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wsSortMap1.xml" ContentType="application/vnd.ms-excel.wsSortMap+xml"/>
  <Override PartName="/xl/calcChain.xml" ContentType="application/vnd.openxmlformats-officedocument.spreadsheetml.calcChain+xml"/>
  <Override PartName="/xl/revisions/revisionHeaders.xml" ContentType="application/vnd.openxmlformats-officedocument.spreadsheetml.revisionHeaders+xml"/>
  <Override PartName="/xl/revisions/revisionLog178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Log158.xml" ContentType="application/vnd.openxmlformats-officedocument.spreadsheetml.revisionLog+xml"/>
  <Override PartName="/xl/revisions/revisionLog162.xml" ContentType="application/vnd.openxmlformats-officedocument.spreadsheetml.revisionLog+xml"/>
  <Override PartName="/xl/revisions/revisionLog15.xml" ContentType="application/vnd.openxmlformats-officedocument.spreadsheetml.revisionLog+xml"/>
  <Override PartName="/xl/revisions/revisionLog26.xml" ContentType="application/vnd.openxmlformats-officedocument.spreadsheetml.revisionLog+xml"/>
  <Override PartName="/xl/revisions/revisionLog50.xml" ContentType="application/vnd.openxmlformats-officedocument.spreadsheetml.revisionLog+xml"/>
  <Override PartName="/xl/revisions/revisionLog64.xml" ContentType="application/vnd.openxmlformats-officedocument.spreadsheetml.revisionLog+xml"/>
  <Override PartName="/xl/revisions/revisionLog85.xml" ContentType="application/vnd.openxmlformats-officedocument.spreadsheetml.revisionLog+xml"/>
  <Override PartName="/xl/revisions/revisionLog106.xml" ContentType="application/vnd.openxmlformats-officedocument.spreadsheetml.revisionLog+xml"/>
  <Override PartName="/xl/revisions/revisionLog127.xml" ContentType="application/vnd.openxmlformats-officedocument.spreadsheetml.revisionLog+xml"/>
  <Override PartName="/xl/revisions/revisionLog148.xml" ContentType="application/vnd.openxmlformats-officedocument.spreadsheetml.revisionLog+xml"/>
  <Override PartName="/xl/revisions/revisionLog37.xml" ContentType="application/vnd.openxmlformats-officedocument.spreadsheetml.revisionLog+xml"/>
  <Override PartName="/xl/revisions/revisionLog173.xml" ContentType="application/vnd.openxmlformats-officedocument.spreadsheetml.revisionLog+xml"/>
  <Override PartName="/xl/revisions/revisionLog16.xml" ContentType="application/vnd.openxmlformats-officedocument.spreadsheetml.revisionLog+xml"/>
  <Override PartName="/xl/revisions/revisionLog40.xml" ContentType="application/vnd.openxmlformats-officedocument.spreadsheetml.revisionLog+xml"/>
  <Override PartName="/xl/revisions/revisionLog75.xml" ContentType="application/vnd.openxmlformats-officedocument.spreadsheetml.revisionLog+xml"/>
  <Override PartName="/xl/revisions/revisionLog96.xml" ContentType="application/vnd.openxmlformats-officedocument.spreadsheetml.revisionLog+xml"/>
  <Override PartName="/xl/revisions/revisionLog117.xml" ContentType="application/vnd.openxmlformats-officedocument.spreadsheetml.revisionLog+xml"/>
  <Override PartName="/xl/revisions/revisionLog138.xml" ContentType="application/vnd.openxmlformats-officedocument.spreadsheetml.revisionLog+xml"/>
  <Override PartName="/xl/revisions/revisionLog149.xml" ContentType="application/vnd.openxmlformats-officedocument.spreadsheetml.revisionLog+xml"/>
  <Override PartName="/xl/revisions/revisionLog163.xml" ContentType="application/vnd.openxmlformats-officedocument.spreadsheetml.revisionLog+xml"/>
  <Override PartName="/xl/revisions/revisionLog38.xml" ContentType="application/vnd.openxmlformats-officedocument.spreadsheetml.revisionLog+xml"/>
  <Override PartName="/xl/revisions/revisionLog27.xml" ContentType="application/vnd.openxmlformats-officedocument.spreadsheetml.revisionLog+xml"/>
  <Override PartName="/xl/revisions/revisionLog51.xml" ContentType="application/vnd.openxmlformats-officedocument.spreadsheetml.revisionLog+xml"/>
  <Override PartName="/xl/revisions/revisionLog65.xml" ContentType="application/vnd.openxmlformats-officedocument.spreadsheetml.revisionLog+xml"/>
  <Override PartName="/xl/revisions/revisionLog86.xml" ContentType="application/vnd.openxmlformats-officedocument.spreadsheetml.revisionLog+xml"/>
  <Override PartName="/xl/revisions/revisionLog107.xml" ContentType="application/vnd.openxmlformats-officedocument.spreadsheetml.revisionLog+xml"/>
  <Override PartName="/xl/revisions/revisionLog128.xml" ContentType="application/vnd.openxmlformats-officedocument.spreadsheetml.revisionLog+xml"/>
  <Override PartName="/xl/revisions/revisionLog139.xml" ContentType="application/vnd.openxmlformats-officedocument.spreadsheetml.revisionLog+xml"/>
  <Override PartName="/xl/revisions/revisionLog174.xml" ContentType="application/vnd.openxmlformats-officedocument.spreadsheetml.revisionLog+xml"/>
  <Override PartName="/xl/revisions/revisionLog17.xml" ContentType="application/vnd.openxmlformats-officedocument.spreadsheetml.revisionLog+xml"/>
  <Override PartName="/xl/revisions/revisionLog41.xml" ContentType="application/vnd.openxmlformats-officedocument.spreadsheetml.revisionLog+xml"/>
  <Override PartName="/xl/revisions/revisionLog76.xml" ContentType="application/vnd.openxmlformats-officedocument.spreadsheetml.revisionLog+xml"/>
  <Override PartName="/xl/revisions/revisionLog97.xml" ContentType="application/vnd.openxmlformats-officedocument.spreadsheetml.revisionLog+xml"/>
  <Override PartName="/xl/revisions/revisionLog118.xml" ContentType="application/vnd.openxmlformats-officedocument.spreadsheetml.revisionLog+xml"/>
  <Override PartName="/xl/revisions/revisionLog129.xml" ContentType="application/vnd.openxmlformats-officedocument.spreadsheetml.revisionLog+xml"/>
  <Override PartName="/xl/revisions/revisionLog134.xml" ContentType="application/vnd.openxmlformats-officedocument.spreadsheetml.revisionLog+xml"/>
  <Override PartName="/xl/revisions/revisionLog150.xml" ContentType="application/vnd.openxmlformats-officedocument.spreadsheetml.revisionLog+xml"/>
  <Override PartName="/xl/revisions/revisionLog155.xml" ContentType="application/vnd.openxmlformats-officedocument.spreadsheetml.revisionLog+xml"/>
  <Override PartName="/xl/revisions/revisionLog159.xml" ContentType="application/vnd.openxmlformats-officedocument.spreadsheetml.revisionLog+xml"/>
  <Override PartName="/xl/revisions/revisionLog164.xml" ContentType="application/vnd.openxmlformats-officedocument.spreadsheetml.revisionLog+xml"/>
  <Override PartName="/xl/revisions/revisionLog11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33.xml" ContentType="application/vnd.openxmlformats-officedocument.spreadsheetml.revisionLog+xml"/>
  <Override PartName="/xl/revisions/revisionLog57.xml" ContentType="application/vnd.openxmlformats-officedocument.spreadsheetml.revisionLog+xml"/>
  <Override PartName="/xl/revisions/revisionLog28.xml" ContentType="application/vnd.openxmlformats-officedocument.spreadsheetml.revisionLog+xml"/>
  <Override PartName="/xl/revisions/revisionLog52.xml" ContentType="application/vnd.openxmlformats-officedocument.spreadsheetml.revisionLog+xml"/>
  <Override PartName="/xl/revisions/revisionLog61.xml" ContentType="application/vnd.openxmlformats-officedocument.spreadsheetml.revisionLog+xml"/>
  <Override PartName="/xl/revisions/revisionLog66.xml" ContentType="application/vnd.openxmlformats-officedocument.spreadsheetml.revisionLog+xml"/>
  <Override PartName="/xl/revisions/revisionLog82.xml" ContentType="application/vnd.openxmlformats-officedocument.spreadsheetml.revisionLog+xml"/>
  <Override PartName="/xl/revisions/revisionLog87.xml" ContentType="application/vnd.openxmlformats-officedocument.spreadsheetml.revisionLog+xml"/>
  <Override PartName="/xl/revisions/revisionLog103.xml" ContentType="application/vnd.openxmlformats-officedocument.spreadsheetml.revisionLog+xml"/>
  <Override PartName="/xl/revisions/revisionLog108.xml" ContentType="application/vnd.openxmlformats-officedocument.spreadsheetml.revisionLog+xml"/>
  <Override PartName="/xl/revisions/revisionLog119.xml" ContentType="application/vnd.openxmlformats-officedocument.spreadsheetml.revisionLog+xml"/>
  <Override PartName="/xl/revisions/revisionLog124.xml" ContentType="application/vnd.openxmlformats-officedocument.spreadsheetml.revisionLog+xml"/>
  <Override PartName="/xl/revisions/revisionLog140.xml" ContentType="application/vnd.openxmlformats-officedocument.spreadsheetml.revisionLog+xml"/>
  <Override PartName="/xl/revisions/revisionLog145.xml" ContentType="application/vnd.openxmlformats-officedocument.spreadsheetml.revisionLog+xml"/>
  <Override PartName="/xl/revisions/revisionLog175.xml" ContentType="application/vnd.openxmlformats-officedocument.spreadsheetml.revisionLog+xml"/>
  <Override PartName="/xl/revisions/revisionLog8.xml" ContentType="application/vnd.openxmlformats-officedocument.spreadsheetml.revisionLog+xml"/>
  <Override PartName="/xl/revisions/revisionLog23.xml" ContentType="application/vnd.openxmlformats-officedocument.spreadsheetml.revisionLog+xml"/>
  <Override PartName="/xl/revisions/revisionLog47.xml" ContentType="application/vnd.openxmlformats-officedocument.spreadsheetml.revisionLog+xml"/>
  <Override PartName="/xl/revisions/revisionLog170.xml" ContentType="application/vnd.openxmlformats-officedocument.spreadsheetml.revisionLog+xml"/>
  <Override PartName="/xl/revisions/revisionLog18.xml" ContentType="application/vnd.openxmlformats-officedocument.spreadsheetml.revisionLog+xml"/>
  <Override PartName="/xl/revisions/revisionLog42.xml" ContentType="application/vnd.openxmlformats-officedocument.spreadsheetml.revisionLog+xml"/>
  <Override PartName="/xl/revisions/revisionLog72.xml" ContentType="application/vnd.openxmlformats-officedocument.spreadsheetml.revisionLog+xml"/>
  <Override PartName="/xl/revisions/revisionLog77.xml" ContentType="application/vnd.openxmlformats-officedocument.spreadsheetml.revisionLog+xml"/>
  <Override PartName="/xl/revisions/revisionLog93.xml" ContentType="application/vnd.openxmlformats-officedocument.spreadsheetml.revisionLog+xml"/>
  <Override PartName="/xl/revisions/revisionLog98.xml" ContentType="application/vnd.openxmlformats-officedocument.spreadsheetml.revisionLog+xml"/>
  <Override PartName="/xl/revisions/revisionLog109.xml" ContentType="application/vnd.openxmlformats-officedocument.spreadsheetml.revisionLog+xml"/>
  <Override PartName="/xl/revisions/revisionLog114.xml" ContentType="application/vnd.openxmlformats-officedocument.spreadsheetml.revisionLog+xml"/>
  <Override PartName="/xl/revisions/revisionLog130.xml" ContentType="application/vnd.openxmlformats-officedocument.spreadsheetml.revisionLog+xml"/>
  <Override PartName="/xl/revisions/revisionLog135.xml" ContentType="application/vnd.openxmlformats-officedocument.spreadsheetml.revisionLog+xml"/>
  <Override PartName="/xl/revisions/revisionLog151.xml" ContentType="application/vnd.openxmlformats-officedocument.spreadsheetml.revisionLog+xml"/>
  <Override PartName="/xl/revisions/revisionLog156.xml" ContentType="application/vnd.openxmlformats-officedocument.spreadsheetml.revisionLog+xml"/>
  <Override PartName="/xl/revisions/revisionLog165.xml" ContentType="application/vnd.openxmlformats-officedocument.spreadsheetml.revisionLog+xml"/>
  <Override PartName="/xl/revisions/revisionLog3.xml" ContentType="application/vnd.openxmlformats-officedocument.spreadsheetml.revisionLog+xml"/>
  <Override PartName="/xl/revisions/revisionLog34.xml" ContentType="application/vnd.openxmlformats-officedocument.spreadsheetml.revisionLog+xml"/>
  <Override PartName="/xl/revisions/revisionLog160.xml" ContentType="application/vnd.openxmlformats-officedocument.spreadsheetml.revisionLog+xml"/>
  <Override PartName="/xl/revisions/revisionLog12.xml" ContentType="application/vnd.openxmlformats-officedocument.spreadsheetml.revisionLog+xml"/>
  <Override PartName="/xl/revisions/revisionLog29.xml" ContentType="application/vnd.openxmlformats-officedocument.spreadsheetml.revisionLog+xml"/>
  <Override PartName="/xl/revisions/revisionLog53.xml" ContentType="application/vnd.openxmlformats-officedocument.spreadsheetml.revisionLog+xml"/>
  <Override PartName="/xl/revisions/revisionLog58.xml" ContentType="application/vnd.openxmlformats-officedocument.spreadsheetml.revisionLog+xml"/>
  <Override PartName="/xl/revisions/revisionLog62.xml" ContentType="application/vnd.openxmlformats-officedocument.spreadsheetml.revisionLog+xml"/>
  <Override PartName="/xl/revisions/revisionLog67.xml" ContentType="application/vnd.openxmlformats-officedocument.spreadsheetml.revisionLog+xml"/>
  <Override PartName="/xl/revisions/revisionLog88.xml" ContentType="application/vnd.openxmlformats-officedocument.spreadsheetml.revisionLog+xml"/>
  <Override PartName="/xl/revisions/revisionLog83.xml" ContentType="application/vnd.openxmlformats-officedocument.spreadsheetml.revisionLog+xml"/>
  <Override PartName="/xl/revisions/revisionLog99.xml" ContentType="application/vnd.openxmlformats-officedocument.spreadsheetml.revisionLog+xml"/>
  <Override PartName="/xl/revisions/revisionLog104.xml" ContentType="application/vnd.openxmlformats-officedocument.spreadsheetml.revisionLog+xml"/>
  <Override PartName="/xl/revisions/revisionLog120.xml" ContentType="application/vnd.openxmlformats-officedocument.spreadsheetml.revisionLog+xml"/>
  <Override PartName="/xl/revisions/revisionLog125.xml" ContentType="application/vnd.openxmlformats-officedocument.spreadsheetml.revisionLog+xml"/>
  <Override PartName="/xl/revisions/revisionLog146.xml" ContentType="application/vnd.openxmlformats-officedocument.spreadsheetml.revisionLog+xml"/>
  <Override PartName="/xl/revisions/revisionLog9.xml" ContentType="application/vnd.openxmlformats-officedocument.spreadsheetml.revisionLog+xml"/>
  <Override PartName="/xl/revisions/revisionLog24.xml" ContentType="application/vnd.openxmlformats-officedocument.spreadsheetml.revisionLog+xml"/>
  <Override PartName="/xl/revisions/revisionLog141.xml" ContentType="application/vnd.openxmlformats-officedocument.spreadsheetml.revisionLog+xml"/>
  <Override PartName="/xl/revisions/revisionLog171.xml" ContentType="application/vnd.openxmlformats-officedocument.spreadsheetml.revisionLog+xml"/>
  <Override PartName="/xl/revisions/revisionLog176.xml" ContentType="application/vnd.openxmlformats-officedocument.spreadsheetml.revisionLog+xml"/>
  <Override PartName="/xl/revisions/revisionLog36.xml" ContentType="application/vnd.openxmlformats-officedocument.spreadsheetml.revisionLog+xml"/>
  <Override PartName="/xl/revisions/revisionLog19.xml" ContentType="application/vnd.openxmlformats-officedocument.spreadsheetml.revisionLog+xml"/>
  <Override PartName="/xl/revisions/revisionLog43.xml" ContentType="application/vnd.openxmlformats-officedocument.spreadsheetml.revisionLog+xml"/>
  <Override PartName="/xl/revisions/revisionLog48.xml" ContentType="application/vnd.openxmlformats-officedocument.spreadsheetml.revisionLog+xml"/>
  <Override PartName="/xl/revisions/revisionLog78.xml" ContentType="application/vnd.openxmlformats-officedocument.spreadsheetml.revisionLog+xml"/>
  <Override PartName="/xl/revisions/revisionLog73.xml" ContentType="application/vnd.openxmlformats-officedocument.spreadsheetml.revisionLog+xml"/>
  <Override PartName="/xl/revisions/revisionLog89.xml" ContentType="application/vnd.openxmlformats-officedocument.spreadsheetml.revisionLog+xml"/>
  <Override PartName="/xl/revisions/revisionLog94.xml" ContentType="application/vnd.openxmlformats-officedocument.spreadsheetml.revisionLog+xml"/>
  <Override PartName="/xl/revisions/revisionLog110.xml" ContentType="application/vnd.openxmlformats-officedocument.spreadsheetml.revisionLog+xml"/>
  <Override PartName="/xl/revisions/revisionLog115.xml" ContentType="application/vnd.openxmlformats-officedocument.spreadsheetml.revisionLog+xml"/>
  <Override PartName="/xl/revisions/revisionLog136.xml" ContentType="application/vnd.openxmlformats-officedocument.spreadsheetml.revisionLog+xml"/>
  <Override PartName="/xl/revisions/revisionLog157.xml" ContentType="application/vnd.openxmlformats-officedocument.spreadsheetml.revisionLog+xml"/>
  <Override PartName="/xl/revisions/revisionLog4.xml" ContentType="application/vnd.openxmlformats-officedocument.spreadsheetml.revisionLog+xml"/>
  <Override PartName="/xl/revisions/revisionLog131.xml" ContentType="application/vnd.openxmlformats-officedocument.spreadsheetml.revisionLog+xml"/>
  <Override PartName="/xl/revisions/revisionLog152.xml" ContentType="application/vnd.openxmlformats-officedocument.spreadsheetml.revisionLog+xml"/>
  <Override PartName="/xl/revisions/revisionLog161.xml" ContentType="application/vnd.openxmlformats-officedocument.spreadsheetml.revisionLog+xml"/>
  <Override PartName="/xl/revisions/revisionLog166.xml" ContentType="application/vnd.openxmlformats-officedocument.spreadsheetml.revisionLog+xml"/>
  <Override PartName="/xl/revisions/revisionLog13.xml" ContentType="application/vnd.openxmlformats-officedocument.spreadsheetml.revisionLog+xml"/>
  <Override PartName="/xl/revisions/revisionLog30.xml" ContentType="application/vnd.openxmlformats-officedocument.spreadsheetml.revisionLog+xml"/>
  <Override PartName="/xl/revisions/revisionLog35.xml" ContentType="application/vnd.openxmlformats-officedocument.spreadsheetml.revisionLog+xml"/>
  <Override PartName="/xl/revisions/revisionLog54.xml" ContentType="application/vnd.openxmlformats-officedocument.spreadsheetml.revisionLog+xml"/>
  <Override PartName="/xl/revisions/revisionLog68.xml" ContentType="application/vnd.openxmlformats-officedocument.spreadsheetml.revisionLog+xml"/>
  <Override PartName="/xl/revisions/revisionLog49.xml" ContentType="application/vnd.openxmlformats-officedocument.spreadsheetml.revisionLog+xml"/>
  <Override PartName="/xl/revisions/revisionLog63.xml" ContentType="application/vnd.openxmlformats-officedocument.spreadsheetml.revisionLog+xml"/>
  <Override PartName="/xl/revisions/revisionLog79.xml" ContentType="application/vnd.openxmlformats-officedocument.spreadsheetml.revisionLog+xml"/>
  <Override PartName="/xl/revisions/revisionLog84.xml" ContentType="application/vnd.openxmlformats-officedocument.spreadsheetml.revisionLog+xml"/>
  <Override PartName="/xl/revisions/revisionLog100.xml" ContentType="application/vnd.openxmlformats-officedocument.spreadsheetml.revisionLog+xml"/>
  <Override PartName="/xl/revisions/revisionLog105.xml" ContentType="application/vnd.openxmlformats-officedocument.spreadsheetml.revisionLog+xml"/>
  <Override PartName="/xl/revisions/revisionLog126.xml" ContentType="application/vnd.openxmlformats-officedocument.spreadsheetml.revisionLog+xml"/>
  <Override PartName="/xl/revisions/revisionLog147.xml" ContentType="application/vnd.openxmlformats-officedocument.spreadsheetml.revisionLog+xml"/>
  <Override PartName="/xl/revisions/revisionLog121.xml" ContentType="application/vnd.openxmlformats-officedocument.spreadsheetml.revisionLog+xml"/>
  <Override PartName="/xl/revisions/revisionLog142.xml" ContentType="application/vnd.openxmlformats-officedocument.spreadsheetml.revisionLog+xml"/>
  <Override PartName="/xl/revisions/revisionLog172.xml" ContentType="application/vnd.openxmlformats-officedocument.spreadsheetml.revisionLog+xml"/>
  <Override PartName="/xl/revisions/revisionLog177.xml" ContentType="application/vnd.openxmlformats-officedocument.spreadsheetml.revisionLog+xml"/>
  <Override PartName="/xl/revisions/revisionLog10.xml" ContentType="application/vnd.openxmlformats-officedocument.spreadsheetml.revisionLog+xml"/>
  <Override PartName="/xl/revisions/revisionLog5.xml" ContentType="application/vnd.openxmlformats-officedocument.spreadsheetml.revisionLog+xml"/>
  <Override PartName="/xl/revisions/revisionLog20.xml" ContentType="application/vnd.openxmlformats-officedocument.spreadsheetml.revisionLog+xml"/>
  <Override PartName="/xl/revisions/revisionLog25.xml" ContentType="application/vnd.openxmlformats-officedocument.spreadsheetml.revisionLog+xml"/>
  <Override PartName="/xl/revisions/revisionLog44.xml" ContentType="application/vnd.openxmlformats-officedocument.spreadsheetml.revisionLog+xml"/>
  <Override PartName="/xl/revisions/revisionLog39.xml" ContentType="application/vnd.openxmlformats-officedocument.spreadsheetml.revisionLog+xml"/>
  <Override PartName="/xl/revisions/revisionLog69.xml" ContentType="application/vnd.openxmlformats-officedocument.spreadsheetml.revisionLog+xml"/>
  <Override PartName="/xl/revisions/revisionLog74.xml" ContentType="application/vnd.openxmlformats-officedocument.spreadsheetml.revisionLog+xml"/>
  <Override PartName="/xl/revisions/revisionLog95.xml" ContentType="application/vnd.openxmlformats-officedocument.spreadsheetml.revisionLog+xml"/>
  <Override PartName="/xl/revisions/revisionLog116.xml" ContentType="application/vnd.openxmlformats-officedocument.spreadsheetml.revisionLog+xml"/>
  <Override PartName="/xl/revisions/revisionLog137.xml" ContentType="application/vnd.openxmlformats-officedocument.spreadsheetml.revisionLog+xml"/>
  <Override PartName="/xl/revisions/revisionLog90.xml" ContentType="application/vnd.openxmlformats-officedocument.spreadsheetml.revisionLog+xml"/>
  <Override PartName="/xl/revisions/revisionLog111.xml" ContentType="application/vnd.openxmlformats-officedocument.spreadsheetml.revisionLog+xml"/>
  <Override PartName="/xl/revisions/revisionLog132.xml" ContentType="application/vnd.openxmlformats-officedocument.spreadsheetml.revisionLog+xml"/>
  <Override PartName="/xl/revisions/revisionLog153.xml" ContentType="application/vnd.openxmlformats-officedocument.spreadsheetml.revisionLog+xml"/>
  <Override PartName="/xl/revisions/revisionLog167.xml" ContentType="application/vnd.openxmlformats-officedocument.spreadsheetml.revisionLog+xml"/>
  <Override PartName="/xl/revisions/revisionLog14.xml" ContentType="application/vnd.openxmlformats-officedocument.spreadsheetml.revisionLog+xml"/>
  <Override PartName="/xl/revisions/revisionLog31.xml" ContentType="application/vnd.openxmlformats-officedocument.spreadsheetml.revisionLog+xml"/>
  <Override PartName="/xl/revisions/revisionLog55.xml" ContentType="application/vnd.openxmlformats-officedocument.spreadsheetml.revisionLog+xml"/>
  <Override PartName="/xl/revisions/revisionLog59.xml" ContentType="application/vnd.openxmlformats-officedocument.spreadsheetml.revisionLog+xml"/>
  <Override PartName="/xl/revisions/revisionLog80.xml" ContentType="application/vnd.openxmlformats-officedocument.spreadsheetml.revisionLog+xml"/>
  <Override PartName="/xl/revisions/revisionLog101.xml" ContentType="application/vnd.openxmlformats-officedocument.spreadsheetml.revisionLog+xml"/>
  <Override PartName="/xl/revisions/revisionLog122.xml" ContentType="application/vnd.openxmlformats-officedocument.spreadsheetml.revisionLog+xml"/>
  <Override PartName="/xl/revisions/revisionLog143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revisionLog21.xml" ContentType="application/vnd.openxmlformats-officedocument.spreadsheetml.revisionLog+xml"/>
  <Override PartName="/xl/revisions/revisionLog45.xml" ContentType="application/vnd.openxmlformats-officedocument.spreadsheetml.revisionLog+xml"/>
  <Override PartName="/xl/revisions/revisionLog70.xml" ContentType="application/vnd.openxmlformats-officedocument.spreadsheetml.revisionLog+xml"/>
  <Override PartName="/xl/revisions/revisionLog91.xml" ContentType="application/vnd.openxmlformats-officedocument.spreadsheetml.revisionLog+xml"/>
  <Override PartName="/xl/revisions/revisionLog112.xml" ContentType="application/vnd.openxmlformats-officedocument.spreadsheetml.revisionLog+xml"/>
  <Override PartName="/xl/revisions/revisionLog133.xml" ContentType="application/vnd.openxmlformats-officedocument.spreadsheetml.revisionLog+xml"/>
  <Override PartName="/xl/revisions/revisionLog154.xml" ContentType="application/vnd.openxmlformats-officedocument.spreadsheetml.revisionLog+xml"/>
  <Override PartName="/xl/revisions/revisionLog168.xml" ContentType="application/vnd.openxmlformats-officedocument.spreadsheetml.revisionLog+xml"/>
  <Override PartName="/xl/revisions/revisionLog1.xml" ContentType="application/vnd.openxmlformats-officedocument.spreadsheetml.revisionLog+xml"/>
  <Override PartName="/xl/revisions/revisionLog32.xml" ContentType="application/vnd.openxmlformats-officedocument.spreadsheetml.revisionLog+xml"/>
  <Override PartName="/xl/revisions/revisionLog56.xml" ContentType="application/vnd.openxmlformats-officedocument.spreadsheetml.revisionLog+xml"/>
  <Override PartName="/xl/revisions/revisionLog60.xml" ContentType="application/vnd.openxmlformats-officedocument.spreadsheetml.revisionLog+xml"/>
  <Override PartName="/xl/revisions/revisionLog81.xml" ContentType="application/vnd.openxmlformats-officedocument.spreadsheetml.revisionLog+xml"/>
  <Override PartName="/xl/revisions/revisionLog102.xml" ContentType="application/vnd.openxmlformats-officedocument.spreadsheetml.revisionLog+xml"/>
  <Override PartName="/xl/revisions/revisionLog123.xml" ContentType="application/vnd.openxmlformats-officedocument.spreadsheetml.revisionLog+xml"/>
  <Override PartName="/xl/revisions/revisionLog144.xml" ContentType="application/vnd.openxmlformats-officedocument.spreadsheetml.revisionLog+xml"/>
  <Override PartName="/xl/revisions/revisionLog169.xml" ContentType="application/vnd.openxmlformats-officedocument.spreadsheetml.revisionLog+xml"/>
  <Override PartName="/xl/revisions/revisionLog7.xml" ContentType="application/vnd.openxmlformats-officedocument.spreadsheetml.revisionLog+xml"/>
  <Override PartName="/xl/revisions/revisionLog22.xml" ContentType="application/vnd.openxmlformats-officedocument.spreadsheetml.revisionLog+xml"/>
  <Override PartName="/xl/revisions/revisionLog46.xml" ContentType="application/vnd.openxmlformats-officedocument.spreadsheetml.revisionLog+xml"/>
  <Override PartName="/xl/revisions/revisionLog71.xml" ContentType="application/vnd.openxmlformats-officedocument.spreadsheetml.revisionLog+xml"/>
  <Override PartName="/xl/revisions/revisionLog92.xml" ContentType="application/vnd.openxmlformats-officedocument.spreadsheetml.revisionLog+xml"/>
  <Override PartName="/xl/revisions/revisionLog113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DBM\PUBLIC\Studies\RRV Alternatives\Study 3 Adult EFT &amp; Alternatives In-lab\Data\"/>
    </mc:Choice>
  </mc:AlternateContent>
  <bookViews>
    <workbookView xWindow="13350" yWindow="0" windowWidth="11895" windowHeight="15435" activeTab="1"/>
  </bookViews>
  <sheets>
    <sheet name="Bodycomp INPUT" sheetId="1" r:id="rId1"/>
    <sheet name="SCORED DATA" sheetId="2" r:id="rId2"/>
    <sheet name="LMS" sheetId="3" state="hidden" r:id="rId3"/>
    <sheet name="Z" sheetId="4" state="hidden" r:id="rId4"/>
    <sheet name="calc" sheetId="5" state="hidden" r:id="rId5"/>
    <sheet name="Sheet1" sheetId="6" state="hidden" r:id="rId6"/>
  </sheets>
  <definedNames>
    <definedName name="Z_5973BE98_3D9A_427E_90C2_70A03F5207A8_.wvu.Rows" localSheetId="0" hidden="1">'Bodycomp INPUT'!$2:$41</definedName>
  </definedNames>
  <calcPr calcId="162913"/>
  <customWorkbookViews>
    <customWorkbookView name="Nezha, Bisar - Personal View" guid="{123590B6-83FD-4C67-8948-0C7C2473F813}" mergeInterval="0" personalView="1" maximized="1" xWindow="-8" yWindow="-8" windowWidth="1296" windowHeight="1000" activeSheetId="1"/>
    <customWorkbookView name="Dela Rosa, Sydney Morgan - Personal View" guid="{A9B41118-7168-4842-B7F3-5404B242F420}" mergeInterval="0" personalView="1" minimized="1" windowWidth="0" windowHeight="0" activeSheetId="2"/>
    <customWorkbookView name="Ahuja, Parinieta Harinder Singh - Personal View" guid="{B94E17CA-33F6-421B-9FC2-6D895DF1D6B2}" mergeInterval="0" personalView="1" maximized="1" xWindow="-8" yWindow="-8" windowWidth="1696" windowHeight="1026" activeSheetId="1"/>
    <customWorkbookView name="Schemm, Kaylie - Personal View" guid="{9616F96D-68CC-4D5A-831C-E9B2FA9997D6}" mergeInterval="0" personalView="1" maximized="1" xWindow="-8" yWindow="-8" windowWidth="1696" windowHeight="1026" activeSheetId="1"/>
    <customWorkbookView name="Pezzino, Victoria - Personal View" guid="{BB8EEA1A-E7B9-4F89-9190-2272DA3CBB3C}" mergeInterval="0" personalView="1" maximized="1" windowWidth="1676" windowHeight="825" activeSheetId="2"/>
    <customWorkbookView name="Martorana, Taryn - Personal View" guid="{FF54AABB-8901-406F-B0F2-DE0664631209}" mergeInterval="0" personalView="1" maximized="1" xWindow="-8" yWindow="-8" windowWidth="1696" windowHeight="1026" activeSheetId="1"/>
    <customWorkbookView name="Guth, Catherine - Personal View" guid="{B4474933-CEED-4400-8FD3-25885A6F43BC}" mergeInterval="0" personalView="1" maximized="1" xWindow="-8" yWindow="-8" windowWidth="1040" windowHeight="744" activeSheetId="1"/>
    <customWorkbookView name="Sherman, Mary - Personal View" guid="{6A5C9A85-E763-486B-BD58-011F44EDA346}" mergeInterval="0" personalView="1" xWindow="749" yWindow="25" windowWidth="1013" windowHeight="976" activeSheetId="2"/>
    <customWorkbookView name="Aneesah Baksh - Personal View" guid="{0A080B5B-1A45-40E0-A788-81214D70A688}" mergeInterval="0" personalView="1" maximized="1" windowWidth="1676" windowHeight="825" activeSheetId="1"/>
    <customWorkbookView name="Casey - Personal View" guid="{D29618C2-32D4-428E-B49D-33B6F335A59E}" mergeInterval="0" personalView="1" maximized="1" windowWidth="1676" windowHeight="825" activeSheetId="2"/>
    <customWorkbookView name="Catherine Guth - Personal View" guid="{42B4ADF4-E0D0-406D-B9E0-53FA8B33E9FD}" mergeInterval="0" personalView="1" xWindow="301" yWindow="208" windowWidth="937" windowHeight="690" activeSheetId="2"/>
    <customWorkbookView name="Staff, Dbm - Personal View" guid="{3C95C89B-4ECE-4481-B1E9-2FD2D1632EB9}" mergeInterval="0" personalView="1" xWindow="816" yWindow="130" windowWidth="754" windowHeight="759" activeSheetId="2"/>
    <customWorkbookView name="Kendra O'Connor - Personal View" guid="{AAAEC7B8-0F54-457F-A9F0-9883690C0380}" mergeInterval="0" personalView="1" xWindow="840" windowWidth="840" windowHeight="1010" activeSheetId="1"/>
    <customWorkbookView name="O'Connor, Kendra - Personal View" guid="{F8D5A6A6-8F7D-433C-BD25-75237B621BEC}" mergeInterval="0" personalView="1" maximized="1" xWindow="-8" yWindow="-8" windowWidth="1936" windowHeight="1056" activeSheetId="1"/>
    <customWorkbookView name="Guest, DBM - Personal View" guid="{03AC34B1-A848-42E8-BBD6-6D6B4181FBCA}" mergeInterval="0" personalView="1" maximized="1" xWindow="-8" yWindow="-8" windowWidth="1696" windowHeight="1026" activeSheetId="1"/>
    <customWorkbookView name="Ragland, Montannah - Personal View" guid="{554522B0-96C1-4618-A0C2-C889FBB7FB1C}" mergeInterval="0" personalView="1" xWindow="931" yWindow="10" windowWidth="748" windowHeight="996" activeSheetId="2"/>
    <customWorkbookView name="Strek, Maegan - Personal View" guid="{57A2C272-5E27-44A5-81D6-5BA8D2929B5C}" mergeInterval="0" personalView="1" xWindow="840" windowWidth="840" windowHeight="1010" activeSheetId="1"/>
    <customWorkbookView name="Wakefield, Rachel - Personal View" guid="{54130726-2C30-4FE2-83CE-E541628B2C49}" mergeInterval="0" personalView="1" maximized="1" xWindow="-8" yWindow="-8" windowWidth="1296" windowHeight="1000" activeSheetId="1"/>
    <customWorkbookView name="Tomasello, Jessica - Personal View" guid="{B233E8CF-DECB-4DC3-ABDD-D18B4F94D843}" mergeInterval="0" personalView="1" maximized="1" xWindow="-8" yWindow="-8" windowWidth="1040" windowHeight="744" activeSheetId="1"/>
    <customWorkbookView name="Santana, Ariel - Personal View" guid="{E20310ED-551F-4DA9-80F3-AD381A8A8E96}" mergeInterval="0" personalView="1" xWindow="748" yWindow="25" windowWidth="956" windowHeight="854" activeSheetId="2"/>
    <customWorkbookView name="Spencer, Whitney - Personal View" guid="{6C8E494C-3130-4B85-A205-D3E4659E3623}" mergeInterval="0" personalView="1" xWindow="35" windowWidth="640" windowHeight="788" activeSheetId="1"/>
    <customWorkbookView name="Imbriglio, Keara - Personal View" guid="{FC0D2BF2-F942-4E40-9D0E-F01973DB0D77}" mergeInterval="0" personalView="1" maximized="1" xWindow="-8" yWindow="-8" windowWidth="1696" windowHeight="1026" activeSheetId="1"/>
    <customWorkbookView name="Lange, Anna - Personal View" guid="{C9C8640B-9E5F-4F33-B207-FB135446B9BC}" mergeInterval="0" personalView="1" xWindow="900" yWindow="32" windowWidth="773" windowHeight="987" activeSheetId="2"/>
    <customWorkbookView name="Carr, Katelyn - Personal View" guid="{5973BE98-3D9A-427E-90C2-70A03F5207A8}" mergeInterval="0" personalView="1" xWindow="2" windowWidth="1152" windowHeight="512" activeSheetId="2"/>
  </customWorkbookView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4" i="4" l="1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3" i="4"/>
  <c r="J4" i="4"/>
  <c r="K4" i="4"/>
  <c r="J5" i="4"/>
  <c r="K5" i="4"/>
  <c r="J6" i="4"/>
  <c r="K6" i="4"/>
  <c r="J7" i="4"/>
  <c r="K7" i="4"/>
  <c r="J8" i="4"/>
  <c r="K8" i="4"/>
  <c r="J9" i="4"/>
  <c r="K9" i="4"/>
  <c r="J10" i="4"/>
  <c r="K10" i="4"/>
  <c r="J11" i="4"/>
  <c r="K11" i="4"/>
  <c r="J12" i="4"/>
  <c r="K12" i="4"/>
  <c r="J13" i="4"/>
  <c r="K13" i="4"/>
  <c r="J14" i="4"/>
  <c r="K14" i="4"/>
  <c r="J15" i="4"/>
  <c r="K15" i="4"/>
  <c r="J16" i="4"/>
  <c r="K16" i="4"/>
  <c r="J17" i="4"/>
  <c r="K17" i="4"/>
  <c r="J18" i="4"/>
  <c r="K18" i="4"/>
  <c r="J19" i="4"/>
  <c r="K19" i="4"/>
  <c r="J20" i="4"/>
  <c r="K20" i="4"/>
  <c r="J21" i="4"/>
  <c r="K21" i="4"/>
  <c r="J22" i="4"/>
  <c r="K22" i="4"/>
  <c r="J23" i="4"/>
  <c r="K23" i="4"/>
  <c r="J24" i="4"/>
  <c r="K24" i="4"/>
  <c r="J25" i="4"/>
  <c r="K25" i="4"/>
  <c r="J26" i="4"/>
  <c r="K26" i="4"/>
  <c r="J27" i="4"/>
  <c r="K27" i="4"/>
  <c r="J28" i="4"/>
  <c r="K28" i="4"/>
  <c r="J29" i="4"/>
  <c r="K29" i="4"/>
  <c r="J30" i="4"/>
  <c r="K30" i="4"/>
  <c r="J31" i="4"/>
  <c r="K31" i="4"/>
  <c r="J32" i="4"/>
  <c r="K32" i="4"/>
  <c r="J33" i="4"/>
  <c r="K33" i="4"/>
  <c r="J34" i="4"/>
  <c r="K34" i="4"/>
  <c r="J35" i="4"/>
  <c r="K35" i="4"/>
  <c r="J36" i="4"/>
  <c r="K36" i="4"/>
  <c r="J37" i="4"/>
  <c r="K37" i="4"/>
  <c r="J38" i="4"/>
  <c r="K38" i="4"/>
  <c r="J39" i="4"/>
  <c r="K39" i="4"/>
  <c r="J40" i="4"/>
  <c r="K40" i="4"/>
  <c r="J41" i="4"/>
  <c r="K41" i="4"/>
  <c r="J42" i="4"/>
  <c r="K42" i="4"/>
  <c r="J43" i="4"/>
  <c r="K43" i="4"/>
  <c r="J44" i="4"/>
  <c r="K44" i="4"/>
  <c r="J45" i="4"/>
  <c r="K45" i="4"/>
  <c r="J46" i="4"/>
  <c r="K46" i="4"/>
  <c r="J47" i="4"/>
  <c r="K47" i="4"/>
  <c r="J48" i="4"/>
  <c r="K48" i="4"/>
  <c r="J49" i="4"/>
  <c r="K49" i="4"/>
  <c r="J50" i="4"/>
  <c r="K50" i="4"/>
  <c r="J51" i="4"/>
  <c r="K51" i="4"/>
  <c r="J52" i="4"/>
  <c r="K52" i="4"/>
  <c r="J53" i="4"/>
  <c r="K53" i="4"/>
  <c r="J54" i="4"/>
  <c r="K54" i="4"/>
  <c r="J55" i="4"/>
  <c r="K55" i="4"/>
  <c r="J56" i="4"/>
  <c r="K56" i="4"/>
  <c r="J57" i="4"/>
  <c r="K57" i="4"/>
  <c r="J58" i="4"/>
  <c r="K58" i="4"/>
  <c r="J59" i="4"/>
  <c r="K59" i="4"/>
  <c r="J60" i="4"/>
  <c r="K60" i="4"/>
  <c r="J61" i="4"/>
  <c r="K61" i="4"/>
  <c r="J62" i="4"/>
  <c r="K62" i="4"/>
  <c r="J63" i="4"/>
  <c r="K63" i="4"/>
  <c r="J64" i="4"/>
  <c r="K64" i="4"/>
  <c r="J65" i="4"/>
  <c r="K65" i="4"/>
  <c r="J66" i="4"/>
  <c r="K66" i="4"/>
  <c r="J67" i="4"/>
  <c r="K67" i="4"/>
  <c r="J68" i="4"/>
  <c r="K68" i="4"/>
  <c r="J69" i="4"/>
  <c r="K69" i="4"/>
  <c r="J70" i="4"/>
  <c r="K70" i="4"/>
  <c r="J71" i="4"/>
  <c r="K71" i="4"/>
  <c r="J72" i="4"/>
  <c r="K72" i="4"/>
  <c r="J73" i="4"/>
  <c r="K73" i="4"/>
  <c r="J74" i="4"/>
  <c r="K74" i="4"/>
  <c r="J75" i="4"/>
  <c r="K75" i="4"/>
  <c r="J76" i="4"/>
  <c r="K76" i="4"/>
  <c r="J77" i="4"/>
  <c r="K77" i="4"/>
  <c r="J78" i="4"/>
  <c r="K78" i="4"/>
  <c r="J79" i="4"/>
  <c r="K79" i="4"/>
  <c r="J80" i="4"/>
  <c r="K80" i="4"/>
  <c r="J81" i="4"/>
  <c r="K81" i="4"/>
  <c r="J82" i="4"/>
  <c r="K82" i="4"/>
  <c r="J83" i="4"/>
  <c r="K83" i="4"/>
  <c r="J84" i="4"/>
  <c r="K84" i="4"/>
  <c r="J85" i="4"/>
  <c r="K85" i="4"/>
  <c r="J86" i="4"/>
  <c r="K86" i="4"/>
  <c r="J87" i="4"/>
  <c r="K87" i="4"/>
  <c r="J88" i="4"/>
  <c r="K88" i="4"/>
  <c r="J89" i="4"/>
  <c r="K89" i="4"/>
  <c r="J90" i="4"/>
  <c r="K90" i="4"/>
  <c r="J91" i="4"/>
  <c r="K91" i="4"/>
  <c r="J92" i="4"/>
  <c r="K92" i="4"/>
  <c r="J93" i="4"/>
  <c r="K93" i="4"/>
  <c r="J94" i="4"/>
  <c r="K94" i="4"/>
  <c r="J95" i="4"/>
  <c r="K95" i="4"/>
  <c r="J96" i="4"/>
  <c r="K96" i="4"/>
  <c r="J97" i="4"/>
  <c r="K97" i="4"/>
  <c r="J98" i="4"/>
  <c r="K98" i="4"/>
  <c r="J99" i="4"/>
  <c r="K99" i="4"/>
  <c r="J100" i="4"/>
  <c r="K100" i="4"/>
  <c r="J101" i="4"/>
  <c r="K101" i="4"/>
  <c r="J102" i="4"/>
  <c r="K102" i="4"/>
  <c r="J103" i="4"/>
  <c r="K103" i="4"/>
  <c r="J104" i="4"/>
  <c r="K104" i="4"/>
  <c r="J105" i="4"/>
  <c r="K105" i="4"/>
  <c r="J106" i="4"/>
  <c r="K106" i="4"/>
  <c r="J107" i="4"/>
  <c r="K107" i="4"/>
  <c r="J108" i="4"/>
  <c r="K108" i="4"/>
  <c r="J109" i="4"/>
  <c r="K109" i="4"/>
  <c r="J110" i="4"/>
  <c r="K110" i="4"/>
  <c r="J111" i="4"/>
  <c r="K111" i="4"/>
  <c r="J112" i="4"/>
  <c r="K112" i="4"/>
  <c r="J113" i="4"/>
  <c r="K113" i="4"/>
  <c r="J114" i="4"/>
  <c r="K114" i="4"/>
  <c r="J115" i="4"/>
  <c r="K115" i="4"/>
  <c r="J116" i="4"/>
  <c r="K116" i="4"/>
  <c r="J117" i="4"/>
  <c r="K117" i="4"/>
  <c r="J118" i="4"/>
  <c r="K118" i="4"/>
  <c r="J119" i="4"/>
  <c r="K119" i="4"/>
  <c r="J120" i="4"/>
  <c r="K120" i="4"/>
  <c r="J121" i="4"/>
  <c r="K121" i="4"/>
  <c r="J122" i="4"/>
  <c r="K122" i="4"/>
  <c r="J123" i="4"/>
  <c r="K123" i="4"/>
  <c r="J124" i="4"/>
  <c r="K124" i="4"/>
  <c r="J125" i="4"/>
  <c r="K125" i="4"/>
  <c r="J126" i="4"/>
  <c r="K126" i="4"/>
  <c r="J127" i="4"/>
  <c r="K127" i="4"/>
  <c r="J128" i="4"/>
  <c r="K128" i="4"/>
  <c r="J129" i="4"/>
  <c r="K129" i="4"/>
  <c r="J130" i="4"/>
  <c r="K130" i="4"/>
  <c r="J131" i="4"/>
  <c r="K131" i="4"/>
  <c r="J132" i="4"/>
  <c r="K132" i="4"/>
  <c r="J133" i="4"/>
  <c r="K133" i="4"/>
  <c r="J134" i="4"/>
  <c r="K134" i="4"/>
  <c r="J135" i="4"/>
  <c r="K135" i="4"/>
  <c r="J136" i="4"/>
  <c r="K136" i="4"/>
  <c r="J137" i="4"/>
  <c r="K137" i="4"/>
  <c r="J138" i="4"/>
  <c r="K138" i="4"/>
  <c r="J139" i="4"/>
  <c r="K139" i="4"/>
  <c r="J140" i="4"/>
  <c r="K140" i="4"/>
  <c r="J141" i="4"/>
  <c r="K141" i="4"/>
  <c r="J142" i="4"/>
  <c r="K142" i="4"/>
  <c r="J143" i="4"/>
  <c r="K143" i="4"/>
  <c r="J144" i="4"/>
  <c r="K144" i="4"/>
  <c r="J145" i="4"/>
  <c r="K145" i="4"/>
  <c r="J146" i="4"/>
  <c r="K146" i="4"/>
  <c r="J147" i="4"/>
  <c r="K147" i="4"/>
  <c r="J148" i="4"/>
  <c r="K148" i="4"/>
  <c r="J149" i="4"/>
  <c r="K149" i="4"/>
  <c r="J150" i="4"/>
  <c r="K150" i="4"/>
  <c r="J151" i="4"/>
  <c r="K151" i="4"/>
  <c r="J152" i="4"/>
  <c r="K152" i="4"/>
  <c r="J153" i="4"/>
  <c r="K153" i="4"/>
  <c r="J154" i="4"/>
  <c r="K154" i="4"/>
  <c r="J155" i="4"/>
  <c r="K155" i="4"/>
  <c r="J156" i="4"/>
  <c r="K156" i="4"/>
  <c r="J157" i="4"/>
  <c r="K157" i="4"/>
  <c r="J158" i="4"/>
  <c r="K158" i="4"/>
  <c r="J159" i="4"/>
  <c r="K159" i="4"/>
  <c r="J160" i="4"/>
  <c r="K160" i="4"/>
  <c r="J161" i="4"/>
  <c r="K161" i="4"/>
  <c r="J162" i="4"/>
  <c r="K162" i="4"/>
  <c r="J163" i="4"/>
  <c r="K163" i="4"/>
  <c r="J164" i="4"/>
  <c r="K164" i="4"/>
  <c r="J165" i="4"/>
  <c r="K165" i="4"/>
  <c r="J166" i="4"/>
  <c r="K166" i="4"/>
  <c r="J167" i="4"/>
  <c r="K167" i="4"/>
  <c r="J168" i="4"/>
  <c r="K168" i="4"/>
  <c r="J169" i="4"/>
  <c r="K169" i="4"/>
  <c r="J170" i="4"/>
  <c r="K170" i="4"/>
  <c r="J171" i="4"/>
  <c r="K171" i="4"/>
  <c r="J172" i="4"/>
  <c r="K172" i="4"/>
  <c r="J173" i="4"/>
  <c r="K173" i="4"/>
  <c r="J174" i="4"/>
  <c r="K174" i="4"/>
  <c r="J175" i="4"/>
  <c r="K175" i="4"/>
  <c r="J176" i="4"/>
  <c r="K176" i="4"/>
  <c r="J177" i="4"/>
  <c r="K177" i="4"/>
  <c r="J178" i="4"/>
  <c r="K178" i="4"/>
  <c r="J179" i="4"/>
  <c r="K179" i="4"/>
  <c r="J180" i="4"/>
  <c r="K180" i="4"/>
  <c r="J181" i="4"/>
  <c r="K181" i="4"/>
  <c r="J182" i="4"/>
  <c r="K182" i="4"/>
  <c r="J183" i="4"/>
  <c r="K183" i="4"/>
  <c r="J184" i="4"/>
  <c r="K184" i="4"/>
  <c r="J185" i="4"/>
  <c r="K185" i="4"/>
  <c r="J186" i="4"/>
  <c r="K186" i="4"/>
  <c r="J187" i="4"/>
  <c r="K187" i="4"/>
  <c r="J188" i="4"/>
  <c r="K188" i="4"/>
  <c r="J189" i="4"/>
  <c r="K189" i="4"/>
  <c r="J190" i="4"/>
  <c r="K190" i="4"/>
  <c r="J191" i="4"/>
  <c r="K191" i="4"/>
  <c r="J192" i="4"/>
  <c r="K192" i="4"/>
  <c r="J193" i="4"/>
  <c r="K193" i="4"/>
  <c r="J194" i="4"/>
  <c r="K194" i="4"/>
  <c r="J195" i="4"/>
  <c r="K195" i="4"/>
  <c r="J196" i="4"/>
  <c r="K196" i="4"/>
  <c r="J197" i="4"/>
  <c r="K197" i="4"/>
  <c r="J198" i="4"/>
  <c r="K198" i="4"/>
  <c r="J199" i="4"/>
  <c r="K199" i="4"/>
  <c r="J200" i="4"/>
  <c r="K200" i="4"/>
  <c r="J201" i="4"/>
  <c r="K201" i="4"/>
  <c r="J202" i="4"/>
  <c r="K202" i="4"/>
  <c r="J203" i="4"/>
  <c r="K203" i="4"/>
  <c r="J204" i="4"/>
  <c r="K204" i="4"/>
  <c r="J205" i="4"/>
  <c r="K205" i="4"/>
  <c r="J206" i="4"/>
  <c r="K206" i="4"/>
  <c r="J207" i="4"/>
  <c r="K207" i="4"/>
  <c r="J208" i="4"/>
  <c r="K208" i="4"/>
  <c r="J209" i="4"/>
  <c r="K209" i="4"/>
  <c r="J210" i="4"/>
  <c r="K210" i="4"/>
  <c r="J211" i="4"/>
  <c r="K211" i="4"/>
  <c r="J212" i="4"/>
  <c r="K212" i="4"/>
  <c r="J213" i="4"/>
  <c r="K213" i="4"/>
  <c r="J214" i="4"/>
  <c r="K214" i="4"/>
  <c r="J215" i="4"/>
  <c r="K215" i="4"/>
  <c r="J216" i="4"/>
  <c r="K216" i="4"/>
  <c r="J217" i="4"/>
  <c r="K217" i="4"/>
  <c r="J218" i="4"/>
  <c r="K218" i="4"/>
  <c r="J219" i="4"/>
  <c r="K219" i="4"/>
  <c r="J220" i="4"/>
  <c r="K220" i="4"/>
  <c r="J221" i="4"/>
  <c r="K221" i="4"/>
  <c r="J222" i="4"/>
  <c r="K222" i="4"/>
  <c r="J223" i="4"/>
  <c r="K223" i="4"/>
  <c r="J224" i="4"/>
  <c r="K224" i="4"/>
  <c r="J225" i="4"/>
  <c r="K225" i="4"/>
  <c r="J226" i="4"/>
  <c r="K226" i="4"/>
  <c r="J227" i="4"/>
  <c r="K227" i="4"/>
  <c r="J228" i="4"/>
  <c r="K228" i="4"/>
  <c r="J229" i="4"/>
  <c r="K229" i="4"/>
  <c r="J230" i="4"/>
  <c r="K230" i="4"/>
  <c r="J231" i="4"/>
  <c r="K231" i="4"/>
  <c r="J232" i="4"/>
  <c r="K232" i="4"/>
  <c r="J233" i="4"/>
  <c r="K233" i="4"/>
  <c r="J234" i="4"/>
  <c r="K234" i="4"/>
  <c r="J235" i="4"/>
  <c r="K235" i="4"/>
  <c r="J236" i="4"/>
  <c r="K236" i="4"/>
  <c r="J237" i="4"/>
  <c r="K237" i="4"/>
  <c r="J238" i="4"/>
  <c r="K238" i="4"/>
  <c r="J239" i="4"/>
  <c r="K239" i="4"/>
  <c r="J240" i="4"/>
  <c r="K240" i="4"/>
  <c r="J241" i="4"/>
  <c r="K241" i="4"/>
  <c r="J242" i="4"/>
  <c r="K242" i="4"/>
  <c r="J243" i="4"/>
  <c r="K243" i="4"/>
  <c r="J244" i="4"/>
  <c r="K244" i="4"/>
  <c r="J245" i="4"/>
  <c r="K245" i="4"/>
  <c r="J246" i="4"/>
  <c r="K246" i="4"/>
  <c r="J247" i="4"/>
  <c r="K247" i="4"/>
  <c r="J248" i="4"/>
  <c r="K248" i="4"/>
  <c r="J249" i="4"/>
  <c r="K249" i="4"/>
  <c r="J250" i="4"/>
  <c r="K250" i="4"/>
  <c r="J251" i="4"/>
  <c r="K251" i="4"/>
  <c r="J252" i="4"/>
  <c r="K252" i="4"/>
  <c r="J253" i="4"/>
  <c r="K253" i="4"/>
  <c r="J254" i="4"/>
  <c r="K254" i="4"/>
  <c r="J255" i="4"/>
  <c r="K255" i="4"/>
  <c r="J256" i="4"/>
  <c r="K256" i="4"/>
  <c r="J257" i="4"/>
  <c r="K257" i="4"/>
  <c r="J258" i="4"/>
  <c r="K258" i="4"/>
  <c r="J259" i="4"/>
  <c r="K259" i="4"/>
  <c r="J260" i="4"/>
  <c r="K260" i="4"/>
  <c r="J261" i="4"/>
  <c r="K261" i="4"/>
  <c r="J262" i="4"/>
  <c r="K262" i="4"/>
  <c r="J263" i="4"/>
  <c r="K263" i="4"/>
  <c r="J264" i="4"/>
  <c r="K264" i="4"/>
  <c r="J265" i="4"/>
  <c r="K265" i="4"/>
  <c r="J266" i="4"/>
  <c r="K266" i="4"/>
  <c r="J267" i="4"/>
  <c r="K267" i="4"/>
  <c r="J268" i="4"/>
  <c r="K268" i="4"/>
  <c r="J269" i="4"/>
  <c r="K269" i="4"/>
  <c r="J270" i="4"/>
  <c r="K270" i="4"/>
  <c r="J271" i="4"/>
  <c r="K271" i="4"/>
  <c r="J272" i="4"/>
  <c r="K272" i="4"/>
  <c r="J273" i="4"/>
  <c r="K273" i="4"/>
  <c r="J274" i="4"/>
  <c r="K274" i="4"/>
  <c r="J275" i="4"/>
  <c r="K275" i="4"/>
  <c r="J276" i="4"/>
  <c r="K276" i="4"/>
  <c r="J277" i="4"/>
  <c r="K277" i="4"/>
  <c r="J278" i="4"/>
  <c r="K278" i="4"/>
  <c r="J279" i="4"/>
  <c r="K279" i="4"/>
  <c r="J280" i="4"/>
  <c r="K280" i="4"/>
  <c r="J281" i="4"/>
  <c r="K281" i="4"/>
  <c r="J282" i="4"/>
  <c r="K282" i="4"/>
  <c r="J283" i="4"/>
  <c r="K283" i="4"/>
  <c r="J284" i="4"/>
  <c r="K284" i="4"/>
  <c r="J285" i="4"/>
  <c r="K285" i="4"/>
  <c r="J286" i="4"/>
  <c r="K286" i="4"/>
  <c r="J287" i="4"/>
  <c r="K287" i="4"/>
  <c r="J288" i="4"/>
  <c r="K288" i="4"/>
  <c r="J289" i="4"/>
  <c r="K289" i="4"/>
  <c r="J290" i="4"/>
  <c r="K290" i="4"/>
  <c r="J291" i="4"/>
  <c r="K291" i="4"/>
  <c r="J292" i="4"/>
  <c r="K292" i="4"/>
  <c r="J293" i="4"/>
  <c r="K293" i="4"/>
  <c r="J294" i="4"/>
  <c r="K294" i="4"/>
  <c r="J295" i="4"/>
  <c r="K295" i="4"/>
  <c r="J296" i="4"/>
  <c r="K296" i="4"/>
  <c r="J297" i="4"/>
  <c r="K297" i="4"/>
  <c r="J298" i="4"/>
  <c r="K298" i="4"/>
  <c r="J299" i="4"/>
  <c r="K299" i="4"/>
  <c r="J300" i="4"/>
  <c r="K300" i="4"/>
  <c r="J301" i="4"/>
  <c r="K301" i="4"/>
  <c r="J302" i="4"/>
  <c r="K302" i="4"/>
  <c r="J303" i="4"/>
  <c r="K303" i="4"/>
  <c r="J304" i="4"/>
  <c r="K304" i="4"/>
  <c r="J305" i="4"/>
  <c r="K305" i="4"/>
  <c r="J306" i="4"/>
  <c r="K306" i="4"/>
  <c r="J307" i="4"/>
  <c r="K307" i="4"/>
  <c r="J308" i="4"/>
  <c r="K308" i="4"/>
  <c r="J309" i="4"/>
  <c r="K309" i="4"/>
  <c r="J310" i="4"/>
  <c r="K310" i="4"/>
  <c r="J311" i="4"/>
  <c r="K311" i="4"/>
  <c r="J312" i="4"/>
  <c r="K312" i="4"/>
  <c r="J313" i="4"/>
  <c r="K313" i="4"/>
  <c r="J314" i="4"/>
  <c r="K314" i="4"/>
  <c r="J315" i="4"/>
  <c r="K315" i="4"/>
  <c r="J316" i="4"/>
  <c r="K316" i="4"/>
  <c r="J317" i="4"/>
  <c r="K317" i="4"/>
  <c r="J318" i="4"/>
  <c r="K318" i="4"/>
  <c r="J319" i="4"/>
  <c r="K319" i="4"/>
  <c r="J320" i="4"/>
  <c r="K320" i="4"/>
  <c r="J321" i="4"/>
  <c r="K321" i="4"/>
  <c r="J322" i="4"/>
  <c r="K322" i="4"/>
  <c r="J323" i="4"/>
  <c r="K323" i="4"/>
  <c r="J324" i="4"/>
  <c r="K324" i="4"/>
  <c r="J325" i="4"/>
  <c r="K325" i="4"/>
  <c r="J326" i="4"/>
  <c r="K326" i="4"/>
  <c r="J327" i="4"/>
  <c r="K327" i="4"/>
  <c r="J328" i="4"/>
  <c r="K328" i="4"/>
  <c r="J329" i="4"/>
  <c r="K329" i="4"/>
  <c r="J330" i="4"/>
  <c r="K330" i="4"/>
  <c r="J331" i="4"/>
  <c r="K331" i="4"/>
  <c r="J332" i="4"/>
  <c r="K332" i="4"/>
  <c r="J333" i="4"/>
  <c r="K333" i="4"/>
  <c r="J334" i="4"/>
  <c r="K334" i="4"/>
  <c r="J335" i="4"/>
  <c r="K335" i="4"/>
  <c r="J336" i="4"/>
  <c r="K336" i="4"/>
  <c r="J337" i="4"/>
  <c r="K337" i="4"/>
  <c r="J338" i="4"/>
  <c r="K338" i="4"/>
  <c r="J339" i="4"/>
  <c r="K339" i="4"/>
  <c r="J340" i="4"/>
  <c r="K340" i="4"/>
  <c r="J341" i="4"/>
  <c r="K341" i="4"/>
  <c r="J342" i="4"/>
  <c r="K342" i="4"/>
  <c r="J343" i="4"/>
  <c r="K343" i="4"/>
  <c r="J344" i="4"/>
  <c r="K344" i="4"/>
  <c r="J345" i="4"/>
  <c r="K345" i="4"/>
  <c r="J346" i="4"/>
  <c r="K346" i="4"/>
  <c r="J347" i="4"/>
  <c r="K347" i="4"/>
  <c r="J348" i="4"/>
  <c r="K348" i="4"/>
  <c r="J349" i="4"/>
  <c r="K349" i="4"/>
  <c r="J350" i="4"/>
  <c r="K350" i="4"/>
  <c r="J351" i="4"/>
  <c r="K351" i="4"/>
  <c r="J352" i="4"/>
  <c r="K352" i="4"/>
  <c r="J353" i="4"/>
  <c r="K353" i="4"/>
  <c r="J354" i="4"/>
  <c r="K354" i="4"/>
  <c r="J355" i="4"/>
  <c r="K355" i="4"/>
  <c r="J356" i="4"/>
  <c r="K356" i="4"/>
  <c r="J357" i="4"/>
  <c r="K357" i="4"/>
  <c r="J358" i="4"/>
  <c r="K358" i="4"/>
  <c r="J359" i="4"/>
  <c r="K359" i="4"/>
  <c r="J360" i="4"/>
  <c r="K360" i="4"/>
  <c r="J361" i="4"/>
  <c r="K361" i="4"/>
  <c r="J362" i="4"/>
  <c r="K362" i="4"/>
  <c r="J363" i="4"/>
  <c r="K363" i="4"/>
  <c r="J364" i="4"/>
  <c r="K364" i="4"/>
  <c r="J365" i="4"/>
  <c r="K365" i="4"/>
  <c r="J366" i="4"/>
  <c r="K366" i="4"/>
  <c r="J367" i="4"/>
  <c r="K367" i="4"/>
  <c r="J368" i="4"/>
  <c r="K368" i="4"/>
  <c r="J369" i="4"/>
  <c r="K369" i="4"/>
  <c r="J370" i="4"/>
  <c r="K370" i="4"/>
  <c r="J371" i="4"/>
  <c r="K371" i="4"/>
  <c r="J372" i="4"/>
  <c r="K372" i="4"/>
  <c r="J373" i="4"/>
  <c r="K373" i="4"/>
  <c r="J374" i="4"/>
  <c r="K374" i="4"/>
  <c r="J375" i="4"/>
  <c r="K375" i="4"/>
  <c r="J376" i="4"/>
  <c r="K376" i="4"/>
  <c r="J377" i="4"/>
  <c r="K377" i="4"/>
  <c r="J378" i="4"/>
  <c r="K378" i="4"/>
  <c r="J379" i="4"/>
  <c r="K379" i="4"/>
  <c r="J380" i="4"/>
  <c r="K380" i="4"/>
  <c r="J381" i="4"/>
  <c r="K381" i="4"/>
  <c r="J382" i="4"/>
  <c r="K382" i="4"/>
  <c r="J383" i="4"/>
  <c r="K383" i="4"/>
  <c r="J384" i="4"/>
  <c r="K384" i="4"/>
  <c r="J385" i="4"/>
  <c r="K385" i="4"/>
  <c r="J386" i="4"/>
  <c r="K386" i="4"/>
  <c r="J387" i="4"/>
  <c r="K387" i="4"/>
  <c r="J388" i="4"/>
  <c r="K388" i="4"/>
  <c r="J389" i="4"/>
  <c r="K389" i="4"/>
  <c r="J390" i="4"/>
  <c r="K390" i="4"/>
  <c r="J391" i="4"/>
  <c r="K391" i="4"/>
  <c r="J392" i="4"/>
  <c r="K392" i="4"/>
  <c r="J393" i="4"/>
  <c r="K393" i="4"/>
  <c r="J394" i="4"/>
  <c r="K394" i="4"/>
  <c r="J395" i="4"/>
  <c r="K395" i="4"/>
  <c r="J396" i="4"/>
  <c r="K396" i="4"/>
  <c r="J397" i="4"/>
  <c r="K397" i="4"/>
  <c r="J398" i="4"/>
  <c r="K398" i="4"/>
  <c r="J399" i="4"/>
  <c r="K399" i="4"/>
  <c r="J400" i="4"/>
  <c r="K400" i="4"/>
  <c r="J401" i="4"/>
  <c r="K401" i="4"/>
  <c r="J402" i="4"/>
  <c r="K402" i="4"/>
  <c r="J403" i="4"/>
  <c r="K403" i="4"/>
  <c r="J404" i="4"/>
  <c r="K404" i="4"/>
  <c r="J405" i="4"/>
  <c r="K405" i="4"/>
  <c r="J406" i="4"/>
  <c r="K406" i="4"/>
  <c r="J407" i="4"/>
  <c r="K407" i="4"/>
  <c r="J408" i="4"/>
  <c r="K408" i="4"/>
  <c r="J409" i="4"/>
  <c r="K409" i="4"/>
  <c r="J410" i="4"/>
  <c r="K410" i="4"/>
  <c r="J411" i="4"/>
  <c r="K411" i="4"/>
  <c r="J412" i="4"/>
  <c r="K412" i="4"/>
  <c r="J413" i="4"/>
  <c r="K413" i="4"/>
  <c r="J414" i="4"/>
  <c r="K414" i="4"/>
  <c r="J415" i="4"/>
  <c r="K415" i="4"/>
  <c r="J416" i="4"/>
  <c r="K416" i="4"/>
  <c r="J417" i="4"/>
  <c r="K417" i="4"/>
  <c r="J418" i="4"/>
  <c r="K418" i="4"/>
  <c r="J419" i="4"/>
  <c r="K419" i="4"/>
  <c r="J420" i="4"/>
  <c r="K420" i="4"/>
  <c r="J421" i="4"/>
  <c r="K421" i="4"/>
  <c r="J422" i="4"/>
  <c r="K422" i="4"/>
  <c r="J423" i="4"/>
  <c r="K423" i="4"/>
  <c r="J424" i="4"/>
  <c r="K424" i="4"/>
  <c r="J425" i="4"/>
  <c r="K425" i="4"/>
  <c r="J426" i="4"/>
  <c r="K426" i="4"/>
  <c r="J427" i="4"/>
  <c r="K427" i="4"/>
  <c r="J428" i="4"/>
  <c r="K428" i="4"/>
  <c r="J429" i="4"/>
  <c r="K429" i="4"/>
  <c r="J430" i="4"/>
  <c r="K430" i="4"/>
  <c r="J431" i="4"/>
  <c r="K431" i="4"/>
  <c r="J432" i="4"/>
  <c r="K432" i="4"/>
  <c r="J433" i="4"/>
  <c r="K433" i="4"/>
  <c r="J434" i="4"/>
  <c r="K434" i="4"/>
  <c r="J435" i="4"/>
  <c r="K435" i="4"/>
  <c r="J436" i="4"/>
  <c r="K436" i="4"/>
  <c r="J437" i="4"/>
  <c r="K437" i="4"/>
  <c r="J438" i="4"/>
  <c r="K438" i="4"/>
  <c r="J439" i="4"/>
  <c r="K439" i="4"/>
  <c r="J440" i="4"/>
  <c r="K440" i="4"/>
  <c r="J441" i="4"/>
  <c r="K441" i="4"/>
  <c r="J442" i="4"/>
  <c r="K442" i="4"/>
  <c r="J443" i="4"/>
  <c r="K443" i="4"/>
  <c r="J444" i="4"/>
  <c r="K444" i="4"/>
  <c r="J445" i="4"/>
  <c r="K445" i="4"/>
  <c r="J446" i="4"/>
  <c r="K446" i="4"/>
  <c r="J447" i="4"/>
  <c r="K447" i="4"/>
  <c r="J448" i="4"/>
  <c r="K448" i="4"/>
  <c r="J449" i="4"/>
  <c r="K449" i="4"/>
  <c r="J450" i="4"/>
  <c r="K450" i="4"/>
  <c r="J451" i="4"/>
  <c r="K451" i="4"/>
  <c r="J452" i="4"/>
  <c r="K452" i="4"/>
  <c r="J453" i="4"/>
  <c r="K453" i="4"/>
  <c r="J454" i="4"/>
  <c r="K454" i="4"/>
  <c r="J455" i="4"/>
  <c r="K455" i="4"/>
  <c r="J456" i="4"/>
  <c r="K456" i="4"/>
  <c r="J457" i="4"/>
  <c r="K457" i="4"/>
  <c r="J458" i="4"/>
  <c r="K458" i="4"/>
  <c r="J459" i="4"/>
  <c r="K459" i="4"/>
  <c r="J460" i="4"/>
  <c r="K460" i="4"/>
  <c r="J461" i="4"/>
  <c r="K461" i="4"/>
  <c r="J462" i="4"/>
  <c r="K462" i="4"/>
  <c r="J463" i="4"/>
  <c r="K463" i="4"/>
  <c r="J464" i="4"/>
  <c r="K464" i="4"/>
  <c r="J465" i="4"/>
  <c r="K465" i="4"/>
  <c r="J466" i="4"/>
  <c r="K466" i="4"/>
  <c r="J467" i="4"/>
  <c r="K467" i="4"/>
  <c r="J468" i="4"/>
  <c r="K468" i="4"/>
  <c r="J469" i="4"/>
  <c r="K469" i="4"/>
  <c r="J470" i="4"/>
  <c r="K470" i="4"/>
  <c r="J471" i="4"/>
  <c r="K471" i="4"/>
  <c r="J472" i="4"/>
  <c r="K472" i="4"/>
  <c r="J473" i="4"/>
  <c r="K473" i="4"/>
  <c r="J474" i="4"/>
  <c r="K474" i="4"/>
  <c r="J475" i="4"/>
  <c r="K475" i="4"/>
  <c r="J476" i="4"/>
  <c r="K476" i="4"/>
  <c r="J477" i="4"/>
  <c r="K477" i="4"/>
  <c r="J478" i="4"/>
  <c r="K478" i="4"/>
  <c r="J479" i="4"/>
  <c r="K479" i="4"/>
  <c r="J480" i="4"/>
  <c r="K480" i="4"/>
  <c r="J481" i="4"/>
  <c r="K481" i="4"/>
  <c r="J482" i="4"/>
  <c r="K482" i="4"/>
  <c r="J483" i="4"/>
  <c r="K483" i="4"/>
  <c r="J484" i="4"/>
  <c r="K484" i="4"/>
  <c r="J485" i="4"/>
  <c r="K485" i="4"/>
  <c r="J486" i="4"/>
  <c r="K486" i="4"/>
  <c r="J487" i="4"/>
  <c r="K487" i="4"/>
  <c r="J488" i="4"/>
  <c r="K488" i="4"/>
  <c r="J489" i="4"/>
  <c r="K489" i="4"/>
  <c r="J490" i="4"/>
  <c r="K490" i="4"/>
  <c r="J491" i="4"/>
  <c r="K491" i="4"/>
  <c r="J492" i="4"/>
  <c r="K492" i="4"/>
  <c r="J493" i="4"/>
  <c r="K493" i="4"/>
  <c r="J494" i="4"/>
  <c r="K494" i="4"/>
  <c r="J495" i="4"/>
  <c r="K495" i="4"/>
  <c r="J496" i="4"/>
  <c r="K496" i="4"/>
  <c r="J497" i="4"/>
  <c r="K497" i="4"/>
  <c r="J498" i="4"/>
  <c r="K498" i="4"/>
  <c r="J499" i="4"/>
  <c r="K499" i="4"/>
  <c r="J500" i="4"/>
  <c r="K500" i="4"/>
  <c r="J501" i="4"/>
  <c r="K501" i="4"/>
  <c r="J502" i="4"/>
  <c r="K502" i="4"/>
  <c r="J503" i="4"/>
  <c r="K503" i="4"/>
  <c r="J504" i="4"/>
  <c r="K504" i="4"/>
  <c r="J505" i="4"/>
  <c r="K505" i="4"/>
  <c r="J506" i="4"/>
  <c r="K506" i="4"/>
  <c r="J507" i="4"/>
  <c r="K507" i="4"/>
  <c r="J508" i="4"/>
  <c r="K508" i="4"/>
  <c r="J509" i="4"/>
  <c r="K509" i="4"/>
  <c r="J510" i="4"/>
  <c r="K510" i="4"/>
  <c r="J511" i="4"/>
  <c r="K511" i="4"/>
  <c r="J512" i="4"/>
  <c r="K512" i="4"/>
  <c r="J513" i="4"/>
  <c r="K513" i="4"/>
  <c r="J514" i="4"/>
  <c r="K514" i="4"/>
  <c r="J515" i="4"/>
  <c r="K515" i="4"/>
  <c r="J516" i="4"/>
  <c r="K516" i="4"/>
  <c r="J517" i="4"/>
  <c r="K517" i="4"/>
  <c r="J518" i="4"/>
  <c r="K518" i="4"/>
  <c r="J519" i="4"/>
  <c r="K519" i="4"/>
  <c r="J520" i="4"/>
  <c r="K520" i="4"/>
  <c r="J521" i="4"/>
  <c r="K521" i="4"/>
  <c r="J522" i="4"/>
  <c r="K522" i="4"/>
  <c r="J523" i="4"/>
  <c r="K523" i="4"/>
  <c r="J524" i="4"/>
  <c r="K524" i="4"/>
  <c r="J525" i="4"/>
  <c r="K525" i="4"/>
  <c r="J526" i="4"/>
  <c r="K526" i="4"/>
  <c r="J527" i="4"/>
  <c r="K527" i="4"/>
  <c r="J528" i="4"/>
  <c r="K528" i="4"/>
  <c r="J529" i="4"/>
  <c r="K529" i="4"/>
  <c r="J530" i="4"/>
  <c r="K530" i="4"/>
  <c r="J531" i="4"/>
  <c r="K531" i="4"/>
  <c r="J532" i="4"/>
  <c r="K532" i="4"/>
  <c r="J533" i="4"/>
  <c r="K533" i="4"/>
  <c r="J534" i="4"/>
  <c r="K534" i="4"/>
  <c r="J535" i="4"/>
  <c r="K535" i="4"/>
  <c r="J536" i="4"/>
  <c r="K536" i="4"/>
  <c r="J537" i="4"/>
  <c r="K537" i="4"/>
  <c r="J538" i="4"/>
  <c r="K538" i="4"/>
  <c r="J539" i="4"/>
  <c r="K539" i="4"/>
  <c r="J540" i="4"/>
  <c r="K540" i="4"/>
  <c r="J541" i="4"/>
  <c r="K541" i="4"/>
  <c r="J542" i="4"/>
  <c r="K542" i="4"/>
  <c r="J543" i="4"/>
  <c r="K543" i="4"/>
  <c r="J544" i="4"/>
  <c r="K544" i="4"/>
  <c r="J545" i="4"/>
  <c r="K545" i="4"/>
  <c r="J546" i="4"/>
  <c r="K546" i="4"/>
  <c r="J547" i="4"/>
  <c r="K547" i="4"/>
  <c r="J548" i="4"/>
  <c r="K548" i="4"/>
  <c r="J549" i="4"/>
  <c r="K549" i="4"/>
  <c r="J550" i="4"/>
  <c r="K550" i="4"/>
  <c r="J551" i="4"/>
  <c r="K551" i="4"/>
  <c r="J552" i="4"/>
  <c r="K552" i="4"/>
  <c r="J553" i="4"/>
  <c r="K553" i="4"/>
  <c r="J554" i="4"/>
  <c r="K554" i="4"/>
  <c r="J555" i="4"/>
  <c r="K555" i="4"/>
  <c r="J556" i="4"/>
  <c r="K556" i="4"/>
  <c r="J557" i="4"/>
  <c r="K557" i="4"/>
  <c r="J558" i="4"/>
  <c r="K558" i="4"/>
  <c r="J559" i="4"/>
  <c r="K559" i="4"/>
  <c r="J560" i="4"/>
  <c r="K560" i="4"/>
  <c r="J561" i="4"/>
  <c r="K561" i="4"/>
  <c r="J562" i="4"/>
  <c r="K562" i="4"/>
  <c r="J563" i="4"/>
  <c r="K563" i="4"/>
  <c r="J564" i="4"/>
  <c r="K564" i="4"/>
  <c r="J565" i="4"/>
  <c r="K565" i="4"/>
  <c r="J566" i="4"/>
  <c r="K566" i="4"/>
  <c r="J567" i="4"/>
  <c r="K567" i="4"/>
  <c r="J568" i="4"/>
  <c r="K568" i="4"/>
  <c r="J569" i="4"/>
  <c r="K569" i="4"/>
  <c r="J570" i="4"/>
  <c r="K570" i="4"/>
  <c r="J571" i="4"/>
  <c r="K571" i="4"/>
  <c r="J572" i="4"/>
  <c r="K572" i="4"/>
  <c r="J573" i="4"/>
  <c r="K573" i="4"/>
  <c r="J574" i="4"/>
  <c r="K574" i="4"/>
  <c r="J575" i="4"/>
  <c r="K575" i="4"/>
  <c r="J576" i="4"/>
  <c r="K576" i="4"/>
  <c r="J577" i="4"/>
  <c r="K577" i="4"/>
  <c r="J578" i="4"/>
  <c r="K578" i="4"/>
  <c r="J579" i="4"/>
  <c r="K579" i="4"/>
  <c r="J580" i="4"/>
  <c r="K580" i="4"/>
  <c r="J581" i="4"/>
  <c r="K581" i="4"/>
  <c r="J582" i="4"/>
  <c r="K582" i="4"/>
  <c r="J583" i="4"/>
  <c r="K583" i="4"/>
  <c r="J584" i="4"/>
  <c r="K584" i="4"/>
  <c r="J585" i="4"/>
  <c r="K585" i="4"/>
  <c r="J586" i="4"/>
  <c r="K586" i="4"/>
  <c r="J587" i="4"/>
  <c r="K587" i="4"/>
  <c r="J588" i="4"/>
  <c r="K588" i="4"/>
  <c r="J589" i="4"/>
  <c r="K589" i="4"/>
  <c r="J590" i="4"/>
  <c r="K590" i="4"/>
  <c r="J591" i="4"/>
  <c r="K591" i="4"/>
  <c r="J592" i="4"/>
  <c r="K592" i="4"/>
  <c r="J593" i="4"/>
  <c r="K593" i="4"/>
  <c r="J594" i="4"/>
  <c r="K594" i="4"/>
  <c r="J595" i="4"/>
  <c r="K595" i="4"/>
  <c r="J596" i="4"/>
  <c r="K596" i="4"/>
  <c r="J597" i="4"/>
  <c r="K597" i="4"/>
  <c r="J598" i="4"/>
  <c r="K598" i="4"/>
  <c r="J599" i="4"/>
  <c r="K599" i="4"/>
  <c r="J600" i="4"/>
  <c r="K600" i="4"/>
  <c r="J601" i="4"/>
  <c r="K601" i="4"/>
  <c r="J602" i="4"/>
  <c r="K602" i="4"/>
  <c r="J603" i="4"/>
  <c r="K603" i="4"/>
  <c r="J604" i="4"/>
  <c r="K604" i="4"/>
  <c r="J605" i="4"/>
  <c r="K605" i="4"/>
  <c r="J606" i="4"/>
  <c r="K606" i="4"/>
  <c r="J607" i="4"/>
  <c r="K607" i="4"/>
  <c r="J608" i="4"/>
  <c r="K608" i="4"/>
  <c r="J609" i="4"/>
  <c r="K609" i="4"/>
  <c r="J610" i="4"/>
  <c r="K610" i="4"/>
  <c r="J611" i="4"/>
  <c r="K611" i="4"/>
  <c r="J612" i="4"/>
  <c r="K612" i="4"/>
  <c r="J613" i="4"/>
  <c r="K613" i="4"/>
  <c r="J614" i="4"/>
  <c r="K614" i="4"/>
  <c r="J615" i="4"/>
  <c r="K615" i="4"/>
  <c r="J616" i="4"/>
  <c r="K616" i="4"/>
  <c r="J617" i="4"/>
  <c r="K617" i="4"/>
  <c r="J618" i="4"/>
  <c r="K618" i="4"/>
  <c r="J619" i="4"/>
  <c r="K619" i="4"/>
  <c r="J620" i="4"/>
  <c r="K620" i="4"/>
  <c r="J621" i="4"/>
  <c r="K621" i="4"/>
  <c r="J622" i="4"/>
  <c r="K622" i="4"/>
  <c r="J623" i="4"/>
  <c r="K623" i="4"/>
  <c r="J624" i="4"/>
  <c r="K624" i="4"/>
  <c r="J625" i="4"/>
  <c r="K625" i="4"/>
  <c r="J626" i="4"/>
  <c r="K626" i="4"/>
  <c r="J627" i="4"/>
  <c r="K627" i="4"/>
  <c r="J628" i="4"/>
  <c r="K628" i="4"/>
  <c r="J629" i="4"/>
  <c r="K629" i="4"/>
  <c r="J630" i="4"/>
  <c r="K630" i="4"/>
  <c r="J631" i="4"/>
  <c r="K631" i="4"/>
  <c r="J632" i="4"/>
  <c r="K632" i="4"/>
  <c r="J633" i="4"/>
  <c r="K633" i="4"/>
  <c r="J634" i="4"/>
  <c r="K634" i="4"/>
  <c r="J635" i="4"/>
  <c r="K635" i="4"/>
  <c r="J636" i="4"/>
  <c r="K636" i="4"/>
  <c r="J637" i="4"/>
  <c r="K637" i="4"/>
  <c r="J638" i="4"/>
  <c r="K638" i="4"/>
  <c r="J639" i="4"/>
  <c r="K639" i="4"/>
  <c r="J640" i="4"/>
  <c r="K640" i="4"/>
  <c r="J641" i="4"/>
  <c r="K641" i="4"/>
  <c r="J642" i="4"/>
  <c r="K642" i="4"/>
  <c r="J643" i="4"/>
  <c r="K643" i="4"/>
  <c r="J644" i="4"/>
  <c r="K644" i="4"/>
  <c r="J645" i="4"/>
  <c r="K645" i="4"/>
  <c r="J646" i="4"/>
  <c r="K646" i="4"/>
  <c r="J647" i="4"/>
  <c r="K647" i="4"/>
  <c r="J648" i="4"/>
  <c r="K648" i="4"/>
  <c r="J649" i="4"/>
  <c r="K649" i="4"/>
  <c r="J650" i="4"/>
  <c r="K650" i="4"/>
  <c r="J651" i="4"/>
  <c r="K651" i="4"/>
  <c r="J652" i="4"/>
  <c r="K652" i="4"/>
  <c r="J653" i="4"/>
  <c r="K653" i="4"/>
  <c r="J654" i="4"/>
  <c r="K654" i="4"/>
  <c r="J655" i="4"/>
  <c r="K655" i="4"/>
  <c r="J656" i="4"/>
  <c r="K656" i="4"/>
  <c r="J657" i="4"/>
  <c r="K657" i="4"/>
  <c r="J658" i="4"/>
  <c r="K658" i="4"/>
  <c r="J659" i="4"/>
  <c r="K659" i="4"/>
  <c r="J660" i="4"/>
  <c r="K660" i="4"/>
  <c r="J661" i="4"/>
  <c r="K661" i="4"/>
  <c r="J662" i="4"/>
  <c r="K662" i="4"/>
  <c r="J663" i="4"/>
  <c r="K663" i="4"/>
  <c r="J664" i="4"/>
  <c r="K664" i="4"/>
  <c r="J665" i="4"/>
  <c r="K665" i="4"/>
  <c r="J666" i="4"/>
  <c r="K666" i="4"/>
  <c r="J667" i="4"/>
  <c r="K667" i="4"/>
  <c r="J668" i="4"/>
  <c r="K668" i="4"/>
  <c r="J669" i="4"/>
  <c r="K669" i="4"/>
  <c r="J670" i="4"/>
  <c r="K670" i="4"/>
  <c r="J671" i="4"/>
  <c r="K671" i="4"/>
  <c r="J672" i="4"/>
  <c r="K672" i="4"/>
  <c r="J673" i="4"/>
  <c r="K673" i="4"/>
  <c r="J674" i="4"/>
  <c r="K674" i="4"/>
  <c r="J675" i="4"/>
  <c r="K675" i="4"/>
  <c r="J676" i="4"/>
  <c r="K676" i="4"/>
  <c r="J677" i="4"/>
  <c r="K677" i="4"/>
  <c r="J678" i="4"/>
  <c r="K678" i="4"/>
  <c r="J679" i="4"/>
  <c r="K679" i="4"/>
  <c r="J680" i="4"/>
  <c r="K680" i="4"/>
  <c r="J681" i="4"/>
  <c r="K681" i="4"/>
  <c r="J682" i="4"/>
  <c r="K682" i="4"/>
  <c r="J683" i="4"/>
  <c r="K683" i="4"/>
  <c r="J684" i="4"/>
  <c r="K684" i="4"/>
  <c r="J685" i="4"/>
  <c r="K685" i="4"/>
  <c r="J686" i="4"/>
  <c r="K686" i="4"/>
  <c r="J687" i="4"/>
  <c r="K687" i="4"/>
  <c r="J688" i="4"/>
  <c r="K688" i="4"/>
  <c r="J689" i="4"/>
  <c r="K689" i="4"/>
  <c r="J690" i="4"/>
  <c r="K690" i="4"/>
  <c r="J691" i="4"/>
  <c r="K691" i="4"/>
  <c r="J692" i="4"/>
  <c r="K692" i="4"/>
  <c r="J693" i="4"/>
  <c r="K693" i="4"/>
  <c r="J694" i="4"/>
  <c r="K694" i="4"/>
  <c r="J695" i="4"/>
  <c r="K695" i="4"/>
  <c r="J696" i="4"/>
  <c r="K696" i="4"/>
  <c r="J697" i="4"/>
  <c r="K697" i="4"/>
  <c r="J698" i="4"/>
  <c r="K698" i="4"/>
  <c r="J699" i="4"/>
  <c r="K699" i="4"/>
  <c r="J700" i="4"/>
  <c r="K700" i="4"/>
  <c r="J701" i="4"/>
  <c r="K701" i="4"/>
  <c r="J702" i="4"/>
  <c r="K702" i="4"/>
  <c r="J703" i="4"/>
  <c r="K703" i="4"/>
  <c r="J704" i="4"/>
  <c r="K704" i="4"/>
  <c r="J705" i="4"/>
  <c r="K705" i="4"/>
  <c r="J706" i="4"/>
  <c r="K706" i="4"/>
  <c r="J707" i="4"/>
  <c r="K707" i="4"/>
  <c r="J708" i="4"/>
  <c r="K708" i="4"/>
  <c r="J709" i="4"/>
  <c r="K709" i="4"/>
  <c r="J710" i="4"/>
  <c r="K710" i="4"/>
  <c r="J711" i="4"/>
  <c r="K711" i="4"/>
  <c r="J712" i="4"/>
  <c r="K712" i="4"/>
  <c r="J713" i="4"/>
  <c r="K713" i="4"/>
  <c r="J714" i="4"/>
  <c r="K714" i="4"/>
  <c r="J715" i="4"/>
  <c r="K715" i="4"/>
  <c r="J716" i="4"/>
  <c r="K716" i="4"/>
  <c r="J717" i="4"/>
  <c r="K717" i="4"/>
  <c r="J718" i="4"/>
  <c r="K718" i="4"/>
  <c r="J719" i="4"/>
  <c r="K719" i="4"/>
  <c r="J720" i="4"/>
  <c r="K720" i="4"/>
  <c r="J721" i="4"/>
  <c r="K721" i="4"/>
  <c r="J722" i="4"/>
  <c r="K722" i="4"/>
  <c r="J723" i="4"/>
  <c r="K723" i="4"/>
  <c r="J724" i="4"/>
  <c r="K724" i="4"/>
  <c r="J725" i="4"/>
  <c r="K725" i="4"/>
  <c r="J726" i="4"/>
  <c r="K726" i="4"/>
  <c r="J727" i="4"/>
  <c r="K727" i="4"/>
  <c r="J728" i="4"/>
  <c r="K728" i="4"/>
  <c r="J729" i="4"/>
  <c r="K729" i="4"/>
  <c r="J730" i="4"/>
  <c r="K730" i="4"/>
  <c r="J731" i="4"/>
  <c r="K731" i="4"/>
  <c r="J732" i="4"/>
  <c r="K732" i="4"/>
  <c r="J733" i="4"/>
  <c r="K733" i="4"/>
  <c r="J734" i="4"/>
  <c r="K734" i="4"/>
  <c r="J735" i="4"/>
  <c r="K735" i="4"/>
  <c r="J736" i="4"/>
  <c r="K736" i="4"/>
  <c r="J737" i="4"/>
  <c r="K737" i="4"/>
  <c r="J738" i="4"/>
  <c r="K738" i="4"/>
  <c r="J739" i="4"/>
  <c r="K739" i="4"/>
  <c r="J740" i="4"/>
  <c r="K740" i="4"/>
  <c r="J741" i="4"/>
  <c r="K741" i="4"/>
  <c r="J742" i="4"/>
  <c r="K742" i="4"/>
  <c r="J743" i="4"/>
  <c r="K743" i="4"/>
  <c r="J744" i="4"/>
  <c r="K744" i="4"/>
  <c r="J745" i="4"/>
  <c r="K745" i="4"/>
  <c r="J746" i="4"/>
  <c r="K746" i="4"/>
  <c r="J747" i="4"/>
  <c r="K747" i="4"/>
  <c r="J748" i="4"/>
  <c r="K748" i="4"/>
  <c r="J749" i="4"/>
  <c r="K749" i="4"/>
  <c r="J750" i="4"/>
  <c r="K750" i="4"/>
  <c r="J751" i="4"/>
  <c r="K751" i="4"/>
  <c r="J752" i="4"/>
  <c r="K752" i="4"/>
  <c r="J753" i="4"/>
  <c r="K753" i="4"/>
  <c r="J754" i="4"/>
  <c r="K754" i="4"/>
  <c r="J755" i="4"/>
  <c r="K755" i="4"/>
  <c r="J756" i="4"/>
  <c r="K756" i="4"/>
  <c r="J757" i="4"/>
  <c r="K757" i="4"/>
  <c r="J758" i="4"/>
  <c r="K758" i="4"/>
  <c r="J759" i="4"/>
  <c r="K759" i="4"/>
  <c r="J760" i="4"/>
  <c r="K760" i="4"/>
  <c r="J761" i="4"/>
  <c r="K761" i="4"/>
  <c r="J762" i="4"/>
  <c r="K762" i="4"/>
  <c r="J763" i="4"/>
  <c r="K763" i="4"/>
  <c r="J764" i="4"/>
  <c r="K764" i="4"/>
  <c r="J765" i="4"/>
  <c r="K765" i="4"/>
  <c r="J766" i="4"/>
  <c r="K766" i="4"/>
  <c r="J767" i="4"/>
  <c r="K767" i="4"/>
  <c r="J768" i="4"/>
  <c r="K768" i="4"/>
  <c r="J769" i="4"/>
  <c r="K769" i="4"/>
  <c r="J770" i="4"/>
  <c r="K770" i="4"/>
  <c r="J771" i="4"/>
  <c r="K771" i="4"/>
  <c r="J772" i="4"/>
  <c r="K772" i="4"/>
  <c r="J773" i="4"/>
  <c r="K773" i="4"/>
  <c r="J774" i="4"/>
  <c r="K774" i="4"/>
  <c r="J775" i="4"/>
  <c r="K775" i="4"/>
  <c r="J776" i="4"/>
  <c r="K776" i="4"/>
  <c r="J777" i="4"/>
  <c r="K777" i="4"/>
  <c r="J778" i="4"/>
  <c r="K778" i="4"/>
  <c r="J779" i="4"/>
  <c r="K779" i="4"/>
  <c r="J780" i="4"/>
  <c r="K780" i="4"/>
  <c r="J781" i="4"/>
  <c r="K781" i="4"/>
  <c r="J782" i="4"/>
  <c r="K782" i="4"/>
  <c r="J783" i="4"/>
  <c r="K783" i="4"/>
  <c r="J784" i="4"/>
  <c r="K784" i="4"/>
  <c r="J785" i="4"/>
  <c r="K785" i="4"/>
  <c r="J786" i="4"/>
  <c r="K786" i="4"/>
  <c r="J787" i="4"/>
  <c r="K787" i="4"/>
  <c r="J788" i="4"/>
  <c r="K788" i="4"/>
  <c r="J789" i="4"/>
  <c r="K789" i="4"/>
  <c r="J790" i="4"/>
  <c r="K790" i="4"/>
  <c r="J791" i="4"/>
  <c r="K791" i="4"/>
  <c r="J792" i="4"/>
  <c r="K792" i="4"/>
  <c r="J793" i="4"/>
  <c r="K793" i="4"/>
  <c r="J794" i="4"/>
  <c r="K794" i="4"/>
  <c r="J795" i="4"/>
  <c r="K795" i="4"/>
  <c r="J796" i="4"/>
  <c r="K796" i="4"/>
  <c r="J797" i="4"/>
  <c r="K797" i="4"/>
  <c r="J798" i="4"/>
  <c r="K798" i="4"/>
  <c r="J799" i="4"/>
  <c r="K799" i="4"/>
  <c r="J800" i="4"/>
  <c r="K800" i="4"/>
  <c r="J801" i="4"/>
  <c r="K801" i="4"/>
  <c r="J802" i="4"/>
  <c r="K802" i="4"/>
  <c r="J803" i="4"/>
  <c r="K803" i="4"/>
  <c r="J804" i="4"/>
  <c r="K804" i="4"/>
  <c r="J805" i="4"/>
  <c r="K805" i="4"/>
  <c r="J806" i="4"/>
  <c r="K806" i="4"/>
  <c r="J807" i="4"/>
  <c r="K807" i="4"/>
  <c r="J808" i="4"/>
  <c r="K808" i="4"/>
  <c r="J809" i="4"/>
  <c r="K809" i="4"/>
  <c r="J810" i="4"/>
  <c r="K810" i="4"/>
  <c r="J811" i="4"/>
  <c r="K811" i="4"/>
  <c r="J812" i="4"/>
  <c r="K812" i="4"/>
  <c r="J813" i="4"/>
  <c r="K813" i="4"/>
  <c r="J814" i="4"/>
  <c r="K814" i="4"/>
  <c r="J815" i="4"/>
  <c r="K815" i="4"/>
  <c r="J816" i="4"/>
  <c r="K816" i="4"/>
  <c r="J817" i="4"/>
  <c r="K817" i="4"/>
  <c r="J818" i="4"/>
  <c r="K818" i="4"/>
  <c r="J819" i="4"/>
  <c r="K819" i="4"/>
  <c r="J820" i="4"/>
  <c r="K820" i="4"/>
  <c r="J821" i="4"/>
  <c r="K821" i="4"/>
  <c r="J822" i="4"/>
  <c r="K822" i="4"/>
  <c r="J823" i="4"/>
  <c r="K823" i="4"/>
  <c r="J824" i="4"/>
  <c r="K824" i="4"/>
  <c r="J825" i="4"/>
  <c r="K825" i="4"/>
  <c r="J826" i="4"/>
  <c r="K826" i="4"/>
  <c r="J827" i="4"/>
  <c r="K827" i="4"/>
  <c r="J828" i="4"/>
  <c r="K828" i="4"/>
  <c r="J829" i="4"/>
  <c r="K829" i="4"/>
  <c r="J830" i="4"/>
  <c r="K830" i="4"/>
  <c r="J831" i="4"/>
  <c r="K831" i="4"/>
  <c r="J832" i="4"/>
  <c r="K832" i="4"/>
  <c r="J833" i="4"/>
  <c r="K833" i="4"/>
  <c r="J834" i="4"/>
  <c r="K834" i="4"/>
  <c r="J835" i="4"/>
  <c r="K835" i="4"/>
  <c r="J836" i="4"/>
  <c r="K836" i="4"/>
  <c r="J837" i="4"/>
  <c r="K837" i="4"/>
  <c r="J838" i="4"/>
  <c r="K838" i="4"/>
  <c r="J839" i="4"/>
  <c r="K839" i="4"/>
  <c r="J840" i="4"/>
  <c r="K840" i="4"/>
  <c r="J841" i="4"/>
  <c r="K841" i="4"/>
  <c r="J842" i="4"/>
  <c r="K842" i="4"/>
  <c r="J843" i="4"/>
  <c r="K843" i="4"/>
  <c r="J844" i="4"/>
  <c r="K844" i="4"/>
  <c r="J845" i="4"/>
  <c r="K845" i="4"/>
  <c r="J846" i="4"/>
  <c r="K846" i="4"/>
  <c r="J847" i="4"/>
  <c r="K847" i="4"/>
  <c r="J848" i="4"/>
  <c r="K848" i="4"/>
  <c r="J849" i="4"/>
  <c r="K849" i="4"/>
  <c r="J850" i="4"/>
  <c r="K850" i="4"/>
  <c r="J851" i="4"/>
  <c r="K851" i="4"/>
  <c r="J852" i="4"/>
  <c r="K852" i="4"/>
  <c r="J853" i="4"/>
  <c r="K853" i="4"/>
  <c r="J854" i="4"/>
  <c r="K854" i="4"/>
  <c r="J855" i="4"/>
  <c r="K855" i="4"/>
  <c r="J856" i="4"/>
  <c r="K856" i="4"/>
  <c r="J857" i="4"/>
  <c r="K857" i="4"/>
  <c r="J858" i="4"/>
  <c r="K858" i="4"/>
  <c r="J859" i="4"/>
  <c r="K859" i="4"/>
  <c r="J860" i="4"/>
  <c r="K860" i="4"/>
  <c r="J861" i="4"/>
  <c r="K861" i="4"/>
  <c r="J862" i="4"/>
  <c r="K862" i="4"/>
  <c r="J863" i="4"/>
  <c r="K863" i="4"/>
  <c r="J864" i="4"/>
  <c r="K864" i="4"/>
  <c r="J865" i="4"/>
  <c r="K865" i="4"/>
  <c r="J866" i="4"/>
  <c r="K866" i="4"/>
  <c r="J867" i="4"/>
  <c r="K867" i="4"/>
  <c r="J868" i="4"/>
  <c r="K868" i="4"/>
  <c r="J869" i="4"/>
  <c r="K869" i="4"/>
  <c r="J870" i="4"/>
  <c r="K870" i="4"/>
  <c r="J871" i="4"/>
  <c r="K871" i="4"/>
  <c r="J872" i="4"/>
  <c r="K872" i="4"/>
  <c r="J873" i="4"/>
  <c r="K873" i="4"/>
  <c r="J874" i="4"/>
  <c r="K874" i="4"/>
  <c r="J875" i="4"/>
  <c r="K875" i="4"/>
  <c r="J876" i="4"/>
  <c r="K876" i="4"/>
  <c r="J877" i="4"/>
  <c r="K877" i="4"/>
  <c r="J878" i="4"/>
  <c r="K878" i="4"/>
  <c r="J879" i="4"/>
  <c r="K879" i="4"/>
  <c r="J880" i="4"/>
  <c r="K880" i="4"/>
  <c r="J881" i="4"/>
  <c r="K881" i="4"/>
  <c r="J882" i="4"/>
  <c r="K882" i="4"/>
  <c r="J883" i="4"/>
  <c r="K883" i="4"/>
  <c r="J884" i="4"/>
  <c r="K884" i="4"/>
  <c r="J885" i="4"/>
  <c r="K885" i="4"/>
  <c r="J886" i="4"/>
  <c r="K886" i="4"/>
  <c r="J887" i="4"/>
  <c r="K887" i="4"/>
  <c r="J888" i="4"/>
  <c r="K888" i="4"/>
  <c r="J889" i="4"/>
  <c r="K889" i="4"/>
  <c r="J890" i="4"/>
  <c r="K890" i="4"/>
  <c r="J891" i="4"/>
  <c r="K891" i="4"/>
  <c r="J892" i="4"/>
  <c r="K892" i="4"/>
  <c r="J893" i="4"/>
  <c r="K893" i="4"/>
  <c r="J894" i="4"/>
  <c r="K894" i="4"/>
  <c r="J895" i="4"/>
  <c r="K895" i="4"/>
  <c r="J896" i="4"/>
  <c r="K896" i="4"/>
  <c r="J897" i="4"/>
  <c r="K897" i="4"/>
  <c r="J898" i="4"/>
  <c r="K898" i="4"/>
  <c r="J899" i="4"/>
  <c r="K899" i="4"/>
  <c r="J900" i="4"/>
  <c r="K900" i="4"/>
  <c r="J901" i="4"/>
  <c r="K901" i="4"/>
  <c r="J902" i="4"/>
  <c r="K902" i="4"/>
  <c r="J903" i="4"/>
  <c r="K903" i="4"/>
  <c r="J904" i="4"/>
  <c r="K904" i="4"/>
  <c r="J905" i="4"/>
  <c r="K905" i="4"/>
  <c r="J906" i="4"/>
  <c r="K906" i="4"/>
  <c r="J907" i="4"/>
  <c r="K907" i="4"/>
  <c r="J908" i="4"/>
  <c r="K908" i="4"/>
  <c r="J909" i="4"/>
  <c r="K909" i="4"/>
  <c r="J910" i="4"/>
  <c r="K910" i="4"/>
  <c r="J911" i="4"/>
  <c r="K911" i="4"/>
  <c r="J912" i="4"/>
  <c r="K912" i="4"/>
  <c r="J913" i="4"/>
  <c r="K913" i="4"/>
  <c r="J914" i="4"/>
  <c r="K914" i="4"/>
  <c r="J915" i="4"/>
  <c r="K915" i="4"/>
  <c r="J916" i="4"/>
  <c r="K916" i="4"/>
  <c r="J917" i="4"/>
  <c r="K917" i="4"/>
  <c r="J918" i="4"/>
  <c r="K918" i="4"/>
  <c r="J919" i="4"/>
  <c r="K919" i="4"/>
  <c r="J920" i="4"/>
  <c r="K920" i="4"/>
  <c r="J921" i="4"/>
  <c r="K921" i="4"/>
  <c r="J922" i="4"/>
  <c r="K922" i="4"/>
  <c r="J923" i="4"/>
  <c r="K923" i="4"/>
  <c r="J924" i="4"/>
  <c r="K924" i="4"/>
  <c r="J925" i="4"/>
  <c r="K925" i="4"/>
  <c r="J926" i="4"/>
  <c r="K926" i="4"/>
  <c r="J927" i="4"/>
  <c r="K927" i="4"/>
  <c r="J928" i="4"/>
  <c r="K928" i="4"/>
  <c r="J929" i="4"/>
  <c r="K929" i="4"/>
  <c r="J930" i="4"/>
  <c r="K930" i="4"/>
  <c r="J931" i="4"/>
  <c r="K931" i="4"/>
  <c r="J932" i="4"/>
  <c r="K932" i="4"/>
  <c r="J933" i="4"/>
  <c r="K933" i="4"/>
  <c r="J934" i="4"/>
  <c r="K934" i="4"/>
  <c r="J935" i="4"/>
  <c r="K935" i="4"/>
  <c r="J936" i="4"/>
  <c r="K936" i="4"/>
  <c r="J937" i="4"/>
  <c r="K937" i="4"/>
  <c r="J938" i="4"/>
  <c r="K938" i="4"/>
  <c r="J939" i="4"/>
  <c r="K939" i="4"/>
  <c r="J940" i="4"/>
  <c r="K940" i="4"/>
  <c r="J941" i="4"/>
  <c r="K941" i="4"/>
  <c r="J942" i="4"/>
  <c r="K942" i="4"/>
  <c r="J943" i="4"/>
  <c r="K943" i="4"/>
  <c r="J944" i="4"/>
  <c r="K944" i="4"/>
  <c r="J945" i="4"/>
  <c r="K945" i="4"/>
  <c r="J946" i="4"/>
  <c r="K946" i="4"/>
  <c r="J947" i="4"/>
  <c r="K947" i="4"/>
  <c r="J948" i="4"/>
  <c r="K948" i="4"/>
  <c r="J949" i="4"/>
  <c r="K949" i="4"/>
  <c r="J950" i="4"/>
  <c r="K950" i="4"/>
  <c r="J951" i="4"/>
  <c r="K951" i="4"/>
  <c r="J952" i="4"/>
  <c r="K952" i="4"/>
  <c r="J953" i="4"/>
  <c r="K953" i="4"/>
  <c r="J954" i="4"/>
  <c r="K954" i="4"/>
  <c r="J955" i="4"/>
  <c r="K955" i="4"/>
  <c r="J956" i="4"/>
  <c r="K956" i="4"/>
  <c r="J957" i="4"/>
  <c r="K957" i="4"/>
  <c r="J958" i="4"/>
  <c r="K958" i="4"/>
  <c r="J959" i="4"/>
  <c r="K959" i="4"/>
  <c r="J960" i="4"/>
  <c r="K960" i="4"/>
  <c r="J961" i="4"/>
  <c r="K961" i="4"/>
  <c r="J962" i="4"/>
  <c r="K962" i="4"/>
  <c r="J963" i="4"/>
  <c r="K963" i="4"/>
  <c r="J964" i="4"/>
  <c r="K964" i="4"/>
  <c r="J965" i="4"/>
  <c r="K965" i="4"/>
  <c r="J966" i="4"/>
  <c r="K966" i="4"/>
  <c r="J967" i="4"/>
  <c r="K967" i="4"/>
  <c r="J968" i="4"/>
  <c r="K968" i="4"/>
  <c r="J969" i="4"/>
  <c r="K969" i="4"/>
  <c r="J970" i="4"/>
  <c r="K970" i="4"/>
  <c r="J971" i="4"/>
  <c r="K971" i="4"/>
  <c r="J972" i="4"/>
  <c r="K972" i="4"/>
  <c r="J973" i="4"/>
  <c r="K973" i="4"/>
  <c r="J974" i="4"/>
  <c r="K974" i="4"/>
  <c r="J975" i="4"/>
  <c r="K975" i="4"/>
  <c r="J976" i="4"/>
  <c r="K976" i="4"/>
  <c r="J977" i="4"/>
  <c r="K977" i="4"/>
  <c r="J978" i="4"/>
  <c r="K978" i="4"/>
  <c r="J979" i="4"/>
  <c r="K979" i="4"/>
  <c r="J980" i="4"/>
  <c r="K980" i="4"/>
  <c r="J981" i="4"/>
  <c r="K981" i="4"/>
  <c r="J982" i="4"/>
  <c r="K982" i="4"/>
  <c r="J983" i="4"/>
  <c r="K983" i="4"/>
  <c r="J984" i="4"/>
  <c r="K984" i="4"/>
  <c r="J985" i="4"/>
  <c r="K985" i="4"/>
  <c r="J986" i="4"/>
  <c r="K986" i="4"/>
  <c r="J987" i="4"/>
  <c r="K987" i="4"/>
  <c r="J988" i="4"/>
  <c r="K988" i="4"/>
  <c r="J989" i="4"/>
  <c r="K989" i="4"/>
  <c r="J990" i="4"/>
  <c r="K990" i="4"/>
  <c r="J991" i="4"/>
  <c r="K991" i="4"/>
  <c r="J992" i="4"/>
  <c r="K992" i="4"/>
  <c r="J993" i="4"/>
  <c r="K993" i="4"/>
  <c r="J994" i="4"/>
  <c r="K994" i="4"/>
  <c r="J995" i="4"/>
  <c r="K995" i="4"/>
  <c r="J996" i="4"/>
  <c r="K996" i="4"/>
  <c r="J997" i="4"/>
  <c r="K997" i="4"/>
  <c r="J998" i="4"/>
  <c r="K998" i="4"/>
  <c r="J999" i="4"/>
  <c r="K999" i="4"/>
  <c r="J1000" i="4"/>
  <c r="K1000" i="4"/>
  <c r="J1001" i="4"/>
  <c r="K1001" i="4"/>
  <c r="J1002" i="4"/>
  <c r="K1002" i="4"/>
  <c r="J1003" i="4"/>
  <c r="K1003" i="4"/>
  <c r="J1004" i="4"/>
  <c r="K1004" i="4"/>
  <c r="J1005" i="4"/>
  <c r="K1005" i="4"/>
  <c r="J1006" i="4"/>
  <c r="K1006" i="4"/>
  <c r="J1007" i="4"/>
  <c r="K1007" i="4"/>
  <c r="J1008" i="4"/>
  <c r="K1008" i="4"/>
  <c r="J1009" i="4"/>
  <c r="K1009" i="4"/>
  <c r="J1010" i="4"/>
  <c r="K1010" i="4"/>
  <c r="J1011" i="4"/>
  <c r="K1011" i="4"/>
  <c r="J1012" i="4"/>
  <c r="K1012" i="4"/>
  <c r="J1013" i="4"/>
  <c r="K1013" i="4"/>
  <c r="J1014" i="4"/>
  <c r="K1014" i="4"/>
  <c r="J1015" i="4"/>
  <c r="K1015" i="4"/>
  <c r="J1016" i="4"/>
  <c r="K1016" i="4"/>
  <c r="J1017" i="4"/>
  <c r="K1017" i="4"/>
  <c r="J1018" i="4"/>
  <c r="K1018" i="4"/>
  <c r="J1019" i="4"/>
  <c r="K1019" i="4"/>
  <c r="J1020" i="4"/>
  <c r="K1020" i="4"/>
  <c r="J1021" i="4"/>
  <c r="K1021" i="4"/>
  <c r="J1022" i="4"/>
  <c r="K1022" i="4"/>
  <c r="J1023" i="4"/>
  <c r="K1023" i="4"/>
  <c r="J1024" i="4"/>
  <c r="K1024" i="4"/>
  <c r="J1025" i="4"/>
  <c r="K1025" i="4"/>
  <c r="J1026" i="4"/>
  <c r="K1026" i="4"/>
  <c r="J1027" i="4"/>
  <c r="K1027" i="4"/>
  <c r="J1028" i="4"/>
  <c r="K1028" i="4"/>
  <c r="J1029" i="4"/>
  <c r="K1029" i="4"/>
  <c r="J1030" i="4"/>
  <c r="K1030" i="4"/>
  <c r="J1031" i="4"/>
  <c r="K1031" i="4"/>
  <c r="J1032" i="4"/>
  <c r="K1032" i="4"/>
  <c r="J1033" i="4"/>
  <c r="K1033" i="4"/>
  <c r="J1034" i="4"/>
  <c r="K1034" i="4"/>
  <c r="J1035" i="4"/>
  <c r="K1035" i="4"/>
  <c r="J1036" i="4"/>
  <c r="K1036" i="4"/>
  <c r="J1037" i="4"/>
  <c r="K1037" i="4"/>
  <c r="J1038" i="4"/>
  <c r="K1038" i="4"/>
  <c r="J1039" i="4"/>
  <c r="K1039" i="4"/>
  <c r="J1040" i="4"/>
  <c r="K1040" i="4"/>
  <c r="J1041" i="4"/>
  <c r="K1041" i="4"/>
  <c r="J1042" i="4"/>
  <c r="K1042" i="4"/>
  <c r="J1043" i="4"/>
  <c r="K1043" i="4"/>
  <c r="J1044" i="4"/>
  <c r="K1044" i="4"/>
  <c r="J1045" i="4"/>
  <c r="K1045" i="4"/>
  <c r="J1046" i="4"/>
  <c r="K1046" i="4"/>
  <c r="J1047" i="4"/>
  <c r="K1047" i="4"/>
  <c r="J1048" i="4"/>
  <c r="K1048" i="4"/>
  <c r="J1049" i="4"/>
  <c r="K1049" i="4"/>
  <c r="J1050" i="4"/>
  <c r="K1050" i="4"/>
  <c r="J1051" i="4"/>
  <c r="K1051" i="4"/>
  <c r="J1052" i="4"/>
  <c r="K1052" i="4"/>
  <c r="J1053" i="4"/>
  <c r="K1053" i="4"/>
  <c r="J1054" i="4"/>
  <c r="K1054" i="4"/>
  <c r="J1055" i="4"/>
  <c r="K1055" i="4"/>
  <c r="J1056" i="4"/>
  <c r="K1056" i="4"/>
  <c r="J1057" i="4"/>
  <c r="K1057" i="4"/>
  <c r="J1058" i="4"/>
  <c r="K1058" i="4"/>
  <c r="J1059" i="4"/>
  <c r="K1059" i="4"/>
  <c r="J1060" i="4"/>
  <c r="K1060" i="4"/>
  <c r="J1061" i="4"/>
  <c r="K1061" i="4"/>
  <c r="J1062" i="4"/>
  <c r="K1062" i="4"/>
  <c r="J1063" i="4"/>
  <c r="K1063" i="4"/>
  <c r="J1064" i="4"/>
  <c r="K1064" i="4"/>
  <c r="J1065" i="4"/>
  <c r="K1065" i="4"/>
  <c r="J1066" i="4"/>
  <c r="K1066" i="4"/>
  <c r="J1067" i="4"/>
  <c r="K1067" i="4"/>
  <c r="J1068" i="4"/>
  <c r="K1068" i="4"/>
  <c r="J1069" i="4"/>
  <c r="K1069" i="4"/>
  <c r="J1070" i="4"/>
  <c r="K1070" i="4"/>
  <c r="J1071" i="4"/>
  <c r="K1071" i="4"/>
  <c r="J1072" i="4"/>
  <c r="K1072" i="4"/>
  <c r="J1073" i="4"/>
  <c r="K1073" i="4"/>
  <c r="J1074" i="4"/>
  <c r="K1074" i="4"/>
  <c r="J1075" i="4"/>
  <c r="K1075" i="4"/>
  <c r="J1076" i="4"/>
  <c r="K1076" i="4"/>
  <c r="J1077" i="4"/>
  <c r="K1077" i="4"/>
  <c r="J1078" i="4"/>
  <c r="K1078" i="4"/>
  <c r="J1079" i="4"/>
  <c r="K1079" i="4"/>
  <c r="J1080" i="4"/>
  <c r="K1080" i="4"/>
  <c r="J1081" i="4"/>
  <c r="K1081" i="4"/>
  <c r="J1082" i="4"/>
  <c r="K1082" i="4"/>
  <c r="J1083" i="4"/>
  <c r="K1083" i="4"/>
  <c r="J1084" i="4"/>
  <c r="K1084" i="4"/>
  <c r="J1085" i="4"/>
  <c r="K1085" i="4"/>
  <c r="J1086" i="4"/>
  <c r="K1086" i="4"/>
  <c r="J1087" i="4"/>
  <c r="K1087" i="4"/>
  <c r="J1088" i="4"/>
  <c r="K1088" i="4"/>
  <c r="J1089" i="4"/>
  <c r="K1089" i="4"/>
  <c r="J1090" i="4"/>
  <c r="K1090" i="4"/>
  <c r="J1091" i="4"/>
  <c r="K1091" i="4"/>
  <c r="J1092" i="4"/>
  <c r="K1092" i="4"/>
  <c r="J1093" i="4"/>
  <c r="K1093" i="4"/>
  <c r="J1094" i="4"/>
  <c r="K1094" i="4"/>
  <c r="J1095" i="4"/>
  <c r="K1095" i="4"/>
  <c r="J1096" i="4"/>
  <c r="K1096" i="4"/>
  <c r="J1097" i="4"/>
  <c r="K1097" i="4"/>
  <c r="J1098" i="4"/>
  <c r="K1098" i="4"/>
  <c r="J1099" i="4"/>
  <c r="K1099" i="4"/>
  <c r="J1100" i="4"/>
  <c r="K1100" i="4"/>
  <c r="J1101" i="4"/>
  <c r="K1101" i="4"/>
  <c r="J1102" i="4"/>
  <c r="K1102" i="4"/>
  <c r="K3" i="4"/>
  <c r="J3" i="4"/>
  <c r="U3" i="2" l="1"/>
  <c r="V3" i="2" s="1"/>
  <c r="U4" i="2"/>
  <c r="V4" i="2" s="1"/>
  <c r="U5" i="2"/>
  <c r="V5" i="2" s="1"/>
  <c r="U6" i="2"/>
  <c r="V6" i="2" s="1"/>
  <c r="U7" i="2"/>
  <c r="V7" i="2" s="1"/>
  <c r="U8" i="2"/>
  <c r="V8" i="2" s="1"/>
  <c r="U9" i="2"/>
  <c r="V9" i="2" s="1"/>
  <c r="U10" i="2"/>
  <c r="V10" i="2" s="1"/>
  <c r="U11" i="2"/>
  <c r="V11" i="2" s="1"/>
  <c r="U12" i="2"/>
  <c r="V12" i="2" s="1"/>
  <c r="U13" i="2"/>
  <c r="V13" i="2" s="1"/>
  <c r="U14" i="2"/>
  <c r="V14" i="2" s="1"/>
  <c r="U15" i="2"/>
  <c r="V15" i="2" s="1"/>
  <c r="U16" i="2"/>
  <c r="V16" i="2" s="1"/>
  <c r="U17" i="2"/>
  <c r="V17" i="2" s="1"/>
  <c r="U18" i="2"/>
  <c r="V18" i="2" s="1"/>
  <c r="U19" i="2"/>
  <c r="V19" i="2" s="1"/>
  <c r="U20" i="2"/>
  <c r="V20" i="2" s="1"/>
  <c r="U21" i="2"/>
  <c r="V21" i="2" s="1"/>
  <c r="U22" i="2"/>
  <c r="V22" i="2" s="1"/>
  <c r="U23" i="2"/>
  <c r="V23" i="2" s="1"/>
  <c r="U24" i="2"/>
  <c r="V24" i="2" s="1"/>
  <c r="U25" i="2"/>
  <c r="V25" i="2" s="1"/>
  <c r="U26" i="2"/>
  <c r="V26" i="2" s="1"/>
  <c r="U27" i="2"/>
  <c r="V27" i="2" s="1"/>
  <c r="U28" i="2"/>
  <c r="V28" i="2" s="1"/>
  <c r="U29" i="2"/>
  <c r="V29" i="2" s="1"/>
  <c r="U30" i="2"/>
  <c r="V30" i="2" s="1"/>
  <c r="U31" i="2"/>
  <c r="V31" i="2" s="1"/>
  <c r="U32" i="2"/>
  <c r="V32" i="2" s="1"/>
  <c r="U33" i="2"/>
  <c r="V33" i="2" s="1"/>
  <c r="U34" i="2"/>
  <c r="V34" i="2" s="1"/>
  <c r="U35" i="2"/>
  <c r="V35" i="2" s="1"/>
  <c r="U36" i="2"/>
  <c r="V36" i="2" s="1"/>
  <c r="U37" i="2"/>
  <c r="V37" i="2" s="1"/>
  <c r="U38" i="2"/>
  <c r="V38" i="2" s="1"/>
  <c r="U39" i="2"/>
  <c r="V39" i="2" s="1"/>
  <c r="U40" i="2"/>
  <c r="V40" i="2" s="1"/>
  <c r="U41" i="2"/>
  <c r="V41" i="2" s="1"/>
  <c r="U42" i="2"/>
  <c r="V42" i="2" s="1"/>
  <c r="U43" i="2"/>
  <c r="V43" i="2" s="1"/>
  <c r="U44" i="2"/>
  <c r="V44" i="2" s="1"/>
  <c r="U45" i="2"/>
  <c r="V45" i="2" s="1"/>
  <c r="U46" i="2"/>
  <c r="V46" i="2" s="1"/>
  <c r="U47" i="2"/>
  <c r="V47" i="2" s="1"/>
  <c r="U48" i="2"/>
  <c r="V48" i="2" s="1"/>
  <c r="U49" i="2"/>
  <c r="V49" i="2" s="1"/>
  <c r="U50" i="2"/>
  <c r="V50" i="2" s="1"/>
  <c r="U51" i="2"/>
  <c r="V51" i="2" s="1"/>
  <c r="U52" i="2"/>
  <c r="V52" i="2" s="1"/>
  <c r="U53" i="2"/>
  <c r="V53" i="2" s="1"/>
  <c r="U54" i="2"/>
  <c r="V54" i="2" s="1"/>
  <c r="U55" i="2"/>
  <c r="V55" i="2" s="1"/>
  <c r="U56" i="2"/>
  <c r="V56" i="2" s="1"/>
  <c r="U57" i="2"/>
  <c r="V57" i="2" s="1"/>
  <c r="U58" i="2"/>
  <c r="V58" i="2" s="1"/>
  <c r="U59" i="2"/>
  <c r="V59" i="2" s="1"/>
  <c r="U60" i="2"/>
  <c r="V60" i="2" s="1"/>
  <c r="U61" i="2"/>
  <c r="V61" i="2" s="1"/>
  <c r="U62" i="2"/>
  <c r="V62" i="2" s="1"/>
  <c r="U63" i="2"/>
  <c r="V63" i="2" s="1"/>
  <c r="U64" i="2"/>
  <c r="V64" i="2" s="1"/>
  <c r="U65" i="2"/>
  <c r="V65" i="2" s="1"/>
  <c r="U66" i="2"/>
  <c r="V66" i="2" s="1"/>
  <c r="U67" i="2"/>
  <c r="V67" i="2" s="1"/>
  <c r="U68" i="2"/>
  <c r="V68" i="2" s="1"/>
  <c r="U69" i="2"/>
  <c r="V69" i="2" s="1"/>
  <c r="U70" i="2"/>
  <c r="V70" i="2" s="1"/>
  <c r="U71" i="2"/>
  <c r="V71" i="2" s="1"/>
  <c r="U72" i="2"/>
  <c r="V72" i="2" s="1"/>
  <c r="U73" i="2"/>
  <c r="V73" i="2" s="1"/>
  <c r="U74" i="2"/>
  <c r="V74" i="2" s="1"/>
  <c r="U75" i="2"/>
  <c r="V75" i="2" s="1"/>
  <c r="U76" i="2"/>
  <c r="V76" i="2" s="1"/>
  <c r="U77" i="2"/>
  <c r="V77" i="2" s="1"/>
  <c r="U78" i="2"/>
  <c r="V78" i="2" s="1"/>
  <c r="U79" i="2"/>
  <c r="V79" i="2" s="1"/>
  <c r="U80" i="2"/>
  <c r="V80" i="2" s="1"/>
  <c r="U81" i="2"/>
  <c r="V81" i="2" s="1"/>
  <c r="U82" i="2"/>
  <c r="V82" i="2" s="1"/>
  <c r="U83" i="2"/>
  <c r="V83" i="2" s="1"/>
  <c r="U84" i="2"/>
  <c r="V84" i="2" s="1"/>
  <c r="U85" i="2"/>
  <c r="V85" i="2" s="1"/>
  <c r="U86" i="2"/>
  <c r="V86" i="2" s="1"/>
  <c r="U87" i="2"/>
  <c r="V87" i="2" s="1"/>
  <c r="U88" i="2"/>
  <c r="V88" i="2" s="1"/>
  <c r="U89" i="2"/>
  <c r="V89" i="2" s="1"/>
  <c r="U90" i="2"/>
  <c r="V90" i="2" s="1"/>
  <c r="U91" i="2"/>
  <c r="V91" i="2" s="1"/>
  <c r="U92" i="2"/>
  <c r="V92" i="2" s="1"/>
  <c r="U93" i="2"/>
  <c r="V93" i="2" s="1"/>
  <c r="U94" i="2"/>
  <c r="V94" i="2" s="1"/>
  <c r="U95" i="2"/>
  <c r="V95" i="2" s="1"/>
  <c r="U96" i="2"/>
  <c r="V96" i="2" s="1"/>
  <c r="U97" i="2"/>
  <c r="V97" i="2" s="1"/>
  <c r="U98" i="2"/>
  <c r="V98" i="2" s="1"/>
  <c r="U99" i="2"/>
  <c r="V99" i="2" s="1"/>
  <c r="U100" i="2"/>
  <c r="V100" i="2" s="1"/>
  <c r="U101" i="2"/>
  <c r="V101" i="2" s="1"/>
  <c r="U102" i="2"/>
  <c r="V102" i="2" s="1"/>
  <c r="U103" i="2"/>
  <c r="V103" i="2" s="1"/>
  <c r="U104" i="2"/>
  <c r="V104" i="2" s="1"/>
  <c r="U105" i="2"/>
  <c r="V105" i="2" s="1"/>
  <c r="U106" i="2"/>
  <c r="V106" i="2" s="1"/>
  <c r="U107" i="2"/>
  <c r="V107" i="2" s="1"/>
  <c r="U108" i="2"/>
  <c r="V108" i="2" s="1"/>
  <c r="U109" i="2"/>
  <c r="V109" i="2" s="1"/>
  <c r="U110" i="2"/>
  <c r="V110" i="2" s="1"/>
  <c r="U111" i="2"/>
  <c r="V111" i="2" s="1"/>
  <c r="U112" i="2"/>
  <c r="V112" i="2" s="1"/>
  <c r="U113" i="2"/>
  <c r="V113" i="2" s="1"/>
  <c r="U114" i="2"/>
  <c r="V114" i="2" s="1"/>
  <c r="U115" i="2"/>
  <c r="V115" i="2" s="1"/>
  <c r="U116" i="2"/>
  <c r="V116" i="2" s="1"/>
  <c r="U117" i="2"/>
  <c r="V117" i="2" s="1"/>
  <c r="U118" i="2"/>
  <c r="V118" i="2" s="1"/>
  <c r="U119" i="2"/>
  <c r="V119" i="2" s="1"/>
  <c r="U120" i="2"/>
  <c r="V120" i="2" s="1"/>
  <c r="U121" i="2"/>
  <c r="V121" i="2" s="1"/>
  <c r="U122" i="2"/>
  <c r="V122" i="2" s="1"/>
  <c r="U123" i="2"/>
  <c r="V123" i="2" s="1"/>
  <c r="U124" i="2"/>
  <c r="V124" i="2" s="1"/>
  <c r="U125" i="2"/>
  <c r="V125" i="2" s="1"/>
  <c r="U126" i="2"/>
  <c r="V126" i="2" s="1"/>
  <c r="U127" i="2"/>
  <c r="V127" i="2" s="1"/>
  <c r="U128" i="2"/>
  <c r="V128" i="2" s="1"/>
  <c r="U129" i="2"/>
  <c r="V129" i="2" s="1"/>
  <c r="U130" i="2"/>
  <c r="V130" i="2" s="1"/>
  <c r="U131" i="2"/>
  <c r="V131" i="2" s="1"/>
  <c r="U132" i="2"/>
  <c r="V132" i="2" s="1"/>
  <c r="U133" i="2"/>
  <c r="V133" i="2" s="1"/>
  <c r="U134" i="2"/>
  <c r="V134" i="2" s="1"/>
  <c r="U135" i="2"/>
  <c r="V135" i="2" s="1"/>
  <c r="U136" i="2"/>
  <c r="V136" i="2" s="1"/>
  <c r="U137" i="2"/>
  <c r="V137" i="2" s="1"/>
  <c r="U138" i="2"/>
  <c r="V138" i="2" s="1"/>
  <c r="U139" i="2"/>
  <c r="V139" i="2" s="1"/>
  <c r="U140" i="2"/>
  <c r="V140" i="2" s="1"/>
  <c r="U141" i="2"/>
  <c r="V141" i="2" s="1"/>
  <c r="U142" i="2"/>
  <c r="V142" i="2" s="1"/>
  <c r="U143" i="2"/>
  <c r="V143" i="2" s="1"/>
  <c r="U144" i="2"/>
  <c r="V144" i="2" s="1"/>
  <c r="U145" i="2"/>
  <c r="V145" i="2" s="1"/>
  <c r="U146" i="2"/>
  <c r="V146" i="2" s="1"/>
  <c r="U147" i="2"/>
  <c r="V147" i="2" s="1"/>
  <c r="U148" i="2"/>
  <c r="V148" i="2" s="1"/>
  <c r="U149" i="2"/>
  <c r="V149" i="2" s="1"/>
  <c r="U150" i="2"/>
  <c r="V150" i="2" s="1"/>
  <c r="U151" i="2"/>
  <c r="V151" i="2" s="1"/>
  <c r="U152" i="2"/>
  <c r="V152" i="2" s="1"/>
  <c r="U153" i="2"/>
  <c r="V153" i="2" s="1"/>
  <c r="U154" i="2"/>
  <c r="V154" i="2" s="1"/>
  <c r="U155" i="2"/>
  <c r="V155" i="2" s="1"/>
  <c r="U156" i="2"/>
  <c r="V156" i="2" s="1"/>
  <c r="U157" i="2"/>
  <c r="V157" i="2" s="1"/>
  <c r="U158" i="2"/>
  <c r="V158" i="2" s="1"/>
  <c r="U159" i="2"/>
  <c r="V159" i="2" s="1"/>
  <c r="U160" i="2"/>
  <c r="V160" i="2" s="1"/>
  <c r="U161" i="2"/>
  <c r="V161" i="2" s="1"/>
  <c r="U162" i="2"/>
  <c r="V162" i="2" s="1"/>
  <c r="U163" i="2"/>
  <c r="V163" i="2" s="1"/>
  <c r="U164" i="2"/>
  <c r="V164" i="2" s="1"/>
  <c r="U165" i="2"/>
  <c r="V165" i="2" s="1"/>
  <c r="U166" i="2"/>
  <c r="V166" i="2" s="1"/>
  <c r="U167" i="2"/>
  <c r="V167" i="2" s="1"/>
  <c r="U168" i="2"/>
  <c r="V168" i="2" s="1"/>
  <c r="U169" i="2"/>
  <c r="V169" i="2" s="1"/>
  <c r="U170" i="2"/>
  <c r="V170" i="2" s="1"/>
  <c r="U171" i="2"/>
  <c r="V171" i="2" s="1"/>
  <c r="U172" i="2"/>
  <c r="V172" i="2" s="1"/>
  <c r="U173" i="2"/>
  <c r="V173" i="2" s="1"/>
  <c r="U174" i="2"/>
  <c r="V174" i="2" s="1"/>
  <c r="U175" i="2"/>
  <c r="V175" i="2" s="1"/>
  <c r="U176" i="2"/>
  <c r="V176" i="2" s="1"/>
  <c r="U177" i="2"/>
  <c r="V177" i="2" s="1"/>
  <c r="U178" i="2"/>
  <c r="V178" i="2" s="1"/>
  <c r="U179" i="2"/>
  <c r="V179" i="2" s="1"/>
  <c r="U180" i="2"/>
  <c r="V180" i="2" s="1"/>
  <c r="U181" i="2"/>
  <c r="V181" i="2" s="1"/>
  <c r="U182" i="2"/>
  <c r="V182" i="2" s="1"/>
  <c r="U183" i="2"/>
  <c r="V183" i="2" s="1"/>
  <c r="U184" i="2"/>
  <c r="V184" i="2" s="1"/>
  <c r="U185" i="2"/>
  <c r="V185" i="2" s="1"/>
  <c r="U186" i="2"/>
  <c r="V186" i="2" s="1"/>
  <c r="U187" i="2"/>
  <c r="V187" i="2" s="1"/>
  <c r="U188" i="2"/>
  <c r="V188" i="2" s="1"/>
  <c r="U189" i="2"/>
  <c r="V189" i="2" s="1"/>
  <c r="U190" i="2"/>
  <c r="V190" i="2" s="1"/>
  <c r="U191" i="2"/>
  <c r="V191" i="2" s="1"/>
  <c r="U192" i="2"/>
  <c r="V192" i="2" s="1"/>
  <c r="U193" i="2"/>
  <c r="V193" i="2" s="1"/>
  <c r="U194" i="2"/>
  <c r="V194" i="2" s="1"/>
  <c r="U195" i="2"/>
  <c r="V195" i="2" s="1"/>
  <c r="U196" i="2"/>
  <c r="V196" i="2" s="1"/>
  <c r="U197" i="2"/>
  <c r="V197" i="2" s="1"/>
  <c r="U198" i="2"/>
  <c r="V198" i="2" s="1"/>
  <c r="U199" i="2"/>
  <c r="V199" i="2" s="1"/>
  <c r="U200" i="2"/>
  <c r="V200" i="2" s="1"/>
  <c r="U201" i="2"/>
  <c r="V201" i="2" s="1"/>
  <c r="U202" i="2"/>
  <c r="V202" i="2" s="1"/>
  <c r="U203" i="2"/>
  <c r="V203" i="2" s="1"/>
  <c r="U204" i="2"/>
  <c r="V204" i="2" s="1"/>
  <c r="U205" i="2"/>
  <c r="V205" i="2" s="1"/>
  <c r="U206" i="2"/>
  <c r="V206" i="2" s="1"/>
  <c r="U207" i="2"/>
  <c r="V207" i="2" s="1"/>
  <c r="U208" i="2"/>
  <c r="V208" i="2" s="1"/>
  <c r="U209" i="2"/>
  <c r="V209" i="2" s="1"/>
  <c r="U210" i="2"/>
  <c r="V210" i="2" s="1"/>
  <c r="U211" i="2"/>
  <c r="V211" i="2" s="1"/>
  <c r="U212" i="2"/>
  <c r="V212" i="2" s="1"/>
  <c r="U213" i="2"/>
  <c r="V213" i="2" s="1"/>
  <c r="U214" i="2"/>
  <c r="V214" i="2" s="1"/>
  <c r="U215" i="2"/>
  <c r="V215" i="2" s="1"/>
  <c r="U216" i="2"/>
  <c r="V216" i="2" s="1"/>
  <c r="U217" i="2"/>
  <c r="V217" i="2" s="1"/>
  <c r="U218" i="2"/>
  <c r="V218" i="2" s="1"/>
  <c r="U219" i="2"/>
  <c r="V219" i="2" s="1"/>
  <c r="U220" i="2"/>
  <c r="V220" i="2" s="1"/>
  <c r="U221" i="2"/>
  <c r="V221" i="2" s="1"/>
  <c r="U222" i="2"/>
  <c r="V222" i="2" s="1"/>
  <c r="U223" i="2"/>
  <c r="V223" i="2" s="1"/>
  <c r="U224" i="2"/>
  <c r="V224" i="2" s="1"/>
  <c r="U225" i="2"/>
  <c r="V225" i="2" s="1"/>
  <c r="U226" i="2"/>
  <c r="V226" i="2" s="1"/>
  <c r="U227" i="2"/>
  <c r="V227" i="2" s="1"/>
  <c r="U228" i="2"/>
  <c r="V228" i="2" s="1"/>
  <c r="U229" i="2"/>
  <c r="V229" i="2" s="1"/>
  <c r="U230" i="2"/>
  <c r="V230" i="2" s="1"/>
  <c r="U231" i="2"/>
  <c r="V231" i="2" s="1"/>
  <c r="U232" i="2"/>
  <c r="V232" i="2" s="1"/>
  <c r="U233" i="2"/>
  <c r="V233" i="2" s="1"/>
  <c r="U234" i="2"/>
  <c r="V234" i="2" s="1"/>
  <c r="U235" i="2"/>
  <c r="V235" i="2" s="1"/>
  <c r="U236" i="2"/>
  <c r="V236" i="2" s="1"/>
  <c r="U237" i="2"/>
  <c r="V237" i="2" s="1"/>
  <c r="U238" i="2"/>
  <c r="V238" i="2" s="1"/>
  <c r="U239" i="2"/>
  <c r="V239" i="2" s="1"/>
  <c r="U240" i="2"/>
  <c r="V240" i="2" s="1"/>
  <c r="U241" i="2"/>
  <c r="V241" i="2" s="1"/>
  <c r="U242" i="2"/>
  <c r="V242" i="2" s="1"/>
  <c r="U243" i="2"/>
  <c r="V243" i="2" s="1"/>
  <c r="U244" i="2"/>
  <c r="V244" i="2" s="1"/>
  <c r="U245" i="2"/>
  <c r="V245" i="2" s="1"/>
  <c r="U246" i="2"/>
  <c r="V246" i="2" s="1"/>
  <c r="U247" i="2"/>
  <c r="V247" i="2" s="1"/>
  <c r="U248" i="2"/>
  <c r="V248" i="2" s="1"/>
  <c r="U249" i="2"/>
  <c r="V249" i="2" s="1"/>
  <c r="U250" i="2"/>
  <c r="V250" i="2" s="1"/>
  <c r="U251" i="2"/>
  <c r="V251" i="2" s="1"/>
  <c r="U252" i="2"/>
  <c r="V252" i="2" s="1"/>
  <c r="U253" i="2"/>
  <c r="V253" i="2" s="1"/>
  <c r="U254" i="2"/>
  <c r="V254" i="2" s="1"/>
  <c r="U255" i="2"/>
  <c r="V255" i="2" s="1"/>
  <c r="U256" i="2"/>
  <c r="V256" i="2" s="1"/>
  <c r="O256" i="2" s="1"/>
  <c r="U257" i="2"/>
  <c r="V257" i="2" s="1"/>
  <c r="N257" i="2" s="1"/>
  <c r="U258" i="2"/>
  <c r="V258" i="2" s="1"/>
  <c r="U259" i="2"/>
  <c r="V259" i="2" s="1"/>
  <c r="U260" i="2"/>
  <c r="V260" i="2" s="1"/>
  <c r="U261" i="2"/>
  <c r="V261" i="2" s="1"/>
  <c r="U262" i="2"/>
  <c r="V262" i="2" s="1"/>
  <c r="U263" i="2"/>
  <c r="V263" i="2" s="1"/>
  <c r="U264" i="2"/>
  <c r="V264" i="2" s="1"/>
  <c r="U265" i="2"/>
  <c r="V265" i="2" s="1"/>
  <c r="U266" i="2"/>
  <c r="V266" i="2" s="1"/>
  <c r="U267" i="2"/>
  <c r="V267" i="2" s="1"/>
  <c r="U268" i="2"/>
  <c r="V268" i="2" s="1"/>
  <c r="D268" i="2" s="1"/>
  <c r="U269" i="2"/>
  <c r="V269" i="2" s="1"/>
  <c r="U270" i="2"/>
  <c r="V270" i="2" s="1"/>
  <c r="U271" i="2"/>
  <c r="V271" i="2" s="1"/>
  <c r="U272" i="2"/>
  <c r="V272" i="2" s="1"/>
  <c r="U273" i="2"/>
  <c r="V273" i="2" s="1"/>
  <c r="U274" i="2"/>
  <c r="V274" i="2" s="1"/>
  <c r="U275" i="2"/>
  <c r="V275" i="2" s="1"/>
  <c r="U276" i="2"/>
  <c r="V276" i="2" s="1"/>
  <c r="E276" i="2" s="1"/>
  <c r="U277" i="2"/>
  <c r="V277" i="2" s="1"/>
  <c r="U278" i="2"/>
  <c r="V278" i="2" s="1"/>
  <c r="U279" i="2"/>
  <c r="V279" i="2" s="1"/>
  <c r="U280" i="2"/>
  <c r="V280" i="2" s="1"/>
  <c r="K280" i="2" s="1"/>
  <c r="U281" i="2"/>
  <c r="V281" i="2" s="1"/>
  <c r="M281" i="2" s="1"/>
  <c r="U282" i="2"/>
  <c r="V282" i="2" s="1"/>
  <c r="U283" i="2"/>
  <c r="V283" i="2" s="1"/>
  <c r="U284" i="2"/>
  <c r="V284" i="2" s="1"/>
  <c r="U285" i="2"/>
  <c r="V285" i="2" s="1"/>
  <c r="U286" i="2"/>
  <c r="V286" i="2" s="1"/>
  <c r="U287" i="2"/>
  <c r="V287" i="2" s="1"/>
  <c r="O287" i="2" s="1"/>
  <c r="U288" i="2"/>
  <c r="V288" i="2" s="1"/>
  <c r="U289" i="2"/>
  <c r="V289" i="2" s="1"/>
  <c r="U290" i="2"/>
  <c r="V290" i="2" s="1"/>
  <c r="U291" i="2"/>
  <c r="V291" i="2" s="1"/>
  <c r="U292" i="2"/>
  <c r="V292" i="2" s="1"/>
  <c r="U293" i="2"/>
  <c r="V293" i="2" s="1"/>
  <c r="U294" i="2"/>
  <c r="V294" i="2" s="1"/>
  <c r="U295" i="2"/>
  <c r="V295" i="2" s="1"/>
  <c r="U296" i="2"/>
  <c r="V296" i="2" s="1"/>
  <c r="U297" i="2"/>
  <c r="V297" i="2" s="1"/>
  <c r="U298" i="2"/>
  <c r="V298" i="2" s="1"/>
  <c r="U299" i="2"/>
  <c r="V299" i="2" s="1"/>
  <c r="U300" i="2"/>
  <c r="V300" i="2" s="1"/>
  <c r="U301" i="2"/>
  <c r="V301" i="2" s="1"/>
  <c r="U302" i="2"/>
  <c r="V302" i="2" s="1"/>
  <c r="U303" i="2"/>
  <c r="V303" i="2" s="1"/>
  <c r="U304" i="2"/>
  <c r="V304" i="2" s="1"/>
  <c r="U305" i="2"/>
  <c r="V305" i="2" s="1"/>
  <c r="U306" i="2"/>
  <c r="V306" i="2" s="1"/>
  <c r="U307" i="2"/>
  <c r="V307" i="2" s="1"/>
  <c r="U308" i="2"/>
  <c r="V308" i="2" s="1"/>
  <c r="U309" i="2"/>
  <c r="V309" i="2" s="1"/>
  <c r="U310" i="2"/>
  <c r="V310" i="2" s="1"/>
  <c r="U311" i="2"/>
  <c r="V311" i="2" s="1"/>
  <c r="U312" i="2"/>
  <c r="V312" i="2" s="1"/>
  <c r="U313" i="2"/>
  <c r="V313" i="2" s="1"/>
  <c r="U314" i="2"/>
  <c r="V314" i="2" s="1"/>
  <c r="U315" i="2"/>
  <c r="V315" i="2" s="1"/>
  <c r="U316" i="2"/>
  <c r="V316" i="2" s="1"/>
  <c r="U317" i="2"/>
  <c r="V317" i="2" s="1"/>
  <c r="U318" i="2"/>
  <c r="V318" i="2" s="1"/>
  <c r="U319" i="2"/>
  <c r="V319" i="2" s="1"/>
  <c r="U320" i="2"/>
  <c r="V320" i="2" s="1"/>
  <c r="J320" i="2" s="1"/>
  <c r="U321" i="2"/>
  <c r="V321" i="2" s="1"/>
  <c r="U322" i="2"/>
  <c r="V322" i="2" s="1"/>
  <c r="U323" i="2"/>
  <c r="V323" i="2" s="1"/>
  <c r="U324" i="2"/>
  <c r="V324" i="2" s="1"/>
  <c r="U325" i="2"/>
  <c r="V325" i="2" s="1"/>
  <c r="U326" i="2"/>
  <c r="V326" i="2" s="1"/>
  <c r="U327" i="2"/>
  <c r="V327" i="2" s="1"/>
  <c r="U328" i="2"/>
  <c r="V328" i="2" s="1"/>
  <c r="U329" i="2"/>
  <c r="V329" i="2" s="1"/>
  <c r="U330" i="2"/>
  <c r="V330" i="2" s="1"/>
  <c r="U331" i="2"/>
  <c r="V331" i="2" s="1"/>
  <c r="U332" i="2"/>
  <c r="V332" i="2" s="1"/>
  <c r="U333" i="2"/>
  <c r="V333" i="2" s="1"/>
  <c r="U334" i="2"/>
  <c r="V334" i="2" s="1"/>
  <c r="U335" i="2"/>
  <c r="V335" i="2" s="1"/>
  <c r="U336" i="2"/>
  <c r="V336" i="2" s="1"/>
  <c r="U337" i="2"/>
  <c r="V337" i="2" s="1"/>
  <c r="U338" i="2"/>
  <c r="V338" i="2" s="1"/>
  <c r="U339" i="2"/>
  <c r="V339" i="2" s="1"/>
  <c r="U340" i="2"/>
  <c r="V340" i="2" s="1"/>
  <c r="U341" i="2"/>
  <c r="V341" i="2" s="1"/>
  <c r="U342" i="2"/>
  <c r="V342" i="2" s="1"/>
  <c r="U343" i="2"/>
  <c r="V343" i="2" s="1"/>
  <c r="U344" i="2"/>
  <c r="V344" i="2" s="1"/>
  <c r="U345" i="2"/>
  <c r="V345" i="2" s="1"/>
  <c r="U346" i="2"/>
  <c r="V346" i="2" s="1"/>
  <c r="U347" i="2"/>
  <c r="V347" i="2" s="1"/>
  <c r="U348" i="2"/>
  <c r="V348" i="2" s="1"/>
  <c r="U349" i="2"/>
  <c r="V349" i="2" s="1"/>
  <c r="U350" i="2"/>
  <c r="V350" i="2" s="1"/>
  <c r="U351" i="2"/>
  <c r="V351" i="2" s="1"/>
  <c r="U352" i="2"/>
  <c r="V352" i="2" s="1"/>
  <c r="U353" i="2"/>
  <c r="V353" i="2" s="1"/>
  <c r="U354" i="2"/>
  <c r="V354" i="2" s="1"/>
  <c r="U355" i="2"/>
  <c r="V355" i="2" s="1"/>
  <c r="U356" i="2"/>
  <c r="V356" i="2" s="1"/>
  <c r="U357" i="2"/>
  <c r="V357" i="2" s="1"/>
  <c r="U358" i="2"/>
  <c r="V358" i="2" s="1"/>
  <c r="U359" i="2"/>
  <c r="V359" i="2" s="1"/>
  <c r="U360" i="2"/>
  <c r="V360" i="2" s="1"/>
  <c r="U361" i="2"/>
  <c r="V361" i="2" s="1"/>
  <c r="U362" i="2"/>
  <c r="V362" i="2" s="1"/>
  <c r="U363" i="2"/>
  <c r="V363" i="2" s="1"/>
  <c r="U364" i="2"/>
  <c r="V364" i="2" s="1"/>
  <c r="U365" i="2"/>
  <c r="V365" i="2" s="1"/>
  <c r="U366" i="2"/>
  <c r="V366" i="2" s="1"/>
  <c r="U367" i="2"/>
  <c r="V367" i="2" s="1"/>
  <c r="U368" i="2"/>
  <c r="V368" i="2" s="1"/>
  <c r="U369" i="2"/>
  <c r="V369" i="2" s="1"/>
  <c r="U370" i="2"/>
  <c r="V370" i="2" s="1"/>
  <c r="U371" i="2"/>
  <c r="V371" i="2" s="1"/>
  <c r="U372" i="2"/>
  <c r="V372" i="2" s="1"/>
  <c r="U373" i="2"/>
  <c r="V373" i="2" s="1"/>
  <c r="U374" i="2"/>
  <c r="V374" i="2" s="1"/>
  <c r="U375" i="2"/>
  <c r="V375" i="2" s="1"/>
  <c r="U376" i="2"/>
  <c r="V376" i="2" s="1"/>
  <c r="U377" i="2"/>
  <c r="V377" i="2" s="1"/>
  <c r="U378" i="2"/>
  <c r="V378" i="2" s="1"/>
  <c r="U379" i="2"/>
  <c r="V379" i="2" s="1"/>
  <c r="U380" i="2"/>
  <c r="V380" i="2" s="1"/>
  <c r="U381" i="2"/>
  <c r="V381" i="2" s="1"/>
  <c r="U382" i="2"/>
  <c r="V382" i="2" s="1"/>
  <c r="U383" i="2"/>
  <c r="V383" i="2" s="1"/>
  <c r="U384" i="2"/>
  <c r="V384" i="2" s="1"/>
  <c r="U385" i="2"/>
  <c r="V385" i="2" s="1"/>
  <c r="U386" i="2"/>
  <c r="V386" i="2" s="1"/>
  <c r="U387" i="2"/>
  <c r="V387" i="2" s="1"/>
  <c r="U388" i="2"/>
  <c r="V388" i="2" s="1"/>
  <c r="U389" i="2"/>
  <c r="V389" i="2" s="1"/>
  <c r="U390" i="2"/>
  <c r="V390" i="2" s="1"/>
  <c r="U391" i="2"/>
  <c r="V391" i="2" s="1"/>
  <c r="U392" i="2"/>
  <c r="V392" i="2" s="1"/>
  <c r="U393" i="2"/>
  <c r="V393" i="2" s="1"/>
  <c r="U394" i="2"/>
  <c r="V394" i="2" s="1"/>
  <c r="U395" i="2"/>
  <c r="V395" i="2" s="1"/>
  <c r="U396" i="2"/>
  <c r="V396" i="2" s="1"/>
  <c r="U397" i="2"/>
  <c r="V397" i="2" s="1"/>
  <c r="U398" i="2"/>
  <c r="V398" i="2" s="1"/>
  <c r="U399" i="2"/>
  <c r="V399" i="2" s="1"/>
  <c r="U400" i="2"/>
  <c r="V400" i="2" s="1"/>
  <c r="U401" i="2"/>
  <c r="V401" i="2" s="1"/>
  <c r="U402" i="2"/>
  <c r="V402" i="2" s="1"/>
  <c r="U403" i="2"/>
  <c r="V403" i="2" s="1"/>
  <c r="U404" i="2"/>
  <c r="V404" i="2" s="1"/>
  <c r="U405" i="2"/>
  <c r="V405" i="2" s="1"/>
  <c r="U406" i="2"/>
  <c r="V406" i="2" s="1"/>
  <c r="U407" i="2"/>
  <c r="V407" i="2" s="1"/>
  <c r="U408" i="2"/>
  <c r="V408" i="2" s="1"/>
  <c r="U409" i="2"/>
  <c r="V409" i="2" s="1"/>
  <c r="U410" i="2"/>
  <c r="V410" i="2" s="1"/>
  <c r="U411" i="2"/>
  <c r="V411" i="2" s="1"/>
  <c r="U412" i="2"/>
  <c r="V412" i="2" s="1"/>
  <c r="U413" i="2"/>
  <c r="V413" i="2" s="1"/>
  <c r="U414" i="2"/>
  <c r="V414" i="2" s="1"/>
  <c r="U415" i="2"/>
  <c r="V415" i="2" s="1"/>
  <c r="U416" i="2"/>
  <c r="V416" i="2" s="1"/>
  <c r="U417" i="2"/>
  <c r="V417" i="2" s="1"/>
  <c r="U418" i="2"/>
  <c r="V418" i="2" s="1"/>
  <c r="U419" i="2"/>
  <c r="V419" i="2" s="1"/>
  <c r="U420" i="2"/>
  <c r="V420" i="2" s="1"/>
  <c r="U421" i="2"/>
  <c r="V421" i="2" s="1"/>
  <c r="U422" i="2"/>
  <c r="V422" i="2" s="1"/>
  <c r="U423" i="2"/>
  <c r="V423" i="2" s="1"/>
  <c r="U424" i="2"/>
  <c r="V424" i="2" s="1"/>
  <c r="U425" i="2"/>
  <c r="V425" i="2" s="1"/>
  <c r="U426" i="2"/>
  <c r="V426" i="2" s="1"/>
  <c r="U427" i="2"/>
  <c r="V427" i="2" s="1"/>
  <c r="U428" i="2"/>
  <c r="V428" i="2" s="1"/>
  <c r="U429" i="2"/>
  <c r="V429" i="2" s="1"/>
  <c r="U430" i="2"/>
  <c r="V430" i="2" s="1"/>
  <c r="U431" i="2"/>
  <c r="V431" i="2" s="1"/>
  <c r="U432" i="2"/>
  <c r="V432" i="2" s="1"/>
  <c r="U433" i="2"/>
  <c r="V433" i="2" s="1"/>
  <c r="U434" i="2"/>
  <c r="V434" i="2" s="1"/>
  <c r="U435" i="2"/>
  <c r="V435" i="2" s="1"/>
  <c r="U436" i="2"/>
  <c r="V436" i="2" s="1"/>
  <c r="U437" i="2"/>
  <c r="V437" i="2" s="1"/>
  <c r="U438" i="2"/>
  <c r="V438" i="2" s="1"/>
  <c r="U439" i="2"/>
  <c r="V439" i="2" s="1"/>
  <c r="U440" i="2"/>
  <c r="V440" i="2" s="1"/>
  <c r="U441" i="2"/>
  <c r="V441" i="2" s="1"/>
  <c r="U442" i="2"/>
  <c r="V442" i="2" s="1"/>
  <c r="U443" i="2"/>
  <c r="V443" i="2" s="1"/>
  <c r="U444" i="2"/>
  <c r="V444" i="2" s="1"/>
  <c r="U445" i="2"/>
  <c r="V445" i="2" s="1"/>
  <c r="U446" i="2"/>
  <c r="V446" i="2" s="1"/>
  <c r="U447" i="2"/>
  <c r="V447" i="2" s="1"/>
  <c r="U448" i="2"/>
  <c r="V448" i="2" s="1"/>
  <c r="U449" i="2"/>
  <c r="V449" i="2" s="1"/>
  <c r="U450" i="2"/>
  <c r="V450" i="2" s="1"/>
  <c r="U451" i="2"/>
  <c r="V451" i="2" s="1"/>
  <c r="U452" i="2"/>
  <c r="V452" i="2" s="1"/>
  <c r="U453" i="2"/>
  <c r="V453" i="2" s="1"/>
  <c r="U454" i="2"/>
  <c r="V454" i="2" s="1"/>
  <c r="U455" i="2"/>
  <c r="V455" i="2" s="1"/>
  <c r="U456" i="2"/>
  <c r="V456" i="2" s="1"/>
  <c r="U457" i="2"/>
  <c r="V457" i="2" s="1"/>
  <c r="U458" i="2"/>
  <c r="V458" i="2" s="1"/>
  <c r="U459" i="2"/>
  <c r="V459" i="2" s="1"/>
  <c r="U460" i="2"/>
  <c r="V460" i="2" s="1"/>
  <c r="U461" i="2"/>
  <c r="V461" i="2" s="1"/>
  <c r="U462" i="2"/>
  <c r="V462" i="2" s="1"/>
  <c r="U463" i="2"/>
  <c r="V463" i="2" s="1"/>
  <c r="U464" i="2"/>
  <c r="V464" i="2" s="1"/>
  <c r="U465" i="2"/>
  <c r="V465" i="2" s="1"/>
  <c r="U466" i="2"/>
  <c r="V466" i="2" s="1"/>
  <c r="J466" i="2" s="1"/>
  <c r="U467" i="2"/>
  <c r="V467" i="2" s="1"/>
  <c r="U468" i="2"/>
  <c r="V468" i="2" s="1"/>
  <c r="U469" i="2"/>
  <c r="V469" i="2" s="1"/>
  <c r="U470" i="2"/>
  <c r="V470" i="2" s="1"/>
  <c r="U471" i="2"/>
  <c r="V471" i="2" s="1"/>
  <c r="U472" i="2"/>
  <c r="V472" i="2" s="1"/>
  <c r="U473" i="2"/>
  <c r="V473" i="2" s="1"/>
  <c r="U474" i="2"/>
  <c r="V474" i="2" s="1"/>
  <c r="U475" i="2"/>
  <c r="V475" i="2" s="1"/>
  <c r="U476" i="2"/>
  <c r="V476" i="2" s="1"/>
  <c r="U477" i="2"/>
  <c r="V477" i="2" s="1"/>
  <c r="U478" i="2"/>
  <c r="V478" i="2" s="1"/>
  <c r="U479" i="2"/>
  <c r="V479" i="2" s="1"/>
  <c r="U480" i="2"/>
  <c r="V480" i="2" s="1"/>
  <c r="U481" i="2"/>
  <c r="V481" i="2" s="1"/>
  <c r="U482" i="2"/>
  <c r="V482" i="2" s="1"/>
  <c r="U483" i="2"/>
  <c r="V483" i="2" s="1"/>
  <c r="U484" i="2"/>
  <c r="V484" i="2" s="1"/>
  <c r="U485" i="2"/>
  <c r="V485" i="2" s="1"/>
  <c r="U486" i="2"/>
  <c r="V486" i="2" s="1"/>
  <c r="U487" i="2"/>
  <c r="V487" i="2" s="1"/>
  <c r="U488" i="2"/>
  <c r="V488" i="2" s="1"/>
  <c r="U489" i="2"/>
  <c r="V489" i="2" s="1"/>
  <c r="U490" i="2"/>
  <c r="V490" i="2" s="1"/>
  <c r="U491" i="2"/>
  <c r="V491" i="2" s="1"/>
  <c r="U492" i="2"/>
  <c r="V492" i="2" s="1"/>
  <c r="U493" i="2"/>
  <c r="V493" i="2" s="1"/>
  <c r="U494" i="2"/>
  <c r="V494" i="2" s="1"/>
  <c r="U495" i="2"/>
  <c r="V495" i="2" s="1"/>
  <c r="U496" i="2"/>
  <c r="V496" i="2" s="1"/>
  <c r="U497" i="2"/>
  <c r="V497" i="2" s="1"/>
  <c r="U498" i="2"/>
  <c r="V498" i="2" s="1"/>
  <c r="U499" i="2"/>
  <c r="V499" i="2" s="1"/>
  <c r="U500" i="2"/>
  <c r="V500" i="2" s="1"/>
  <c r="U501" i="2"/>
  <c r="V501" i="2" s="1"/>
  <c r="U502" i="2"/>
  <c r="V502" i="2" s="1"/>
  <c r="U503" i="2"/>
  <c r="V503" i="2" s="1"/>
  <c r="U504" i="2"/>
  <c r="V504" i="2" s="1"/>
  <c r="U505" i="2"/>
  <c r="V505" i="2" s="1"/>
  <c r="U506" i="2"/>
  <c r="V506" i="2" s="1"/>
  <c r="U507" i="2"/>
  <c r="V507" i="2" s="1"/>
  <c r="U508" i="2"/>
  <c r="V508" i="2" s="1"/>
  <c r="U509" i="2"/>
  <c r="V509" i="2" s="1"/>
  <c r="U510" i="2"/>
  <c r="V510" i="2" s="1"/>
  <c r="U511" i="2"/>
  <c r="V511" i="2" s="1"/>
  <c r="U512" i="2"/>
  <c r="V512" i="2" s="1"/>
  <c r="U513" i="2"/>
  <c r="V513" i="2" s="1"/>
  <c r="U514" i="2"/>
  <c r="V514" i="2" s="1"/>
  <c r="U515" i="2"/>
  <c r="V515" i="2" s="1"/>
  <c r="U516" i="2"/>
  <c r="V516" i="2" s="1"/>
  <c r="U517" i="2"/>
  <c r="V517" i="2" s="1"/>
  <c r="U518" i="2"/>
  <c r="V518" i="2" s="1"/>
  <c r="U519" i="2"/>
  <c r="V519" i="2" s="1"/>
  <c r="U520" i="2"/>
  <c r="V520" i="2" s="1"/>
  <c r="U521" i="2"/>
  <c r="V521" i="2" s="1"/>
  <c r="U522" i="2"/>
  <c r="V522" i="2" s="1"/>
  <c r="U523" i="2"/>
  <c r="V523" i="2" s="1"/>
  <c r="U524" i="2"/>
  <c r="V524" i="2" s="1"/>
  <c r="U525" i="2"/>
  <c r="V525" i="2" s="1"/>
  <c r="U526" i="2"/>
  <c r="V526" i="2" s="1"/>
  <c r="U527" i="2"/>
  <c r="V527" i="2" s="1"/>
  <c r="U528" i="2"/>
  <c r="V528" i="2" s="1"/>
  <c r="U529" i="2"/>
  <c r="V529" i="2" s="1"/>
  <c r="U530" i="2"/>
  <c r="V530" i="2" s="1"/>
  <c r="U531" i="2"/>
  <c r="V531" i="2" s="1"/>
  <c r="U532" i="2"/>
  <c r="V532" i="2" s="1"/>
  <c r="U533" i="2"/>
  <c r="V533" i="2" s="1"/>
  <c r="U534" i="2"/>
  <c r="V534" i="2" s="1"/>
  <c r="U535" i="2"/>
  <c r="V535" i="2" s="1"/>
  <c r="U536" i="2"/>
  <c r="V536" i="2" s="1"/>
  <c r="U537" i="2"/>
  <c r="V537" i="2" s="1"/>
  <c r="U538" i="2"/>
  <c r="V538" i="2" s="1"/>
  <c r="U539" i="2"/>
  <c r="V539" i="2" s="1"/>
  <c r="U540" i="2"/>
  <c r="V540" i="2" s="1"/>
  <c r="U541" i="2"/>
  <c r="V541" i="2" s="1"/>
  <c r="U542" i="2"/>
  <c r="V542" i="2" s="1"/>
  <c r="U543" i="2"/>
  <c r="V543" i="2" s="1"/>
  <c r="U544" i="2"/>
  <c r="V544" i="2" s="1"/>
  <c r="U545" i="2"/>
  <c r="V545" i="2" s="1"/>
  <c r="U546" i="2"/>
  <c r="V546" i="2" s="1"/>
  <c r="U547" i="2"/>
  <c r="V547" i="2" s="1"/>
  <c r="U548" i="2"/>
  <c r="V548" i="2" s="1"/>
  <c r="U549" i="2"/>
  <c r="V549" i="2" s="1"/>
  <c r="U550" i="2"/>
  <c r="V550" i="2" s="1"/>
  <c r="U551" i="2"/>
  <c r="V551" i="2" s="1"/>
  <c r="U552" i="2"/>
  <c r="V552" i="2" s="1"/>
  <c r="U553" i="2"/>
  <c r="V553" i="2" s="1"/>
  <c r="U554" i="2"/>
  <c r="V554" i="2" s="1"/>
  <c r="U555" i="2"/>
  <c r="V555" i="2" s="1"/>
  <c r="U556" i="2"/>
  <c r="V556" i="2" s="1"/>
  <c r="U557" i="2"/>
  <c r="V557" i="2" s="1"/>
  <c r="U558" i="2"/>
  <c r="V558" i="2" s="1"/>
  <c r="U559" i="2"/>
  <c r="V559" i="2" s="1"/>
  <c r="U560" i="2"/>
  <c r="V560" i="2" s="1"/>
  <c r="U561" i="2"/>
  <c r="V561" i="2" s="1"/>
  <c r="U562" i="2"/>
  <c r="V562" i="2" s="1"/>
  <c r="U563" i="2"/>
  <c r="V563" i="2" s="1"/>
  <c r="U564" i="2"/>
  <c r="V564" i="2" s="1"/>
  <c r="U565" i="2"/>
  <c r="V565" i="2" s="1"/>
  <c r="U566" i="2"/>
  <c r="V566" i="2" s="1"/>
  <c r="U567" i="2"/>
  <c r="V567" i="2" s="1"/>
  <c r="U568" i="2"/>
  <c r="V568" i="2" s="1"/>
  <c r="U569" i="2"/>
  <c r="V569" i="2" s="1"/>
  <c r="U570" i="2"/>
  <c r="V570" i="2" s="1"/>
  <c r="U571" i="2"/>
  <c r="V571" i="2" s="1"/>
  <c r="U572" i="2"/>
  <c r="V572" i="2" s="1"/>
  <c r="U573" i="2"/>
  <c r="V573" i="2" s="1"/>
  <c r="U574" i="2"/>
  <c r="V574" i="2" s="1"/>
  <c r="U575" i="2"/>
  <c r="V575" i="2" s="1"/>
  <c r="U576" i="2"/>
  <c r="V576" i="2" s="1"/>
  <c r="U577" i="2"/>
  <c r="V577" i="2" s="1"/>
  <c r="U578" i="2"/>
  <c r="V578" i="2" s="1"/>
  <c r="U579" i="2"/>
  <c r="V579" i="2" s="1"/>
  <c r="U580" i="2"/>
  <c r="V580" i="2" s="1"/>
  <c r="U581" i="2"/>
  <c r="V581" i="2" s="1"/>
  <c r="U582" i="2"/>
  <c r="V582" i="2" s="1"/>
  <c r="U583" i="2"/>
  <c r="V583" i="2" s="1"/>
  <c r="U584" i="2"/>
  <c r="V584" i="2" s="1"/>
  <c r="U585" i="2"/>
  <c r="V585" i="2" s="1"/>
  <c r="U586" i="2"/>
  <c r="V586" i="2" s="1"/>
  <c r="U587" i="2"/>
  <c r="V587" i="2" s="1"/>
  <c r="U588" i="2"/>
  <c r="V588" i="2" s="1"/>
  <c r="U589" i="2"/>
  <c r="V589" i="2" s="1"/>
  <c r="U590" i="2"/>
  <c r="V590" i="2" s="1"/>
  <c r="U591" i="2"/>
  <c r="V591" i="2" s="1"/>
  <c r="U592" i="2"/>
  <c r="V592" i="2" s="1"/>
  <c r="U593" i="2"/>
  <c r="V593" i="2" s="1"/>
  <c r="U594" i="2"/>
  <c r="V594" i="2" s="1"/>
  <c r="U595" i="2"/>
  <c r="V595" i="2" s="1"/>
  <c r="U596" i="2"/>
  <c r="V596" i="2" s="1"/>
  <c r="U597" i="2"/>
  <c r="V597" i="2" s="1"/>
  <c r="U598" i="2"/>
  <c r="V598" i="2" s="1"/>
  <c r="U599" i="2"/>
  <c r="V599" i="2" s="1"/>
  <c r="U600" i="2"/>
  <c r="V600" i="2" s="1"/>
  <c r="U601" i="2"/>
  <c r="V601" i="2" s="1"/>
  <c r="U602" i="2"/>
  <c r="V602" i="2" s="1"/>
  <c r="U603" i="2"/>
  <c r="V603" i="2" s="1"/>
  <c r="U604" i="2"/>
  <c r="V604" i="2" s="1"/>
  <c r="U605" i="2"/>
  <c r="V605" i="2" s="1"/>
  <c r="U606" i="2"/>
  <c r="V606" i="2" s="1"/>
  <c r="U607" i="2"/>
  <c r="V607" i="2" s="1"/>
  <c r="U608" i="2"/>
  <c r="V608" i="2" s="1"/>
  <c r="U609" i="2"/>
  <c r="V609" i="2" s="1"/>
  <c r="U610" i="2"/>
  <c r="V610" i="2" s="1"/>
  <c r="U611" i="2"/>
  <c r="V611" i="2" s="1"/>
  <c r="U612" i="2"/>
  <c r="V612" i="2" s="1"/>
  <c r="U613" i="2"/>
  <c r="V613" i="2" s="1"/>
  <c r="U614" i="2"/>
  <c r="V614" i="2" s="1"/>
  <c r="U615" i="2"/>
  <c r="V615" i="2" s="1"/>
  <c r="U616" i="2"/>
  <c r="V616" i="2" s="1"/>
  <c r="U617" i="2"/>
  <c r="V617" i="2" s="1"/>
  <c r="U618" i="2"/>
  <c r="V618" i="2" s="1"/>
  <c r="U619" i="2"/>
  <c r="V619" i="2" s="1"/>
  <c r="U620" i="2"/>
  <c r="V620" i="2" s="1"/>
  <c r="U621" i="2"/>
  <c r="V621" i="2" s="1"/>
  <c r="U622" i="2"/>
  <c r="V622" i="2" s="1"/>
  <c r="U623" i="2"/>
  <c r="V623" i="2" s="1"/>
  <c r="U624" i="2"/>
  <c r="V624" i="2" s="1"/>
  <c r="U625" i="2"/>
  <c r="V625" i="2" s="1"/>
  <c r="U626" i="2"/>
  <c r="V626" i="2" s="1"/>
  <c r="U627" i="2"/>
  <c r="V627" i="2" s="1"/>
  <c r="U628" i="2"/>
  <c r="V628" i="2" s="1"/>
  <c r="U629" i="2"/>
  <c r="V629" i="2" s="1"/>
  <c r="U630" i="2"/>
  <c r="V630" i="2" s="1"/>
  <c r="U631" i="2"/>
  <c r="V631" i="2" s="1"/>
  <c r="U632" i="2"/>
  <c r="V632" i="2" s="1"/>
  <c r="U633" i="2"/>
  <c r="V633" i="2" s="1"/>
  <c r="U634" i="2"/>
  <c r="V634" i="2" s="1"/>
  <c r="U635" i="2"/>
  <c r="V635" i="2" s="1"/>
  <c r="U636" i="2"/>
  <c r="V636" i="2" s="1"/>
  <c r="U637" i="2"/>
  <c r="V637" i="2" s="1"/>
  <c r="U638" i="2"/>
  <c r="V638" i="2" s="1"/>
  <c r="U639" i="2"/>
  <c r="V639" i="2" s="1"/>
  <c r="U640" i="2"/>
  <c r="V640" i="2" s="1"/>
  <c r="U641" i="2"/>
  <c r="V641" i="2" s="1"/>
  <c r="U642" i="2"/>
  <c r="V642" i="2" s="1"/>
  <c r="U643" i="2"/>
  <c r="V643" i="2" s="1"/>
  <c r="U644" i="2"/>
  <c r="V644" i="2" s="1"/>
  <c r="U645" i="2"/>
  <c r="V645" i="2" s="1"/>
  <c r="U646" i="2"/>
  <c r="V646" i="2" s="1"/>
  <c r="U647" i="2"/>
  <c r="V647" i="2" s="1"/>
  <c r="U648" i="2"/>
  <c r="V648" i="2" s="1"/>
  <c r="U649" i="2"/>
  <c r="V649" i="2" s="1"/>
  <c r="U650" i="2"/>
  <c r="V650" i="2" s="1"/>
  <c r="U651" i="2"/>
  <c r="V651" i="2" s="1"/>
  <c r="U652" i="2"/>
  <c r="V652" i="2" s="1"/>
  <c r="U653" i="2"/>
  <c r="V653" i="2" s="1"/>
  <c r="U654" i="2"/>
  <c r="V654" i="2" s="1"/>
  <c r="U655" i="2"/>
  <c r="V655" i="2" s="1"/>
  <c r="U656" i="2"/>
  <c r="V656" i="2" s="1"/>
  <c r="U657" i="2"/>
  <c r="V657" i="2" s="1"/>
  <c r="U658" i="2"/>
  <c r="V658" i="2" s="1"/>
  <c r="U659" i="2"/>
  <c r="V659" i="2" s="1"/>
  <c r="U660" i="2"/>
  <c r="V660" i="2" s="1"/>
  <c r="U661" i="2"/>
  <c r="V661" i="2" s="1"/>
  <c r="U662" i="2"/>
  <c r="V662" i="2" s="1"/>
  <c r="U663" i="2"/>
  <c r="V663" i="2" s="1"/>
  <c r="U664" i="2"/>
  <c r="V664" i="2" s="1"/>
  <c r="U665" i="2"/>
  <c r="V665" i="2" s="1"/>
  <c r="U666" i="2"/>
  <c r="V666" i="2" s="1"/>
  <c r="U667" i="2"/>
  <c r="V667" i="2" s="1"/>
  <c r="U668" i="2"/>
  <c r="V668" i="2" s="1"/>
  <c r="U669" i="2"/>
  <c r="V669" i="2" s="1"/>
  <c r="U670" i="2"/>
  <c r="V670" i="2" s="1"/>
  <c r="U671" i="2"/>
  <c r="V671" i="2" s="1"/>
  <c r="U672" i="2"/>
  <c r="V672" i="2" s="1"/>
  <c r="U673" i="2"/>
  <c r="V673" i="2" s="1"/>
  <c r="U674" i="2"/>
  <c r="V674" i="2" s="1"/>
  <c r="U675" i="2"/>
  <c r="V675" i="2" s="1"/>
  <c r="U676" i="2"/>
  <c r="V676" i="2" s="1"/>
  <c r="U677" i="2"/>
  <c r="V677" i="2" s="1"/>
  <c r="U678" i="2"/>
  <c r="V678" i="2" s="1"/>
  <c r="U679" i="2"/>
  <c r="V679" i="2" s="1"/>
  <c r="U680" i="2"/>
  <c r="V680" i="2" s="1"/>
  <c r="U681" i="2"/>
  <c r="V681" i="2" s="1"/>
  <c r="U682" i="2"/>
  <c r="V682" i="2" s="1"/>
  <c r="U683" i="2"/>
  <c r="V683" i="2" s="1"/>
  <c r="U684" i="2"/>
  <c r="V684" i="2" s="1"/>
  <c r="U685" i="2"/>
  <c r="V685" i="2" s="1"/>
  <c r="U686" i="2"/>
  <c r="V686" i="2" s="1"/>
  <c r="U687" i="2"/>
  <c r="V687" i="2" s="1"/>
  <c r="U688" i="2"/>
  <c r="V688" i="2" s="1"/>
  <c r="U689" i="2"/>
  <c r="V689" i="2" s="1"/>
  <c r="U690" i="2"/>
  <c r="V690" i="2" s="1"/>
  <c r="U691" i="2"/>
  <c r="V691" i="2" s="1"/>
  <c r="U692" i="2"/>
  <c r="V692" i="2" s="1"/>
  <c r="U693" i="2"/>
  <c r="V693" i="2" s="1"/>
  <c r="U694" i="2"/>
  <c r="V694" i="2" s="1"/>
  <c r="U695" i="2"/>
  <c r="V695" i="2" s="1"/>
  <c r="U696" i="2"/>
  <c r="V696" i="2" s="1"/>
  <c r="U697" i="2"/>
  <c r="V697" i="2" s="1"/>
  <c r="U698" i="2"/>
  <c r="V698" i="2" s="1"/>
  <c r="U699" i="2"/>
  <c r="V699" i="2" s="1"/>
  <c r="U700" i="2"/>
  <c r="V700" i="2" s="1"/>
  <c r="U701" i="2"/>
  <c r="V701" i="2" s="1"/>
  <c r="U702" i="2"/>
  <c r="V702" i="2" s="1"/>
  <c r="U703" i="2"/>
  <c r="V703" i="2" s="1"/>
  <c r="U704" i="2"/>
  <c r="V704" i="2" s="1"/>
  <c r="U705" i="2"/>
  <c r="V705" i="2" s="1"/>
  <c r="U706" i="2"/>
  <c r="V706" i="2" s="1"/>
  <c r="U707" i="2"/>
  <c r="V707" i="2" s="1"/>
  <c r="U708" i="2"/>
  <c r="V708" i="2" s="1"/>
  <c r="U709" i="2"/>
  <c r="V709" i="2" s="1"/>
  <c r="U710" i="2"/>
  <c r="V710" i="2" s="1"/>
  <c r="U711" i="2"/>
  <c r="V711" i="2" s="1"/>
  <c r="D711" i="2" s="1"/>
  <c r="U712" i="2"/>
  <c r="V712" i="2" s="1"/>
  <c r="U713" i="2"/>
  <c r="V713" i="2" s="1"/>
  <c r="L713" i="2" s="1"/>
  <c r="U714" i="2"/>
  <c r="V714" i="2" s="1"/>
  <c r="U715" i="2"/>
  <c r="V715" i="2" s="1"/>
  <c r="A715" i="2" s="1"/>
  <c r="U716" i="2"/>
  <c r="V716" i="2" s="1"/>
  <c r="U717" i="2"/>
  <c r="V717" i="2" s="1"/>
  <c r="I717" i="2" s="1"/>
  <c r="U718" i="2"/>
  <c r="V718" i="2" s="1"/>
  <c r="U719" i="2"/>
  <c r="V719" i="2" s="1"/>
  <c r="H719" i="2" s="1"/>
  <c r="U720" i="2"/>
  <c r="V720" i="2" s="1"/>
  <c r="U721" i="2"/>
  <c r="V721" i="2" s="1"/>
  <c r="C721" i="2" s="1"/>
  <c r="U722" i="2"/>
  <c r="V722" i="2" s="1"/>
  <c r="E722" i="2" s="1"/>
  <c r="U723" i="2"/>
  <c r="V723" i="2" s="1"/>
  <c r="U724" i="2"/>
  <c r="V724" i="2" s="1"/>
  <c r="U725" i="2"/>
  <c r="V725" i="2" s="1"/>
  <c r="U726" i="2"/>
  <c r="V726" i="2" s="1"/>
  <c r="U727" i="2"/>
  <c r="V727" i="2" s="1"/>
  <c r="K727" i="2" s="1"/>
  <c r="U728" i="2"/>
  <c r="V728" i="2" s="1"/>
  <c r="U729" i="2"/>
  <c r="V729" i="2" s="1"/>
  <c r="U730" i="2"/>
  <c r="V730" i="2" s="1"/>
  <c r="K730" i="2" s="1"/>
  <c r="U731" i="2"/>
  <c r="V731" i="2" s="1"/>
  <c r="U732" i="2"/>
  <c r="V732" i="2" s="1"/>
  <c r="U733" i="2"/>
  <c r="V733" i="2" s="1"/>
  <c r="U734" i="2"/>
  <c r="V734" i="2" s="1"/>
  <c r="U735" i="2"/>
  <c r="V735" i="2" s="1"/>
  <c r="U736" i="2"/>
  <c r="V736" i="2" s="1"/>
  <c r="U737" i="2"/>
  <c r="V737" i="2" s="1"/>
  <c r="U738" i="2"/>
  <c r="V738" i="2" s="1"/>
  <c r="M738" i="2" s="1"/>
  <c r="U739" i="2"/>
  <c r="V739" i="2" s="1"/>
  <c r="U740" i="2"/>
  <c r="V740" i="2" s="1"/>
  <c r="G740" i="2" s="1"/>
  <c r="U741" i="2"/>
  <c r="V741" i="2" s="1"/>
  <c r="U742" i="2"/>
  <c r="V742" i="2" s="1"/>
  <c r="U743" i="2"/>
  <c r="V743" i="2" s="1"/>
  <c r="D743" i="2" s="1"/>
  <c r="U744" i="2"/>
  <c r="V744" i="2" s="1"/>
  <c r="C744" i="2" s="1"/>
  <c r="U745" i="2"/>
  <c r="V745" i="2" s="1"/>
  <c r="C745" i="2" s="1"/>
  <c r="U746" i="2"/>
  <c r="V746" i="2" s="1"/>
  <c r="U747" i="2"/>
  <c r="V747" i="2" s="1"/>
  <c r="U748" i="2"/>
  <c r="V748" i="2" s="1"/>
  <c r="D748" i="2" s="1"/>
  <c r="U749" i="2"/>
  <c r="V749" i="2" s="1"/>
  <c r="U750" i="2"/>
  <c r="V750" i="2" s="1"/>
  <c r="A750" i="2" s="1"/>
  <c r="U751" i="2"/>
  <c r="V751" i="2" s="1"/>
  <c r="G751" i="2" s="1"/>
  <c r="U752" i="2"/>
  <c r="V752" i="2" s="1"/>
  <c r="D752" i="2" s="1"/>
  <c r="U753" i="2"/>
  <c r="V753" i="2" s="1"/>
  <c r="A753" i="2" s="1"/>
  <c r="U754" i="2"/>
  <c r="V754" i="2" s="1"/>
  <c r="I754" i="2" s="1"/>
  <c r="U755" i="2"/>
  <c r="V755" i="2" s="1"/>
  <c r="K755" i="2" s="1"/>
  <c r="U756" i="2"/>
  <c r="V756" i="2" s="1"/>
  <c r="C756" i="2" s="1"/>
  <c r="U757" i="2"/>
  <c r="V757" i="2" s="1"/>
  <c r="A757" i="2" s="1"/>
  <c r="U758" i="2"/>
  <c r="V758" i="2" s="1"/>
  <c r="U759" i="2"/>
  <c r="V759" i="2" s="1"/>
  <c r="J759" i="2" s="1"/>
  <c r="U760" i="2"/>
  <c r="V760" i="2" s="1"/>
  <c r="U761" i="2"/>
  <c r="V761" i="2" s="1"/>
  <c r="C761" i="2" s="1"/>
  <c r="U762" i="2"/>
  <c r="V762" i="2" s="1"/>
  <c r="M762" i="2" s="1"/>
  <c r="U763" i="2"/>
  <c r="V763" i="2" s="1"/>
  <c r="U764" i="2"/>
  <c r="V764" i="2" s="1"/>
  <c r="U765" i="2"/>
  <c r="V765" i="2" s="1"/>
  <c r="U766" i="2"/>
  <c r="V766" i="2" s="1"/>
  <c r="U767" i="2"/>
  <c r="V767" i="2" s="1"/>
  <c r="F767" i="2" s="1"/>
  <c r="U768" i="2"/>
  <c r="V768" i="2" s="1"/>
  <c r="U769" i="2"/>
  <c r="V769" i="2" s="1"/>
  <c r="F769" i="2" s="1"/>
  <c r="U770" i="2"/>
  <c r="V770" i="2" s="1"/>
  <c r="U771" i="2"/>
  <c r="V771" i="2" s="1"/>
  <c r="U772" i="2"/>
  <c r="V772" i="2" s="1"/>
  <c r="U773" i="2"/>
  <c r="V773" i="2" s="1"/>
  <c r="U774" i="2"/>
  <c r="V774" i="2" s="1"/>
  <c r="F774" i="2" s="1"/>
  <c r="U775" i="2"/>
  <c r="V775" i="2" s="1"/>
  <c r="B775" i="2" s="1"/>
  <c r="U776" i="2"/>
  <c r="V776" i="2" s="1"/>
  <c r="U777" i="2"/>
  <c r="V777" i="2" s="1"/>
  <c r="U778" i="2"/>
  <c r="V778" i="2" s="1"/>
  <c r="U779" i="2"/>
  <c r="V779" i="2" s="1"/>
  <c r="C779" i="2" s="1"/>
  <c r="U780" i="2"/>
  <c r="V780" i="2" s="1"/>
  <c r="U781" i="2"/>
  <c r="V781" i="2" s="1"/>
  <c r="U782" i="2"/>
  <c r="V782" i="2" s="1"/>
  <c r="L782" i="2" s="1"/>
  <c r="U783" i="2"/>
  <c r="V783" i="2" s="1"/>
  <c r="U784" i="2"/>
  <c r="V784" i="2" s="1"/>
  <c r="U785" i="2"/>
  <c r="V785" i="2" s="1"/>
  <c r="A785" i="2" s="1"/>
  <c r="U786" i="2"/>
  <c r="V786" i="2" s="1"/>
  <c r="U787" i="2"/>
  <c r="V787" i="2" s="1"/>
  <c r="A787" i="2" s="1"/>
  <c r="U788" i="2"/>
  <c r="V788" i="2" s="1"/>
  <c r="U789" i="2"/>
  <c r="V789" i="2" s="1"/>
  <c r="A789" i="2" s="1"/>
  <c r="U790" i="2"/>
  <c r="V790" i="2" s="1"/>
  <c r="U791" i="2"/>
  <c r="V791" i="2" s="1"/>
  <c r="E791" i="2" s="1"/>
  <c r="U792" i="2"/>
  <c r="V792" i="2" s="1"/>
  <c r="I792" i="2" s="1"/>
  <c r="U793" i="2"/>
  <c r="V793" i="2" s="1"/>
  <c r="D793" i="2" s="1"/>
  <c r="U794" i="2"/>
  <c r="V794" i="2" s="1"/>
  <c r="U795" i="2"/>
  <c r="V795" i="2" s="1"/>
  <c r="B795" i="2" s="1"/>
  <c r="U796" i="2"/>
  <c r="V796" i="2" s="1"/>
  <c r="I796" i="2" s="1"/>
  <c r="U797" i="2"/>
  <c r="V797" i="2" s="1"/>
  <c r="U798" i="2"/>
  <c r="V798" i="2" s="1"/>
  <c r="M798" i="2" s="1"/>
  <c r="U799" i="2"/>
  <c r="V799" i="2" s="1"/>
  <c r="A799" i="2" s="1"/>
  <c r="U800" i="2"/>
  <c r="V800" i="2" s="1"/>
  <c r="U801" i="2"/>
  <c r="V801" i="2" s="1"/>
  <c r="G801" i="2" s="1"/>
  <c r="U802" i="2"/>
  <c r="V802" i="2" s="1"/>
  <c r="D802" i="2" s="1"/>
  <c r="U803" i="2"/>
  <c r="V803" i="2" s="1"/>
  <c r="U804" i="2"/>
  <c r="V804" i="2" s="1"/>
  <c r="U805" i="2"/>
  <c r="V805" i="2" s="1"/>
  <c r="U806" i="2"/>
  <c r="V806" i="2" s="1"/>
  <c r="U807" i="2"/>
  <c r="V807" i="2" s="1"/>
  <c r="B807" i="2" s="1"/>
  <c r="U808" i="2"/>
  <c r="V808" i="2" s="1"/>
  <c r="U809" i="2"/>
  <c r="V809" i="2" s="1"/>
  <c r="U810" i="2"/>
  <c r="V810" i="2" s="1"/>
  <c r="U811" i="2"/>
  <c r="V811" i="2" s="1"/>
  <c r="L811" i="2" s="1"/>
  <c r="U812" i="2"/>
  <c r="V812" i="2" s="1"/>
  <c r="G812" i="2" s="1"/>
  <c r="U813" i="2"/>
  <c r="V813" i="2" s="1"/>
  <c r="U814" i="2"/>
  <c r="V814" i="2" s="1"/>
  <c r="H814" i="2" s="1"/>
  <c r="U815" i="2"/>
  <c r="V815" i="2" s="1"/>
  <c r="A815" i="2" s="1"/>
  <c r="U816" i="2"/>
  <c r="V816" i="2" s="1"/>
  <c r="C816" i="2" s="1"/>
  <c r="U817" i="2"/>
  <c r="V817" i="2" s="1"/>
  <c r="B817" i="2" s="1"/>
  <c r="U818" i="2"/>
  <c r="V818" i="2" s="1"/>
  <c r="H818" i="2" s="1"/>
  <c r="U819" i="2"/>
  <c r="V819" i="2" s="1"/>
  <c r="D819" i="2" s="1"/>
  <c r="U820" i="2"/>
  <c r="V820" i="2" s="1"/>
  <c r="U821" i="2"/>
  <c r="V821" i="2" s="1"/>
  <c r="G821" i="2" s="1"/>
  <c r="U822" i="2"/>
  <c r="V822" i="2" s="1"/>
  <c r="U823" i="2"/>
  <c r="V823" i="2" s="1"/>
  <c r="D823" i="2" s="1"/>
  <c r="U824" i="2"/>
  <c r="V824" i="2" s="1"/>
  <c r="U825" i="2"/>
  <c r="V825" i="2" s="1"/>
  <c r="I825" i="2" s="1"/>
  <c r="U826" i="2"/>
  <c r="V826" i="2" s="1"/>
  <c r="L826" i="2" s="1"/>
  <c r="U827" i="2"/>
  <c r="V827" i="2" s="1"/>
  <c r="E827" i="2" s="1"/>
  <c r="U828" i="2"/>
  <c r="V828" i="2" s="1"/>
  <c r="A828" i="2" s="1"/>
  <c r="U829" i="2"/>
  <c r="V829" i="2" s="1"/>
  <c r="G829" i="2" s="1"/>
  <c r="U830" i="2"/>
  <c r="V830" i="2" s="1"/>
  <c r="U831" i="2"/>
  <c r="V831" i="2" s="1"/>
  <c r="C831" i="2" s="1"/>
  <c r="U832" i="2"/>
  <c r="V832" i="2" s="1"/>
  <c r="U833" i="2"/>
  <c r="V833" i="2" s="1"/>
  <c r="F833" i="2" s="1"/>
  <c r="U834" i="2"/>
  <c r="V834" i="2" s="1"/>
  <c r="C834" i="2" s="1"/>
  <c r="U835" i="2"/>
  <c r="V835" i="2" s="1"/>
  <c r="B835" i="2" s="1"/>
  <c r="U836" i="2"/>
  <c r="V836" i="2" s="1"/>
  <c r="U837" i="2"/>
  <c r="V837" i="2" s="1"/>
  <c r="U838" i="2"/>
  <c r="V838" i="2" s="1"/>
  <c r="C838" i="2" s="1"/>
  <c r="U839" i="2"/>
  <c r="V839" i="2" s="1"/>
  <c r="B839" i="2" s="1"/>
  <c r="U840" i="2"/>
  <c r="V840" i="2" s="1"/>
  <c r="U841" i="2"/>
  <c r="V841" i="2" s="1"/>
  <c r="D841" i="2" s="1"/>
  <c r="U842" i="2"/>
  <c r="V842" i="2" s="1"/>
  <c r="J842" i="2" s="1"/>
  <c r="U843" i="2"/>
  <c r="V843" i="2" s="1"/>
  <c r="G843" i="2" s="1"/>
  <c r="U844" i="2"/>
  <c r="V844" i="2" s="1"/>
  <c r="U845" i="2"/>
  <c r="V845" i="2" s="1"/>
  <c r="U846" i="2"/>
  <c r="V846" i="2" s="1"/>
  <c r="J846" i="2" s="1"/>
  <c r="U847" i="2"/>
  <c r="V847" i="2" s="1"/>
  <c r="A847" i="2" s="1"/>
  <c r="U848" i="2"/>
  <c r="V848" i="2" s="1"/>
  <c r="U849" i="2"/>
  <c r="V849" i="2" s="1"/>
  <c r="G849" i="2" s="1"/>
  <c r="U850" i="2"/>
  <c r="V850" i="2" s="1"/>
  <c r="A850" i="2" s="1"/>
  <c r="U851" i="2"/>
  <c r="V851" i="2" s="1"/>
  <c r="U852" i="2"/>
  <c r="V852" i="2" s="1"/>
  <c r="U853" i="2"/>
  <c r="V853" i="2" s="1"/>
  <c r="G853" i="2" s="1"/>
  <c r="U854" i="2"/>
  <c r="V854" i="2" s="1"/>
  <c r="B854" i="2" s="1"/>
  <c r="U855" i="2"/>
  <c r="V855" i="2" s="1"/>
  <c r="D855" i="2" s="1"/>
  <c r="U856" i="2"/>
  <c r="V856" i="2" s="1"/>
  <c r="U857" i="2"/>
  <c r="V857" i="2" s="1"/>
  <c r="I857" i="2" s="1"/>
  <c r="U858" i="2"/>
  <c r="V858" i="2" s="1"/>
  <c r="H858" i="2" s="1"/>
  <c r="U859" i="2"/>
  <c r="V859" i="2" s="1"/>
  <c r="U860" i="2"/>
  <c r="V860" i="2" s="1"/>
  <c r="U861" i="2"/>
  <c r="V861" i="2" s="1"/>
  <c r="E861" i="2" s="1"/>
  <c r="U862" i="2"/>
  <c r="V862" i="2" s="1"/>
  <c r="J862" i="2" s="1"/>
  <c r="U863" i="2"/>
  <c r="V863" i="2" s="1"/>
  <c r="C863" i="2" s="1"/>
  <c r="U864" i="2"/>
  <c r="V864" i="2" s="1"/>
  <c r="U865" i="2"/>
  <c r="V865" i="2" s="1"/>
  <c r="M865" i="2" s="1"/>
  <c r="U866" i="2"/>
  <c r="V866" i="2" s="1"/>
  <c r="C866" i="2" s="1"/>
  <c r="U867" i="2"/>
  <c r="V867" i="2" s="1"/>
  <c r="U868" i="2"/>
  <c r="V868" i="2" s="1"/>
  <c r="U869" i="2"/>
  <c r="V869" i="2" s="1"/>
  <c r="U870" i="2"/>
  <c r="V870" i="2" s="1"/>
  <c r="C870" i="2" s="1"/>
  <c r="U871" i="2"/>
  <c r="V871" i="2" s="1"/>
  <c r="B871" i="2" s="1"/>
  <c r="U872" i="2"/>
  <c r="V872" i="2" s="1"/>
  <c r="U873" i="2"/>
  <c r="V873" i="2" s="1"/>
  <c r="D873" i="2" s="1"/>
  <c r="U874" i="2"/>
  <c r="V874" i="2" s="1"/>
  <c r="J874" i="2" s="1"/>
  <c r="U875" i="2"/>
  <c r="V875" i="2" s="1"/>
  <c r="H875" i="2" s="1"/>
  <c r="U876" i="2"/>
  <c r="V876" i="2" s="1"/>
  <c r="U877" i="2"/>
  <c r="V877" i="2" s="1"/>
  <c r="A877" i="2" s="1"/>
  <c r="U878" i="2"/>
  <c r="V878" i="2" s="1"/>
  <c r="I878" i="2" s="1"/>
  <c r="U879" i="2"/>
  <c r="V879" i="2" s="1"/>
  <c r="A879" i="2" s="1"/>
  <c r="U880" i="2"/>
  <c r="V880" i="2" s="1"/>
  <c r="U881" i="2"/>
  <c r="V881" i="2" s="1"/>
  <c r="B881" i="2" s="1"/>
  <c r="U882" i="2"/>
  <c r="V882" i="2" s="1"/>
  <c r="A882" i="2" s="1"/>
  <c r="U883" i="2"/>
  <c r="V883" i="2" s="1"/>
  <c r="G883" i="2" s="1"/>
  <c r="U884" i="2"/>
  <c r="V884" i="2" s="1"/>
  <c r="U885" i="2"/>
  <c r="V885" i="2" s="1"/>
  <c r="I885" i="2" s="1"/>
  <c r="U886" i="2"/>
  <c r="V886" i="2" s="1"/>
  <c r="A886" i="2" s="1"/>
  <c r="U887" i="2"/>
  <c r="V887" i="2" s="1"/>
  <c r="N887" i="2" s="1"/>
  <c r="U888" i="2"/>
  <c r="V888" i="2" s="1"/>
  <c r="U889" i="2"/>
  <c r="V889" i="2" s="1"/>
  <c r="N889" i="2" s="1"/>
  <c r="U890" i="2"/>
  <c r="V890" i="2" s="1"/>
  <c r="L890" i="2" s="1"/>
  <c r="U891" i="2"/>
  <c r="V891" i="2" s="1"/>
  <c r="J891" i="2" s="1"/>
  <c r="U892" i="2"/>
  <c r="V892" i="2" s="1"/>
  <c r="U893" i="2"/>
  <c r="V893" i="2" s="1"/>
  <c r="I893" i="2" s="1"/>
  <c r="U894" i="2"/>
  <c r="V894" i="2" s="1"/>
  <c r="U895" i="2"/>
  <c r="V895" i="2" s="1"/>
  <c r="N895" i="2" s="1"/>
  <c r="U896" i="2"/>
  <c r="V896" i="2" s="1"/>
  <c r="U897" i="2"/>
  <c r="V897" i="2" s="1"/>
  <c r="N897" i="2" s="1"/>
  <c r="U898" i="2"/>
  <c r="V898" i="2" s="1"/>
  <c r="D898" i="2" s="1"/>
  <c r="U899" i="2"/>
  <c r="V899" i="2" s="1"/>
  <c r="F899" i="2" s="1"/>
  <c r="U900" i="2"/>
  <c r="V900" i="2" s="1"/>
  <c r="U901" i="2"/>
  <c r="V901" i="2" s="1"/>
  <c r="E901" i="2" s="1"/>
  <c r="U902" i="2"/>
  <c r="V902" i="2" s="1"/>
  <c r="F902" i="2" s="1"/>
  <c r="U903" i="2"/>
  <c r="V903" i="2" s="1"/>
  <c r="N903" i="2" s="1"/>
  <c r="U904" i="2"/>
  <c r="V904" i="2" s="1"/>
  <c r="U905" i="2"/>
  <c r="V905" i="2" s="1"/>
  <c r="C905" i="2" s="1"/>
  <c r="U906" i="2"/>
  <c r="V906" i="2" s="1"/>
  <c r="K906" i="2" s="1"/>
  <c r="U907" i="2"/>
  <c r="V907" i="2" s="1"/>
  <c r="H907" i="2" s="1"/>
  <c r="U908" i="2"/>
  <c r="V908" i="2" s="1"/>
  <c r="U909" i="2"/>
  <c r="V909" i="2" s="1"/>
  <c r="M909" i="2" s="1"/>
  <c r="U910" i="2"/>
  <c r="V910" i="2" s="1"/>
  <c r="L910" i="2" s="1"/>
  <c r="U911" i="2"/>
  <c r="V911" i="2" s="1"/>
  <c r="N911" i="2" s="1"/>
  <c r="U912" i="2"/>
  <c r="V912" i="2" s="1"/>
  <c r="E912" i="2" s="1"/>
  <c r="U913" i="2"/>
  <c r="V913" i="2" s="1"/>
  <c r="O913" i="2" s="1"/>
  <c r="U914" i="2"/>
  <c r="V914" i="2" s="1"/>
  <c r="U915" i="2"/>
  <c r="V915" i="2" s="1"/>
  <c r="G915" i="2" s="1"/>
  <c r="U916" i="2"/>
  <c r="V916" i="2" s="1"/>
  <c r="F916" i="2" s="1"/>
  <c r="U917" i="2"/>
  <c r="V917" i="2" s="1"/>
  <c r="M917" i="2" s="1"/>
  <c r="U918" i="2"/>
  <c r="V918" i="2" s="1"/>
  <c r="K918" i="2" s="1"/>
  <c r="U919" i="2"/>
  <c r="V919" i="2" s="1"/>
  <c r="N919" i="2" s="1"/>
  <c r="U920" i="2"/>
  <c r="V920" i="2" s="1"/>
  <c r="F920" i="2" s="1"/>
  <c r="U921" i="2"/>
  <c r="V921" i="2" s="1"/>
  <c r="N921" i="2" s="1"/>
  <c r="U922" i="2"/>
  <c r="V922" i="2" s="1"/>
  <c r="E922" i="2" s="1"/>
  <c r="U923" i="2"/>
  <c r="V923" i="2" s="1"/>
  <c r="D923" i="2" s="1"/>
  <c r="U924" i="2"/>
  <c r="V924" i="2" s="1"/>
  <c r="H924" i="2" s="1"/>
  <c r="U925" i="2"/>
  <c r="V925" i="2" s="1"/>
  <c r="E925" i="2" s="1"/>
  <c r="U926" i="2"/>
  <c r="V926" i="2" s="1"/>
  <c r="L926" i="2" s="1"/>
  <c r="U927" i="2"/>
  <c r="V927" i="2" s="1"/>
  <c r="N927" i="2" s="1"/>
  <c r="U928" i="2"/>
  <c r="V928" i="2" s="1"/>
  <c r="U929" i="2"/>
  <c r="V929" i="2" s="1"/>
  <c r="N929" i="2" s="1"/>
  <c r="U930" i="2"/>
  <c r="V930" i="2" s="1"/>
  <c r="U931" i="2"/>
  <c r="V931" i="2" s="1"/>
  <c r="J931" i="2" s="1"/>
  <c r="U932" i="2"/>
  <c r="V932" i="2" s="1"/>
  <c r="G932" i="2" s="1"/>
  <c r="U933" i="2"/>
  <c r="V933" i="2" s="1"/>
  <c r="E933" i="2" s="1"/>
  <c r="U934" i="2"/>
  <c r="V934" i="2" s="1"/>
  <c r="A934" i="2" s="1"/>
  <c r="U935" i="2"/>
  <c r="V935" i="2" s="1"/>
  <c r="N935" i="2" s="1"/>
  <c r="U936" i="2"/>
  <c r="V936" i="2" s="1"/>
  <c r="E936" i="2" s="1"/>
  <c r="U937" i="2"/>
  <c r="V937" i="2" s="1"/>
  <c r="O937" i="2" s="1"/>
  <c r="U938" i="2"/>
  <c r="V938" i="2" s="1"/>
  <c r="A938" i="2" s="1"/>
  <c r="U939" i="2"/>
  <c r="V939" i="2" s="1"/>
  <c r="H939" i="2" s="1"/>
  <c r="U940" i="2"/>
  <c r="V940" i="2" s="1"/>
  <c r="D940" i="2" s="1"/>
  <c r="U941" i="2"/>
  <c r="V941" i="2" s="1"/>
  <c r="M941" i="2" s="1"/>
  <c r="U942" i="2"/>
  <c r="V942" i="2" s="1"/>
  <c r="H942" i="2" s="1"/>
  <c r="U943" i="2"/>
  <c r="V943" i="2" s="1"/>
  <c r="N943" i="2" s="1"/>
  <c r="U944" i="2"/>
  <c r="V944" i="2" s="1"/>
  <c r="F944" i="2" s="1"/>
  <c r="U945" i="2"/>
  <c r="V945" i="2" s="1"/>
  <c r="N945" i="2" s="1"/>
  <c r="U946" i="2"/>
  <c r="V946" i="2" s="1"/>
  <c r="H946" i="2" s="1"/>
  <c r="U947" i="2"/>
  <c r="V947" i="2" s="1"/>
  <c r="I947" i="2" s="1"/>
  <c r="U948" i="2"/>
  <c r="V948" i="2" s="1"/>
  <c r="C948" i="2" s="1"/>
  <c r="U949" i="2"/>
  <c r="V949" i="2" s="1"/>
  <c r="I949" i="2" s="1"/>
  <c r="U950" i="2"/>
  <c r="V950" i="2" s="1"/>
  <c r="M950" i="2" s="1"/>
  <c r="U951" i="2"/>
  <c r="V951" i="2" s="1"/>
  <c r="B951" i="2" s="1"/>
  <c r="U952" i="2"/>
  <c r="V952" i="2" s="1"/>
  <c r="A952" i="2" s="1"/>
  <c r="U953" i="2"/>
  <c r="V953" i="2" s="1"/>
  <c r="N953" i="2" s="1"/>
  <c r="U954" i="2"/>
  <c r="V954" i="2" s="1"/>
  <c r="M954" i="2" s="1"/>
  <c r="U955" i="2"/>
  <c r="V955" i="2" s="1"/>
  <c r="F955" i="2" s="1"/>
  <c r="U956" i="2"/>
  <c r="V956" i="2" s="1"/>
  <c r="U957" i="2"/>
  <c r="V957" i="2" s="1"/>
  <c r="I957" i="2" s="1"/>
  <c r="U958" i="2"/>
  <c r="V958" i="2" s="1"/>
  <c r="D958" i="2" s="1"/>
  <c r="U959" i="2"/>
  <c r="V959" i="2" s="1"/>
  <c r="N959" i="2" s="1"/>
  <c r="U960" i="2"/>
  <c r="V960" i="2" s="1"/>
  <c r="J960" i="2" s="1"/>
  <c r="U961" i="2"/>
  <c r="V961" i="2" s="1"/>
  <c r="N961" i="2" s="1"/>
  <c r="U962" i="2"/>
  <c r="V962" i="2" s="1"/>
  <c r="U963" i="2"/>
  <c r="V963" i="2" s="1"/>
  <c r="H963" i="2" s="1"/>
  <c r="U964" i="2"/>
  <c r="V964" i="2" s="1"/>
  <c r="A964" i="2" s="1"/>
  <c r="U965" i="2"/>
  <c r="V965" i="2" s="1"/>
  <c r="A965" i="2" s="1"/>
  <c r="U966" i="2"/>
  <c r="V966" i="2" s="1"/>
  <c r="C966" i="2" s="1"/>
  <c r="U967" i="2"/>
  <c r="V967" i="2" s="1"/>
  <c r="O967" i="2" s="1"/>
  <c r="U968" i="2"/>
  <c r="V968" i="2" s="1"/>
  <c r="K968" i="2" s="1"/>
  <c r="U969" i="2"/>
  <c r="V969" i="2" s="1"/>
  <c r="O969" i="2" s="1"/>
  <c r="U970" i="2"/>
  <c r="V970" i="2" s="1"/>
  <c r="C970" i="2" s="1"/>
  <c r="U971" i="2"/>
  <c r="V971" i="2" s="1"/>
  <c r="E971" i="2" s="1"/>
  <c r="U972" i="2"/>
  <c r="V972" i="2" s="1"/>
  <c r="F972" i="2" s="1"/>
  <c r="U973" i="2"/>
  <c r="V973" i="2" s="1"/>
  <c r="A973" i="2" s="1"/>
  <c r="U974" i="2"/>
  <c r="V974" i="2" s="1"/>
  <c r="J974" i="2" s="1"/>
  <c r="U975" i="2"/>
  <c r="V975" i="2" s="1"/>
  <c r="A975" i="2" s="1"/>
  <c r="U976" i="2"/>
  <c r="V976" i="2" s="1"/>
  <c r="L976" i="2" s="1"/>
  <c r="U977" i="2"/>
  <c r="V977" i="2" s="1"/>
  <c r="N977" i="2" s="1"/>
  <c r="U978" i="2"/>
  <c r="V978" i="2" s="1"/>
  <c r="J978" i="2" s="1"/>
  <c r="U979" i="2"/>
  <c r="V979" i="2" s="1"/>
  <c r="D979" i="2" s="1"/>
  <c r="U980" i="2"/>
  <c r="V980" i="2" s="1"/>
  <c r="E980" i="2" s="1"/>
  <c r="U981" i="2"/>
  <c r="V981" i="2" s="1"/>
  <c r="M981" i="2" s="1"/>
  <c r="U982" i="2"/>
  <c r="V982" i="2" s="1"/>
  <c r="K982" i="2" s="1"/>
  <c r="U983" i="2"/>
  <c r="V983" i="2" s="1"/>
  <c r="B983" i="2" s="1"/>
  <c r="U984" i="2"/>
  <c r="V984" i="2" s="1"/>
  <c r="M984" i="2" s="1"/>
  <c r="U985" i="2"/>
  <c r="V985" i="2" s="1"/>
  <c r="N985" i="2" s="1"/>
  <c r="U986" i="2"/>
  <c r="V986" i="2" s="1"/>
  <c r="E986" i="2" s="1"/>
  <c r="U987" i="2"/>
  <c r="V987" i="2" s="1"/>
  <c r="F987" i="2" s="1"/>
  <c r="U988" i="2"/>
  <c r="V988" i="2" s="1"/>
  <c r="L988" i="2" s="1"/>
  <c r="U989" i="2"/>
  <c r="V989" i="2" s="1"/>
  <c r="E989" i="2" s="1"/>
  <c r="U990" i="2"/>
  <c r="V990" i="2" s="1"/>
  <c r="L990" i="2" s="1"/>
  <c r="U991" i="2"/>
  <c r="V991" i="2" s="1"/>
  <c r="N991" i="2" s="1"/>
  <c r="U992" i="2"/>
  <c r="V992" i="2" s="1"/>
  <c r="K992" i="2" s="1"/>
  <c r="U993" i="2"/>
  <c r="V993" i="2" s="1"/>
  <c r="O993" i="2" s="1"/>
  <c r="U994" i="2"/>
  <c r="V994" i="2" s="1"/>
  <c r="H994" i="2" s="1"/>
  <c r="U995" i="2"/>
  <c r="V995" i="2" s="1"/>
  <c r="F995" i="2" s="1"/>
  <c r="U996" i="2"/>
  <c r="V996" i="2" s="1"/>
  <c r="C996" i="2" s="1"/>
  <c r="U997" i="2"/>
  <c r="V997" i="2" s="1"/>
  <c r="E997" i="2" s="1"/>
  <c r="U998" i="2"/>
  <c r="V998" i="2" s="1"/>
  <c r="E998" i="2" s="1"/>
  <c r="U999" i="2"/>
  <c r="V999" i="2" s="1"/>
  <c r="O999" i="2" s="1"/>
  <c r="U2" i="2"/>
  <c r="V2" i="2" s="1"/>
  <c r="AJ3" i="2"/>
  <c r="AK3" i="2"/>
  <c r="AJ4" i="2"/>
  <c r="AK4" i="2"/>
  <c r="AJ5" i="2"/>
  <c r="AK5" i="2"/>
  <c r="AJ6" i="2"/>
  <c r="AK6" i="2"/>
  <c r="AJ7" i="2"/>
  <c r="AK7" i="2"/>
  <c r="AJ8" i="2"/>
  <c r="AK8" i="2"/>
  <c r="AJ9" i="2"/>
  <c r="AK9" i="2"/>
  <c r="AJ10" i="2"/>
  <c r="AK10" i="2"/>
  <c r="AJ11" i="2"/>
  <c r="AK11" i="2"/>
  <c r="AJ12" i="2"/>
  <c r="AK12" i="2"/>
  <c r="AJ13" i="2"/>
  <c r="AK13" i="2"/>
  <c r="AJ14" i="2"/>
  <c r="AK14" i="2"/>
  <c r="AJ15" i="2"/>
  <c r="AK15" i="2"/>
  <c r="AJ16" i="2"/>
  <c r="AK16" i="2"/>
  <c r="AJ17" i="2"/>
  <c r="AK17" i="2"/>
  <c r="AJ18" i="2"/>
  <c r="AK18" i="2"/>
  <c r="AJ19" i="2"/>
  <c r="AK19" i="2"/>
  <c r="AJ20" i="2"/>
  <c r="AK20" i="2"/>
  <c r="AJ21" i="2"/>
  <c r="AK21" i="2"/>
  <c r="AJ22" i="2"/>
  <c r="AK22" i="2"/>
  <c r="AJ23" i="2"/>
  <c r="AK23" i="2"/>
  <c r="AJ24" i="2"/>
  <c r="AK24" i="2"/>
  <c r="AJ25" i="2"/>
  <c r="AK25" i="2"/>
  <c r="AJ26" i="2"/>
  <c r="AK26" i="2"/>
  <c r="AJ27" i="2"/>
  <c r="AK27" i="2"/>
  <c r="AJ28" i="2"/>
  <c r="AK28" i="2"/>
  <c r="AJ29" i="2"/>
  <c r="AK29" i="2"/>
  <c r="AJ30" i="2"/>
  <c r="AK30" i="2"/>
  <c r="AJ31" i="2"/>
  <c r="AK31" i="2"/>
  <c r="AJ32" i="2"/>
  <c r="AK32" i="2"/>
  <c r="AJ33" i="2"/>
  <c r="AK33" i="2"/>
  <c r="AJ34" i="2"/>
  <c r="AK34" i="2"/>
  <c r="AJ35" i="2"/>
  <c r="AK35" i="2"/>
  <c r="AJ36" i="2"/>
  <c r="AK36" i="2"/>
  <c r="AJ37" i="2"/>
  <c r="AK37" i="2"/>
  <c r="AJ38" i="2"/>
  <c r="AK38" i="2"/>
  <c r="AJ39" i="2"/>
  <c r="AK39" i="2"/>
  <c r="AJ40" i="2"/>
  <c r="AK40" i="2"/>
  <c r="AJ41" i="2"/>
  <c r="AK41" i="2"/>
  <c r="AJ42" i="2"/>
  <c r="AK42" i="2"/>
  <c r="AJ43" i="2"/>
  <c r="AK43" i="2"/>
  <c r="AJ44" i="2"/>
  <c r="AK44" i="2"/>
  <c r="AJ45" i="2"/>
  <c r="AK45" i="2"/>
  <c r="AJ46" i="2"/>
  <c r="AK46" i="2"/>
  <c r="AJ47" i="2"/>
  <c r="AK47" i="2"/>
  <c r="AJ48" i="2"/>
  <c r="AK48" i="2"/>
  <c r="AJ49" i="2"/>
  <c r="AK49" i="2"/>
  <c r="AJ50" i="2"/>
  <c r="AK50" i="2"/>
  <c r="AJ51" i="2"/>
  <c r="AK51" i="2"/>
  <c r="AJ52" i="2"/>
  <c r="AK52" i="2"/>
  <c r="AJ53" i="2"/>
  <c r="AK53" i="2"/>
  <c r="AJ54" i="2"/>
  <c r="AK54" i="2"/>
  <c r="AJ55" i="2"/>
  <c r="AK55" i="2"/>
  <c r="AJ56" i="2"/>
  <c r="AK56" i="2"/>
  <c r="AJ57" i="2"/>
  <c r="AK57" i="2"/>
  <c r="AJ58" i="2"/>
  <c r="AK58" i="2"/>
  <c r="AJ59" i="2"/>
  <c r="AK59" i="2"/>
  <c r="AJ60" i="2"/>
  <c r="AK60" i="2"/>
  <c r="AJ61" i="2"/>
  <c r="AK61" i="2"/>
  <c r="AJ62" i="2"/>
  <c r="AK62" i="2"/>
  <c r="AJ63" i="2"/>
  <c r="AK63" i="2"/>
  <c r="AJ64" i="2"/>
  <c r="AK64" i="2"/>
  <c r="AJ65" i="2"/>
  <c r="AK65" i="2"/>
  <c r="AJ66" i="2"/>
  <c r="AK66" i="2"/>
  <c r="AJ67" i="2"/>
  <c r="AK67" i="2"/>
  <c r="AJ68" i="2"/>
  <c r="AK68" i="2"/>
  <c r="AJ69" i="2"/>
  <c r="AK69" i="2"/>
  <c r="AJ70" i="2"/>
  <c r="AK70" i="2"/>
  <c r="AJ71" i="2"/>
  <c r="AK71" i="2"/>
  <c r="AJ72" i="2"/>
  <c r="AK72" i="2"/>
  <c r="AJ73" i="2"/>
  <c r="AK73" i="2"/>
  <c r="AJ74" i="2"/>
  <c r="AK74" i="2"/>
  <c r="AJ75" i="2"/>
  <c r="AK75" i="2"/>
  <c r="AJ76" i="2"/>
  <c r="AK76" i="2"/>
  <c r="AJ77" i="2"/>
  <c r="AK77" i="2"/>
  <c r="AJ78" i="2"/>
  <c r="AK78" i="2"/>
  <c r="AJ79" i="2"/>
  <c r="AK79" i="2"/>
  <c r="AJ80" i="2"/>
  <c r="AK80" i="2"/>
  <c r="AJ81" i="2"/>
  <c r="AK81" i="2"/>
  <c r="AJ82" i="2"/>
  <c r="AK82" i="2"/>
  <c r="AJ83" i="2"/>
  <c r="AK83" i="2"/>
  <c r="AJ84" i="2"/>
  <c r="AK84" i="2"/>
  <c r="AJ85" i="2"/>
  <c r="AK85" i="2"/>
  <c r="AJ86" i="2"/>
  <c r="AK86" i="2"/>
  <c r="AJ87" i="2"/>
  <c r="AK87" i="2"/>
  <c r="AJ88" i="2"/>
  <c r="AK88" i="2"/>
  <c r="AJ89" i="2"/>
  <c r="AK89" i="2"/>
  <c r="AJ90" i="2"/>
  <c r="AK90" i="2"/>
  <c r="AJ91" i="2"/>
  <c r="AK91" i="2"/>
  <c r="AJ92" i="2"/>
  <c r="AK92" i="2"/>
  <c r="AJ93" i="2"/>
  <c r="AK93" i="2"/>
  <c r="AJ94" i="2"/>
  <c r="AK94" i="2"/>
  <c r="AJ95" i="2"/>
  <c r="AK95" i="2"/>
  <c r="AJ96" i="2"/>
  <c r="AK96" i="2"/>
  <c r="AJ97" i="2"/>
  <c r="AK97" i="2"/>
  <c r="AJ98" i="2"/>
  <c r="AK98" i="2"/>
  <c r="AJ99" i="2"/>
  <c r="AK99" i="2"/>
  <c r="AJ100" i="2"/>
  <c r="AK100" i="2"/>
  <c r="AJ101" i="2"/>
  <c r="AK101" i="2"/>
  <c r="AJ102" i="2"/>
  <c r="AK102" i="2"/>
  <c r="AJ103" i="2"/>
  <c r="AK103" i="2"/>
  <c r="AJ104" i="2"/>
  <c r="AK104" i="2"/>
  <c r="AJ105" i="2"/>
  <c r="AK105" i="2"/>
  <c r="AJ106" i="2"/>
  <c r="AK106" i="2"/>
  <c r="AJ107" i="2"/>
  <c r="AK107" i="2"/>
  <c r="AJ108" i="2"/>
  <c r="AK108" i="2"/>
  <c r="AJ109" i="2"/>
  <c r="AK109" i="2"/>
  <c r="AJ110" i="2"/>
  <c r="AK110" i="2"/>
  <c r="AJ111" i="2"/>
  <c r="AK111" i="2"/>
  <c r="AJ112" i="2"/>
  <c r="AK112" i="2"/>
  <c r="AJ113" i="2"/>
  <c r="AK113" i="2"/>
  <c r="AJ114" i="2"/>
  <c r="AK114" i="2"/>
  <c r="AJ115" i="2"/>
  <c r="AK115" i="2"/>
  <c r="AJ116" i="2"/>
  <c r="AK116" i="2"/>
  <c r="AJ117" i="2"/>
  <c r="AK117" i="2"/>
  <c r="AJ118" i="2"/>
  <c r="AK118" i="2"/>
  <c r="AJ119" i="2"/>
  <c r="AK119" i="2"/>
  <c r="AJ120" i="2"/>
  <c r="AK120" i="2"/>
  <c r="AJ121" i="2"/>
  <c r="AK121" i="2"/>
  <c r="AJ122" i="2"/>
  <c r="AK122" i="2"/>
  <c r="AJ123" i="2"/>
  <c r="AK123" i="2"/>
  <c r="AJ124" i="2"/>
  <c r="AK124" i="2"/>
  <c r="AJ125" i="2"/>
  <c r="AK125" i="2"/>
  <c r="AJ126" i="2"/>
  <c r="AK126" i="2"/>
  <c r="AJ127" i="2"/>
  <c r="AK127" i="2"/>
  <c r="AJ128" i="2"/>
  <c r="AK128" i="2"/>
  <c r="AJ129" i="2"/>
  <c r="AK129" i="2"/>
  <c r="AJ130" i="2"/>
  <c r="AK130" i="2"/>
  <c r="AJ131" i="2"/>
  <c r="AK131" i="2"/>
  <c r="AJ132" i="2"/>
  <c r="AK132" i="2"/>
  <c r="AJ133" i="2"/>
  <c r="AK133" i="2"/>
  <c r="AJ134" i="2"/>
  <c r="AK134" i="2"/>
  <c r="AJ135" i="2"/>
  <c r="AK135" i="2"/>
  <c r="AJ136" i="2"/>
  <c r="AK136" i="2"/>
  <c r="AJ137" i="2"/>
  <c r="AK137" i="2"/>
  <c r="AJ138" i="2"/>
  <c r="AK138" i="2"/>
  <c r="AJ139" i="2"/>
  <c r="AK139" i="2"/>
  <c r="AJ140" i="2"/>
  <c r="AK140" i="2"/>
  <c r="AJ141" i="2"/>
  <c r="AK141" i="2"/>
  <c r="AJ142" i="2"/>
  <c r="AK142" i="2"/>
  <c r="AJ143" i="2"/>
  <c r="AK143" i="2"/>
  <c r="AJ144" i="2"/>
  <c r="AK144" i="2"/>
  <c r="AJ145" i="2"/>
  <c r="AK145" i="2"/>
  <c r="AJ146" i="2"/>
  <c r="AK146" i="2"/>
  <c r="AJ147" i="2"/>
  <c r="AK147" i="2"/>
  <c r="AJ148" i="2"/>
  <c r="AK148" i="2"/>
  <c r="AJ149" i="2"/>
  <c r="AK149" i="2"/>
  <c r="AJ150" i="2"/>
  <c r="AK150" i="2"/>
  <c r="AJ151" i="2"/>
  <c r="AK151" i="2"/>
  <c r="AJ152" i="2"/>
  <c r="AK152" i="2"/>
  <c r="AJ153" i="2"/>
  <c r="AK153" i="2"/>
  <c r="AJ154" i="2"/>
  <c r="AK154" i="2"/>
  <c r="AJ155" i="2"/>
  <c r="AK155" i="2"/>
  <c r="AJ156" i="2"/>
  <c r="AK156" i="2"/>
  <c r="AJ157" i="2"/>
  <c r="AK157" i="2"/>
  <c r="AJ158" i="2"/>
  <c r="AK158" i="2"/>
  <c r="AJ159" i="2"/>
  <c r="AK159" i="2"/>
  <c r="AJ160" i="2"/>
  <c r="AK160" i="2"/>
  <c r="AJ161" i="2"/>
  <c r="AK161" i="2"/>
  <c r="AJ162" i="2"/>
  <c r="AK162" i="2"/>
  <c r="AJ163" i="2"/>
  <c r="AK163" i="2"/>
  <c r="AJ164" i="2"/>
  <c r="AK164" i="2"/>
  <c r="AJ165" i="2"/>
  <c r="AK165" i="2"/>
  <c r="AJ166" i="2"/>
  <c r="AK166" i="2"/>
  <c r="AJ167" i="2"/>
  <c r="AK167" i="2"/>
  <c r="AJ168" i="2"/>
  <c r="AK168" i="2"/>
  <c r="AJ169" i="2"/>
  <c r="AK169" i="2"/>
  <c r="AJ170" i="2"/>
  <c r="AK170" i="2"/>
  <c r="AJ171" i="2"/>
  <c r="AK171" i="2"/>
  <c r="AJ172" i="2"/>
  <c r="AK172" i="2"/>
  <c r="AJ173" i="2"/>
  <c r="AK173" i="2"/>
  <c r="AJ174" i="2"/>
  <c r="AK174" i="2"/>
  <c r="AJ175" i="2"/>
  <c r="AK175" i="2"/>
  <c r="AJ176" i="2"/>
  <c r="AK176" i="2"/>
  <c r="AJ177" i="2"/>
  <c r="AK177" i="2"/>
  <c r="AJ178" i="2"/>
  <c r="AK178" i="2"/>
  <c r="AJ179" i="2"/>
  <c r="AK179" i="2"/>
  <c r="AJ180" i="2"/>
  <c r="AK180" i="2"/>
  <c r="AJ181" i="2"/>
  <c r="AK181" i="2"/>
  <c r="AJ182" i="2"/>
  <c r="AK182" i="2"/>
  <c r="AJ183" i="2"/>
  <c r="AK183" i="2"/>
  <c r="AJ184" i="2"/>
  <c r="AK184" i="2"/>
  <c r="AJ185" i="2"/>
  <c r="AK185" i="2"/>
  <c r="AJ186" i="2"/>
  <c r="AK186" i="2"/>
  <c r="AJ187" i="2"/>
  <c r="AK187" i="2"/>
  <c r="AJ188" i="2"/>
  <c r="AK188" i="2"/>
  <c r="AJ189" i="2"/>
  <c r="AK189" i="2"/>
  <c r="AJ190" i="2"/>
  <c r="AK190" i="2"/>
  <c r="AJ191" i="2"/>
  <c r="AK191" i="2"/>
  <c r="AJ192" i="2"/>
  <c r="AK192" i="2"/>
  <c r="AJ193" i="2"/>
  <c r="AK193" i="2"/>
  <c r="AJ194" i="2"/>
  <c r="AK194" i="2"/>
  <c r="AJ195" i="2"/>
  <c r="AK195" i="2"/>
  <c r="AJ196" i="2"/>
  <c r="AK196" i="2"/>
  <c r="AJ197" i="2"/>
  <c r="AK197" i="2"/>
  <c r="AJ198" i="2"/>
  <c r="AK198" i="2"/>
  <c r="AJ199" i="2"/>
  <c r="AK199" i="2"/>
  <c r="AJ200" i="2"/>
  <c r="AK200" i="2"/>
  <c r="AJ201" i="2"/>
  <c r="AK201" i="2"/>
  <c r="AJ202" i="2"/>
  <c r="AK202" i="2"/>
  <c r="AJ203" i="2"/>
  <c r="AK203" i="2"/>
  <c r="AJ204" i="2"/>
  <c r="AK204" i="2"/>
  <c r="AJ205" i="2"/>
  <c r="AK205" i="2"/>
  <c r="AJ206" i="2"/>
  <c r="AK206" i="2"/>
  <c r="AJ207" i="2"/>
  <c r="AK207" i="2"/>
  <c r="AJ208" i="2"/>
  <c r="AK208" i="2"/>
  <c r="AJ209" i="2"/>
  <c r="AK209" i="2"/>
  <c r="AJ210" i="2"/>
  <c r="AK210" i="2"/>
  <c r="AJ211" i="2"/>
  <c r="AK211" i="2"/>
  <c r="AJ212" i="2"/>
  <c r="AK212" i="2"/>
  <c r="AJ213" i="2"/>
  <c r="AK213" i="2"/>
  <c r="AJ214" i="2"/>
  <c r="AK214" i="2"/>
  <c r="AJ215" i="2"/>
  <c r="AK215" i="2"/>
  <c r="AJ216" i="2"/>
  <c r="AK216" i="2"/>
  <c r="AJ217" i="2"/>
  <c r="AK217" i="2"/>
  <c r="AJ218" i="2"/>
  <c r="AK218" i="2"/>
  <c r="AJ219" i="2"/>
  <c r="AK219" i="2"/>
  <c r="AJ220" i="2"/>
  <c r="AK220" i="2"/>
  <c r="AJ221" i="2"/>
  <c r="AK221" i="2"/>
  <c r="AJ222" i="2"/>
  <c r="AK222" i="2"/>
  <c r="AJ223" i="2"/>
  <c r="AK223" i="2"/>
  <c r="AJ224" i="2"/>
  <c r="AK224" i="2"/>
  <c r="AJ225" i="2"/>
  <c r="AK225" i="2"/>
  <c r="AJ226" i="2"/>
  <c r="AK226" i="2"/>
  <c r="AJ227" i="2"/>
  <c r="AK227" i="2"/>
  <c r="AJ228" i="2"/>
  <c r="AK228" i="2"/>
  <c r="AJ229" i="2"/>
  <c r="AK229" i="2"/>
  <c r="AJ230" i="2"/>
  <c r="AK230" i="2"/>
  <c r="AJ231" i="2"/>
  <c r="AK231" i="2"/>
  <c r="AJ232" i="2"/>
  <c r="AK232" i="2"/>
  <c r="AJ233" i="2"/>
  <c r="AK233" i="2"/>
  <c r="AJ234" i="2"/>
  <c r="AK234" i="2"/>
  <c r="AJ235" i="2"/>
  <c r="AK235" i="2"/>
  <c r="AJ236" i="2"/>
  <c r="AK236" i="2"/>
  <c r="AJ237" i="2"/>
  <c r="AK237" i="2"/>
  <c r="AJ238" i="2"/>
  <c r="AK238" i="2"/>
  <c r="AJ239" i="2"/>
  <c r="AK239" i="2"/>
  <c r="AJ240" i="2"/>
  <c r="AK240" i="2"/>
  <c r="AJ241" i="2"/>
  <c r="AK241" i="2"/>
  <c r="AJ242" i="2"/>
  <c r="AK242" i="2"/>
  <c r="AJ243" i="2"/>
  <c r="AK243" i="2"/>
  <c r="AJ244" i="2"/>
  <c r="AK244" i="2"/>
  <c r="AJ245" i="2"/>
  <c r="AK245" i="2"/>
  <c r="AJ246" i="2"/>
  <c r="AK246" i="2"/>
  <c r="AJ247" i="2"/>
  <c r="AK247" i="2"/>
  <c r="AJ248" i="2"/>
  <c r="AK248" i="2"/>
  <c r="AJ249" i="2"/>
  <c r="AK249" i="2"/>
  <c r="AJ250" i="2"/>
  <c r="AK250" i="2"/>
  <c r="AJ251" i="2"/>
  <c r="AK251" i="2"/>
  <c r="AJ252" i="2"/>
  <c r="AK252" i="2"/>
  <c r="AJ253" i="2"/>
  <c r="AK253" i="2"/>
  <c r="AJ254" i="2"/>
  <c r="AK254" i="2"/>
  <c r="AJ255" i="2"/>
  <c r="AK255" i="2"/>
  <c r="AJ256" i="2"/>
  <c r="AK256" i="2"/>
  <c r="AJ257" i="2"/>
  <c r="AK257" i="2"/>
  <c r="AJ258" i="2"/>
  <c r="AK258" i="2"/>
  <c r="AJ259" i="2"/>
  <c r="AK259" i="2"/>
  <c r="AJ260" i="2"/>
  <c r="AK260" i="2"/>
  <c r="AJ261" i="2"/>
  <c r="AK261" i="2"/>
  <c r="AJ262" i="2"/>
  <c r="AK262" i="2"/>
  <c r="AJ263" i="2"/>
  <c r="AK263" i="2"/>
  <c r="AJ264" i="2"/>
  <c r="AK264" i="2"/>
  <c r="AJ265" i="2"/>
  <c r="AK265" i="2"/>
  <c r="AJ266" i="2"/>
  <c r="AK266" i="2"/>
  <c r="AJ267" i="2"/>
  <c r="AK267" i="2"/>
  <c r="AJ268" i="2"/>
  <c r="AK268" i="2"/>
  <c r="AJ269" i="2"/>
  <c r="AK269" i="2"/>
  <c r="AJ270" i="2"/>
  <c r="AK270" i="2"/>
  <c r="AJ271" i="2"/>
  <c r="AK271" i="2"/>
  <c r="O271" i="2" s="1"/>
  <c r="AJ272" i="2"/>
  <c r="AK272" i="2"/>
  <c r="AJ273" i="2"/>
  <c r="AK273" i="2"/>
  <c r="AJ274" i="2"/>
  <c r="AK274" i="2"/>
  <c r="AJ275" i="2"/>
  <c r="AK275" i="2"/>
  <c r="AJ276" i="2"/>
  <c r="AK276" i="2"/>
  <c r="AJ277" i="2"/>
  <c r="AK277" i="2"/>
  <c r="AJ278" i="2"/>
  <c r="AK278" i="2"/>
  <c r="AJ279" i="2"/>
  <c r="AK279" i="2"/>
  <c r="O279" i="2" s="1"/>
  <c r="AJ280" i="2"/>
  <c r="AK280" i="2"/>
  <c r="AJ281" i="2"/>
  <c r="AK281" i="2"/>
  <c r="AJ282" i="2"/>
  <c r="AK282" i="2"/>
  <c r="AJ283" i="2"/>
  <c r="AK283" i="2"/>
  <c r="AJ284" i="2"/>
  <c r="AK284" i="2"/>
  <c r="AJ285" i="2"/>
  <c r="AK285" i="2"/>
  <c r="AJ286" i="2"/>
  <c r="AK286" i="2"/>
  <c r="AJ287" i="2"/>
  <c r="AK287" i="2"/>
  <c r="AJ288" i="2"/>
  <c r="AK288" i="2"/>
  <c r="AJ289" i="2"/>
  <c r="AK289" i="2"/>
  <c r="AJ290" i="2"/>
  <c r="AK290" i="2"/>
  <c r="AJ291" i="2"/>
  <c r="AK291" i="2"/>
  <c r="AJ292" i="2"/>
  <c r="AK292" i="2"/>
  <c r="AJ293" i="2"/>
  <c r="AK293" i="2"/>
  <c r="AJ294" i="2"/>
  <c r="AK294" i="2"/>
  <c r="AJ295" i="2"/>
  <c r="AK295" i="2"/>
  <c r="AJ296" i="2"/>
  <c r="AK296" i="2"/>
  <c r="AJ297" i="2"/>
  <c r="AK297" i="2"/>
  <c r="AJ298" i="2"/>
  <c r="AK298" i="2"/>
  <c r="AJ299" i="2"/>
  <c r="AK299" i="2"/>
  <c r="AJ300" i="2"/>
  <c r="AK300" i="2"/>
  <c r="AJ301" i="2"/>
  <c r="AK301" i="2"/>
  <c r="AJ302" i="2"/>
  <c r="AK302" i="2"/>
  <c r="AJ303" i="2"/>
  <c r="AK303" i="2"/>
  <c r="AJ304" i="2"/>
  <c r="AK304" i="2"/>
  <c r="AJ305" i="2"/>
  <c r="AK305" i="2"/>
  <c r="AJ306" i="2"/>
  <c r="AK306" i="2"/>
  <c r="AJ307" i="2"/>
  <c r="AK307" i="2"/>
  <c r="AJ308" i="2"/>
  <c r="AK308" i="2"/>
  <c r="AJ309" i="2"/>
  <c r="AK309" i="2"/>
  <c r="AJ310" i="2"/>
  <c r="AK310" i="2"/>
  <c r="AJ311" i="2"/>
  <c r="AK311" i="2"/>
  <c r="AJ312" i="2"/>
  <c r="AK312" i="2"/>
  <c r="AJ313" i="2"/>
  <c r="AK313" i="2"/>
  <c r="AJ314" i="2"/>
  <c r="AK314" i="2"/>
  <c r="AJ315" i="2"/>
  <c r="AK315" i="2"/>
  <c r="AJ316" i="2"/>
  <c r="AK316" i="2"/>
  <c r="AJ317" i="2"/>
  <c r="AK317" i="2"/>
  <c r="AJ318" i="2"/>
  <c r="AK318" i="2"/>
  <c r="AJ319" i="2"/>
  <c r="AK319" i="2"/>
  <c r="AJ320" i="2"/>
  <c r="AK320" i="2"/>
  <c r="AJ321" i="2"/>
  <c r="AK321" i="2"/>
  <c r="AJ322" i="2"/>
  <c r="AK322" i="2"/>
  <c r="AJ323" i="2"/>
  <c r="AK323" i="2"/>
  <c r="AJ324" i="2"/>
  <c r="AK324" i="2"/>
  <c r="AJ325" i="2"/>
  <c r="AK325" i="2"/>
  <c r="AJ326" i="2"/>
  <c r="AK326" i="2"/>
  <c r="AJ327" i="2"/>
  <c r="AK327" i="2"/>
  <c r="AJ328" i="2"/>
  <c r="AK328" i="2"/>
  <c r="AJ329" i="2"/>
  <c r="AK329" i="2"/>
  <c r="AJ330" i="2"/>
  <c r="AK330" i="2"/>
  <c r="AJ331" i="2"/>
  <c r="AK331" i="2"/>
  <c r="AJ332" i="2"/>
  <c r="AK332" i="2"/>
  <c r="AJ333" i="2"/>
  <c r="AK333" i="2"/>
  <c r="AJ334" i="2"/>
  <c r="AK334" i="2"/>
  <c r="AJ335" i="2"/>
  <c r="AK335" i="2"/>
  <c r="AJ336" i="2"/>
  <c r="AK336" i="2"/>
  <c r="AJ337" i="2"/>
  <c r="AK337" i="2"/>
  <c r="AJ338" i="2"/>
  <c r="AK338" i="2"/>
  <c r="AJ339" i="2"/>
  <c r="AK339" i="2"/>
  <c r="AJ340" i="2"/>
  <c r="AK340" i="2"/>
  <c r="AJ341" i="2"/>
  <c r="AK341" i="2"/>
  <c r="AJ342" i="2"/>
  <c r="AK342" i="2"/>
  <c r="AJ343" i="2"/>
  <c r="AK343" i="2"/>
  <c r="AJ344" i="2"/>
  <c r="AK344" i="2"/>
  <c r="AJ345" i="2"/>
  <c r="AK345" i="2"/>
  <c r="AJ346" i="2"/>
  <c r="AK346" i="2"/>
  <c r="AJ347" i="2"/>
  <c r="AK347" i="2"/>
  <c r="AJ348" i="2"/>
  <c r="AK348" i="2"/>
  <c r="AJ349" i="2"/>
  <c r="AK349" i="2"/>
  <c r="AJ350" i="2"/>
  <c r="AK350" i="2"/>
  <c r="AJ351" i="2"/>
  <c r="AK351" i="2"/>
  <c r="AJ352" i="2"/>
  <c r="AK352" i="2"/>
  <c r="AJ353" i="2"/>
  <c r="AK353" i="2"/>
  <c r="AJ354" i="2"/>
  <c r="AK354" i="2"/>
  <c r="AJ355" i="2"/>
  <c r="AK355" i="2"/>
  <c r="AJ356" i="2"/>
  <c r="AK356" i="2"/>
  <c r="AJ357" i="2"/>
  <c r="AK357" i="2"/>
  <c r="AJ358" i="2"/>
  <c r="AK358" i="2"/>
  <c r="AJ359" i="2"/>
  <c r="AK359" i="2"/>
  <c r="AJ360" i="2"/>
  <c r="AK360" i="2"/>
  <c r="AJ361" i="2"/>
  <c r="AK361" i="2"/>
  <c r="AJ362" i="2"/>
  <c r="AK362" i="2"/>
  <c r="AJ363" i="2"/>
  <c r="AK363" i="2"/>
  <c r="AJ364" i="2"/>
  <c r="AK364" i="2"/>
  <c r="AJ365" i="2"/>
  <c r="AK365" i="2"/>
  <c r="AJ366" i="2"/>
  <c r="AK366" i="2"/>
  <c r="AJ367" i="2"/>
  <c r="AK367" i="2"/>
  <c r="AJ368" i="2"/>
  <c r="AK368" i="2"/>
  <c r="AJ369" i="2"/>
  <c r="AK369" i="2"/>
  <c r="AJ370" i="2"/>
  <c r="AK370" i="2"/>
  <c r="AJ371" i="2"/>
  <c r="AK371" i="2"/>
  <c r="AJ372" i="2"/>
  <c r="AK372" i="2"/>
  <c r="AJ373" i="2"/>
  <c r="AK373" i="2"/>
  <c r="AJ374" i="2"/>
  <c r="AK374" i="2"/>
  <c r="AJ375" i="2"/>
  <c r="AK375" i="2"/>
  <c r="AJ376" i="2"/>
  <c r="AK376" i="2"/>
  <c r="AJ377" i="2"/>
  <c r="AK377" i="2"/>
  <c r="AJ378" i="2"/>
  <c r="AK378" i="2"/>
  <c r="AJ379" i="2"/>
  <c r="AK379" i="2"/>
  <c r="AJ380" i="2"/>
  <c r="AK380" i="2"/>
  <c r="AJ381" i="2"/>
  <c r="AK381" i="2"/>
  <c r="AJ382" i="2"/>
  <c r="AK382" i="2"/>
  <c r="AJ383" i="2"/>
  <c r="AK383" i="2"/>
  <c r="AJ384" i="2"/>
  <c r="AK384" i="2"/>
  <c r="AJ385" i="2"/>
  <c r="AK385" i="2"/>
  <c r="AJ386" i="2"/>
  <c r="AK386" i="2"/>
  <c r="AJ387" i="2"/>
  <c r="AK387" i="2"/>
  <c r="AJ388" i="2"/>
  <c r="AK388" i="2"/>
  <c r="AJ389" i="2"/>
  <c r="AK389" i="2"/>
  <c r="AJ390" i="2"/>
  <c r="AK390" i="2"/>
  <c r="AJ391" i="2"/>
  <c r="AK391" i="2"/>
  <c r="AJ392" i="2"/>
  <c r="AK392" i="2"/>
  <c r="AJ393" i="2"/>
  <c r="AK393" i="2"/>
  <c r="AJ394" i="2"/>
  <c r="AK394" i="2"/>
  <c r="AJ395" i="2"/>
  <c r="AK395" i="2"/>
  <c r="AJ396" i="2"/>
  <c r="AK396" i="2"/>
  <c r="AJ397" i="2"/>
  <c r="AK397" i="2"/>
  <c r="AJ398" i="2"/>
  <c r="AK398" i="2"/>
  <c r="AJ399" i="2"/>
  <c r="AK399" i="2"/>
  <c r="AJ400" i="2"/>
  <c r="AK400" i="2"/>
  <c r="AJ401" i="2"/>
  <c r="AK401" i="2"/>
  <c r="AJ402" i="2"/>
  <c r="AK402" i="2"/>
  <c r="AJ403" i="2"/>
  <c r="AK403" i="2"/>
  <c r="AJ404" i="2"/>
  <c r="AK404" i="2"/>
  <c r="AJ405" i="2"/>
  <c r="AK405" i="2"/>
  <c r="AJ406" i="2"/>
  <c r="AK406" i="2"/>
  <c r="AJ407" i="2"/>
  <c r="AK407" i="2"/>
  <c r="AJ408" i="2"/>
  <c r="AK408" i="2"/>
  <c r="AJ409" i="2"/>
  <c r="AK409" i="2"/>
  <c r="AJ410" i="2"/>
  <c r="AK410" i="2"/>
  <c r="AJ411" i="2"/>
  <c r="AK411" i="2"/>
  <c r="AJ412" i="2"/>
  <c r="AK412" i="2"/>
  <c r="AJ413" i="2"/>
  <c r="AK413" i="2"/>
  <c r="AJ414" i="2"/>
  <c r="AK414" i="2"/>
  <c r="AJ415" i="2"/>
  <c r="AK415" i="2"/>
  <c r="AJ416" i="2"/>
  <c r="AK416" i="2"/>
  <c r="AJ417" i="2"/>
  <c r="AK417" i="2"/>
  <c r="AJ418" i="2"/>
  <c r="AK418" i="2"/>
  <c r="AJ419" i="2"/>
  <c r="AK419" i="2"/>
  <c r="AJ420" i="2"/>
  <c r="AK420" i="2"/>
  <c r="AJ421" i="2"/>
  <c r="AK421" i="2"/>
  <c r="AJ422" i="2"/>
  <c r="AK422" i="2"/>
  <c r="AJ423" i="2"/>
  <c r="AK423" i="2"/>
  <c r="AJ424" i="2"/>
  <c r="AK424" i="2"/>
  <c r="AJ425" i="2"/>
  <c r="AK425" i="2"/>
  <c r="AJ426" i="2"/>
  <c r="AK426" i="2"/>
  <c r="AJ427" i="2"/>
  <c r="AK427" i="2"/>
  <c r="AJ428" i="2"/>
  <c r="AK428" i="2"/>
  <c r="AJ429" i="2"/>
  <c r="AK429" i="2"/>
  <c r="AJ430" i="2"/>
  <c r="AK430" i="2"/>
  <c r="AJ431" i="2"/>
  <c r="AK431" i="2"/>
  <c r="AJ432" i="2"/>
  <c r="AK432" i="2"/>
  <c r="AJ433" i="2"/>
  <c r="AK433" i="2"/>
  <c r="AJ434" i="2"/>
  <c r="AK434" i="2"/>
  <c r="AJ435" i="2"/>
  <c r="AK435" i="2"/>
  <c r="AJ436" i="2"/>
  <c r="AK436" i="2"/>
  <c r="AJ437" i="2"/>
  <c r="AK437" i="2"/>
  <c r="AJ438" i="2"/>
  <c r="AK438" i="2"/>
  <c r="AJ439" i="2"/>
  <c r="AK439" i="2"/>
  <c r="AJ440" i="2"/>
  <c r="AK440" i="2"/>
  <c r="AJ441" i="2"/>
  <c r="AK441" i="2"/>
  <c r="AJ442" i="2"/>
  <c r="AK442" i="2"/>
  <c r="AJ443" i="2"/>
  <c r="AK443" i="2"/>
  <c r="AJ444" i="2"/>
  <c r="AK444" i="2"/>
  <c r="AJ445" i="2"/>
  <c r="AK445" i="2"/>
  <c r="AJ446" i="2"/>
  <c r="AK446" i="2"/>
  <c r="AJ447" i="2"/>
  <c r="AK447" i="2"/>
  <c r="AJ448" i="2"/>
  <c r="AK448" i="2"/>
  <c r="AJ449" i="2"/>
  <c r="AK449" i="2"/>
  <c r="AJ450" i="2"/>
  <c r="AK450" i="2"/>
  <c r="AJ451" i="2"/>
  <c r="AK451" i="2"/>
  <c r="AJ452" i="2"/>
  <c r="AK452" i="2"/>
  <c r="AJ453" i="2"/>
  <c r="AK453" i="2"/>
  <c r="AJ454" i="2"/>
  <c r="AK454" i="2"/>
  <c r="AJ455" i="2"/>
  <c r="AK455" i="2"/>
  <c r="AJ456" i="2"/>
  <c r="AK456" i="2"/>
  <c r="AJ457" i="2"/>
  <c r="AK457" i="2"/>
  <c r="AJ458" i="2"/>
  <c r="AK458" i="2"/>
  <c r="AJ459" i="2"/>
  <c r="AK459" i="2"/>
  <c r="AJ460" i="2"/>
  <c r="AK460" i="2"/>
  <c r="AJ461" i="2"/>
  <c r="AK461" i="2"/>
  <c r="AJ462" i="2"/>
  <c r="AK462" i="2"/>
  <c r="AJ463" i="2"/>
  <c r="AK463" i="2"/>
  <c r="AJ464" i="2"/>
  <c r="AK464" i="2"/>
  <c r="AJ465" i="2"/>
  <c r="AK465" i="2"/>
  <c r="AJ466" i="2"/>
  <c r="AK466" i="2"/>
  <c r="AJ467" i="2"/>
  <c r="AK467" i="2"/>
  <c r="AJ468" i="2"/>
  <c r="AK468" i="2"/>
  <c r="AJ469" i="2"/>
  <c r="AK469" i="2"/>
  <c r="AJ470" i="2"/>
  <c r="AK470" i="2"/>
  <c r="AJ471" i="2"/>
  <c r="AK471" i="2"/>
  <c r="AJ472" i="2"/>
  <c r="AK472" i="2"/>
  <c r="AJ473" i="2"/>
  <c r="AK473" i="2"/>
  <c r="AJ474" i="2"/>
  <c r="AK474" i="2"/>
  <c r="AJ475" i="2"/>
  <c r="AK475" i="2"/>
  <c r="AJ476" i="2"/>
  <c r="AK476" i="2"/>
  <c r="AJ477" i="2"/>
  <c r="AK477" i="2"/>
  <c r="AJ478" i="2"/>
  <c r="AK478" i="2"/>
  <c r="AJ479" i="2"/>
  <c r="AK479" i="2"/>
  <c r="AJ480" i="2"/>
  <c r="AK480" i="2"/>
  <c r="AJ481" i="2"/>
  <c r="AK481" i="2"/>
  <c r="AJ482" i="2"/>
  <c r="AK482" i="2"/>
  <c r="AJ483" i="2"/>
  <c r="AK483" i="2"/>
  <c r="AJ484" i="2"/>
  <c r="AK484" i="2"/>
  <c r="AJ485" i="2"/>
  <c r="AK485" i="2"/>
  <c r="AJ486" i="2"/>
  <c r="AK486" i="2"/>
  <c r="AJ487" i="2"/>
  <c r="AK487" i="2"/>
  <c r="AJ488" i="2"/>
  <c r="AK488" i="2"/>
  <c r="AJ489" i="2"/>
  <c r="AK489" i="2"/>
  <c r="AJ490" i="2"/>
  <c r="AK490" i="2"/>
  <c r="AJ491" i="2"/>
  <c r="AK491" i="2"/>
  <c r="AJ492" i="2"/>
  <c r="AK492" i="2"/>
  <c r="AJ493" i="2"/>
  <c r="AK493" i="2"/>
  <c r="AJ494" i="2"/>
  <c r="AK494" i="2"/>
  <c r="AJ495" i="2"/>
  <c r="AK495" i="2"/>
  <c r="AJ496" i="2"/>
  <c r="AK496" i="2"/>
  <c r="AJ497" i="2"/>
  <c r="AK497" i="2"/>
  <c r="AJ498" i="2"/>
  <c r="AK498" i="2"/>
  <c r="AJ499" i="2"/>
  <c r="AK499" i="2"/>
  <c r="AJ500" i="2"/>
  <c r="AK500" i="2"/>
  <c r="AJ501" i="2"/>
  <c r="AK501" i="2"/>
  <c r="AJ502" i="2"/>
  <c r="AK502" i="2"/>
  <c r="AJ503" i="2"/>
  <c r="AK503" i="2"/>
  <c r="AJ504" i="2"/>
  <c r="AK504" i="2"/>
  <c r="AJ505" i="2"/>
  <c r="AK505" i="2"/>
  <c r="AJ506" i="2"/>
  <c r="AK506" i="2"/>
  <c r="AJ507" i="2"/>
  <c r="AK507" i="2"/>
  <c r="AJ508" i="2"/>
  <c r="AK508" i="2"/>
  <c r="AJ509" i="2"/>
  <c r="AK509" i="2"/>
  <c r="AJ510" i="2"/>
  <c r="AK510" i="2"/>
  <c r="AJ511" i="2"/>
  <c r="AK511" i="2"/>
  <c r="AJ512" i="2"/>
  <c r="AK512" i="2"/>
  <c r="AJ513" i="2"/>
  <c r="AK513" i="2"/>
  <c r="AJ514" i="2"/>
  <c r="AK514" i="2"/>
  <c r="AJ515" i="2"/>
  <c r="AK515" i="2"/>
  <c r="AJ516" i="2"/>
  <c r="AK516" i="2"/>
  <c r="AJ517" i="2"/>
  <c r="AK517" i="2"/>
  <c r="AJ518" i="2"/>
  <c r="AK518" i="2"/>
  <c r="AJ519" i="2"/>
  <c r="AK519" i="2"/>
  <c r="AJ520" i="2"/>
  <c r="AK520" i="2"/>
  <c r="AJ521" i="2"/>
  <c r="AK521" i="2"/>
  <c r="AJ522" i="2"/>
  <c r="AK522" i="2"/>
  <c r="AJ523" i="2"/>
  <c r="AK523" i="2"/>
  <c r="AJ524" i="2"/>
  <c r="AK524" i="2"/>
  <c r="AJ525" i="2"/>
  <c r="AK525" i="2"/>
  <c r="AJ526" i="2"/>
  <c r="AK526" i="2"/>
  <c r="AJ527" i="2"/>
  <c r="AK527" i="2"/>
  <c r="AJ528" i="2"/>
  <c r="AK528" i="2"/>
  <c r="AJ529" i="2"/>
  <c r="AK529" i="2"/>
  <c r="AJ530" i="2"/>
  <c r="AK530" i="2"/>
  <c r="AJ531" i="2"/>
  <c r="AK531" i="2"/>
  <c r="AJ532" i="2"/>
  <c r="AK532" i="2"/>
  <c r="AJ533" i="2"/>
  <c r="AK533" i="2"/>
  <c r="AJ534" i="2"/>
  <c r="AK534" i="2"/>
  <c r="AJ535" i="2"/>
  <c r="AK535" i="2"/>
  <c r="AJ536" i="2"/>
  <c r="AK536" i="2"/>
  <c r="AJ537" i="2"/>
  <c r="AK537" i="2"/>
  <c r="AJ538" i="2"/>
  <c r="AK538" i="2"/>
  <c r="AJ539" i="2"/>
  <c r="AK539" i="2"/>
  <c r="AJ540" i="2"/>
  <c r="AK540" i="2"/>
  <c r="AJ541" i="2"/>
  <c r="AK541" i="2"/>
  <c r="AJ542" i="2"/>
  <c r="AK542" i="2"/>
  <c r="AJ543" i="2"/>
  <c r="AK543" i="2"/>
  <c r="AJ544" i="2"/>
  <c r="AK544" i="2"/>
  <c r="AJ545" i="2"/>
  <c r="AK545" i="2"/>
  <c r="AJ546" i="2"/>
  <c r="AK546" i="2"/>
  <c r="AJ547" i="2"/>
  <c r="AK547" i="2"/>
  <c r="AJ548" i="2"/>
  <c r="AK548" i="2"/>
  <c r="AJ549" i="2"/>
  <c r="AK549" i="2"/>
  <c r="AJ550" i="2"/>
  <c r="AK550" i="2"/>
  <c r="AJ551" i="2"/>
  <c r="AK551" i="2"/>
  <c r="AJ552" i="2"/>
  <c r="AK552" i="2"/>
  <c r="AJ553" i="2"/>
  <c r="AK553" i="2"/>
  <c r="AJ554" i="2"/>
  <c r="AK554" i="2"/>
  <c r="AJ555" i="2"/>
  <c r="AK555" i="2"/>
  <c r="AJ556" i="2"/>
  <c r="AK556" i="2"/>
  <c r="AJ557" i="2"/>
  <c r="AK557" i="2"/>
  <c r="AJ558" i="2"/>
  <c r="AK558" i="2"/>
  <c r="AJ559" i="2"/>
  <c r="AK559" i="2"/>
  <c r="AJ560" i="2"/>
  <c r="AK560" i="2"/>
  <c r="AJ561" i="2"/>
  <c r="AK561" i="2"/>
  <c r="AJ562" i="2"/>
  <c r="AK562" i="2"/>
  <c r="AJ563" i="2"/>
  <c r="AK563" i="2"/>
  <c r="AJ564" i="2"/>
  <c r="AK564" i="2"/>
  <c r="AJ565" i="2"/>
  <c r="AK565" i="2"/>
  <c r="AJ566" i="2"/>
  <c r="AK566" i="2"/>
  <c r="AJ567" i="2"/>
  <c r="AK567" i="2"/>
  <c r="AJ568" i="2"/>
  <c r="AK568" i="2"/>
  <c r="AJ569" i="2"/>
  <c r="AK569" i="2"/>
  <c r="AJ570" i="2"/>
  <c r="AK570" i="2"/>
  <c r="AJ571" i="2"/>
  <c r="AK571" i="2"/>
  <c r="AJ572" i="2"/>
  <c r="AK572" i="2"/>
  <c r="AJ573" i="2"/>
  <c r="AK573" i="2"/>
  <c r="AJ574" i="2"/>
  <c r="AK574" i="2"/>
  <c r="AJ575" i="2"/>
  <c r="AK575" i="2"/>
  <c r="AJ576" i="2"/>
  <c r="AK576" i="2"/>
  <c r="AJ577" i="2"/>
  <c r="AK577" i="2"/>
  <c r="AJ578" i="2"/>
  <c r="AK578" i="2"/>
  <c r="AJ579" i="2"/>
  <c r="AK579" i="2"/>
  <c r="AJ580" i="2"/>
  <c r="AK580" i="2"/>
  <c r="AJ581" i="2"/>
  <c r="AK581" i="2"/>
  <c r="AJ582" i="2"/>
  <c r="AK582" i="2"/>
  <c r="AJ583" i="2"/>
  <c r="AK583" i="2"/>
  <c r="AJ584" i="2"/>
  <c r="AK584" i="2"/>
  <c r="AJ585" i="2"/>
  <c r="AK585" i="2"/>
  <c r="AJ586" i="2"/>
  <c r="AK586" i="2"/>
  <c r="AJ587" i="2"/>
  <c r="AK587" i="2"/>
  <c r="AJ588" i="2"/>
  <c r="AK588" i="2"/>
  <c r="AJ589" i="2"/>
  <c r="AK589" i="2"/>
  <c r="AJ590" i="2"/>
  <c r="AK590" i="2"/>
  <c r="AJ591" i="2"/>
  <c r="AK591" i="2"/>
  <c r="AJ592" i="2"/>
  <c r="AK592" i="2"/>
  <c r="AJ593" i="2"/>
  <c r="AK593" i="2"/>
  <c r="AJ594" i="2"/>
  <c r="AK594" i="2"/>
  <c r="AJ595" i="2"/>
  <c r="AK595" i="2"/>
  <c r="AJ596" i="2"/>
  <c r="AK596" i="2"/>
  <c r="AJ597" i="2"/>
  <c r="AK597" i="2"/>
  <c r="AJ598" i="2"/>
  <c r="AK598" i="2"/>
  <c r="AJ599" i="2"/>
  <c r="AK599" i="2"/>
  <c r="AJ600" i="2"/>
  <c r="AK600" i="2"/>
  <c r="AJ601" i="2"/>
  <c r="AK601" i="2"/>
  <c r="AJ602" i="2"/>
  <c r="AK602" i="2"/>
  <c r="AJ603" i="2"/>
  <c r="AK603" i="2"/>
  <c r="AJ604" i="2"/>
  <c r="AK604" i="2"/>
  <c r="AJ605" i="2"/>
  <c r="AK605" i="2"/>
  <c r="AJ606" i="2"/>
  <c r="AK606" i="2"/>
  <c r="AJ607" i="2"/>
  <c r="AK607" i="2"/>
  <c r="AJ608" i="2"/>
  <c r="AK608" i="2"/>
  <c r="AJ609" i="2"/>
  <c r="AK609" i="2"/>
  <c r="AJ610" i="2"/>
  <c r="AK610" i="2"/>
  <c r="AJ611" i="2"/>
  <c r="AK611" i="2"/>
  <c r="AJ612" i="2"/>
  <c r="AK612" i="2"/>
  <c r="AJ613" i="2"/>
  <c r="AK613" i="2"/>
  <c r="AJ614" i="2"/>
  <c r="AK614" i="2"/>
  <c r="AJ615" i="2"/>
  <c r="AK615" i="2"/>
  <c r="AJ616" i="2"/>
  <c r="AK616" i="2"/>
  <c r="AJ617" i="2"/>
  <c r="AK617" i="2"/>
  <c r="AJ618" i="2"/>
  <c r="AK618" i="2"/>
  <c r="AJ619" i="2"/>
  <c r="AK619" i="2"/>
  <c r="AJ620" i="2"/>
  <c r="AK620" i="2"/>
  <c r="AJ621" i="2"/>
  <c r="AK621" i="2"/>
  <c r="AJ622" i="2"/>
  <c r="AK622" i="2"/>
  <c r="AJ623" i="2"/>
  <c r="AK623" i="2"/>
  <c r="AJ624" i="2"/>
  <c r="AK624" i="2"/>
  <c r="AJ625" i="2"/>
  <c r="AK625" i="2"/>
  <c r="AJ626" i="2"/>
  <c r="AK626" i="2"/>
  <c r="AJ627" i="2"/>
  <c r="AK627" i="2"/>
  <c r="AJ628" i="2"/>
  <c r="AK628" i="2"/>
  <c r="AJ629" i="2"/>
  <c r="AK629" i="2"/>
  <c r="AJ630" i="2"/>
  <c r="AK630" i="2"/>
  <c r="AJ631" i="2"/>
  <c r="AK631" i="2"/>
  <c r="AJ632" i="2"/>
  <c r="AK632" i="2"/>
  <c r="AJ633" i="2"/>
  <c r="AK633" i="2"/>
  <c r="AJ634" i="2"/>
  <c r="AK634" i="2"/>
  <c r="AJ635" i="2"/>
  <c r="AK635" i="2"/>
  <c r="AJ636" i="2"/>
  <c r="AK636" i="2"/>
  <c r="AJ637" i="2"/>
  <c r="AK637" i="2"/>
  <c r="AJ638" i="2"/>
  <c r="AK638" i="2"/>
  <c r="AJ639" i="2"/>
  <c r="AK639" i="2"/>
  <c r="AJ640" i="2"/>
  <c r="AK640" i="2"/>
  <c r="AJ641" i="2"/>
  <c r="AK641" i="2"/>
  <c r="AJ642" i="2"/>
  <c r="AK642" i="2"/>
  <c r="AJ643" i="2"/>
  <c r="AK643" i="2"/>
  <c r="AJ644" i="2"/>
  <c r="AK644" i="2"/>
  <c r="AJ645" i="2"/>
  <c r="AK645" i="2"/>
  <c r="AJ646" i="2"/>
  <c r="AK646" i="2"/>
  <c r="AJ647" i="2"/>
  <c r="AK647" i="2"/>
  <c r="AJ648" i="2"/>
  <c r="AK648" i="2"/>
  <c r="AJ649" i="2"/>
  <c r="AK649" i="2"/>
  <c r="AJ650" i="2"/>
  <c r="AK650" i="2"/>
  <c r="AJ651" i="2"/>
  <c r="AK651" i="2"/>
  <c r="AJ652" i="2"/>
  <c r="AK652" i="2"/>
  <c r="AJ653" i="2"/>
  <c r="AK653" i="2"/>
  <c r="AJ654" i="2"/>
  <c r="AK654" i="2"/>
  <c r="AJ655" i="2"/>
  <c r="AK655" i="2"/>
  <c r="AJ656" i="2"/>
  <c r="AK656" i="2"/>
  <c r="AJ657" i="2"/>
  <c r="AK657" i="2"/>
  <c r="AJ658" i="2"/>
  <c r="AK658" i="2"/>
  <c r="AJ659" i="2"/>
  <c r="AK659" i="2"/>
  <c r="AJ660" i="2"/>
  <c r="AK660" i="2"/>
  <c r="AJ661" i="2"/>
  <c r="AK661" i="2"/>
  <c r="AJ662" i="2"/>
  <c r="AK662" i="2"/>
  <c r="AJ663" i="2"/>
  <c r="AK663" i="2"/>
  <c r="AJ664" i="2"/>
  <c r="AK664" i="2"/>
  <c r="AJ665" i="2"/>
  <c r="AK665" i="2"/>
  <c r="AJ666" i="2"/>
  <c r="AK666" i="2"/>
  <c r="AJ667" i="2"/>
  <c r="AK667" i="2"/>
  <c r="AJ668" i="2"/>
  <c r="AK668" i="2"/>
  <c r="AJ669" i="2"/>
  <c r="AK669" i="2"/>
  <c r="AJ670" i="2"/>
  <c r="AK670" i="2"/>
  <c r="AJ671" i="2"/>
  <c r="AK671" i="2"/>
  <c r="AJ672" i="2"/>
  <c r="AK672" i="2"/>
  <c r="AJ673" i="2"/>
  <c r="AK673" i="2"/>
  <c r="AJ674" i="2"/>
  <c r="AK674" i="2"/>
  <c r="AJ675" i="2"/>
  <c r="AK675" i="2"/>
  <c r="AJ676" i="2"/>
  <c r="AK676" i="2"/>
  <c r="AJ677" i="2"/>
  <c r="AK677" i="2"/>
  <c r="AJ678" i="2"/>
  <c r="AK678" i="2"/>
  <c r="AJ679" i="2"/>
  <c r="AK679" i="2"/>
  <c r="AJ680" i="2"/>
  <c r="AK680" i="2"/>
  <c r="AJ681" i="2"/>
  <c r="AK681" i="2"/>
  <c r="AJ682" i="2"/>
  <c r="AK682" i="2"/>
  <c r="AJ683" i="2"/>
  <c r="AK683" i="2"/>
  <c r="AJ684" i="2"/>
  <c r="AK684" i="2"/>
  <c r="AJ685" i="2"/>
  <c r="AK685" i="2"/>
  <c r="AJ686" i="2"/>
  <c r="AK686" i="2"/>
  <c r="AJ687" i="2"/>
  <c r="AK687" i="2"/>
  <c r="AJ688" i="2"/>
  <c r="AK688" i="2"/>
  <c r="AJ689" i="2"/>
  <c r="AK689" i="2"/>
  <c r="AJ690" i="2"/>
  <c r="AK690" i="2"/>
  <c r="AJ691" i="2"/>
  <c r="AK691" i="2"/>
  <c r="AJ692" i="2"/>
  <c r="AK692" i="2"/>
  <c r="AJ693" i="2"/>
  <c r="AK693" i="2"/>
  <c r="AJ694" i="2"/>
  <c r="AK694" i="2"/>
  <c r="AJ695" i="2"/>
  <c r="AK695" i="2"/>
  <c r="AJ696" i="2"/>
  <c r="AK696" i="2"/>
  <c r="AJ697" i="2"/>
  <c r="AK697" i="2"/>
  <c r="AJ698" i="2"/>
  <c r="AK698" i="2"/>
  <c r="AJ699" i="2"/>
  <c r="AK699" i="2"/>
  <c r="AJ700" i="2"/>
  <c r="AK700" i="2"/>
  <c r="AJ701" i="2"/>
  <c r="AK701" i="2"/>
  <c r="AJ702" i="2"/>
  <c r="AK702" i="2"/>
  <c r="AJ703" i="2"/>
  <c r="AK703" i="2"/>
  <c r="AJ704" i="2"/>
  <c r="AK704" i="2"/>
  <c r="AJ705" i="2"/>
  <c r="AK705" i="2"/>
  <c r="AJ706" i="2"/>
  <c r="AK706" i="2"/>
  <c r="AJ707" i="2"/>
  <c r="AK707" i="2"/>
  <c r="AJ708" i="2"/>
  <c r="AK708" i="2"/>
  <c r="AJ709" i="2"/>
  <c r="AK709" i="2"/>
  <c r="AJ710" i="2"/>
  <c r="AK710" i="2"/>
  <c r="AJ711" i="2"/>
  <c r="AK711" i="2"/>
  <c r="AJ712" i="2"/>
  <c r="AK712" i="2"/>
  <c r="AJ713" i="2"/>
  <c r="AK713" i="2"/>
  <c r="AJ714" i="2"/>
  <c r="AK714" i="2"/>
  <c r="AJ715" i="2"/>
  <c r="AK715" i="2"/>
  <c r="AJ716" i="2"/>
  <c r="AK716" i="2"/>
  <c r="AJ717" i="2"/>
  <c r="AK717" i="2"/>
  <c r="AJ718" i="2"/>
  <c r="AK718" i="2"/>
  <c r="AJ719" i="2"/>
  <c r="AK719" i="2"/>
  <c r="AJ720" i="2"/>
  <c r="AK720" i="2"/>
  <c r="AJ721" i="2"/>
  <c r="AK721" i="2"/>
  <c r="AJ722" i="2"/>
  <c r="AK722" i="2"/>
  <c r="AJ723" i="2"/>
  <c r="AK723" i="2"/>
  <c r="AJ724" i="2"/>
  <c r="AK724" i="2"/>
  <c r="AJ725" i="2"/>
  <c r="AK725" i="2"/>
  <c r="AJ726" i="2"/>
  <c r="AK726" i="2"/>
  <c r="AJ727" i="2"/>
  <c r="AK727" i="2"/>
  <c r="AJ728" i="2"/>
  <c r="AK728" i="2"/>
  <c r="AJ729" i="2"/>
  <c r="AK729" i="2"/>
  <c r="AJ730" i="2"/>
  <c r="AK730" i="2"/>
  <c r="AJ731" i="2"/>
  <c r="AK731" i="2"/>
  <c r="AJ732" i="2"/>
  <c r="AK732" i="2"/>
  <c r="AJ733" i="2"/>
  <c r="AK733" i="2"/>
  <c r="AJ734" i="2"/>
  <c r="AK734" i="2"/>
  <c r="AJ735" i="2"/>
  <c r="AK735" i="2"/>
  <c r="AJ736" i="2"/>
  <c r="AK736" i="2"/>
  <c r="AJ737" i="2"/>
  <c r="AK737" i="2"/>
  <c r="AJ738" i="2"/>
  <c r="AK738" i="2"/>
  <c r="AJ739" i="2"/>
  <c r="AK739" i="2"/>
  <c r="AJ740" i="2"/>
  <c r="AK740" i="2"/>
  <c r="AJ741" i="2"/>
  <c r="AK741" i="2"/>
  <c r="AJ742" i="2"/>
  <c r="AK742" i="2"/>
  <c r="AJ743" i="2"/>
  <c r="AK743" i="2"/>
  <c r="AJ744" i="2"/>
  <c r="AK744" i="2"/>
  <c r="AJ745" i="2"/>
  <c r="AK745" i="2"/>
  <c r="AJ746" i="2"/>
  <c r="AK746" i="2"/>
  <c r="AJ747" i="2"/>
  <c r="AK747" i="2"/>
  <c r="AJ748" i="2"/>
  <c r="AK748" i="2"/>
  <c r="AJ749" i="2"/>
  <c r="AK749" i="2"/>
  <c r="AJ750" i="2"/>
  <c r="AK750" i="2"/>
  <c r="AJ751" i="2"/>
  <c r="AK751" i="2"/>
  <c r="AJ752" i="2"/>
  <c r="AK752" i="2"/>
  <c r="AJ753" i="2"/>
  <c r="AK753" i="2"/>
  <c r="AJ754" i="2"/>
  <c r="AK754" i="2"/>
  <c r="AJ755" i="2"/>
  <c r="AK755" i="2"/>
  <c r="AJ756" i="2"/>
  <c r="AK756" i="2"/>
  <c r="AJ757" i="2"/>
  <c r="AK757" i="2"/>
  <c r="AJ758" i="2"/>
  <c r="AK758" i="2"/>
  <c r="AJ759" i="2"/>
  <c r="AK759" i="2"/>
  <c r="AJ760" i="2"/>
  <c r="AK760" i="2"/>
  <c r="AJ761" i="2"/>
  <c r="AK761" i="2"/>
  <c r="AJ762" i="2"/>
  <c r="AK762" i="2"/>
  <c r="AJ763" i="2"/>
  <c r="AK763" i="2"/>
  <c r="AJ764" i="2"/>
  <c r="AK764" i="2"/>
  <c r="AJ765" i="2"/>
  <c r="AK765" i="2"/>
  <c r="AJ766" i="2"/>
  <c r="AK766" i="2"/>
  <c r="AJ767" i="2"/>
  <c r="AK767" i="2"/>
  <c r="AJ768" i="2"/>
  <c r="AK768" i="2"/>
  <c r="AJ769" i="2"/>
  <c r="AK769" i="2"/>
  <c r="AJ770" i="2"/>
  <c r="AK770" i="2"/>
  <c r="AJ771" i="2"/>
  <c r="AK771" i="2"/>
  <c r="AJ772" i="2"/>
  <c r="AK772" i="2"/>
  <c r="AJ773" i="2"/>
  <c r="AK773" i="2"/>
  <c r="AJ774" i="2"/>
  <c r="AK774" i="2"/>
  <c r="AJ775" i="2"/>
  <c r="AK775" i="2"/>
  <c r="AJ776" i="2"/>
  <c r="AK776" i="2"/>
  <c r="AJ777" i="2"/>
  <c r="AK777" i="2"/>
  <c r="AJ778" i="2"/>
  <c r="AK778" i="2"/>
  <c r="AJ779" i="2"/>
  <c r="AK779" i="2"/>
  <c r="AJ780" i="2"/>
  <c r="AK780" i="2"/>
  <c r="AJ781" i="2"/>
  <c r="AK781" i="2"/>
  <c r="AJ782" i="2"/>
  <c r="AK782" i="2"/>
  <c r="AJ783" i="2"/>
  <c r="AK783" i="2"/>
  <c r="AJ784" i="2"/>
  <c r="AK784" i="2"/>
  <c r="AJ785" i="2"/>
  <c r="AK785" i="2"/>
  <c r="AJ786" i="2"/>
  <c r="AK786" i="2"/>
  <c r="AJ787" i="2"/>
  <c r="AK787" i="2"/>
  <c r="AJ788" i="2"/>
  <c r="AK788" i="2"/>
  <c r="AJ789" i="2"/>
  <c r="AK789" i="2"/>
  <c r="AJ790" i="2"/>
  <c r="AK790" i="2"/>
  <c r="AJ791" i="2"/>
  <c r="AK791" i="2"/>
  <c r="AJ792" i="2"/>
  <c r="AK792" i="2"/>
  <c r="AJ793" i="2"/>
  <c r="AK793" i="2"/>
  <c r="AJ794" i="2"/>
  <c r="AK794" i="2"/>
  <c r="AJ795" i="2"/>
  <c r="AK795" i="2"/>
  <c r="AJ796" i="2"/>
  <c r="AK796" i="2"/>
  <c r="AJ797" i="2"/>
  <c r="AK797" i="2"/>
  <c r="AJ798" i="2"/>
  <c r="AK798" i="2"/>
  <c r="AJ799" i="2"/>
  <c r="AK799" i="2"/>
  <c r="AJ800" i="2"/>
  <c r="AK800" i="2"/>
  <c r="AJ801" i="2"/>
  <c r="AK801" i="2"/>
  <c r="AJ802" i="2"/>
  <c r="AK802" i="2"/>
  <c r="AJ803" i="2"/>
  <c r="AK803" i="2"/>
  <c r="AJ804" i="2"/>
  <c r="AK804" i="2"/>
  <c r="AJ805" i="2"/>
  <c r="AK805" i="2"/>
  <c r="AJ806" i="2"/>
  <c r="AK806" i="2"/>
  <c r="AJ807" i="2"/>
  <c r="AK807" i="2"/>
  <c r="AJ808" i="2"/>
  <c r="AK808" i="2"/>
  <c r="AJ809" i="2"/>
  <c r="AK809" i="2"/>
  <c r="AJ810" i="2"/>
  <c r="AK810" i="2"/>
  <c r="AJ811" i="2"/>
  <c r="AK811" i="2"/>
  <c r="AJ812" i="2"/>
  <c r="AK812" i="2"/>
  <c r="AJ813" i="2"/>
  <c r="AK813" i="2"/>
  <c r="AJ814" i="2"/>
  <c r="AK814" i="2"/>
  <c r="AJ815" i="2"/>
  <c r="AK815" i="2"/>
  <c r="AJ816" i="2"/>
  <c r="AK816" i="2"/>
  <c r="AJ817" i="2"/>
  <c r="AK817" i="2"/>
  <c r="AJ818" i="2"/>
  <c r="AK818" i="2"/>
  <c r="AJ819" i="2"/>
  <c r="AK819" i="2"/>
  <c r="AJ820" i="2"/>
  <c r="AK820" i="2"/>
  <c r="AJ821" i="2"/>
  <c r="AK821" i="2"/>
  <c r="AJ822" i="2"/>
  <c r="AK822" i="2"/>
  <c r="AJ823" i="2"/>
  <c r="AK823" i="2"/>
  <c r="AJ824" i="2"/>
  <c r="AK824" i="2"/>
  <c r="AJ825" i="2"/>
  <c r="AK825" i="2"/>
  <c r="AJ826" i="2"/>
  <c r="AK826" i="2"/>
  <c r="AJ827" i="2"/>
  <c r="AK827" i="2"/>
  <c r="AJ828" i="2"/>
  <c r="AK828" i="2"/>
  <c r="AJ829" i="2"/>
  <c r="AK829" i="2"/>
  <c r="AJ830" i="2"/>
  <c r="AK830" i="2"/>
  <c r="AJ831" i="2"/>
  <c r="AK831" i="2"/>
  <c r="AJ832" i="2"/>
  <c r="AK832" i="2"/>
  <c r="AJ833" i="2"/>
  <c r="AK833" i="2"/>
  <c r="AJ834" i="2"/>
  <c r="AK834" i="2"/>
  <c r="AJ835" i="2"/>
  <c r="AK835" i="2"/>
  <c r="AJ836" i="2"/>
  <c r="AK836" i="2"/>
  <c r="AJ837" i="2"/>
  <c r="AK837" i="2"/>
  <c r="AJ838" i="2"/>
  <c r="AK838" i="2"/>
  <c r="AJ839" i="2"/>
  <c r="AK839" i="2"/>
  <c r="AJ840" i="2"/>
  <c r="AK840" i="2"/>
  <c r="AJ841" i="2"/>
  <c r="AK841" i="2"/>
  <c r="AJ842" i="2"/>
  <c r="AK842" i="2"/>
  <c r="AJ843" i="2"/>
  <c r="AK843" i="2"/>
  <c r="AJ844" i="2"/>
  <c r="AK844" i="2"/>
  <c r="AJ845" i="2"/>
  <c r="AK845" i="2"/>
  <c r="AJ846" i="2"/>
  <c r="AK846" i="2"/>
  <c r="AJ847" i="2"/>
  <c r="AK847" i="2"/>
  <c r="AJ848" i="2"/>
  <c r="AK848" i="2"/>
  <c r="AJ849" i="2"/>
  <c r="AK849" i="2"/>
  <c r="AJ850" i="2"/>
  <c r="AK850" i="2"/>
  <c r="AJ851" i="2"/>
  <c r="AK851" i="2"/>
  <c r="AJ852" i="2"/>
  <c r="AK852" i="2"/>
  <c r="AJ853" i="2"/>
  <c r="AK853" i="2"/>
  <c r="AJ854" i="2"/>
  <c r="AK854" i="2"/>
  <c r="AJ855" i="2"/>
  <c r="AK855" i="2"/>
  <c r="AJ856" i="2"/>
  <c r="AK856" i="2"/>
  <c r="AJ857" i="2"/>
  <c r="AK857" i="2"/>
  <c r="AJ858" i="2"/>
  <c r="AK858" i="2"/>
  <c r="AJ859" i="2"/>
  <c r="AK859" i="2"/>
  <c r="AJ860" i="2"/>
  <c r="AK860" i="2"/>
  <c r="AJ861" i="2"/>
  <c r="AK861" i="2"/>
  <c r="AJ862" i="2"/>
  <c r="AK862" i="2"/>
  <c r="AJ863" i="2"/>
  <c r="AK863" i="2"/>
  <c r="AJ864" i="2"/>
  <c r="AK864" i="2"/>
  <c r="AJ865" i="2"/>
  <c r="AK865" i="2"/>
  <c r="AJ866" i="2"/>
  <c r="AK866" i="2"/>
  <c r="AJ867" i="2"/>
  <c r="AK867" i="2"/>
  <c r="AJ868" i="2"/>
  <c r="AK868" i="2"/>
  <c r="AJ869" i="2"/>
  <c r="AK869" i="2"/>
  <c r="AJ870" i="2"/>
  <c r="AK870" i="2"/>
  <c r="AJ871" i="2"/>
  <c r="AK871" i="2"/>
  <c r="AJ872" i="2"/>
  <c r="AK872" i="2"/>
  <c r="AJ873" i="2"/>
  <c r="AK873" i="2"/>
  <c r="AJ874" i="2"/>
  <c r="AK874" i="2"/>
  <c r="AJ875" i="2"/>
  <c r="AK875" i="2"/>
  <c r="AJ876" i="2"/>
  <c r="AK876" i="2"/>
  <c r="AJ877" i="2"/>
  <c r="AK877" i="2"/>
  <c r="AJ878" i="2"/>
  <c r="AK878" i="2"/>
  <c r="AJ879" i="2"/>
  <c r="AK879" i="2"/>
  <c r="AJ880" i="2"/>
  <c r="AK880" i="2"/>
  <c r="AJ881" i="2"/>
  <c r="AK881" i="2"/>
  <c r="AJ882" i="2"/>
  <c r="AK882" i="2"/>
  <c r="AJ883" i="2"/>
  <c r="AK883" i="2"/>
  <c r="AJ884" i="2"/>
  <c r="AK884" i="2"/>
  <c r="AJ885" i="2"/>
  <c r="AK885" i="2"/>
  <c r="AJ886" i="2"/>
  <c r="AK886" i="2"/>
  <c r="AJ887" i="2"/>
  <c r="AK887" i="2"/>
  <c r="AJ888" i="2"/>
  <c r="AK888" i="2"/>
  <c r="AJ889" i="2"/>
  <c r="AK889" i="2"/>
  <c r="AJ890" i="2"/>
  <c r="AK890" i="2"/>
  <c r="AJ891" i="2"/>
  <c r="AK891" i="2"/>
  <c r="AJ892" i="2"/>
  <c r="AK892" i="2"/>
  <c r="AJ893" i="2"/>
  <c r="AK893" i="2"/>
  <c r="AJ894" i="2"/>
  <c r="AK894" i="2"/>
  <c r="AJ895" i="2"/>
  <c r="AK895" i="2"/>
  <c r="AJ896" i="2"/>
  <c r="AK896" i="2"/>
  <c r="AJ897" i="2"/>
  <c r="AK897" i="2"/>
  <c r="AJ898" i="2"/>
  <c r="AK898" i="2"/>
  <c r="AJ899" i="2"/>
  <c r="AK899" i="2"/>
  <c r="AJ900" i="2"/>
  <c r="AK900" i="2"/>
  <c r="AJ901" i="2"/>
  <c r="AK901" i="2"/>
  <c r="AJ902" i="2"/>
  <c r="AK902" i="2"/>
  <c r="AJ903" i="2"/>
  <c r="AK903" i="2"/>
  <c r="AJ904" i="2"/>
  <c r="AK904" i="2"/>
  <c r="AJ905" i="2"/>
  <c r="AK905" i="2"/>
  <c r="AJ906" i="2"/>
  <c r="AK906" i="2"/>
  <c r="AJ907" i="2"/>
  <c r="AK907" i="2"/>
  <c r="AJ908" i="2"/>
  <c r="AK908" i="2"/>
  <c r="AJ909" i="2"/>
  <c r="AK909" i="2"/>
  <c r="AJ910" i="2"/>
  <c r="AK910" i="2"/>
  <c r="AJ911" i="2"/>
  <c r="AK911" i="2"/>
  <c r="AJ912" i="2"/>
  <c r="AK912" i="2"/>
  <c r="AJ913" i="2"/>
  <c r="AK913" i="2"/>
  <c r="AJ914" i="2"/>
  <c r="AK914" i="2"/>
  <c r="AJ915" i="2"/>
  <c r="AK915" i="2"/>
  <c r="AJ916" i="2"/>
  <c r="AK916" i="2"/>
  <c r="AJ917" i="2"/>
  <c r="AK917" i="2"/>
  <c r="AJ918" i="2"/>
  <c r="AK918" i="2"/>
  <c r="AJ919" i="2"/>
  <c r="AK919" i="2"/>
  <c r="AJ920" i="2"/>
  <c r="AK920" i="2"/>
  <c r="AJ921" i="2"/>
  <c r="AK921" i="2"/>
  <c r="AJ922" i="2"/>
  <c r="AK922" i="2"/>
  <c r="AJ923" i="2"/>
  <c r="AK923" i="2"/>
  <c r="AJ924" i="2"/>
  <c r="AK924" i="2"/>
  <c r="AJ925" i="2"/>
  <c r="AK925" i="2"/>
  <c r="AJ926" i="2"/>
  <c r="AK926" i="2"/>
  <c r="AJ927" i="2"/>
  <c r="AK927" i="2"/>
  <c r="AJ928" i="2"/>
  <c r="AK928" i="2"/>
  <c r="AJ929" i="2"/>
  <c r="AK929" i="2"/>
  <c r="AJ930" i="2"/>
  <c r="AK930" i="2"/>
  <c r="AJ931" i="2"/>
  <c r="AK931" i="2"/>
  <c r="AJ932" i="2"/>
  <c r="AK932" i="2"/>
  <c r="AJ933" i="2"/>
  <c r="AK933" i="2"/>
  <c r="AJ934" i="2"/>
  <c r="AK934" i="2"/>
  <c r="AJ935" i="2"/>
  <c r="AK935" i="2"/>
  <c r="AJ936" i="2"/>
  <c r="AK936" i="2"/>
  <c r="AJ937" i="2"/>
  <c r="AK937" i="2"/>
  <c r="AJ938" i="2"/>
  <c r="AK938" i="2"/>
  <c r="AJ939" i="2"/>
  <c r="AK939" i="2"/>
  <c r="AJ940" i="2"/>
  <c r="AK940" i="2"/>
  <c r="AJ941" i="2"/>
  <c r="AK941" i="2"/>
  <c r="AJ942" i="2"/>
  <c r="AK942" i="2"/>
  <c r="AJ943" i="2"/>
  <c r="AK943" i="2"/>
  <c r="AJ944" i="2"/>
  <c r="AK944" i="2"/>
  <c r="AJ945" i="2"/>
  <c r="AK945" i="2"/>
  <c r="AJ946" i="2"/>
  <c r="AK946" i="2"/>
  <c r="AJ947" i="2"/>
  <c r="AK947" i="2"/>
  <c r="AJ948" i="2"/>
  <c r="AK948" i="2"/>
  <c r="AJ949" i="2"/>
  <c r="AK949" i="2"/>
  <c r="AJ950" i="2"/>
  <c r="AK950" i="2"/>
  <c r="AJ951" i="2"/>
  <c r="AK951" i="2"/>
  <c r="AJ952" i="2"/>
  <c r="AK952" i="2"/>
  <c r="AJ953" i="2"/>
  <c r="AK953" i="2"/>
  <c r="AJ954" i="2"/>
  <c r="AK954" i="2"/>
  <c r="AJ955" i="2"/>
  <c r="AK955" i="2"/>
  <c r="AJ956" i="2"/>
  <c r="AK956" i="2"/>
  <c r="AJ957" i="2"/>
  <c r="AK957" i="2"/>
  <c r="AJ958" i="2"/>
  <c r="AK958" i="2"/>
  <c r="AJ959" i="2"/>
  <c r="AK959" i="2"/>
  <c r="AJ960" i="2"/>
  <c r="AK960" i="2"/>
  <c r="AJ961" i="2"/>
  <c r="AK961" i="2"/>
  <c r="AJ962" i="2"/>
  <c r="AK962" i="2"/>
  <c r="AJ963" i="2"/>
  <c r="AK963" i="2"/>
  <c r="AJ964" i="2"/>
  <c r="AK964" i="2"/>
  <c r="AJ965" i="2"/>
  <c r="AK965" i="2"/>
  <c r="AJ966" i="2"/>
  <c r="AK966" i="2"/>
  <c r="AJ967" i="2"/>
  <c r="AK967" i="2"/>
  <c r="AJ968" i="2"/>
  <c r="AK968" i="2"/>
  <c r="AJ969" i="2"/>
  <c r="AK969" i="2"/>
  <c r="AJ970" i="2"/>
  <c r="AK970" i="2"/>
  <c r="AJ971" i="2"/>
  <c r="AK971" i="2"/>
  <c r="AJ972" i="2"/>
  <c r="AK972" i="2"/>
  <c r="AJ973" i="2"/>
  <c r="AK973" i="2"/>
  <c r="AJ974" i="2"/>
  <c r="AK974" i="2"/>
  <c r="AJ975" i="2"/>
  <c r="AK975" i="2"/>
  <c r="AJ976" i="2"/>
  <c r="AK976" i="2"/>
  <c r="AJ977" i="2"/>
  <c r="AK977" i="2"/>
  <c r="AJ978" i="2"/>
  <c r="AK978" i="2"/>
  <c r="AJ979" i="2"/>
  <c r="AK979" i="2"/>
  <c r="AJ980" i="2"/>
  <c r="AK980" i="2"/>
  <c r="AJ981" i="2"/>
  <c r="AK981" i="2"/>
  <c r="AJ982" i="2"/>
  <c r="AK982" i="2"/>
  <c r="AJ983" i="2"/>
  <c r="AK983" i="2"/>
  <c r="AJ984" i="2"/>
  <c r="AK984" i="2"/>
  <c r="AJ985" i="2"/>
  <c r="AK985" i="2"/>
  <c r="AJ986" i="2"/>
  <c r="AK986" i="2"/>
  <c r="AJ987" i="2"/>
  <c r="AK987" i="2"/>
  <c r="AJ988" i="2"/>
  <c r="AK988" i="2"/>
  <c r="AJ989" i="2"/>
  <c r="AK989" i="2"/>
  <c r="AJ990" i="2"/>
  <c r="AK990" i="2"/>
  <c r="AJ991" i="2"/>
  <c r="AK991" i="2"/>
  <c r="AJ992" i="2"/>
  <c r="AK992" i="2"/>
  <c r="AJ993" i="2"/>
  <c r="AK993" i="2"/>
  <c r="AJ994" i="2"/>
  <c r="AK994" i="2"/>
  <c r="AJ995" i="2"/>
  <c r="AK995" i="2"/>
  <c r="AJ996" i="2"/>
  <c r="AK996" i="2"/>
  <c r="AJ997" i="2"/>
  <c r="AK997" i="2"/>
  <c r="AJ998" i="2"/>
  <c r="AK998" i="2"/>
  <c r="AJ999" i="2"/>
  <c r="AK999" i="2"/>
  <c r="AK2" i="2"/>
  <c r="AJ2" i="2"/>
  <c r="I287" i="2"/>
  <c r="C727" i="2"/>
  <c r="H735" i="2"/>
  <c r="F783" i="2"/>
  <c r="E799" i="2"/>
  <c r="I799" i="2"/>
  <c r="C815" i="2"/>
  <c r="K815" i="2"/>
  <c r="B823" i="2"/>
  <c r="I831" i="2"/>
  <c r="D839" i="2"/>
  <c r="H839" i="2"/>
  <c r="B855" i="2"/>
  <c r="J855" i="2"/>
  <c r="A863" i="2"/>
  <c r="H871" i="2"/>
  <c r="C879" i="2"/>
  <c r="G879" i="2"/>
  <c r="E887" i="2"/>
  <c r="I887" i="2"/>
  <c r="K887" i="2"/>
  <c r="H895" i="2"/>
  <c r="L895" i="2"/>
  <c r="A903" i="2"/>
  <c r="K903" i="2"/>
  <c r="B911" i="2"/>
  <c r="D911" i="2"/>
  <c r="A919" i="2"/>
  <c r="E919" i="2"/>
  <c r="G919" i="2"/>
  <c r="D927" i="2"/>
  <c r="H927" i="2"/>
  <c r="J927" i="2"/>
  <c r="G935" i="2"/>
  <c r="K935" i="2"/>
  <c r="M935" i="2"/>
  <c r="J943" i="2"/>
  <c r="A951" i="2"/>
  <c r="C951" i="2"/>
  <c r="M951" i="2"/>
  <c r="D959" i="2"/>
  <c r="F959" i="2"/>
  <c r="C967" i="2"/>
  <c r="G967" i="2"/>
  <c r="I967" i="2"/>
  <c r="F975" i="2"/>
  <c r="J975" i="2"/>
  <c r="L975" i="2"/>
  <c r="I983" i="2"/>
  <c r="M983" i="2"/>
  <c r="B991" i="2"/>
  <c r="L991" i="2"/>
  <c r="C999" i="2"/>
  <c r="E999" i="2"/>
  <c r="W3" i="2"/>
  <c r="X3" i="2"/>
  <c r="W4" i="2"/>
  <c r="X4" i="2"/>
  <c r="W5" i="2"/>
  <c r="X5" i="2"/>
  <c r="W6" i="2"/>
  <c r="X6" i="2"/>
  <c r="W7" i="2"/>
  <c r="X7" i="2"/>
  <c r="B7" i="2" s="1"/>
  <c r="W8" i="2"/>
  <c r="X8" i="2"/>
  <c r="W9" i="2"/>
  <c r="X9" i="2"/>
  <c r="W10" i="2"/>
  <c r="X10" i="2"/>
  <c r="W11" i="2"/>
  <c r="X11" i="2"/>
  <c r="W12" i="2"/>
  <c r="X12" i="2"/>
  <c r="W13" i="2"/>
  <c r="X13" i="2"/>
  <c r="W14" i="2"/>
  <c r="X14" i="2"/>
  <c r="W15" i="2"/>
  <c r="X15" i="2"/>
  <c r="B15" i="2" s="1"/>
  <c r="W16" i="2"/>
  <c r="X16" i="2"/>
  <c r="W17" i="2"/>
  <c r="X17" i="2"/>
  <c r="W18" i="2"/>
  <c r="X18" i="2"/>
  <c r="W19" i="2"/>
  <c r="X19" i="2"/>
  <c r="W20" i="2"/>
  <c r="X20" i="2"/>
  <c r="W21" i="2"/>
  <c r="X21" i="2"/>
  <c r="W22" i="2"/>
  <c r="X22" i="2"/>
  <c r="W23" i="2"/>
  <c r="X23" i="2"/>
  <c r="B23" i="2" s="1"/>
  <c r="W24" i="2"/>
  <c r="X24" i="2"/>
  <c r="W25" i="2"/>
  <c r="X25" i="2"/>
  <c r="W26" i="2"/>
  <c r="X26" i="2"/>
  <c r="W27" i="2"/>
  <c r="X27" i="2"/>
  <c r="W28" i="2"/>
  <c r="X28" i="2"/>
  <c r="W29" i="2"/>
  <c r="X29" i="2"/>
  <c r="W30" i="2"/>
  <c r="X30" i="2"/>
  <c r="W31" i="2"/>
  <c r="X31" i="2"/>
  <c r="B31" i="2" s="1"/>
  <c r="W32" i="2"/>
  <c r="X32" i="2"/>
  <c r="W33" i="2"/>
  <c r="X33" i="2"/>
  <c r="W34" i="2"/>
  <c r="X34" i="2"/>
  <c r="W35" i="2"/>
  <c r="X35" i="2"/>
  <c r="W36" i="2"/>
  <c r="X36" i="2"/>
  <c r="W37" i="2"/>
  <c r="X37" i="2"/>
  <c r="W38" i="2"/>
  <c r="X38" i="2"/>
  <c r="W39" i="2"/>
  <c r="A39" i="2" s="1"/>
  <c r="X39" i="2"/>
  <c r="B39" i="2" s="1"/>
  <c r="W40" i="2"/>
  <c r="X40" i="2"/>
  <c r="W41" i="2"/>
  <c r="X41" i="2"/>
  <c r="W42" i="2"/>
  <c r="X42" i="2"/>
  <c r="W43" i="2"/>
  <c r="X43" i="2"/>
  <c r="W44" i="2"/>
  <c r="X44" i="2"/>
  <c r="W45" i="2"/>
  <c r="X45" i="2"/>
  <c r="W46" i="2"/>
  <c r="X46" i="2"/>
  <c r="W47" i="2"/>
  <c r="X47" i="2"/>
  <c r="B47" i="2" s="1"/>
  <c r="W48" i="2"/>
  <c r="X48" i="2"/>
  <c r="W49" i="2"/>
  <c r="X49" i="2"/>
  <c r="W50" i="2"/>
  <c r="X50" i="2"/>
  <c r="W51" i="2"/>
  <c r="X51" i="2"/>
  <c r="W52" i="2"/>
  <c r="X52" i="2"/>
  <c r="W53" i="2"/>
  <c r="X53" i="2"/>
  <c r="W54" i="2"/>
  <c r="X54" i="2"/>
  <c r="W55" i="2"/>
  <c r="X55" i="2"/>
  <c r="B55" i="2" s="1"/>
  <c r="W56" i="2"/>
  <c r="X56" i="2"/>
  <c r="W57" i="2"/>
  <c r="X57" i="2"/>
  <c r="W58" i="2"/>
  <c r="X58" i="2"/>
  <c r="W59" i="2"/>
  <c r="X59" i="2"/>
  <c r="W60" i="2"/>
  <c r="X60" i="2"/>
  <c r="W61" i="2"/>
  <c r="X61" i="2"/>
  <c r="W62" i="2"/>
  <c r="X62" i="2"/>
  <c r="W63" i="2"/>
  <c r="X63" i="2"/>
  <c r="B63" i="2" s="1"/>
  <c r="W64" i="2"/>
  <c r="X64" i="2"/>
  <c r="W65" i="2"/>
  <c r="X65" i="2"/>
  <c r="W66" i="2"/>
  <c r="X66" i="2"/>
  <c r="W67" i="2"/>
  <c r="X67" i="2"/>
  <c r="W68" i="2"/>
  <c r="X68" i="2"/>
  <c r="W69" i="2"/>
  <c r="X69" i="2"/>
  <c r="W70" i="2"/>
  <c r="X70" i="2"/>
  <c r="W71" i="2"/>
  <c r="X71" i="2"/>
  <c r="B71" i="2" s="1"/>
  <c r="W72" i="2"/>
  <c r="X72" i="2"/>
  <c r="W73" i="2"/>
  <c r="X73" i="2"/>
  <c r="W74" i="2"/>
  <c r="X74" i="2"/>
  <c r="W75" i="2"/>
  <c r="X75" i="2"/>
  <c r="W76" i="2"/>
  <c r="X76" i="2"/>
  <c r="W77" i="2"/>
  <c r="X77" i="2"/>
  <c r="W78" i="2"/>
  <c r="X78" i="2"/>
  <c r="W79" i="2"/>
  <c r="X79" i="2"/>
  <c r="B79" i="2" s="1"/>
  <c r="W80" i="2"/>
  <c r="X80" i="2"/>
  <c r="W81" i="2"/>
  <c r="X81" i="2"/>
  <c r="W82" i="2"/>
  <c r="X82" i="2"/>
  <c r="W83" i="2"/>
  <c r="X83" i="2"/>
  <c r="W84" i="2"/>
  <c r="X84" i="2"/>
  <c r="W85" i="2"/>
  <c r="X85" i="2"/>
  <c r="W86" i="2"/>
  <c r="X86" i="2"/>
  <c r="W87" i="2"/>
  <c r="X87" i="2"/>
  <c r="B87" i="2" s="1"/>
  <c r="W88" i="2"/>
  <c r="X88" i="2"/>
  <c r="W89" i="2"/>
  <c r="X89" i="2"/>
  <c r="W90" i="2"/>
  <c r="X90" i="2"/>
  <c r="W91" i="2"/>
  <c r="X91" i="2"/>
  <c r="W92" i="2"/>
  <c r="X92" i="2"/>
  <c r="W93" i="2"/>
  <c r="X93" i="2"/>
  <c r="W94" i="2"/>
  <c r="X94" i="2"/>
  <c r="W95" i="2"/>
  <c r="X95" i="2"/>
  <c r="B95" i="2" s="1"/>
  <c r="W96" i="2"/>
  <c r="X96" i="2"/>
  <c r="W97" i="2"/>
  <c r="X97" i="2"/>
  <c r="W98" i="2"/>
  <c r="X98" i="2"/>
  <c r="W99" i="2"/>
  <c r="X99" i="2"/>
  <c r="W100" i="2"/>
  <c r="X100" i="2"/>
  <c r="W101" i="2"/>
  <c r="X101" i="2"/>
  <c r="W102" i="2"/>
  <c r="X102" i="2"/>
  <c r="W103" i="2"/>
  <c r="X103" i="2"/>
  <c r="B103" i="2" s="1"/>
  <c r="W104" i="2"/>
  <c r="X104" i="2"/>
  <c r="W105" i="2"/>
  <c r="X105" i="2"/>
  <c r="W106" i="2"/>
  <c r="X106" i="2"/>
  <c r="W107" i="2"/>
  <c r="X107" i="2"/>
  <c r="W108" i="2"/>
  <c r="X108" i="2"/>
  <c r="W109" i="2"/>
  <c r="X109" i="2"/>
  <c r="W110" i="2"/>
  <c r="X110" i="2"/>
  <c r="W111" i="2"/>
  <c r="X111" i="2"/>
  <c r="B111" i="2" s="1"/>
  <c r="W112" i="2"/>
  <c r="X112" i="2"/>
  <c r="W113" i="2"/>
  <c r="X113" i="2"/>
  <c r="W114" i="2"/>
  <c r="X114" i="2"/>
  <c r="W115" i="2"/>
  <c r="X115" i="2"/>
  <c r="W116" i="2"/>
  <c r="X116" i="2"/>
  <c r="W117" i="2"/>
  <c r="X117" i="2"/>
  <c r="W118" i="2"/>
  <c r="X118" i="2"/>
  <c r="W119" i="2"/>
  <c r="X119" i="2"/>
  <c r="B119" i="2" s="1"/>
  <c r="W120" i="2"/>
  <c r="X120" i="2"/>
  <c r="W121" i="2"/>
  <c r="X121" i="2"/>
  <c r="W122" i="2"/>
  <c r="X122" i="2"/>
  <c r="W123" i="2"/>
  <c r="X123" i="2"/>
  <c r="W124" i="2"/>
  <c r="X124" i="2"/>
  <c r="W125" i="2"/>
  <c r="X125" i="2"/>
  <c r="W126" i="2"/>
  <c r="X126" i="2"/>
  <c r="W127" i="2"/>
  <c r="X127" i="2"/>
  <c r="B127" i="2" s="1"/>
  <c r="W128" i="2"/>
  <c r="X128" i="2"/>
  <c r="W129" i="2"/>
  <c r="X129" i="2"/>
  <c r="W130" i="2"/>
  <c r="X130" i="2"/>
  <c r="W131" i="2"/>
  <c r="X131" i="2"/>
  <c r="W132" i="2"/>
  <c r="X132" i="2"/>
  <c r="W133" i="2"/>
  <c r="X133" i="2"/>
  <c r="W134" i="2"/>
  <c r="X134" i="2"/>
  <c r="W135" i="2"/>
  <c r="X135" i="2"/>
  <c r="B135" i="2" s="1"/>
  <c r="W136" i="2"/>
  <c r="X136" i="2"/>
  <c r="W137" i="2"/>
  <c r="X137" i="2"/>
  <c r="W138" i="2"/>
  <c r="X138" i="2"/>
  <c r="W139" i="2"/>
  <c r="X139" i="2"/>
  <c r="W140" i="2"/>
  <c r="X140" i="2"/>
  <c r="W141" i="2"/>
  <c r="X141" i="2"/>
  <c r="W142" i="2"/>
  <c r="X142" i="2"/>
  <c r="W143" i="2"/>
  <c r="X143" i="2"/>
  <c r="W144" i="2"/>
  <c r="X144" i="2"/>
  <c r="W145" i="2"/>
  <c r="X145" i="2"/>
  <c r="W146" i="2"/>
  <c r="X146" i="2"/>
  <c r="W147" i="2"/>
  <c r="X147" i="2"/>
  <c r="W148" i="2"/>
  <c r="X148" i="2"/>
  <c r="W149" i="2"/>
  <c r="X149" i="2"/>
  <c r="W150" i="2"/>
  <c r="X150" i="2"/>
  <c r="W151" i="2"/>
  <c r="X151" i="2"/>
  <c r="B151" i="2" s="1"/>
  <c r="W152" i="2"/>
  <c r="X152" i="2"/>
  <c r="W153" i="2"/>
  <c r="X153" i="2"/>
  <c r="W154" i="2"/>
  <c r="X154" i="2"/>
  <c r="W155" i="2"/>
  <c r="X155" i="2"/>
  <c r="W156" i="2"/>
  <c r="X156" i="2"/>
  <c r="W157" i="2"/>
  <c r="X157" i="2"/>
  <c r="W158" i="2"/>
  <c r="X158" i="2"/>
  <c r="W159" i="2"/>
  <c r="X159" i="2"/>
  <c r="B159" i="2" s="1"/>
  <c r="W160" i="2"/>
  <c r="X160" i="2"/>
  <c r="W161" i="2"/>
  <c r="X161" i="2"/>
  <c r="W162" i="2"/>
  <c r="X162" i="2"/>
  <c r="W163" i="2"/>
  <c r="X163" i="2"/>
  <c r="W164" i="2"/>
  <c r="X164" i="2"/>
  <c r="W165" i="2"/>
  <c r="X165" i="2"/>
  <c r="W166" i="2"/>
  <c r="X166" i="2"/>
  <c r="W167" i="2"/>
  <c r="X167" i="2"/>
  <c r="B167" i="2" s="1"/>
  <c r="W168" i="2"/>
  <c r="X168" i="2"/>
  <c r="W169" i="2"/>
  <c r="X169" i="2"/>
  <c r="W170" i="2"/>
  <c r="X170" i="2"/>
  <c r="W171" i="2"/>
  <c r="X171" i="2"/>
  <c r="W172" i="2"/>
  <c r="X172" i="2"/>
  <c r="W173" i="2"/>
  <c r="X173" i="2"/>
  <c r="W174" i="2"/>
  <c r="X174" i="2"/>
  <c r="W175" i="2"/>
  <c r="X175" i="2"/>
  <c r="B175" i="2" s="1"/>
  <c r="W176" i="2"/>
  <c r="X176" i="2"/>
  <c r="W177" i="2"/>
  <c r="X177" i="2"/>
  <c r="W178" i="2"/>
  <c r="X178" i="2"/>
  <c r="W179" i="2"/>
  <c r="X179" i="2"/>
  <c r="W180" i="2"/>
  <c r="X180" i="2"/>
  <c r="W181" i="2"/>
  <c r="X181" i="2"/>
  <c r="W182" i="2"/>
  <c r="X182" i="2"/>
  <c r="W183" i="2"/>
  <c r="X183" i="2"/>
  <c r="B183" i="2" s="1"/>
  <c r="W184" i="2"/>
  <c r="X184" i="2"/>
  <c r="W185" i="2"/>
  <c r="X185" i="2"/>
  <c r="W186" i="2"/>
  <c r="X186" i="2"/>
  <c r="W187" i="2"/>
  <c r="X187" i="2"/>
  <c r="W188" i="2"/>
  <c r="X188" i="2"/>
  <c r="W189" i="2"/>
  <c r="X189" i="2"/>
  <c r="W190" i="2"/>
  <c r="X190" i="2"/>
  <c r="W191" i="2"/>
  <c r="X191" i="2"/>
  <c r="B191" i="2" s="1"/>
  <c r="W192" i="2"/>
  <c r="X192" i="2"/>
  <c r="W193" i="2"/>
  <c r="X193" i="2"/>
  <c r="W194" i="2"/>
  <c r="X194" i="2"/>
  <c r="W195" i="2"/>
  <c r="X195" i="2"/>
  <c r="W196" i="2"/>
  <c r="X196" i="2"/>
  <c r="W197" i="2"/>
  <c r="X197" i="2"/>
  <c r="W198" i="2"/>
  <c r="X198" i="2"/>
  <c r="W199" i="2"/>
  <c r="X199" i="2"/>
  <c r="B199" i="2" s="1"/>
  <c r="W200" i="2"/>
  <c r="X200" i="2"/>
  <c r="W201" i="2"/>
  <c r="X201" i="2"/>
  <c r="W202" i="2"/>
  <c r="X202" i="2"/>
  <c r="W203" i="2"/>
  <c r="X203" i="2"/>
  <c r="W204" i="2"/>
  <c r="X204" i="2"/>
  <c r="W205" i="2"/>
  <c r="X205" i="2"/>
  <c r="W206" i="2"/>
  <c r="X206" i="2"/>
  <c r="W207" i="2"/>
  <c r="X207" i="2"/>
  <c r="B207" i="2" s="1"/>
  <c r="W208" i="2"/>
  <c r="X208" i="2"/>
  <c r="W209" i="2"/>
  <c r="X209" i="2"/>
  <c r="W210" i="2"/>
  <c r="X210" i="2"/>
  <c r="W211" i="2"/>
  <c r="X211" i="2"/>
  <c r="W212" i="2"/>
  <c r="X212" i="2"/>
  <c r="W213" i="2"/>
  <c r="X213" i="2"/>
  <c r="W214" i="2"/>
  <c r="X214" i="2"/>
  <c r="W215" i="2"/>
  <c r="X215" i="2"/>
  <c r="B215" i="2" s="1"/>
  <c r="W216" i="2"/>
  <c r="X216" i="2"/>
  <c r="W217" i="2"/>
  <c r="X217" i="2"/>
  <c r="W218" i="2"/>
  <c r="X218" i="2"/>
  <c r="W219" i="2"/>
  <c r="X219" i="2"/>
  <c r="W220" i="2"/>
  <c r="X220" i="2"/>
  <c r="W221" i="2"/>
  <c r="X221" i="2"/>
  <c r="W222" i="2"/>
  <c r="X222" i="2"/>
  <c r="W223" i="2"/>
  <c r="X223" i="2"/>
  <c r="B223" i="2" s="1"/>
  <c r="W224" i="2"/>
  <c r="X224" i="2"/>
  <c r="W225" i="2"/>
  <c r="X225" i="2"/>
  <c r="W226" i="2"/>
  <c r="X226" i="2"/>
  <c r="W227" i="2"/>
  <c r="X227" i="2"/>
  <c r="W228" i="2"/>
  <c r="X228" i="2"/>
  <c r="W229" i="2"/>
  <c r="X229" i="2"/>
  <c r="W230" i="2"/>
  <c r="X230" i="2"/>
  <c r="W231" i="2"/>
  <c r="X231" i="2"/>
  <c r="B231" i="2" s="1"/>
  <c r="W232" i="2"/>
  <c r="X232" i="2"/>
  <c r="W233" i="2"/>
  <c r="X233" i="2"/>
  <c r="W234" i="2"/>
  <c r="X234" i="2"/>
  <c r="W235" i="2"/>
  <c r="X235" i="2"/>
  <c r="W236" i="2"/>
  <c r="X236" i="2"/>
  <c r="W237" i="2"/>
  <c r="X237" i="2"/>
  <c r="W238" i="2"/>
  <c r="X238" i="2"/>
  <c r="W239" i="2"/>
  <c r="X239" i="2"/>
  <c r="B239" i="2" s="1"/>
  <c r="W240" i="2"/>
  <c r="X240" i="2"/>
  <c r="W241" i="2"/>
  <c r="X241" i="2"/>
  <c r="W242" i="2"/>
  <c r="X242" i="2"/>
  <c r="W243" i="2"/>
  <c r="X243" i="2"/>
  <c r="W244" i="2"/>
  <c r="X244" i="2"/>
  <c r="W245" i="2"/>
  <c r="X245" i="2"/>
  <c r="W246" i="2"/>
  <c r="X246" i="2"/>
  <c r="W247" i="2"/>
  <c r="X247" i="2"/>
  <c r="B247" i="2" s="1"/>
  <c r="W248" i="2"/>
  <c r="X248" i="2"/>
  <c r="W249" i="2"/>
  <c r="X249" i="2"/>
  <c r="W250" i="2"/>
  <c r="X250" i="2"/>
  <c r="W251" i="2"/>
  <c r="X251" i="2"/>
  <c r="W252" i="2"/>
  <c r="X252" i="2"/>
  <c r="W253" i="2"/>
  <c r="X253" i="2"/>
  <c r="W254" i="2"/>
  <c r="X254" i="2"/>
  <c r="W255" i="2"/>
  <c r="X255" i="2"/>
  <c r="B255" i="2" s="1"/>
  <c r="W256" i="2"/>
  <c r="X256" i="2"/>
  <c r="W257" i="2"/>
  <c r="X257" i="2"/>
  <c r="W258" i="2"/>
  <c r="X258" i="2"/>
  <c r="W259" i="2"/>
  <c r="X259" i="2"/>
  <c r="W260" i="2"/>
  <c r="X260" i="2"/>
  <c r="W261" i="2"/>
  <c r="X261" i="2"/>
  <c r="W262" i="2"/>
  <c r="X262" i="2"/>
  <c r="W263" i="2"/>
  <c r="X263" i="2"/>
  <c r="B263" i="2" s="1"/>
  <c r="W264" i="2"/>
  <c r="X264" i="2"/>
  <c r="W265" i="2"/>
  <c r="X265" i="2"/>
  <c r="W266" i="2"/>
  <c r="X266" i="2"/>
  <c r="W267" i="2"/>
  <c r="X267" i="2"/>
  <c r="W268" i="2"/>
  <c r="X268" i="2"/>
  <c r="W269" i="2"/>
  <c r="X269" i="2"/>
  <c r="W270" i="2"/>
  <c r="X270" i="2"/>
  <c r="W271" i="2"/>
  <c r="X271" i="2"/>
  <c r="B271" i="2" s="1"/>
  <c r="W272" i="2"/>
  <c r="X272" i="2"/>
  <c r="W273" i="2"/>
  <c r="X273" i="2"/>
  <c r="W274" i="2"/>
  <c r="X274" i="2"/>
  <c r="W275" i="2"/>
  <c r="X275" i="2"/>
  <c r="W276" i="2"/>
  <c r="X276" i="2"/>
  <c r="W277" i="2"/>
  <c r="X277" i="2"/>
  <c r="W278" i="2"/>
  <c r="X278" i="2"/>
  <c r="W279" i="2"/>
  <c r="A279" i="2" s="1"/>
  <c r="X279" i="2"/>
  <c r="B279" i="2" s="1"/>
  <c r="W280" i="2"/>
  <c r="X280" i="2"/>
  <c r="W281" i="2"/>
  <c r="X281" i="2"/>
  <c r="W282" i="2"/>
  <c r="X282" i="2"/>
  <c r="W283" i="2"/>
  <c r="X283" i="2"/>
  <c r="W284" i="2"/>
  <c r="X284" i="2"/>
  <c r="W285" i="2"/>
  <c r="X285" i="2"/>
  <c r="W286" i="2"/>
  <c r="X286" i="2"/>
  <c r="W287" i="2"/>
  <c r="X287" i="2"/>
  <c r="W288" i="2"/>
  <c r="X288" i="2"/>
  <c r="W289" i="2"/>
  <c r="X289" i="2"/>
  <c r="W290" i="2"/>
  <c r="X290" i="2"/>
  <c r="W291" i="2"/>
  <c r="X291" i="2"/>
  <c r="W292" i="2"/>
  <c r="X292" i="2"/>
  <c r="W293" i="2"/>
  <c r="X293" i="2"/>
  <c r="W294" i="2"/>
  <c r="X294" i="2"/>
  <c r="W295" i="2"/>
  <c r="A295" i="2" s="1"/>
  <c r="X295" i="2"/>
  <c r="B295" i="2" s="1"/>
  <c r="W296" i="2"/>
  <c r="X296" i="2"/>
  <c r="W297" i="2"/>
  <c r="X297" i="2"/>
  <c r="W298" i="2"/>
  <c r="X298" i="2"/>
  <c r="W299" i="2"/>
  <c r="X299" i="2"/>
  <c r="W300" i="2"/>
  <c r="X300" i="2"/>
  <c r="W301" i="2"/>
  <c r="X301" i="2"/>
  <c r="W302" i="2"/>
  <c r="X302" i="2"/>
  <c r="W303" i="2"/>
  <c r="A303" i="2" s="1"/>
  <c r="X303" i="2"/>
  <c r="B303" i="2" s="1"/>
  <c r="W304" i="2"/>
  <c r="X304" i="2"/>
  <c r="W305" i="2"/>
  <c r="X305" i="2"/>
  <c r="W306" i="2"/>
  <c r="X306" i="2"/>
  <c r="W307" i="2"/>
  <c r="X307" i="2"/>
  <c r="W308" i="2"/>
  <c r="X308" i="2"/>
  <c r="W309" i="2"/>
  <c r="X309" i="2"/>
  <c r="W310" i="2"/>
  <c r="X310" i="2"/>
  <c r="W311" i="2"/>
  <c r="A311" i="2" s="1"/>
  <c r="X311" i="2"/>
  <c r="W312" i="2"/>
  <c r="X312" i="2"/>
  <c r="W313" i="2"/>
  <c r="X313" i="2"/>
  <c r="W314" i="2"/>
  <c r="X314" i="2"/>
  <c r="W315" i="2"/>
  <c r="X315" i="2"/>
  <c r="W316" i="2"/>
  <c r="X316" i="2"/>
  <c r="W317" i="2"/>
  <c r="X317" i="2"/>
  <c r="W318" i="2"/>
  <c r="X318" i="2"/>
  <c r="W319" i="2"/>
  <c r="X319" i="2"/>
  <c r="B319" i="2" s="1"/>
  <c r="W320" i="2"/>
  <c r="X320" i="2"/>
  <c r="W321" i="2"/>
  <c r="X321" i="2"/>
  <c r="W322" i="2"/>
  <c r="X322" i="2"/>
  <c r="W323" i="2"/>
  <c r="X323" i="2"/>
  <c r="W324" i="2"/>
  <c r="X324" i="2"/>
  <c r="W325" i="2"/>
  <c r="X325" i="2"/>
  <c r="W326" i="2"/>
  <c r="X326" i="2"/>
  <c r="W327" i="2"/>
  <c r="A327" i="2" s="1"/>
  <c r="X327" i="2"/>
  <c r="W328" i="2"/>
  <c r="X328" i="2"/>
  <c r="W329" i="2"/>
  <c r="X329" i="2"/>
  <c r="W330" i="2"/>
  <c r="X330" i="2"/>
  <c r="W331" i="2"/>
  <c r="X331" i="2"/>
  <c r="W332" i="2"/>
  <c r="X332" i="2"/>
  <c r="W333" i="2"/>
  <c r="X333" i="2"/>
  <c r="W334" i="2"/>
  <c r="X334" i="2"/>
  <c r="W335" i="2"/>
  <c r="X335" i="2"/>
  <c r="W336" i="2"/>
  <c r="X336" i="2"/>
  <c r="W337" i="2"/>
  <c r="X337" i="2"/>
  <c r="W338" i="2"/>
  <c r="X338" i="2"/>
  <c r="W339" i="2"/>
  <c r="X339" i="2"/>
  <c r="W340" i="2"/>
  <c r="X340" i="2"/>
  <c r="W341" i="2"/>
  <c r="X341" i="2"/>
  <c r="W342" i="2"/>
  <c r="X342" i="2"/>
  <c r="W343" i="2"/>
  <c r="X343" i="2"/>
  <c r="W344" i="2"/>
  <c r="X344" i="2"/>
  <c r="W345" i="2"/>
  <c r="X345" i="2"/>
  <c r="W346" i="2"/>
  <c r="X346" i="2"/>
  <c r="W347" i="2"/>
  <c r="X347" i="2"/>
  <c r="W348" i="2"/>
  <c r="X348" i="2"/>
  <c r="W349" i="2"/>
  <c r="X349" i="2"/>
  <c r="W350" i="2"/>
  <c r="X350" i="2"/>
  <c r="W351" i="2"/>
  <c r="A351" i="2" s="1"/>
  <c r="X351" i="2"/>
  <c r="W352" i="2"/>
  <c r="X352" i="2"/>
  <c r="W353" i="2"/>
  <c r="X353" i="2"/>
  <c r="W354" i="2"/>
  <c r="X354" i="2"/>
  <c r="W355" i="2"/>
  <c r="X355" i="2"/>
  <c r="W356" i="2"/>
  <c r="X356" i="2"/>
  <c r="W357" i="2"/>
  <c r="X357" i="2"/>
  <c r="W358" i="2"/>
  <c r="X358" i="2"/>
  <c r="W359" i="2"/>
  <c r="X359" i="2"/>
  <c r="B359" i="2" s="1"/>
  <c r="W360" i="2"/>
  <c r="X360" i="2"/>
  <c r="W361" i="2"/>
  <c r="X361" i="2"/>
  <c r="W362" i="2"/>
  <c r="X362" i="2"/>
  <c r="W363" i="2"/>
  <c r="X363" i="2"/>
  <c r="W364" i="2"/>
  <c r="X364" i="2"/>
  <c r="W365" i="2"/>
  <c r="X365" i="2"/>
  <c r="W366" i="2"/>
  <c r="X366" i="2"/>
  <c r="W367" i="2"/>
  <c r="A367" i="2" s="1"/>
  <c r="X367" i="2"/>
  <c r="W368" i="2"/>
  <c r="X368" i="2"/>
  <c r="W369" i="2"/>
  <c r="X369" i="2"/>
  <c r="W370" i="2"/>
  <c r="X370" i="2"/>
  <c r="W371" i="2"/>
  <c r="X371" i="2"/>
  <c r="W372" i="2"/>
  <c r="X372" i="2"/>
  <c r="W373" i="2"/>
  <c r="X373" i="2"/>
  <c r="W374" i="2"/>
  <c r="X374" i="2"/>
  <c r="W375" i="2"/>
  <c r="X375" i="2"/>
  <c r="B375" i="2" s="1"/>
  <c r="W376" i="2"/>
  <c r="X376" i="2"/>
  <c r="W377" i="2"/>
  <c r="X377" i="2"/>
  <c r="W378" i="2"/>
  <c r="X378" i="2"/>
  <c r="W379" i="2"/>
  <c r="X379" i="2"/>
  <c r="W380" i="2"/>
  <c r="X380" i="2"/>
  <c r="W381" i="2"/>
  <c r="X381" i="2"/>
  <c r="W382" i="2"/>
  <c r="A382" i="2" s="1"/>
  <c r="X382" i="2"/>
  <c r="W383" i="2"/>
  <c r="A383" i="2" s="1"/>
  <c r="X383" i="2"/>
  <c r="W384" i="2"/>
  <c r="X384" i="2"/>
  <c r="W385" i="2"/>
  <c r="X385" i="2"/>
  <c r="W386" i="2"/>
  <c r="X386" i="2"/>
  <c r="W387" i="2"/>
  <c r="X387" i="2"/>
  <c r="W388" i="2"/>
  <c r="X388" i="2"/>
  <c r="W389" i="2"/>
  <c r="X389" i="2"/>
  <c r="W390" i="2"/>
  <c r="X390" i="2"/>
  <c r="W391" i="2"/>
  <c r="A391" i="2" s="1"/>
  <c r="X391" i="2"/>
  <c r="W392" i="2"/>
  <c r="X392" i="2"/>
  <c r="W393" i="2"/>
  <c r="X393" i="2"/>
  <c r="W394" i="2"/>
  <c r="X394" i="2"/>
  <c r="W395" i="2"/>
  <c r="X395" i="2"/>
  <c r="W396" i="2"/>
  <c r="X396" i="2"/>
  <c r="W397" i="2"/>
  <c r="X397" i="2"/>
  <c r="W398" i="2"/>
  <c r="X398" i="2"/>
  <c r="W399" i="2"/>
  <c r="A399" i="2" s="1"/>
  <c r="X399" i="2"/>
  <c r="B399" i="2" s="1"/>
  <c r="W400" i="2"/>
  <c r="X400" i="2"/>
  <c r="W401" i="2"/>
  <c r="X401" i="2"/>
  <c r="W402" i="2"/>
  <c r="X402" i="2"/>
  <c r="W403" i="2"/>
  <c r="X403" i="2"/>
  <c r="W404" i="2"/>
  <c r="X404" i="2"/>
  <c r="W405" i="2"/>
  <c r="X405" i="2"/>
  <c r="W406" i="2"/>
  <c r="X406" i="2"/>
  <c r="W407" i="2"/>
  <c r="A407" i="2" s="1"/>
  <c r="X407" i="2"/>
  <c r="B407" i="2" s="1"/>
  <c r="W408" i="2"/>
  <c r="X408" i="2"/>
  <c r="W409" i="2"/>
  <c r="X409" i="2"/>
  <c r="W410" i="2"/>
  <c r="X410" i="2"/>
  <c r="W411" i="2"/>
  <c r="X411" i="2"/>
  <c r="W412" i="2"/>
  <c r="X412" i="2"/>
  <c r="W413" i="2"/>
  <c r="X413" i="2"/>
  <c r="W414" i="2"/>
  <c r="X414" i="2"/>
  <c r="W415" i="2"/>
  <c r="A415" i="2" s="1"/>
  <c r="X415" i="2"/>
  <c r="B415" i="2" s="1"/>
  <c r="W416" i="2"/>
  <c r="X416" i="2"/>
  <c r="W417" i="2"/>
  <c r="X417" i="2"/>
  <c r="W418" i="2"/>
  <c r="X418" i="2"/>
  <c r="W419" i="2"/>
  <c r="X419" i="2"/>
  <c r="W420" i="2"/>
  <c r="X420" i="2"/>
  <c r="W421" i="2"/>
  <c r="X421" i="2"/>
  <c r="W422" i="2"/>
  <c r="X422" i="2"/>
  <c r="W423" i="2"/>
  <c r="X423" i="2"/>
  <c r="W424" i="2"/>
  <c r="X424" i="2"/>
  <c r="W425" i="2"/>
  <c r="X425" i="2"/>
  <c r="W426" i="2"/>
  <c r="X426" i="2"/>
  <c r="W427" i="2"/>
  <c r="X427" i="2"/>
  <c r="W428" i="2"/>
  <c r="X428" i="2"/>
  <c r="W429" i="2"/>
  <c r="X429" i="2"/>
  <c r="W430" i="2"/>
  <c r="X430" i="2"/>
  <c r="W431" i="2"/>
  <c r="A431" i="2" s="1"/>
  <c r="X431" i="2"/>
  <c r="W432" i="2"/>
  <c r="X432" i="2"/>
  <c r="W433" i="2"/>
  <c r="X433" i="2"/>
  <c r="W434" i="2"/>
  <c r="X434" i="2"/>
  <c r="W435" i="2"/>
  <c r="X435" i="2"/>
  <c r="W436" i="2"/>
  <c r="X436" i="2"/>
  <c r="W437" i="2"/>
  <c r="X437" i="2"/>
  <c r="W438" i="2"/>
  <c r="X438" i="2"/>
  <c r="W439" i="2"/>
  <c r="X439" i="2"/>
  <c r="W440" i="2"/>
  <c r="X440" i="2"/>
  <c r="W441" i="2"/>
  <c r="X441" i="2"/>
  <c r="W442" i="2"/>
  <c r="X442" i="2"/>
  <c r="W443" i="2"/>
  <c r="X443" i="2"/>
  <c r="W444" i="2"/>
  <c r="X444" i="2"/>
  <c r="W445" i="2"/>
  <c r="X445" i="2"/>
  <c r="W446" i="2"/>
  <c r="X446" i="2"/>
  <c r="W447" i="2"/>
  <c r="X447" i="2"/>
  <c r="B447" i="2" s="1"/>
  <c r="W448" i="2"/>
  <c r="X448" i="2"/>
  <c r="W449" i="2"/>
  <c r="X449" i="2"/>
  <c r="W450" i="2"/>
  <c r="X450" i="2"/>
  <c r="W451" i="2"/>
  <c r="X451" i="2"/>
  <c r="W452" i="2"/>
  <c r="X452" i="2"/>
  <c r="W453" i="2"/>
  <c r="X453" i="2"/>
  <c r="W454" i="2"/>
  <c r="X454" i="2"/>
  <c r="W455" i="2"/>
  <c r="X455" i="2"/>
  <c r="W456" i="2"/>
  <c r="X456" i="2"/>
  <c r="W457" i="2"/>
  <c r="X457" i="2"/>
  <c r="W458" i="2"/>
  <c r="X458" i="2"/>
  <c r="W459" i="2"/>
  <c r="X459" i="2"/>
  <c r="W460" i="2"/>
  <c r="X460" i="2"/>
  <c r="W461" i="2"/>
  <c r="X461" i="2"/>
  <c r="W462" i="2"/>
  <c r="X462" i="2"/>
  <c r="W463" i="2"/>
  <c r="X463" i="2"/>
  <c r="W464" i="2"/>
  <c r="X464" i="2"/>
  <c r="W465" i="2"/>
  <c r="X465" i="2"/>
  <c r="W466" i="2"/>
  <c r="X466" i="2"/>
  <c r="W467" i="2"/>
  <c r="X467" i="2"/>
  <c r="W468" i="2"/>
  <c r="X468" i="2"/>
  <c r="W469" i="2"/>
  <c r="X469" i="2"/>
  <c r="W470" i="2"/>
  <c r="X470" i="2"/>
  <c r="W471" i="2"/>
  <c r="X471" i="2"/>
  <c r="W472" i="2"/>
  <c r="X472" i="2"/>
  <c r="W473" i="2"/>
  <c r="X473" i="2"/>
  <c r="W474" i="2"/>
  <c r="X474" i="2"/>
  <c r="W475" i="2"/>
  <c r="X475" i="2"/>
  <c r="W476" i="2"/>
  <c r="X476" i="2"/>
  <c r="W477" i="2"/>
  <c r="X477" i="2"/>
  <c r="W478" i="2"/>
  <c r="X478" i="2"/>
  <c r="W479" i="2"/>
  <c r="X479" i="2"/>
  <c r="W480" i="2"/>
  <c r="X480" i="2"/>
  <c r="W481" i="2"/>
  <c r="X481" i="2"/>
  <c r="W482" i="2"/>
  <c r="X482" i="2"/>
  <c r="W483" i="2"/>
  <c r="X483" i="2"/>
  <c r="W484" i="2"/>
  <c r="X484" i="2"/>
  <c r="W485" i="2"/>
  <c r="X485" i="2"/>
  <c r="W486" i="2"/>
  <c r="X486" i="2"/>
  <c r="W487" i="2"/>
  <c r="X487" i="2"/>
  <c r="W488" i="2"/>
  <c r="X488" i="2"/>
  <c r="W489" i="2"/>
  <c r="X489" i="2"/>
  <c r="W490" i="2"/>
  <c r="X490" i="2"/>
  <c r="W491" i="2"/>
  <c r="X491" i="2"/>
  <c r="W492" i="2"/>
  <c r="X492" i="2"/>
  <c r="W493" i="2"/>
  <c r="X493" i="2"/>
  <c r="W494" i="2"/>
  <c r="X494" i="2"/>
  <c r="W495" i="2"/>
  <c r="A495" i="2" s="1"/>
  <c r="X495" i="2"/>
  <c r="W496" i="2"/>
  <c r="X496" i="2"/>
  <c r="W497" i="2"/>
  <c r="X497" i="2"/>
  <c r="W498" i="2"/>
  <c r="X498" i="2"/>
  <c r="W499" i="2"/>
  <c r="X499" i="2"/>
  <c r="W500" i="2"/>
  <c r="X500" i="2"/>
  <c r="W501" i="2"/>
  <c r="X501" i="2"/>
  <c r="W502" i="2"/>
  <c r="X502" i="2"/>
  <c r="W503" i="2"/>
  <c r="X503" i="2"/>
  <c r="B503" i="2" s="1"/>
  <c r="W504" i="2"/>
  <c r="X504" i="2"/>
  <c r="W505" i="2"/>
  <c r="X505" i="2"/>
  <c r="W506" i="2"/>
  <c r="X506" i="2"/>
  <c r="W507" i="2"/>
  <c r="X507" i="2"/>
  <c r="W508" i="2"/>
  <c r="X508" i="2"/>
  <c r="W509" i="2"/>
  <c r="X509" i="2"/>
  <c r="W510" i="2"/>
  <c r="X510" i="2"/>
  <c r="W511" i="2"/>
  <c r="X511" i="2"/>
  <c r="B511" i="2" s="1"/>
  <c r="W512" i="2"/>
  <c r="X512" i="2"/>
  <c r="W513" i="2"/>
  <c r="X513" i="2"/>
  <c r="W514" i="2"/>
  <c r="X514" i="2"/>
  <c r="W515" i="2"/>
  <c r="X515" i="2"/>
  <c r="W516" i="2"/>
  <c r="X516" i="2"/>
  <c r="W517" i="2"/>
  <c r="X517" i="2"/>
  <c r="W518" i="2"/>
  <c r="X518" i="2"/>
  <c r="W519" i="2"/>
  <c r="X519" i="2"/>
  <c r="B519" i="2" s="1"/>
  <c r="W520" i="2"/>
  <c r="X520" i="2"/>
  <c r="W521" i="2"/>
  <c r="X521" i="2"/>
  <c r="W522" i="2"/>
  <c r="X522" i="2"/>
  <c r="W523" i="2"/>
  <c r="X523" i="2"/>
  <c r="W524" i="2"/>
  <c r="X524" i="2"/>
  <c r="W525" i="2"/>
  <c r="X525" i="2"/>
  <c r="W526" i="2"/>
  <c r="X526" i="2"/>
  <c r="W527" i="2"/>
  <c r="X527" i="2"/>
  <c r="B527" i="2" s="1"/>
  <c r="W528" i="2"/>
  <c r="X528" i="2"/>
  <c r="W529" i="2"/>
  <c r="X529" i="2"/>
  <c r="W530" i="2"/>
  <c r="X530" i="2"/>
  <c r="W531" i="2"/>
  <c r="X531" i="2"/>
  <c r="W532" i="2"/>
  <c r="X532" i="2"/>
  <c r="W533" i="2"/>
  <c r="X533" i="2"/>
  <c r="W534" i="2"/>
  <c r="X534" i="2"/>
  <c r="W535" i="2"/>
  <c r="X535" i="2"/>
  <c r="W536" i="2"/>
  <c r="X536" i="2"/>
  <c r="W537" i="2"/>
  <c r="X537" i="2"/>
  <c r="W538" i="2"/>
  <c r="X538" i="2"/>
  <c r="W539" i="2"/>
  <c r="X539" i="2"/>
  <c r="W540" i="2"/>
  <c r="X540" i="2"/>
  <c r="W541" i="2"/>
  <c r="X541" i="2"/>
  <c r="W542" i="2"/>
  <c r="X542" i="2"/>
  <c r="W543" i="2"/>
  <c r="X543" i="2"/>
  <c r="W544" i="2"/>
  <c r="X544" i="2"/>
  <c r="W545" i="2"/>
  <c r="X545" i="2"/>
  <c r="W546" i="2"/>
  <c r="X546" i="2"/>
  <c r="W547" i="2"/>
  <c r="X547" i="2"/>
  <c r="W548" i="2"/>
  <c r="X548" i="2"/>
  <c r="W549" i="2"/>
  <c r="X549" i="2"/>
  <c r="W550" i="2"/>
  <c r="X550" i="2"/>
  <c r="W551" i="2"/>
  <c r="X551" i="2"/>
  <c r="W552" i="2"/>
  <c r="X552" i="2"/>
  <c r="W553" i="2"/>
  <c r="X553" i="2"/>
  <c r="W554" i="2"/>
  <c r="X554" i="2"/>
  <c r="W555" i="2"/>
  <c r="X555" i="2"/>
  <c r="W556" i="2"/>
  <c r="X556" i="2"/>
  <c r="W557" i="2"/>
  <c r="X557" i="2"/>
  <c r="W558" i="2"/>
  <c r="X558" i="2"/>
  <c r="W559" i="2"/>
  <c r="X559" i="2"/>
  <c r="W560" i="2"/>
  <c r="X560" i="2"/>
  <c r="W561" i="2"/>
  <c r="X561" i="2"/>
  <c r="W562" i="2"/>
  <c r="X562" i="2"/>
  <c r="W563" i="2"/>
  <c r="X563" i="2"/>
  <c r="W564" i="2"/>
  <c r="X564" i="2"/>
  <c r="W565" i="2"/>
  <c r="X565" i="2"/>
  <c r="W566" i="2"/>
  <c r="X566" i="2"/>
  <c r="W567" i="2"/>
  <c r="X567" i="2"/>
  <c r="W568" i="2"/>
  <c r="X568" i="2"/>
  <c r="W569" i="2"/>
  <c r="X569" i="2"/>
  <c r="W570" i="2"/>
  <c r="X570" i="2"/>
  <c r="W571" i="2"/>
  <c r="X571" i="2"/>
  <c r="W572" i="2"/>
  <c r="X572" i="2"/>
  <c r="W573" i="2"/>
  <c r="X573" i="2"/>
  <c r="W574" i="2"/>
  <c r="X574" i="2"/>
  <c r="B574" i="2" s="1"/>
  <c r="W575" i="2"/>
  <c r="X575" i="2"/>
  <c r="W576" i="2"/>
  <c r="X576" i="2"/>
  <c r="W577" i="2"/>
  <c r="X577" i="2"/>
  <c r="W578" i="2"/>
  <c r="X578" i="2"/>
  <c r="W579" i="2"/>
  <c r="X579" i="2"/>
  <c r="W580" i="2"/>
  <c r="X580" i="2"/>
  <c r="W581" i="2"/>
  <c r="X581" i="2"/>
  <c r="W582" i="2"/>
  <c r="X582" i="2"/>
  <c r="W583" i="2"/>
  <c r="X583" i="2"/>
  <c r="W584" i="2"/>
  <c r="X584" i="2"/>
  <c r="W585" i="2"/>
  <c r="X585" i="2"/>
  <c r="W586" i="2"/>
  <c r="X586" i="2"/>
  <c r="W587" i="2"/>
  <c r="X587" i="2"/>
  <c r="W588" i="2"/>
  <c r="X588" i="2"/>
  <c r="W589" i="2"/>
  <c r="X589" i="2"/>
  <c r="W590" i="2"/>
  <c r="X590" i="2"/>
  <c r="W591" i="2"/>
  <c r="X591" i="2"/>
  <c r="W592" i="2"/>
  <c r="X592" i="2"/>
  <c r="W593" i="2"/>
  <c r="X593" i="2"/>
  <c r="W594" i="2"/>
  <c r="X594" i="2"/>
  <c r="W595" i="2"/>
  <c r="X595" i="2"/>
  <c r="W596" i="2"/>
  <c r="X596" i="2"/>
  <c r="W597" i="2"/>
  <c r="X597" i="2"/>
  <c r="W598" i="2"/>
  <c r="X598" i="2"/>
  <c r="W599" i="2"/>
  <c r="X599" i="2"/>
  <c r="W600" i="2"/>
  <c r="X600" i="2"/>
  <c r="W601" i="2"/>
  <c r="X601" i="2"/>
  <c r="W602" i="2"/>
  <c r="X602" i="2"/>
  <c r="W603" i="2"/>
  <c r="X603" i="2"/>
  <c r="W604" i="2"/>
  <c r="X604" i="2"/>
  <c r="W605" i="2"/>
  <c r="X605" i="2"/>
  <c r="W606" i="2"/>
  <c r="X606" i="2"/>
  <c r="W607" i="2"/>
  <c r="X607" i="2"/>
  <c r="W608" i="2"/>
  <c r="X608" i="2"/>
  <c r="W609" i="2"/>
  <c r="X609" i="2"/>
  <c r="W610" i="2"/>
  <c r="X610" i="2"/>
  <c r="W611" i="2"/>
  <c r="X611" i="2"/>
  <c r="W612" i="2"/>
  <c r="X612" i="2"/>
  <c r="W613" i="2"/>
  <c r="X613" i="2"/>
  <c r="W614" i="2"/>
  <c r="X614" i="2"/>
  <c r="W615" i="2"/>
  <c r="X615" i="2"/>
  <c r="W616" i="2"/>
  <c r="X616" i="2"/>
  <c r="W617" i="2"/>
  <c r="X617" i="2"/>
  <c r="W618" i="2"/>
  <c r="X618" i="2"/>
  <c r="W619" i="2"/>
  <c r="X619" i="2"/>
  <c r="W620" i="2"/>
  <c r="X620" i="2"/>
  <c r="W621" i="2"/>
  <c r="X621" i="2"/>
  <c r="W622" i="2"/>
  <c r="X622" i="2"/>
  <c r="W623" i="2"/>
  <c r="X623" i="2"/>
  <c r="W624" i="2"/>
  <c r="X624" i="2"/>
  <c r="W625" i="2"/>
  <c r="X625" i="2"/>
  <c r="W626" i="2"/>
  <c r="X626" i="2"/>
  <c r="W627" i="2"/>
  <c r="X627" i="2"/>
  <c r="W628" i="2"/>
  <c r="X628" i="2"/>
  <c r="W629" i="2"/>
  <c r="X629" i="2"/>
  <c r="W630" i="2"/>
  <c r="X630" i="2"/>
  <c r="W631" i="2"/>
  <c r="X631" i="2"/>
  <c r="W632" i="2"/>
  <c r="X632" i="2"/>
  <c r="W633" i="2"/>
  <c r="X633" i="2"/>
  <c r="W634" i="2"/>
  <c r="X634" i="2"/>
  <c r="W635" i="2"/>
  <c r="X635" i="2"/>
  <c r="W636" i="2"/>
  <c r="X636" i="2"/>
  <c r="W637" i="2"/>
  <c r="X637" i="2"/>
  <c r="W638" i="2"/>
  <c r="X638" i="2"/>
  <c r="W639" i="2"/>
  <c r="X639" i="2"/>
  <c r="W640" i="2"/>
  <c r="X640" i="2"/>
  <c r="W641" i="2"/>
  <c r="X641" i="2"/>
  <c r="W642" i="2"/>
  <c r="X642" i="2"/>
  <c r="W643" i="2"/>
  <c r="X643" i="2"/>
  <c r="W644" i="2"/>
  <c r="X644" i="2"/>
  <c r="W645" i="2"/>
  <c r="X645" i="2"/>
  <c r="W646" i="2"/>
  <c r="X646" i="2"/>
  <c r="W647" i="2"/>
  <c r="X647" i="2"/>
  <c r="W648" i="2"/>
  <c r="X648" i="2"/>
  <c r="W649" i="2"/>
  <c r="X649" i="2"/>
  <c r="W650" i="2"/>
  <c r="X650" i="2"/>
  <c r="W651" i="2"/>
  <c r="X651" i="2"/>
  <c r="W652" i="2"/>
  <c r="X652" i="2"/>
  <c r="W653" i="2"/>
  <c r="X653" i="2"/>
  <c r="W654" i="2"/>
  <c r="X654" i="2"/>
  <c r="W655" i="2"/>
  <c r="X655" i="2"/>
  <c r="W656" i="2"/>
  <c r="X656" i="2"/>
  <c r="W657" i="2"/>
  <c r="X657" i="2"/>
  <c r="W658" i="2"/>
  <c r="X658" i="2"/>
  <c r="W659" i="2"/>
  <c r="X659" i="2"/>
  <c r="W660" i="2"/>
  <c r="X660" i="2"/>
  <c r="W661" i="2"/>
  <c r="X661" i="2"/>
  <c r="W662" i="2"/>
  <c r="X662" i="2"/>
  <c r="W663" i="2"/>
  <c r="X663" i="2"/>
  <c r="W664" i="2"/>
  <c r="X664" i="2"/>
  <c r="W665" i="2"/>
  <c r="X665" i="2"/>
  <c r="W666" i="2"/>
  <c r="X666" i="2"/>
  <c r="W667" i="2"/>
  <c r="X667" i="2"/>
  <c r="W668" i="2"/>
  <c r="X668" i="2"/>
  <c r="W669" i="2"/>
  <c r="X669" i="2"/>
  <c r="W670" i="2"/>
  <c r="X670" i="2"/>
  <c r="W671" i="2"/>
  <c r="X671" i="2"/>
  <c r="W672" i="2"/>
  <c r="X672" i="2"/>
  <c r="W673" i="2"/>
  <c r="X673" i="2"/>
  <c r="W674" i="2"/>
  <c r="X674" i="2"/>
  <c r="W675" i="2"/>
  <c r="X675" i="2"/>
  <c r="W676" i="2"/>
  <c r="X676" i="2"/>
  <c r="W677" i="2"/>
  <c r="X677" i="2"/>
  <c r="W678" i="2"/>
  <c r="X678" i="2"/>
  <c r="W679" i="2"/>
  <c r="X679" i="2"/>
  <c r="W680" i="2"/>
  <c r="X680" i="2"/>
  <c r="W681" i="2"/>
  <c r="X681" i="2"/>
  <c r="W682" i="2"/>
  <c r="X682" i="2"/>
  <c r="W683" i="2"/>
  <c r="X683" i="2"/>
  <c r="W684" i="2"/>
  <c r="X684" i="2"/>
  <c r="W685" i="2"/>
  <c r="X685" i="2"/>
  <c r="W686" i="2"/>
  <c r="X686" i="2"/>
  <c r="W687" i="2"/>
  <c r="X687" i="2"/>
  <c r="W688" i="2"/>
  <c r="X688" i="2"/>
  <c r="W689" i="2"/>
  <c r="X689" i="2"/>
  <c r="W690" i="2"/>
  <c r="X690" i="2"/>
  <c r="W691" i="2"/>
  <c r="X691" i="2"/>
  <c r="W692" i="2"/>
  <c r="X692" i="2"/>
  <c r="W693" i="2"/>
  <c r="X693" i="2"/>
  <c r="W694" i="2"/>
  <c r="X694" i="2"/>
  <c r="W695" i="2"/>
  <c r="X695" i="2"/>
  <c r="W696" i="2"/>
  <c r="X696" i="2"/>
  <c r="W697" i="2"/>
  <c r="X697" i="2"/>
  <c r="W698" i="2"/>
  <c r="X698" i="2"/>
  <c r="W699" i="2"/>
  <c r="X699" i="2"/>
  <c r="W700" i="2"/>
  <c r="X700" i="2"/>
  <c r="W701" i="2"/>
  <c r="X701" i="2"/>
  <c r="W702" i="2"/>
  <c r="X702" i="2"/>
  <c r="W703" i="2"/>
  <c r="X703" i="2"/>
  <c r="W704" i="2"/>
  <c r="X704" i="2"/>
  <c r="W705" i="2"/>
  <c r="X705" i="2"/>
  <c r="W706" i="2"/>
  <c r="X706" i="2"/>
  <c r="W707" i="2"/>
  <c r="X707" i="2"/>
  <c r="W708" i="2"/>
  <c r="X708" i="2"/>
  <c r="W709" i="2"/>
  <c r="X709" i="2"/>
  <c r="W710" i="2"/>
  <c r="X710" i="2"/>
  <c r="W711" i="2"/>
  <c r="X711" i="2"/>
  <c r="W712" i="2"/>
  <c r="X712" i="2"/>
  <c r="W713" i="2"/>
  <c r="X713" i="2"/>
  <c r="W714" i="2"/>
  <c r="X714" i="2"/>
  <c r="W715" i="2"/>
  <c r="X715" i="2"/>
  <c r="W716" i="2"/>
  <c r="X716" i="2"/>
  <c r="W717" i="2"/>
  <c r="X717" i="2"/>
  <c r="W718" i="2"/>
  <c r="X718" i="2"/>
  <c r="W719" i="2"/>
  <c r="X719" i="2"/>
  <c r="W720" i="2"/>
  <c r="X720" i="2"/>
  <c r="W721" i="2"/>
  <c r="X721" i="2"/>
  <c r="W722" i="2"/>
  <c r="X722" i="2"/>
  <c r="W723" i="2"/>
  <c r="X723" i="2"/>
  <c r="W724" i="2"/>
  <c r="X724" i="2"/>
  <c r="W725" i="2"/>
  <c r="X725" i="2"/>
  <c r="W726" i="2"/>
  <c r="X726" i="2"/>
  <c r="W727" i="2"/>
  <c r="X727" i="2"/>
  <c r="W728" i="2"/>
  <c r="X728" i="2"/>
  <c r="W729" i="2"/>
  <c r="X729" i="2"/>
  <c r="W730" i="2"/>
  <c r="X730" i="2"/>
  <c r="W731" i="2"/>
  <c r="X731" i="2"/>
  <c r="W732" i="2"/>
  <c r="X732" i="2"/>
  <c r="W733" i="2"/>
  <c r="X733" i="2"/>
  <c r="W734" i="2"/>
  <c r="X734" i="2"/>
  <c r="W735" i="2"/>
  <c r="X735" i="2"/>
  <c r="W736" i="2"/>
  <c r="X736" i="2"/>
  <c r="W737" i="2"/>
  <c r="X737" i="2"/>
  <c r="W738" i="2"/>
  <c r="X738" i="2"/>
  <c r="W739" i="2"/>
  <c r="X739" i="2"/>
  <c r="W740" i="2"/>
  <c r="X740" i="2"/>
  <c r="W741" i="2"/>
  <c r="X741" i="2"/>
  <c r="W742" i="2"/>
  <c r="X742" i="2"/>
  <c r="W743" i="2"/>
  <c r="X743" i="2"/>
  <c r="W744" i="2"/>
  <c r="X744" i="2"/>
  <c r="W745" i="2"/>
  <c r="X745" i="2"/>
  <c r="W746" i="2"/>
  <c r="X746" i="2"/>
  <c r="W747" i="2"/>
  <c r="X747" i="2"/>
  <c r="W748" i="2"/>
  <c r="X748" i="2"/>
  <c r="W749" i="2"/>
  <c r="X749" i="2"/>
  <c r="W750" i="2"/>
  <c r="X750" i="2"/>
  <c r="W751" i="2"/>
  <c r="X751" i="2"/>
  <c r="W752" i="2"/>
  <c r="X752" i="2"/>
  <c r="W753" i="2"/>
  <c r="X753" i="2"/>
  <c r="W754" i="2"/>
  <c r="X754" i="2"/>
  <c r="W755" i="2"/>
  <c r="X755" i="2"/>
  <c r="W756" i="2"/>
  <c r="X756" i="2"/>
  <c r="W757" i="2"/>
  <c r="X757" i="2"/>
  <c r="W758" i="2"/>
  <c r="X758" i="2"/>
  <c r="W759" i="2"/>
  <c r="X759" i="2"/>
  <c r="W760" i="2"/>
  <c r="X760" i="2"/>
  <c r="W761" i="2"/>
  <c r="X761" i="2"/>
  <c r="W762" i="2"/>
  <c r="X762" i="2"/>
  <c r="W763" i="2"/>
  <c r="X763" i="2"/>
  <c r="W764" i="2"/>
  <c r="X764" i="2"/>
  <c r="W765" i="2"/>
  <c r="X765" i="2"/>
  <c r="W766" i="2"/>
  <c r="X766" i="2"/>
  <c r="W767" i="2"/>
  <c r="X767" i="2"/>
  <c r="W768" i="2"/>
  <c r="X768" i="2"/>
  <c r="W769" i="2"/>
  <c r="X769" i="2"/>
  <c r="W770" i="2"/>
  <c r="X770" i="2"/>
  <c r="W771" i="2"/>
  <c r="X771" i="2"/>
  <c r="W772" i="2"/>
  <c r="X772" i="2"/>
  <c r="W773" i="2"/>
  <c r="X773" i="2"/>
  <c r="W774" i="2"/>
  <c r="X774" i="2"/>
  <c r="W775" i="2"/>
  <c r="X775" i="2"/>
  <c r="W776" i="2"/>
  <c r="X776" i="2"/>
  <c r="W777" i="2"/>
  <c r="X777" i="2"/>
  <c r="W778" i="2"/>
  <c r="X778" i="2"/>
  <c r="W779" i="2"/>
  <c r="X779" i="2"/>
  <c r="W780" i="2"/>
  <c r="X780" i="2"/>
  <c r="W781" i="2"/>
  <c r="X781" i="2"/>
  <c r="W782" i="2"/>
  <c r="X782" i="2"/>
  <c r="W783" i="2"/>
  <c r="X783" i="2"/>
  <c r="W784" i="2"/>
  <c r="X784" i="2"/>
  <c r="W785" i="2"/>
  <c r="X785" i="2"/>
  <c r="W786" i="2"/>
  <c r="X786" i="2"/>
  <c r="W787" i="2"/>
  <c r="X787" i="2"/>
  <c r="W788" i="2"/>
  <c r="X788" i="2"/>
  <c r="W789" i="2"/>
  <c r="X789" i="2"/>
  <c r="W790" i="2"/>
  <c r="X790" i="2"/>
  <c r="W791" i="2"/>
  <c r="X791" i="2"/>
  <c r="W792" i="2"/>
  <c r="X792" i="2"/>
  <c r="W793" i="2"/>
  <c r="X793" i="2"/>
  <c r="W794" i="2"/>
  <c r="X794" i="2"/>
  <c r="W795" i="2"/>
  <c r="X795" i="2"/>
  <c r="W796" i="2"/>
  <c r="X796" i="2"/>
  <c r="W797" i="2"/>
  <c r="X797" i="2"/>
  <c r="W798" i="2"/>
  <c r="X798" i="2"/>
  <c r="W799" i="2"/>
  <c r="X799" i="2"/>
  <c r="W800" i="2"/>
  <c r="X800" i="2"/>
  <c r="W801" i="2"/>
  <c r="X801" i="2"/>
  <c r="W802" i="2"/>
  <c r="X802" i="2"/>
  <c r="W803" i="2"/>
  <c r="X803" i="2"/>
  <c r="W804" i="2"/>
  <c r="X804" i="2"/>
  <c r="W805" i="2"/>
  <c r="X805" i="2"/>
  <c r="W806" i="2"/>
  <c r="X806" i="2"/>
  <c r="W807" i="2"/>
  <c r="X807" i="2"/>
  <c r="W808" i="2"/>
  <c r="X808" i="2"/>
  <c r="W809" i="2"/>
  <c r="X809" i="2"/>
  <c r="W810" i="2"/>
  <c r="X810" i="2"/>
  <c r="W811" i="2"/>
  <c r="X811" i="2"/>
  <c r="W812" i="2"/>
  <c r="X812" i="2"/>
  <c r="W813" i="2"/>
  <c r="X813" i="2"/>
  <c r="W814" i="2"/>
  <c r="X814" i="2"/>
  <c r="W815" i="2"/>
  <c r="X815" i="2"/>
  <c r="W816" i="2"/>
  <c r="X816" i="2"/>
  <c r="W817" i="2"/>
  <c r="X817" i="2"/>
  <c r="W818" i="2"/>
  <c r="X818" i="2"/>
  <c r="W819" i="2"/>
  <c r="X819" i="2"/>
  <c r="W820" i="2"/>
  <c r="X820" i="2"/>
  <c r="W821" i="2"/>
  <c r="X821" i="2"/>
  <c r="W822" i="2"/>
  <c r="X822" i="2"/>
  <c r="W823" i="2"/>
  <c r="X823" i="2"/>
  <c r="W824" i="2"/>
  <c r="X824" i="2"/>
  <c r="W825" i="2"/>
  <c r="X825" i="2"/>
  <c r="W826" i="2"/>
  <c r="X826" i="2"/>
  <c r="W827" i="2"/>
  <c r="X827" i="2"/>
  <c r="W828" i="2"/>
  <c r="X828" i="2"/>
  <c r="W829" i="2"/>
  <c r="X829" i="2"/>
  <c r="W830" i="2"/>
  <c r="X830" i="2"/>
  <c r="W831" i="2"/>
  <c r="X831" i="2"/>
  <c r="W832" i="2"/>
  <c r="X832" i="2"/>
  <c r="W833" i="2"/>
  <c r="X833" i="2"/>
  <c r="W834" i="2"/>
  <c r="X834" i="2"/>
  <c r="W835" i="2"/>
  <c r="X835" i="2"/>
  <c r="W836" i="2"/>
  <c r="X836" i="2"/>
  <c r="W837" i="2"/>
  <c r="X837" i="2"/>
  <c r="W838" i="2"/>
  <c r="X838" i="2"/>
  <c r="W839" i="2"/>
  <c r="X839" i="2"/>
  <c r="W840" i="2"/>
  <c r="X840" i="2"/>
  <c r="W841" i="2"/>
  <c r="X841" i="2"/>
  <c r="W842" i="2"/>
  <c r="X842" i="2"/>
  <c r="W843" i="2"/>
  <c r="X843" i="2"/>
  <c r="W844" i="2"/>
  <c r="X844" i="2"/>
  <c r="W845" i="2"/>
  <c r="X845" i="2"/>
  <c r="W846" i="2"/>
  <c r="X846" i="2"/>
  <c r="W847" i="2"/>
  <c r="X847" i="2"/>
  <c r="W848" i="2"/>
  <c r="X848" i="2"/>
  <c r="W849" i="2"/>
  <c r="X849" i="2"/>
  <c r="W850" i="2"/>
  <c r="X850" i="2"/>
  <c r="W851" i="2"/>
  <c r="X851" i="2"/>
  <c r="W852" i="2"/>
  <c r="X852" i="2"/>
  <c r="W853" i="2"/>
  <c r="X853" i="2"/>
  <c r="W854" i="2"/>
  <c r="X854" i="2"/>
  <c r="W855" i="2"/>
  <c r="X855" i="2"/>
  <c r="W856" i="2"/>
  <c r="X856" i="2"/>
  <c r="W857" i="2"/>
  <c r="X857" i="2"/>
  <c r="W858" i="2"/>
  <c r="X858" i="2"/>
  <c r="W859" i="2"/>
  <c r="X859" i="2"/>
  <c r="W860" i="2"/>
  <c r="X860" i="2"/>
  <c r="W861" i="2"/>
  <c r="X861" i="2"/>
  <c r="W862" i="2"/>
  <c r="X862" i="2"/>
  <c r="W863" i="2"/>
  <c r="X863" i="2"/>
  <c r="W864" i="2"/>
  <c r="X864" i="2"/>
  <c r="W865" i="2"/>
  <c r="X865" i="2"/>
  <c r="W866" i="2"/>
  <c r="X866" i="2"/>
  <c r="W867" i="2"/>
  <c r="X867" i="2"/>
  <c r="W868" i="2"/>
  <c r="X868" i="2"/>
  <c r="W869" i="2"/>
  <c r="X869" i="2"/>
  <c r="W870" i="2"/>
  <c r="X870" i="2"/>
  <c r="W871" i="2"/>
  <c r="X871" i="2"/>
  <c r="W872" i="2"/>
  <c r="X872" i="2"/>
  <c r="W873" i="2"/>
  <c r="X873" i="2"/>
  <c r="W874" i="2"/>
  <c r="X874" i="2"/>
  <c r="W875" i="2"/>
  <c r="X875" i="2"/>
  <c r="W876" i="2"/>
  <c r="X876" i="2"/>
  <c r="W877" i="2"/>
  <c r="X877" i="2"/>
  <c r="W878" i="2"/>
  <c r="X878" i="2"/>
  <c r="W879" i="2"/>
  <c r="X879" i="2"/>
  <c r="W880" i="2"/>
  <c r="X880" i="2"/>
  <c r="W881" i="2"/>
  <c r="X881" i="2"/>
  <c r="W882" i="2"/>
  <c r="X882" i="2"/>
  <c r="W883" i="2"/>
  <c r="X883" i="2"/>
  <c r="W884" i="2"/>
  <c r="X884" i="2"/>
  <c r="W885" i="2"/>
  <c r="X885" i="2"/>
  <c r="W886" i="2"/>
  <c r="X886" i="2"/>
  <c r="W887" i="2"/>
  <c r="X887" i="2"/>
  <c r="W888" i="2"/>
  <c r="X888" i="2"/>
  <c r="W889" i="2"/>
  <c r="X889" i="2"/>
  <c r="W890" i="2"/>
  <c r="X890" i="2"/>
  <c r="W891" i="2"/>
  <c r="X891" i="2"/>
  <c r="W892" i="2"/>
  <c r="X892" i="2"/>
  <c r="W893" i="2"/>
  <c r="X893" i="2"/>
  <c r="W894" i="2"/>
  <c r="X894" i="2"/>
  <c r="W895" i="2"/>
  <c r="X895" i="2"/>
  <c r="W896" i="2"/>
  <c r="X896" i="2"/>
  <c r="W897" i="2"/>
  <c r="X897" i="2"/>
  <c r="W898" i="2"/>
  <c r="X898" i="2"/>
  <c r="W899" i="2"/>
  <c r="X899" i="2"/>
  <c r="W900" i="2"/>
  <c r="X900" i="2"/>
  <c r="W901" i="2"/>
  <c r="X901" i="2"/>
  <c r="W902" i="2"/>
  <c r="X902" i="2"/>
  <c r="W903" i="2"/>
  <c r="X903" i="2"/>
  <c r="W904" i="2"/>
  <c r="X904" i="2"/>
  <c r="W905" i="2"/>
  <c r="X905" i="2"/>
  <c r="W906" i="2"/>
  <c r="X906" i="2"/>
  <c r="W907" i="2"/>
  <c r="X907" i="2"/>
  <c r="W908" i="2"/>
  <c r="X908" i="2"/>
  <c r="W909" i="2"/>
  <c r="X909" i="2"/>
  <c r="W910" i="2"/>
  <c r="X910" i="2"/>
  <c r="W911" i="2"/>
  <c r="X911" i="2"/>
  <c r="W912" i="2"/>
  <c r="X912" i="2"/>
  <c r="W913" i="2"/>
  <c r="X913" i="2"/>
  <c r="W914" i="2"/>
  <c r="X914" i="2"/>
  <c r="W915" i="2"/>
  <c r="X915" i="2"/>
  <c r="W916" i="2"/>
  <c r="X916" i="2"/>
  <c r="W917" i="2"/>
  <c r="X917" i="2"/>
  <c r="W918" i="2"/>
  <c r="X918" i="2"/>
  <c r="W919" i="2"/>
  <c r="X919" i="2"/>
  <c r="W920" i="2"/>
  <c r="X920" i="2"/>
  <c r="W921" i="2"/>
  <c r="X921" i="2"/>
  <c r="W922" i="2"/>
  <c r="X922" i="2"/>
  <c r="W923" i="2"/>
  <c r="X923" i="2"/>
  <c r="W924" i="2"/>
  <c r="X924" i="2"/>
  <c r="W925" i="2"/>
  <c r="X925" i="2"/>
  <c r="W926" i="2"/>
  <c r="X926" i="2"/>
  <c r="W927" i="2"/>
  <c r="X927" i="2"/>
  <c r="W928" i="2"/>
  <c r="X928" i="2"/>
  <c r="W929" i="2"/>
  <c r="X929" i="2"/>
  <c r="W930" i="2"/>
  <c r="X930" i="2"/>
  <c r="W931" i="2"/>
  <c r="X931" i="2"/>
  <c r="W932" i="2"/>
  <c r="X932" i="2"/>
  <c r="W933" i="2"/>
  <c r="X933" i="2"/>
  <c r="W934" i="2"/>
  <c r="X934" i="2"/>
  <c r="W935" i="2"/>
  <c r="X935" i="2"/>
  <c r="W936" i="2"/>
  <c r="X936" i="2"/>
  <c r="W937" i="2"/>
  <c r="X937" i="2"/>
  <c r="W938" i="2"/>
  <c r="X938" i="2"/>
  <c r="W939" i="2"/>
  <c r="X939" i="2"/>
  <c r="W940" i="2"/>
  <c r="X940" i="2"/>
  <c r="W941" i="2"/>
  <c r="X941" i="2"/>
  <c r="W942" i="2"/>
  <c r="X942" i="2"/>
  <c r="W943" i="2"/>
  <c r="X943" i="2"/>
  <c r="W944" i="2"/>
  <c r="X944" i="2"/>
  <c r="W945" i="2"/>
  <c r="X945" i="2"/>
  <c r="W946" i="2"/>
  <c r="X946" i="2"/>
  <c r="W947" i="2"/>
  <c r="X947" i="2"/>
  <c r="W948" i="2"/>
  <c r="X948" i="2"/>
  <c r="W949" i="2"/>
  <c r="X949" i="2"/>
  <c r="W950" i="2"/>
  <c r="X950" i="2"/>
  <c r="W951" i="2"/>
  <c r="X951" i="2"/>
  <c r="W952" i="2"/>
  <c r="X952" i="2"/>
  <c r="W953" i="2"/>
  <c r="X953" i="2"/>
  <c r="W954" i="2"/>
  <c r="X954" i="2"/>
  <c r="W955" i="2"/>
  <c r="X955" i="2"/>
  <c r="W956" i="2"/>
  <c r="X956" i="2"/>
  <c r="W957" i="2"/>
  <c r="X957" i="2"/>
  <c r="W958" i="2"/>
  <c r="X958" i="2"/>
  <c r="W959" i="2"/>
  <c r="X959" i="2"/>
  <c r="W960" i="2"/>
  <c r="X960" i="2"/>
  <c r="W961" i="2"/>
  <c r="X961" i="2"/>
  <c r="W962" i="2"/>
  <c r="X962" i="2"/>
  <c r="W963" i="2"/>
  <c r="X963" i="2"/>
  <c r="W964" i="2"/>
  <c r="X964" i="2"/>
  <c r="W965" i="2"/>
  <c r="X965" i="2"/>
  <c r="W966" i="2"/>
  <c r="X966" i="2"/>
  <c r="W967" i="2"/>
  <c r="X967" i="2"/>
  <c r="W968" i="2"/>
  <c r="X968" i="2"/>
  <c r="W969" i="2"/>
  <c r="X969" i="2"/>
  <c r="W970" i="2"/>
  <c r="X970" i="2"/>
  <c r="W971" i="2"/>
  <c r="X971" i="2"/>
  <c r="W972" i="2"/>
  <c r="X972" i="2"/>
  <c r="W973" i="2"/>
  <c r="X973" i="2"/>
  <c r="W974" i="2"/>
  <c r="X974" i="2"/>
  <c r="W975" i="2"/>
  <c r="X975" i="2"/>
  <c r="W976" i="2"/>
  <c r="X976" i="2"/>
  <c r="W977" i="2"/>
  <c r="X977" i="2"/>
  <c r="W978" i="2"/>
  <c r="X978" i="2"/>
  <c r="W979" i="2"/>
  <c r="X979" i="2"/>
  <c r="W980" i="2"/>
  <c r="X980" i="2"/>
  <c r="W981" i="2"/>
  <c r="X981" i="2"/>
  <c r="W982" i="2"/>
  <c r="X982" i="2"/>
  <c r="W983" i="2"/>
  <c r="X983" i="2"/>
  <c r="W984" i="2"/>
  <c r="X984" i="2"/>
  <c r="W985" i="2"/>
  <c r="X985" i="2"/>
  <c r="W986" i="2"/>
  <c r="X986" i="2"/>
  <c r="W987" i="2"/>
  <c r="X987" i="2"/>
  <c r="W988" i="2"/>
  <c r="X988" i="2"/>
  <c r="W989" i="2"/>
  <c r="X989" i="2"/>
  <c r="W990" i="2"/>
  <c r="X990" i="2"/>
  <c r="W991" i="2"/>
  <c r="X991" i="2"/>
  <c r="W992" i="2"/>
  <c r="X992" i="2"/>
  <c r="W993" i="2"/>
  <c r="X993" i="2"/>
  <c r="W994" i="2"/>
  <c r="X994" i="2"/>
  <c r="W995" i="2"/>
  <c r="X995" i="2"/>
  <c r="W996" i="2"/>
  <c r="X996" i="2"/>
  <c r="W997" i="2"/>
  <c r="X997" i="2"/>
  <c r="W998" i="2"/>
  <c r="X998" i="2"/>
  <c r="W999" i="2"/>
  <c r="X999" i="2"/>
  <c r="X2" i="2"/>
  <c r="W2" i="2"/>
  <c r="A8" i="5"/>
  <c r="B8" i="5"/>
  <c r="C8" i="5"/>
  <c r="D8" i="5"/>
  <c r="E8" i="5"/>
  <c r="I8" i="5" s="1"/>
  <c r="F8" i="5"/>
  <c r="S8" i="5" s="1"/>
  <c r="G8" i="5"/>
  <c r="A9" i="5"/>
  <c r="B9" i="5"/>
  <c r="C9" i="5"/>
  <c r="D9" i="5"/>
  <c r="E9" i="5"/>
  <c r="I9" i="5" s="1"/>
  <c r="F9" i="5"/>
  <c r="W9" i="5" s="1"/>
  <c r="G9" i="5"/>
  <c r="A10" i="5"/>
  <c r="B10" i="5"/>
  <c r="C10" i="5"/>
  <c r="D10" i="5"/>
  <c r="E10" i="5"/>
  <c r="I10" i="5" s="1"/>
  <c r="F10" i="5"/>
  <c r="W10" i="5" s="1"/>
  <c r="G10" i="5"/>
  <c r="A11" i="5"/>
  <c r="B11" i="5"/>
  <c r="C11" i="5"/>
  <c r="D11" i="5"/>
  <c r="E11" i="5"/>
  <c r="I11" i="5" s="1"/>
  <c r="F11" i="5"/>
  <c r="V11" i="5" s="1"/>
  <c r="G11" i="5"/>
  <c r="A12" i="5"/>
  <c r="B12" i="5"/>
  <c r="C12" i="5"/>
  <c r="D12" i="5"/>
  <c r="E12" i="5"/>
  <c r="I12" i="5" s="1"/>
  <c r="K12" i="5" s="1"/>
  <c r="F12" i="5"/>
  <c r="G12" i="5"/>
  <c r="A13" i="5"/>
  <c r="B13" i="5"/>
  <c r="C13" i="5"/>
  <c r="D13" i="5"/>
  <c r="E13" i="5"/>
  <c r="I13" i="5" s="1"/>
  <c r="F13" i="5"/>
  <c r="G13" i="5"/>
  <c r="A14" i="5"/>
  <c r="B14" i="5"/>
  <c r="C14" i="5"/>
  <c r="D14" i="5"/>
  <c r="E14" i="5"/>
  <c r="I14" i="5" s="1"/>
  <c r="F14" i="5"/>
  <c r="S14" i="5" s="1"/>
  <c r="G14" i="5"/>
  <c r="A15" i="5"/>
  <c r="B15" i="5"/>
  <c r="C15" i="5"/>
  <c r="D15" i="5"/>
  <c r="E15" i="5"/>
  <c r="I15" i="5" s="1"/>
  <c r="K15" i="5" s="1"/>
  <c r="F15" i="5"/>
  <c r="G15" i="5"/>
  <c r="A16" i="5"/>
  <c r="B16" i="5"/>
  <c r="C16" i="5"/>
  <c r="D16" i="5"/>
  <c r="E16" i="5"/>
  <c r="I16" i="5" s="1"/>
  <c r="K16" i="5" s="1"/>
  <c r="F16" i="5"/>
  <c r="G16" i="5"/>
  <c r="A17" i="5"/>
  <c r="B17" i="5"/>
  <c r="C17" i="5"/>
  <c r="D17" i="5"/>
  <c r="E17" i="5"/>
  <c r="I17" i="5" s="1"/>
  <c r="N17" i="5" s="1"/>
  <c r="F17" i="5"/>
  <c r="G17" i="5"/>
  <c r="A18" i="5"/>
  <c r="B18" i="5"/>
  <c r="C18" i="5"/>
  <c r="D18" i="5"/>
  <c r="E18" i="5"/>
  <c r="I18" i="5" s="1"/>
  <c r="F18" i="5"/>
  <c r="G18" i="5"/>
  <c r="A19" i="5"/>
  <c r="B19" i="5"/>
  <c r="C19" i="5"/>
  <c r="D19" i="5"/>
  <c r="E19" i="5"/>
  <c r="I19" i="5" s="1"/>
  <c r="K19" i="5" s="1"/>
  <c r="F19" i="5"/>
  <c r="T19" i="5" s="1"/>
  <c r="G19" i="5"/>
  <c r="A20" i="5"/>
  <c r="B20" i="5"/>
  <c r="C20" i="5"/>
  <c r="D20" i="5"/>
  <c r="E20" i="5"/>
  <c r="I20" i="5" s="1"/>
  <c r="F20" i="5"/>
  <c r="G20" i="5"/>
  <c r="A21" i="5"/>
  <c r="B21" i="5"/>
  <c r="C21" i="5"/>
  <c r="D21" i="5"/>
  <c r="E21" i="5"/>
  <c r="I21" i="5" s="1"/>
  <c r="N21" i="5" s="1"/>
  <c r="F21" i="5"/>
  <c r="S21" i="5" s="1"/>
  <c r="G21" i="5"/>
  <c r="A22" i="5"/>
  <c r="B22" i="5"/>
  <c r="C22" i="5"/>
  <c r="D22" i="5"/>
  <c r="E22" i="5"/>
  <c r="I22" i="5" s="1"/>
  <c r="M22" i="5" s="1"/>
  <c r="F22" i="5"/>
  <c r="S22" i="5" s="1"/>
  <c r="G22" i="5"/>
  <c r="A23" i="5"/>
  <c r="B23" i="5"/>
  <c r="C23" i="5"/>
  <c r="D23" i="5"/>
  <c r="E23" i="5"/>
  <c r="I23" i="5" s="1"/>
  <c r="K23" i="5" s="1"/>
  <c r="F23" i="5"/>
  <c r="S23" i="5" s="1"/>
  <c r="G23" i="5"/>
  <c r="A24" i="5"/>
  <c r="B24" i="5"/>
  <c r="C24" i="5"/>
  <c r="D24" i="5"/>
  <c r="E24" i="5"/>
  <c r="I24" i="5" s="1"/>
  <c r="M24" i="5" s="1"/>
  <c r="F24" i="5"/>
  <c r="S24" i="5" s="1"/>
  <c r="G24" i="5"/>
  <c r="A25" i="5"/>
  <c r="B25" i="5"/>
  <c r="C25" i="5"/>
  <c r="D25" i="5"/>
  <c r="E25" i="5"/>
  <c r="I25" i="5" s="1"/>
  <c r="F25" i="5"/>
  <c r="S25" i="5" s="1"/>
  <c r="G25" i="5"/>
  <c r="A26" i="5"/>
  <c r="B26" i="5"/>
  <c r="C26" i="5"/>
  <c r="D26" i="5"/>
  <c r="E26" i="5"/>
  <c r="I26" i="5" s="1"/>
  <c r="M26" i="5" s="1"/>
  <c r="F26" i="5"/>
  <c r="G26" i="5"/>
  <c r="A27" i="5"/>
  <c r="B27" i="5"/>
  <c r="C27" i="5"/>
  <c r="D27" i="5"/>
  <c r="E27" i="5"/>
  <c r="I27" i="5" s="1"/>
  <c r="K27" i="5" s="1"/>
  <c r="F27" i="5"/>
  <c r="W27" i="5" s="1"/>
  <c r="G27" i="5"/>
  <c r="A28" i="5"/>
  <c r="B28" i="5"/>
  <c r="C28" i="5"/>
  <c r="D28" i="5"/>
  <c r="E28" i="5"/>
  <c r="I28" i="5" s="1"/>
  <c r="F28" i="5"/>
  <c r="S28" i="5" s="1"/>
  <c r="G28" i="5"/>
  <c r="A29" i="5"/>
  <c r="B29" i="5"/>
  <c r="C29" i="5"/>
  <c r="D29" i="5"/>
  <c r="E29" i="5"/>
  <c r="I29" i="5" s="1"/>
  <c r="J29" i="5" s="1"/>
  <c r="F29" i="5"/>
  <c r="W29" i="5" s="1"/>
  <c r="G29" i="5"/>
  <c r="A30" i="5"/>
  <c r="B30" i="5"/>
  <c r="C30" i="5"/>
  <c r="D30" i="5"/>
  <c r="E30" i="5"/>
  <c r="I30" i="5" s="1"/>
  <c r="J30" i="5" s="1"/>
  <c r="F30" i="5"/>
  <c r="W30" i="5" s="1"/>
  <c r="G30" i="5"/>
  <c r="A31" i="5"/>
  <c r="B31" i="5"/>
  <c r="C31" i="5"/>
  <c r="D31" i="5"/>
  <c r="E31" i="5"/>
  <c r="I31" i="5" s="1"/>
  <c r="F31" i="5"/>
  <c r="V31" i="5" s="1"/>
  <c r="G31" i="5"/>
  <c r="A32" i="5"/>
  <c r="B32" i="5"/>
  <c r="C32" i="5"/>
  <c r="D32" i="5"/>
  <c r="E32" i="5"/>
  <c r="I32" i="5" s="1"/>
  <c r="F32" i="5"/>
  <c r="G32" i="5"/>
  <c r="A33" i="5"/>
  <c r="B33" i="5"/>
  <c r="C33" i="5"/>
  <c r="D33" i="5"/>
  <c r="E33" i="5"/>
  <c r="I33" i="5" s="1"/>
  <c r="F33" i="5"/>
  <c r="T33" i="5" s="1"/>
  <c r="G33" i="5"/>
  <c r="A34" i="5"/>
  <c r="B34" i="5"/>
  <c r="C34" i="5"/>
  <c r="D34" i="5"/>
  <c r="E34" i="5"/>
  <c r="I34" i="5" s="1"/>
  <c r="F34" i="5"/>
  <c r="W34" i="5" s="1"/>
  <c r="G34" i="5"/>
  <c r="A35" i="5"/>
  <c r="B35" i="5"/>
  <c r="C35" i="5"/>
  <c r="D35" i="5"/>
  <c r="E35" i="5"/>
  <c r="I35" i="5" s="1"/>
  <c r="M35" i="5" s="1"/>
  <c r="F35" i="5"/>
  <c r="S35" i="5" s="1"/>
  <c r="G35" i="5"/>
  <c r="A36" i="5"/>
  <c r="B36" i="5"/>
  <c r="C36" i="5"/>
  <c r="D36" i="5"/>
  <c r="E36" i="5"/>
  <c r="I36" i="5" s="1"/>
  <c r="F36" i="5"/>
  <c r="T36" i="5" s="1"/>
  <c r="G36" i="5"/>
  <c r="A37" i="5"/>
  <c r="B37" i="5"/>
  <c r="C37" i="5"/>
  <c r="D37" i="5"/>
  <c r="E37" i="5"/>
  <c r="I37" i="5" s="1"/>
  <c r="J37" i="5" s="1"/>
  <c r="F37" i="5"/>
  <c r="W37" i="5" s="1"/>
  <c r="G37" i="5"/>
  <c r="A38" i="5"/>
  <c r="B38" i="5"/>
  <c r="C38" i="5"/>
  <c r="D38" i="5"/>
  <c r="E38" i="5"/>
  <c r="I38" i="5" s="1"/>
  <c r="J38" i="5" s="1"/>
  <c r="F38" i="5"/>
  <c r="T38" i="5" s="1"/>
  <c r="G38" i="5"/>
  <c r="A39" i="5"/>
  <c r="B39" i="5"/>
  <c r="C39" i="5"/>
  <c r="D39" i="5"/>
  <c r="E39" i="5"/>
  <c r="I39" i="5" s="1"/>
  <c r="F39" i="5"/>
  <c r="G39" i="5"/>
  <c r="A40" i="5"/>
  <c r="B40" i="5"/>
  <c r="C40" i="5"/>
  <c r="D40" i="5"/>
  <c r="E40" i="5"/>
  <c r="I40" i="5" s="1"/>
  <c r="F40" i="5"/>
  <c r="G40" i="5"/>
  <c r="A41" i="5"/>
  <c r="B41" i="5"/>
  <c r="C41" i="5"/>
  <c r="D41" i="5"/>
  <c r="E41" i="5"/>
  <c r="I41" i="5" s="1"/>
  <c r="F41" i="5"/>
  <c r="G41" i="5"/>
  <c r="A42" i="5"/>
  <c r="B42" i="5"/>
  <c r="C42" i="5"/>
  <c r="D42" i="5"/>
  <c r="E42" i="5"/>
  <c r="I42" i="5" s="1"/>
  <c r="F42" i="5"/>
  <c r="G42" i="5"/>
  <c r="A43" i="5"/>
  <c r="B43" i="5"/>
  <c r="C43" i="5"/>
  <c r="D43" i="5"/>
  <c r="E43" i="5"/>
  <c r="I43" i="5" s="1"/>
  <c r="F43" i="5"/>
  <c r="G43" i="5"/>
  <c r="A44" i="5"/>
  <c r="B44" i="5"/>
  <c r="C44" i="5"/>
  <c r="D44" i="5"/>
  <c r="E44" i="5"/>
  <c r="I44" i="5" s="1"/>
  <c r="F44" i="5"/>
  <c r="G44" i="5"/>
  <c r="A45" i="5"/>
  <c r="B45" i="5"/>
  <c r="C45" i="5"/>
  <c r="D45" i="5"/>
  <c r="E45" i="5"/>
  <c r="I45" i="5" s="1"/>
  <c r="F45" i="5"/>
  <c r="G45" i="5"/>
  <c r="A46" i="5"/>
  <c r="B46" i="5"/>
  <c r="C46" i="5"/>
  <c r="D46" i="5"/>
  <c r="E46" i="5"/>
  <c r="I46" i="5" s="1"/>
  <c r="K46" i="5" s="1"/>
  <c r="F46" i="5"/>
  <c r="T46" i="5" s="1"/>
  <c r="G46" i="5"/>
  <c r="A47" i="5"/>
  <c r="B47" i="5"/>
  <c r="C47" i="5"/>
  <c r="D47" i="5"/>
  <c r="E47" i="5"/>
  <c r="I47" i="5" s="1"/>
  <c r="K47" i="5" s="1"/>
  <c r="F47" i="5"/>
  <c r="V47" i="5" s="1"/>
  <c r="G47" i="5"/>
  <c r="A48" i="5"/>
  <c r="B48" i="5"/>
  <c r="C48" i="5"/>
  <c r="D48" i="5"/>
  <c r="E48" i="5"/>
  <c r="I48" i="5" s="1"/>
  <c r="K48" i="5" s="1"/>
  <c r="F48" i="5"/>
  <c r="V48" i="5" s="1"/>
  <c r="G48" i="5"/>
  <c r="A49" i="5"/>
  <c r="B49" i="5"/>
  <c r="C49" i="5"/>
  <c r="D49" i="5"/>
  <c r="E49" i="5"/>
  <c r="I49" i="5" s="1"/>
  <c r="F49" i="5"/>
  <c r="T49" i="5" s="1"/>
  <c r="G49" i="5"/>
  <c r="A50" i="5"/>
  <c r="B50" i="5"/>
  <c r="C50" i="5"/>
  <c r="D50" i="5"/>
  <c r="E50" i="5"/>
  <c r="I50" i="5" s="1"/>
  <c r="F50" i="5"/>
  <c r="V50" i="5" s="1"/>
  <c r="G50" i="5"/>
  <c r="A51" i="5"/>
  <c r="B51" i="5"/>
  <c r="C51" i="5"/>
  <c r="D51" i="5"/>
  <c r="E51" i="5"/>
  <c r="I51" i="5" s="1"/>
  <c r="F51" i="5"/>
  <c r="T51" i="5" s="1"/>
  <c r="G51" i="5"/>
  <c r="A52" i="5"/>
  <c r="B52" i="5"/>
  <c r="C52" i="5"/>
  <c r="D52" i="5"/>
  <c r="E52" i="5"/>
  <c r="I52" i="5" s="1"/>
  <c r="F52" i="5"/>
  <c r="V52" i="5" s="1"/>
  <c r="G52" i="5"/>
  <c r="A53" i="5"/>
  <c r="B53" i="5"/>
  <c r="C53" i="5"/>
  <c r="D53" i="5"/>
  <c r="E53" i="5"/>
  <c r="I53" i="5" s="1"/>
  <c r="F53" i="5"/>
  <c r="T53" i="5" s="1"/>
  <c r="G53" i="5"/>
  <c r="A54" i="5"/>
  <c r="B54" i="5"/>
  <c r="C54" i="5"/>
  <c r="D54" i="5"/>
  <c r="E54" i="5"/>
  <c r="I54" i="5" s="1"/>
  <c r="F54" i="5"/>
  <c r="G54" i="5"/>
  <c r="A55" i="5"/>
  <c r="B55" i="5"/>
  <c r="C55" i="5"/>
  <c r="D55" i="5"/>
  <c r="E55" i="5"/>
  <c r="I55" i="5" s="1"/>
  <c r="K55" i="5" s="1"/>
  <c r="F55" i="5"/>
  <c r="T55" i="5" s="1"/>
  <c r="G55" i="5"/>
  <c r="A56" i="5"/>
  <c r="B56" i="5"/>
  <c r="C56" i="5"/>
  <c r="D56" i="5"/>
  <c r="E56" i="5"/>
  <c r="I56" i="5" s="1"/>
  <c r="K56" i="5" s="1"/>
  <c r="F56" i="5"/>
  <c r="V56" i="5" s="1"/>
  <c r="G56" i="5"/>
  <c r="A57" i="5"/>
  <c r="B57" i="5"/>
  <c r="C57" i="5"/>
  <c r="D57" i="5"/>
  <c r="E57" i="5"/>
  <c r="I57" i="5" s="1"/>
  <c r="K57" i="5" s="1"/>
  <c r="F57" i="5"/>
  <c r="V57" i="5" s="1"/>
  <c r="G57" i="5"/>
  <c r="A58" i="5"/>
  <c r="B58" i="5"/>
  <c r="C58" i="5"/>
  <c r="D58" i="5"/>
  <c r="E58" i="5"/>
  <c r="I58" i="5" s="1"/>
  <c r="F58" i="5"/>
  <c r="V58" i="5" s="1"/>
  <c r="G58" i="5"/>
  <c r="A59" i="5"/>
  <c r="B59" i="5"/>
  <c r="C59" i="5"/>
  <c r="D59" i="5"/>
  <c r="E59" i="5"/>
  <c r="I59" i="5" s="1"/>
  <c r="K59" i="5" s="1"/>
  <c r="F59" i="5"/>
  <c r="V59" i="5" s="1"/>
  <c r="G59" i="5"/>
  <c r="A60" i="5"/>
  <c r="B60" i="5"/>
  <c r="C60" i="5"/>
  <c r="D60" i="5"/>
  <c r="E60" i="5"/>
  <c r="I60" i="5" s="1"/>
  <c r="F60" i="5"/>
  <c r="T60" i="5" s="1"/>
  <c r="G60" i="5"/>
  <c r="A61" i="5"/>
  <c r="B61" i="5"/>
  <c r="C61" i="5"/>
  <c r="D61" i="5"/>
  <c r="E61" i="5"/>
  <c r="I61" i="5" s="1"/>
  <c r="F61" i="5"/>
  <c r="S61" i="5" s="1"/>
  <c r="G61" i="5"/>
  <c r="A62" i="5"/>
  <c r="B62" i="5"/>
  <c r="C62" i="5"/>
  <c r="D62" i="5"/>
  <c r="E62" i="5"/>
  <c r="I62" i="5" s="1"/>
  <c r="F62" i="5"/>
  <c r="T62" i="5" s="1"/>
  <c r="G62" i="5"/>
  <c r="A63" i="5"/>
  <c r="B63" i="5"/>
  <c r="C63" i="5"/>
  <c r="D63" i="5"/>
  <c r="E63" i="5"/>
  <c r="I63" i="5" s="1"/>
  <c r="F63" i="5"/>
  <c r="T63" i="5" s="1"/>
  <c r="G63" i="5"/>
  <c r="A64" i="5"/>
  <c r="B64" i="5"/>
  <c r="C64" i="5"/>
  <c r="D64" i="5"/>
  <c r="E64" i="5"/>
  <c r="I64" i="5" s="1"/>
  <c r="F64" i="5"/>
  <c r="T64" i="5" s="1"/>
  <c r="G64" i="5"/>
  <c r="A65" i="5"/>
  <c r="B65" i="5"/>
  <c r="C65" i="5"/>
  <c r="D65" i="5"/>
  <c r="E65" i="5"/>
  <c r="I65" i="5" s="1"/>
  <c r="F65" i="5"/>
  <c r="G65" i="5"/>
  <c r="A66" i="5"/>
  <c r="B66" i="5"/>
  <c r="C66" i="5"/>
  <c r="D66" i="5"/>
  <c r="E66" i="5"/>
  <c r="I66" i="5" s="1"/>
  <c r="F66" i="5"/>
  <c r="T66" i="5" s="1"/>
  <c r="G66" i="5"/>
  <c r="A67" i="5"/>
  <c r="B67" i="5"/>
  <c r="C67" i="5"/>
  <c r="D67" i="5"/>
  <c r="E67" i="5"/>
  <c r="I67" i="5" s="1"/>
  <c r="J67" i="5" s="1"/>
  <c r="F67" i="5"/>
  <c r="G67" i="5"/>
  <c r="A68" i="5"/>
  <c r="B68" i="5"/>
  <c r="C68" i="5"/>
  <c r="D68" i="5"/>
  <c r="E68" i="5"/>
  <c r="I68" i="5" s="1"/>
  <c r="N68" i="5" s="1"/>
  <c r="F68" i="5"/>
  <c r="T68" i="5" s="1"/>
  <c r="G68" i="5"/>
  <c r="A69" i="5"/>
  <c r="B69" i="5"/>
  <c r="C69" i="5"/>
  <c r="D69" i="5"/>
  <c r="E69" i="5"/>
  <c r="I69" i="5" s="1"/>
  <c r="J69" i="5" s="1"/>
  <c r="F69" i="5"/>
  <c r="G69" i="5"/>
  <c r="A70" i="5"/>
  <c r="B70" i="5"/>
  <c r="C70" i="5"/>
  <c r="D70" i="5"/>
  <c r="E70" i="5"/>
  <c r="I70" i="5" s="1"/>
  <c r="F70" i="5"/>
  <c r="T70" i="5" s="1"/>
  <c r="G70" i="5"/>
  <c r="A71" i="5"/>
  <c r="B71" i="5"/>
  <c r="C71" i="5"/>
  <c r="D71" i="5"/>
  <c r="E71" i="5"/>
  <c r="I71" i="5" s="1"/>
  <c r="N71" i="5" s="1"/>
  <c r="F71" i="5"/>
  <c r="T71" i="5" s="1"/>
  <c r="G71" i="5"/>
  <c r="A72" i="5"/>
  <c r="B72" i="5"/>
  <c r="C72" i="5"/>
  <c r="D72" i="5"/>
  <c r="E72" i="5"/>
  <c r="I72" i="5" s="1"/>
  <c r="J72" i="5" s="1"/>
  <c r="F72" i="5"/>
  <c r="S72" i="5" s="1"/>
  <c r="G72" i="5"/>
  <c r="A73" i="5"/>
  <c r="B73" i="5"/>
  <c r="C73" i="5"/>
  <c r="D73" i="5"/>
  <c r="E73" i="5"/>
  <c r="I73" i="5" s="1"/>
  <c r="F73" i="5"/>
  <c r="T73" i="5" s="1"/>
  <c r="G73" i="5"/>
  <c r="A74" i="5"/>
  <c r="B74" i="5"/>
  <c r="C74" i="5"/>
  <c r="D74" i="5"/>
  <c r="E74" i="5"/>
  <c r="I74" i="5" s="1"/>
  <c r="J74" i="5" s="1"/>
  <c r="F74" i="5"/>
  <c r="T74" i="5" s="1"/>
  <c r="G74" i="5"/>
  <c r="A75" i="5"/>
  <c r="B75" i="5"/>
  <c r="C75" i="5"/>
  <c r="D75" i="5"/>
  <c r="E75" i="5"/>
  <c r="I75" i="5" s="1"/>
  <c r="J75" i="5" s="1"/>
  <c r="F75" i="5"/>
  <c r="T75" i="5" s="1"/>
  <c r="G75" i="5"/>
  <c r="A76" i="5"/>
  <c r="B76" i="5"/>
  <c r="C76" i="5"/>
  <c r="D76" i="5"/>
  <c r="E76" i="5"/>
  <c r="I76" i="5" s="1"/>
  <c r="N76" i="5" s="1"/>
  <c r="F76" i="5"/>
  <c r="T76" i="5" s="1"/>
  <c r="G76" i="5"/>
  <c r="A77" i="5"/>
  <c r="B77" i="5"/>
  <c r="C77" i="5"/>
  <c r="D77" i="5"/>
  <c r="E77" i="5"/>
  <c r="I77" i="5" s="1"/>
  <c r="N77" i="5" s="1"/>
  <c r="F77" i="5"/>
  <c r="T77" i="5" s="1"/>
  <c r="G77" i="5"/>
  <c r="A78" i="5"/>
  <c r="B78" i="5"/>
  <c r="C78" i="5"/>
  <c r="D78" i="5"/>
  <c r="E78" i="5"/>
  <c r="I78" i="5" s="1"/>
  <c r="F78" i="5"/>
  <c r="T78" i="5" s="1"/>
  <c r="G78" i="5"/>
  <c r="A79" i="5"/>
  <c r="B79" i="5"/>
  <c r="C79" i="5"/>
  <c r="D79" i="5"/>
  <c r="E79" i="5"/>
  <c r="I79" i="5" s="1"/>
  <c r="F79" i="5"/>
  <c r="W79" i="5" s="1"/>
  <c r="G79" i="5"/>
  <c r="A80" i="5"/>
  <c r="B80" i="5"/>
  <c r="C80" i="5"/>
  <c r="D80" i="5"/>
  <c r="E80" i="5"/>
  <c r="I80" i="5" s="1"/>
  <c r="F80" i="5"/>
  <c r="W80" i="5" s="1"/>
  <c r="G80" i="5"/>
  <c r="A81" i="5"/>
  <c r="B81" i="5"/>
  <c r="C81" i="5"/>
  <c r="D81" i="5"/>
  <c r="E81" i="5"/>
  <c r="I81" i="5" s="1"/>
  <c r="F81" i="5"/>
  <c r="G81" i="5"/>
  <c r="A82" i="5"/>
  <c r="B82" i="5"/>
  <c r="C82" i="5"/>
  <c r="D82" i="5"/>
  <c r="E82" i="5"/>
  <c r="I82" i="5" s="1"/>
  <c r="F82" i="5"/>
  <c r="S82" i="5" s="1"/>
  <c r="G82" i="5"/>
  <c r="A83" i="5"/>
  <c r="B83" i="5"/>
  <c r="C83" i="5"/>
  <c r="D83" i="5"/>
  <c r="E83" i="5"/>
  <c r="I83" i="5" s="1"/>
  <c r="F83" i="5"/>
  <c r="S83" i="5" s="1"/>
  <c r="G83" i="5"/>
  <c r="A84" i="5"/>
  <c r="B84" i="5"/>
  <c r="C84" i="5"/>
  <c r="D84" i="5"/>
  <c r="E84" i="5"/>
  <c r="I84" i="5" s="1"/>
  <c r="F84" i="5"/>
  <c r="G84" i="5"/>
  <c r="A85" i="5"/>
  <c r="B85" i="5"/>
  <c r="C85" i="5"/>
  <c r="D85" i="5"/>
  <c r="E85" i="5"/>
  <c r="I85" i="5" s="1"/>
  <c r="K85" i="5" s="1"/>
  <c r="F85" i="5"/>
  <c r="G85" i="5"/>
  <c r="A86" i="5"/>
  <c r="B86" i="5"/>
  <c r="C86" i="5"/>
  <c r="D86" i="5"/>
  <c r="E86" i="5"/>
  <c r="I86" i="5" s="1"/>
  <c r="J86" i="5" s="1"/>
  <c r="F86" i="5"/>
  <c r="G86" i="5"/>
  <c r="A87" i="5"/>
  <c r="B87" i="5"/>
  <c r="C87" i="5"/>
  <c r="D87" i="5"/>
  <c r="E87" i="5"/>
  <c r="I87" i="5" s="1"/>
  <c r="F87" i="5"/>
  <c r="T87" i="5" s="1"/>
  <c r="G87" i="5"/>
  <c r="A88" i="5"/>
  <c r="B88" i="5"/>
  <c r="C88" i="5"/>
  <c r="D88" i="5"/>
  <c r="E88" i="5"/>
  <c r="I88" i="5" s="1"/>
  <c r="F88" i="5"/>
  <c r="V88" i="5" s="1"/>
  <c r="G88" i="5"/>
  <c r="A89" i="5"/>
  <c r="B89" i="5"/>
  <c r="C89" i="5"/>
  <c r="D89" i="5"/>
  <c r="E89" i="5"/>
  <c r="I89" i="5" s="1"/>
  <c r="K89" i="5" s="1"/>
  <c r="F89" i="5"/>
  <c r="G89" i="5"/>
  <c r="A90" i="5"/>
  <c r="B90" i="5"/>
  <c r="C90" i="5"/>
  <c r="D90" i="5"/>
  <c r="E90" i="5"/>
  <c r="I90" i="5" s="1"/>
  <c r="M90" i="5" s="1"/>
  <c r="F90" i="5"/>
  <c r="V90" i="5" s="1"/>
  <c r="G90" i="5"/>
  <c r="A91" i="5"/>
  <c r="B91" i="5"/>
  <c r="C91" i="5"/>
  <c r="D91" i="5"/>
  <c r="E91" i="5"/>
  <c r="I91" i="5" s="1"/>
  <c r="K91" i="5" s="1"/>
  <c r="F91" i="5"/>
  <c r="T91" i="5" s="1"/>
  <c r="G91" i="5"/>
  <c r="A92" i="5"/>
  <c r="B92" i="5"/>
  <c r="C92" i="5"/>
  <c r="D92" i="5"/>
  <c r="E92" i="5"/>
  <c r="I92" i="5" s="1"/>
  <c r="J92" i="5" s="1"/>
  <c r="F92" i="5"/>
  <c r="S92" i="5" s="1"/>
  <c r="G92" i="5"/>
  <c r="A93" i="5"/>
  <c r="B93" i="5"/>
  <c r="C93" i="5"/>
  <c r="D93" i="5"/>
  <c r="E93" i="5"/>
  <c r="I93" i="5" s="1"/>
  <c r="J93" i="5" s="1"/>
  <c r="F93" i="5"/>
  <c r="S93" i="5" s="1"/>
  <c r="G93" i="5"/>
  <c r="A94" i="5"/>
  <c r="B94" i="5"/>
  <c r="C94" i="5"/>
  <c r="D94" i="5"/>
  <c r="E94" i="5"/>
  <c r="I94" i="5" s="1"/>
  <c r="J94" i="5" s="1"/>
  <c r="F94" i="5"/>
  <c r="S94" i="5" s="1"/>
  <c r="G94" i="5"/>
  <c r="A95" i="5"/>
  <c r="B95" i="5"/>
  <c r="C95" i="5"/>
  <c r="D95" i="5"/>
  <c r="E95" i="5"/>
  <c r="I95" i="5" s="1"/>
  <c r="J95" i="5" s="1"/>
  <c r="F95" i="5"/>
  <c r="S95" i="5" s="1"/>
  <c r="G95" i="5"/>
  <c r="A96" i="5"/>
  <c r="B96" i="5"/>
  <c r="C96" i="5"/>
  <c r="D96" i="5"/>
  <c r="E96" i="5"/>
  <c r="I96" i="5" s="1"/>
  <c r="J96" i="5" s="1"/>
  <c r="F96" i="5"/>
  <c r="T96" i="5" s="1"/>
  <c r="G96" i="5"/>
  <c r="A97" i="5"/>
  <c r="B97" i="5"/>
  <c r="C97" i="5"/>
  <c r="D97" i="5"/>
  <c r="E97" i="5"/>
  <c r="I97" i="5" s="1"/>
  <c r="M97" i="5" s="1"/>
  <c r="F97" i="5"/>
  <c r="S97" i="5" s="1"/>
  <c r="G97" i="5"/>
  <c r="A98" i="5"/>
  <c r="B98" i="5"/>
  <c r="C98" i="5"/>
  <c r="D98" i="5"/>
  <c r="E98" i="5"/>
  <c r="I98" i="5" s="1"/>
  <c r="K98" i="5" s="1"/>
  <c r="F98" i="5"/>
  <c r="T98" i="5" s="1"/>
  <c r="G98" i="5"/>
  <c r="A99" i="5"/>
  <c r="B99" i="5"/>
  <c r="C99" i="5"/>
  <c r="D99" i="5"/>
  <c r="E99" i="5"/>
  <c r="I99" i="5" s="1"/>
  <c r="J99" i="5" s="1"/>
  <c r="F99" i="5"/>
  <c r="V99" i="5" s="1"/>
  <c r="G99" i="5"/>
  <c r="A100" i="5"/>
  <c r="B100" i="5"/>
  <c r="C100" i="5"/>
  <c r="D100" i="5"/>
  <c r="E100" i="5"/>
  <c r="I100" i="5" s="1"/>
  <c r="K100" i="5" s="1"/>
  <c r="F100" i="5"/>
  <c r="T100" i="5" s="1"/>
  <c r="G100" i="5"/>
  <c r="A101" i="5"/>
  <c r="B101" i="5"/>
  <c r="C101" i="5"/>
  <c r="D101" i="5"/>
  <c r="E101" i="5"/>
  <c r="I101" i="5" s="1"/>
  <c r="J101" i="5" s="1"/>
  <c r="F101" i="5"/>
  <c r="G101" i="5"/>
  <c r="A102" i="5"/>
  <c r="B102" i="5"/>
  <c r="C102" i="5"/>
  <c r="D102" i="5"/>
  <c r="E102" i="5"/>
  <c r="I102" i="5" s="1"/>
  <c r="N102" i="5" s="1"/>
  <c r="F102" i="5"/>
  <c r="G102" i="5"/>
  <c r="A103" i="5"/>
  <c r="B103" i="5"/>
  <c r="C103" i="5"/>
  <c r="D103" i="5"/>
  <c r="E103" i="5"/>
  <c r="I103" i="5" s="1"/>
  <c r="J103" i="5" s="1"/>
  <c r="F103" i="5"/>
  <c r="T103" i="5" s="1"/>
  <c r="G103" i="5"/>
  <c r="A104" i="5"/>
  <c r="B104" i="5"/>
  <c r="C104" i="5"/>
  <c r="D104" i="5"/>
  <c r="E104" i="5"/>
  <c r="I104" i="5" s="1"/>
  <c r="F104" i="5"/>
  <c r="W104" i="5" s="1"/>
  <c r="G104" i="5"/>
  <c r="A105" i="5"/>
  <c r="B105" i="5"/>
  <c r="C105" i="5"/>
  <c r="D105" i="5"/>
  <c r="E105" i="5"/>
  <c r="I105" i="5" s="1"/>
  <c r="N105" i="5" s="1"/>
  <c r="F105" i="5"/>
  <c r="W105" i="5" s="1"/>
  <c r="G105" i="5"/>
  <c r="A106" i="5"/>
  <c r="B106" i="5"/>
  <c r="C106" i="5"/>
  <c r="D106" i="5"/>
  <c r="E106" i="5"/>
  <c r="I106" i="5" s="1"/>
  <c r="F106" i="5"/>
  <c r="W106" i="5" s="1"/>
  <c r="G106" i="5"/>
  <c r="A107" i="5"/>
  <c r="B107" i="5"/>
  <c r="C107" i="5"/>
  <c r="D107" i="5"/>
  <c r="E107" i="5"/>
  <c r="I107" i="5" s="1"/>
  <c r="J107" i="5" s="1"/>
  <c r="F107" i="5"/>
  <c r="W107" i="5" s="1"/>
  <c r="G107" i="5"/>
  <c r="A108" i="5"/>
  <c r="B108" i="5"/>
  <c r="C108" i="5"/>
  <c r="D108" i="5"/>
  <c r="E108" i="5"/>
  <c r="I108" i="5" s="1"/>
  <c r="J108" i="5" s="1"/>
  <c r="F108" i="5"/>
  <c r="W108" i="5" s="1"/>
  <c r="G108" i="5"/>
  <c r="A109" i="5"/>
  <c r="B109" i="5"/>
  <c r="C109" i="5"/>
  <c r="D109" i="5"/>
  <c r="E109" i="5"/>
  <c r="I109" i="5" s="1"/>
  <c r="F109" i="5"/>
  <c r="G109" i="5"/>
  <c r="A110" i="5"/>
  <c r="B110" i="5"/>
  <c r="C110" i="5"/>
  <c r="D110" i="5"/>
  <c r="E110" i="5"/>
  <c r="I110" i="5" s="1"/>
  <c r="F110" i="5"/>
  <c r="W110" i="5" s="1"/>
  <c r="G110" i="5"/>
  <c r="A111" i="5"/>
  <c r="B111" i="5"/>
  <c r="C111" i="5"/>
  <c r="D111" i="5"/>
  <c r="E111" i="5"/>
  <c r="I111" i="5" s="1"/>
  <c r="F111" i="5"/>
  <c r="W111" i="5" s="1"/>
  <c r="G111" i="5"/>
  <c r="A112" i="5"/>
  <c r="B112" i="5"/>
  <c r="C112" i="5"/>
  <c r="D112" i="5"/>
  <c r="E112" i="5"/>
  <c r="I112" i="5" s="1"/>
  <c r="J112" i="5" s="1"/>
  <c r="F112" i="5"/>
  <c r="S112" i="5" s="1"/>
  <c r="G112" i="5"/>
  <c r="A113" i="5"/>
  <c r="B113" i="5"/>
  <c r="C113" i="5"/>
  <c r="D113" i="5"/>
  <c r="E113" i="5"/>
  <c r="I113" i="5" s="1"/>
  <c r="J113" i="5" s="1"/>
  <c r="F113" i="5"/>
  <c r="W113" i="5" s="1"/>
  <c r="G113" i="5"/>
  <c r="A114" i="5"/>
  <c r="B114" i="5"/>
  <c r="C114" i="5"/>
  <c r="D114" i="5"/>
  <c r="E114" i="5"/>
  <c r="I114" i="5" s="1"/>
  <c r="F114" i="5"/>
  <c r="W114" i="5" s="1"/>
  <c r="G114" i="5"/>
  <c r="A115" i="5"/>
  <c r="B115" i="5"/>
  <c r="C115" i="5"/>
  <c r="D115" i="5"/>
  <c r="E115" i="5"/>
  <c r="I115" i="5" s="1"/>
  <c r="J115" i="5" s="1"/>
  <c r="F115" i="5"/>
  <c r="W115" i="5" s="1"/>
  <c r="G115" i="5"/>
  <c r="A116" i="5"/>
  <c r="B116" i="5"/>
  <c r="C116" i="5"/>
  <c r="D116" i="5"/>
  <c r="E116" i="5"/>
  <c r="I116" i="5" s="1"/>
  <c r="J116" i="5" s="1"/>
  <c r="F116" i="5"/>
  <c r="W116" i="5" s="1"/>
  <c r="G116" i="5"/>
  <c r="A117" i="5"/>
  <c r="B117" i="5"/>
  <c r="C117" i="5"/>
  <c r="D117" i="5"/>
  <c r="E117" i="5"/>
  <c r="I117" i="5" s="1"/>
  <c r="N117" i="5" s="1"/>
  <c r="F117" i="5"/>
  <c r="G117" i="5"/>
  <c r="A118" i="5"/>
  <c r="B118" i="5"/>
  <c r="C118" i="5"/>
  <c r="D118" i="5"/>
  <c r="E118" i="5"/>
  <c r="I118" i="5" s="1"/>
  <c r="F118" i="5"/>
  <c r="S118" i="5" s="1"/>
  <c r="G118" i="5"/>
  <c r="A119" i="5"/>
  <c r="B119" i="5"/>
  <c r="C119" i="5"/>
  <c r="D119" i="5"/>
  <c r="E119" i="5"/>
  <c r="I119" i="5" s="1"/>
  <c r="F119" i="5"/>
  <c r="T119" i="5" s="1"/>
  <c r="G119" i="5"/>
  <c r="A120" i="5"/>
  <c r="B120" i="5"/>
  <c r="C120" i="5"/>
  <c r="D120" i="5"/>
  <c r="E120" i="5"/>
  <c r="I120" i="5" s="1"/>
  <c r="F120" i="5"/>
  <c r="T120" i="5" s="1"/>
  <c r="G120" i="5"/>
  <c r="A121" i="5"/>
  <c r="B121" i="5"/>
  <c r="C121" i="5"/>
  <c r="D121" i="5"/>
  <c r="E121" i="5"/>
  <c r="I121" i="5" s="1"/>
  <c r="F121" i="5"/>
  <c r="T121" i="5" s="1"/>
  <c r="G121" i="5"/>
  <c r="A122" i="5"/>
  <c r="B122" i="5"/>
  <c r="C122" i="5"/>
  <c r="D122" i="5"/>
  <c r="E122" i="5"/>
  <c r="I122" i="5" s="1"/>
  <c r="K122" i="5" s="1"/>
  <c r="F122" i="5"/>
  <c r="T122" i="5" s="1"/>
  <c r="G122" i="5"/>
  <c r="A123" i="5"/>
  <c r="B123" i="5"/>
  <c r="C123" i="5"/>
  <c r="D123" i="5"/>
  <c r="E123" i="5"/>
  <c r="I123" i="5" s="1"/>
  <c r="F123" i="5"/>
  <c r="T123" i="5" s="1"/>
  <c r="G123" i="5"/>
  <c r="A124" i="5"/>
  <c r="B124" i="5"/>
  <c r="C124" i="5"/>
  <c r="D124" i="5"/>
  <c r="E124" i="5"/>
  <c r="I124" i="5" s="1"/>
  <c r="F124" i="5"/>
  <c r="T124" i="5" s="1"/>
  <c r="G124" i="5"/>
  <c r="A125" i="5"/>
  <c r="B125" i="5"/>
  <c r="C125" i="5"/>
  <c r="D125" i="5"/>
  <c r="E125" i="5"/>
  <c r="I125" i="5" s="1"/>
  <c r="F125" i="5"/>
  <c r="T125" i="5" s="1"/>
  <c r="G125" i="5"/>
  <c r="A126" i="5"/>
  <c r="B126" i="5"/>
  <c r="C126" i="5"/>
  <c r="D126" i="5"/>
  <c r="E126" i="5"/>
  <c r="I126" i="5" s="1"/>
  <c r="F126" i="5"/>
  <c r="W126" i="5" s="1"/>
  <c r="G126" i="5"/>
  <c r="A127" i="5"/>
  <c r="B127" i="5"/>
  <c r="C127" i="5"/>
  <c r="D127" i="5"/>
  <c r="E127" i="5"/>
  <c r="I127" i="5" s="1"/>
  <c r="F127" i="5"/>
  <c r="W127" i="5" s="1"/>
  <c r="G127" i="5"/>
  <c r="A128" i="5"/>
  <c r="B128" i="5"/>
  <c r="C128" i="5"/>
  <c r="D128" i="5"/>
  <c r="E128" i="5"/>
  <c r="I128" i="5" s="1"/>
  <c r="F128" i="5"/>
  <c r="W128" i="5" s="1"/>
  <c r="G128" i="5"/>
  <c r="A129" i="5"/>
  <c r="B129" i="5"/>
  <c r="C129" i="5"/>
  <c r="D129" i="5"/>
  <c r="E129" i="5"/>
  <c r="I129" i="5" s="1"/>
  <c r="M129" i="5" s="1"/>
  <c r="F129" i="5"/>
  <c r="G129" i="5"/>
  <c r="A130" i="5"/>
  <c r="B130" i="5"/>
  <c r="C130" i="5"/>
  <c r="D130" i="5"/>
  <c r="E130" i="5"/>
  <c r="I130" i="5" s="1"/>
  <c r="F130" i="5"/>
  <c r="T130" i="5" s="1"/>
  <c r="G130" i="5"/>
  <c r="A131" i="5"/>
  <c r="B131" i="5"/>
  <c r="C131" i="5"/>
  <c r="D131" i="5"/>
  <c r="E131" i="5"/>
  <c r="I131" i="5" s="1"/>
  <c r="F131" i="5"/>
  <c r="W131" i="5" s="1"/>
  <c r="G131" i="5"/>
  <c r="A132" i="5"/>
  <c r="B132" i="5"/>
  <c r="C132" i="5"/>
  <c r="D132" i="5"/>
  <c r="E132" i="5"/>
  <c r="I132" i="5" s="1"/>
  <c r="F132" i="5"/>
  <c r="G132" i="5"/>
  <c r="A133" i="5"/>
  <c r="B133" i="5"/>
  <c r="C133" i="5"/>
  <c r="D133" i="5"/>
  <c r="E133" i="5"/>
  <c r="I133" i="5" s="1"/>
  <c r="F133" i="5"/>
  <c r="W133" i="5" s="1"/>
  <c r="G133" i="5"/>
  <c r="A134" i="5"/>
  <c r="B134" i="5"/>
  <c r="C134" i="5"/>
  <c r="D134" i="5"/>
  <c r="E134" i="5"/>
  <c r="I134" i="5" s="1"/>
  <c r="J134" i="5" s="1"/>
  <c r="F134" i="5"/>
  <c r="W134" i="5" s="1"/>
  <c r="G134" i="5"/>
  <c r="A135" i="5"/>
  <c r="B135" i="5"/>
  <c r="C135" i="5"/>
  <c r="D135" i="5"/>
  <c r="E135" i="5"/>
  <c r="I135" i="5" s="1"/>
  <c r="F135" i="5"/>
  <c r="W135" i="5" s="1"/>
  <c r="G135" i="5"/>
  <c r="A136" i="5"/>
  <c r="B136" i="5"/>
  <c r="C136" i="5"/>
  <c r="D136" i="5"/>
  <c r="E136" i="5"/>
  <c r="I136" i="5" s="1"/>
  <c r="J136" i="5" s="1"/>
  <c r="F136" i="5"/>
  <c r="W136" i="5" s="1"/>
  <c r="G136" i="5"/>
  <c r="A137" i="5"/>
  <c r="B137" i="5"/>
  <c r="C137" i="5"/>
  <c r="D137" i="5"/>
  <c r="E137" i="5"/>
  <c r="I137" i="5" s="1"/>
  <c r="F137" i="5"/>
  <c r="W137" i="5" s="1"/>
  <c r="G137" i="5"/>
  <c r="A138" i="5"/>
  <c r="B138" i="5"/>
  <c r="C138" i="5"/>
  <c r="D138" i="5"/>
  <c r="E138" i="5"/>
  <c r="I138" i="5" s="1"/>
  <c r="J138" i="5" s="1"/>
  <c r="F138" i="5"/>
  <c r="T138" i="5" s="1"/>
  <c r="G138" i="5"/>
  <c r="A139" i="5"/>
  <c r="B139" i="5"/>
  <c r="C139" i="5"/>
  <c r="D139" i="5"/>
  <c r="E139" i="5"/>
  <c r="I139" i="5" s="1"/>
  <c r="J139" i="5" s="1"/>
  <c r="F139" i="5"/>
  <c r="G139" i="5"/>
  <c r="A140" i="5"/>
  <c r="B140" i="5"/>
  <c r="C140" i="5"/>
  <c r="D140" i="5"/>
  <c r="E140" i="5"/>
  <c r="I140" i="5" s="1"/>
  <c r="J140" i="5" s="1"/>
  <c r="F140" i="5"/>
  <c r="G140" i="5"/>
  <c r="A141" i="5"/>
  <c r="B141" i="5"/>
  <c r="C141" i="5"/>
  <c r="D141" i="5"/>
  <c r="E141" i="5"/>
  <c r="I141" i="5" s="1"/>
  <c r="F141" i="5"/>
  <c r="W141" i="5" s="1"/>
  <c r="G141" i="5"/>
  <c r="A142" i="5"/>
  <c r="B142" i="5"/>
  <c r="C142" i="5"/>
  <c r="D142" i="5"/>
  <c r="E142" i="5"/>
  <c r="I142" i="5" s="1"/>
  <c r="M142" i="5" s="1"/>
  <c r="F142" i="5"/>
  <c r="W142" i="5" s="1"/>
  <c r="G142" i="5"/>
  <c r="A143" i="5"/>
  <c r="B143" i="5"/>
  <c r="C143" i="5"/>
  <c r="D143" i="5"/>
  <c r="E143" i="5"/>
  <c r="I143" i="5" s="1"/>
  <c r="F143" i="5"/>
  <c r="G143" i="5"/>
  <c r="A144" i="5"/>
  <c r="B144" i="5"/>
  <c r="C144" i="5"/>
  <c r="D144" i="5"/>
  <c r="E144" i="5"/>
  <c r="I144" i="5" s="1"/>
  <c r="M144" i="5" s="1"/>
  <c r="F144" i="5"/>
  <c r="W144" i="5" s="1"/>
  <c r="G144" i="5"/>
  <c r="A145" i="5"/>
  <c r="B145" i="5"/>
  <c r="C145" i="5"/>
  <c r="D145" i="5"/>
  <c r="E145" i="5"/>
  <c r="I145" i="5" s="1"/>
  <c r="N145" i="5" s="1"/>
  <c r="F145" i="5"/>
  <c r="W145" i="5" s="1"/>
  <c r="G145" i="5"/>
  <c r="A146" i="5"/>
  <c r="B146" i="5"/>
  <c r="C146" i="5"/>
  <c r="D146" i="5"/>
  <c r="E146" i="5"/>
  <c r="I146" i="5" s="1"/>
  <c r="N146" i="5" s="1"/>
  <c r="F146" i="5"/>
  <c r="W146" i="5" s="1"/>
  <c r="G146" i="5"/>
  <c r="A147" i="5"/>
  <c r="B147" i="5"/>
  <c r="C147" i="5"/>
  <c r="D147" i="5"/>
  <c r="E147" i="5"/>
  <c r="I147" i="5" s="1"/>
  <c r="F147" i="5"/>
  <c r="W147" i="5" s="1"/>
  <c r="G147" i="5"/>
  <c r="A148" i="5"/>
  <c r="B148" i="5"/>
  <c r="C148" i="5"/>
  <c r="D148" i="5"/>
  <c r="E148" i="5"/>
  <c r="I148" i="5" s="1"/>
  <c r="K148" i="5" s="1"/>
  <c r="F148" i="5"/>
  <c r="W148" i="5" s="1"/>
  <c r="G148" i="5"/>
  <c r="A149" i="5"/>
  <c r="B149" i="5"/>
  <c r="C149" i="5"/>
  <c r="D149" i="5"/>
  <c r="E149" i="5"/>
  <c r="I149" i="5" s="1"/>
  <c r="F149" i="5"/>
  <c r="W149" i="5" s="1"/>
  <c r="G149" i="5"/>
  <c r="A150" i="5"/>
  <c r="B150" i="5"/>
  <c r="C150" i="5"/>
  <c r="D150" i="5"/>
  <c r="E150" i="5"/>
  <c r="I150" i="5" s="1"/>
  <c r="F150" i="5"/>
  <c r="W150" i="5" s="1"/>
  <c r="G150" i="5"/>
  <c r="A151" i="5"/>
  <c r="B151" i="5"/>
  <c r="C151" i="5"/>
  <c r="D151" i="5"/>
  <c r="E151" i="5"/>
  <c r="I151" i="5" s="1"/>
  <c r="N151" i="5" s="1"/>
  <c r="F151" i="5"/>
  <c r="W151" i="5" s="1"/>
  <c r="G151" i="5"/>
  <c r="A152" i="5"/>
  <c r="B152" i="5"/>
  <c r="C152" i="5"/>
  <c r="D152" i="5"/>
  <c r="E152" i="5"/>
  <c r="I152" i="5" s="1"/>
  <c r="N152" i="5" s="1"/>
  <c r="F152" i="5"/>
  <c r="S152" i="5" s="1"/>
  <c r="G152" i="5"/>
  <c r="A153" i="5"/>
  <c r="B153" i="5"/>
  <c r="C153" i="5"/>
  <c r="D153" i="5"/>
  <c r="E153" i="5"/>
  <c r="I153" i="5" s="1"/>
  <c r="F153" i="5"/>
  <c r="S153" i="5" s="1"/>
  <c r="G153" i="5"/>
  <c r="A154" i="5"/>
  <c r="B154" i="5"/>
  <c r="C154" i="5"/>
  <c r="D154" i="5"/>
  <c r="E154" i="5"/>
  <c r="I154" i="5" s="1"/>
  <c r="J154" i="5" s="1"/>
  <c r="F154" i="5"/>
  <c r="V154" i="5" s="1"/>
  <c r="G154" i="5"/>
  <c r="A155" i="5"/>
  <c r="B155" i="5"/>
  <c r="C155" i="5"/>
  <c r="D155" i="5"/>
  <c r="E155" i="5"/>
  <c r="I155" i="5" s="1"/>
  <c r="J155" i="5" s="1"/>
  <c r="F155" i="5"/>
  <c r="S155" i="5" s="1"/>
  <c r="G155" i="5"/>
  <c r="A156" i="5"/>
  <c r="B156" i="5"/>
  <c r="C156" i="5"/>
  <c r="D156" i="5"/>
  <c r="E156" i="5"/>
  <c r="I156" i="5" s="1"/>
  <c r="N156" i="5" s="1"/>
  <c r="F156" i="5"/>
  <c r="T156" i="5" s="1"/>
  <c r="G156" i="5"/>
  <c r="A157" i="5"/>
  <c r="B157" i="5"/>
  <c r="C157" i="5"/>
  <c r="D157" i="5"/>
  <c r="E157" i="5"/>
  <c r="I157" i="5" s="1"/>
  <c r="J157" i="5" s="1"/>
  <c r="F157" i="5"/>
  <c r="W157" i="5" s="1"/>
  <c r="G157" i="5"/>
  <c r="A158" i="5"/>
  <c r="B158" i="5"/>
  <c r="C158" i="5"/>
  <c r="D158" i="5"/>
  <c r="E158" i="5"/>
  <c r="I158" i="5" s="1"/>
  <c r="N158" i="5" s="1"/>
  <c r="F158" i="5"/>
  <c r="V158" i="5" s="1"/>
  <c r="G158" i="5"/>
  <c r="A159" i="5"/>
  <c r="B159" i="5"/>
  <c r="C159" i="5"/>
  <c r="D159" i="5"/>
  <c r="E159" i="5"/>
  <c r="I159" i="5" s="1"/>
  <c r="F159" i="5"/>
  <c r="T159" i="5" s="1"/>
  <c r="G159" i="5"/>
  <c r="A160" i="5"/>
  <c r="B160" i="5"/>
  <c r="C160" i="5"/>
  <c r="D160" i="5"/>
  <c r="E160" i="5"/>
  <c r="I160" i="5" s="1"/>
  <c r="J160" i="5" s="1"/>
  <c r="F160" i="5"/>
  <c r="V160" i="5" s="1"/>
  <c r="G160" i="5"/>
  <c r="A161" i="5"/>
  <c r="B161" i="5"/>
  <c r="C161" i="5"/>
  <c r="D161" i="5"/>
  <c r="E161" i="5"/>
  <c r="I161" i="5" s="1"/>
  <c r="F161" i="5"/>
  <c r="S161" i="5" s="1"/>
  <c r="G161" i="5"/>
  <c r="A162" i="5"/>
  <c r="B162" i="5"/>
  <c r="C162" i="5"/>
  <c r="D162" i="5"/>
  <c r="E162" i="5"/>
  <c r="I162" i="5" s="1"/>
  <c r="J162" i="5" s="1"/>
  <c r="F162" i="5"/>
  <c r="V162" i="5" s="1"/>
  <c r="G162" i="5"/>
  <c r="A163" i="5"/>
  <c r="B163" i="5"/>
  <c r="C163" i="5"/>
  <c r="D163" i="5"/>
  <c r="E163" i="5"/>
  <c r="I163" i="5" s="1"/>
  <c r="M163" i="5" s="1"/>
  <c r="F163" i="5"/>
  <c r="W163" i="5" s="1"/>
  <c r="G163" i="5"/>
  <c r="A164" i="5"/>
  <c r="B164" i="5"/>
  <c r="C164" i="5"/>
  <c r="D164" i="5"/>
  <c r="E164" i="5"/>
  <c r="I164" i="5" s="1"/>
  <c r="M164" i="5" s="1"/>
  <c r="F164" i="5"/>
  <c r="V164" i="5" s="1"/>
  <c r="G164" i="5"/>
  <c r="A165" i="5"/>
  <c r="B165" i="5"/>
  <c r="C165" i="5"/>
  <c r="D165" i="5"/>
  <c r="E165" i="5"/>
  <c r="I165" i="5" s="1"/>
  <c r="N165" i="5" s="1"/>
  <c r="F165" i="5"/>
  <c r="G165" i="5"/>
  <c r="A166" i="5"/>
  <c r="B166" i="5"/>
  <c r="C166" i="5"/>
  <c r="D166" i="5"/>
  <c r="E166" i="5"/>
  <c r="I166" i="5" s="1"/>
  <c r="K166" i="5" s="1"/>
  <c r="F166" i="5"/>
  <c r="S166" i="5" s="1"/>
  <c r="G166" i="5"/>
  <c r="A167" i="5"/>
  <c r="B167" i="5"/>
  <c r="C167" i="5"/>
  <c r="D167" i="5"/>
  <c r="E167" i="5"/>
  <c r="I167" i="5" s="1"/>
  <c r="F167" i="5"/>
  <c r="V167" i="5" s="1"/>
  <c r="G167" i="5"/>
  <c r="A168" i="5"/>
  <c r="B168" i="5"/>
  <c r="C168" i="5"/>
  <c r="D168" i="5"/>
  <c r="E168" i="5"/>
  <c r="I168" i="5" s="1"/>
  <c r="F168" i="5"/>
  <c r="W168" i="5" s="1"/>
  <c r="G168" i="5"/>
  <c r="A169" i="5"/>
  <c r="B169" i="5"/>
  <c r="C169" i="5"/>
  <c r="D169" i="5"/>
  <c r="E169" i="5"/>
  <c r="I169" i="5" s="1"/>
  <c r="F169" i="5"/>
  <c r="V169" i="5" s="1"/>
  <c r="G169" i="5"/>
  <c r="A170" i="5"/>
  <c r="B170" i="5"/>
  <c r="C170" i="5"/>
  <c r="D170" i="5"/>
  <c r="E170" i="5"/>
  <c r="I170" i="5" s="1"/>
  <c r="N170" i="5" s="1"/>
  <c r="F170" i="5"/>
  <c r="V170" i="5" s="1"/>
  <c r="G170" i="5"/>
  <c r="A171" i="5"/>
  <c r="B171" i="5"/>
  <c r="C171" i="5"/>
  <c r="D171" i="5"/>
  <c r="E171" i="5"/>
  <c r="I171" i="5" s="1"/>
  <c r="K171" i="5" s="1"/>
  <c r="F171" i="5"/>
  <c r="G171" i="5"/>
  <c r="A172" i="5"/>
  <c r="B172" i="5"/>
  <c r="C172" i="5"/>
  <c r="D172" i="5"/>
  <c r="E172" i="5"/>
  <c r="I172" i="5" s="1"/>
  <c r="F172" i="5"/>
  <c r="G172" i="5"/>
  <c r="A173" i="5"/>
  <c r="B173" i="5"/>
  <c r="C173" i="5"/>
  <c r="D173" i="5"/>
  <c r="E173" i="5"/>
  <c r="I173" i="5" s="1"/>
  <c r="K173" i="5" s="1"/>
  <c r="F173" i="5"/>
  <c r="T173" i="5" s="1"/>
  <c r="G173" i="5"/>
  <c r="A174" i="5"/>
  <c r="B174" i="5"/>
  <c r="C174" i="5"/>
  <c r="D174" i="5"/>
  <c r="E174" i="5"/>
  <c r="I174" i="5" s="1"/>
  <c r="F174" i="5"/>
  <c r="T174" i="5" s="1"/>
  <c r="G174" i="5"/>
  <c r="A175" i="5"/>
  <c r="B175" i="5"/>
  <c r="C175" i="5"/>
  <c r="D175" i="5"/>
  <c r="E175" i="5"/>
  <c r="I175" i="5" s="1"/>
  <c r="K175" i="5" s="1"/>
  <c r="F175" i="5"/>
  <c r="T175" i="5" s="1"/>
  <c r="G175" i="5"/>
  <c r="A176" i="5"/>
  <c r="B176" i="5"/>
  <c r="C176" i="5"/>
  <c r="D176" i="5"/>
  <c r="E176" i="5"/>
  <c r="I176" i="5" s="1"/>
  <c r="F176" i="5"/>
  <c r="T176" i="5" s="1"/>
  <c r="G176" i="5"/>
  <c r="A177" i="5"/>
  <c r="B177" i="5"/>
  <c r="C177" i="5"/>
  <c r="D177" i="5"/>
  <c r="E177" i="5"/>
  <c r="I177" i="5" s="1"/>
  <c r="K177" i="5" s="1"/>
  <c r="F177" i="5"/>
  <c r="V177" i="5" s="1"/>
  <c r="G177" i="5"/>
  <c r="A178" i="5"/>
  <c r="B178" i="5"/>
  <c r="C178" i="5"/>
  <c r="D178" i="5"/>
  <c r="E178" i="5"/>
  <c r="I178" i="5" s="1"/>
  <c r="K178" i="5" s="1"/>
  <c r="F178" i="5"/>
  <c r="V178" i="5" s="1"/>
  <c r="G178" i="5"/>
  <c r="A179" i="5"/>
  <c r="B179" i="5"/>
  <c r="C179" i="5"/>
  <c r="D179" i="5"/>
  <c r="E179" i="5"/>
  <c r="I179" i="5" s="1"/>
  <c r="K179" i="5" s="1"/>
  <c r="F179" i="5"/>
  <c r="T179" i="5" s="1"/>
  <c r="G179" i="5"/>
  <c r="A180" i="5"/>
  <c r="B180" i="5"/>
  <c r="C180" i="5"/>
  <c r="D180" i="5"/>
  <c r="E180" i="5"/>
  <c r="I180" i="5" s="1"/>
  <c r="K180" i="5" s="1"/>
  <c r="F180" i="5"/>
  <c r="T180" i="5" s="1"/>
  <c r="G180" i="5"/>
  <c r="A181" i="5"/>
  <c r="B181" i="5"/>
  <c r="C181" i="5"/>
  <c r="D181" i="5"/>
  <c r="E181" i="5"/>
  <c r="I181" i="5" s="1"/>
  <c r="K181" i="5" s="1"/>
  <c r="F181" i="5"/>
  <c r="V181" i="5" s="1"/>
  <c r="G181" i="5"/>
  <c r="A182" i="5"/>
  <c r="B182" i="5"/>
  <c r="C182" i="5"/>
  <c r="D182" i="5"/>
  <c r="E182" i="5"/>
  <c r="I182" i="5" s="1"/>
  <c r="F182" i="5"/>
  <c r="V182" i="5" s="1"/>
  <c r="G182" i="5"/>
  <c r="A183" i="5"/>
  <c r="B183" i="5"/>
  <c r="C183" i="5"/>
  <c r="D183" i="5"/>
  <c r="E183" i="5"/>
  <c r="I183" i="5" s="1"/>
  <c r="K183" i="5" s="1"/>
  <c r="F183" i="5"/>
  <c r="V183" i="5" s="1"/>
  <c r="G183" i="5"/>
  <c r="A184" i="5"/>
  <c r="B184" i="5"/>
  <c r="C184" i="5"/>
  <c r="D184" i="5"/>
  <c r="E184" i="5"/>
  <c r="I184" i="5" s="1"/>
  <c r="F184" i="5"/>
  <c r="S184" i="5" s="1"/>
  <c r="G184" i="5"/>
  <c r="A185" i="5"/>
  <c r="B185" i="5"/>
  <c r="C185" i="5"/>
  <c r="D185" i="5"/>
  <c r="E185" i="5"/>
  <c r="I185" i="5" s="1"/>
  <c r="F185" i="5"/>
  <c r="G185" i="5"/>
  <c r="A186" i="5"/>
  <c r="B186" i="5"/>
  <c r="C186" i="5"/>
  <c r="D186" i="5"/>
  <c r="E186" i="5"/>
  <c r="I186" i="5" s="1"/>
  <c r="F186" i="5"/>
  <c r="G186" i="5"/>
  <c r="A187" i="5"/>
  <c r="B187" i="5"/>
  <c r="C187" i="5"/>
  <c r="D187" i="5"/>
  <c r="E187" i="5"/>
  <c r="I187" i="5" s="1"/>
  <c r="K187" i="5" s="1"/>
  <c r="F187" i="5"/>
  <c r="S187" i="5" s="1"/>
  <c r="G187" i="5"/>
  <c r="A188" i="5"/>
  <c r="B188" i="5"/>
  <c r="C188" i="5"/>
  <c r="D188" i="5"/>
  <c r="E188" i="5"/>
  <c r="I188" i="5" s="1"/>
  <c r="J188" i="5" s="1"/>
  <c r="F188" i="5"/>
  <c r="G188" i="5"/>
  <c r="A189" i="5"/>
  <c r="B189" i="5"/>
  <c r="C189" i="5"/>
  <c r="D189" i="5"/>
  <c r="E189" i="5"/>
  <c r="I189" i="5" s="1"/>
  <c r="F189" i="5"/>
  <c r="G189" i="5"/>
  <c r="A190" i="5"/>
  <c r="B190" i="5"/>
  <c r="C190" i="5"/>
  <c r="D190" i="5"/>
  <c r="E190" i="5"/>
  <c r="I190" i="5" s="1"/>
  <c r="F190" i="5"/>
  <c r="G190" i="5"/>
  <c r="A191" i="5"/>
  <c r="B191" i="5"/>
  <c r="C191" i="5"/>
  <c r="D191" i="5"/>
  <c r="E191" i="5"/>
  <c r="I191" i="5" s="1"/>
  <c r="J191" i="5" s="1"/>
  <c r="F191" i="5"/>
  <c r="S191" i="5" s="1"/>
  <c r="G191" i="5"/>
  <c r="A192" i="5"/>
  <c r="B192" i="5"/>
  <c r="C192" i="5"/>
  <c r="D192" i="5"/>
  <c r="E192" i="5"/>
  <c r="I192" i="5" s="1"/>
  <c r="J192" i="5" s="1"/>
  <c r="F192" i="5"/>
  <c r="T192" i="5" s="1"/>
  <c r="G192" i="5"/>
  <c r="A193" i="5"/>
  <c r="B193" i="5"/>
  <c r="C193" i="5"/>
  <c r="D193" i="5"/>
  <c r="E193" i="5"/>
  <c r="I193" i="5" s="1"/>
  <c r="J193" i="5" s="1"/>
  <c r="F193" i="5"/>
  <c r="T193" i="5" s="1"/>
  <c r="G193" i="5"/>
  <c r="A194" i="5"/>
  <c r="B194" i="5"/>
  <c r="C194" i="5"/>
  <c r="D194" i="5"/>
  <c r="E194" i="5"/>
  <c r="I194" i="5" s="1"/>
  <c r="J194" i="5" s="1"/>
  <c r="F194" i="5"/>
  <c r="V194" i="5" s="1"/>
  <c r="G194" i="5"/>
  <c r="A195" i="5"/>
  <c r="B195" i="5"/>
  <c r="C195" i="5"/>
  <c r="D195" i="5"/>
  <c r="E195" i="5"/>
  <c r="I195" i="5" s="1"/>
  <c r="J195" i="5" s="1"/>
  <c r="F195" i="5"/>
  <c r="T195" i="5" s="1"/>
  <c r="G195" i="5"/>
  <c r="A196" i="5"/>
  <c r="B196" i="5"/>
  <c r="C196" i="5"/>
  <c r="D196" i="5"/>
  <c r="E196" i="5"/>
  <c r="I196" i="5" s="1"/>
  <c r="J196" i="5" s="1"/>
  <c r="F196" i="5"/>
  <c r="W196" i="5" s="1"/>
  <c r="G196" i="5"/>
  <c r="A197" i="5"/>
  <c r="B197" i="5"/>
  <c r="C197" i="5"/>
  <c r="D197" i="5"/>
  <c r="E197" i="5"/>
  <c r="I197" i="5" s="1"/>
  <c r="J197" i="5" s="1"/>
  <c r="F197" i="5"/>
  <c r="V197" i="5" s="1"/>
  <c r="G197" i="5"/>
  <c r="A198" i="5"/>
  <c r="B198" i="5"/>
  <c r="C198" i="5"/>
  <c r="D198" i="5"/>
  <c r="E198" i="5"/>
  <c r="I198" i="5" s="1"/>
  <c r="F198" i="5"/>
  <c r="S198" i="5" s="1"/>
  <c r="G198" i="5"/>
  <c r="A199" i="5"/>
  <c r="B199" i="5"/>
  <c r="C199" i="5"/>
  <c r="D199" i="5"/>
  <c r="E199" i="5"/>
  <c r="I199" i="5" s="1"/>
  <c r="J199" i="5" s="1"/>
  <c r="F199" i="5"/>
  <c r="T199" i="5" s="1"/>
  <c r="G199" i="5"/>
  <c r="A200" i="5"/>
  <c r="B200" i="5"/>
  <c r="C200" i="5"/>
  <c r="D200" i="5"/>
  <c r="E200" i="5"/>
  <c r="I200" i="5" s="1"/>
  <c r="F200" i="5"/>
  <c r="T200" i="5" s="1"/>
  <c r="G200" i="5"/>
  <c r="A201" i="5"/>
  <c r="B201" i="5"/>
  <c r="C201" i="5"/>
  <c r="D201" i="5"/>
  <c r="E201" i="5"/>
  <c r="I201" i="5" s="1"/>
  <c r="J201" i="5" s="1"/>
  <c r="F201" i="5"/>
  <c r="T201" i="5" s="1"/>
  <c r="G201" i="5"/>
  <c r="A202" i="5"/>
  <c r="B202" i="5"/>
  <c r="C202" i="5"/>
  <c r="D202" i="5"/>
  <c r="E202" i="5"/>
  <c r="I202" i="5" s="1"/>
  <c r="N202" i="5" s="1"/>
  <c r="F202" i="5"/>
  <c r="S202" i="5" s="1"/>
  <c r="G202" i="5"/>
  <c r="A203" i="5"/>
  <c r="B203" i="5"/>
  <c r="C203" i="5"/>
  <c r="D203" i="5"/>
  <c r="E203" i="5"/>
  <c r="I203" i="5" s="1"/>
  <c r="N203" i="5" s="1"/>
  <c r="F203" i="5"/>
  <c r="T203" i="5" s="1"/>
  <c r="G203" i="5"/>
  <c r="A204" i="5"/>
  <c r="B204" i="5"/>
  <c r="C204" i="5"/>
  <c r="D204" i="5"/>
  <c r="E204" i="5"/>
  <c r="I204" i="5" s="1"/>
  <c r="J204" i="5" s="1"/>
  <c r="F204" i="5"/>
  <c r="S204" i="5" s="1"/>
  <c r="G204" i="5"/>
  <c r="A205" i="5"/>
  <c r="B205" i="5"/>
  <c r="C205" i="5"/>
  <c r="D205" i="5"/>
  <c r="E205" i="5"/>
  <c r="I205" i="5" s="1"/>
  <c r="J205" i="5" s="1"/>
  <c r="F205" i="5"/>
  <c r="W205" i="5" s="1"/>
  <c r="G205" i="5"/>
  <c r="A206" i="5"/>
  <c r="B206" i="5"/>
  <c r="C206" i="5"/>
  <c r="D206" i="5"/>
  <c r="E206" i="5"/>
  <c r="I206" i="5" s="1"/>
  <c r="F206" i="5"/>
  <c r="S206" i="5" s="1"/>
  <c r="G206" i="5"/>
  <c r="A207" i="5"/>
  <c r="B207" i="5"/>
  <c r="C207" i="5"/>
  <c r="D207" i="5"/>
  <c r="E207" i="5"/>
  <c r="I207" i="5" s="1"/>
  <c r="J207" i="5" s="1"/>
  <c r="F207" i="5"/>
  <c r="V207" i="5" s="1"/>
  <c r="G207" i="5"/>
  <c r="A208" i="5"/>
  <c r="B208" i="5"/>
  <c r="C208" i="5"/>
  <c r="D208" i="5"/>
  <c r="E208" i="5"/>
  <c r="I208" i="5" s="1"/>
  <c r="F208" i="5"/>
  <c r="S208" i="5" s="1"/>
  <c r="G208" i="5"/>
  <c r="A209" i="5"/>
  <c r="B209" i="5"/>
  <c r="C209" i="5"/>
  <c r="D209" i="5"/>
  <c r="E209" i="5"/>
  <c r="I209" i="5" s="1"/>
  <c r="J209" i="5" s="1"/>
  <c r="F209" i="5"/>
  <c r="S209" i="5" s="1"/>
  <c r="G209" i="5"/>
  <c r="A210" i="5"/>
  <c r="B210" i="5"/>
  <c r="C210" i="5"/>
  <c r="D210" i="5"/>
  <c r="E210" i="5"/>
  <c r="I210" i="5" s="1"/>
  <c r="J210" i="5" s="1"/>
  <c r="F210" i="5"/>
  <c r="V210" i="5" s="1"/>
  <c r="G210" i="5"/>
  <c r="A211" i="5"/>
  <c r="B211" i="5"/>
  <c r="C211" i="5"/>
  <c r="D211" i="5"/>
  <c r="E211" i="5"/>
  <c r="I211" i="5" s="1"/>
  <c r="M211" i="5" s="1"/>
  <c r="F211" i="5"/>
  <c r="T211" i="5" s="1"/>
  <c r="G211" i="5"/>
  <c r="A212" i="5"/>
  <c r="B212" i="5"/>
  <c r="C212" i="5"/>
  <c r="D212" i="5"/>
  <c r="E212" i="5"/>
  <c r="I212" i="5" s="1"/>
  <c r="F212" i="5"/>
  <c r="S212" i="5" s="1"/>
  <c r="G212" i="5"/>
  <c r="A213" i="5"/>
  <c r="B213" i="5"/>
  <c r="C213" i="5"/>
  <c r="D213" i="5"/>
  <c r="E213" i="5"/>
  <c r="I213" i="5" s="1"/>
  <c r="F213" i="5"/>
  <c r="S213" i="5" s="1"/>
  <c r="G213" i="5"/>
  <c r="A214" i="5"/>
  <c r="B214" i="5"/>
  <c r="C214" i="5"/>
  <c r="D214" i="5"/>
  <c r="E214" i="5"/>
  <c r="I214" i="5" s="1"/>
  <c r="J214" i="5" s="1"/>
  <c r="F214" i="5"/>
  <c r="V214" i="5" s="1"/>
  <c r="G214" i="5"/>
  <c r="A215" i="5"/>
  <c r="B215" i="5"/>
  <c r="C215" i="5"/>
  <c r="D215" i="5"/>
  <c r="E215" i="5"/>
  <c r="I215" i="5" s="1"/>
  <c r="J215" i="5" s="1"/>
  <c r="F215" i="5"/>
  <c r="W215" i="5" s="1"/>
  <c r="G215" i="5"/>
  <c r="A216" i="5"/>
  <c r="B216" i="5"/>
  <c r="C216" i="5"/>
  <c r="D216" i="5"/>
  <c r="E216" i="5"/>
  <c r="I216" i="5" s="1"/>
  <c r="J216" i="5" s="1"/>
  <c r="F216" i="5"/>
  <c r="T216" i="5" s="1"/>
  <c r="G216" i="5"/>
  <c r="A217" i="5"/>
  <c r="B217" i="5"/>
  <c r="C217" i="5"/>
  <c r="D217" i="5"/>
  <c r="E217" i="5"/>
  <c r="I217" i="5" s="1"/>
  <c r="F217" i="5"/>
  <c r="T217" i="5" s="1"/>
  <c r="G217" i="5"/>
  <c r="A218" i="5"/>
  <c r="B218" i="5"/>
  <c r="C218" i="5"/>
  <c r="D218" i="5"/>
  <c r="E218" i="5"/>
  <c r="I218" i="5" s="1"/>
  <c r="N218" i="5" s="1"/>
  <c r="F218" i="5"/>
  <c r="G218" i="5"/>
  <c r="A219" i="5"/>
  <c r="B219" i="5"/>
  <c r="C219" i="5"/>
  <c r="D219" i="5"/>
  <c r="E219" i="5"/>
  <c r="I219" i="5" s="1"/>
  <c r="F219" i="5"/>
  <c r="G219" i="5"/>
  <c r="A220" i="5"/>
  <c r="B220" i="5"/>
  <c r="C220" i="5"/>
  <c r="D220" i="5"/>
  <c r="E220" i="5"/>
  <c r="I220" i="5" s="1"/>
  <c r="F220" i="5"/>
  <c r="G220" i="5"/>
  <c r="A221" i="5"/>
  <c r="B221" i="5"/>
  <c r="C221" i="5"/>
  <c r="D221" i="5"/>
  <c r="E221" i="5"/>
  <c r="I221" i="5" s="1"/>
  <c r="F221" i="5"/>
  <c r="G221" i="5"/>
  <c r="A222" i="5"/>
  <c r="B222" i="5"/>
  <c r="C222" i="5"/>
  <c r="D222" i="5"/>
  <c r="E222" i="5"/>
  <c r="I222" i="5" s="1"/>
  <c r="F222" i="5"/>
  <c r="G222" i="5"/>
  <c r="A223" i="5"/>
  <c r="B223" i="5"/>
  <c r="C223" i="5"/>
  <c r="D223" i="5"/>
  <c r="E223" i="5"/>
  <c r="I223" i="5" s="1"/>
  <c r="F223" i="5"/>
  <c r="G223" i="5"/>
  <c r="A224" i="5"/>
  <c r="B224" i="5"/>
  <c r="C224" i="5"/>
  <c r="D224" i="5"/>
  <c r="E224" i="5"/>
  <c r="I224" i="5" s="1"/>
  <c r="F224" i="5"/>
  <c r="G224" i="5"/>
  <c r="A225" i="5"/>
  <c r="B225" i="5"/>
  <c r="C225" i="5"/>
  <c r="D225" i="5"/>
  <c r="E225" i="5"/>
  <c r="I225" i="5" s="1"/>
  <c r="F225" i="5"/>
  <c r="G225" i="5"/>
  <c r="A226" i="5"/>
  <c r="B226" i="5"/>
  <c r="C226" i="5"/>
  <c r="D226" i="5"/>
  <c r="E226" i="5"/>
  <c r="I226" i="5" s="1"/>
  <c r="F226" i="5"/>
  <c r="G226" i="5"/>
  <c r="A227" i="5"/>
  <c r="B227" i="5"/>
  <c r="C227" i="5"/>
  <c r="D227" i="5"/>
  <c r="E227" i="5"/>
  <c r="I227" i="5" s="1"/>
  <c r="F227" i="5"/>
  <c r="G227" i="5"/>
  <c r="A228" i="5"/>
  <c r="B228" i="5"/>
  <c r="C228" i="5"/>
  <c r="D228" i="5"/>
  <c r="E228" i="5"/>
  <c r="I228" i="5" s="1"/>
  <c r="F228" i="5"/>
  <c r="G228" i="5"/>
  <c r="A229" i="5"/>
  <c r="B229" i="5"/>
  <c r="C229" i="5"/>
  <c r="D229" i="5"/>
  <c r="E229" i="5"/>
  <c r="I229" i="5" s="1"/>
  <c r="F229" i="5"/>
  <c r="G229" i="5"/>
  <c r="A230" i="5"/>
  <c r="B230" i="5"/>
  <c r="C230" i="5"/>
  <c r="D230" i="5"/>
  <c r="E230" i="5"/>
  <c r="I230" i="5" s="1"/>
  <c r="F230" i="5"/>
  <c r="G230" i="5"/>
  <c r="A231" i="5"/>
  <c r="B231" i="5"/>
  <c r="C231" i="5"/>
  <c r="D231" i="5"/>
  <c r="E231" i="5"/>
  <c r="I231" i="5" s="1"/>
  <c r="F231" i="5"/>
  <c r="G231" i="5"/>
  <c r="A232" i="5"/>
  <c r="B232" i="5"/>
  <c r="C232" i="5"/>
  <c r="D232" i="5"/>
  <c r="E232" i="5"/>
  <c r="I232" i="5" s="1"/>
  <c r="F232" i="5"/>
  <c r="G232" i="5"/>
  <c r="A233" i="5"/>
  <c r="B233" i="5"/>
  <c r="C233" i="5"/>
  <c r="D233" i="5"/>
  <c r="E233" i="5"/>
  <c r="I233" i="5" s="1"/>
  <c r="F233" i="5"/>
  <c r="G233" i="5"/>
  <c r="A234" i="5"/>
  <c r="B234" i="5"/>
  <c r="C234" i="5"/>
  <c r="D234" i="5"/>
  <c r="E234" i="5"/>
  <c r="I234" i="5" s="1"/>
  <c r="F234" i="5"/>
  <c r="G234" i="5"/>
  <c r="A235" i="5"/>
  <c r="B235" i="5"/>
  <c r="C235" i="5"/>
  <c r="D235" i="5"/>
  <c r="E235" i="5"/>
  <c r="I235" i="5" s="1"/>
  <c r="F235" i="5"/>
  <c r="G235" i="5"/>
  <c r="A236" i="5"/>
  <c r="B236" i="5"/>
  <c r="C236" i="5"/>
  <c r="D236" i="5"/>
  <c r="E236" i="5"/>
  <c r="I236" i="5" s="1"/>
  <c r="F236" i="5"/>
  <c r="G236" i="5"/>
  <c r="A237" i="5"/>
  <c r="B237" i="5"/>
  <c r="C237" i="5"/>
  <c r="D237" i="5"/>
  <c r="E237" i="5"/>
  <c r="I237" i="5" s="1"/>
  <c r="F237" i="5"/>
  <c r="V237" i="5" s="1"/>
  <c r="G237" i="5"/>
  <c r="A238" i="5"/>
  <c r="B238" i="5"/>
  <c r="C238" i="5"/>
  <c r="D238" i="5"/>
  <c r="E238" i="5"/>
  <c r="I238" i="5" s="1"/>
  <c r="K238" i="5" s="1"/>
  <c r="F238" i="5"/>
  <c r="V238" i="5" s="1"/>
  <c r="G238" i="5"/>
  <c r="A239" i="5"/>
  <c r="B239" i="5"/>
  <c r="C239" i="5"/>
  <c r="D239" i="5"/>
  <c r="E239" i="5"/>
  <c r="I239" i="5" s="1"/>
  <c r="F239" i="5"/>
  <c r="G239" i="5"/>
  <c r="A240" i="5"/>
  <c r="B240" i="5"/>
  <c r="C240" i="5"/>
  <c r="D240" i="5"/>
  <c r="E240" i="5"/>
  <c r="I240" i="5" s="1"/>
  <c r="F240" i="5"/>
  <c r="V240" i="5" s="1"/>
  <c r="G240" i="5"/>
  <c r="A241" i="5"/>
  <c r="B241" i="5"/>
  <c r="C241" i="5"/>
  <c r="D241" i="5"/>
  <c r="E241" i="5"/>
  <c r="I241" i="5" s="1"/>
  <c r="F241" i="5"/>
  <c r="V241" i="5" s="1"/>
  <c r="G241" i="5"/>
  <c r="A242" i="5"/>
  <c r="B242" i="5"/>
  <c r="C242" i="5"/>
  <c r="D242" i="5"/>
  <c r="E242" i="5"/>
  <c r="I242" i="5" s="1"/>
  <c r="F242" i="5"/>
  <c r="V242" i="5" s="1"/>
  <c r="G242" i="5"/>
  <c r="A243" i="5"/>
  <c r="B243" i="5"/>
  <c r="C243" i="5"/>
  <c r="D243" i="5"/>
  <c r="E243" i="5"/>
  <c r="I243" i="5" s="1"/>
  <c r="F243" i="5"/>
  <c r="G243" i="5"/>
  <c r="A244" i="5"/>
  <c r="B244" i="5"/>
  <c r="C244" i="5"/>
  <c r="D244" i="5"/>
  <c r="E244" i="5"/>
  <c r="I244" i="5" s="1"/>
  <c r="F244" i="5"/>
  <c r="V244" i="5" s="1"/>
  <c r="G244" i="5"/>
  <c r="A245" i="5"/>
  <c r="B245" i="5"/>
  <c r="C245" i="5"/>
  <c r="D245" i="5"/>
  <c r="E245" i="5"/>
  <c r="I245" i="5" s="1"/>
  <c r="F245" i="5"/>
  <c r="V245" i="5" s="1"/>
  <c r="G245" i="5"/>
  <c r="A246" i="5"/>
  <c r="B246" i="5"/>
  <c r="C246" i="5"/>
  <c r="D246" i="5"/>
  <c r="E246" i="5"/>
  <c r="I246" i="5" s="1"/>
  <c r="K246" i="5" s="1"/>
  <c r="F246" i="5"/>
  <c r="V246" i="5" s="1"/>
  <c r="G246" i="5"/>
  <c r="A247" i="5"/>
  <c r="B247" i="5"/>
  <c r="C247" i="5"/>
  <c r="D247" i="5"/>
  <c r="E247" i="5"/>
  <c r="I247" i="5" s="1"/>
  <c r="F247" i="5"/>
  <c r="G247" i="5"/>
  <c r="A248" i="5"/>
  <c r="B248" i="5"/>
  <c r="C248" i="5"/>
  <c r="D248" i="5"/>
  <c r="E248" i="5"/>
  <c r="I248" i="5" s="1"/>
  <c r="J248" i="5" s="1"/>
  <c r="F248" i="5"/>
  <c r="G248" i="5"/>
  <c r="A249" i="5"/>
  <c r="B249" i="5"/>
  <c r="C249" i="5"/>
  <c r="D249" i="5"/>
  <c r="E249" i="5"/>
  <c r="I249" i="5" s="1"/>
  <c r="M249" i="5" s="1"/>
  <c r="F249" i="5"/>
  <c r="T249" i="5" s="1"/>
  <c r="G249" i="5"/>
  <c r="A250" i="5"/>
  <c r="B250" i="5"/>
  <c r="C250" i="5"/>
  <c r="D250" i="5"/>
  <c r="E250" i="5"/>
  <c r="I250" i="5" s="1"/>
  <c r="F250" i="5"/>
  <c r="G250" i="5"/>
  <c r="A251" i="5"/>
  <c r="B251" i="5"/>
  <c r="C251" i="5"/>
  <c r="D251" i="5"/>
  <c r="E251" i="5"/>
  <c r="I251" i="5" s="1"/>
  <c r="J251" i="5" s="1"/>
  <c r="F251" i="5"/>
  <c r="G251" i="5"/>
  <c r="A252" i="5"/>
  <c r="B252" i="5"/>
  <c r="C252" i="5"/>
  <c r="D252" i="5"/>
  <c r="E252" i="5"/>
  <c r="I252" i="5" s="1"/>
  <c r="J252" i="5" s="1"/>
  <c r="F252" i="5"/>
  <c r="V252" i="5" s="1"/>
  <c r="G252" i="5"/>
  <c r="A253" i="5"/>
  <c r="B253" i="5"/>
  <c r="C253" i="5"/>
  <c r="D253" i="5"/>
  <c r="E253" i="5"/>
  <c r="I253" i="5" s="1"/>
  <c r="M253" i="5" s="1"/>
  <c r="F253" i="5"/>
  <c r="G253" i="5"/>
  <c r="A254" i="5"/>
  <c r="B254" i="5"/>
  <c r="C254" i="5"/>
  <c r="D254" i="5"/>
  <c r="E254" i="5"/>
  <c r="I254" i="5" s="1"/>
  <c r="F254" i="5"/>
  <c r="W254" i="5" s="1"/>
  <c r="G254" i="5"/>
  <c r="A255" i="5"/>
  <c r="B255" i="5"/>
  <c r="C255" i="5"/>
  <c r="D255" i="5"/>
  <c r="E255" i="5"/>
  <c r="I255" i="5" s="1"/>
  <c r="F255" i="5"/>
  <c r="T255" i="5" s="1"/>
  <c r="G255" i="5"/>
  <c r="A256" i="5"/>
  <c r="B256" i="5"/>
  <c r="C256" i="5"/>
  <c r="D256" i="5"/>
  <c r="E256" i="5"/>
  <c r="I256" i="5" s="1"/>
  <c r="F256" i="5"/>
  <c r="S256" i="5" s="1"/>
  <c r="G256" i="5"/>
  <c r="A257" i="5"/>
  <c r="B257" i="5"/>
  <c r="C257" i="5"/>
  <c r="D257" i="5"/>
  <c r="E257" i="5"/>
  <c r="I257" i="5" s="1"/>
  <c r="M257" i="5" s="1"/>
  <c r="F257" i="5"/>
  <c r="T257" i="5" s="1"/>
  <c r="G257" i="5"/>
  <c r="A258" i="5"/>
  <c r="B258" i="5"/>
  <c r="C258" i="5"/>
  <c r="D258" i="5"/>
  <c r="E258" i="5"/>
  <c r="I258" i="5" s="1"/>
  <c r="F258" i="5"/>
  <c r="G258" i="5"/>
  <c r="A259" i="5"/>
  <c r="B259" i="5"/>
  <c r="C259" i="5"/>
  <c r="D259" i="5"/>
  <c r="E259" i="5"/>
  <c r="I259" i="5" s="1"/>
  <c r="J259" i="5" s="1"/>
  <c r="F259" i="5"/>
  <c r="T259" i="5" s="1"/>
  <c r="G259" i="5"/>
  <c r="A260" i="5"/>
  <c r="B260" i="5"/>
  <c r="C260" i="5"/>
  <c r="D260" i="5"/>
  <c r="E260" i="5"/>
  <c r="I260" i="5" s="1"/>
  <c r="M260" i="5" s="1"/>
  <c r="F260" i="5"/>
  <c r="T260" i="5" s="1"/>
  <c r="G260" i="5"/>
  <c r="A261" i="5"/>
  <c r="B261" i="5"/>
  <c r="C261" i="5"/>
  <c r="D261" i="5"/>
  <c r="E261" i="5"/>
  <c r="I261" i="5" s="1"/>
  <c r="M261" i="5" s="1"/>
  <c r="F261" i="5"/>
  <c r="T261" i="5" s="1"/>
  <c r="G261" i="5"/>
  <c r="A262" i="5"/>
  <c r="B262" i="5"/>
  <c r="C262" i="5"/>
  <c r="D262" i="5"/>
  <c r="E262" i="5"/>
  <c r="I262" i="5" s="1"/>
  <c r="M262" i="5" s="1"/>
  <c r="F262" i="5"/>
  <c r="W262" i="5" s="1"/>
  <c r="G262" i="5"/>
  <c r="A263" i="5"/>
  <c r="B263" i="5"/>
  <c r="C263" i="5"/>
  <c r="D263" i="5"/>
  <c r="E263" i="5"/>
  <c r="I263" i="5" s="1"/>
  <c r="J263" i="5" s="1"/>
  <c r="F263" i="5"/>
  <c r="T263" i="5" s="1"/>
  <c r="G263" i="5"/>
  <c r="A264" i="5"/>
  <c r="B264" i="5"/>
  <c r="C264" i="5"/>
  <c r="D264" i="5"/>
  <c r="E264" i="5"/>
  <c r="I264" i="5" s="1"/>
  <c r="M264" i="5" s="1"/>
  <c r="F264" i="5"/>
  <c r="G264" i="5"/>
  <c r="A265" i="5"/>
  <c r="B265" i="5"/>
  <c r="C265" i="5"/>
  <c r="D265" i="5"/>
  <c r="E265" i="5"/>
  <c r="I265" i="5" s="1"/>
  <c r="J265" i="5" s="1"/>
  <c r="F265" i="5"/>
  <c r="G265" i="5"/>
  <c r="A266" i="5"/>
  <c r="B266" i="5"/>
  <c r="C266" i="5"/>
  <c r="D266" i="5"/>
  <c r="E266" i="5"/>
  <c r="I266" i="5" s="1"/>
  <c r="F266" i="5"/>
  <c r="W266" i="5" s="1"/>
  <c r="G266" i="5"/>
  <c r="A267" i="5"/>
  <c r="B267" i="5"/>
  <c r="C267" i="5"/>
  <c r="D267" i="5"/>
  <c r="E267" i="5"/>
  <c r="I267" i="5" s="1"/>
  <c r="M267" i="5" s="1"/>
  <c r="F267" i="5"/>
  <c r="T267" i="5" s="1"/>
  <c r="G267" i="5"/>
  <c r="A268" i="5"/>
  <c r="B268" i="5"/>
  <c r="C268" i="5"/>
  <c r="D268" i="5"/>
  <c r="E268" i="5"/>
  <c r="I268" i="5" s="1"/>
  <c r="F268" i="5"/>
  <c r="S268" i="5" s="1"/>
  <c r="G268" i="5"/>
  <c r="A269" i="5"/>
  <c r="B269" i="5"/>
  <c r="C269" i="5"/>
  <c r="D269" i="5"/>
  <c r="E269" i="5"/>
  <c r="I269" i="5" s="1"/>
  <c r="F269" i="5"/>
  <c r="V269" i="5" s="1"/>
  <c r="G269" i="5"/>
  <c r="A270" i="5"/>
  <c r="B270" i="5"/>
  <c r="C270" i="5"/>
  <c r="D270" i="5"/>
  <c r="E270" i="5"/>
  <c r="I270" i="5" s="1"/>
  <c r="F270" i="5"/>
  <c r="T270" i="5" s="1"/>
  <c r="G270" i="5"/>
  <c r="A271" i="5"/>
  <c r="B271" i="5"/>
  <c r="C271" i="5"/>
  <c r="D271" i="5"/>
  <c r="E271" i="5"/>
  <c r="I271" i="5" s="1"/>
  <c r="M271" i="5" s="1"/>
  <c r="F271" i="5"/>
  <c r="T271" i="5" s="1"/>
  <c r="G271" i="5"/>
  <c r="A272" i="5"/>
  <c r="B272" i="5"/>
  <c r="C272" i="5"/>
  <c r="D272" i="5"/>
  <c r="E272" i="5"/>
  <c r="I272" i="5" s="1"/>
  <c r="F272" i="5"/>
  <c r="V272" i="5" s="1"/>
  <c r="G272" i="5"/>
  <c r="A273" i="5"/>
  <c r="B273" i="5"/>
  <c r="C273" i="5"/>
  <c r="D273" i="5"/>
  <c r="E273" i="5"/>
  <c r="I273" i="5" s="1"/>
  <c r="F273" i="5"/>
  <c r="T273" i="5" s="1"/>
  <c r="G273" i="5"/>
  <c r="A274" i="5"/>
  <c r="B274" i="5"/>
  <c r="C274" i="5"/>
  <c r="D274" i="5"/>
  <c r="E274" i="5"/>
  <c r="I274" i="5" s="1"/>
  <c r="F274" i="5"/>
  <c r="T274" i="5" s="1"/>
  <c r="G274" i="5"/>
  <c r="A275" i="5"/>
  <c r="B275" i="5"/>
  <c r="C275" i="5"/>
  <c r="D275" i="5"/>
  <c r="E275" i="5"/>
  <c r="I275" i="5" s="1"/>
  <c r="M275" i="5" s="1"/>
  <c r="F275" i="5"/>
  <c r="T275" i="5" s="1"/>
  <c r="G275" i="5"/>
  <c r="A276" i="5"/>
  <c r="B276" i="5"/>
  <c r="C276" i="5"/>
  <c r="D276" i="5"/>
  <c r="E276" i="5"/>
  <c r="I276" i="5" s="1"/>
  <c r="F276" i="5"/>
  <c r="V276" i="5" s="1"/>
  <c r="G276" i="5"/>
  <c r="A277" i="5"/>
  <c r="B277" i="5"/>
  <c r="C277" i="5"/>
  <c r="D277" i="5"/>
  <c r="E277" i="5"/>
  <c r="I277" i="5" s="1"/>
  <c r="F277" i="5"/>
  <c r="G277" i="5"/>
  <c r="A278" i="5"/>
  <c r="B278" i="5"/>
  <c r="C278" i="5"/>
  <c r="D278" i="5"/>
  <c r="E278" i="5"/>
  <c r="I278" i="5" s="1"/>
  <c r="F278" i="5"/>
  <c r="T278" i="5" s="1"/>
  <c r="G278" i="5"/>
  <c r="A279" i="5"/>
  <c r="B279" i="5"/>
  <c r="C279" i="5"/>
  <c r="D279" i="5"/>
  <c r="E279" i="5"/>
  <c r="I279" i="5" s="1"/>
  <c r="M279" i="5" s="1"/>
  <c r="F279" i="5"/>
  <c r="T279" i="5" s="1"/>
  <c r="G279" i="5"/>
  <c r="A280" i="5"/>
  <c r="B280" i="5"/>
  <c r="C280" i="5"/>
  <c r="D280" i="5"/>
  <c r="E280" i="5"/>
  <c r="I280" i="5" s="1"/>
  <c r="F280" i="5"/>
  <c r="V280" i="5" s="1"/>
  <c r="G280" i="5"/>
  <c r="A281" i="5"/>
  <c r="B281" i="5"/>
  <c r="C281" i="5"/>
  <c r="D281" i="5"/>
  <c r="E281" i="5"/>
  <c r="I281" i="5" s="1"/>
  <c r="F281" i="5"/>
  <c r="T281" i="5" s="1"/>
  <c r="G281" i="5"/>
  <c r="A282" i="5"/>
  <c r="B282" i="5"/>
  <c r="C282" i="5"/>
  <c r="D282" i="5"/>
  <c r="E282" i="5"/>
  <c r="I282" i="5" s="1"/>
  <c r="F282" i="5"/>
  <c r="G282" i="5"/>
  <c r="A283" i="5"/>
  <c r="B283" i="5"/>
  <c r="C283" i="5"/>
  <c r="D283" i="5"/>
  <c r="E283" i="5"/>
  <c r="I283" i="5" s="1"/>
  <c r="M283" i="5" s="1"/>
  <c r="F283" i="5"/>
  <c r="T283" i="5" s="1"/>
  <c r="G283" i="5"/>
  <c r="A284" i="5"/>
  <c r="B284" i="5"/>
  <c r="C284" i="5"/>
  <c r="D284" i="5"/>
  <c r="E284" i="5"/>
  <c r="I284" i="5" s="1"/>
  <c r="M284" i="5" s="1"/>
  <c r="F284" i="5"/>
  <c r="G284" i="5"/>
  <c r="A285" i="5"/>
  <c r="B285" i="5"/>
  <c r="C285" i="5"/>
  <c r="D285" i="5"/>
  <c r="E285" i="5"/>
  <c r="I285" i="5" s="1"/>
  <c r="F285" i="5"/>
  <c r="V285" i="5" s="1"/>
  <c r="G285" i="5"/>
  <c r="A286" i="5"/>
  <c r="B286" i="5"/>
  <c r="C286" i="5"/>
  <c r="D286" i="5"/>
  <c r="E286" i="5"/>
  <c r="I286" i="5" s="1"/>
  <c r="F286" i="5"/>
  <c r="G286" i="5"/>
  <c r="A287" i="5"/>
  <c r="B287" i="5"/>
  <c r="C287" i="5"/>
  <c r="D287" i="5"/>
  <c r="E287" i="5"/>
  <c r="I287" i="5" s="1"/>
  <c r="F287" i="5"/>
  <c r="T287" i="5" s="1"/>
  <c r="G287" i="5"/>
  <c r="A288" i="5"/>
  <c r="B288" i="5"/>
  <c r="C288" i="5"/>
  <c r="D288" i="5"/>
  <c r="E288" i="5"/>
  <c r="I288" i="5" s="1"/>
  <c r="F288" i="5"/>
  <c r="V288" i="5" s="1"/>
  <c r="G288" i="5"/>
  <c r="A289" i="5"/>
  <c r="B289" i="5"/>
  <c r="C289" i="5"/>
  <c r="D289" i="5"/>
  <c r="E289" i="5"/>
  <c r="I289" i="5" s="1"/>
  <c r="F289" i="5"/>
  <c r="T289" i="5" s="1"/>
  <c r="G289" i="5"/>
  <c r="A290" i="5"/>
  <c r="B290" i="5"/>
  <c r="C290" i="5"/>
  <c r="D290" i="5"/>
  <c r="E290" i="5"/>
  <c r="I290" i="5" s="1"/>
  <c r="K290" i="5" s="1"/>
  <c r="F290" i="5"/>
  <c r="T290" i="5" s="1"/>
  <c r="G290" i="5"/>
  <c r="A291" i="5"/>
  <c r="B291" i="5"/>
  <c r="C291" i="5"/>
  <c r="D291" i="5"/>
  <c r="E291" i="5"/>
  <c r="I291" i="5" s="1"/>
  <c r="K291" i="5" s="1"/>
  <c r="F291" i="5"/>
  <c r="G291" i="5"/>
  <c r="A292" i="5"/>
  <c r="B292" i="5"/>
  <c r="C292" i="5"/>
  <c r="D292" i="5"/>
  <c r="E292" i="5"/>
  <c r="I292" i="5" s="1"/>
  <c r="F292" i="5"/>
  <c r="G292" i="5"/>
  <c r="A293" i="5"/>
  <c r="B293" i="5"/>
  <c r="C293" i="5"/>
  <c r="D293" i="5"/>
  <c r="E293" i="5"/>
  <c r="I293" i="5" s="1"/>
  <c r="F293" i="5"/>
  <c r="T293" i="5" s="1"/>
  <c r="G293" i="5"/>
  <c r="A294" i="5"/>
  <c r="B294" i="5"/>
  <c r="C294" i="5"/>
  <c r="D294" i="5"/>
  <c r="E294" i="5"/>
  <c r="I294" i="5" s="1"/>
  <c r="K294" i="5" s="1"/>
  <c r="F294" i="5"/>
  <c r="T294" i="5" s="1"/>
  <c r="G294" i="5"/>
  <c r="A295" i="5"/>
  <c r="B295" i="5"/>
  <c r="C295" i="5"/>
  <c r="D295" i="5"/>
  <c r="E295" i="5"/>
  <c r="I295" i="5" s="1"/>
  <c r="K295" i="5" s="1"/>
  <c r="F295" i="5"/>
  <c r="G295" i="5"/>
  <c r="A296" i="5"/>
  <c r="B296" i="5"/>
  <c r="C296" i="5"/>
  <c r="D296" i="5"/>
  <c r="E296" i="5"/>
  <c r="I296" i="5" s="1"/>
  <c r="F296" i="5"/>
  <c r="G296" i="5"/>
  <c r="A297" i="5"/>
  <c r="B297" i="5"/>
  <c r="C297" i="5"/>
  <c r="D297" i="5"/>
  <c r="E297" i="5"/>
  <c r="I297" i="5" s="1"/>
  <c r="F297" i="5"/>
  <c r="G297" i="5"/>
  <c r="A298" i="5"/>
  <c r="B298" i="5"/>
  <c r="C298" i="5"/>
  <c r="D298" i="5"/>
  <c r="E298" i="5"/>
  <c r="I298" i="5" s="1"/>
  <c r="F298" i="5"/>
  <c r="G298" i="5"/>
  <c r="A299" i="5"/>
  <c r="B299" i="5"/>
  <c r="C299" i="5"/>
  <c r="D299" i="5"/>
  <c r="E299" i="5"/>
  <c r="I299" i="5" s="1"/>
  <c r="F299" i="5"/>
  <c r="G299" i="5"/>
  <c r="A300" i="5"/>
  <c r="B300" i="5"/>
  <c r="C300" i="5"/>
  <c r="D300" i="5"/>
  <c r="E300" i="5"/>
  <c r="I300" i="5" s="1"/>
  <c r="F300" i="5"/>
  <c r="G300" i="5"/>
  <c r="A301" i="5"/>
  <c r="B301" i="5"/>
  <c r="C301" i="5"/>
  <c r="D301" i="5"/>
  <c r="E301" i="5"/>
  <c r="I301" i="5" s="1"/>
  <c r="F301" i="5"/>
  <c r="G301" i="5"/>
  <c r="A302" i="5"/>
  <c r="B302" i="5"/>
  <c r="C302" i="5"/>
  <c r="D302" i="5"/>
  <c r="E302" i="5"/>
  <c r="I302" i="5" s="1"/>
  <c r="F302" i="5"/>
  <c r="G302" i="5"/>
  <c r="A303" i="5"/>
  <c r="B303" i="5"/>
  <c r="C303" i="5"/>
  <c r="D303" i="5"/>
  <c r="E303" i="5"/>
  <c r="I303" i="5" s="1"/>
  <c r="F303" i="5"/>
  <c r="G303" i="5"/>
  <c r="A304" i="5"/>
  <c r="B304" i="5"/>
  <c r="C304" i="5"/>
  <c r="D304" i="5"/>
  <c r="E304" i="5"/>
  <c r="I304" i="5" s="1"/>
  <c r="F304" i="5"/>
  <c r="G304" i="5"/>
  <c r="A305" i="5"/>
  <c r="B305" i="5"/>
  <c r="C305" i="5"/>
  <c r="D305" i="5"/>
  <c r="E305" i="5"/>
  <c r="I305" i="5" s="1"/>
  <c r="F305" i="5"/>
  <c r="G305" i="5"/>
  <c r="A306" i="5"/>
  <c r="B306" i="5"/>
  <c r="C306" i="5"/>
  <c r="D306" i="5"/>
  <c r="E306" i="5"/>
  <c r="I306" i="5" s="1"/>
  <c r="M306" i="5" s="1"/>
  <c r="F306" i="5"/>
  <c r="V306" i="5" s="1"/>
  <c r="G306" i="5"/>
  <c r="A307" i="5"/>
  <c r="B307" i="5"/>
  <c r="C307" i="5"/>
  <c r="D307" i="5"/>
  <c r="E307" i="5"/>
  <c r="I307" i="5" s="1"/>
  <c r="K307" i="5" s="1"/>
  <c r="F307" i="5"/>
  <c r="G307" i="5"/>
  <c r="A308" i="5"/>
  <c r="B308" i="5"/>
  <c r="C308" i="5"/>
  <c r="D308" i="5"/>
  <c r="E308" i="5"/>
  <c r="I308" i="5" s="1"/>
  <c r="M308" i="5" s="1"/>
  <c r="F308" i="5"/>
  <c r="G308" i="5"/>
  <c r="A309" i="5"/>
  <c r="B309" i="5"/>
  <c r="C309" i="5"/>
  <c r="D309" i="5"/>
  <c r="E309" i="5"/>
  <c r="I309" i="5" s="1"/>
  <c r="F309" i="5"/>
  <c r="G309" i="5"/>
  <c r="A310" i="5"/>
  <c r="B310" i="5"/>
  <c r="C310" i="5"/>
  <c r="D310" i="5"/>
  <c r="E310" i="5"/>
  <c r="I310" i="5" s="1"/>
  <c r="F310" i="5"/>
  <c r="T310" i="5" s="1"/>
  <c r="G310" i="5"/>
  <c r="A311" i="5"/>
  <c r="B311" i="5"/>
  <c r="C311" i="5"/>
  <c r="D311" i="5"/>
  <c r="E311" i="5"/>
  <c r="I311" i="5" s="1"/>
  <c r="F311" i="5"/>
  <c r="G311" i="5"/>
  <c r="A312" i="5"/>
  <c r="B312" i="5"/>
  <c r="C312" i="5"/>
  <c r="D312" i="5"/>
  <c r="E312" i="5"/>
  <c r="I312" i="5" s="1"/>
  <c r="M312" i="5" s="1"/>
  <c r="F312" i="5"/>
  <c r="T312" i="5" s="1"/>
  <c r="G312" i="5"/>
  <c r="A313" i="5"/>
  <c r="B313" i="5"/>
  <c r="C313" i="5"/>
  <c r="D313" i="5"/>
  <c r="E313" i="5"/>
  <c r="I313" i="5" s="1"/>
  <c r="K313" i="5" s="1"/>
  <c r="F313" i="5"/>
  <c r="T313" i="5" s="1"/>
  <c r="G313" i="5"/>
  <c r="A314" i="5"/>
  <c r="B314" i="5"/>
  <c r="C314" i="5"/>
  <c r="D314" i="5"/>
  <c r="E314" i="5"/>
  <c r="I314" i="5" s="1"/>
  <c r="M314" i="5" s="1"/>
  <c r="F314" i="5"/>
  <c r="G314" i="5"/>
  <c r="A315" i="5"/>
  <c r="B315" i="5"/>
  <c r="C315" i="5"/>
  <c r="D315" i="5"/>
  <c r="E315" i="5"/>
  <c r="I315" i="5" s="1"/>
  <c r="K315" i="5" s="1"/>
  <c r="F315" i="5"/>
  <c r="T315" i="5" s="1"/>
  <c r="G315" i="5"/>
  <c r="A316" i="5"/>
  <c r="B316" i="5"/>
  <c r="C316" i="5"/>
  <c r="D316" i="5"/>
  <c r="E316" i="5"/>
  <c r="I316" i="5" s="1"/>
  <c r="M316" i="5" s="1"/>
  <c r="F316" i="5"/>
  <c r="T316" i="5" s="1"/>
  <c r="G316" i="5"/>
  <c r="A317" i="5"/>
  <c r="B317" i="5"/>
  <c r="C317" i="5"/>
  <c r="D317" i="5"/>
  <c r="E317" i="5"/>
  <c r="I317" i="5" s="1"/>
  <c r="F317" i="5"/>
  <c r="G317" i="5"/>
  <c r="A318" i="5"/>
  <c r="B318" i="5"/>
  <c r="C318" i="5"/>
  <c r="D318" i="5"/>
  <c r="E318" i="5"/>
  <c r="I318" i="5" s="1"/>
  <c r="M318" i="5" s="1"/>
  <c r="F318" i="5"/>
  <c r="T318" i="5" s="1"/>
  <c r="G318" i="5"/>
  <c r="A319" i="5"/>
  <c r="B319" i="5"/>
  <c r="C319" i="5"/>
  <c r="D319" i="5"/>
  <c r="E319" i="5"/>
  <c r="I319" i="5" s="1"/>
  <c r="F319" i="5"/>
  <c r="T319" i="5" s="1"/>
  <c r="G319" i="5"/>
  <c r="A320" i="5"/>
  <c r="B320" i="5"/>
  <c r="C320" i="5"/>
  <c r="D320" i="5"/>
  <c r="E320" i="5"/>
  <c r="I320" i="5" s="1"/>
  <c r="F320" i="5"/>
  <c r="T320" i="5" s="1"/>
  <c r="G320" i="5"/>
  <c r="A321" i="5"/>
  <c r="B321" i="5"/>
  <c r="C321" i="5"/>
  <c r="D321" i="5"/>
  <c r="E321" i="5"/>
  <c r="I321" i="5" s="1"/>
  <c r="M321" i="5" s="1"/>
  <c r="F321" i="5"/>
  <c r="G321" i="5"/>
  <c r="A322" i="5"/>
  <c r="B322" i="5"/>
  <c r="C322" i="5"/>
  <c r="D322" i="5"/>
  <c r="E322" i="5"/>
  <c r="I322" i="5" s="1"/>
  <c r="F322" i="5"/>
  <c r="T322" i="5" s="1"/>
  <c r="G322" i="5"/>
  <c r="A323" i="5"/>
  <c r="B323" i="5"/>
  <c r="C323" i="5"/>
  <c r="D323" i="5"/>
  <c r="E323" i="5"/>
  <c r="I323" i="5" s="1"/>
  <c r="F323" i="5"/>
  <c r="V323" i="5" s="1"/>
  <c r="G323" i="5"/>
  <c r="A324" i="5"/>
  <c r="B324" i="5"/>
  <c r="C324" i="5"/>
  <c r="D324" i="5"/>
  <c r="E324" i="5"/>
  <c r="I324" i="5" s="1"/>
  <c r="F324" i="5"/>
  <c r="G324" i="5"/>
  <c r="A325" i="5"/>
  <c r="B325" i="5"/>
  <c r="C325" i="5"/>
  <c r="D325" i="5"/>
  <c r="E325" i="5"/>
  <c r="I325" i="5" s="1"/>
  <c r="F325" i="5"/>
  <c r="T325" i="5" s="1"/>
  <c r="G325" i="5"/>
  <c r="A326" i="5"/>
  <c r="B326" i="5"/>
  <c r="C326" i="5"/>
  <c r="D326" i="5"/>
  <c r="E326" i="5"/>
  <c r="I326" i="5" s="1"/>
  <c r="F326" i="5"/>
  <c r="V326" i="5" s="1"/>
  <c r="G326" i="5"/>
  <c r="A327" i="5"/>
  <c r="B327" i="5"/>
  <c r="C327" i="5"/>
  <c r="D327" i="5"/>
  <c r="E327" i="5"/>
  <c r="I327" i="5" s="1"/>
  <c r="M327" i="5" s="1"/>
  <c r="F327" i="5"/>
  <c r="T327" i="5" s="1"/>
  <c r="G327" i="5"/>
  <c r="A328" i="5"/>
  <c r="B328" i="5"/>
  <c r="C328" i="5"/>
  <c r="D328" i="5"/>
  <c r="E328" i="5"/>
  <c r="I328" i="5" s="1"/>
  <c r="M328" i="5" s="1"/>
  <c r="F328" i="5"/>
  <c r="V328" i="5" s="1"/>
  <c r="G328" i="5"/>
  <c r="A329" i="5"/>
  <c r="B329" i="5"/>
  <c r="C329" i="5"/>
  <c r="D329" i="5"/>
  <c r="E329" i="5"/>
  <c r="I329" i="5" s="1"/>
  <c r="M329" i="5" s="1"/>
  <c r="F329" i="5"/>
  <c r="V329" i="5" s="1"/>
  <c r="G329" i="5"/>
  <c r="A330" i="5"/>
  <c r="B330" i="5"/>
  <c r="C330" i="5"/>
  <c r="D330" i="5"/>
  <c r="E330" i="5"/>
  <c r="I330" i="5" s="1"/>
  <c r="F330" i="5"/>
  <c r="V330" i="5" s="1"/>
  <c r="G330" i="5"/>
  <c r="A331" i="5"/>
  <c r="B331" i="5"/>
  <c r="C331" i="5"/>
  <c r="D331" i="5"/>
  <c r="E331" i="5"/>
  <c r="I331" i="5" s="1"/>
  <c r="M331" i="5" s="1"/>
  <c r="F331" i="5"/>
  <c r="G331" i="5"/>
  <c r="A332" i="5"/>
  <c r="B332" i="5"/>
  <c r="C332" i="5"/>
  <c r="D332" i="5"/>
  <c r="E332" i="5"/>
  <c r="I332" i="5" s="1"/>
  <c r="N332" i="5" s="1"/>
  <c r="F332" i="5"/>
  <c r="V332" i="5" s="1"/>
  <c r="G332" i="5"/>
  <c r="A333" i="5"/>
  <c r="B333" i="5"/>
  <c r="C333" i="5"/>
  <c r="D333" i="5"/>
  <c r="E333" i="5"/>
  <c r="I333" i="5" s="1"/>
  <c r="J333" i="5" s="1"/>
  <c r="F333" i="5"/>
  <c r="S333" i="5" s="1"/>
  <c r="G333" i="5"/>
  <c r="A334" i="5"/>
  <c r="B334" i="5"/>
  <c r="C334" i="5"/>
  <c r="D334" i="5"/>
  <c r="E334" i="5"/>
  <c r="I334" i="5" s="1"/>
  <c r="K334" i="5" s="1"/>
  <c r="F334" i="5"/>
  <c r="G334" i="5"/>
  <c r="A335" i="5"/>
  <c r="B335" i="5"/>
  <c r="C335" i="5"/>
  <c r="D335" i="5"/>
  <c r="E335" i="5"/>
  <c r="I335" i="5" s="1"/>
  <c r="J335" i="5" s="1"/>
  <c r="F335" i="5"/>
  <c r="G335" i="5"/>
  <c r="A336" i="5"/>
  <c r="B336" i="5"/>
  <c r="C336" i="5"/>
  <c r="D336" i="5"/>
  <c r="E336" i="5"/>
  <c r="I336" i="5" s="1"/>
  <c r="M336" i="5" s="1"/>
  <c r="F336" i="5"/>
  <c r="S336" i="5" s="1"/>
  <c r="G336" i="5"/>
  <c r="A337" i="5"/>
  <c r="B337" i="5"/>
  <c r="C337" i="5"/>
  <c r="D337" i="5"/>
  <c r="E337" i="5"/>
  <c r="I337" i="5" s="1"/>
  <c r="F337" i="5"/>
  <c r="G337" i="5"/>
  <c r="A338" i="5"/>
  <c r="B338" i="5"/>
  <c r="C338" i="5"/>
  <c r="D338" i="5"/>
  <c r="E338" i="5"/>
  <c r="I338" i="5" s="1"/>
  <c r="M338" i="5" s="1"/>
  <c r="F338" i="5"/>
  <c r="S338" i="5" s="1"/>
  <c r="G338" i="5"/>
  <c r="A339" i="5"/>
  <c r="B339" i="5"/>
  <c r="C339" i="5"/>
  <c r="D339" i="5"/>
  <c r="E339" i="5"/>
  <c r="I339" i="5" s="1"/>
  <c r="F339" i="5"/>
  <c r="G339" i="5"/>
  <c r="A340" i="5"/>
  <c r="B340" i="5"/>
  <c r="C340" i="5"/>
  <c r="D340" i="5"/>
  <c r="E340" i="5"/>
  <c r="I340" i="5" s="1"/>
  <c r="M340" i="5" s="1"/>
  <c r="F340" i="5"/>
  <c r="G340" i="5"/>
  <c r="A341" i="5"/>
  <c r="B341" i="5"/>
  <c r="C341" i="5"/>
  <c r="D341" i="5"/>
  <c r="E341" i="5"/>
  <c r="I341" i="5" s="1"/>
  <c r="N341" i="5" s="1"/>
  <c r="F341" i="5"/>
  <c r="T341" i="5" s="1"/>
  <c r="G341" i="5"/>
  <c r="A342" i="5"/>
  <c r="B342" i="5"/>
  <c r="C342" i="5"/>
  <c r="D342" i="5"/>
  <c r="E342" i="5"/>
  <c r="I342" i="5" s="1"/>
  <c r="M342" i="5" s="1"/>
  <c r="F342" i="5"/>
  <c r="S342" i="5" s="1"/>
  <c r="G342" i="5"/>
  <c r="A343" i="5"/>
  <c r="B343" i="5"/>
  <c r="C343" i="5"/>
  <c r="D343" i="5"/>
  <c r="E343" i="5"/>
  <c r="I343" i="5" s="1"/>
  <c r="N343" i="5" s="1"/>
  <c r="F343" i="5"/>
  <c r="G343" i="5"/>
  <c r="A344" i="5"/>
  <c r="B344" i="5"/>
  <c r="C344" i="5"/>
  <c r="D344" i="5"/>
  <c r="E344" i="5"/>
  <c r="I344" i="5" s="1"/>
  <c r="F344" i="5"/>
  <c r="G344" i="5"/>
  <c r="A345" i="5"/>
  <c r="B345" i="5"/>
  <c r="C345" i="5"/>
  <c r="D345" i="5"/>
  <c r="E345" i="5"/>
  <c r="I345" i="5" s="1"/>
  <c r="N345" i="5" s="1"/>
  <c r="F345" i="5"/>
  <c r="T345" i="5" s="1"/>
  <c r="G345" i="5"/>
  <c r="A346" i="5"/>
  <c r="B346" i="5"/>
  <c r="C346" i="5"/>
  <c r="D346" i="5"/>
  <c r="E346" i="5"/>
  <c r="I346" i="5" s="1"/>
  <c r="K346" i="5" s="1"/>
  <c r="F346" i="5"/>
  <c r="T346" i="5" s="1"/>
  <c r="G346" i="5"/>
  <c r="A347" i="5"/>
  <c r="B347" i="5"/>
  <c r="C347" i="5"/>
  <c r="D347" i="5"/>
  <c r="E347" i="5"/>
  <c r="I347" i="5" s="1"/>
  <c r="N347" i="5" s="1"/>
  <c r="F347" i="5"/>
  <c r="V347" i="5" s="1"/>
  <c r="G347" i="5"/>
  <c r="A348" i="5"/>
  <c r="B348" i="5"/>
  <c r="C348" i="5"/>
  <c r="D348" i="5"/>
  <c r="E348" i="5"/>
  <c r="I348" i="5" s="1"/>
  <c r="F348" i="5"/>
  <c r="G348" i="5"/>
  <c r="A349" i="5"/>
  <c r="B349" i="5"/>
  <c r="C349" i="5"/>
  <c r="D349" i="5"/>
  <c r="E349" i="5"/>
  <c r="I349" i="5" s="1"/>
  <c r="N349" i="5" s="1"/>
  <c r="F349" i="5"/>
  <c r="T349" i="5" s="1"/>
  <c r="G349" i="5"/>
  <c r="A350" i="5"/>
  <c r="B350" i="5"/>
  <c r="C350" i="5"/>
  <c r="D350" i="5"/>
  <c r="E350" i="5"/>
  <c r="I350" i="5" s="1"/>
  <c r="K350" i="5" s="1"/>
  <c r="F350" i="5"/>
  <c r="S350" i="5" s="1"/>
  <c r="G350" i="5"/>
  <c r="A351" i="5"/>
  <c r="B351" i="5"/>
  <c r="C351" i="5"/>
  <c r="D351" i="5"/>
  <c r="E351" i="5"/>
  <c r="I351" i="5" s="1"/>
  <c r="F351" i="5"/>
  <c r="V351" i="5" s="1"/>
  <c r="G351" i="5"/>
  <c r="A352" i="5"/>
  <c r="B352" i="5"/>
  <c r="C352" i="5"/>
  <c r="D352" i="5"/>
  <c r="E352" i="5"/>
  <c r="I352" i="5" s="1"/>
  <c r="K352" i="5" s="1"/>
  <c r="F352" i="5"/>
  <c r="S352" i="5" s="1"/>
  <c r="G352" i="5"/>
  <c r="A353" i="5"/>
  <c r="B353" i="5"/>
  <c r="C353" i="5"/>
  <c r="D353" i="5"/>
  <c r="E353" i="5"/>
  <c r="I353" i="5" s="1"/>
  <c r="N353" i="5" s="1"/>
  <c r="F353" i="5"/>
  <c r="G353" i="5"/>
  <c r="A354" i="5"/>
  <c r="B354" i="5"/>
  <c r="C354" i="5"/>
  <c r="D354" i="5"/>
  <c r="E354" i="5"/>
  <c r="I354" i="5" s="1"/>
  <c r="F354" i="5"/>
  <c r="S354" i="5" s="1"/>
  <c r="G354" i="5"/>
  <c r="A355" i="5"/>
  <c r="B355" i="5"/>
  <c r="C355" i="5"/>
  <c r="D355" i="5"/>
  <c r="E355" i="5"/>
  <c r="I355" i="5" s="1"/>
  <c r="M355" i="5" s="1"/>
  <c r="F355" i="5"/>
  <c r="V355" i="5" s="1"/>
  <c r="G355" i="5"/>
  <c r="A356" i="5"/>
  <c r="B356" i="5"/>
  <c r="C356" i="5"/>
  <c r="D356" i="5"/>
  <c r="E356" i="5"/>
  <c r="I356" i="5" s="1"/>
  <c r="K356" i="5" s="1"/>
  <c r="F356" i="5"/>
  <c r="V356" i="5" s="1"/>
  <c r="G356" i="5"/>
  <c r="A357" i="5"/>
  <c r="B357" i="5"/>
  <c r="C357" i="5"/>
  <c r="D357" i="5"/>
  <c r="E357" i="5"/>
  <c r="I357" i="5" s="1"/>
  <c r="M357" i="5" s="1"/>
  <c r="F357" i="5"/>
  <c r="V357" i="5" s="1"/>
  <c r="G357" i="5"/>
  <c r="A358" i="5"/>
  <c r="B358" i="5"/>
  <c r="C358" i="5"/>
  <c r="D358" i="5"/>
  <c r="E358" i="5"/>
  <c r="I358" i="5" s="1"/>
  <c r="K358" i="5" s="1"/>
  <c r="F358" i="5"/>
  <c r="V358" i="5" s="1"/>
  <c r="G358" i="5"/>
  <c r="A359" i="5"/>
  <c r="B359" i="5"/>
  <c r="C359" i="5"/>
  <c r="D359" i="5"/>
  <c r="E359" i="5"/>
  <c r="I359" i="5" s="1"/>
  <c r="K359" i="5" s="1"/>
  <c r="F359" i="5"/>
  <c r="V359" i="5" s="1"/>
  <c r="G359" i="5"/>
  <c r="A360" i="5"/>
  <c r="B360" i="5"/>
  <c r="C360" i="5"/>
  <c r="D360" i="5"/>
  <c r="E360" i="5"/>
  <c r="I360" i="5" s="1"/>
  <c r="K360" i="5" s="1"/>
  <c r="F360" i="5"/>
  <c r="V360" i="5" s="1"/>
  <c r="G360" i="5"/>
  <c r="A361" i="5"/>
  <c r="B361" i="5"/>
  <c r="C361" i="5"/>
  <c r="D361" i="5"/>
  <c r="E361" i="5"/>
  <c r="I361" i="5" s="1"/>
  <c r="M361" i="5" s="1"/>
  <c r="F361" i="5"/>
  <c r="V361" i="5" s="1"/>
  <c r="G361" i="5"/>
  <c r="A362" i="5"/>
  <c r="B362" i="5"/>
  <c r="C362" i="5"/>
  <c r="D362" i="5"/>
  <c r="E362" i="5"/>
  <c r="I362" i="5" s="1"/>
  <c r="K362" i="5" s="1"/>
  <c r="F362" i="5"/>
  <c r="V362" i="5" s="1"/>
  <c r="G362" i="5"/>
  <c r="A363" i="5"/>
  <c r="B363" i="5"/>
  <c r="C363" i="5"/>
  <c r="D363" i="5"/>
  <c r="E363" i="5"/>
  <c r="I363" i="5" s="1"/>
  <c r="K363" i="5" s="1"/>
  <c r="F363" i="5"/>
  <c r="V363" i="5" s="1"/>
  <c r="G363" i="5"/>
  <c r="A364" i="5"/>
  <c r="B364" i="5"/>
  <c r="C364" i="5"/>
  <c r="D364" i="5"/>
  <c r="E364" i="5"/>
  <c r="I364" i="5" s="1"/>
  <c r="K364" i="5" s="1"/>
  <c r="F364" i="5"/>
  <c r="V364" i="5" s="1"/>
  <c r="G364" i="5"/>
  <c r="A365" i="5"/>
  <c r="B365" i="5"/>
  <c r="C365" i="5"/>
  <c r="D365" i="5"/>
  <c r="E365" i="5"/>
  <c r="I365" i="5" s="1"/>
  <c r="F365" i="5"/>
  <c r="V365" i="5" s="1"/>
  <c r="G365" i="5"/>
  <c r="A366" i="5"/>
  <c r="B366" i="5"/>
  <c r="C366" i="5"/>
  <c r="D366" i="5"/>
  <c r="E366" i="5"/>
  <c r="I366" i="5" s="1"/>
  <c r="K366" i="5" s="1"/>
  <c r="F366" i="5"/>
  <c r="V366" i="5" s="1"/>
  <c r="G366" i="5"/>
  <c r="A367" i="5"/>
  <c r="B367" i="5"/>
  <c r="C367" i="5"/>
  <c r="D367" i="5"/>
  <c r="E367" i="5"/>
  <c r="I367" i="5" s="1"/>
  <c r="K367" i="5" s="1"/>
  <c r="F367" i="5"/>
  <c r="V367" i="5" s="1"/>
  <c r="G367" i="5"/>
  <c r="A368" i="5"/>
  <c r="B368" i="5"/>
  <c r="C368" i="5"/>
  <c r="D368" i="5"/>
  <c r="E368" i="5"/>
  <c r="I368" i="5" s="1"/>
  <c r="K368" i="5" s="1"/>
  <c r="F368" i="5"/>
  <c r="V368" i="5" s="1"/>
  <c r="G368" i="5"/>
  <c r="A369" i="5"/>
  <c r="B369" i="5"/>
  <c r="C369" i="5"/>
  <c r="D369" i="5"/>
  <c r="E369" i="5"/>
  <c r="I369" i="5" s="1"/>
  <c r="K369" i="5" s="1"/>
  <c r="F369" i="5"/>
  <c r="V369" i="5" s="1"/>
  <c r="G369" i="5"/>
  <c r="A370" i="5"/>
  <c r="B370" i="5"/>
  <c r="C370" i="5"/>
  <c r="D370" i="5"/>
  <c r="E370" i="5"/>
  <c r="I370" i="5" s="1"/>
  <c r="K370" i="5" s="1"/>
  <c r="F370" i="5"/>
  <c r="V370" i="5" s="1"/>
  <c r="G370" i="5"/>
  <c r="A371" i="5"/>
  <c r="B371" i="5"/>
  <c r="C371" i="5"/>
  <c r="D371" i="5"/>
  <c r="E371" i="5"/>
  <c r="I371" i="5" s="1"/>
  <c r="M371" i="5" s="1"/>
  <c r="F371" i="5"/>
  <c r="V371" i="5" s="1"/>
  <c r="G371" i="5"/>
  <c r="A372" i="5"/>
  <c r="B372" i="5"/>
  <c r="C372" i="5"/>
  <c r="D372" i="5"/>
  <c r="E372" i="5"/>
  <c r="I372" i="5" s="1"/>
  <c r="K372" i="5" s="1"/>
  <c r="F372" i="5"/>
  <c r="V372" i="5" s="1"/>
  <c r="G372" i="5"/>
  <c r="A373" i="5"/>
  <c r="B373" i="5"/>
  <c r="C373" i="5"/>
  <c r="D373" i="5"/>
  <c r="E373" i="5"/>
  <c r="I373" i="5" s="1"/>
  <c r="F373" i="5"/>
  <c r="V373" i="5" s="1"/>
  <c r="G373" i="5"/>
  <c r="A374" i="5"/>
  <c r="B374" i="5"/>
  <c r="C374" i="5"/>
  <c r="D374" i="5"/>
  <c r="E374" i="5"/>
  <c r="I374" i="5" s="1"/>
  <c r="K374" i="5" s="1"/>
  <c r="F374" i="5"/>
  <c r="V374" i="5" s="1"/>
  <c r="G374" i="5"/>
  <c r="A375" i="5"/>
  <c r="B375" i="5"/>
  <c r="C375" i="5"/>
  <c r="D375" i="5"/>
  <c r="E375" i="5"/>
  <c r="I375" i="5" s="1"/>
  <c r="F375" i="5"/>
  <c r="V375" i="5" s="1"/>
  <c r="G375" i="5"/>
  <c r="A376" i="5"/>
  <c r="B376" i="5"/>
  <c r="C376" i="5"/>
  <c r="D376" i="5"/>
  <c r="E376" i="5"/>
  <c r="I376" i="5" s="1"/>
  <c r="F376" i="5"/>
  <c r="V376" i="5" s="1"/>
  <c r="G376" i="5"/>
  <c r="A377" i="5"/>
  <c r="B377" i="5"/>
  <c r="C377" i="5"/>
  <c r="D377" i="5"/>
  <c r="E377" i="5"/>
  <c r="I377" i="5" s="1"/>
  <c r="F377" i="5"/>
  <c r="T377" i="5" s="1"/>
  <c r="G377" i="5"/>
  <c r="A378" i="5"/>
  <c r="B378" i="5"/>
  <c r="C378" i="5"/>
  <c r="D378" i="5"/>
  <c r="E378" i="5"/>
  <c r="I378" i="5" s="1"/>
  <c r="N378" i="5" s="1"/>
  <c r="F378" i="5"/>
  <c r="G378" i="5"/>
  <c r="A379" i="5"/>
  <c r="B379" i="5"/>
  <c r="C379" i="5"/>
  <c r="D379" i="5"/>
  <c r="E379" i="5"/>
  <c r="I379" i="5" s="1"/>
  <c r="K379" i="5" s="1"/>
  <c r="F379" i="5"/>
  <c r="S379" i="5" s="1"/>
  <c r="G379" i="5"/>
  <c r="A380" i="5"/>
  <c r="B380" i="5"/>
  <c r="C380" i="5"/>
  <c r="D380" i="5"/>
  <c r="E380" i="5"/>
  <c r="I380" i="5" s="1"/>
  <c r="F380" i="5"/>
  <c r="W380" i="5" s="1"/>
  <c r="G380" i="5"/>
  <c r="A381" i="5"/>
  <c r="B381" i="5"/>
  <c r="C381" i="5"/>
  <c r="D381" i="5"/>
  <c r="E381" i="5"/>
  <c r="I381" i="5" s="1"/>
  <c r="F381" i="5"/>
  <c r="G381" i="5"/>
  <c r="A382" i="5"/>
  <c r="B382" i="5"/>
  <c r="C382" i="5"/>
  <c r="D382" i="5"/>
  <c r="E382" i="5"/>
  <c r="I382" i="5" s="1"/>
  <c r="F382" i="5"/>
  <c r="G382" i="5"/>
  <c r="A383" i="5"/>
  <c r="B383" i="5"/>
  <c r="C383" i="5"/>
  <c r="D383" i="5"/>
  <c r="E383" i="5"/>
  <c r="I383" i="5" s="1"/>
  <c r="M383" i="5" s="1"/>
  <c r="F383" i="5"/>
  <c r="G383" i="5"/>
  <c r="A384" i="5"/>
  <c r="B384" i="5"/>
  <c r="C384" i="5"/>
  <c r="D384" i="5"/>
  <c r="E384" i="5"/>
  <c r="I384" i="5" s="1"/>
  <c r="J384" i="5" s="1"/>
  <c r="F384" i="5"/>
  <c r="V384" i="5" s="1"/>
  <c r="G384" i="5"/>
  <c r="A385" i="5"/>
  <c r="B385" i="5"/>
  <c r="C385" i="5"/>
  <c r="D385" i="5"/>
  <c r="E385" i="5"/>
  <c r="I385" i="5" s="1"/>
  <c r="K385" i="5" s="1"/>
  <c r="F385" i="5"/>
  <c r="S385" i="5" s="1"/>
  <c r="G385" i="5"/>
  <c r="A386" i="5"/>
  <c r="B386" i="5"/>
  <c r="C386" i="5"/>
  <c r="D386" i="5"/>
  <c r="E386" i="5"/>
  <c r="I386" i="5" s="1"/>
  <c r="F386" i="5"/>
  <c r="G386" i="5"/>
  <c r="A387" i="5"/>
  <c r="B387" i="5"/>
  <c r="C387" i="5"/>
  <c r="D387" i="5"/>
  <c r="E387" i="5"/>
  <c r="I387" i="5" s="1"/>
  <c r="K387" i="5" s="1"/>
  <c r="F387" i="5"/>
  <c r="T387" i="5" s="1"/>
  <c r="G387" i="5"/>
  <c r="A388" i="5"/>
  <c r="B388" i="5"/>
  <c r="C388" i="5"/>
  <c r="D388" i="5"/>
  <c r="E388" i="5"/>
  <c r="I388" i="5" s="1"/>
  <c r="J388" i="5" s="1"/>
  <c r="F388" i="5"/>
  <c r="W388" i="5" s="1"/>
  <c r="G388" i="5"/>
  <c r="A389" i="5"/>
  <c r="B389" i="5"/>
  <c r="C389" i="5"/>
  <c r="D389" i="5"/>
  <c r="E389" i="5"/>
  <c r="I389" i="5" s="1"/>
  <c r="J389" i="5" s="1"/>
  <c r="F389" i="5"/>
  <c r="G389" i="5"/>
  <c r="A390" i="5"/>
  <c r="B390" i="5"/>
  <c r="C390" i="5"/>
  <c r="D390" i="5"/>
  <c r="E390" i="5"/>
  <c r="I390" i="5" s="1"/>
  <c r="F390" i="5"/>
  <c r="W390" i="5" s="1"/>
  <c r="G390" i="5"/>
  <c r="A391" i="5"/>
  <c r="B391" i="5"/>
  <c r="C391" i="5"/>
  <c r="D391" i="5"/>
  <c r="E391" i="5"/>
  <c r="I391" i="5" s="1"/>
  <c r="F391" i="5"/>
  <c r="T391" i="5" s="1"/>
  <c r="G391" i="5"/>
  <c r="A392" i="5"/>
  <c r="B392" i="5"/>
  <c r="C392" i="5"/>
  <c r="D392" i="5"/>
  <c r="E392" i="5"/>
  <c r="I392" i="5" s="1"/>
  <c r="N392" i="5" s="1"/>
  <c r="F392" i="5"/>
  <c r="G392" i="5"/>
  <c r="A393" i="5"/>
  <c r="B393" i="5"/>
  <c r="C393" i="5"/>
  <c r="D393" i="5"/>
  <c r="E393" i="5"/>
  <c r="I393" i="5" s="1"/>
  <c r="K393" i="5" s="1"/>
  <c r="F393" i="5"/>
  <c r="V393" i="5" s="1"/>
  <c r="G393" i="5"/>
  <c r="A394" i="5"/>
  <c r="B394" i="5"/>
  <c r="C394" i="5"/>
  <c r="D394" i="5"/>
  <c r="E394" i="5"/>
  <c r="I394" i="5" s="1"/>
  <c r="F394" i="5"/>
  <c r="W394" i="5" s="1"/>
  <c r="G394" i="5"/>
  <c r="A395" i="5"/>
  <c r="B395" i="5"/>
  <c r="C395" i="5"/>
  <c r="D395" i="5"/>
  <c r="E395" i="5"/>
  <c r="I395" i="5" s="1"/>
  <c r="F395" i="5"/>
  <c r="S395" i="5" s="1"/>
  <c r="G395" i="5"/>
  <c r="A396" i="5"/>
  <c r="B396" i="5"/>
  <c r="C396" i="5"/>
  <c r="D396" i="5"/>
  <c r="E396" i="5"/>
  <c r="I396" i="5" s="1"/>
  <c r="F396" i="5"/>
  <c r="G396" i="5"/>
  <c r="A397" i="5"/>
  <c r="B397" i="5"/>
  <c r="C397" i="5"/>
  <c r="D397" i="5"/>
  <c r="E397" i="5"/>
  <c r="I397" i="5" s="1"/>
  <c r="M397" i="5" s="1"/>
  <c r="F397" i="5"/>
  <c r="S397" i="5" s="1"/>
  <c r="G397" i="5"/>
  <c r="A398" i="5"/>
  <c r="B398" i="5"/>
  <c r="C398" i="5"/>
  <c r="D398" i="5"/>
  <c r="E398" i="5"/>
  <c r="I398" i="5" s="1"/>
  <c r="M398" i="5" s="1"/>
  <c r="F398" i="5"/>
  <c r="S398" i="5" s="1"/>
  <c r="G398" i="5"/>
  <c r="A399" i="5"/>
  <c r="B399" i="5"/>
  <c r="C399" i="5"/>
  <c r="D399" i="5"/>
  <c r="E399" i="5"/>
  <c r="I399" i="5" s="1"/>
  <c r="F399" i="5"/>
  <c r="S399" i="5" s="1"/>
  <c r="G399" i="5"/>
  <c r="A400" i="5"/>
  <c r="B400" i="5"/>
  <c r="C400" i="5"/>
  <c r="D400" i="5"/>
  <c r="E400" i="5"/>
  <c r="I400" i="5" s="1"/>
  <c r="M400" i="5" s="1"/>
  <c r="F400" i="5"/>
  <c r="S400" i="5" s="1"/>
  <c r="G400" i="5"/>
  <c r="A401" i="5"/>
  <c r="B401" i="5"/>
  <c r="C401" i="5"/>
  <c r="D401" i="5"/>
  <c r="E401" i="5"/>
  <c r="I401" i="5" s="1"/>
  <c r="F401" i="5"/>
  <c r="S401" i="5" s="1"/>
  <c r="G401" i="5"/>
  <c r="A402" i="5"/>
  <c r="B402" i="5"/>
  <c r="C402" i="5"/>
  <c r="D402" i="5"/>
  <c r="E402" i="5"/>
  <c r="I402" i="5" s="1"/>
  <c r="M402" i="5" s="1"/>
  <c r="F402" i="5"/>
  <c r="S402" i="5" s="1"/>
  <c r="G402" i="5"/>
  <c r="A403" i="5"/>
  <c r="B403" i="5"/>
  <c r="C403" i="5"/>
  <c r="D403" i="5"/>
  <c r="E403" i="5"/>
  <c r="I403" i="5" s="1"/>
  <c r="F403" i="5"/>
  <c r="S403" i="5" s="1"/>
  <c r="G403" i="5"/>
  <c r="A404" i="5"/>
  <c r="B404" i="5"/>
  <c r="C404" i="5"/>
  <c r="D404" i="5"/>
  <c r="E404" i="5"/>
  <c r="I404" i="5" s="1"/>
  <c r="M404" i="5" s="1"/>
  <c r="F404" i="5"/>
  <c r="G404" i="5"/>
  <c r="A405" i="5"/>
  <c r="B405" i="5"/>
  <c r="C405" i="5"/>
  <c r="D405" i="5"/>
  <c r="E405" i="5"/>
  <c r="I405" i="5" s="1"/>
  <c r="M405" i="5" s="1"/>
  <c r="F405" i="5"/>
  <c r="S405" i="5" s="1"/>
  <c r="G405" i="5"/>
  <c r="A406" i="5"/>
  <c r="B406" i="5"/>
  <c r="C406" i="5"/>
  <c r="D406" i="5"/>
  <c r="E406" i="5"/>
  <c r="I406" i="5" s="1"/>
  <c r="M406" i="5" s="1"/>
  <c r="F406" i="5"/>
  <c r="S406" i="5" s="1"/>
  <c r="G406" i="5"/>
  <c r="A407" i="5"/>
  <c r="B407" i="5"/>
  <c r="C407" i="5"/>
  <c r="D407" i="5"/>
  <c r="E407" i="5"/>
  <c r="I407" i="5" s="1"/>
  <c r="F407" i="5"/>
  <c r="S407" i="5" s="1"/>
  <c r="G407" i="5"/>
  <c r="A408" i="5"/>
  <c r="B408" i="5"/>
  <c r="C408" i="5"/>
  <c r="D408" i="5"/>
  <c r="E408" i="5"/>
  <c r="I408" i="5" s="1"/>
  <c r="M408" i="5" s="1"/>
  <c r="F408" i="5"/>
  <c r="T408" i="5" s="1"/>
  <c r="G408" i="5"/>
  <c r="A409" i="5"/>
  <c r="B409" i="5"/>
  <c r="C409" i="5"/>
  <c r="D409" i="5"/>
  <c r="E409" i="5"/>
  <c r="I409" i="5" s="1"/>
  <c r="M409" i="5" s="1"/>
  <c r="F409" i="5"/>
  <c r="G409" i="5"/>
  <c r="A410" i="5"/>
  <c r="B410" i="5"/>
  <c r="C410" i="5"/>
  <c r="D410" i="5"/>
  <c r="E410" i="5"/>
  <c r="I410" i="5" s="1"/>
  <c r="M410" i="5" s="1"/>
  <c r="F410" i="5"/>
  <c r="T410" i="5" s="1"/>
  <c r="G410" i="5"/>
  <c r="A411" i="5"/>
  <c r="B411" i="5"/>
  <c r="C411" i="5"/>
  <c r="D411" i="5"/>
  <c r="E411" i="5"/>
  <c r="I411" i="5" s="1"/>
  <c r="M411" i="5" s="1"/>
  <c r="F411" i="5"/>
  <c r="T411" i="5" s="1"/>
  <c r="G411" i="5"/>
  <c r="A412" i="5"/>
  <c r="B412" i="5"/>
  <c r="C412" i="5"/>
  <c r="D412" i="5"/>
  <c r="E412" i="5"/>
  <c r="I412" i="5" s="1"/>
  <c r="F412" i="5"/>
  <c r="V412" i="5" s="1"/>
  <c r="G412" i="5"/>
  <c r="A413" i="5"/>
  <c r="B413" i="5"/>
  <c r="C413" i="5"/>
  <c r="D413" i="5"/>
  <c r="E413" i="5"/>
  <c r="I413" i="5" s="1"/>
  <c r="K413" i="5" s="1"/>
  <c r="F413" i="5"/>
  <c r="S413" i="5" s="1"/>
  <c r="G413" i="5"/>
  <c r="A414" i="5"/>
  <c r="B414" i="5"/>
  <c r="C414" i="5"/>
  <c r="D414" i="5"/>
  <c r="E414" i="5"/>
  <c r="I414" i="5" s="1"/>
  <c r="F414" i="5"/>
  <c r="V414" i="5" s="1"/>
  <c r="G414" i="5"/>
  <c r="A415" i="5"/>
  <c r="B415" i="5"/>
  <c r="C415" i="5"/>
  <c r="D415" i="5"/>
  <c r="E415" i="5"/>
  <c r="I415" i="5" s="1"/>
  <c r="F415" i="5"/>
  <c r="G415" i="5"/>
  <c r="A416" i="5"/>
  <c r="B416" i="5"/>
  <c r="C416" i="5"/>
  <c r="D416" i="5"/>
  <c r="E416" i="5"/>
  <c r="I416" i="5" s="1"/>
  <c r="F416" i="5"/>
  <c r="G416" i="5"/>
  <c r="A417" i="5"/>
  <c r="B417" i="5"/>
  <c r="C417" i="5"/>
  <c r="D417" i="5"/>
  <c r="E417" i="5"/>
  <c r="I417" i="5" s="1"/>
  <c r="K417" i="5" s="1"/>
  <c r="F417" i="5"/>
  <c r="G417" i="5"/>
  <c r="A418" i="5"/>
  <c r="B418" i="5"/>
  <c r="C418" i="5"/>
  <c r="D418" i="5"/>
  <c r="E418" i="5"/>
  <c r="I418" i="5" s="1"/>
  <c r="F418" i="5"/>
  <c r="G418" i="5"/>
  <c r="A419" i="5"/>
  <c r="B419" i="5"/>
  <c r="C419" i="5"/>
  <c r="D419" i="5"/>
  <c r="E419" i="5"/>
  <c r="I419" i="5" s="1"/>
  <c r="F419" i="5"/>
  <c r="V419" i="5" s="1"/>
  <c r="G419" i="5"/>
  <c r="A420" i="5"/>
  <c r="B420" i="5"/>
  <c r="C420" i="5"/>
  <c r="D420" i="5"/>
  <c r="E420" i="5"/>
  <c r="I420" i="5" s="1"/>
  <c r="F420" i="5"/>
  <c r="S420" i="5" s="1"/>
  <c r="G420" i="5"/>
  <c r="A421" i="5"/>
  <c r="B421" i="5"/>
  <c r="C421" i="5"/>
  <c r="D421" i="5"/>
  <c r="E421" i="5"/>
  <c r="I421" i="5" s="1"/>
  <c r="K421" i="5" s="1"/>
  <c r="F421" i="5"/>
  <c r="W421" i="5" s="1"/>
  <c r="G421" i="5"/>
  <c r="A422" i="5"/>
  <c r="B422" i="5"/>
  <c r="C422" i="5"/>
  <c r="D422" i="5"/>
  <c r="E422" i="5"/>
  <c r="I422" i="5" s="1"/>
  <c r="F422" i="5"/>
  <c r="S422" i="5" s="1"/>
  <c r="G422" i="5"/>
  <c r="A423" i="5"/>
  <c r="B423" i="5"/>
  <c r="C423" i="5"/>
  <c r="D423" i="5"/>
  <c r="E423" i="5"/>
  <c r="I423" i="5" s="1"/>
  <c r="N423" i="5" s="1"/>
  <c r="F423" i="5"/>
  <c r="V423" i="5" s="1"/>
  <c r="G423" i="5"/>
  <c r="A424" i="5"/>
  <c r="B424" i="5"/>
  <c r="C424" i="5"/>
  <c r="D424" i="5"/>
  <c r="E424" i="5"/>
  <c r="I424" i="5" s="1"/>
  <c r="M424" i="5" s="1"/>
  <c r="F424" i="5"/>
  <c r="W424" i="5" s="1"/>
  <c r="G424" i="5"/>
  <c r="A425" i="5"/>
  <c r="B425" i="5"/>
  <c r="C425" i="5"/>
  <c r="D425" i="5"/>
  <c r="E425" i="5"/>
  <c r="I425" i="5" s="1"/>
  <c r="F425" i="5"/>
  <c r="S425" i="5" s="1"/>
  <c r="G425" i="5"/>
  <c r="A426" i="5"/>
  <c r="B426" i="5"/>
  <c r="C426" i="5"/>
  <c r="D426" i="5"/>
  <c r="E426" i="5"/>
  <c r="I426" i="5" s="1"/>
  <c r="M426" i="5" s="1"/>
  <c r="F426" i="5"/>
  <c r="W426" i="5" s="1"/>
  <c r="G426" i="5"/>
  <c r="A427" i="5"/>
  <c r="B427" i="5"/>
  <c r="C427" i="5"/>
  <c r="D427" i="5"/>
  <c r="E427" i="5"/>
  <c r="I427" i="5" s="1"/>
  <c r="M427" i="5" s="1"/>
  <c r="F427" i="5"/>
  <c r="W427" i="5" s="1"/>
  <c r="G427" i="5"/>
  <c r="A428" i="5"/>
  <c r="B428" i="5"/>
  <c r="C428" i="5"/>
  <c r="D428" i="5"/>
  <c r="E428" i="5"/>
  <c r="I428" i="5" s="1"/>
  <c r="F428" i="5"/>
  <c r="W428" i="5" s="1"/>
  <c r="G428" i="5"/>
  <c r="A429" i="5"/>
  <c r="B429" i="5"/>
  <c r="C429" i="5"/>
  <c r="D429" i="5"/>
  <c r="E429" i="5"/>
  <c r="I429" i="5" s="1"/>
  <c r="M429" i="5" s="1"/>
  <c r="F429" i="5"/>
  <c r="W429" i="5" s="1"/>
  <c r="G429" i="5"/>
  <c r="A430" i="5"/>
  <c r="B430" i="5"/>
  <c r="C430" i="5"/>
  <c r="D430" i="5"/>
  <c r="E430" i="5"/>
  <c r="I430" i="5" s="1"/>
  <c r="F430" i="5"/>
  <c r="W430" i="5" s="1"/>
  <c r="G430" i="5"/>
  <c r="A431" i="5"/>
  <c r="B431" i="5"/>
  <c r="C431" i="5"/>
  <c r="D431" i="5"/>
  <c r="E431" i="5"/>
  <c r="I431" i="5" s="1"/>
  <c r="M431" i="5" s="1"/>
  <c r="F431" i="5"/>
  <c r="W431" i="5" s="1"/>
  <c r="G431" i="5"/>
  <c r="A432" i="5"/>
  <c r="B432" i="5"/>
  <c r="C432" i="5"/>
  <c r="D432" i="5"/>
  <c r="E432" i="5"/>
  <c r="I432" i="5" s="1"/>
  <c r="M432" i="5" s="1"/>
  <c r="F432" i="5"/>
  <c r="W432" i="5" s="1"/>
  <c r="G432" i="5"/>
  <c r="A433" i="5"/>
  <c r="B433" i="5"/>
  <c r="C433" i="5"/>
  <c r="D433" i="5"/>
  <c r="E433" i="5"/>
  <c r="I433" i="5" s="1"/>
  <c r="F433" i="5"/>
  <c r="G433" i="5"/>
  <c r="A434" i="5"/>
  <c r="B434" i="5"/>
  <c r="C434" i="5"/>
  <c r="D434" i="5"/>
  <c r="E434" i="5"/>
  <c r="I434" i="5" s="1"/>
  <c r="M434" i="5" s="1"/>
  <c r="F434" i="5"/>
  <c r="W434" i="5" s="1"/>
  <c r="G434" i="5"/>
  <c r="A435" i="5"/>
  <c r="B435" i="5"/>
  <c r="C435" i="5"/>
  <c r="D435" i="5"/>
  <c r="E435" i="5"/>
  <c r="I435" i="5" s="1"/>
  <c r="M435" i="5" s="1"/>
  <c r="F435" i="5"/>
  <c r="T435" i="5" s="1"/>
  <c r="G435" i="5"/>
  <c r="A436" i="5"/>
  <c r="B436" i="5"/>
  <c r="C436" i="5"/>
  <c r="D436" i="5"/>
  <c r="E436" i="5"/>
  <c r="I436" i="5" s="1"/>
  <c r="F436" i="5"/>
  <c r="G436" i="5"/>
  <c r="A437" i="5"/>
  <c r="B437" i="5"/>
  <c r="C437" i="5"/>
  <c r="D437" i="5"/>
  <c r="E437" i="5"/>
  <c r="I437" i="5" s="1"/>
  <c r="M437" i="5" s="1"/>
  <c r="F437" i="5"/>
  <c r="G437" i="5"/>
  <c r="A438" i="5"/>
  <c r="B438" i="5"/>
  <c r="C438" i="5"/>
  <c r="D438" i="5"/>
  <c r="E438" i="5"/>
  <c r="I438" i="5" s="1"/>
  <c r="J438" i="5" s="1"/>
  <c r="F438" i="5"/>
  <c r="W438" i="5" s="1"/>
  <c r="G438" i="5"/>
  <c r="A439" i="5"/>
  <c r="B439" i="5"/>
  <c r="C439" i="5"/>
  <c r="D439" i="5"/>
  <c r="E439" i="5"/>
  <c r="I439" i="5" s="1"/>
  <c r="M439" i="5" s="1"/>
  <c r="F439" i="5"/>
  <c r="W439" i="5" s="1"/>
  <c r="G439" i="5"/>
  <c r="A440" i="5"/>
  <c r="B440" i="5"/>
  <c r="C440" i="5"/>
  <c r="D440" i="5"/>
  <c r="E440" i="5"/>
  <c r="I440" i="5" s="1"/>
  <c r="J440" i="5" s="1"/>
  <c r="F440" i="5"/>
  <c r="W440" i="5" s="1"/>
  <c r="G440" i="5"/>
  <c r="A441" i="5"/>
  <c r="B441" i="5"/>
  <c r="C441" i="5"/>
  <c r="D441" i="5"/>
  <c r="E441" i="5"/>
  <c r="I441" i="5" s="1"/>
  <c r="J441" i="5" s="1"/>
  <c r="F441" i="5"/>
  <c r="W441" i="5" s="1"/>
  <c r="G441" i="5"/>
  <c r="A442" i="5"/>
  <c r="B442" i="5"/>
  <c r="C442" i="5"/>
  <c r="D442" i="5"/>
  <c r="E442" i="5"/>
  <c r="I442" i="5" s="1"/>
  <c r="J442" i="5" s="1"/>
  <c r="F442" i="5"/>
  <c r="W442" i="5" s="1"/>
  <c r="G442" i="5"/>
  <c r="A443" i="5"/>
  <c r="B443" i="5"/>
  <c r="C443" i="5"/>
  <c r="D443" i="5"/>
  <c r="E443" i="5"/>
  <c r="I443" i="5" s="1"/>
  <c r="J443" i="5" s="1"/>
  <c r="F443" i="5"/>
  <c r="S443" i="5" s="1"/>
  <c r="G443" i="5"/>
  <c r="A444" i="5"/>
  <c r="B444" i="5"/>
  <c r="C444" i="5"/>
  <c r="D444" i="5"/>
  <c r="E444" i="5"/>
  <c r="I444" i="5" s="1"/>
  <c r="J444" i="5" s="1"/>
  <c r="F444" i="5"/>
  <c r="W444" i="5" s="1"/>
  <c r="G444" i="5"/>
  <c r="A445" i="5"/>
  <c r="B445" i="5"/>
  <c r="C445" i="5"/>
  <c r="D445" i="5"/>
  <c r="E445" i="5"/>
  <c r="I445" i="5" s="1"/>
  <c r="F445" i="5"/>
  <c r="W445" i="5" s="1"/>
  <c r="G445" i="5"/>
  <c r="A446" i="5"/>
  <c r="B446" i="5"/>
  <c r="C446" i="5"/>
  <c r="D446" i="5"/>
  <c r="E446" i="5"/>
  <c r="I446" i="5" s="1"/>
  <c r="J446" i="5" s="1"/>
  <c r="F446" i="5"/>
  <c r="W446" i="5" s="1"/>
  <c r="G446" i="5"/>
  <c r="A447" i="5"/>
  <c r="B447" i="5"/>
  <c r="C447" i="5"/>
  <c r="D447" i="5"/>
  <c r="E447" i="5"/>
  <c r="I447" i="5" s="1"/>
  <c r="M447" i="5" s="1"/>
  <c r="F447" i="5"/>
  <c r="W447" i="5" s="1"/>
  <c r="G447" i="5"/>
  <c r="A448" i="5"/>
  <c r="B448" i="5"/>
  <c r="C448" i="5"/>
  <c r="D448" i="5"/>
  <c r="E448" i="5"/>
  <c r="I448" i="5" s="1"/>
  <c r="J448" i="5" s="1"/>
  <c r="F448" i="5"/>
  <c r="W448" i="5" s="1"/>
  <c r="G448" i="5"/>
  <c r="A449" i="5"/>
  <c r="B449" i="5"/>
  <c r="C449" i="5"/>
  <c r="D449" i="5"/>
  <c r="E449" i="5"/>
  <c r="I449" i="5" s="1"/>
  <c r="F449" i="5"/>
  <c r="W449" i="5" s="1"/>
  <c r="G449" i="5"/>
  <c r="A450" i="5"/>
  <c r="B450" i="5"/>
  <c r="C450" i="5"/>
  <c r="D450" i="5"/>
  <c r="E450" i="5"/>
  <c r="I450" i="5" s="1"/>
  <c r="J450" i="5" s="1"/>
  <c r="F450" i="5"/>
  <c r="G450" i="5"/>
  <c r="A451" i="5"/>
  <c r="B451" i="5"/>
  <c r="C451" i="5"/>
  <c r="D451" i="5"/>
  <c r="E451" i="5"/>
  <c r="I451" i="5" s="1"/>
  <c r="F451" i="5"/>
  <c r="W451" i="5" s="1"/>
  <c r="G451" i="5"/>
  <c r="A452" i="5"/>
  <c r="B452" i="5"/>
  <c r="C452" i="5"/>
  <c r="D452" i="5"/>
  <c r="E452" i="5"/>
  <c r="I452" i="5" s="1"/>
  <c r="F452" i="5"/>
  <c r="W452" i="5" s="1"/>
  <c r="G452" i="5"/>
  <c r="A453" i="5"/>
  <c r="B453" i="5"/>
  <c r="C453" i="5"/>
  <c r="D453" i="5"/>
  <c r="E453" i="5"/>
  <c r="I453" i="5" s="1"/>
  <c r="M453" i="5" s="1"/>
  <c r="F453" i="5"/>
  <c r="S453" i="5" s="1"/>
  <c r="G453" i="5"/>
  <c r="A454" i="5"/>
  <c r="B454" i="5"/>
  <c r="C454" i="5"/>
  <c r="D454" i="5"/>
  <c r="E454" i="5"/>
  <c r="I454" i="5" s="1"/>
  <c r="F454" i="5"/>
  <c r="G454" i="5"/>
  <c r="A455" i="5"/>
  <c r="B455" i="5"/>
  <c r="C455" i="5"/>
  <c r="D455" i="5"/>
  <c r="E455" i="5"/>
  <c r="I455" i="5" s="1"/>
  <c r="F455" i="5"/>
  <c r="W455" i="5" s="1"/>
  <c r="G455" i="5"/>
  <c r="A456" i="5"/>
  <c r="B456" i="5"/>
  <c r="C456" i="5"/>
  <c r="D456" i="5"/>
  <c r="E456" i="5"/>
  <c r="I456" i="5" s="1"/>
  <c r="J456" i="5" s="1"/>
  <c r="F456" i="5"/>
  <c r="W456" i="5" s="1"/>
  <c r="G456" i="5"/>
  <c r="A457" i="5"/>
  <c r="B457" i="5"/>
  <c r="C457" i="5"/>
  <c r="D457" i="5"/>
  <c r="E457" i="5"/>
  <c r="I457" i="5" s="1"/>
  <c r="N457" i="5" s="1"/>
  <c r="F457" i="5"/>
  <c r="W457" i="5" s="1"/>
  <c r="G457" i="5"/>
  <c r="A458" i="5"/>
  <c r="B458" i="5"/>
  <c r="C458" i="5"/>
  <c r="D458" i="5"/>
  <c r="E458" i="5"/>
  <c r="I458" i="5" s="1"/>
  <c r="F458" i="5"/>
  <c r="W458" i="5" s="1"/>
  <c r="G458" i="5"/>
  <c r="A459" i="5"/>
  <c r="B459" i="5"/>
  <c r="C459" i="5"/>
  <c r="D459" i="5"/>
  <c r="E459" i="5"/>
  <c r="I459" i="5" s="1"/>
  <c r="M459" i="5" s="1"/>
  <c r="F459" i="5"/>
  <c r="T459" i="5" s="1"/>
  <c r="G459" i="5"/>
  <c r="A460" i="5"/>
  <c r="B460" i="5"/>
  <c r="C460" i="5"/>
  <c r="D460" i="5"/>
  <c r="E460" i="5"/>
  <c r="I460" i="5" s="1"/>
  <c r="M460" i="5" s="1"/>
  <c r="F460" i="5"/>
  <c r="T460" i="5" s="1"/>
  <c r="G460" i="5"/>
  <c r="A461" i="5"/>
  <c r="B461" i="5"/>
  <c r="C461" i="5"/>
  <c r="D461" i="5"/>
  <c r="E461" i="5"/>
  <c r="I461" i="5" s="1"/>
  <c r="J461" i="5" s="1"/>
  <c r="F461" i="5"/>
  <c r="W461" i="5" s="1"/>
  <c r="G461" i="5"/>
  <c r="A462" i="5"/>
  <c r="B462" i="5"/>
  <c r="C462" i="5"/>
  <c r="D462" i="5"/>
  <c r="E462" i="5"/>
  <c r="I462" i="5" s="1"/>
  <c r="N462" i="5" s="1"/>
  <c r="F462" i="5"/>
  <c r="W462" i="5" s="1"/>
  <c r="G462" i="5"/>
  <c r="A463" i="5"/>
  <c r="B463" i="5"/>
  <c r="C463" i="5"/>
  <c r="D463" i="5"/>
  <c r="E463" i="5"/>
  <c r="I463" i="5" s="1"/>
  <c r="F463" i="5"/>
  <c r="W463" i="5" s="1"/>
  <c r="G463" i="5"/>
  <c r="A464" i="5"/>
  <c r="B464" i="5"/>
  <c r="C464" i="5"/>
  <c r="D464" i="5"/>
  <c r="E464" i="5"/>
  <c r="I464" i="5" s="1"/>
  <c r="N464" i="5" s="1"/>
  <c r="F464" i="5"/>
  <c r="W464" i="5" s="1"/>
  <c r="G464" i="5"/>
  <c r="A465" i="5"/>
  <c r="B465" i="5"/>
  <c r="C465" i="5"/>
  <c r="D465" i="5"/>
  <c r="E465" i="5"/>
  <c r="I465" i="5" s="1"/>
  <c r="N465" i="5" s="1"/>
  <c r="F465" i="5"/>
  <c r="W465" i="5" s="1"/>
  <c r="G465" i="5"/>
  <c r="A466" i="5"/>
  <c r="B466" i="5"/>
  <c r="C466" i="5"/>
  <c r="D466" i="5"/>
  <c r="E466" i="5"/>
  <c r="I466" i="5" s="1"/>
  <c r="F466" i="5"/>
  <c r="S466" i="5" s="1"/>
  <c r="G466" i="5"/>
  <c r="A467" i="5"/>
  <c r="B467" i="5"/>
  <c r="C467" i="5"/>
  <c r="D467" i="5"/>
  <c r="E467" i="5"/>
  <c r="I467" i="5" s="1"/>
  <c r="N467" i="5" s="1"/>
  <c r="F467" i="5"/>
  <c r="G467" i="5"/>
  <c r="A468" i="5"/>
  <c r="B468" i="5"/>
  <c r="C468" i="5"/>
  <c r="D468" i="5"/>
  <c r="E468" i="5"/>
  <c r="I468" i="5" s="1"/>
  <c r="M468" i="5" s="1"/>
  <c r="F468" i="5"/>
  <c r="W468" i="5" s="1"/>
  <c r="G468" i="5"/>
  <c r="A469" i="5"/>
  <c r="B469" i="5"/>
  <c r="C469" i="5"/>
  <c r="D469" i="5"/>
  <c r="E469" i="5"/>
  <c r="I469" i="5" s="1"/>
  <c r="F469" i="5"/>
  <c r="S469" i="5" s="1"/>
  <c r="G469" i="5"/>
  <c r="A470" i="5"/>
  <c r="B470" i="5"/>
  <c r="C470" i="5"/>
  <c r="D470" i="5"/>
  <c r="E470" i="5"/>
  <c r="I470" i="5" s="1"/>
  <c r="N470" i="5" s="1"/>
  <c r="F470" i="5"/>
  <c r="W470" i="5" s="1"/>
  <c r="G470" i="5"/>
  <c r="A471" i="5"/>
  <c r="B471" i="5"/>
  <c r="C471" i="5"/>
  <c r="D471" i="5"/>
  <c r="E471" i="5"/>
  <c r="I471" i="5" s="1"/>
  <c r="N471" i="5" s="1"/>
  <c r="F471" i="5"/>
  <c r="G471" i="5"/>
  <c r="A472" i="5"/>
  <c r="B472" i="5"/>
  <c r="C472" i="5"/>
  <c r="D472" i="5"/>
  <c r="E472" i="5"/>
  <c r="I472" i="5" s="1"/>
  <c r="F472" i="5"/>
  <c r="G472" i="5"/>
  <c r="A473" i="5"/>
  <c r="B473" i="5"/>
  <c r="C473" i="5"/>
  <c r="D473" i="5"/>
  <c r="E473" i="5"/>
  <c r="I473" i="5" s="1"/>
  <c r="N473" i="5" s="1"/>
  <c r="F473" i="5"/>
  <c r="G473" i="5"/>
  <c r="A474" i="5"/>
  <c r="B474" i="5"/>
  <c r="C474" i="5"/>
  <c r="D474" i="5"/>
  <c r="E474" i="5"/>
  <c r="I474" i="5" s="1"/>
  <c r="N474" i="5" s="1"/>
  <c r="F474" i="5"/>
  <c r="G474" i="5"/>
  <c r="A475" i="5"/>
  <c r="B475" i="5"/>
  <c r="C475" i="5"/>
  <c r="D475" i="5"/>
  <c r="E475" i="5"/>
  <c r="I475" i="5" s="1"/>
  <c r="F475" i="5"/>
  <c r="S475" i="5" s="1"/>
  <c r="G475" i="5"/>
  <c r="A476" i="5"/>
  <c r="B476" i="5"/>
  <c r="C476" i="5"/>
  <c r="D476" i="5"/>
  <c r="E476" i="5"/>
  <c r="I476" i="5" s="1"/>
  <c r="F476" i="5"/>
  <c r="G476" i="5"/>
  <c r="A477" i="5"/>
  <c r="B477" i="5"/>
  <c r="C477" i="5"/>
  <c r="D477" i="5"/>
  <c r="E477" i="5"/>
  <c r="I477" i="5" s="1"/>
  <c r="J477" i="5" s="1"/>
  <c r="F477" i="5"/>
  <c r="G477" i="5"/>
  <c r="A478" i="5"/>
  <c r="B478" i="5"/>
  <c r="C478" i="5"/>
  <c r="D478" i="5"/>
  <c r="E478" i="5"/>
  <c r="I478" i="5" s="1"/>
  <c r="F478" i="5"/>
  <c r="G478" i="5"/>
  <c r="A479" i="5"/>
  <c r="B479" i="5"/>
  <c r="C479" i="5"/>
  <c r="D479" i="5"/>
  <c r="E479" i="5"/>
  <c r="I479" i="5" s="1"/>
  <c r="J479" i="5" s="1"/>
  <c r="F479" i="5"/>
  <c r="G479" i="5"/>
  <c r="A480" i="5"/>
  <c r="B480" i="5"/>
  <c r="C480" i="5"/>
  <c r="D480" i="5"/>
  <c r="E480" i="5"/>
  <c r="I480" i="5" s="1"/>
  <c r="K480" i="5" s="1"/>
  <c r="F480" i="5"/>
  <c r="S480" i="5" s="1"/>
  <c r="G480" i="5"/>
  <c r="A481" i="5"/>
  <c r="B481" i="5"/>
  <c r="C481" i="5"/>
  <c r="D481" i="5"/>
  <c r="E481" i="5"/>
  <c r="I481" i="5" s="1"/>
  <c r="J481" i="5" s="1"/>
  <c r="F481" i="5"/>
  <c r="T481" i="5" s="1"/>
  <c r="G481" i="5"/>
  <c r="A482" i="5"/>
  <c r="B482" i="5"/>
  <c r="C482" i="5"/>
  <c r="D482" i="5"/>
  <c r="E482" i="5"/>
  <c r="I482" i="5" s="1"/>
  <c r="F482" i="5"/>
  <c r="G482" i="5"/>
  <c r="A483" i="5"/>
  <c r="B483" i="5"/>
  <c r="C483" i="5"/>
  <c r="D483" i="5"/>
  <c r="E483" i="5"/>
  <c r="I483" i="5" s="1"/>
  <c r="F483" i="5"/>
  <c r="G483" i="5"/>
  <c r="A484" i="5"/>
  <c r="B484" i="5"/>
  <c r="C484" i="5"/>
  <c r="D484" i="5"/>
  <c r="E484" i="5"/>
  <c r="I484" i="5" s="1"/>
  <c r="J484" i="5" s="1"/>
  <c r="F484" i="5"/>
  <c r="S484" i="5" s="1"/>
  <c r="G484" i="5"/>
  <c r="A485" i="5"/>
  <c r="B485" i="5"/>
  <c r="C485" i="5"/>
  <c r="D485" i="5"/>
  <c r="E485" i="5"/>
  <c r="I485" i="5" s="1"/>
  <c r="F485" i="5"/>
  <c r="G485" i="5"/>
  <c r="A486" i="5"/>
  <c r="B486" i="5"/>
  <c r="C486" i="5"/>
  <c r="D486" i="5"/>
  <c r="E486" i="5"/>
  <c r="I486" i="5" s="1"/>
  <c r="F486" i="5"/>
  <c r="G486" i="5"/>
  <c r="A487" i="5"/>
  <c r="B487" i="5"/>
  <c r="C487" i="5"/>
  <c r="D487" i="5"/>
  <c r="E487" i="5"/>
  <c r="I487" i="5" s="1"/>
  <c r="F487" i="5"/>
  <c r="G487" i="5"/>
  <c r="A488" i="5"/>
  <c r="B488" i="5"/>
  <c r="C488" i="5"/>
  <c r="D488" i="5"/>
  <c r="E488" i="5"/>
  <c r="I488" i="5" s="1"/>
  <c r="J488" i="5" s="1"/>
  <c r="F488" i="5"/>
  <c r="S488" i="5" s="1"/>
  <c r="G488" i="5"/>
  <c r="A489" i="5"/>
  <c r="B489" i="5"/>
  <c r="C489" i="5"/>
  <c r="D489" i="5"/>
  <c r="E489" i="5"/>
  <c r="I489" i="5" s="1"/>
  <c r="J489" i="5" s="1"/>
  <c r="F489" i="5"/>
  <c r="G489" i="5"/>
  <c r="A490" i="5"/>
  <c r="B490" i="5"/>
  <c r="C490" i="5"/>
  <c r="D490" i="5"/>
  <c r="E490" i="5"/>
  <c r="I490" i="5" s="1"/>
  <c r="F490" i="5"/>
  <c r="G490" i="5"/>
  <c r="A491" i="5"/>
  <c r="B491" i="5"/>
  <c r="C491" i="5"/>
  <c r="D491" i="5"/>
  <c r="E491" i="5"/>
  <c r="I491" i="5" s="1"/>
  <c r="M491" i="5" s="1"/>
  <c r="F491" i="5"/>
  <c r="V491" i="5" s="1"/>
  <c r="G491" i="5"/>
  <c r="A492" i="5"/>
  <c r="B492" i="5"/>
  <c r="C492" i="5"/>
  <c r="D492" i="5"/>
  <c r="E492" i="5"/>
  <c r="I492" i="5" s="1"/>
  <c r="M492" i="5" s="1"/>
  <c r="F492" i="5"/>
  <c r="V492" i="5" s="1"/>
  <c r="G492" i="5"/>
  <c r="A493" i="5"/>
  <c r="B493" i="5"/>
  <c r="C493" i="5"/>
  <c r="D493" i="5"/>
  <c r="E493" i="5"/>
  <c r="I493" i="5" s="1"/>
  <c r="F493" i="5"/>
  <c r="G493" i="5"/>
  <c r="A494" i="5"/>
  <c r="B494" i="5"/>
  <c r="C494" i="5"/>
  <c r="D494" i="5"/>
  <c r="E494" i="5"/>
  <c r="I494" i="5" s="1"/>
  <c r="M494" i="5" s="1"/>
  <c r="F494" i="5"/>
  <c r="G494" i="5"/>
  <c r="A495" i="5"/>
  <c r="B495" i="5"/>
  <c r="C495" i="5"/>
  <c r="D495" i="5"/>
  <c r="E495" i="5"/>
  <c r="I495" i="5" s="1"/>
  <c r="M495" i="5" s="1"/>
  <c r="F495" i="5"/>
  <c r="V495" i="5" s="1"/>
  <c r="G495" i="5"/>
  <c r="A496" i="5"/>
  <c r="B496" i="5"/>
  <c r="C496" i="5"/>
  <c r="D496" i="5"/>
  <c r="E496" i="5"/>
  <c r="I496" i="5" s="1"/>
  <c r="M496" i="5" s="1"/>
  <c r="F496" i="5"/>
  <c r="V496" i="5" s="1"/>
  <c r="G496" i="5"/>
  <c r="A497" i="5"/>
  <c r="B497" i="5"/>
  <c r="C497" i="5"/>
  <c r="D497" i="5"/>
  <c r="E497" i="5"/>
  <c r="I497" i="5" s="1"/>
  <c r="M497" i="5" s="1"/>
  <c r="F497" i="5"/>
  <c r="V497" i="5" s="1"/>
  <c r="G497" i="5"/>
  <c r="A498" i="5"/>
  <c r="B498" i="5"/>
  <c r="C498" i="5"/>
  <c r="D498" i="5"/>
  <c r="E498" i="5"/>
  <c r="I498" i="5" s="1"/>
  <c r="F498" i="5"/>
  <c r="G498" i="5"/>
  <c r="A499" i="5"/>
  <c r="B499" i="5"/>
  <c r="C499" i="5"/>
  <c r="D499" i="5"/>
  <c r="E499" i="5"/>
  <c r="I499" i="5" s="1"/>
  <c r="F499" i="5"/>
  <c r="V499" i="5" s="1"/>
  <c r="G499" i="5"/>
  <c r="A500" i="5"/>
  <c r="B500" i="5"/>
  <c r="C500" i="5"/>
  <c r="D500" i="5"/>
  <c r="E500" i="5"/>
  <c r="I500" i="5" s="1"/>
  <c r="J500" i="5" s="1"/>
  <c r="F500" i="5"/>
  <c r="G500" i="5"/>
  <c r="A501" i="5"/>
  <c r="B501" i="5"/>
  <c r="C501" i="5"/>
  <c r="D501" i="5"/>
  <c r="E501" i="5"/>
  <c r="I501" i="5" s="1"/>
  <c r="M501" i="5" s="1"/>
  <c r="F501" i="5"/>
  <c r="V501" i="5" s="1"/>
  <c r="G501" i="5"/>
  <c r="A502" i="5"/>
  <c r="B502" i="5"/>
  <c r="C502" i="5"/>
  <c r="D502" i="5"/>
  <c r="E502" i="5"/>
  <c r="I502" i="5" s="1"/>
  <c r="M502" i="5" s="1"/>
  <c r="F502" i="5"/>
  <c r="G502" i="5"/>
  <c r="A503" i="5"/>
  <c r="B503" i="5"/>
  <c r="C503" i="5"/>
  <c r="D503" i="5"/>
  <c r="E503" i="5"/>
  <c r="I503" i="5" s="1"/>
  <c r="M503" i="5" s="1"/>
  <c r="F503" i="5"/>
  <c r="G503" i="5"/>
  <c r="A504" i="5"/>
  <c r="B504" i="5"/>
  <c r="C504" i="5"/>
  <c r="D504" i="5"/>
  <c r="E504" i="5"/>
  <c r="I504" i="5" s="1"/>
  <c r="F504" i="5"/>
  <c r="S504" i="5" s="1"/>
  <c r="G504" i="5"/>
  <c r="A505" i="5"/>
  <c r="B505" i="5"/>
  <c r="C505" i="5"/>
  <c r="D505" i="5"/>
  <c r="E505" i="5"/>
  <c r="I505" i="5" s="1"/>
  <c r="N505" i="5" s="1"/>
  <c r="F505" i="5"/>
  <c r="S505" i="5" s="1"/>
  <c r="G505" i="5"/>
  <c r="A506" i="5"/>
  <c r="B506" i="5"/>
  <c r="C506" i="5"/>
  <c r="D506" i="5"/>
  <c r="E506" i="5"/>
  <c r="I506" i="5" s="1"/>
  <c r="F506" i="5"/>
  <c r="W506" i="5" s="1"/>
  <c r="G506" i="5"/>
  <c r="A507" i="5"/>
  <c r="B507" i="5"/>
  <c r="C507" i="5"/>
  <c r="D507" i="5"/>
  <c r="E507" i="5"/>
  <c r="I507" i="5" s="1"/>
  <c r="F507" i="5"/>
  <c r="G507" i="5"/>
  <c r="A508" i="5"/>
  <c r="B508" i="5"/>
  <c r="C508" i="5"/>
  <c r="D508" i="5"/>
  <c r="E508" i="5"/>
  <c r="I508" i="5" s="1"/>
  <c r="F508" i="5"/>
  <c r="W508" i="5" s="1"/>
  <c r="G508" i="5"/>
  <c r="A509" i="5"/>
  <c r="B509" i="5"/>
  <c r="C509" i="5"/>
  <c r="D509" i="5"/>
  <c r="E509" i="5"/>
  <c r="I509" i="5" s="1"/>
  <c r="F509" i="5"/>
  <c r="T509" i="5" s="1"/>
  <c r="G509" i="5"/>
  <c r="A510" i="5"/>
  <c r="B510" i="5"/>
  <c r="C510" i="5"/>
  <c r="D510" i="5"/>
  <c r="E510" i="5"/>
  <c r="I510" i="5" s="1"/>
  <c r="F510" i="5"/>
  <c r="S510" i="5" s="1"/>
  <c r="G510" i="5"/>
  <c r="A511" i="5"/>
  <c r="B511" i="5"/>
  <c r="C511" i="5"/>
  <c r="D511" i="5"/>
  <c r="E511" i="5"/>
  <c r="I511" i="5" s="1"/>
  <c r="M511" i="5" s="1"/>
  <c r="F511" i="5"/>
  <c r="S511" i="5" s="1"/>
  <c r="G511" i="5"/>
  <c r="A512" i="5"/>
  <c r="B512" i="5"/>
  <c r="C512" i="5"/>
  <c r="D512" i="5"/>
  <c r="E512" i="5"/>
  <c r="I512" i="5" s="1"/>
  <c r="F512" i="5"/>
  <c r="S512" i="5" s="1"/>
  <c r="G512" i="5"/>
  <c r="A513" i="5"/>
  <c r="B513" i="5"/>
  <c r="C513" i="5"/>
  <c r="D513" i="5"/>
  <c r="E513" i="5"/>
  <c r="I513" i="5" s="1"/>
  <c r="N513" i="5" s="1"/>
  <c r="F513" i="5"/>
  <c r="T513" i="5" s="1"/>
  <c r="G513" i="5"/>
  <c r="A514" i="5"/>
  <c r="B514" i="5"/>
  <c r="C514" i="5"/>
  <c r="D514" i="5"/>
  <c r="E514" i="5"/>
  <c r="I514" i="5" s="1"/>
  <c r="K514" i="5" s="1"/>
  <c r="F514" i="5"/>
  <c r="W514" i="5" s="1"/>
  <c r="G514" i="5"/>
  <c r="A515" i="5"/>
  <c r="B515" i="5"/>
  <c r="C515" i="5"/>
  <c r="D515" i="5"/>
  <c r="E515" i="5"/>
  <c r="I515" i="5" s="1"/>
  <c r="F515" i="5"/>
  <c r="G515" i="5"/>
  <c r="A516" i="5"/>
  <c r="B516" i="5"/>
  <c r="C516" i="5"/>
  <c r="D516" i="5"/>
  <c r="E516" i="5"/>
  <c r="I516" i="5" s="1"/>
  <c r="F516" i="5"/>
  <c r="V516" i="5" s="1"/>
  <c r="G516" i="5"/>
  <c r="A517" i="5"/>
  <c r="B517" i="5"/>
  <c r="C517" i="5"/>
  <c r="D517" i="5"/>
  <c r="E517" i="5"/>
  <c r="I517" i="5" s="1"/>
  <c r="F517" i="5"/>
  <c r="T517" i="5" s="1"/>
  <c r="G517" i="5"/>
  <c r="A518" i="5"/>
  <c r="B518" i="5"/>
  <c r="C518" i="5"/>
  <c r="D518" i="5"/>
  <c r="E518" i="5"/>
  <c r="I518" i="5" s="1"/>
  <c r="N518" i="5" s="1"/>
  <c r="F518" i="5"/>
  <c r="S518" i="5" s="1"/>
  <c r="G518" i="5"/>
  <c r="A519" i="5"/>
  <c r="B519" i="5"/>
  <c r="C519" i="5"/>
  <c r="D519" i="5"/>
  <c r="E519" i="5"/>
  <c r="I519" i="5" s="1"/>
  <c r="N519" i="5" s="1"/>
  <c r="F519" i="5"/>
  <c r="S519" i="5" s="1"/>
  <c r="G519" i="5"/>
  <c r="A520" i="5"/>
  <c r="B520" i="5"/>
  <c r="C520" i="5"/>
  <c r="D520" i="5"/>
  <c r="E520" i="5"/>
  <c r="I520" i="5" s="1"/>
  <c r="N520" i="5" s="1"/>
  <c r="F520" i="5"/>
  <c r="G520" i="5"/>
  <c r="A521" i="5"/>
  <c r="B521" i="5"/>
  <c r="C521" i="5"/>
  <c r="D521" i="5"/>
  <c r="E521" i="5"/>
  <c r="I521" i="5" s="1"/>
  <c r="N521" i="5" s="1"/>
  <c r="F521" i="5"/>
  <c r="G521" i="5"/>
  <c r="A522" i="5"/>
  <c r="B522" i="5"/>
  <c r="C522" i="5"/>
  <c r="D522" i="5"/>
  <c r="E522" i="5"/>
  <c r="I522" i="5" s="1"/>
  <c r="N522" i="5" s="1"/>
  <c r="F522" i="5"/>
  <c r="S522" i="5" s="1"/>
  <c r="G522" i="5"/>
  <c r="A523" i="5"/>
  <c r="B523" i="5"/>
  <c r="C523" i="5"/>
  <c r="D523" i="5"/>
  <c r="E523" i="5"/>
  <c r="I523" i="5" s="1"/>
  <c r="F523" i="5"/>
  <c r="S523" i="5" s="1"/>
  <c r="G523" i="5"/>
  <c r="A524" i="5"/>
  <c r="B524" i="5"/>
  <c r="C524" i="5"/>
  <c r="D524" i="5"/>
  <c r="E524" i="5"/>
  <c r="I524" i="5" s="1"/>
  <c r="M524" i="5" s="1"/>
  <c r="F524" i="5"/>
  <c r="V524" i="5" s="1"/>
  <c r="G524" i="5"/>
  <c r="A525" i="5"/>
  <c r="B525" i="5"/>
  <c r="C525" i="5"/>
  <c r="D525" i="5"/>
  <c r="E525" i="5"/>
  <c r="I525" i="5" s="1"/>
  <c r="F525" i="5"/>
  <c r="S525" i="5" s="1"/>
  <c r="G525" i="5"/>
  <c r="A526" i="5"/>
  <c r="B526" i="5"/>
  <c r="C526" i="5"/>
  <c r="D526" i="5"/>
  <c r="E526" i="5"/>
  <c r="I526" i="5" s="1"/>
  <c r="F526" i="5"/>
  <c r="G526" i="5"/>
  <c r="A527" i="5"/>
  <c r="B527" i="5"/>
  <c r="C527" i="5"/>
  <c r="D527" i="5"/>
  <c r="E527" i="5"/>
  <c r="I527" i="5" s="1"/>
  <c r="F527" i="5"/>
  <c r="S527" i="5" s="1"/>
  <c r="G527" i="5"/>
  <c r="A528" i="5"/>
  <c r="B528" i="5"/>
  <c r="C528" i="5"/>
  <c r="D528" i="5"/>
  <c r="E528" i="5"/>
  <c r="I528" i="5" s="1"/>
  <c r="F528" i="5"/>
  <c r="S528" i="5" s="1"/>
  <c r="G528" i="5"/>
  <c r="A529" i="5"/>
  <c r="B529" i="5"/>
  <c r="C529" i="5"/>
  <c r="D529" i="5"/>
  <c r="E529" i="5"/>
  <c r="I529" i="5" s="1"/>
  <c r="N529" i="5" s="1"/>
  <c r="F529" i="5"/>
  <c r="S529" i="5" s="1"/>
  <c r="G529" i="5"/>
  <c r="A530" i="5"/>
  <c r="B530" i="5"/>
  <c r="C530" i="5"/>
  <c r="D530" i="5"/>
  <c r="E530" i="5"/>
  <c r="I530" i="5" s="1"/>
  <c r="F530" i="5"/>
  <c r="S530" i="5" s="1"/>
  <c r="G530" i="5"/>
  <c r="A531" i="5"/>
  <c r="B531" i="5"/>
  <c r="C531" i="5"/>
  <c r="D531" i="5"/>
  <c r="E531" i="5"/>
  <c r="I531" i="5" s="1"/>
  <c r="F531" i="5"/>
  <c r="S531" i="5" s="1"/>
  <c r="G531" i="5"/>
  <c r="A532" i="5"/>
  <c r="B532" i="5"/>
  <c r="C532" i="5"/>
  <c r="D532" i="5"/>
  <c r="E532" i="5"/>
  <c r="I532" i="5" s="1"/>
  <c r="F532" i="5"/>
  <c r="W532" i="5" s="1"/>
  <c r="G532" i="5"/>
  <c r="A533" i="5"/>
  <c r="B533" i="5"/>
  <c r="C533" i="5"/>
  <c r="D533" i="5"/>
  <c r="E533" i="5"/>
  <c r="I533" i="5" s="1"/>
  <c r="N533" i="5" s="1"/>
  <c r="F533" i="5"/>
  <c r="W533" i="5" s="1"/>
  <c r="G533" i="5"/>
  <c r="A534" i="5"/>
  <c r="B534" i="5"/>
  <c r="C534" i="5"/>
  <c r="D534" i="5"/>
  <c r="E534" i="5"/>
  <c r="I534" i="5" s="1"/>
  <c r="M534" i="5" s="1"/>
  <c r="F534" i="5"/>
  <c r="S534" i="5" s="1"/>
  <c r="G534" i="5"/>
  <c r="A535" i="5"/>
  <c r="B535" i="5"/>
  <c r="C535" i="5"/>
  <c r="D535" i="5"/>
  <c r="E535" i="5"/>
  <c r="I535" i="5" s="1"/>
  <c r="F535" i="5"/>
  <c r="S535" i="5" s="1"/>
  <c r="G535" i="5"/>
  <c r="A536" i="5"/>
  <c r="B536" i="5"/>
  <c r="C536" i="5"/>
  <c r="D536" i="5"/>
  <c r="E536" i="5"/>
  <c r="I536" i="5" s="1"/>
  <c r="M536" i="5" s="1"/>
  <c r="F536" i="5"/>
  <c r="S536" i="5" s="1"/>
  <c r="G536" i="5"/>
  <c r="A537" i="5"/>
  <c r="B537" i="5"/>
  <c r="C537" i="5"/>
  <c r="D537" i="5"/>
  <c r="E537" i="5"/>
  <c r="I537" i="5" s="1"/>
  <c r="M537" i="5" s="1"/>
  <c r="F537" i="5"/>
  <c r="G537" i="5"/>
  <c r="A538" i="5"/>
  <c r="B538" i="5"/>
  <c r="C538" i="5"/>
  <c r="D538" i="5"/>
  <c r="E538" i="5"/>
  <c r="I538" i="5" s="1"/>
  <c r="F538" i="5"/>
  <c r="S538" i="5" s="1"/>
  <c r="G538" i="5"/>
  <c r="A539" i="5"/>
  <c r="B539" i="5"/>
  <c r="C539" i="5"/>
  <c r="D539" i="5"/>
  <c r="E539" i="5"/>
  <c r="I539" i="5" s="1"/>
  <c r="N539" i="5" s="1"/>
  <c r="F539" i="5"/>
  <c r="V539" i="5" s="1"/>
  <c r="G539" i="5"/>
  <c r="A540" i="5"/>
  <c r="B540" i="5"/>
  <c r="C540" i="5"/>
  <c r="D540" i="5"/>
  <c r="E540" i="5"/>
  <c r="I540" i="5" s="1"/>
  <c r="F540" i="5"/>
  <c r="S540" i="5" s="1"/>
  <c r="G540" i="5"/>
  <c r="A541" i="5"/>
  <c r="B541" i="5"/>
  <c r="C541" i="5"/>
  <c r="D541" i="5"/>
  <c r="E541" i="5"/>
  <c r="I541" i="5" s="1"/>
  <c r="F541" i="5"/>
  <c r="S541" i="5" s="1"/>
  <c r="G541" i="5"/>
  <c r="A542" i="5"/>
  <c r="B542" i="5"/>
  <c r="C542" i="5"/>
  <c r="D542" i="5"/>
  <c r="E542" i="5"/>
  <c r="I542" i="5" s="1"/>
  <c r="M542" i="5" s="1"/>
  <c r="F542" i="5"/>
  <c r="S542" i="5" s="1"/>
  <c r="G542" i="5"/>
  <c r="A543" i="5"/>
  <c r="B543" i="5"/>
  <c r="C543" i="5"/>
  <c r="D543" i="5"/>
  <c r="E543" i="5"/>
  <c r="I543" i="5" s="1"/>
  <c r="F543" i="5"/>
  <c r="S543" i="5" s="1"/>
  <c r="G543" i="5"/>
  <c r="A544" i="5"/>
  <c r="B544" i="5"/>
  <c r="C544" i="5"/>
  <c r="D544" i="5"/>
  <c r="E544" i="5"/>
  <c r="I544" i="5" s="1"/>
  <c r="J544" i="5" s="1"/>
  <c r="F544" i="5"/>
  <c r="S544" i="5" s="1"/>
  <c r="G544" i="5"/>
  <c r="A545" i="5"/>
  <c r="B545" i="5"/>
  <c r="C545" i="5"/>
  <c r="D545" i="5"/>
  <c r="E545" i="5"/>
  <c r="I545" i="5" s="1"/>
  <c r="J545" i="5" s="1"/>
  <c r="F545" i="5"/>
  <c r="S545" i="5" s="1"/>
  <c r="G545" i="5"/>
  <c r="A546" i="5"/>
  <c r="B546" i="5"/>
  <c r="C546" i="5"/>
  <c r="D546" i="5"/>
  <c r="E546" i="5"/>
  <c r="I546" i="5" s="1"/>
  <c r="J546" i="5" s="1"/>
  <c r="F546" i="5"/>
  <c r="S546" i="5" s="1"/>
  <c r="G546" i="5"/>
  <c r="A547" i="5"/>
  <c r="B547" i="5"/>
  <c r="C547" i="5"/>
  <c r="D547" i="5"/>
  <c r="E547" i="5"/>
  <c r="I547" i="5" s="1"/>
  <c r="J547" i="5" s="1"/>
  <c r="F547" i="5"/>
  <c r="G547" i="5"/>
  <c r="A548" i="5"/>
  <c r="B548" i="5"/>
  <c r="C548" i="5"/>
  <c r="D548" i="5"/>
  <c r="E548" i="5"/>
  <c r="I548" i="5" s="1"/>
  <c r="J548" i="5" s="1"/>
  <c r="F548" i="5"/>
  <c r="S548" i="5" s="1"/>
  <c r="G548" i="5"/>
  <c r="A549" i="5"/>
  <c r="B549" i="5"/>
  <c r="C549" i="5"/>
  <c r="D549" i="5"/>
  <c r="E549" i="5"/>
  <c r="I549" i="5" s="1"/>
  <c r="J549" i="5" s="1"/>
  <c r="F549" i="5"/>
  <c r="S549" i="5" s="1"/>
  <c r="G549" i="5"/>
  <c r="A550" i="5"/>
  <c r="B550" i="5"/>
  <c r="C550" i="5"/>
  <c r="D550" i="5"/>
  <c r="E550" i="5"/>
  <c r="I550" i="5" s="1"/>
  <c r="J550" i="5" s="1"/>
  <c r="F550" i="5"/>
  <c r="S550" i="5" s="1"/>
  <c r="G550" i="5"/>
  <c r="A551" i="5"/>
  <c r="B551" i="5"/>
  <c r="C551" i="5"/>
  <c r="D551" i="5"/>
  <c r="E551" i="5"/>
  <c r="I551" i="5" s="1"/>
  <c r="J551" i="5" s="1"/>
  <c r="F551" i="5"/>
  <c r="S551" i="5" s="1"/>
  <c r="G551" i="5"/>
  <c r="A552" i="5"/>
  <c r="B552" i="5"/>
  <c r="C552" i="5"/>
  <c r="D552" i="5"/>
  <c r="E552" i="5"/>
  <c r="I552" i="5" s="1"/>
  <c r="F552" i="5"/>
  <c r="G552" i="5"/>
  <c r="A553" i="5"/>
  <c r="B553" i="5"/>
  <c r="C553" i="5"/>
  <c r="D553" i="5"/>
  <c r="E553" i="5"/>
  <c r="I553" i="5" s="1"/>
  <c r="F553" i="5"/>
  <c r="W553" i="5" s="1"/>
  <c r="G553" i="5"/>
  <c r="A554" i="5"/>
  <c r="B554" i="5"/>
  <c r="C554" i="5"/>
  <c r="D554" i="5"/>
  <c r="E554" i="5"/>
  <c r="I554" i="5" s="1"/>
  <c r="M554" i="5" s="1"/>
  <c r="F554" i="5"/>
  <c r="G554" i="5"/>
  <c r="A555" i="5"/>
  <c r="B555" i="5"/>
  <c r="C555" i="5"/>
  <c r="D555" i="5"/>
  <c r="E555" i="5"/>
  <c r="I555" i="5" s="1"/>
  <c r="J555" i="5" s="1"/>
  <c r="F555" i="5"/>
  <c r="S555" i="5" s="1"/>
  <c r="G555" i="5"/>
  <c r="A556" i="5"/>
  <c r="B556" i="5"/>
  <c r="C556" i="5"/>
  <c r="D556" i="5"/>
  <c r="E556" i="5"/>
  <c r="I556" i="5" s="1"/>
  <c r="K556" i="5" s="1"/>
  <c r="F556" i="5"/>
  <c r="G556" i="5"/>
  <c r="A557" i="5"/>
  <c r="B557" i="5"/>
  <c r="C557" i="5"/>
  <c r="D557" i="5"/>
  <c r="E557" i="5"/>
  <c r="I557" i="5" s="1"/>
  <c r="K557" i="5" s="1"/>
  <c r="F557" i="5"/>
  <c r="W557" i="5" s="1"/>
  <c r="G557" i="5"/>
  <c r="A558" i="5"/>
  <c r="B558" i="5"/>
  <c r="C558" i="5"/>
  <c r="D558" i="5"/>
  <c r="E558" i="5"/>
  <c r="I558" i="5" s="1"/>
  <c r="K558" i="5" s="1"/>
  <c r="F558" i="5"/>
  <c r="V558" i="5" s="1"/>
  <c r="G558" i="5"/>
  <c r="A559" i="5"/>
  <c r="B559" i="5"/>
  <c r="C559" i="5"/>
  <c r="D559" i="5"/>
  <c r="E559" i="5"/>
  <c r="I559" i="5" s="1"/>
  <c r="J559" i="5" s="1"/>
  <c r="F559" i="5"/>
  <c r="V559" i="5" s="1"/>
  <c r="G559" i="5"/>
  <c r="A560" i="5"/>
  <c r="B560" i="5"/>
  <c r="C560" i="5"/>
  <c r="D560" i="5"/>
  <c r="E560" i="5"/>
  <c r="I560" i="5" s="1"/>
  <c r="K560" i="5" s="1"/>
  <c r="F560" i="5"/>
  <c r="S560" i="5" s="1"/>
  <c r="G560" i="5"/>
  <c r="A561" i="5"/>
  <c r="B561" i="5"/>
  <c r="C561" i="5"/>
  <c r="D561" i="5"/>
  <c r="E561" i="5"/>
  <c r="I561" i="5" s="1"/>
  <c r="M561" i="5" s="1"/>
  <c r="F561" i="5"/>
  <c r="W561" i="5" s="1"/>
  <c r="G561" i="5"/>
  <c r="A562" i="5"/>
  <c r="B562" i="5"/>
  <c r="C562" i="5"/>
  <c r="D562" i="5"/>
  <c r="E562" i="5"/>
  <c r="I562" i="5" s="1"/>
  <c r="K562" i="5" s="1"/>
  <c r="F562" i="5"/>
  <c r="G562" i="5"/>
  <c r="A563" i="5"/>
  <c r="B563" i="5"/>
  <c r="C563" i="5"/>
  <c r="D563" i="5"/>
  <c r="E563" i="5"/>
  <c r="I563" i="5" s="1"/>
  <c r="J563" i="5" s="1"/>
  <c r="F563" i="5"/>
  <c r="V563" i="5" s="1"/>
  <c r="G563" i="5"/>
  <c r="A564" i="5"/>
  <c r="B564" i="5"/>
  <c r="C564" i="5"/>
  <c r="D564" i="5"/>
  <c r="E564" i="5"/>
  <c r="I564" i="5" s="1"/>
  <c r="K564" i="5" s="1"/>
  <c r="F564" i="5"/>
  <c r="G564" i="5"/>
  <c r="A565" i="5"/>
  <c r="B565" i="5"/>
  <c r="C565" i="5"/>
  <c r="D565" i="5"/>
  <c r="E565" i="5"/>
  <c r="I565" i="5" s="1"/>
  <c r="F565" i="5"/>
  <c r="S565" i="5" s="1"/>
  <c r="G565" i="5"/>
  <c r="A566" i="5"/>
  <c r="B566" i="5"/>
  <c r="C566" i="5"/>
  <c r="D566" i="5"/>
  <c r="E566" i="5"/>
  <c r="I566" i="5" s="1"/>
  <c r="F566" i="5"/>
  <c r="G566" i="5"/>
  <c r="A567" i="5"/>
  <c r="B567" i="5"/>
  <c r="C567" i="5"/>
  <c r="D567" i="5"/>
  <c r="E567" i="5"/>
  <c r="I567" i="5" s="1"/>
  <c r="F567" i="5"/>
  <c r="S567" i="5" s="1"/>
  <c r="G567" i="5"/>
  <c r="A568" i="5"/>
  <c r="B568" i="5"/>
  <c r="C568" i="5"/>
  <c r="D568" i="5"/>
  <c r="E568" i="5"/>
  <c r="I568" i="5" s="1"/>
  <c r="F568" i="5"/>
  <c r="W568" i="5" s="1"/>
  <c r="G568" i="5"/>
  <c r="A569" i="5"/>
  <c r="B569" i="5"/>
  <c r="C569" i="5"/>
  <c r="D569" i="5"/>
  <c r="E569" i="5"/>
  <c r="I569" i="5" s="1"/>
  <c r="F569" i="5"/>
  <c r="S569" i="5" s="1"/>
  <c r="G569" i="5"/>
  <c r="A570" i="5"/>
  <c r="B570" i="5"/>
  <c r="C570" i="5"/>
  <c r="D570" i="5"/>
  <c r="E570" i="5"/>
  <c r="I570" i="5" s="1"/>
  <c r="F570" i="5"/>
  <c r="V570" i="5" s="1"/>
  <c r="G570" i="5"/>
  <c r="A571" i="5"/>
  <c r="B571" i="5"/>
  <c r="C571" i="5"/>
  <c r="D571" i="5"/>
  <c r="E571" i="5"/>
  <c r="I571" i="5" s="1"/>
  <c r="F571" i="5"/>
  <c r="S571" i="5" s="1"/>
  <c r="G571" i="5"/>
  <c r="A572" i="5"/>
  <c r="B572" i="5"/>
  <c r="C572" i="5"/>
  <c r="D572" i="5"/>
  <c r="E572" i="5"/>
  <c r="I572" i="5" s="1"/>
  <c r="F572" i="5"/>
  <c r="G572" i="5"/>
  <c r="A573" i="5"/>
  <c r="B573" i="5"/>
  <c r="C573" i="5"/>
  <c r="D573" i="5"/>
  <c r="E573" i="5"/>
  <c r="I573" i="5" s="1"/>
  <c r="F573" i="5"/>
  <c r="S573" i="5" s="1"/>
  <c r="G573" i="5"/>
  <c r="A574" i="5"/>
  <c r="B574" i="5"/>
  <c r="C574" i="5"/>
  <c r="D574" i="5"/>
  <c r="E574" i="5"/>
  <c r="I574" i="5" s="1"/>
  <c r="F574" i="5"/>
  <c r="T574" i="5" s="1"/>
  <c r="G574" i="5"/>
  <c r="A575" i="5"/>
  <c r="B575" i="5"/>
  <c r="C575" i="5"/>
  <c r="D575" i="5"/>
  <c r="E575" i="5"/>
  <c r="I575" i="5" s="1"/>
  <c r="F575" i="5"/>
  <c r="S575" i="5" s="1"/>
  <c r="G575" i="5"/>
  <c r="A576" i="5"/>
  <c r="B576" i="5"/>
  <c r="C576" i="5"/>
  <c r="D576" i="5"/>
  <c r="E576" i="5"/>
  <c r="I576" i="5" s="1"/>
  <c r="M576" i="5" s="1"/>
  <c r="F576" i="5"/>
  <c r="G576" i="5"/>
  <c r="A577" i="5"/>
  <c r="B577" i="5"/>
  <c r="C577" i="5"/>
  <c r="D577" i="5"/>
  <c r="E577" i="5"/>
  <c r="I577" i="5" s="1"/>
  <c r="N577" i="5" s="1"/>
  <c r="F577" i="5"/>
  <c r="G577" i="5"/>
  <c r="A578" i="5"/>
  <c r="B578" i="5"/>
  <c r="C578" i="5"/>
  <c r="D578" i="5"/>
  <c r="E578" i="5"/>
  <c r="I578" i="5" s="1"/>
  <c r="F578" i="5"/>
  <c r="V578" i="5" s="1"/>
  <c r="G578" i="5"/>
  <c r="A579" i="5"/>
  <c r="B579" i="5"/>
  <c r="C579" i="5"/>
  <c r="D579" i="5"/>
  <c r="E579" i="5"/>
  <c r="I579" i="5" s="1"/>
  <c r="N579" i="5" s="1"/>
  <c r="F579" i="5"/>
  <c r="T579" i="5" s="1"/>
  <c r="G579" i="5"/>
  <c r="A580" i="5"/>
  <c r="B580" i="5"/>
  <c r="C580" i="5"/>
  <c r="D580" i="5"/>
  <c r="E580" i="5"/>
  <c r="I580" i="5" s="1"/>
  <c r="F580" i="5"/>
  <c r="T580" i="5" s="1"/>
  <c r="G580" i="5"/>
  <c r="A581" i="5"/>
  <c r="B581" i="5"/>
  <c r="C581" i="5"/>
  <c r="D581" i="5"/>
  <c r="E581" i="5"/>
  <c r="I581" i="5" s="1"/>
  <c r="F581" i="5"/>
  <c r="S581" i="5" s="1"/>
  <c r="G581" i="5"/>
  <c r="A582" i="5"/>
  <c r="B582" i="5"/>
  <c r="C582" i="5"/>
  <c r="D582" i="5"/>
  <c r="E582" i="5"/>
  <c r="I582" i="5" s="1"/>
  <c r="J582" i="5" s="1"/>
  <c r="F582" i="5"/>
  <c r="V582" i="5" s="1"/>
  <c r="G582" i="5"/>
  <c r="A583" i="5"/>
  <c r="B583" i="5"/>
  <c r="C583" i="5"/>
  <c r="D583" i="5"/>
  <c r="E583" i="5"/>
  <c r="I583" i="5" s="1"/>
  <c r="F583" i="5"/>
  <c r="W583" i="5" s="1"/>
  <c r="G583" i="5"/>
  <c r="A584" i="5"/>
  <c r="B584" i="5"/>
  <c r="C584" i="5"/>
  <c r="D584" i="5"/>
  <c r="E584" i="5"/>
  <c r="I584" i="5" s="1"/>
  <c r="F584" i="5"/>
  <c r="S584" i="5" s="1"/>
  <c r="G584" i="5"/>
  <c r="A585" i="5"/>
  <c r="B585" i="5"/>
  <c r="C585" i="5"/>
  <c r="D585" i="5"/>
  <c r="E585" i="5"/>
  <c r="I585" i="5" s="1"/>
  <c r="J585" i="5" s="1"/>
  <c r="F585" i="5"/>
  <c r="T585" i="5" s="1"/>
  <c r="G585" i="5"/>
  <c r="A586" i="5"/>
  <c r="B586" i="5"/>
  <c r="C586" i="5"/>
  <c r="D586" i="5"/>
  <c r="E586" i="5"/>
  <c r="I586" i="5" s="1"/>
  <c r="F586" i="5"/>
  <c r="W586" i="5" s="1"/>
  <c r="G586" i="5"/>
  <c r="A587" i="5"/>
  <c r="B587" i="5"/>
  <c r="C587" i="5"/>
  <c r="D587" i="5"/>
  <c r="E587" i="5"/>
  <c r="I587" i="5" s="1"/>
  <c r="F587" i="5"/>
  <c r="S587" i="5" s="1"/>
  <c r="G587" i="5"/>
  <c r="A588" i="5"/>
  <c r="B588" i="5"/>
  <c r="C588" i="5"/>
  <c r="D588" i="5"/>
  <c r="E588" i="5"/>
  <c r="I588" i="5" s="1"/>
  <c r="F588" i="5"/>
  <c r="T588" i="5" s="1"/>
  <c r="G588" i="5"/>
  <c r="A589" i="5"/>
  <c r="B589" i="5"/>
  <c r="C589" i="5"/>
  <c r="D589" i="5"/>
  <c r="E589" i="5"/>
  <c r="I589" i="5" s="1"/>
  <c r="F589" i="5"/>
  <c r="S589" i="5" s="1"/>
  <c r="G589" i="5"/>
  <c r="A590" i="5"/>
  <c r="B590" i="5"/>
  <c r="C590" i="5"/>
  <c r="D590" i="5"/>
  <c r="E590" i="5"/>
  <c r="I590" i="5" s="1"/>
  <c r="J590" i="5" s="1"/>
  <c r="F590" i="5"/>
  <c r="T590" i="5" s="1"/>
  <c r="G590" i="5"/>
  <c r="A591" i="5"/>
  <c r="B591" i="5"/>
  <c r="C591" i="5"/>
  <c r="D591" i="5"/>
  <c r="E591" i="5"/>
  <c r="I591" i="5" s="1"/>
  <c r="F591" i="5"/>
  <c r="W591" i="5" s="1"/>
  <c r="G591" i="5"/>
  <c r="A592" i="5"/>
  <c r="B592" i="5"/>
  <c r="C592" i="5"/>
  <c r="D592" i="5"/>
  <c r="E592" i="5"/>
  <c r="I592" i="5" s="1"/>
  <c r="F592" i="5"/>
  <c r="S592" i="5" s="1"/>
  <c r="G592" i="5"/>
  <c r="A593" i="5"/>
  <c r="B593" i="5"/>
  <c r="C593" i="5"/>
  <c r="D593" i="5"/>
  <c r="E593" i="5"/>
  <c r="I593" i="5" s="1"/>
  <c r="J593" i="5" s="1"/>
  <c r="F593" i="5"/>
  <c r="S593" i="5" s="1"/>
  <c r="G593" i="5"/>
  <c r="A594" i="5"/>
  <c r="B594" i="5"/>
  <c r="C594" i="5"/>
  <c r="D594" i="5"/>
  <c r="E594" i="5"/>
  <c r="I594" i="5" s="1"/>
  <c r="F594" i="5"/>
  <c r="S594" i="5" s="1"/>
  <c r="G594" i="5"/>
  <c r="A595" i="5"/>
  <c r="B595" i="5"/>
  <c r="C595" i="5"/>
  <c r="D595" i="5"/>
  <c r="E595" i="5"/>
  <c r="I595" i="5" s="1"/>
  <c r="F595" i="5"/>
  <c r="G595" i="5"/>
  <c r="A596" i="5"/>
  <c r="B596" i="5"/>
  <c r="C596" i="5"/>
  <c r="D596" i="5"/>
  <c r="E596" i="5"/>
  <c r="I596" i="5" s="1"/>
  <c r="F596" i="5"/>
  <c r="S596" i="5" s="1"/>
  <c r="G596" i="5"/>
  <c r="A597" i="5"/>
  <c r="B597" i="5"/>
  <c r="C597" i="5"/>
  <c r="D597" i="5"/>
  <c r="E597" i="5"/>
  <c r="I597" i="5" s="1"/>
  <c r="F597" i="5"/>
  <c r="S597" i="5" s="1"/>
  <c r="G597" i="5"/>
  <c r="A598" i="5"/>
  <c r="B598" i="5"/>
  <c r="C598" i="5"/>
  <c r="D598" i="5"/>
  <c r="E598" i="5"/>
  <c r="I598" i="5" s="1"/>
  <c r="J598" i="5" s="1"/>
  <c r="F598" i="5"/>
  <c r="S598" i="5" s="1"/>
  <c r="G598" i="5"/>
  <c r="A599" i="5"/>
  <c r="B599" i="5"/>
  <c r="C599" i="5"/>
  <c r="D599" i="5"/>
  <c r="E599" i="5"/>
  <c r="I599" i="5" s="1"/>
  <c r="F599" i="5"/>
  <c r="S599" i="5" s="1"/>
  <c r="G599" i="5"/>
  <c r="A600" i="5"/>
  <c r="B600" i="5"/>
  <c r="C600" i="5"/>
  <c r="D600" i="5"/>
  <c r="E600" i="5"/>
  <c r="I600" i="5" s="1"/>
  <c r="F600" i="5"/>
  <c r="V600" i="5" s="1"/>
  <c r="G600" i="5"/>
  <c r="A601" i="5"/>
  <c r="B601" i="5"/>
  <c r="C601" i="5"/>
  <c r="D601" i="5"/>
  <c r="E601" i="5"/>
  <c r="I601" i="5" s="1"/>
  <c r="J601" i="5" s="1"/>
  <c r="F601" i="5"/>
  <c r="V601" i="5" s="1"/>
  <c r="G601" i="5"/>
  <c r="A602" i="5"/>
  <c r="B602" i="5"/>
  <c r="C602" i="5"/>
  <c r="D602" i="5"/>
  <c r="E602" i="5"/>
  <c r="I602" i="5" s="1"/>
  <c r="F602" i="5"/>
  <c r="T602" i="5" s="1"/>
  <c r="G602" i="5"/>
  <c r="A603" i="5"/>
  <c r="B603" i="5"/>
  <c r="C603" i="5"/>
  <c r="D603" i="5"/>
  <c r="E603" i="5"/>
  <c r="I603" i="5" s="1"/>
  <c r="F603" i="5"/>
  <c r="S603" i="5" s="1"/>
  <c r="G603" i="5"/>
  <c r="A604" i="5"/>
  <c r="B604" i="5"/>
  <c r="C604" i="5"/>
  <c r="D604" i="5"/>
  <c r="E604" i="5"/>
  <c r="I604" i="5" s="1"/>
  <c r="F604" i="5"/>
  <c r="S604" i="5" s="1"/>
  <c r="G604" i="5"/>
  <c r="A605" i="5"/>
  <c r="B605" i="5"/>
  <c r="C605" i="5"/>
  <c r="D605" i="5"/>
  <c r="E605" i="5"/>
  <c r="I605" i="5" s="1"/>
  <c r="F605" i="5"/>
  <c r="G605" i="5"/>
  <c r="A606" i="5"/>
  <c r="B606" i="5"/>
  <c r="C606" i="5"/>
  <c r="D606" i="5"/>
  <c r="E606" i="5"/>
  <c r="I606" i="5" s="1"/>
  <c r="J606" i="5" s="1"/>
  <c r="F606" i="5"/>
  <c r="S606" i="5" s="1"/>
  <c r="G606" i="5"/>
  <c r="A607" i="5"/>
  <c r="B607" i="5"/>
  <c r="C607" i="5"/>
  <c r="D607" i="5"/>
  <c r="E607" i="5"/>
  <c r="I607" i="5" s="1"/>
  <c r="F607" i="5"/>
  <c r="V607" i="5" s="1"/>
  <c r="G607" i="5"/>
  <c r="A608" i="5"/>
  <c r="B608" i="5"/>
  <c r="C608" i="5"/>
  <c r="D608" i="5"/>
  <c r="E608" i="5"/>
  <c r="I608" i="5" s="1"/>
  <c r="F608" i="5"/>
  <c r="S608" i="5" s="1"/>
  <c r="G608" i="5"/>
  <c r="A609" i="5"/>
  <c r="B609" i="5"/>
  <c r="C609" i="5"/>
  <c r="D609" i="5"/>
  <c r="E609" i="5"/>
  <c r="I609" i="5" s="1"/>
  <c r="F609" i="5"/>
  <c r="V609" i="5" s="1"/>
  <c r="G609" i="5"/>
  <c r="A610" i="5"/>
  <c r="B610" i="5"/>
  <c r="C610" i="5"/>
  <c r="D610" i="5"/>
  <c r="E610" i="5"/>
  <c r="I610" i="5" s="1"/>
  <c r="F610" i="5"/>
  <c r="W610" i="5" s="1"/>
  <c r="G610" i="5"/>
  <c r="A611" i="5"/>
  <c r="B611" i="5"/>
  <c r="C611" i="5"/>
  <c r="D611" i="5"/>
  <c r="E611" i="5"/>
  <c r="I611" i="5" s="1"/>
  <c r="F611" i="5"/>
  <c r="W611" i="5" s="1"/>
  <c r="G611" i="5"/>
  <c r="A612" i="5"/>
  <c r="B612" i="5"/>
  <c r="C612" i="5"/>
  <c r="D612" i="5"/>
  <c r="E612" i="5"/>
  <c r="I612" i="5" s="1"/>
  <c r="F612" i="5"/>
  <c r="S612" i="5" s="1"/>
  <c r="G612" i="5"/>
  <c r="A613" i="5"/>
  <c r="B613" i="5"/>
  <c r="C613" i="5"/>
  <c r="D613" i="5"/>
  <c r="E613" i="5"/>
  <c r="I613" i="5" s="1"/>
  <c r="J613" i="5" s="1"/>
  <c r="F613" i="5"/>
  <c r="T613" i="5" s="1"/>
  <c r="G613" i="5"/>
  <c r="A614" i="5"/>
  <c r="B614" i="5"/>
  <c r="C614" i="5"/>
  <c r="D614" i="5"/>
  <c r="E614" i="5"/>
  <c r="I614" i="5" s="1"/>
  <c r="F614" i="5"/>
  <c r="S614" i="5" s="1"/>
  <c r="G614" i="5"/>
  <c r="A615" i="5"/>
  <c r="B615" i="5"/>
  <c r="C615" i="5"/>
  <c r="D615" i="5"/>
  <c r="E615" i="5"/>
  <c r="I615" i="5" s="1"/>
  <c r="F615" i="5"/>
  <c r="V615" i="5" s="1"/>
  <c r="G615" i="5"/>
  <c r="A616" i="5"/>
  <c r="B616" i="5"/>
  <c r="C616" i="5"/>
  <c r="D616" i="5"/>
  <c r="E616" i="5"/>
  <c r="I616" i="5" s="1"/>
  <c r="F616" i="5"/>
  <c r="V616" i="5" s="1"/>
  <c r="G616" i="5"/>
  <c r="A617" i="5"/>
  <c r="B617" i="5"/>
  <c r="C617" i="5"/>
  <c r="D617" i="5"/>
  <c r="E617" i="5"/>
  <c r="I617" i="5" s="1"/>
  <c r="F617" i="5"/>
  <c r="T617" i="5" s="1"/>
  <c r="G617" i="5"/>
  <c r="A618" i="5"/>
  <c r="B618" i="5"/>
  <c r="C618" i="5"/>
  <c r="D618" i="5"/>
  <c r="E618" i="5"/>
  <c r="I618" i="5" s="1"/>
  <c r="J618" i="5" s="1"/>
  <c r="F618" i="5"/>
  <c r="T618" i="5" s="1"/>
  <c r="G618" i="5"/>
  <c r="A619" i="5"/>
  <c r="B619" i="5"/>
  <c r="C619" i="5"/>
  <c r="D619" i="5"/>
  <c r="E619" i="5"/>
  <c r="I619" i="5" s="1"/>
  <c r="J619" i="5" s="1"/>
  <c r="F619" i="5"/>
  <c r="G619" i="5"/>
  <c r="A620" i="5"/>
  <c r="B620" i="5"/>
  <c r="C620" i="5"/>
  <c r="D620" i="5"/>
  <c r="E620" i="5"/>
  <c r="I620" i="5" s="1"/>
  <c r="F620" i="5"/>
  <c r="S620" i="5" s="1"/>
  <c r="G620" i="5"/>
  <c r="A621" i="5"/>
  <c r="B621" i="5"/>
  <c r="C621" i="5"/>
  <c r="D621" i="5"/>
  <c r="E621" i="5"/>
  <c r="I621" i="5" s="1"/>
  <c r="F621" i="5"/>
  <c r="W621" i="5" s="1"/>
  <c r="G621" i="5"/>
  <c r="A622" i="5"/>
  <c r="B622" i="5"/>
  <c r="C622" i="5"/>
  <c r="D622" i="5"/>
  <c r="E622" i="5"/>
  <c r="I622" i="5" s="1"/>
  <c r="F622" i="5"/>
  <c r="W622" i="5" s="1"/>
  <c r="G622" i="5"/>
  <c r="A623" i="5"/>
  <c r="B623" i="5"/>
  <c r="C623" i="5"/>
  <c r="D623" i="5"/>
  <c r="E623" i="5"/>
  <c r="I623" i="5" s="1"/>
  <c r="N623" i="5" s="1"/>
  <c r="F623" i="5"/>
  <c r="W623" i="5" s="1"/>
  <c r="G623" i="5"/>
  <c r="A624" i="5"/>
  <c r="B624" i="5"/>
  <c r="C624" i="5"/>
  <c r="D624" i="5"/>
  <c r="E624" i="5"/>
  <c r="I624" i="5" s="1"/>
  <c r="F624" i="5"/>
  <c r="W624" i="5" s="1"/>
  <c r="G624" i="5"/>
  <c r="A625" i="5"/>
  <c r="B625" i="5"/>
  <c r="C625" i="5"/>
  <c r="D625" i="5"/>
  <c r="E625" i="5"/>
  <c r="I625" i="5" s="1"/>
  <c r="F625" i="5"/>
  <c r="W625" i="5" s="1"/>
  <c r="G625" i="5"/>
  <c r="A626" i="5"/>
  <c r="B626" i="5"/>
  <c r="C626" i="5"/>
  <c r="D626" i="5"/>
  <c r="E626" i="5"/>
  <c r="I626" i="5" s="1"/>
  <c r="F626" i="5"/>
  <c r="W626" i="5" s="1"/>
  <c r="G626" i="5"/>
  <c r="A627" i="5"/>
  <c r="B627" i="5"/>
  <c r="C627" i="5"/>
  <c r="D627" i="5"/>
  <c r="E627" i="5"/>
  <c r="I627" i="5" s="1"/>
  <c r="F627" i="5"/>
  <c r="W627" i="5" s="1"/>
  <c r="G627" i="5"/>
  <c r="A628" i="5"/>
  <c r="B628" i="5"/>
  <c r="C628" i="5"/>
  <c r="D628" i="5"/>
  <c r="E628" i="5"/>
  <c r="I628" i="5" s="1"/>
  <c r="F628" i="5"/>
  <c r="W628" i="5" s="1"/>
  <c r="G628" i="5"/>
  <c r="A629" i="5"/>
  <c r="B629" i="5"/>
  <c r="C629" i="5"/>
  <c r="D629" i="5"/>
  <c r="E629" i="5"/>
  <c r="I629" i="5" s="1"/>
  <c r="F629" i="5"/>
  <c r="W629" i="5" s="1"/>
  <c r="G629" i="5"/>
  <c r="A630" i="5"/>
  <c r="B630" i="5"/>
  <c r="C630" i="5"/>
  <c r="D630" i="5"/>
  <c r="E630" i="5"/>
  <c r="I630" i="5" s="1"/>
  <c r="F630" i="5"/>
  <c r="W630" i="5" s="1"/>
  <c r="G630" i="5"/>
  <c r="A631" i="5"/>
  <c r="B631" i="5"/>
  <c r="C631" i="5"/>
  <c r="D631" i="5"/>
  <c r="E631" i="5"/>
  <c r="I631" i="5" s="1"/>
  <c r="N631" i="5" s="1"/>
  <c r="F631" i="5"/>
  <c r="W631" i="5" s="1"/>
  <c r="G631" i="5"/>
  <c r="A632" i="5"/>
  <c r="B632" i="5"/>
  <c r="C632" i="5"/>
  <c r="D632" i="5"/>
  <c r="E632" i="5"/>
  <c r="I632" i="5" s="1"/>
  <c r="F632" i="5"/>
  <c r="W632" i="5" s="1"/>
  <c r="G632" i="5"/>
  <c r="A633" i="5"/>
  <c r="B633" i="5"/>
  <c r="C633" i="5"/>
  <c r="D633" i="5"/>
  <c r="E633" i="5"/>
  <c r="I633" i="5" s="1"/>
  <c r="F633" i="5"/>
  <c r="W633" i="5" s="1"/>
  <c r="G633" i="5"/>
  <c r="A634" i="5"/>
  <c r="B634" i="5"/>
  <c r="C634" i="5"/>
  <c r="D634" i="5"/>
  <c r="E634" i="5"/>
  <c r="I634" i="5" s="1"/>
  <c r="F634" i="5"/>
  <c r="W634" i="5" s="1"/>
  <c r="G634" i="5"/>
  <c r="A635" i="5"/>
  <c r="B635" i="5"/>
  <c r="C635" i="5"/>
  <c r="D635" i="5"/>
  <c r="E635" i="5"/>
  <c r="I635" i="5" s="1"/>
  <c r="N635" i="5" s="1"/>
  <c r="F635" i="5"/>
  <c r="W635" i="5" s="1"/>
  <c r="G635" i="5"/>
  <c r="A636" i="5"/>
  <c r="B636" i="5"/>
  <c r="C636" i="5"/>
  <c r="D636" i="5"/>
  <c r="E636" i="5"/>
  <c r="I636" i="5" s="1"/>
  <c r="F636" i="5"/>
  <c r="W636" i="5" s="1"/>
  <c r="G636" i="5"/>
  <c r="A637" i="5"/>
  <c r="B637" i="5"/>
  <c r="C637" i="5"/>
  <c r="D637" i="5"/>
  <c r="E637" i="5"/>
  <c r="I637" i="5" s="1"/>
  <c r="F637" i="5"/>
  <c r="W637" i="5" s="1"/>
  <c r="G637" i="5"/>
  <c r="A638" i="5"/>
  <c r="B638" i="5"/>
  <c r="C638" i="5"/>
  <c r="D638" i="5"/>
  <c r="E638" i="5"/>
  <c r="I638" i="5" s="1"/>
  <c r="F638" i="5"/>
  <c r="W638" i="5" s="1"/>
  <c r="G638" i="5"/>
  <c r="A639" i="5"/>
  <c r="B639" i="5"/>
  <c r="C639" i="5"/>
  <c r="D639" i="5"/>
  <c r="E639" i="5"/>
  <c r="I639" i="5" s="1"/>
  <c r="N639" i="5" s="1"/>
  <c r="F639" i="5"/>
  <c r="W639" i="5" s="1"/>
  <c r="G639" i="5"/>
  <c r="A640" i="5"/>
  <c r="B640" i="5"/>
  <c r="C640" i="5"/>
  <c r="D640" i="5"/>
  <c r="E640" i="5"/>
  <c r="I640" i="5" s="1"/>
  <c r="F640" i="5"/>
  <c r="W640" i="5" s="1"/>
  <c r="G640" i="5"/>
  <c r="A641" i="5"/>
  <c r="B641" i="5"/>
  <c r="C641" i="5"/>
  <c r="D641" i="5"/>
  <c r="E641" i="5"/>
  <c r="I641" i="5" s="1"/>
  <c r="F641" i="5"/>
  <c r="W641" i="5" s="1"/>
  <c r="G641" i="5"/>
  <c r="A642" i="5"/>
  <c r="B642" i="5"/>
  <c r="C642" i="5"/>
  <c r="D642" i="5"/>
  <c r="E642" i="5"/>
  <c r="I642" i="5" s="1"/>
  <c r="F642" i="5"/>
  <c r="W642" i="5" s="1"/>
  <c r="G642" i="5"/>
  <c r="A643" i="5"/>
  <c r="B643" i="5"/>
  <c r="C643" i="5"/>
  <c r="D643" i="5"/>
  <c r="E643" i="5"/>
  <c r="I643" i="5" s="1"/>
  <c r="N643" i="5" s="1"/>
  <c r="F643" i="5"/>
  <c r="W643" i="5" s="1"/>
  <c r="G643" i="5"/>
  <c r="A644" i="5"/>
  <c r="B644" i="5"/>
  <c r="C644" i="5"/>
  <c r="D644" i="5"/>
  <c r="E644" i="5"/>
  <c r="I644" i="5" s="1"/>
  <c r="F644" i="5"/>
  <c r="W644" i="5" s="1"/>
  <c r="G644" i="5"/>
  <c r="A645" i="5"/>
  <c r="B645" i="5"/>
  <c r="C645" i="5"/>
  <c r="D645" i="5"/>
  <c r="E645" i="5"/>
  <c r="I645" i="5" s="1"/>
  <c r="F645" i="5"/>
  <c r="W645" i="5" s="1"/>
  <c r="G645" i="5"/>
  <c r="A646" i="5"/>
  <c r="B646" i="5"/>
  <c r="C646" i="5"/>
  <c r="D646" i="5"/>
  <c r="E646" i="5"/>
  <c r="I646" i="5" s="1"/>
  <c r="F646" i="5"/>
  <c r="W646" i="5" s="1"/>
  <c r="G646" i="5"/>
  <c r="A647" i="5"/>
  <c r="B647" i="5"/>
  <c r="C647" i="5"/>
  <c r="D647" i="5"/>
  <c r="E647" i="5"/>
  <c r="I647" i="5" s="1"/>
  <c r="N647" i="5" s="1"/>
  <c r="F647" i="5"/>
  <c r="W647" i="5" s="1"/>
  <c r="G647" i="5"/>
  <c r="A648" i="5"/>
  <c r="B648" i="5"/>
  <c r="C648" i="5"/>
  <c r="D648" i="5"/>
  <c r="E648" i="5"/>
  <c r="I648" i="5" s="1"/>
  <c r="F648" i="5"/>
  <c r="W648" i="5" s="1"/>
  <c r="G648" i="5"/>
  <c r="A649" i="5"/>
  <c r="B649" i="5"/>
  <c r="C649" i="5"/>
  <c r="D649" i="5"/>
  <c r="E649" i="5"/>
  <c r="I649" i="5" s="1"/>
  <c r="F649" i="5"/>
  <c r="W649" i="5" s="1"/>
  <c r="G649" i="5"/>
  <c r="A650" i="5"/>
  <c r="B650" i="5"/>
  <c r="C650" i="5"/>
  <c r="D650" i="5"/>
  <c r="E650" i="5"/>
  <c r="I650" i="5" s="1"/>
  <c r="F650" i="5"/>
  <c r="W650" i="5" s="1"/>
  <c r="G650" i="5"/>
  <c r="A651" i="5"/>
  <c r="B651" i="5"/>
  <c r="C651" i="5"/>
  <c r="D651" i="5"/>
  <c r="E651" i="5"/>
  <c r="I651" i="5" s="1"/>
  <c r="N651" i="5" s="1"/>
  <c r="F651" i="5"/>
  <c r="W651" i="5" s="1"/>
  <c r="G651" i="5"/>
  <c r="A652" i="5"/>
  <c r="B652" i="5"/>
  <c r="C652" i="5"/>
  <c r="D652" i="5"/>
  <c r="E652" i="5"/>
  <c r="I652" i="5" s="1"/>
  <c r="F652" i="5"/>
  <c r="W652" i="5" s="1"/>
  <c r="G652" i="5"/>
  <c r="A653" i="5"/>
  <c r="B653" i="5"/>
  <c r="C653" i="5"/>
  <c r="D653" i="5"/>
  <c r="E653" i="5"/>
  <c r="I653" i="5" s="1"/>
  <c r="F653" i="5"/>
  <c r="W653" i="5" s="1"/>
  <c r="G653" i="5"/>
  <c r="A654" i="5"/>
  <c r="B654" i="5"/>
  <c r="C654" i="5"/>
  <c r="D654" i="5"/>
  <c r="E654" i="5"/>
  <c r="I654" i="5" s="1"/>
  <c r="F654" i="5"/>
  <c r="W654" i="5" s="1"/>
  <c r="G654" i="5"/>
  <c r="A655" i="5"/>
  <c r="B655" i="5"/>
  <c r="C655" i="5"/>
  <c r="D655" i="5"/>
  <c r="E655" i="5"/>
  <c r="I655" i="5" s="1"/>
  <c r="N655" i="5" s="1"/>
  <c r="F655" i="5"/>
  <c r="W655" i="5" s="1"/>
  <c r="G655" i="5"/>
  <c r="A656" i="5"/>
  <c r="B656" i="5"/>
  <c r="C656" i="5"/>
  <c r="D656" i="5"/>
  <c r="E656" i="5"/>
  <c r="I656" i="5" s="1"/>
  <c r="F656" i="5"/>
  <c r="W656" i="5" s="1"/>
  <c r="G656" i="5"/>
  <c r="A657" i="5"/>
  <c r="B657" i="5"/>
  <c r="C657" i="5"/>
  <c r="D657" i="5"/>
  <c r="E657" i="5"/>
  <c r="I657" i="5" s="1"/>
  <c r="F657" i="5"/>
  <c r="W657" i="5" s="1"/>
  <c r="G657" i="5"/>
  <c r="A658" i="5"/>
  <c r="B658" i="5"/>
  <c r="C658" i="5"/>
  <c r="D658" i="5"/>
  <c r="E658" i="5"/>
  <c r="I658" i="5" s="1"/>
  <c r="N658" i="5" s="1"/>
  <c r="F658" i="5"/>
  <c r="G658" i="5"/>
  <c r="A659" i="5"/>
  <c r="B659" i="5"/>
  <c r="C659" i="5"/>
  <c r="D659" i="5"/>
  <c r="E659" i="5"/>
  <c r="I659" i="5" s="1"/>
  <c r="N659" i="5" s="1"/>
  <c r="F659" i="5"/>
  <c r="W659" i="5" s="1"/>
  <c r="G659" i="5"/>
  <c r="A660" i="5"/>
  <c r="B660" i="5"/>
  <c r="C660" i="5"/>
  <c r="D660" i="5"/>
  <c r="E660" i="5"/>
  <c r="I660" i="5" s="1"/>
  <c r="F660" i="5"/>
  <c r="W660" i="5" s="1"/>
  <c r="G660" i="5"/>
  <c r="A661" i="5"/>
  <c r="B661" i="5"/>
  <c r="C661" i="5"/>
  <c r="D661" i="5"/>
  <c r="E661" i="5"/>
  <c r="I661" i="5" s="1"/>
  <c r="N661" i="5" s="1"/>
  <c r="F661" i="5"/>
  <c r="G661" i="5"/>
  <c r="A662" i="5"/>
  <c r="B662" i="5"/>
  <c r="C662" i="5"/>
  <c r="D662" i="5"/>
  <c r="E662" i="5"/>
  <c r="I662" i="5" s="1"/>
  <c r="F662" i="5"/>
  <c r="W662" i="5" s="1"/>
  <c r="G662" i="5"/>
  <c r="A663" i="5"/>
  <c r="B663" i="5"/>
  <c r="C663" i="5"/>
  <c r="D663" i="5"/>
  <c r="E663" i="5"/>
  <c r="I663" i="5" s="1"/>
  <c r="F663" i="5"/>
  <c r="W663" i="5" s="1"/>
  <c r="G663" i="5"/>
  <c r="A664" i="5"/>
  <c r="B664" i="5"/>
  <c r="C664" i="5"/>
  <c r="D664" i="5"/>
  <c r="E664" i="5"/>
  <c r="I664" i="5" s="1"/>
  <c r="F664" i="5"/>
  <c r="W664" i="5" s="1"/>
  <c r="G664" i="5"/>
  <c r="A665" i="5"/>
  <c r="B665" i="5"/>
  <c r="C665" i="5"/>
  <c r="D665" i="5"/>
  <c r="E665" i="5"/>
  <c r="I665" i="5" s="1"/>
  <c r="F665" i="5"/>
  <c r="W665" i="5" s="1"/>
  <c r="G665" i="5"/>
  <c r="A666" i="5"/>
  <c r="B666" i="5"/>
  <c r="C666" i="5"/>
  <c r="D666" i="5"/>
  <c r="E666" i="5"/>
  <c r="I666" i="5" s="1"/>
  <c r="N666" i="5" s="1"/>
  <c r="F666" i="5"/>
  <c r="W666" i="5" s="1"/>
  <c r="G666" i="5"/>
  <c r="A667" i="5"/>
  <c r="B667" i="5"/>
  <c r="C667" i="5"/>
  <c r="D667" i="5"/>
  <c r="E667" i="5"/>
  <c r="I667" i="5" s="1"/>
  <c r="K667" i="5" s="1"/>
  <c r="F667" i="5"/>
  <c r="G667" i="5"/>
  <c r="A668" i="5"/>
  <c r="B668" i="5"/>
  <c r="C668" i="5"/>
  <c r="D668" i="5"/>
  <c r="E668" i="5"/>
  <c r="I668" i="5" s="1"/>
  <c r="K668" i="5" s="1"/>
  <c r="F668" i="5"/>
  <c r="T668" i="5" s="1"/>
  <c r="G668" i="5"/>
  <c r="A669" i="5"/>
  <c r="B669" i="5"/>
  <c r="C669" i="5"/>
  <c r="D669" i="5"/>
  <c r="E669" i="5"/>
  <c r="I669" i="5" s="1"/>
  <c r="K669" i="5" s="1"/>
  <c r="F669" i="5"/>
  <c r="G669" i="5"/>
  <c r="A670" i="5"/>
  <c r="B670" i="5"/>
  <c r="C670" i="5"/>
  <c r="D670" i="5"/>
  <c r="E670" i="5"/>
  <c r="I670" i="5" s="1"/>
  <c r="F670" i="5"/>
  <c r="T670" i="5" s="1"/>
  <c r="G670" i="5"/>
  <c r="A671" i="5"/>
  <c r="B671" i="5"/>
  <c r="C671" i="5"/>
  <c r="D671" i="5"/>
  <c r="E671" i="5"/>
  <c r="I671" i="5" s="1"/>
  <c r="K671" i="5" s="1"/>
  <c r="F671" i="5"/>
  <c r="G671" i="5"/>
  <c r="A672" i="5"/>
  <c r="B672" i="5"/>
  <c r="C672" i="5"/>
  <c r="D672" i="5"/>
  <c r="E672" i="5"/>
  <c r="I672" i="5" s="1"/>
  <c r="F672" i="5"/>
  <c r="T672" i="5" s="1"/>
  <c r="G672" i="5"/>
  <c r="A673" i="5"/>
  <c r="B673" i="5"/>
  <c r="C673" i="5"/>
  <c r="D673" i="5"/>
  <c r="E673" i="5"/>
  <c r="I673" i="5" s="1"/>
  <c r="K673" i="5" s="1"/>
  <c r="F673" i="5"/>
  <c r="G673" i="5"/>
  <c r="A674" i="5"/>
  <c r="B674" i="5"/>
  <c r="C674" i="5"/>
  <c r="D674" i="5"/>
  <c r="E674" i="5"/>
  <c r="I674" i="5" s="1"/>
  <c r="F674" i="5"/>
  <c r="T674" i="5" s="1"/>
  <c r="G674" i="5"/>
  <c r="A675" i="5"/>
  <c r="B675" i="5"/>
  <c r="C675" i="5"/>
  <c r="D675" i="5"/>
  <c r="E675" i="5"/>
  <c r="I675" i="5" s="1"/>
  <c r="K675" i="5" s="1"/>
  <c r="F675" i="5"/>
  <c r="G675" i="5"/>
  <c r="A676" i="5"/>
  <c r="B676" i="5"/>
  <c r="C676" i="5"/>
  <c r="D676" i="5"/>
  <c r="E676" i="5"/>
  <c r="I676" i="5" s="1"/>
  <c r="F676" i="5"/>
  <c r="T676" i="5" s="1"/>
  <c r="G676" i="5"/>
  <c r="A677" i="5"/>
  <c r="B677" i="5"/>
  <c r="C677" i="5"/>
  <c r="D677" i="5"/>
  <c r="E677" i="5"/>
  <c r="I677" i="5" s="1"/>
  <c r="K677" i="5" s="1"/>
  <c r="F677" i="5"/>
  <c r="G677" i="5"/>
  <c r="A678" i="5"/>
  <c r="B678" i="5"/>
  <c r="C678" i="5"/>
  <c r="D678" i="5"/>
  <c r="E678" i="5"/>
  <c r="I678" i="5" s="1"/>
  <c r="F678" i="5"/>
  <c r="T678" i="5" s="1"/>
  <c r="G678" i="5"/>
  <c r="A679" i="5"/>
  <c r="B679" i="5"/>
  <c r="C679" i="5"/>
  <c r="D679" i="5"/>
  <c r="E679" i="5"/>
  <c r="I679" i="5" s="1"/>
  <c r="K679" i="5" s="1"/>
  <c r="F679" i="5"/>
  <c r="G679" i="5"/>
  <c r="A680" i="5"/>
  <c r="B680" i="5"/>
  <c r="C680" i="5"/>
  <c r="D680" i="5"/>
  <c r="E680" i="5"/>
  <c r="I680" i="5" s="1"/>
  <c r="F680" i="5"/>
  <c r="T680" i="5" s="1"/>
  <c r="G680" i="5"/>
  <c r="A681" i="5"/>
  <c r="B681" i="5"/>
  <c r="C681" i="5"/>
  <c r="D681" i="5"/>
  <c r="E681" i="5"/>
  <c r="I681" i="5" s="1"/>
  <c r="K681" i="5" s="1"/>
  <c r="F681" i="5"/>
  <c r="G681" i="5"/>
  <c r="A682" i="5"/>
  <c r="B682" i="5"/>
  <c r="C682" i="5"/>
  <c r="D682" i="5"/>
  <c r="E682" i="5"/>
  <c r="I682" i="5" s="1"/>
  <c r="F682" i="5"/>
  <c r="T682" i="5" s="1"/>
  <c r="G682" i="5"/>
  <c r="A683" i="5"/>
  <c r="B683" i="5"/>
  <c r="C683" i="5"/>
  <c r="D683" i="5"/>
  <c r="E683" i="5"/>
  <c r="I683" i="5" s="1"/>
  <c r="K683" i="5" s="1"/>
  <c r="F683" i="5"/>
  <c r="G683" i="5"/>
  <c r="A684" i="5"/>
  <c r="B684" i="5"/>
  <c r="C684" i="5"/>
  <c r="D684" i="5"/>
  <c r="E684" i="5"/>
  <c r="I684" i="5" s="1"/>
  <c r="F684" i="5"/>
  <c r="T684" i="5" s="1"/>
  <c r="G684" i="5"/>
  <c r="A685" i="5"/>
  <c r="B685" i="5"/>
  <c r="C685" i="5"/>
  <c r="D685" i="5"/>
  <c r="E685" i="5"/>
  <c r="I685" i="5" s="1"/>
  <c r="K685" i="5" s="1"/>
  <c r="F685" i="5"/>
  <c r="G685" i="5"/>
  <c r="A686" i="5"/>
  <c r="B686" i="5"/>
  <c r="C686" i="5"/>
  <c r="D686" i="5"/>
  <c r="E686" i="5"/>
  <c r="I686" i="5" s="1"/>
  <c r="F686" i="5"/>
  <c r="T686" i="5" s="1"/>
  <c r="G686" i="5"/>
  <c r="A687" i="5"/>
  <c r="B687" i="5"/>
  <c r="C687" i="5"/>
  <c r="D687" i="5"/>
  <c r="E687" i="5"/>
  <c r="I687" i="5" s="1"/>
  <c r="K687" i="5" s="1"/>
  <c r="F687" i="5"/>
  <c r="G687" i="5"/>
  <c r="A688" i="5"/>
  <c r="B688" i="5"/>
  <c r="C688" i="5"/>
  <c r="D688" i="5"/>
  <c r="E688" i="5"/>
  <c r="I688" i="5" s="1"/>
  <c r="F688" i="5"/>
  <c r="T688" i="5" s="1"/>
  <c r="G688" i="5"/>
  <c r="A689" i="5"/>
  <c r="B689" i="5"/>
  <c r="C689" i="5"/>
  <c r="D689" i="5"/>
  <c r="E689" i="5"/>
  <c r="I689" i="5" s="1"/>
  <c r="K689" i="5" s="1"/>
  <c r="F689" i="5"/>
  <c r="G689" i="5"/>
  <c r="A690" i="5"/>
  <c r="B690" i="5"/>
  <c r="C690" i="5"/>
  <c r="D690" i="5"/>
  <c r="E690" i="5"/>
  <c r="I690" i="5" s="1"/>
  <c r="F690" i="5"/>
  <c r="T690" i="5" s="1"/>
  <c r="G690" i="5"/>
  <c r="A691" i="5"/>
  <c r="B691" i="5"/>
  <c r="C691" i="5"/>
  <c r="D691" i="5"/>
  <c r="E691" i="5"/>
  <c r="I691" i="5" s="1"/>
  <c r="K691" i="5" s="1"/>
  <c r="F691" i="5"/>
  <c r="G691" i="5"/>
  <c r="A692" i="5"/>
  <c r="B692" i="5"/>
  <c r="C692" i="5"/>
  <c r="D692" i="5"/>
  <c r="E692" i="5"/>
  <c r="I692" i="5" s="1"/>
  <c r="F692" i="5"/>
  <c r="T692" i="5" s="1"/>
  <c r="G692" i="5"/>
  <c r="A693" i="5"/>
  <c r="B693" i="5"/>
  <c r="C693" i="5"/>
  <c r="D693" i="5"/>
  <c r="E693" i="5"/>
  <c r="I693" i="5" s="1"/>
  <c r="K693" i="5" s="1"/>
  <c r="F693" i="5"/>
  <c r="G693" i="5"/>
  <c r="A694" i="5"/>
  <c r="B694" i="5"/>
  <c r="C694" i="5"/>
  <c r="D694" i="5"/>
  <c r="E694" i="5"/>
  <c r="I694" i="5" s="1"/>
  <c r="F694" i="5"/>
  <c r="T694" i="5" s="1"/>
  <c r="G694" i="5"/>
  <c r="A695" i="5"/>
  <c r="B695" i="5"/>
  <c r="C695" i="5"/>
  <c r="D695" i="5"/>
  <c r="E695" i="5"/>
  <c r="I695" i="5" s="1"/>
  <c r="K695" i="5" s="1"/>
  <c r="F695" i="5"/>
  <c r="G695" i="5"/>
  <c r="A696" i="5"/>
  <c r="B696" i="5"/>
  <c r="C696" i="5"/>
  <c r="D696" i="5"/>
  <c r="E696" i="5"/>
  <c r="I696" i="5" s="1"/>
  <c r="F696" i="5"/>
  <c r="T696" i="5" s="1"/>
  <c r="G696" i="5"/>
  <c r="A697" i="5"/>
  <c r="B697" i="5"/>
  <c r="C697" i="5"/>
  <c r="D697" i="5"/>
  <c r="E697" i="5"/>
  <c r="I697" i="5" s="1"/>
  <c r="F697" i="5"/>
  <c r="V697" i="5" s="1"/>
  <c r="G697" i="5"/>
  <c r="A698" i="5"/>
  <c r="B698" i="5"/>
  <c r="C698" i="5"/>
  <c r="D698" i="5"/>
  <c r="E698" i="5"/>
  <c r="I698" i="5" s="1"/>
  <c r="F698" i="5"/>
  <c r="V698" i="5" s="1"/>
  <c r="G698" i="5"/>
  <c r="A699" i="5"/>
  <c r="B699" i="5"/>
  <c r="C699" i="5"/>
  <c r="D699" i="5"/>
  <c r="E699" i="5"/>
  <c r="I699" i="5" s="1"/>
  <c r="F699" i="5"/>
  <c r="G699" i="5"/>
  <c r="A700" i="5"/>
  <c r="B700" i="5"/>
  <c r="C700" i="5"/>
  <c r="D700" i="5"/>
  <c r="E700" i="5"/>
  <c r="I700" i="5" s="1"/>
  <c r="F700" i="5"/>
  <c r="W700" i="5" s="1"/>
  <c r="G700" i="5"/>
  <c r="A701" i="5"/>
  <c r="B701" i="5"/>
  <c r="C701" i="5"/>
  <c r="D701" i="5"/>
  <c r="E701" i="5"/>
  <c r="I701" i="5" s="1"/>
  <c r="J701" i="5" s="1"/>
  <c r="F701" i="5"/>
  <c r="V701" i="5" s="1"/>
  <c r="G701" i="5"/>
  <c r="A702" i="5"/>
  <c r="B702" i="5"/>
  <c r="C702" i="5"/>
  <c r="D702" i="5"/>
  <c r="E702" i="5"/>
  <c r="I702" i="5" s="1"/>
  <c r="F702" i="5"/>
  <c r="S702" i="5" s="1"/>
  <c r="G702" i="5"/>
  <c r="A703" i="5"/>
  <c r="B703" i="5"/>
  <c r="C703" i="5"/>
  <c r="D703" i="5"/>
  <c r="E703" i="5"/>
  <c r="I703" i="5" s="1"/>
  <c r="F703" i="5"/>
  <c r="S703" i="5" s="1"/>
  <c r="G703" i="5"/>
  <c r="A704" i="5"/>
  <c r="B704" i="5"/>
  <c r="C704" i="5"/>
  <c r="D704" i="5"/>
  <c r="E704" i="5"/>
  <c r="I704" i="5" s="1"/>
  <c r="F704" i="5"/>
  <c r="V704" i="5" s="1"/>
  <c r="G704" i="5"/>
  <c r="A705" i="5"/>
  <c r="B705" i="5"/>
  <c r="C705" i="5"/>
  <c r="D705" i="5"/>
  <c r="E705" i="5"/>
  <c r="I705" i="5" s="1"/>
  <c r="F705" i="5"/>
  <c r="V705" i="5" s="1"/>
  <c r="G705" i="5"/>
  <c r="A706" i="5"/>
  <c r="B706" i="5"/>
  <c r="C706" i="5"/>
  <c r="D706" i="5"/>
  <c r="E706" i="5"/>
  <c r="I706" i="5" s="1"/>
  <c r="F706" i="5"/>
  <c r="S706" i="5" s="1"/>
  <c r="G706" i="5"/>
  <c r="A707" i="5"/>
  <c r="B707" i="5"/>
  <c r="C707" i="5"/>
  <c r="D707" i="5"/>
  <c r="E707" i="5"/>
  <c r="I707" i="5" s="1"/>
  <c r="F707" i="5"/>
  <c r="V707" i="5" s="1"/>
  <c r="G707" i="5"/>
  <c r="A708" i="5"/>
  <c r="B708" i="5"/>
  <c r="C708" i="5"/>
  <c r="D708" i="5"/>
  <c r="E708" i="5"/>
  <c r="I708" i="5" s="1"/>
  <c r="F708" i="5"/>
  <c r="T708" i="5" s="1"/>
  <c r="G708" i="5"/>
  <c r="A709" i="5"/>
  <c r="B709" i="5"/>
  <c r="C709" i="5"/>
  <c r="D709" i="5"/>
  <c r="E709" i="5"/>
  <c r="I709" i="5" s="1"/>
  <c r="F709" i="5"/>
  <c r="V709" i="5" s="1"/>
  <c r="G709" i="5"/>
  <c r="A710" i="5"/>
  <c r="B710" i="5"/>
  <c r="C710" i="5"/>
  <c r="D710" i="5"/>
  <c r="E710" i="5"/>
  <c r="I710" i="5" s="1"/>
  <c r="F710" i="5"/>
  <c r="V710" i="5" s="1"/>
  <c r="G710" i="5"/>
  <c r="A711" i="5"/>
  <c r="B711" i="5"/>
  <c r="C711" i="5"/>
  <c r="D711" i="5"/>
  <c r="E711" i="5"/>
  <c r="I711" i="5" s="1"/>
  <c r="F711" i="5"/>
  <c r="V711" i="5" s="1"/>
  <c r="G711" i="5"/>
  <c r="A712" i="5"/>
  <c r="B712" i="5"/>
  <c r="C712" i="5"/>
  <c r="D712" i="5"/>
  <c r="E712" i="5"/>
  <c r="I712" i="5" s="1"/>
  <c r="F712" i="5"/>
  <c r="T712" i="5" s="1"/>
  <c r="G712" i="5"/>
  <c r="A713" i="5"/>
  <c r="B713" i="5"/>
  <c r="C713" i="5"/>
  <c r="D713" i="5"/>
  <c r="E713" i="5"/>
  <c r="I713" i="5" s="1"/>
  <c r="F713" i="5"/>
  <c r="T713" i="5" s="1"/>
  <c r="G713" i="5"/>
  <c r="A714" i="5"/>
  <c r="B714" i="5"/>
  <c r="C714" i="5"/>
  <c r="D714" i="5"/>
  <c r="E714" i="5"/>
  <c r="I714" i="5" s="1"/>
  <c r="F714" i="5"/>
  <c r="T714" i="5" s="1"/>
  <c r="G714" i="5"/>
  <c r="A715" i="5"/>
  <c r="B715" i="5"/>
  <c r="C715" i="5"/>
  <c r="D715" i="5"/>
  <c r="E715" i="5"/>
  <c r="I715" i="5" s="1"/>
  <c r="F715" i="5"/>
  <c r="T715" i="5" s="1"/>
  <c r="G715" i="5"/>
  <c r="A716" i="5"/>
  <c r="B716" i="5"/>
  <c r="C716" i="5"/>
  <c r="D716" i="5"/>
  <c r="E716" i="5"/>
  <c r="I716" i="5" s="1"/>
  <c r="F716" i="5"/>
  <c r="V716" i="5" s="1"/>
  <c r="G716" i="5"/>
  <c r="A717" i="5"/>
  <c r="B717" i="5"/>
  <c r="C717" i="5"/>
  <c r="D717" i="5"/>
  <c r="E717" i="5"/>
  <c r="I717" i="5" s="1"/>
  <c r="F717" i="5"/>
  <c r="G717" i="5"/>
  <c r="A718" i="5"/>
  <c r="B718" i="5"/>
  <c r="C718" i="5"/>
  <c r="D718" i="5"/>
  <c r="E718" i="5"/>
  <c r="I718" i="5" s="1"/>
  <c r="F718" i="5"/>
  <c r="G718" i="5"/>
  <c r="A719" i="5"/>
  <c r="B719" i="5"/>
  <c r="C719" i="5"/>
  <c r="D719" i="5"/>
  <c r="E719" i="5"/>
  <c r="I719" i="5" s="1"/>
  <c r="F719" i="5"/>
  <c r="G719" i="5"/>
  <c r="A720" i="5"/>
  <c r="B720" i="5"/>
  <c r="C720" i="5"/>
  <c r="D720" i="5"/>
  <c r="E720" i="5"/>
  <c r="I720" i="5" s="1"/>
  <c r="F720" i="5"/>
  <c r="V720" i="5" s="1"/>
  <c r="G720" i="5"/>
  <c r="A721" i="5"/>
  <c r="B721" i="5"/>
  <c r="C721" i="5"/>
  <c r="D721" i="5"/>
  <c r="E721" i="5"/>
  <c r="I721" i="5" s="1"/>
  <c r="F721" i="5"/>
  <c r="V721" i="5" s="1"/>
  <c r="G721" i="5"/>
  <c r="A722" i="5"/>
  <c r="B722" i="5"/>
  <c r="C722" i="5"/>
  <c r="D722" i="5"/>
  <c r="E722" i="5"/>
  <c r="I722" i="5" s="1"/>
  <c r="F722" i="5"/>
  <c r="V722" i="5" s="1"/>
  <c r="G722" i="5"/>
  <c r="A723" i="5"/>
  <c r="B723" i="5"/>
  <c r="C723" i="5"/>
  <c r="D723" i="5"/>
  <c r="E723" i="5"/>
  <c r="I723" i="5" s="1"/>
  <c r="F723" i="5"/>
  <c r="T723" i="5" s="1"/>
  <c r="G723" i="5"/>
  <c r="A724" i="5"/>
  <c r="B724" i="5"/>
  <c r="C724" i="5"/>
  <c r="D724" i="5"/>
  <c r="E724" i="5"/>
  <c r="I724" i="5" s="1"/>
  <c r="N724" i="5" s="1"/>
  <c r="F724" i="5"/>
  <c r="T724" i="5" s="1"/>
  <c r="G724" i="5"/>
  <c r="A725" i="5"/>
  <c r="B725" i="5"/>
  <c r="C725" i="5"/>
  <c r="D725" i="5"/>
  <c r="E725" i="5"/>
  <c r="I725" i="5" s="1"/>
  <c r="F725" i="5"/>
  <c r="G725" i="5"/>
  <c r="A726" i="5"/>
  <c r="B726" i="5"/>
  <c r="C726" i="5"/>
  <c r="D726" i="5"/>
  <c r="E726" i="5"/>
  <c r="I726" i="5" s="1"/>
  <c r="N726" i="5" s="1"/>
  <c r="F726" i="5"/>
  <c r="T726" i="5" s="1"/>
  <c r="G726" i="5"/>
  <c r="A727" i="5"/>
  <c r="B727" i="5"/>
  <c r="C727" i="5"/>
  <c r="D727" i="5"/>
  <c r="E727" i="5"/>
  <c r="I727" i="5" s="1"/>
  <c r="F727" i="5"/>
  <c r="T727" i="5" s="1"/>
  <c r="G727" i="5"/>
  <c r="A728" i="5"/>
  <c r="B728" i="5"/>
  <c r="C728" i="5"/>
  <c r="D728" i="5"/>
  <c r="E728" i="5"/>
  <c r="I728" i="5" s="1"/>
  <c r="N728" i="5" s="1"/>
  <c r="F728" i="5"/>
  <c r="V728" i="5" s="1"/>
  <c r="G728" i="5"/>
  <c r="A729" i="5"/>
  <c r="B729" i="5"/>
  <c r="C729" i="5"/>
  <c r="D729" i="5"/>
  <c r="E729" i="5"/>
  <c r="I729" i="5" s="1"/>
  <c r="N729" i="5" s="1"/>
  <c r="F729" i="5"/>
  <c r="V729" i="5" s="1"/>
  <c r="G729" i="5"/>
  <c r="A730" i="5"/>
  <c r="B730" i="5"/>
  <c r="C730" i="5"/>
  <c r="D730" i="5"/>
  <c r="E730" i="5"/>
  <c r="I730" i="5" s="1"/>
  <c r="F730" i="5"/>
  <c r="V730" i="5" s="1"/>
  <c r="G730" i="5"/>
  <c r="A731" i="5"/>
  <c r="B731" i="5"/>
  <c r="C731" i="5"/>
  <c r="D731" i="5"/>
  <c r="E731" i="5"/>
  <c r="I731" i="5" s="1"/>
  <c r="N731" i="5" s="1"/>
  <c r="F731" i="5"/>
  <c r="G731" i="5"/>
  <c r="A732" i="5"/>
  <c r="B732" i="5"/>
  <c r="C732" i="5"/>
  <c r="D732" i="5"/>
  <c r="E732" i="5"/>
  <c r="I732" i="5" s="1"/>
  <c r="N732" i="5" s="1"/>
  <c r="F732" i="5"/>
  <c r="G732" i="5"/>
  <c r="A733" i="5"/>
  <c r="B733" i="5"/>
  <c r="C733" i="5"/>
  <c r="D733" i="5"/>
  <c r="E733" i="5"/>
  <c r="I733" i="5" s="1"/>
  <c r="N733" i="5" s="1"/>
  <c r="F733" i="5"/>
  <c r="V733" i="5" s="1"/>
  <c r="G733" i="5"/>
  <c r="A734" i="5"/>
  <c r="B734" i="5"/>
  <c r="C734" i="5"/>
  <c r="D734" i="5"/>
  <c r="E734" i="5"/>
  <c r="I734" i="5" s="1"/>
  <c r="F734" i="5"/>
  <c r="V734" i="5" s="1"/>
  <c r="G734" i="5"/>
  <c r="A735" i="5"/>
  <c r="B735" i="5"/>
  <c r="C735" i="5"/>
  <c r="D735" i="5"/>
  <c r="E735" i="5"/>
  <c r="I735" i="5" s="1"/>
  <c r="N735" i="5" s="1"/>
  <c r="F735" i="5"/>
  <c r="V735" i="5" s="1"/>
  <c r="G735" i="5"/>
  <c r="A736" i="5"/>
  <c r="B736" i="5"/>
  <c r="C736" i="5"/>
  <c r="D736" i="5"/>
  <c r="E736" i="5"/>
  <c r="I736" i="5" s="1"/>
  <c r="N736" i="5" s="1"/>
  <c r="F736" i="5"/>
  <c r="G736" i="5"/>
  <c r="A737" i="5"/>
  <c r="B737" i="5"/>
  <c r="C737" i="5"/>
  <c r="D737" i="5"/>
  <c r="E737" i="5"/>
  <c r="I737" i="5" s="1"/>
  <c r="N737" i="5" s="1"/>
  <c r="F737" i="5"/>
  <c r="G737" i="5"/>
  <c r="A738" i="5"/>
  <c r="B738" i="5"/>
  <c r="C738" i="5"/>
  <c r="D738" i="5"/>
  <c r="E738" i="5"/>
  <c r="I738" i="5" s="1"/>
  <c r="N738" i="5" s="1"/>
  <c r="F738" i="5"/>
  <c r="V738" i="5" s="1"/>
  <c r="G738" i="5"/>
  <c r="A739" i="5"/>
  <c r="B739" i="5"/>
  <c r="C739" i="5"/>
  <c r="D739" i="5"/>
  <c r="E739" i="5"/>
  <c r="I739" i="5" s="1"/>
  <c r="F739" i="5"/>
  <c r="V739" i="5" s="1"/>
  <c r="G739" i="5"/>
  <c r="A740" i="5"/>
  <c r="B740" i="5"/>
  <c r="C740" i="5"/>
  <c r="D740" i="5"/>
  <c r="E740" i="5"/>
  <c r="I740" i="5" s="1"/>
  <c r="F740" i="5"/>
  <c r="V740" i="5" s="1"/>
  <c r="G740" i="5"/>
  <c r="A741" i="5"/>
  <c r="B741" i="5"/>
  <c r="C741" i="5"/>
  <c r="D741" i="5"/>
  <c r="E741" i="5"/>
  <c r="I741" i="5" s="1"/>
  <c r="N741" i="5" s="1"/>
  <c r="F741" i="5"/>
  <c r="T741" i="5" s="1"/>
  <c r="G741" i="5"/>
  <c r="A742" i="5"/>
  <c r="B742" i="5"/>
  <c r="C742" i="5"/>
  <c r="D742" i="5"/>
  <c r="E742" i="5"/>
  <c r="I742" i="5" s="1"/>
  <c r="F742" i="5"/>
  <c r="G742" i="5"/>
  <c r="A743" i="5"/>
  <c r="B743" i="5"/>
  <c r="C743" i="5"/>
  <c r="D743" i="5"/>
  <c r="E743" i="5"/>
  <c r="I743" i="5" s="1"/>
  <c r="N743" i="5" s="1"/>
  <c r="F743" i="5"/>
  <c r="V743" i="5" s="1"/>
  <c r="G743" i="5"/>
  <c r="A744" i="5"/>
  <c r="B744" i="5"/>
  <c r="C744" i="5"/>
  <c r="D744" i="5"/>
  <c r="E744" i="5"/>
  <c r="I744" i="5" s="1"/>
  <c r="F744" i="5"/>
  <c r="T744" i="5" s="1"/>
  <c r="G744" i="5"/>
  <c r="A745" i="5"/>
  <c r="B745" i="5"/>
  <c r="C745" i="5"/>
  <c r="D745" i="5"/>
  <c r="E745" i="5"/>
  <c r="I745" i="5" s="1"/>
  <c r="F745" i="5"/>
  <c r="T745" i="5" s="1"/>
  <c r="G745" i="5"/>
  <c r="A746" i="5"/>
  <c r="B746" i="5"/>
  <c r="C746" i="5"/>
  <c r="D746" i="5"/>
  <c r="E746" i="5"/>
  <c r="I746" i="5" s="1"/>
  <c r="F746" i="5"/>
  <c r="T746" i="5" s="1"/>
  <c r="G746" i="5"/>
  <c r="A747" i="5"/>
  <c r="B747" i="5"/>
  <c r="C747" i="5"/>
  <c r="D747" i="5"/>
  <c r="E747" i="5"/>
  <c r="I747" i="5" s="1"/>
  <c r="F747" i="5"/>
  <c r="T747" i="5" s="1"/>
  <c r="G747" i="5"/>
  <c r="A748" i="5"/>
  <c r="B748" i="5"/>
  <c r="C748" i="5"/>
  <c r="D748" i="5"/>
  <c r="E748" i="5"/>
  <c r="I748" i="5" s="1"/>
  <c r="N748" i="5" s="1"/>
  <c r="F748" i="5"/>
  <c r="V748" i="5" s="1"/>
  <c r="G748" i="5"/>
  <c r="A749" i="5"/>
  <c r="B749" i="5"/>
  <c r="C749" i="5"/>
  <c r="D749" i="5"/>
  <c r="E749" i="5"/>
  <c r="I749" i="5" s="1"/>
  <c r="F749" i="5"/>
  <c r="V749" i="5" s="1"/>
  <c r="G749" i="5"/>
  <c r="A750" i="5"/>
  <c r="B750" i="5"/>
  <c r="C750" i="5"/>
  <c r="D750" i="5"/>
  <c r="E750" i="5"/>
  <c r="I750" i="5" s="1"/>
  <c r="F750" i="5"/>
  <c r="V750" i="5" s="1"/>
  <c r="G750" i="5"/>
  <c r="A751" i="5"/>
  <c r="B751" i="5"/>
  <c r="C751" i="5"/>
  <c r="D751" i="5"/>
  <c r="E751" i="5"/>
  <c r="I751" i="5" s="1"/>
  <c r="F751" i="5"/>
  <c r="G751" i="5"/>
  <c r="A752" i="5"/>
  <c r="B752" i="5"/>
  <c r="C752" i="5"/>
  <c r="D752" i="5"/>
  <c r="E752" i="5"/>
  <c r="I752" i="5" s="1"/>
  <c r="F752" i="5"/>
  <c r="W752" i="5" s="1"/>
  <c r="G752" i="5"/>
  <c r="A753" i="5"/>
  <c r="B753" i="5"/>
  <c r="C753" i="5"/>
  <c r="D753" i="5"/>
  <c r="E753" i="5"/>
  <c r="I753" i="5" s="1"/>
  <c r="N753" i="5" s="1"/>
  <c r="F753" i="5"/>
  <c r="G753" i="5"/>
  <c r="A754" i="5"/>
  <c r="B754" i="5"/>
  <c r="C754" i="5"/>
  <c r="D754" i="5"/>
  <c r="E754" i="5"/>
  <c r="I754" i="5" s="1"/>
  <c r="F754" i="5"/>
  <c r="V754" i="5" s="1"/>
  <c r="G754" i="5"/>
  <c r="A755" i="5"/>
  <c r="B755" i="5"/>
  <c r="C755" i="5"/>
  <c r="D755" i="5"/>
  <c r="E755" i="5"/>
  <c r="I755" i="5" s="1"/>
  <c r="F755" i="5"/>
  <c r="V755" i="5" s="1"/>
  <c r="G755" i="5"/>
  <c r="A756" i="5"/>
  <c r="B756" i="5"/>
  <c r="C756" i="5"/>
  <c r="D756" i="5"/>
  <c r="E756" i="5"/>
  <c r="I756" i="5" s="1"/>
  <c r="N756" i="5" s="1"/>
  <c r="F756" i="5"/>
  <c r="W756" i="5" s="1"/>
  <c r="G756" i="5"/>
  <c r="A757" i="5"/>
  <c r="B757" i="5"/>
  <c r="C757" i="5"/>
  <c r="D757" i="5"/>
  <c r="E757" i="5"/>
  <c r="I757" i="5" s="1"/>
  <c r="F757" i="5"/>
  <c r="G757" i="5"/>
  <c r="A758" i="5"/>
  <c r="B758" i="5"/>
  <c r="C758" i="5"/>
  <c r="D758" i="5"/>
  <c r="E758" i="5"/>
  <c r="I758" i="5" s="1"/>
  <c r="F758" i="5"/>
  <c r="V758" i="5" s="1"/>
  <c r="G758" i="5"/>
  <c r="A759" i="5"/>
  <c r="B759" i="5"/>
  <c r="C759" i="5"/>
  <c r="D759" i="5"/>
  <c r="E759" i="5"/>
  <c r="I759" i="5" s="1"/>
  <c r="F759" i="5"/>
  <c r="W759" i="5" s="1"/>
  <c r="G759" i="5"/>
  <c r="A760" i="5"/>
  <c r="B760" i="5"/>
  <c r="C760" i="5"/>
  <c r="D760" i="5"/>
  <c r="E760" i="5"/>
  <c r="I760" i="5" s="1"/>
  <c r="F760" i="5"/>
  <c r="V760" i="5" s="1"/>
  <c r="G760" i="5"/>
  <c r="A761" i="5"/>
  <c r="B761" i="5"/>
  <c r="C761" i="5"/>
  <c r="D761" i="5"/>
  <c r="E761" i="5"/>
  <c r="I761" i="5" s="1"/>
  <c r="N761" i="5" s="1"/>
  <c r="F761" i="5"/>
  <c r="V761" i="5" s="1"/>
  <c r="G761" i="5"/>
  <c r="A762" i="5"/>
  <c r="B762" i="5"/>
  <c r="C762" i="5"/>
  <c r="D762" i="5"/>
  <c r="E762" i="5"/>
  <c r="I762" i="5" s="1"/>
  <c r="F762" i="5"/>
  <c r="T762" i="5" s="1"/>
  <c r="G762" i="5"/>
  <c r="A763" i="5"/>
  <c r="B763" i="5"/>
  <c r="C763" i="5"/>
  <c r="D763" i="5"/>
  <c r="E763" i="5"/>
  <c r="I763" i="5" s="1"/>
  <c r="F763" i="5"/>
  <c r="V763" i="5" s="1"/>
  <c r="G763" i="5"/>
  <c r="A764" i="5"/>
  <c r="B764" i="5"/>
  <c r="C764" i="5"/>
  <c r="D764" i="5"/>
  <c r="E764" i="5"/>
  <c r="I764" i="5" s="1"/>
  <c r="N764" i="5" s="1"/>
  <c r="F764" i="5"/>
  <c r="V764" i="5" s="1"/>
  <c r="G764" i="5"/>
  <c r="A765" i="5"/>
  <c r="B765" i="5"/>
  <c r="C765" i="5"/>
  <c r="D765" i="5"/>
  <c r="E765" i="5"/>
  <c r="I765" i="5" s="1"/>
  <c r="N765" i="5" s="1"/>
  <c r="F765" i="5"/>
  <c r="V765" i="5" s="1"/>
  <c r="G765" i="5"/>
  <c r="A766" i="5"/>
  <c r="B766" i="5"/>
  <c r="C766" i="5"/>
  <c r="D766" i="5"/>
  <c r="E766" i="5"/>
  <c r="I766" i="5" s="1"/>
  <c r="F766" i="5"/>
  <c r="W766" i="5" s="1"/>
  <c r="G766" i="5"/>
  <c r="A767" i="5"/>
  <c r="B767" i="5"/>
  <c r="C767" i="5"/>
  <c r="D767" i="5"/>
  <c r="E767" i="5"/>
  <c r="I767" i="5" s="1"/>
  <c r="F767" i="5"/>
  <c r="G767" i="5"/>
  <c r="A768" i="5"/>
  <c r="B768" i="5"/>
  <c r="C768" i="5"/>
  <c r="D768" i="5"/>
  <c r="E768" i="5"/>
  <c r="I768" i="5" s="1"/>
  <c r="F768" i="5"/>
  <c r="G768" i="5"/>
  <c r="A769" i="5"/>
  <c r="B769" i="5"/>
  <c r="C769" i="5"/>
  <c r="D769" i="5"/>
  <c r="E769" i="5"/>
  <c r="I769" i="5" s="1"/>
  <c r="N769" i="5" s="1"/>
  <c r="F769" i="5"/>
  <c r="V769" i="5" s="1"/>
  <c r="G769" i="5"/>
  <c r="A770" i="5"/>
  <c r="B770" i="5"/>
  <c r="C770" i="5"/>
  <c r="D770" i="5"/>
  <c r="E770" i="5"/>
  <c r="I770" i="5" s="1"/>
  <c r="F770" i="5"/>
  <c r="T770" i="5" s="1"/>
  <c r="G770" i="5"/>
  <c r="A771" i="5"/>
  <c r="B771" i="5"/>
  <c r="C771" i="5"/>
  <c r="D771" i="5"/>
  <c r="E771" i="5"/>
  <c r="I771" i="5" s="1"/>
  <c r="F771" i="5"/>
  <c r="T771" i="5" s="1"/>
  <c r="G771" i="5"/>
  <c r="A772" i="5"/>
  <c r="B772" i="5"/>
  <c r="C772" i="5"/>
  <c r="D772" i="5"/>
  <c r="E772" i="5"/>
  <c r="I772" i="5" s="1"/>
  <c r="N772" i="5" s="1"/>
  <c r="F772" i="5"/>
  <c r="V772" i="5" s="1"/>
  <c r="G772" i="5"/>
  <c r="A773" i="5"/>
  <c r="B773" i="5"/>
  <c r="C773" i="5"/>
  <c r="D773" i="5"/>
  <c r="E773" i="5"/>
  <c r="I773" i="5" s="1"/>
  <c r="N773" i="5" s="1"/>
  <c r="F773" i="5"/>
  <c r="V773" i="5" s="1"/>
  <c r="G773" i="5"/>
  <c r="A774" i="5"/>
  <c r="B774" i="5"/>
  <c r="C774" i="5"/>
  <c r="D774" i="5"/>
  <c r="E774" i="5"/>
  <c r="I774" i="5" s="1"/>
  <c r="F774" i="5"/>
  <c r="V774" i="5" s="1"/>
  <c r="G774" i="5"/>
  <c r="A775" i="5"/>
  <c r="B775" i="5"/>
  <c r="C775" i="5"/>
  <c r="D775" i="5"/>
  <c r="E775" i="5"/>
  <c r="I775" i="5" s="1"/>
  <c r="F775" i="5"/>
  <c r="V775" i="5" s="1"/>
  <c r="G775" i="5"/>
  <c r="A776" i="5"/>
  <c r="B776" i="5"/>
  <c r="C776" i="5"/>
  <c r="D776" i="5"/>
  <c r="E776" i="5"/>
  <c r="I776" i="5" s="1"/>
  <c r="F776" i="5"/>
  <c r="W776" i="5" s="1"/>
  <c r="G776" i="5"/>
  <c r="A777" i="5"/>
  <c r="B777" i="5"/>
  <c r="C777" i="5"/>
  <c r="D777" i="5"/>
  <c r="E777" i="5"/>
  <c r="I777" i="5" s="1"/>
  <c r="F777" i="5"/>
  <c r="T777" i="5" s="1"/>
  <c r="G777" i="5"/>
  <c r="A778" i="5"/>
  <c r="B778" i="5"/>
  <c r="C778" i="5"/>
  <c r="D778" i="5"/>
  <c r="E778" i="5"/>
  <c r="I778" i="5" s="1"/>
  <c r="K778" i="5" s="1"/>
  <c r="F778" i="5"/>
  <c r="T778" i="5" s="1"/>
  <c r="G778" i="5"/>
  <c r="A779" i="5"/>
  <c r="B779" i="5"/>
  <c r="C779" i="5"/>
  <c r="D779" i="5"/>
  <c r="E779" i="5"/>
  <c r="I779" i="5" s="1"/>
  <c r="F779" i="5"/>
  <c r="T779" i="5" s="1"/>
  <c r="G779" i="5"/>
  <c r="A780" i="5"/>
  <c r="B780" i="5"/>
  <c r="C780" i="5"/>
  <c r="D780" i="5"/>
  <c r="E780" i="5"/>
  <c r="I780" i="5" s="1"/>
  <c r="K780" i="5" s="1"/>
  <c r="F780" i="5"/>
  <c r="W780" i="5" s="1"/>
  <c r="G780" i="5"/>
  <c r="A781" i="5"/>
  <c r="B781" i="5"/>
  <c r="C781" i="5"/>
  <c r="D781" i="5"/>
  <c r="E781" i="5"/>
  <c r="I781" i="5" s="1"/>
  <c r="F781" i="5"/>
  <c r="W781" i="5" s="1"/>
  <c r="G781" i="5"/>
  <c r="A782" i="5"/>
  <c r="B782" i="5"/>
  <c r="C782" i="5"/>
  <c r="D782" i="5"/>
  <c r="E782" i="5"/>
  <c r="I782" i="5" s="1"/>
  <c r="F782" i="5"/>
  <c r="T782" i="5" s="1"/>
  <c r="G782" i="5"/>
  <c r="A783" i="5"/>
  <c r="B783" i="5"/>
  <c r="C783" i="5"/>
  <c r="D783" i="5"/>
  <c r="E783" i="5"/>
  <c r="I783" i="5" s="1"/>
  <c r="N783" i="5" s="1"/>
  <c r="F783" i="5"/>
  <c r="T783" i="5" s="1"/>
  <c r="G783" i="5"/>
  <c r="A784" i="5"/>
  <c r="B784" i="5"/>
  <c r="C784" i="5"/>
  <c r="D784" i="5"/>
  <c r="E784" i="5"/>
  <c r="I784" i="5" s="1"/>
  <c r="K784" i="5" s="1"/>
  <c r="F784" i="5"/>
  <c r="W784" i="5" s="1"/>
  <c r="G784" i="5"/>
  <c r="A785" i="5"/>
  <c r="B785" i="5"/>
  <c r="C785" i="5"/>
  <c r="D785" i="5"/>
  <c r="E785" i="5"/>
  <c r="I785" i="5" s="1"/>
  <c r="K785" i="5" s="1"/>
  <c r="F785" i="5"/>
  <c r="T785" i="5" s="1"/>
  <c r="G785" i="5"/>
  <c r="A786" i="5"/>
  <c r="B786" i="5"/>
  <c r="C786" i="5"/>
  <c r="D786" i="5"/>
  <c r="E786" i="5"/>
  <c r="I786" i="5" s="1"/>
  <c r="K786" i="5" s="1"/>
  <c r="F786" i="5"/>
  <c r="G786" i="5"/>
  <c r="A787" i="5"/>
  <c r="B787" i="5"/>
  <c r="C787" i="5"/>
  <c r="D787" i="5"/>
  <c r="E787" i="5"/>
  <c r="I787" i="5" s="1"/>
  <c r="F787" i="5"/>
  <c r="T787" i="5" s="1"/>
  <c r="G787" i="5"/>
  <c r="A788" i="5"/>
  <c r="B788" i="5"/>
  <c r="C788" i="5"/>
  <c r="D788" i="5"/>
  <c r="E788" i="5"/>
  <c r="I788" i="5" s="1"/>
  <c r="F788" i="5"/>
  <c r="T788" i="5" s="1"/>
  <c r="G788" i="5"/>
  <c r="A789" i="5"/>
  <c r="B789" i="5"/>
  <c r="C789" i="5"/>
  <c r="D789" i="5"/>
  <c r="E789" i="5"/>
  <c r="I789" i="5" s="1"/>
  <c r="N789" i="5" s="1"/>
  <c r="F789" i="5"/>
  <c r="G789" i="5"/>
  <c r="A790" i="5"/>
  <c r="B790" i="5"/>
  <c r="C790" i="5"/>
  <c r="D790" i="5"/>
  <c r="E790" i="5"/>
  <c r="I790" i="5" s="1"/>
  <c r="K790" i="5" s="1"/>
  <c r="F790" i="5"/>
  <c r="T790" i="5" s="1"/>
  <c r="G790" i="5"/>
  <c r="A791" i="5"/>
  <c r="B791" i="5"/>
  <c r="C791" i="5"/>
  <c r="D791" i="5"/>
  <c r="E791" i="5"/>
  <c r="I791" i="5" s="1"/>
  <c r="N791" i="5" s="1"/>
  <c r="F791" i="5"/>
  <c r="T791" i="5" s="1"/>
  <c r="G791" i="5"/>
  <c r="A792" i="5"/>
  <c r="B792" i="5"/>
  <c r="C792" i="5"/>
  <c r="D792" i="5"/>
  <c r="E792" i="5"/>
  <c r="I792" i="5" s="1"/>
  <c r="F792" i="5"/>
  <c r="G792" i="5"/>
  <c r="A793" i="5"/>
  <c r="B793" i="5"/>
  <c r="C793" i="5"/>
  <c r="D793" i="5"/>
  <c r="E793" i="5"/>
  <c r="I793" i="5" s="1"/>
  <c r="F793" i="5"/>
  <c r="W793" i="5" s="1"/>
  <c r="G793" i="5"/>
  <c r="A794" i="5"/>
  <c r="B794" i="5"/>
  <c r="C794" i="5"/>
  <c r="D794" i="5"/>
  <c r="E794" i="5"/>
  <c r="I794" i="5" s="1"/>
  <c r="F794" i="5"/>
  <c r="T794" i="5" s="1"/>
  <c r="G794" i="5"/>
  <c r="A795" i="5"/>
  <c r="B795" i="5"/>
  <c r="C795" i="5"/>
  <c r="D795" i="5"/>
  <c r="E795" i="5"/>
  <c r="I795" i="5" s="1"/>
  <c r="N795" i="5" s="1"/>
  <c r="F795" i="5"/>
  <c r="T795" i="5" s="1"/>
  <c r="G795" i="5"/>
  <c r="A796" i="5"/>
  <c r="B796" i="5"/>
  <c r="C796" i="5"/>
  <c r="D796" i="5"/>
  <c r="E796" i="5"/>
  <c r="I796" i="5" s="1"/>
  <c r="F796" i="5"/>
  <c r="W796" i="5" s="1"/>
  <c r="G796" i="5"/>
  <c r="A797" i="5"/>
  <c r="B797" i="5"/>
  <c r="C797" i="5"/>
  <c r="D797" i="5"/>
  <c r="E797" i="5"/>
  <c r="I797" i="5" s="1"/>
  <c r="K797" i="5" s="1"/>
  <c r="F797" i="5"/>
  <c r="W797" i="5" s="1"/>
  <c r="G797" i="5"/>
  <c r="A798" i="5"/>
  <c r="B798" i="5"/>
  <c r="C798" i="5"/>
  <c r="D798" i="5"/>
  <c r="E798" i="5"/>
  <c r="I798" i="5" s="1"/>
  <c r="F798" i="5"/>
  <c r="T798" i="5" s="1"/>
  <c r="G798" i="5"/>
  <c r="A799" i="5"/>
  <c r="B799" i="5"/>
  <c r="C799" i="5"/>
  <c r="D799" i="5"/>
  <c r="E799" i="5"/>
  <c r="I799" i="5" s="1"/>
  <c r="N799" i="5" s="1"/>
  <c r="F799" i="5"/>
  <c r="T799" i="5" s="1"/>
  <c r="G799" i="5"/>
  <c r="A800" i="5"/>
  <c r="B800" i="5"/>
  <c r="C800" i="5"/>
  <c r="D800" i="5"/>
  <c r="E800" i="5"/>
  <c r="I800" i="5" s="1"/>
  <c r="K800" i="5" s="1"/>
  <c r="F800" i="5"/>
  <c r="T800" i="5" s="1"/>
  <c r="G800" i="5"/>
  <c r="A801" i="5"/>
  <c r="B801" i="5"/>
  <c r="C801" i="5"/>
  <c r="D801" i="5"/>
  <c r="E801" i="5"/>
  <c r="I801" i="5" s="1"/>
  <c r="N801" i="5" s="1"/>
  <c r="F801" i="5"/>
  <c r="T801" i="5" s="1"/>
  <c r="G801" i="5"/>
  <c r="A802" i="5"/>
  <c r="B802" i="5"/>
  <c r="C802" i="5"/>
  <c r="D802" i="5"/>
  <c r="E802" i="5"/>
  <c r="I802" i="5" s="1"/>
  <c r="K802" i="5" s="1"/>
  <c r="F802" i="5"/>
  <c r="T802" i="5" s="1"/>
  <c r="G802" i="5"/>
  <c r="A803" i="5"/>
  <c r="B803" i="5"/>
  <c r="C803" i="5"/>
  <c r="D803" i="5"/>
  <c r="E803" i="5"/>
  <c r="I803" i="5" s="1"/>
  <c r="F803" i="5"/>
  <c r="T803" i="5" s="1"/>
  <c r="G803" i="5"/>
  <c r="A804" i="5"/>
  <c r="B804" i="5"/>
  <c r="C804" i="5"/>
  <c r="D804" i="5"/>
  <c r="E804" i="5"/>
  <c r="I804" i="5" s="1"/>
  <c r="K804" i="5" s="1"/>
  <c r="F804" i="5"/>
  <c r="T804" i="5" s="1"/>
  <c r="G804" i="5"/>
  <c r="A805" i="5"/>
  <c r="B805" i="5"/>
  <c r="C805" i="5"/>
  <c r="D805" i="5"/>
  <c r="E805" i="5"/>
  <c r="I805" i="5" s="1"/>
  <c r="F805" i="5"/>
  <c r="T805" i="5" s="1"/>
  <c r="G805" i="5"/>
  <c r="A806" i="5"/>
  <c r="B806" i="5"/>
  <c r="C806" i="5"/>
  <c r="D806" i="5"/>
  <c r="E806" i="5"/>
  <c r="I806" i="5" s="1"/>
  <c r="F806" i="5"/>
  <c r="T806" i="5" s="1"/>
  <c r="G806" i="5"/>
  <c r="A807" i="5"/>
  <c r="B807" i="5"/>
  <c r="C807" i="5"/>
  <c r="D807" i="5"/>
  <c r="E807" i="5"/>
  <c r="I807" i="5" s="1"/>
  <c r="N807" i="5" s="1"/>
  <c r="F807" i="5"/>
  <c r="T807" i="5" s="1"/>
  <c r="G807" i="5"/>
  <c r="A808" i="5"/>
  <c r="B808" i="5"/>
  <c r="C808" i="5"/>
  <c r="D808" i="5"/>
  <c r="E808" i="5"/>
  <c r="I808" i="5" s="1"/>
  <c r="K808" i="5" s="1"/>
  <c r="F808" i="5"/>
  <c r="G808" i="5"/>
  <c r="A809" i="5"/>
  <c r="B809" i="5"/>
  <c r="C809" i="5"/>
  <c r="D809" i="5"/>
  <c r="E809" i="5"/>
  <c r="I809" i="5" s="1"/>
  <c r="F809" i="5"/>
  <c r="T809" i="5" s="1"/>
  <c r="G809" i="5"/>
  <c r="A810" i="5"/>
  <c r="B810" i="5"/>
  <c r="C810" i="5"/>
  <c r="D810" i="5"/>
  <c r="E810" i="5"/>
  <c r="I810" i="5" s="1"/>
  <c r="N810" i="5" s="1"/>
  <c r="F810" i="5"/>
  <c r="T810" i="5" s="1"/>
  <c r="G810" i="5"/>
  <c r="A811" i="5"/>
  <c r="B811" i="5"/>
  <c r="C811" i="5"/>
  <c r="D811" i="5"/>
  <c r="E811" i="5"/>
  <c r="I811" i="5" s="1"/>
  <c r="F811" i="5"/>
  <c r="T811" i="5" s="1"/>
  <c r="G811" i="5"/>
  <c r="A812" i="5"/>
  <c r="B812" i="5"/>
  <c r="C812" i="5"/>
  <c r="D812" i="5"/>
  <c r="E812" i="5"/>
  <c r="I812" i="5" s="1"/>
  <c r="F812" i="5"/>
  <c r="G812" i="5"/>
  <c r="A813" i="5"/>
  <c r="B813" i="5"/>
  <c r="C813" i="5"/>
  <c r="D813" i="5"/>
  <c r="E813" i="5"/>
  <c r="I813" i="5" s="1"/>
  <c r="K813" i="5" s="1"/>
  <c r="F813" i="5"/>
  <c r="T813" i="5" s="1"/>
  <c r="G813" i="5"/>
  <c r="A814" i="5"/>
  <c r="B814" i="5"/>
  <c r="C814" i="5"/>
  <c r="D814" i="5"/>
  <c r="E814" i="5"/>
  <c r="I814" i="5" s="1"/>
  <c r="F814" i="5"/>
  <c r="T814" i="5" s="1"/>
  <c r="G814" i="5"/>
  <c r="A815" i="5"/>
  <c r="B815" i="5"/>
  <c r="C815" i="5"/>
  <c r="D815" i="5"/>
  <c r="E815" i="5"/>
  <c r="I815" i="5" s="1"/>
  <c r="F815" i="5"/>
  <c r="V815" i="5" s="1"/>
  <c r="G815" i="5"/>
  <c r="A816" i="5"/>
  <c r="B816" i="5"/>
  <c r="C816" i="5"/>
  <c r="D816" i="5"/>
  <c r="E816" i="5"/>
  <c r="I816" i="5" s="1"/>
  <c r="J816" i="5" s="1"/>
  <c r="F816" i="5"/>
  <c r="W816" i="5" s="1"/>
  <c r="G816" i="5"/>
  <c r="A817" i="5"/>
  <c r="B817" i="5"/>
  <c r="C817" i="5"/>
  <c r="D817" i="5"/>
  <c r="E817" i="5"/>
  <c r="I817" i="5" s="1"/>
  <c r="J817" i="5" s="1"/>
  <c r="F817" i="5"/>
  <c r="W817" i="5" s="1"/>
  <c r="G817" i="5"/>
  <c r="A818" i="5"/>
  <c r="B818" i="5"/>
  <c r="C818" i="5"/>
  <c r="D818" i="5"/>
  <c r="E818" i="5"/>
  <c r="I818" i="5" s="1"/>
  <c r="J818" i="5" s="1"/>
  <c r="F818" i="5"/>
  <c r="W818" i="5" s="1"/>
  <c r="G818" i="5"/>
  <c r="A819" i="5"/>
  <c r="B819" i="5"/>
  <c r="C819" i="5"/>
  <c r="D819" i="5"/>
  <c r="E819" i="5"/>
  <c r="I819" i="5" s="1"/>
  <c r="J819" i="5" s="1"/>
  <c r="F819" i="5"/>
  <c r="W819" i="5" s="1"/>
  <c r="G819" i="5"/>
  <c r="A820" i="5"/>
  <c r="B820" i="5"/>
  <c r="C820" i="5"/>
  <c r="D820" i="5"/>
  <c r="E820" i="5"/>
  <c r="I820" i="5" s="1"/>
  <c r="J820" i="5" s="1"/>
  <c r="F820" i="5"/>
  <c r="G820" i="5"/>
  <c r="A821" i="5"/>
  <c r="B821" i="5"/>
  <c r="C821" i="5"/>
  <c r="D821" i="5"/>
  <c r="E821" i="5"/>
  <c r="I821" i="5" s="1"/>
  <c r="J821" i="5" s="1"/>
  <c r="F821" i="5"/>
  <c r="W821" i="5" s="1"/>
  <c r="G821" i="5"/>
  <c r="A822" i="5"/>
  <c r="B822" i="5"/>
  <c r="C822" i="5"/>
  <c r="D822" i="5"/>
  <c r="E822" i="5"/>
  <c r="I822" i="5" s="1"/>
  <c r="J822" i="5" s="1"/>
  <c r="F822" i="5"/>
  <c r="W822" i="5" s="1"/>
  <c r="G822" i="5"/>
  <c r="A823" i="5"/>
  <c r="B823" i="5"/>
  <c r="C823" i="5"/>
  <c r="D823" i="5"/>
  <c r="E823" i="5"/>
  <c r="I823" i="5" s="1"/>
  <c r="J823" i="5" s="1"/>
  <c r="F823" i="5"/>
  <c r="W823" i="5" s="1"/>
  <c r="G823" i="5"/>
  <c r="A824" i="5"/>
  <c r="B824" i="5"/>
  <c r="C824" i="5"/>
  <c r="D824" i="5"/>
  <c r="E824" i="5"/>
  <c r="I824" i="5" s="1"/>
  <c r="J824" i="5" s="1"/>
  <c r="F824" i="5"/>
  <c r="W824" i="5" s="1"/>
  <c r="G824" i="5"/>
  <c r="A825" i="5"/>
  <c r="B825" i="5"/>
  <c r="C825" i="5"/>
  <c r="D825" i="5"/>
  <c r="E825" i="5"/>
  <c r="I825" i="5" s="1"/>
  <c r="J825" i="5" s="1"/>
  <c r="F825" i="5"/>
  <c r="S825" i="5" s="1"/>
  <c r="G825" i="5"/>
  <c r="A826" i="5"/>
  <c r="B826" i="5"/>
  <c r="C826" i="5"/>
  <c r="D826" i="5"/>
  <c r="E826" i="5"/>
  <c r="I826" i="5" s="1"/>
  <c r="J826" i="5" s="1"/>
  <c r="F826" i="5"/>
  <c r="W826" i="5" s="1"/>
  <c r="G826" i="5"/>
  <c r="A827" i="5"/>
  <c r="B827" i="5"/>
  <c r="C827" i="5"/>
  <c r="D827" i="5"/>
  <c r="E827" i="5"/>
  <c r="I827" i="5" s="1"/>
  <c r="J827" i="5" s="1"/>
  <c r="F827" i="5"/>
  <c r="W827" i="5" s="1"/>
  <c r="G827" i="5"/>
  <c r="A828" i="5"/>
  <c r="B828" i="5"/>
  <c r="C828" i="5"/>
  <c r="D828" i="5"/>
  <c r="E828" i="5"/>
  <c r="I828" i="5" s="1"/>
  <c r="J828" i="5" s="1"/>
  <c r="F828" i="5"/>
  <c r="W828" i="5" s="1"/>
  <c r="G828" i="5"/>
  <c r="A829" i="5"/>
  <c r="B829" i="5"/>
  <c r="C829" i="5"/>
  <c r="D829" i="5"/>
  <c r="E829" i="5"/>
  <c r="I829" i="5" s="1"/>
  <c r="J829" i="5" s="1"/>
  <c r="F829" i="5"/>
  <c r="W829" i="5" s="1"/>
  <c r="G829" i="5"/>
  <c r="A830" i="5"/>
  <c r="B830" i="5"/>
  <c r="C830" i="5"/>
  <c r="D830" i="5"/>
  <c r="E830" i="5"/>
  <c r="I830" i="5" s="1"/>
  <c r="F830" i="5"/>
  <c r="W830" i="5" s="1"/>
  <c r="G830" i="5"/>
  <c r="A831" i="5"/>
  <c r="B831" i="5"/>
  <c r="C831" i="5"/>
  <c r="D831" i="5"/>
  <c r="E831" i="5"/>
  <c r="I831" i="5" s="1"/>
  <c r="J831" i="5" s="1"/>
  <c r="F831" i="5"/>
  <c r="G831" i="5"/>
  <c r="A832" i="5"/>
  <c r="B832" i="5"/>
  <c r="C832" i="5"/>
  <c r="D832" i="5"/>
  <c r="E832" i="5"/>
  <c r="I832" i="5" s="1"/>
  <c r="J832" i="5" s="1"/>
  <c r="F832" i="5"/>
  <c r="W832" i="5" s="1"/>
  <c r="G832" i="5"/>
  <c r="A833" i="5"/>
  <c r="B833" i="5"/>
  <c r="C833" i="5"/>
  <c r="D833" i="5"/>
  <c r="E833" i="5"/>
  <c r="I833" i="5" s="1"/>
  <c r="J833" i="5" s="1"/>
  <c r="F833" i="5"/>
  <c r="W833" i="5" s="1"/>
  <c r="G833" i="5"/>
  <c r="A834" i="5"/>
  <c r="B834" i="5"/>
  <c r="C834" i="5"/>
  <c r="D834" i="5"/>
  <c r="E834" i="5"/>
  <c r="I834" i="5" s="1"/>
  <c r="J834" i="5" s="1"/>
  <c r="F834" i="5"/>
  <c r="G834" i="5"/>
  <c r="A835" i="5"/>
  <c r="B835" i="5"/>
  <c r="C835" i="5"/>
  <c r="D835" i="5"/>
  <c r="E835" i="5"/>
  <c r="I835" i="5" s="1"/>
  <c r="J835" i="5" s="1"/>
  <c r="F835" i="5"/>
  <c r="V835" i="5" s="1"/>
  <c r="G835" i="5"/>
  <c r="A836" i="5"/>
  <c r="B836" i="5"/>
  <c r="C836" i="5"/>
  <c r="D836" i="5"/>
  <c r="E836" i="5"/>
  <c r="I836" i="5" s="1"/>
  <c r="J836" i="5" s="1"/>
  <c r="F836" i="5"/>
  <c r="G836" i="5"/>
  <c r="A837" i="5"/>
  <c r="B837" i="5"/>
  <c r="C837" i="5"/>
  <c r="D837" i="5"/>
  <c r="E837" i="5"/>
  <c r="I837" i="5" s="1"/>
  <c r="J837" i="5" s="1"/>
  <c r="F837" i="5"/>
  <c r="V837" i="5" s="1"/>
  <c r="G837" i="5"/>
  <c r="A838" i="5"/>
  <c r="B838" i="5"/>
  <c r="C838" i="5"/>
  <c r="D838" i="5"/>
  <c r="E838" i="5"/>
  <c r="I838" i="5" s="1"/>
  <c r="J838" i="5" s="1"/>
  <c r="F838" i="5"/>
  <c r="G838" i="5"/>
  <c r="A839" i="5"/>
  <c r="B839" i="5"/>
  <c r="C839" i="5"/>
  <c r="D839" i="5"/>
  <c r="E839" i="5"/>
  <c r="I839" i="5" s="1"/>
  <c r="J839" i="5" s="1"/>
  <c r="F839" i="5"/>
  <c r="V839" i="5" s="1"/>
  <c r="G839" i="5"/>
  <c r="A840" i="5"/>
  <c r="B840" i="5"/>
  <c r="C840" i="5"/>
  <c r="D840" i="5"/>
  <c r="E840" i="5"/>
  <c r="I840" i="5" s="1"/>
  <c r="J840" i="5" s="1"/>
  <c r="F840" i="5"/>
  <c r="W840" i="5" s="1"/>
  <c r="G840" i="5"/>
  <c r="A841" i="5"/>
  <c r="B841" i="5"/>
  <c r="C841" i="5"/>
  <c r="D841" i="5"/>
  <c r="E841" i="5"/>
  <c r="I841" i="5" s="1"/>
  <c r="J841" i="5" s="1"/>
  <c r="F841" i="5"/>
  <c r="V841" i="5" s="1"/>
  <c r="G841" i="5"/>
  <c r="A842" i="5"/>
  <c r="B842" i="5"/>
  <c r="C842" i="5"/>
  <c r="D842" i="5"/>
  <c r="E842" i="5"/>
  <c r="I842" i="5" s="1"/>
  <c r="J842" i="5" s="1"/>
  <c r="F842" i="5"/>
  <c r="S842" i="5" s="1"/>
  <c r="G842" i="5"/>
  <c r="A843" i="5"/>
  <c r="B843" i="5"/>
  <c r="C843" i="5"/>
  <c r="D843" i="5"/>
  <c r="E843" i="5"/>
  <c r="I843" i="5" s="1"/>
  <c r="J843" i="5" s="1"/>
  <c r="F843" i="5"/>
  <c r="S843" i="5" s="1"/>
  <c r="G843" i="5"/>
  <c r="A844" i="5"/>
  <c r="B844" i="5"/>
  <c r="C844" i="5"/>
  <c r="D844" i="5"/>
  <c r="E844" i="5"/>
  <c r="I844" i="5" s="1"/>
  <c r="J844" i="5" s="1"/>
  <c r="F844" i="5"/>
  <c r="S844" i="5" s="1"/>
  <c r="G844" i="5"/>
  <c r="A845" i="5"/>
  <c r="B845" i="5"/>
  <c r="C845" i="5"/>
  <c r="D845" i="5"/>
  <c r="E845" i="5"/>
  <c r="I845" i="5" s="1"/>
  <c r="J845" i="5" s="1"/>
  <c r="F845" i="5"/>
  <c r="G845" i="5"/>
  <c r="A846" i="5"/>
  <c r="B846" i="5"/>
  <c r="C846" i="5"/>
  <c r="D846" i="5"/>
  <c r="E846" i="5"/>
  <c r="I846" i="5" s="1"/>
  <c r="J846" i="5" s="1"/>
  <c r="F846" i="5"/>
  <c r="W846" i="5" s="1"/>
  <c r="G846" i="5"/>
  <c r="A847" i="5"/>
  <c r="B847" i="5"/>
  <c r="C847" i="5"/>
  <c r="D847" i="5"/>
  <c r="E847" i="5"/>
  <c r="I847" i="5" s="1"/>
  <c r="J847" i="5" s="1"/>
  <c r="F847" i="5"/>
  <c r="V847" i="5" s="1"/>
  <c r="G847" i="5"/>
  <c r="A848" i="5"/>
  <c r="B848" i="5"/>
  <c r="C848" i="5"/>
  <c r="D848" i="5"/>
  <c r="E848" i="5"/>
  <c r="I848" i="5" s="1"/>
  <c r="J848" i="5" s="1"/>
  <c r="F848" i="5"/>
  <c r="W848" i="5" s="1"/>
  <c r="G848" i="5"/>
  <c r="A849" i="5"/>
  <c r="B849" i="5"/>
  <c r="C849" i="5"/>
  <c r="D849" i="5"/>
  <c r="E849" i="5"/>
  <c r="I849" i="5" s="1"/>
  <c r="J849" i="5" s="1"/>
  <c r="F849" i="5"/>
  <c r="G849" i="5"/>
  <c r="A850" i="5"/>
  <c r="B850" i="5"/>
  <c r="C850" i="5"/>
  <c r="D850" i="5"/>
  <c r="E850" i="5"/>
  <c r="I850" i="5" s="1"/>
  <c r="J850" i="5" s="1"/>
  <c r="F850" i="5"/>
  <c r="W850" i="5" s="1"/>
  <c r="G850" i="5"/>
  <c r="A851" i="5"/>
  <c r="B851" i="5"/>
  <c r="C851" i="5"/>
  <c r="D851" i="5"/>
  <c r="E851" i="5"/>
  <c r="I851" i="5" s="1"/>
  <c r="J851" i="5" s="1"/>
  <c r="F851" i="5"/>
  <c r="W851" i="5" s="1"/>
  <c r="G851" i="5"/>
  <c r="A852" i="5"/>
  <c r="B852" i="5"/>
  <c r="C852" i="5"/>
  <c r="D852" i="5"/>
  <c r="E852" i="5"/>
  <c r="I852" i="5" s="1"/>
  <c r="J852" i="5" s="1"/>
  <c r="F852" i="5"/>
  <c r="S852" i="5" s="1"/>
  <c r="G852" i="5"/>
  <c r="A853" i="5"/>
  <c r="B853" i="5"/>
  <c r="C853" i="5"/>
  <c r="D853" i="5"/>
  <c r="E853" i="5"/>
  <c r="I853" i="5" s="1"/>
  <c r="J853" i="5" s="1"/>
  <c r="F853" i="5"/>
  <c r="W853" i="5" s="1"/>
  <c r="G853" i="5"/>
  <c r="A854" i="5"/>
  <c r="B854" i="5"/>
  <c r="C854" i="5"/>
  <c r="D854" i="5"/>
  <c r="E854" i="5"/>
  <c r="I854" i="5" s="1"/>
  <c r="F854" i="5"/>
  <c r="S854" i="5" s="1"/>
  <c r="G854" i="5"/>
  <c r="A855" i="5"/>
  <c r="B855" i="5"/>
  <c r="C855" i="5"/>
  <c r="D855" i="5"/>
  <c r="E855" i="5"/>
  <c r="I855" i="5" s="1"/>
  <c r="J855" i="5" s="1"/>
  <c r="F855" i="5"/>
  <c r="G855" i="5"/>
  <c r="A856" i="5"/>
  <c r="B856" i="5"/>
  <c r="C856" i="5"/>
  <c r="D856" i="5"/>
  <c r="E856" i="5"/>
  <c r="I856" i="5" s="1"/>
  <c r="J856" i="5" s="1"/>
  <c r="F856" i="5"/>
  <c r="W856" i="5" s="1"/>
  <c r="G856" i="5"/>
  <c r="A857" i="5"/>
  <c r="B857" i="5"/>
  <c r="C857" i="5"/>
  <c r="D857" i="5"/>
  <c r="E857" i="5"/>
  <c r="I857" i="5" s="1"/>
  <c r="J857" i="5" s="1"/>
  <c r="F857" i="5"/>
  <c r="V857" i="5" s="1"/>
  <c r="G857" i="5"/>
  <c r="A858" i="5"/>
  <c r="B858" i="5"/>
  <c r="C858" i="5"/>
  <c r="D858" i="5"/>
  <c r="E858" i="5"/>
  <c r="I858" i="5" s="1"/>
  <c r="J858" i="5" s="1"/>
  <c r="F858" i="5"/>
  <c r="W858" i="5" s="1"/>
  <c r="G858" i="5"/>
  <c r="A859" i="5"/>
  <c r="B859" i="5"/>
  <c r="C859" i="5"/>
  <c r="D859" i="5"/>
  <c r="E859" i="5"/>
  <c r="I859" i="5" s="1"/>
  <c r="J859" i="5" s="1"/>
  <c r="F859" i="5"/>
  <c r="S859" i="5" s="1"/>
  <c r="G859" i="5"/>
  <c r="A860" i="5"/>
  <c r="B860" i="5"/>
  <c r="C860" i="5"/>
  <c r="D860" i="5"/>
  <c r="E860" i="5"/>
  <c r="I860" i="5" s="1"/>
  <c r="J860" i="5" s="1"/>
  <c r="F860" i="5"/>
  <c r="S860" i="5" s="1"/>
  <c r="G860" i="5"/>
  <c r="A861" i="5"/>
  <c r="B861" i="5"/>
  <c r="C861" i="5"/>
  <c r="D861" i="5"/>
  <c r="E861" i="5"/>
  <c r="I861" i="5" s="1"/>
  <c r="F861" i="5"/>
  <c r="S861" i="5" s="1"/>
  <c r="G861" i="5"/>
  <c r="A862" i="5"/>
  <c r="B862" i="5"/>
  <c r="C862" i="5"/>
  <c r="D862" i="5"/>
  <c r="E862" i="5"/>
  <c r="I862" i="5" s="1"/>
  <c r="J862" i="5" s="1"/>
  <c r="F862" i="5"/>
  <c r="S862" i="5" s="1"/>
  <c r="G862" i="5"/>
  <c r="A863" i="5"/>
  <c r="B863" i="5"/>
  <c r="C863" i="5"/>
  <c r="D863" i="5"/>
  <c r="E863" i="5"/>
  <c r="I863" i="5" s="1"/>
  <c r="J863" i="5" s="1"/>
  <c r="F863" i="5"/>
  <c r="V863" i="5" s="1"/>
  <c r="G863" i="5"/>
  <c r="A864" i="5"/>
  <c r="B864" i="5"/>
  <c r="C864" i="5"/>
  <c r="D864" i="5"/>
  <c r="E864" i="5"/>
  <c r="I864" i="5" s="1"/>
  <c r="F864" i="5"/>
  <c r="S864" i="5" s="1"/>
  <c r="G864" i="5"/>
  <c r="A865" i="5"/>
  <c r="B865" i="5"/>
  <c r="C865" i="5"/>
  <c r="D865" i="5"/>
  <c r="E865" i="5"/>
  <c r="I865" i="5" s="1"/>
  <c r="J865" i="5" s="1"/>
  <c r="F865" i="5"/>
  <c r="S865" i="5" s="1"/>
  <c r="G865" i="5"/>
  <c r="A866" i="5"/>
  <c r="B866" i="5"/>
  <c r="C866" i="5"/>
  <c r="D866" i="5"/>
  <c r="E866" i="5"/>
  <c r="I866" i="5" s="1"/>
  <c r="J866" i="5" s="1"/>
  <c r="F866" i="5"/>
  <c r="S866" i="5" s="1"/>
  <c r="G866" i="5"/>
  <c r="A867" i="5"/>
  <c r="B867" i="5"/>
  <c r="C867" i="5"/>
  <c r="D867" i="5"/>
  <c r="E867" i="5"/>
  <c r="I867" i="5" s="1"/>
  <c r="J867" i="5" s="1"/>
  <c r="F867" i="5"/>
  <c r="S867" i="5" s="1"/>
  <c r="G867" i="5"/>
  <c r="A868" i="5"/>
  <c r="B868" i="5"/>
  <c r="C868" i="5"/>
  <c r="D868" i="5"/>
  <c r="E868" i="5"/>
  <c r="I868" i="5" s="1"/>
  <c r="M868" i="5" s="1"/>
  <c r="F868" i="5"/>
  <c r="V868" i="5" s="1"/>
  <c r="G868" i="5"/>
  <c r="A869" i="5"/>
  <c r="B869" i="5"/>
  <c r="C869" i="5"/>
  <c r="D869" i="5"/>
  <c r="E869" i="5"/>
  <c r="I869" i="5" s="1"/>
  <c r="F869" i="5"/>
  <c r="S869" i="5" s="1"/>
  <c r="G869" i="5"/>
  <c r="A870" i="5"/>
  <c r="B870" i="5"/>
  <c r="C870" i="5"/>
  <c r="D870" i="5"/>
  <c r="E870" i="5"/>
  <c r="I870" i="5" s="1"/>
  <c r="F870" i="5"/>
  <c r="S870" i="5" s="1"/>
  <c r="G870" i="5"/>
  <c r="A871" i="5"/>
  <c r="B871" i="5"/>
  <c r="C871" i="5"/>
  <c r="D871" i="5"/>
  <c r="E871" i="5"/>
  <c r="I871" i="5" s="1"/>
  <c r="J871" i="5" s="1"/>
  <c r="F871" i="5"/>
  <c r="V871" i="5" s="1"/>
  <c r="G871" i="5"/>
  <c r="A872" i="5"/>
  <c r="B872" i="5"/>
  <c r="C872" i="5"/>
  <c r="D872" i="5"/>
  <c r="E872" i="5"/>
  <c r="I872" i="5" s="1"/>
  <c r="M872" i="5" s="1"/>
  <c r="F872" i="5"/>
  <c r="V872" i="5" s="1"/>
  <c r="G872" i="5"/>
  <c r="A873" i="5"/>
  <c r="B873" i="5"/>
  <c r="C873" i="5"/>
  <c r="D873" i="5"/>
  <c r="E873" i="5"/>
  <c r="I873" i="5" s="1"/>
  <c r="F873" i="5"/>
  <c r="S873" i="5" s="1"/>
  <c r="G873" i="5"/>
  <c r="A874" i="5"/>
  <c r="B874" i="5"/>
  <c r="C874" i="5"/>
  <c r="D874" i="5"/>
  <c r="E874" i="5"/>
  <c r="I874" i="5" s="1"/>
  <c r="F874" i="5"/>
  <c r="S874" i="5" s="1"/>
  <c r="G874" i="5"/>
  <c r="A875" i="5"/>
  <c r="B875" i="5"/>
  <c r="C875" i="5"/>
  <c r="D875" i="5"/>
  <c r="E875" i="5"/>
  <c r="I875" i="5" s="1"/>
  <c r="J875" i="5" s="1"/>
  <c r="F875" i="5"/>
  <c r="S875" i="5" s="1"/>
  <c r="G875" i="5"/>
  <c r="A876" i="5"/>
  <c r="B876" i="5"/>
  <c r="C876" i="5"/>
  <c r="D876" i="5"/>
  <c r="E876" i="5"/>
  <c r="I876" i="5" s="1"/>
  <c r="J876" i="5" s="1"/>
  <c r="F876" i="5"/>
  <c r="S876" i="5" s="1"/>
  <c r="G876" i="5"/>
  <c r="A877" i="5"/>
  <c r="B877" i="5"/>
  <c r="C877" i="5"/>
  <c r="D877" i="5"/>
  <c r="E877" i="5"/>
  <c r="I877" i="5" s="1"/>
  <c r="F877" i="5"/>
  <c r="S877" i="5" s="1"/>
  <c r="G877" i="5"/>
  <c r="A878" i="5"/>
  <c r="B878" i="5"/>
  <c r="C878" i="5"/>
  <c r="D878" i="5"/>
  <c r="E878" i="5"/>
  <c r="I878" i="5" s="1"/>
  <c r="F878" i="5"/>
  <c r="S878" i="5" s="1"/>
  <c r="G878" i="5"/>
  <c r="A879" i="5"/>
  <c r="B879" i="5"/>
  <c r="C879" i="5"/>
  <c r="D879" i="5"/>
  <c r="E879" i="5"/>
  <c r="I879" i="5" s="1"/>
  <c r="J879" i="5" s="1"/>
  <c r="F879" i="5"/>
  <c r="V879" i="5" s="1"/>
  <c r="G879" i="5"/>
  <c r="A880" i="5"/>
  <c r="B880" i="5"/>
  <c r="C880" i="5"/>
  <c r="D880" i="5"/>
  <c r="E880" i="5"/>
  <c r="I880" i="5" s="1"/>
  <c r="M880" i="5" s="1"/>
  <c r="F880" i="5"/>
  <c r="V880" i="5" s="1"/>
  <c r="G880" i="5"/>
  <c r="A881" i="5"/>
  <c r="B881" i="5"/>
  <c r="C881" i="5"/>
  <c r="D881" i="5"/>
  <c r="E881" i="5"/>
  <c r="I881" i="5" s="1"/>
  <c r="F881" i="5"/>
  <c r="S881" i="5" s="1"/>
  <c r="G881" i="5"/>
  <c r="A882" i="5"/>
  <c r="B882" i="5"/>
  <c r="C882" i="5"/>
  <c r="D882" i="5"/>
  <c r="E882" i="5"/>
  <c r="I882" i="5" s="1"/>
  <c r="J882" i="5" s="1"/>
  <c r="F882" i="5"/>
  <c r="S882" i="5" s="1"/>
  <c r="G882" i="5"/>
  <c r="A883" i="5"/>
  <c r="B883" i="5"/>
  <c r="C883" i="5"/>
  <c r="D883" i="5"/>
  <c r="E883" i="5"/>
  <c r="I883" i="5" s="1"/>
  <c r="J883" i="5" s="1"/>
  <c r="F883" i="5"/>
  <c r="S883" i="5" s="1"/>
  <c r="G883" i="5"/>
  <c r="A884" i="5"/>
  <c r="B884" i="5"/>
  <c r="C884" i="5"/>
  <c r="D884" i="5"/>
  <c r="E884" i="5"/>
  <c r="I884" i="5" s="1"/>
  <c r="J884" i="5" s="1"/>
  <c r="F884" i="5"/>
  <c r="V884" i="5" s="1"/>
  <c r="G884" i="5"/>
  <c r="A885" i="5"/>
  <c r="B885" i="5"/>
  <c r="C885" i="5"/>
  <c r="D885" i="5"/>
  <c r="E885" i="5"/>
  <c r="I885" i="5" s="1"/>
  <c r="F885" i="5"/>
  <c r="S885" i="5" s="1"/>
  <c r="G885" i="5"/>
  <c r="A886" i="5"/>
  <c r="B886" i="5"/>
  <c r="C886" i="5"/>
  <c r="D886" i="5"/>
  <c r="E886" i="5"/>
  <c r="I886" i="5" s="1"/>
  <c r="F886" i="5"/>
  <c r="S886" i="5" s="1"/>
  <c r="G886" i="5"/>
  <c r="A887" i="5"/>
  <c r="B887" i="5"/>
  <c r="C887" i="5"/>
  <c r="D887" i="5"/>
  <c r="E887" i="5"/>
  <c r="I887" i="5" s="1"/>
  <c r="J887" i="5" s="1"/>
  <c r="F887" i="5"/>
  <c r="V887" i="5" s="1"/>
  <c r="G887" i="5"/>
  <c r="A888" i="5"/>
  <c r="B888" i="5"/>
  <c r="C888" i="5"/>
  <c r="D888" i="5"/>
  <c r="E888" i="5"/>
  <c r="I888" i="5" s="1"/>
  <c r="M888" i="5" s="1"/>
  <c r="F888" i="5"/>
  <c r="S888" i="5" s="1"/>
  <c r="G888" i="5"/>
  <c r="A889" i="5"/>
  <c r="B889" i="5"/>
  <c r="C889" i="5"/>
  <c r="D889" i="5"/>
  <c r="E889" i="5"/>
  <c r="I889" i="5" s="1"/>
  <c r="J889" i="5" s="1"/>
  <c r="F889" i="5"/>
  <c r="S889" i="5" s="1"/>
  <c r="G889" i="5"/>
  <c r="A890" i="5"/>
  <c r="B890" i="5"/>
  <c r="C890" i="5"/>
  <c r="D890" i="5"/>
  <c r="E890" i="5"/>
  <c r="I890" i="5" s="1"/>
  <c r="F890" i="5"/>
  <c r="S890" i="5" s="1"/>
  <c r="G890" i="5"/>
  <c r="A891" i="5"/>
  <c r="B891" i="5"/>
  <c r="C891" i="5"/>
  <c r="D891" i="5"/>
  <c r="E891" i="5"/>
  <c r="I891" i="5" s="1"/>
  <c r="J891" i="5" s="1"/>
  <c r="F891" i="5"/>
  <c r="S891" i="5" s="1"/>
  <c r="G891" i="5"/>
  <c r="A892" i="5"/>
  <c r="B892" i="5"/>
  <c r="C892" i="5"/>
  <c r="D892" i="5"/>
  <c r="E892" i="5"/>
  <c r="I892" i="5" s="1"/>
  <c r="N892" i="5" s="1"/>
  <c r="F892" i="5"/>
  <c r="V892" i="5" s="1"/>
  <c r="G892" i="5"/>
  <c r="A893" i="5"/>
  <c r="B893" i="5"/>
  <c r="C893" i="5"/>
  <c r="D893" i="5"/>
  <c r="E893" i="5"/>
  <c r="I893" i="5" s="1"/>
  <c r="F893" i="5"/>
  <c r="S893" i="5" s="1"/>
  <c r="G893" i="5"/>
  <c r="A894" i="5"/>
  <c r="B894" i="5"/>
  <c r="C894" i="5"/>
  <c r="D894" i="5"/>
  <c r="E894" i="5"/>
  <c r="I894" i="5" s="1"/>
  <c r="N894" i="5" s="1"/>
  <c r="F894" i="5"/>
  <c r="V894" i="5" s="1"/>
  <c r="G894" i="5"/>
  <c r="A895" i="5"/>
  <c r="B895" i="5"/>
  <c r="C895" i="5"/>
  <c r="D895" i="5"/>
  <c r="E895" i="5"/>
  <c r="I895" i="5" s="1"/>
  <c r="N895" i="5" s="1"/>
  <c r="F895" i="5"/>
  <c r="T895" i="5" s="1"/>
  <c r="G895" i="5"/>
  <c r="A896" i="5"/>
  <c r="B896" i="5"/>
  <c r="C896" i="5"/>
  <c r="D896" i="5"/>
  <c r="E896" i="5"/>
  <c r="I896" i="5" s="1"/>
  <c r="N896" i="5" s="1"/>
  <c r="F896" i="5"/>
  <c r="S896" i="5" s="1"/>
  <c r="G896" i="5"/>
  <c r="A897" i="5"/>
  <c r="B897" i="5"/>
  <c r="C897" i="5"/>
  <c r="D897" i="5"/>
  <c r="E897" i="5"/>
  <c r="I897" i="5" s="1"/>
  <c r="F897" i="5"/>
  <c r="G897" i="5"/>
  <c r="A898" i="5"/>
  <c r="B898" i="5"/>
  <c r="C898" i="5"/>
  <c r="D898" i="5"/>
  <c r="E898" i="5"/>
  <c r="I898" i="5" s="1"/>
  <c r="F898" i="5"/>
  <c r="S898" i="5" s="1"/>
  <c r="G898" i="5"/>
  <c r="A899" i="5"/>
  <c r="B899" i="5"/>
  <c r="C899" i="5"/>
  <c r="D899" i="5"/>
  <c r="E899" i="5"/>
  <c r="I899" i="5" s="1"/>
  <c r="F899" i="5"/>
  <c r="S899" i="5" s="1"/>
  <c r="G899" i="5"/>
  <c r="A900" i="5"/>
  <c r="B900" i="5"/>
  <c r="C900" i="5"/>
  <c r="D900" i="5"/>
  <c r="E900" i="5"/>
  <c r="I900" i="5" s="1"/>
  <c r="N900" i="5" s="1"/>
  <c r="F900" i="5"/>
  <c r="S900" i="5" s="1"/>
  <c r="G900" i="5"/>
  <c r="A901" i="5"/>
  <c r="B901" i="5"/>
  <c r="C901" i="5"/>
  <c r="D901" i="5"/>
  <c r="E901" i="5"/>
  <c r="I901" i="5" s="1"/>
  <c r="N901" i="5" s="1"/>
  <c r="F901" i="5"/>
  <c r="S901" i="5" s="1"/>
  <c r="G901" i="5"/>
  <c r="A902" i="5"/>
  <c r="B902" i="5"/>
  <c r="C902" i="5"/>
  <c r="D902" i="5"/>
  <c r="E902" i="5"/>
  <c r="I902" i="5" s="1"/>
  <c r="N902" i="5" s="1"/>
  <c r="F902" i="5"/>
  <c r="W902" i="5" s="1"/>
  <c r="G902" i="5"/>
  <c r="A903" i="5"/>
  <c r="B903" i="5"/>
  <c r="C903" i="5"/>
  <c r="D903" i="5"/>
  <c r="E903" i="5"/>
  <c r="I903" i="5" s="1"/>
  <c r="N903" i="5" s="1"/>
  <c r="F903" i="5"/>
  <c r="S903" i="5" s="1"/>
  <c r="G903" i="5"/>
  <c r="A904" i="5"/>
  <c r="B904" i="5"/>
  <c r="C904" i="5"/>
  <c r="D904" i="5"/>
  <c r="E904" i="5"/>
  <c r="I904" i="5" s="1"/>
  <c r="F904" i="5"/>
  <c r="S904" i="5" s="1"/>
  <c r="G904" i="5"/>
  <c r="A905" i="5"/>
  <c r="B905" i="5"/>
  <c r="C905" i="5"/>
  <c r="D905" i="5"/>
  <c r="E905" i="5"/>
  <c r="I905" i="5" s="1"/>
  <c r="F905" i="5"/>
  <c r="S905" i="5" s="1"/>
  <c r="G905" i="5"/>
  <c r="A906" i="5"/>
  <c r="B906" i="5"/>
  <c r="C906" i="5"/>
  <c r="D906" i="5"/>
  <c r="E906" i="5"/>
  <c r="I906" i="5" s="1"/>
  <c r="N906" i="5" s="1"/>
  <c r="F906" i="5"/>
  <c r="T906" i="5" s="1"/>
  <c r="G906" i="5"/>
  <c r="A907" i="5"/>
  <c r="B907" i="5"/>
  <c r="C907" i="5"/>
  <c r="D907" i="5"/>
  <c r="E907" i="5"/>
  <c r="I907" i="5" s="1"/>
  <c r="F907" i="5"/>
  <c r="S907" i="5" s="1"/>
  <c r="G907" i="5"/>
  <c r="A908" i="5"/>
  <c r="B908" i="5"/>
  <c r="C908" i="5"/>
  <c r="D908" i="5"/>
  <c r="E908" i="5"/>
  <c r="I908" i="5" s="1"/>
  <c r="N908" i="5" s="1"/>
  <c r="F908" i="5"/>
  <c r="T908" i="5" s="1"/>
  <c r="G908" i="5"/>
  <c r="A909" i="5"/>
  <c r="B909" i="5"/>
  <c r="C909" i="5"/>
  <c r="D909" i="5"/>
  <c r="E909" i="5"/>
  <c r="I909" i="5" s="1"/>
  <c r="F909" i="5"/>
  <c r="V909" i="5" s="1"/>
  <c r="G909" i="5"/>
  <c r="A910" i="5"/>
  <c r="B910" i="5"/>
  <c r="C910" i="5"/>
  <c r="D910" i="5"/>
  <c r="E910" i="5"/>
  <c r="I910" i="5" s="1"/>
  <c r="N910" i="5" s="1"/>
  <c r="F910" i="5"/>
  <c r="S910" i="5" s="1"/>
  <c r="G910" i="5"/>
  <c r="A911" i="5"/>
  <c r="B911" i="5"/>
  <c r="C911" i="5"/>
  <c r="D911" i="5"/>
  <c r="E911" i="5"/>
  <c r="I911" i="5" s="1"/>
  <c r="N911" i="5" s="1"/>
  <c r="F911" i="5"/>
  <c r="T911" i="5" s="1"/>
  <c r="G911" i="5"/>
  <c r="A912" i="5"/>
  <c r="B912" i="5"/>
  <c r="C912" i="5"/>
  <c r="D912" i="5"/>
  <c r="E912" i="5"/>
  <c r="I912" i="5" s="1"/>
  <c r="N912" i="5" s="1"/>
  <c r="F912" i="5"/>
  <c r="G912" i="5"/>
  <c r="A913" i="5"/>
  <c r="B913" i="5"/>
  <c r="C913" i="5"/>
  <c r="D913" i="5"/>
  <c r="E913" i="5"/>
  <c r="I913" i="5" s="1"/>
  <c r="F913" i="5"/>
  <c r="V913" i="5" s="1"/>
  <c r="G913" i="5"/>
  <c r="A914" i="5"/>
  <c r="B914" i="5"/>
  <c r="C914" i="5"/>
  <c r="D914" i="5"/>
  <c r="E914" i="5"/>
  <c r="I914" i="5" s="1"/>
  <c r="F914" i="5"/>
  <c r="S914" i="5" s="1"/>
  <c r="G914" i="5"/>
  <c r="A915" i="5"/>
  <c r="B915" i="5"/>
  <c r="C915" i="5"/>
  <c r="D915" i="5"/>
  <c r="E915" i="5"/>
  <c r="I915" i="5" s="1"/>
  <c r="F915" i="5"/>
  <c r="V915" i="5" s="1"/>
  <c r="G915" i="5"/>
  <c r="A916" i="5"/>
  <c r="B916" i="5"/>
  <c r="C916" i="5"/>
  <c r="D916" i="5"/>
  <c r="E916" i="5"/>
  <c r="I916" i="5" s="1"/>
  <c r="N916" i="5" s="1"/>
  <c r="F916" i="5"/>
  <c r="S916" i="5" s="1"/>
  <c r="G916" i="5"/>
  <c r="A917" i="5"/>
  <c r="B917" i="5"/>
  <c r="C917" i="5"/>
  <c r="D917" i="5"/>
  <c r="E917" i="5"/>
  <c r="I917" i="5" s="1"/>
  <c r="N917" i="5" s="1"/>
  <c r="F917" i="5"/>
  <c r="S917" i="5" s="1"/>
  <c r="G917" i="5"/>
  <c r="A918" i="5"/>
  <c r="B918" i="5"/>
  <c r="C918" i="5"/>
  <c r="D918" i="5"/>
  <c r="E918" i="5"/>
  <c r="I918" i="5" s="1"/>
  <c r="N918" i="5" s="1"/>
  <c r="F918" i="5"/>
  <c r="W918" i="5" s="1"/>
  <c r="G918" i="5"/>
  <c r="A919" i="5"/>
  <c r="B919" i="5"/>
  <c r="C919" i="5"/>
  <c r="D919" i="5"/>
  <c r="E919" i="5"/>
  <c r="I919" i="5" s="1"/>
  <c r="N919" i="5" s="1"/>
  <c r="F919" i="5"/>
  <c r="V919" i="5" s="1"/>
  <c r="G919" i="5"/>
  <c r="A920" i="5"/>
  <c r="B920" i="5"/>
  <c r="C920" i="5"/>
  <c r="D920" i="5"/>
  <c r="E920" i="5"/>
  <c r="I920" i="5" s="1"/>
  <c r="F920" i="5"/>
  <c r="V920" i="5" s="1"/>
  <c r="G920" i="5"/>
  <c r="A921" i="5"/>
  <c r="B921" i="5"/>
  <c r="C921" i="5"/>
  <c r="D921" i="5"/>
  <c r="E921" i="5"/>
  <c r="I921" i="5" s="1"/>
  <c r="N921" i="5" s="1"/>
  <c r="F921" i="5"/>
  <c r="S921" i="5" s="1"/>
  <c r="G921" i="5"/>
  <c r="A922" i="5"/>
  <c r="B922" i="5"/>
  <c r="C922" i="5"/>
  <c r="D922" i="5"/>
  <c r="E922" i="5"/>
  <c r="I922" i="5" s="1"/>
  <c r="F922" i="5"/>
  <c r="S922" i="5" s="1"/>
  <c r="G922" i="5"/>
  <c r="A923" i="5"/>
  <c r="B923" i="5"/>
  <c r="C923" i="5"/>
  <c r="D923" i="5"/>
  <c r="E923" i="5"/>
  <c r="I923" i="5" s="1"/>
  <c r="N923" i="5" s="1"/>
  <c r="F923" i="5"/>
  <c r="T923" i="5" s="1"/>
  <c r="G923" i="5"/>
  <c r="A924" i="5"/>
  <c r="B924" i="5"/>
  <c r="C924" i="5"/>
  <c r="D924" i="5"/>
  <c r="E924" i="5"/>
  <c r="I924" i="5" s="1"/>
  <c r="N924" i="5" s="1"/>
  <c r="F924" i="5"/>
  <c r="T924" i="5" s="1"/>
  <c r="G924" i="5"/>
  <c r="A925" i="5"/>
  <c r="B925" i="5"/>
  <c r="C925" i="5"/>
  <c r="D925" i="5"/>
  <c r="E925" i="5"/>
  <c r="I925" i="5" s="1"/>
  <c r="F925" i="5"/>
  <c r="T925" i="5" s="1"/>
  <c r="G925" i="5"/>
  <c r="A926" i="5"/>
  <c r="B926" i="5"/>
  <c r="C926" i="5"/>
  <c r="D926" i="5"/>
  <c r="E926" i="5"/>
  <c r="I926" i="5" s="1"/>
  <c r="F926" i="5"/>
  <c r="S926" i="5" s="1"/>
  <c r="G926" i="5"/>
  <c r="A927" i="5"/>
  <c r="B927" i="5"/>
  <c r="C927" i="5"/>
  <c r="D927" i="5"/>
  <c r="E927" i="5"/>
  <c r="I927" i="5" s="1"/>
  <c r="F927" i="5"/>
  <c r="T927" i="5" s="1"/>
  <c r="G927" i="5"/>
  <c r="A928" i="5"/>
  <c r="B928" i="5"/>
  <c r="C928" i="5"/>
  <c r="D928" i="5"/>
  <c r="E928" i="5"/>
  <c r="I928" i="5" s="1"/>
  <c r="F928" i="5"/>
  <c r="S928" i="5" s="1"/>
  <c r="G928" i="5"/>
  <c r="A929" i="5"/>
  <c r="B929" i="5"/>
  <c r="C929" i="5"/>
  <c r="D929" i="5"/>
  <c r="E929" i="5"/>
  <c r="I929" i="5" s="1"/>
  <c r="F929" i="5"/>
  <c r="V929" i="5" s="1"/>
  <c r="G929" i="5"/>
  <c r="A930" i="5"/>
  <c r="B930" i="5"/>
  <c r="C930" i="5"/>
  <c r="D930" i="5"/>
  <c r="E930" i="5"/>
  <c r="I930" i="5" s="1"/>
  <c r="F930" i="5"/>
  <c r="S930" i="5" s="1"/>
  <c r="G930" i="5"/>
  <c r="A931" i="5"/>
  <c r="B931" i="5"/>
  <c r="C931" i="5"/>
  <c r="D931" i="5"/>
  <c r="E931" i="5"/>
  <c r="I931" i="5" s="1"/>
  <c r="F931" i="5"/>
  <c r="V931" i="5" s="1"/>
  <c r="G931" i="5"/>
  <c r="A932" i="5"/>
  <c r="B932" i="5"/>
  <c r="C932" i="5"/>
  <c r="D932" i="5"/>
  <c r="E932" i="5"/>
  <c r="I932" i="5" s="1"/>
  <c r="F932" i="5"/>
  <c r="S932" i="5" s="1"/>
  <c r="G932" i="5"/>
  <c r="A933" i="5"/>
  <c r="B933" i="5"/>
  <c r="C933" i="5"/>
  <c r="D933" i="5"/>
  <c r="E933" i="5"/>
  <c r="I933" i="5" s="1"/>
  <c r="F933" i="5"/>
  <c r="S933" i="5" s="1"/>
  <c r="G933" i="5"/>
  <c r="A934" i="5"/>
  <c r="B934" i="5"/>
  <c r="C934" i="5"/>
  <c r="D934" i="5"/>
  <c r="E934" i="5"/>
  <c r="I934" i="5" s="1"/>
  <c r="F934" i="5"/>
  <c r="T934" i="5" s="1"/>
  <c r="G934" i="5"/>
  <c r="A935" i="5"/>
  <c r="B935" i="5"/>
  <c r="C935" i="5"/>
  <c r="D935" i="5"/>
  <c r="E935" i="5"/>
  <c r="I935" i="5" s="1"/>
  <c r="F935" i="5"/>
  <c r="W935" i="5" s="1"/>
  <c r="G935" i="5"/>
  <c r="A936" i="5"/>
  <c r="B936" i="5"/>
  <c r="C936" i="5"/>
  <c r="D936" i="5"/>
  <c r="E936" i="5"/>
  <c r="I936" i="5" s="1"/>
  <c r="F936" i="5"/>
  <c r="S936" i="5" s="1"/>
  <c r="G936" i="5"/>
  <c r="A937" i="5"/>
  <c r="B937" i="5"/>
  <c r="C937" i="5"/>
  <c r="D937" i="5"/>
  <c r="E937" i="5"/>
  <c r="I937" i="5" s="1"/>
  <c r="F937" i="5"/>
  <c r="S937" i="5" s="1"/>
  <c r="G937" i="5"/>
  <c r="A938" i="5"/>
  <c r="B938" i="5"/>
  <c r="C938" i="5"/>
  <c r="D938" i="5"/>
  <c r="E938" i="5"/>
  <c r="I938" i="5" s="1"/>
  <c r="F938" i="5"/>
  <c r="V938" i="5" s="1"/>
  <c r="G938" i="5"/>
  <c r="A939" i="5"/>
  <c r="B939" i="5"/>
  <c r="C939" i="5"/>
  <c r="D939" i="5"/>
  <c r="E939" i="5"/>
  <c r="I939" i="5" s="1"/>
  <c r="F939" i="5"/>
  <c r="S939" i="5" s="1"/>
  <c r="G939" i="5"/>
  <c r="A940" i="5"/>
  <c r="B940" i="5"/>
  <c r="C940" i="5"/>
  <c r="D940" i="5"/>
  <c r="E940" i="5"/>
  <c r="I940" i="5" s="1"/>
  <c r="F940" i="5"/>
  <c r="W940" i="5" s="1"/>
  <c r="G940" i="5"/>
  <c r="A941" i="5"/>
  <c r="B941" i="5"/>
  <c r="C941" i="5"/>
  <c r="D941" i="5"/>
  <c r="E941" i="5"/>
  <c r="I941" i="5" s="1"/>
  <c r="F941" i="5"/>
  <c r="W941" i="5" s="1"/>
  <c r="G941" i="5"/>
  <c r="A942" i="5"/>
  <c r="B942" i="5"/>
  <c r="C942" i="5"/>
  <c r="D942" i="5"/>
  <c r="E942" i="5"/>
  <c r="I942" i="5" s="1"/>
  <c r="F942" i="5"/>
  <c r="S942" i="5" s="1"/>
  <c r="G942" i="5"/>
  <c r="A943" i="5"/>
  <c r="B943" i="5"/>
  <c r="C943" i="5"/>
  <c r="D943" i="5"/>
  <c r="E943" i="5"/>
  <c r="I943" i="5" s="1"/>
  <c r="F943" i="5"/>
  <c r="W943" i="5" s="1"/>
  <c r="G943" i="5"/>
  <c r="A944" i="5"/>
  <c r="B944" i="5"/>
  <c r="C944" i="5"/>
  <c r="D944" i="5"/>
  <c r="E944" i="5"/>
  <c r="I944" i="5" s="1"/>
  <c r="F944" i="5"/>
  <c r="T944" i="5" s="1"/>
  <c r="G944" i="5"/>
  <c r="A945" i="5"/>
  <c r="B945" i="5"/>
  <c r="C945" i="5"/>
  <c r="D945" i="5"/>
  <c r="E945" i="5"/>
  <c r="I945" i="5" s="1"/>
  <c r="F945" i="5"/>
  <c r="W945" i="5" s="1"/>
  <c r="G945" i="5"/>
  <c r="A946" i="5"/>
  <c r="B946" i="5"/>
  <c r="C946" i="5"/>
  <c r="D946" i="5"/>
  <c r="E946" i="5"/>
  <c r="I946" i="5" s="1"/>
  <c r="F946" i="5"/>
  <c r="V946" i="5" s="1"/>
  <c r="G946" i="5"/>
  <c r="A947" i="5"/>
  <c r="B947" i="5"/>
  <c r="C947" i="5"/>
  <c r="D947" i="5"/>
  <c r="E947" i="5"/>
  <c r="I947" i="5" s="1"/>
  <c r="F947" i="5"/>
  <c r="T947" i="5" s="1"/>
  <c r="G947" i="5"/>
  <c r="A948" i="5"/>
  <c r="B948" i="5"/>
  <c r="C948" i="5"/>
  <c r="D948" i="5"/>
  <c r="E948" i="5"/>
  <c r="I948" i="5" s="1"/>
  <c r="N948" i="5" s="1"/>
  <c r="F948" i="5"/>
  <c r="T948" i="5" s="1"/>
  <c r="G948" i="5"/>
  <c r="A949" i="5"/>
  <c r="B949" i="5"/>
  <c r="C949" i="5"/>
  <c r="D949" i="5"/>
  <c r="E949" i="5"/>
  <c r="I949" i="5" s="1"/>
  <c r="J949" i="5" s="1"/>
  <c r="F949" i="5"/>
  <c r="T949" i="5" s="1"/>
  <c r="G949" i="5"/>
  <c r="A950" i="5"/>
  <c r="B950" i="5"/>
  <c r="C950" i="5"/>
  <c r="D950" i="5"/>
  <c r="E950" i="5"/>
  <c r="I950" i="5" s="1"/>
  <c r="F950" i="5"/>
  <c r="S950" i="5" s="1"/>
  <c r="G950" i="5"/>
  <c r="A951" i="5"/>
  <c r="B951" i="5"/>
  <c r="C951" i="5"/>
  <c r="D951" i="5"/>
  <c r="E951" i="5"/>
  <c r="I951" i="5" s="1"/>
  <c r="F951" i="5"/>
  <c r="T951" i="5" s="1"/>
  <c r="G951" i="5"/>
  <c r="A952" i="5"/>
  <c r="B952" i="5"/>
  <c r="C952" i="5"/>
  <c r="D952" i="5"/>
  <c r="E952" i="5"/>
  <c r="I952" i="5" s="1"/>
  <c r="F952" i="5"/>
  <c r="T952" i="5" s="1"/>
  <c r="G952" i="5"/>
  <c r="A953" i="5"/>
  <c r="B953" i="5"/>
  <c r="C953" i="5"/>
  <c r="D953" i="5"/>
  <c r="E953" i="5"/>
  <c r="I953" i="5" s="1"/>
  <c r="F953" i="5"/>
  <c r="V953" i="5" s="1"/>
  <c r="G953" i="5"/>
  <c r="A954" i="5"/>
  <c r="B954" i="5"/>
  <c r="C954" i="5"/>
  <c r="D954" i="5"/>
  <c r="E954" i="5"/>
  <c r="I954" i="5" s="1"/>
  <c r="F954" i="5"/>
  <c r="S954" i="5" s="1"/>
  <c r="G954" i="5"/>
  <c r="A955" i="5"/>
  <c r="B955" i="5"/>
  <c r="C955" i="5"/>
  <c r="D955" i="5"/>
  <c r="E955" i="5"/>
  <c r="I955" i="5" s="1"/>
  <c r="F955" i="5"/>
  <c r="V955" i="5" s="1"/>
  <c r="G955" i="5"/>
  <c r="A956" i="5"/>
  <c r="B956" i="5"/>
  <c r="C956" i="5"/>
  <c r="D956" i="5"/>
  <c r="E956" i="5"/>
  <c r="I956" i="5" s="1"/>
  <c r="N956" i="5" s="1"/>
  <c r="F956" i="5"/>
  <c r="S956" i="5" s="1"/>
  <c r="G956" i="5"/>
  <c r="A957" i="5"/>
  <c r="B957" i="5"/>
  <c r="C957" i="5"/>
  <c r="D957" i="5"/>
  <c r="E957" i="5"/>
  <c r="I957" i="5" s="1"/>
  <c r="J957" i="5" s="1"/>
  <c r="F957" i="5"/>
  <c r="S957" i="5" s="1"/>
  <c r="G957" i="5"/>
  <c r="A958" i="5"/>
  <c r="B958" i="5"/>
  <c r="C958" i="5"/>
  <c r="D958" i="5"/>
  <c r="E958" i="5"/>
  <c r="I958" i="5" s="1"/>
  <c r="F958" i="5"/>
  <c r="T958" i="5" s="1"/>
  <c r="G958" i="5"/>
  <c r="A959" i="5"/>
  <c r="B959" i="5"/>
  <c r="C959" i="5"/>
  <c r="D959" i="5"/>
  <c r="E959" i="5"/>
  <c r="I959" i="5" s="1"/>
  <c r="F959" i="5"/>
  <c r="W959" i="5" s="1"/>
  <c r="G959" i="5"/>
  <c r="A960" i="5"/>
  <c r="B960" i="5"/>
  <c r="C960" i="5"/>
  <c r="D960" i="5"/>
  <c r="E960" i="5"/>
  <c r="I960" i="5" s="1"/>
  <c r="F960" i="5"/>
  <c r="S960" i="5" s="1"/>
  <c r="G960" i="5"/>
  <c r="A961" i="5"/>
  <c r="B961" i="5"/>
  <c r="C961" i="5"/>
  <c r="D961" i="5"/>
  <c r="E961" i="5"/>
  <c r="I961" i="5" s="1"/>
  <c r="N961" i="5" s="1"/>
  <c r="F961" i="5"/>
  <c r="W961" i="5" s="1"/>
  <c r="G961" i="5"/>
  <c r="A962" i="5"/>
  <c r="B962" i="5"/>
  <c r="C962" i="5"/>
  <c r="D962" i="5"/>
  <c r="E962" i="5"/>
  <c r="I962" i="5" s="1"/>
  <c r="F962" i="5"/>
  <c r="S962" i="5" s="1"/>
  <c r="G962" i="5"/>
  <c r="A963" i="5"/>
  <c r="B963" i="5"/>
  <c r="C963" i="5"/>
  <c r="D963" i="5"/>
  <c r="E963" i="5"/>
  <c r="I963" i="5" s="1"/>
  <c r="F963" i="5"/>
  <c r="W963" i="5" s="1"/>
  <c r="G963" i="5"/>
  <c r="A964" i="5"/>
  <c r="B964" i="5"/>
  <c r="C964" i="5"/>
  <c r="D964" i="5"/>
  <c r="E964" i="5"/>
  <c r="I964" i="5" s="1"/>
  <c r="F964" i="5"/>
  <c r="G964" i="5"/>
  <c r="A965" i="5"/>
  <c r="B965" i="5"/>
  <c r="C965" i="5"/>
  <c r="D965" i="5"/>
  <c r="E965" i="5"/>
  <c r="I965" i="5" s="1"/>
  <c r="F965" i="5"/>
  <c r="T965" i="5" s="1"/>
  <c r="G965" i="5"/>
  <c r="A966" i="5"/>
  <c r="B966" i="5"/>
  <c r="C966" i="5"/>
  <c r="D966" i="5"/>
  <c r="E966" i="5"/>
  <c r="I966" i="5" s="1"/>
  <c r="F966" i="5"/>
  <c r="T966" i="5" s="1"/>
  <c r="G966" i="5"/>
  <c r="A967" i="5"/>
  <c r="B967" i="5"/>
  <c r="C967" i="5"/>
  <c r="D967" i="5"/>
  <c r="E967" i="5"/>
  <c r="I967" i="5" s="1"/>
  <c r="F967" i="5"/>
  <c r="W967" i="5" s="1"/>
  <c r="G967" i="5"/>
  <c r="A968" i="5"/>
  <c r="B968" i="5"/>
  <c r="C968" i="5"/>
  <c r="D968" i="5"/>
  <c r="E968" i="5"/>
  <c r="I968" i="5" s="1"/>
  <c r="F968" i="5"/>
  <c r="W968" i="5" s="1"/>
  <c r="G968" i="5"/>
  <c r="A969" i="5"/>
  <c r="B969" i="5"/>
  <c r="C969" i="5"/>
  <c r="D969" i="5"/>
  <c r="E969" i="5"/>
  <c r="I969" i="5" s="1"/>
  <c r="F969" i="5"/>
  <c r="W969" i="5" s="1"/>
  <c r="G969" i="5"/>
  <c r="A970" i="5"/>
  <c r="B970" i="5"/>
  <c r="C970" i="5"/>
  <c r="D970" i="5"/>
  <c r="E970" i="5"/>
  <c r="I970" i="5" s="1"/>
  <c r="F970" i="5"/>
  <c r="W970" i="5" s="1"/>
  <c r="G970" i="5"/>
  <c r="A971" i="5"/>
  <c r="B971" i="5"/>
  <c r="C971" i="5"/>
  <c r="D971" i="5"/>
  <c r="E971" i="5"/>
  <c r="I971" i="5" s="1"/>
  <c r="F971" i="5"/>
  <c r="W971" i="5" s="1"/>
  <c r="G971" i="5"/>
  <c r="A972" i="5"/>
  <c r="B972" i="5"/>
  <c r="C972" i="5"/>
  <c r="D972" i="5"/>
  <c r="E972" i="5"/>
  <c r="I972" i="5" s="1"/>
  <c r="F972" i="5"/>
  <c r="W972" i="5" s="1"/>
  <c r="G972" i="5"/>
  <c r="A973" i="5"/>
  <c r="B973" i="5"/>
  <c r="C973" i="5"/>
  <c r="D973" i="5"/>
  <c r="E973" i="5"/>
  <c r="I973" i="5" s="1"/>
  <c r="F973" i="5"/>
  <c r="W973" i="5" s="1"/>
  <c r="G973" i="5"/>
  <c r="A974" i="5"/>
  <c r="B974" i="5"/>
  <c r="C974" i="5"/>
  <c r="D974" i="5"/>
  <c r="E974" i="5"/>
  <c r="I974" i="5" s="1"/>
  <c r="F974" i="5"/>
  <c r="W974" i="5" s="1"/>
  <c r="G974" i="5"/>
  <c r="A975" i="5"/>
  <c r="B975" i="5"/>
  <c r="C975" i="5"/>
  <c r="D975" i="5"/>
  <c r="E975" i="5"/>
  <c r="I975" i="5" s="1"/>
  <c r="F975" i="5"/>
  <c r="W975" i="5" s="1"/>
  <c r="G975" i="5"/>
  <c r="A976" i="5"/>
  <c r="B976" i="5"/>
  <c r="C976" i="5"/>
  <c r="D976" i="5"/>
  <c r="E976" i="5"/>
  <c r="I976" i="5" s="1"/>
  <c r="F976" i="5"/>
  <c r="W976" i="5" s="1"/>
  <c r="G976" i="5"/>
  <c r="A977" i="5"/>
  <c r="B977" i="5"/>
  <c r="C977" i="5"/>
  <c r="D977" i="5"/>
  <c r="E977" i="5"/>
  <c r="I977" i="5" s="1"/>
  <c r="F977" i="5"/>
  <c r="S977" i="5" s="1"/>
  <c r="G977" i="5"/>
  <c r="A978" i="5"/>
  <c r="B978" i="5"/>
  <c r="C978" i="5"/>
  <c r="D978" i="5"/>
  <c r="E978" i="5"/>
  <c r="I978" i="5" s="1"/>
  <c r="N978" i="5" s="1"/>
  <c r="F978" i="5"/>
  <c r="W978" i="5" s="1"/>
  <c r="G978" i="5"/>
  <c r="A979" i="5"/>
  <c r="B979" i="5"/>
  <c r="C979" i="5"/>
  <c r="D979" i="5"/>
  <c r="E979" i="5"/>
  <c r="I979" i="5" s="1"/>
  <c r="F979" i="5"/>
  <c r="W979" i="5" s="1"/>
  <c r="G979" i="5"/>
  <c r="A980" i="5"/>
  <c r="B980" i="5"/>
  <c r="C980" i="5"/>
  <c r="D980" i="5"/>
  <c r="E980" i="5"/>
  <c r="I980" i="5" s="1"/>
  <c r="N980" i="5" s="1"/>
  <c r="F980" i="5"/>
  <c r="W980" i="5" s="1"/>
  <c r="G980" i="5"/>
  <c r="A981" i="5"/>
  <c r="B981" i="5"/>
  <c r="C981" i="5"/>
  <c r="D981" i="5"/>
  <c r="E981" i="5"/>
  <c r="I981" i="5" s="1"/>
  <c r="N981" i="5" s="1"/>
  <c r="F981" i="5"/>
  <c r="W981" i="5" s="1"/>
  <c r="G981" i="5"/>
  <c r="A982" i="5"/>
  <c r="B982" i="5"/>
  <c r="C982" i="5"/>
  <c r="D982" i="5"/>
  <c r="E982" i="5"/>
  <c r="I982" i="5" s="1"/>
  <c r="F982" i="5"/>
  <c r="W982" i="5" s="1"/>
  <c r="G982" i="5"/>
  <c r="A983" i="5"/>
  <c r="B983" i="5"/>
  <c r="C983" i="5"/>
  <c r="D983" i="5"/>
  <c r="E983" i="5"/>
  <c r="I983" i="5" s="1"/>
  <c r="F983" i="5"/>
  <c r="W983" i="5" s="1"/>
  <c r="G983" i="5"/>
  <c r="A984" i="5"/>
  <c r="B984" i="5"/>
  <c r="C984" i="5"/>
  <c r="D984" i="5"/>
  <c r="E984" i="5"/>
  <c r="I984" i="5" s="1"/>
  <c r="F984" i="5"/>
  <c r="W984" i="5" s="1"/>
  <c r="G984" i="5"/>
  <c r="A985" i="5"/>
  <c r="B985" i="5"/>
  <c r="C985" i="5"/>
  <c r="D985" i="5"/>
  <c r="E985" i="5"/>
  <c r="I985" i="5" s="1"/>
  <c r="F985" i="5"/>
  <c r="W985" i="5" s="1"/>
  <c r="G985" i="5"/>
  <c r="A986" i="5"/>
  <c r="B986" i="5"/>
  <c r="C986" i="5"/>
  <c r="D986" i="5"/>
  <c r="E986" i="5"/>
  <c r="I986" i="5" s="1"/>
  <c r="N986" i="5" s="1"/>
  <c r="F986" i="5"/>
  <c r="W986" i="5" s="1"/>
  <c r="G986" i="5"/>
  <c r="A987" i="5"/>
  <c r="B987" i="5"/>
  <c r="C987" i="5"/>
  <c r="D987" i="5"/>
  <c r="E987" i="5"/>
  <c r="I987" i="5" s="1"/>
  <c r="N987" i="5" s="1"/>
  <c r="F987" i="5"/>
  <c r="W987" i="5" s="1"/>
  <c r="G987" i="5"/>
  <c r="A988" i="5"/>
  <c r="B988" i="5"/>
  <c r="C988" i="5"/>
  <c r="D988" i="5"/>
  <c r="E988" i="5"/>
  <c r="I988" i="5" s="1"/>
  <c r="N988" i="5" s="1"/>
  <c r="F988" i="5"/>
  <c r="W988" i="5" s="1"/>
  <c r="G988" i="5"/>
  <c r="A989" i="5"/>
  <c r="B989" i="5"/>
  <c r="C989" i="5"/>
  <c r="D989" i="5"/>
  <c r="E989" i="5"/>
  <c r="I989" i="5" s="1"/>
  <c r="N989" i="5" s="1"/>
  <c r="F989" i="5"/>
  <c r="W989" i="5" s="1"/>
  <c r="G989" i="5"/>
  <c r="A990" i="5"/>
  <c r="B990" i="5"/>
  <c r="C990" i="5"/>
  <c r="D990" i="5"/>
  <c r="E990" i="5"/>
  <c r="I990" i="5" s="1"/>
  <c r="N990" i="5" s="1"/>
  <c r="F990" i="5"/>
  <c r="W990" i="5" s="1"/>
  <c r="G990" i="5"/>
  <c r="A991" i="5"/>
  <c r="B991" i="5"/>
  <c r="C991" i="5"/>
  <c r="D991" i="5"/>
  <c r="E991" i="5"/>
  <c r="I991" i="5" s="1"/>
  <c r="N991" i="5" s="1"/>
  <c r="F991" i="5"/>
  <c r="W991" i="5" s="1"/>
  <c r="G991" i="5"/>
  <c r="A992" i="5"/>
  <c r="B992" i="5"/>
  <c r="C992" i="5"/>
  <c r="D992" i="5"/>
  <c r="E992" i="5"/>
  <c r="I992" i="5" s="1"/>
  <c r="F992" i="5"/>
  <c r="W992" i="5" s="1"/>
  <c r="G992" i="5"/>
  <c r="A993" i="5"/>
  <c r="B993" i="5"/>
  <c r="C993" i="5"/>
  <c r="D993" i="5"/>
  <c r="E993" i="5"/>
  <c r="I993" i="5" s="1"/>
  <c r="F993" i="5"/>
  <c r="W993" i="5" s="1"/>
  <c r="G993" i="5"/>
  <c r="A994" i="5"/>
  <c r="B994" i="5"/>
  <c r="C994" i="5"/>
  <c r="D994" i="5"/>
  <c r="E994" i="5"/>
  <c r="I994" i="5" s="1"/>
  <c r="F994" i="5"/>
  <c r="W994" i="5" s="1"/>
  <c r="G994" i="5"/>
  <c r="A995" i="5"/>
  <c r="B995" i="5"/>
  <c r="C995" i="5"/>
  <c r="D995" i="5"/>
  <c r="E995" i="5"/>
  <c r="I995" i="5" s="1"/>
  <c r="F995" i="5"/>
  <c r="G995" i="5"/>
  <c r="A996" i="5"/>
  <c r="B996" i="5"/>
  <c r="C996" i="5"/>
  <c r="D996" i="5"/>
  <c r="E996" i="5"/>
  <c r="I996" i="5" s="1"/>
  <c r="F996" i="5"/>
  <c r="G996" i="5"/>
  <c r="A997" i="5"/>
  <c r="B997" i="5"/>
  <c r="C997" i="5"/>
  <c r="D997" i="5"/>
  <c r="E997" i="5"/>
  <c r="I997" i="5" s="1"/>
  <c r="F997" i="5"/>
  <c r="W997" i="5" s="1"/>
  <c r="G997" i="5"/>
  <c r="A998" i="5"/>
  <c r="B998" i="5"/>
  <c r="C998" i="5"/>
  <c r="D998" i="5"/>
  <c r="E998" i="5"/>
  <c r="I998" i="5" s="1"/>
  <c r="F998" i="5"/>
  <c r="W998" i="5" s="1"/>
  <c r="G998" i="5"/>
  <c r="A999" i="5"/>
  <c r="B999" i="5"/>
  <c r="C999" i="5"/>
  <c r="D999" i="5"/>
  <c r="E999" i="5"/>
  <c r="I999" i="5" s="1"/>
  <c r="F999" i="5"/>
  <c r="W999" i="5" s="1"/>
  <c r="G999" i="5"/>
  <c r="D2597" i="3"/>
  <c r="D2595" i="3"/>
  <c r="D2593" i="3"/>
  <c r="D2591" i="3"/>
  <c r="D2589" i="3"/>
  <c r="D2587" i="3"/>
  <c r="D2585" i="3"/>
  <c r="D2583" i="3"/>
  <c r="D2581" i="3"/>
  <c r="D2579" i="3"/>
  <c r="D2577" i="3"/>
  <c r="D2575" i="3"/>
  <c r="D2573" i="3"/>
  <c r="D2571" i="3"/>
  <c r="D2569" i="3"/>
  <c r="D2567" i="3"/>
  <c r="D2565" i="3"/>
  <c r="D2563" i="3"/>
  <c r="D2561" i="3"/>
  <c r="D2559" i="3"/>
  <c r="D2557" i="3"/>
  <c r="D2555" i="3"/>
  <c r="D2553" i="3"/>
  <c r="D2551" i="3"/>
  <c r="D2549" i="3"/>
  <c r="D2547" i="3"/>
  <c r="D2545" i="3"/>
  <c r="D2543" i="3"/>
  <c r="D2541" i="3"/>
  <c r="D2539" i="3"/>
  <c r="D2537" i="3"/>
  <c r="D2535" i="3"/>
  <c r="D2533" i="3"/>
  <c r="D2531" i="3"/>
  <c r="D2529" i="3"/>
  <c r="D2527" i="3"/>
  <c r="D2525" i="3"/>
  <c r="D2523" i="3"/>
  <c r="D2521" i="3"/>
  <c r="D2519" i="3"/>
  <c r="D2517" i="3"/>
  <c r="D2515" i="3"/>
  <c r="D2513" i="3"/>
  <c r="D2511" i="3"/>
  <c r="D2509" i="3"/>
  <c r="D2507" i="3"/>
  <c r="D2505" i="3"/>
  <c r="D2503" i="3"/>
  <c r="D2501" i="3"/>
  <c r="D2499" i="3"/>
  <c r="D2497" i="3"/>
  <c r="D2495" i="3"/>
  <c r="D2493" i="3"/>
  <c r="D2491" i="3"/>
  <c r="D2489" i="3"/>
  <c r="D2487" i="3"/>
  <c r="D2485" i="3"/>
  <c r="D2483" i="3"/>
  <c r="D2481" i="3"/>
  <c r="D2479" i="3"/>
  <c r="D2477" i="3"/>
  <c r="D2475" i="3"/>
  <c r="D2473" i="3"/>
  <c r="D2471" i="3"/>
  <c r="D2469" i="3"/>
  <c r="D2467" i="3"/>
  <c r="D2465" i="3"/>
  <c r="D2463" i="3"/>
  <c r="D2461" i="3"/>
  <c r="D2459" i="3"/>
  <c r="D2457" i="3"/>
  <c r="D2455" i="3"/>
  <c r="D2453" i="3"/>
  <c r="D2451" i="3"/>
  <c r="D2449" i="3"/>
  <c r="D2447" i="3"/>
  <c r="D2445" i="3"/>
  <c r="D2443" i="3"/>
  <c r="D2441" i="3"/>
  <c r="D2439" i="3"/>
  <c r="D2437" i="3"/>
  <c r="D2435" i="3"/>
  <c r="D2433" i="3"/>
  <c r="D2431" i="3"/>
  <c r="D2429" i="3"/>
  <c r="D2427" i="3"/>
  <c r="D2425" i="3"/>
  <c r="D2423" i="3"/>
  <c r="D2421" i="3"/>
  <c r="D2419" i="3"/>
  <c r="D2417" i="3"/>
  <c r="D2415" i="3"/>
  <c r="D2413" i="3"/>
  <c r="D2411" i="3"/>
  <c r="D2409" i="3"/>
  <c r="D2407" i="3"/>
  <c r="D2405" i="3"/>
  <c r="D2403" i="3"/>
  <c r="D2401" i="3"/>
  <c r="D2399" i="3"/>
  <c r="D2397" i="3"/>
  <c r="D2395" i="3"/>
  <c r="D2393" i="3"/>
  <c r="D2391" i="3"/>
  <c r="D2389" i="3"/>
  <c r="D2387" i="3"/>
  <c r="D2385" i="3"/>
  <c r="D2383" i="3"/>
  <c r="D2381" i="3"/>
  <c r="D2379" i="3"/>
  <c r="D2377" i="3"/>
  <c r="D2375" i="3"/>
  <c r="D2373" i="3"/>
  <c r="D2371" i="3"/>
  <c r="D2369" i="3"/>
  <c r="D2367" i="3"/>
  <c r="D2365" i="3"/>
  <c r="D2363" i="3"/>
  <c r="D2361" i="3"/>
  <c r="D2359" i="3"/>
  <c r="D2357" i="3"/>
  <c r="D2355" i="3"/>
  <c r="D2353" i="3"/>
  <c r="D2351" i="3"/>
  <c r="D2349" i="3"/>
  <c r="D2347" i="3"/>
  <c r="D2345" i="3"/>
  <c r="D2343" i="3"/>
  <c r="D2341" i="3"/>
  <c r="D2339" i="3"/>
  <c r="D2337" i="3"/>
  <c r="D2335" i="3"/>
  <c r="D2333" i="3"/>
  <c r="D2331" i="3"/>
  <c r="D2329" i="3"/>
  <c r="D2327" i="3"/>
  <c r="D2325" i="3"/>
  <c r="D2323" i="3"/>
  <c r="D2321" i="3"/>
  <c r="D2319" i="3"/>
  <c r="D2317" i="3"/>
  <c r="D2315" i="3"/>
  <c r="D2313" i="3"/>
  <c r="D2311" i="3"/>
  <c r="D2309" i="3"/>
  <c r="D2307" i="3"/>
  <c r="D2305" i="3"/>
  <c r="D2303" i="3"/>
  <c r="D2301" i="3"/>
  <c r="D2299" i="3"/>
  <c r="D2297" i="3"/>
  <c r="D2295" i="3"/>
  <c r="D2293" i="3"/>
  <c r="D2291" i="3"/>
  <c r="D2289" i="3"/>
  <c r="D2287" i="3"/>
  <c r="D2285" i="3"/>
  <c r="D2283" i="3"/>
  <c r="D2281" i="3"/>
  <c r="D2279" i="3"/>
  <c r="D2277" i="3"/>
  <c r="D2275" i="3"/>
  <c r="D2273" i="3"/>
  <c r="D2271" i="3"/>
  <c r="D2269" i="3"/>
  <c r="D2267" i="3"/>
  <c r="D2265" i="3"/>
  <c r="D2263" i="3"/>
  <c r="D2261" i="3"/>
  <c r="D2259" i="3"/>
  <c r="D2257" i="3"/>
  <c r="D2255" i="3"/>
  <c r="D2253" i="3"/>
  <c r="D2251" i="3"/>
  <c r="D2249" i="3"/>
  <c r="D2247" i="3"/>
  <c r="D2245" i="3"/>
  <c r="D2243" i="3"/>
  <c r="D2241" i="3"/>
  <c r="D2239" i="3"/>
  <c r="D2237" i="3"/>
  <c r="D2235" i="3"/>
  <c r="D2233" i="3"/>
  <c r="D2231" i="3"/>
  <c r="D2229" i="3"/>
  <c r="D2227" i="3"/>
  <c r="D2225" i="3"/>
  <c r="D2223" i="3"/>
  <c r="D2221" i="3"/>
  <c r="D2219" i="3"/>
  <c r="D2217" i="3"/>
  <c r="D2215" i="3"/>
  <c r="D2213" i="3"/>
  <c r="D2211" i="3"/>
  <c r="D2209" i="3"/>
  <c r="D2207" i="3"/>
  <c r="D2205" i="3"/>
  <c r="D2203" i="3"/>
  <c r="D2201" i="3"/>
  <c r="D2199" i="3"/>
  <c r="D2197" i="3"/>
  <c r="D2195" i="3"/>
  <c r="D2193" i="3"/>
  <c r="D2191" i="3"/>
  <c r="D2189" i="3"/>
  <c r="D2187" i="3"/>
  <c r="D2185" i="3"/>
  <c r="D2183" i="3"/>
  <c r="D2181" i="3"/>
  <c r="D2179" i="3"/>
  <c r="D2177" i="3"/>
  <c r="D2175" i="3"/>
  <c r="D2173" i="3"/>
  <c r="D2171" i="3"/>
  <c r="D2169" i="3"/>
  <c r="D2167" i="3"/>
  <c r="D2165" i="3"/>
  <c r="D2163" i="3"/>
  <c r="D2161" i="3"/>
  <c r="D2159" i="3"/>
  <c r="D2157" i="3"/>
  <c r="D2155" i="3"/>
  <c r="D2153" i="3"/>
  <c r="D2151" i="3"/>
  <c r="D2149" i="3"/>
  <c r="D2147" i="3"/>
  <c r="D2145" i="3"/>
  <c r="D2143" i="3"/>
  <c r="D2141" i="3"/>
  <c r="D2139" i="3"/>
  <c r="D2137" i="3"/>
  <c r="D2135" i="3"/>
  <c r="D2133" i="3"/>
  <c r="D2131" i="3"/>
  <c r="D2129" i="3"/>
  <c r="D2127" i="3"/>
  <c r="D2125" i="3"/>
  <c r="D2123" i="3"/>
  <c r="D2121" i="3"/>
  <c r="D2119" i="3"/>
  <c r="D2117" i="3"/>
  <c r="D2115" i="3"/>
  <c r="D2113" i="3"/>
  <c r="D2111" i="3"/>
  <c r="D2109" i="3"/>
  <c r="D2107" i="3"/>
  <c r="D2105" i="3"/>
  <c r="D2103" i="3"/>
  <c r="D2101" i="3"/>
  <c r="D2099" i="3"/>
  <c r="D2097" i="3"/>
  <c r="D2095" i="3"/>
  <c r="D2093" i="3"/>
  <c r="D2091" i="3"/>
  <c r="D2089" i="3"/>
  <c r="D2087" i="3"/>
  <c r="D2085" i="3"/>
  <c r="D2083" i="3"/>
  <c r="D2081" i="3"/>
  <c r="D2079" i="3"/>
  <c r="D2077" i="3"/>
  <c r="D2075" i="3"/>
  <c r="D2073" i="3"/>
  <c r="D2071" i="3"/>
  <c r="D2069" i="3"/>
  <c r="D2067" i="3"/>
  <c r="D2065" i="3"/>
  <c r="D2063" i="3"/>
  <c r="D2061" i="3"/>
  <c r="D2059" i="3"/>
  <c r="D2057" i="3"/>
  <c r="D2055" i="3"/>
  <c r="D2053" i="3"/>
  <c r="D2051" i="3"/>
  <c r="D2049" i="3"/>
  <c r="D2047" i="3"/>
  <c r="D2045" i="3"/>
  <c r="D2043" i="3"/>
  <c r="D2041" i="3"/>
  <c r="D2039" i="3"/>
  <c r="D2037" i="3"/>
  <c r="D2035" i="3"/>
  <c r="D2033" i="3"/>
  <c r="D2031" i="3"/>
  <c r="D2029" i="3"/>
  <c r="D2027" i="3"/>
  <c r="D2025" i="3"/>
  <c r="D2023" i="3"/>
  <c r="D2021" i="3"/>
  <c r="D2019" i="3"/>
  <c r="D2017" i="3"/>
  <c r="D2015" i="3"/>
  <c r="D2013" i="3"/>
  <c r="D2011" i="3"/>
  <c r="D2009" i="3"/>
  <c r="D2007" i="3"/>
  <c r="D2005" i="3"/>
  <c r="D2003" i="3"/>
  <c r="D2001" i="3"/>
  <c r="D1999" i="3"/>
  <c r="D1997" i="3"/>
  <c r="D1995" i="3"/>
  <c r="D1993" i="3"/>
  <c r="D1991" i="3"/>
  <c r="D1989" i="3"/>
  <c r="D1987" i="3"/>
  <c r="D1985" i="3"/>
  <c r="D1983" i="3"/>
  <c r="D1981" i="3"/>
  <c r="D1979" i="3"/>
  <c r="D1977" i="3"/>
  <c r="D1975" i="3"/>
  <c r="D1973" i="3"/>
  <c r="D1971" i="3"/>
  <c r="D1969" i="3"/>
  <c r="D1967" i="3"/>
  <c r="D1965" i="3"/>
  <c r="D1963" i="3"/>
  <c r="D1961" i="3"/>
  <c r="D1959" i="3"/>
  <c r="D1957" i="3"/>
  <c r="D1955" i="3"/>
  <c r="D1953" i="3"/>
  <c r="D1951" i="3"/>
  <c r="D1949" i="3"/>
  <c r="D1947" i="3"/>
  <c r="D1945" i="3"/>
  <c r="D1943" i="3"/>
  <c r="D1941" i="3"/>
  <c r="D1939" i="3"/>
  <c r="D1937" i="3"/>
  <c r="D1935" i="3"/>
  <c r="D1933" i="3"/>
  <c r="D1931" i="3"/>
  <c r="D1929" i="3"/>
  <c r="D1927" i="3"/>
  <c r="D1925" i="3"/>
  <c r="D1923" i="3"/>
  <c r="D1921" i="3"/>
  <c r="D1919" i="3"/>
  <c r="D1917" i="3"/>
  <c r="D1915" i="3"/>
  <c r="D1913" i="3"/>
  <c r="D1911" i="3"/>
  <c r="D1909" i="3"/>
  <c r="D1907" i="3"/>
  <c r="D1905" i="3"/>
  <c r="D1903" i="3"/>
  <c r="D1901" i="3"/>
  <c r="D1899" i="3"/>
  <c r="D1897" i="3"/>
  <c r="D1895" i="3"/>
  <c r="D1893" i="3"/>
  <c r="D1891" i="3"/>
  <c r="D1889" i="3"/>
  <c r="D1887" i="3"/>
  <c r="D1885" i="3"/>
  <c r="D1883" i="3"/>
  <c r="D1881" i="3"/>
  <c r="D1879" i="3"/>
  <c r="D1877" i="3"/>
  <c r="D1875" i="3"/>
  <c r="D1873" i="3"/>
  <c r="D1871" i="3"/>
  <c r="D1869" i="3"/>
  <c r="D1867" i="3"/>
  <c r="D1865" i="3"/>
  <c r="D1863" i="3"/>
  <c r="D1861" i="3"/>
  <c r="D1859" i="3"/>
  <c r="D1857" i="3"/>
  <c r="D1855" i="3"/>
  <c r="D1853" i="3"/>
  <c r="D1851" i="3"/>
  <c r="D1849" i="3"/>
  <c r="D1847" i="3"/>
  <c r="D1845" i="3"/>
  <c r="D1843" i="3"/>
  <c r="D1841" i="3"/>
  <c r="D1839" i="3"/>
  <c r="D1837" i="3"/>
  <c r="D1835" i="3"/>
  <c r="D1833" i="3"/>
  <c r="D1831" i="3"/>
  <c r="D1829" i="3"/>
  <c r="D1827" i="3"/>
  <c r="D1825" i="3"/>
  <c r="D1823" i="3"/>
  <c r="D1821" i="3"/>
  <c r="D1819" i="3"/>
  <c r="D1817" i="3"/>
  <c r="D1815" i="3"/>
  <c r="D1813" i="3"/>
  <c r="D1811" i="3"/>
  <c r="D1809" i="3"/>
  <c r="D1807" i="3"/>
  <c r="D1805" i="3"/>
  <c r="D1803" i="3"/>
  <c r="D1801" i="3"/>
  <c r="D1799" i="3"/>
  <c r="D1797" i="3"/>
  <c r="D1795" i="3"/>
  <c r="D1793" i="3"/>
  <c r="D1791" i="3"/>
  <c r="D1789" i="3"/>
  <c r="D1787" i="3"/>
  <c r="D1785" i="3"/>
  <c r="D1783" i="3"/>
  <c r="D1781" i="3"/>
  <c r="D1779" i="3"/>
  <c r="D1777" i="3"/>
  <c r="D1775" i="3"/>
  <c r="D1773" i="3"/>
  <c r="D1771" i="3"/>
  <c r="D1769" i="3"/>
  <c r="D1767" i="3"/>
  <c r="D1765" i="3"/>
  <c r="D1763" i="3"/>
  <c r="D1761" i="3"/>
  <c r="D1759" i="3"/>
  <c r="D1757" i="3"/>
  <c r="D1755" i="3"/>
  <c r="D1753" i="3"/>
  <c r="D1751" i="3"/>
  <c r="D1749" i="3"/>
  <c r="D1747" i="3"/>
  <c r="D1745" i="3"/>
  <c r="D1743" i="3"/>
  <c r="D1741" i="3"/>
  <c r="D1739" i="3"/>
  <c r="D1737" i="3"/>
  <c r="D1735" i="3"/>
  <c r="D1733" i="3"/>
  <c r="D1731" i="3"/>
  <c r="D1729" i="3"/>
  <c r="D1727" i="3"/>
  <c r="D1725" i="3"/>
  <c r="D1723" i="3"/>
  <c r="D1721" i="3"/>
  <c r="D1719" i="3"/>
  <c r="D1717" i="3"/>
  <c r="D1715" i="3"/>
  <c r="D1713" i="3"/>
  <c r="D1711" i="3"/>
  <c r="D1709" i="3"/>
  <c r="D1707" i="3"/>
  <c r="D1705" i="3"/>
  <c r="D1703" i="3"/>
  <c r="D1701" i="3"/>
  <c r="D1699" i="3"/>
  <c r="D1697" i="3"/>
  <c r="D1695" i="3"/>
  <c r="D1693" i="3"/>
  <c r="D1691" i="3"/>
  <c r="D1689" i="3"/>
  <c r="D1687" i="3"/>
  <c r="D1685" i="3"/>
  <c r="D1683" i="3"/>
  <c r="D1681" i="3"/>
  <c r="D1679" i="3"/>
  <c r="D1677" i="3"/>
  <c r="D1675" i="3"/>
  <c r="D1673" i="3"/>
  <c r="D1671" i="3"/>
  <c r="D1669" i="3"/>
  <c r="D1667" i="3"/>
  <c r="D1665" i="3"/>
  <c r="D1663" i="3"/>
  <c r="D1661" i="3"/>
  <c r="D1659" i="3"/>
  <c r="D1657" i="3"/>
  <c r="D1655" i="3"/>
  <c r="D1653" i="3"/>
  <c r="D1651" i="3"/>
  <c r="D1649" i="3"/>
  <c r="D1647" i="3"/>
  <c r="D1645" i="3"/>
  <c r="D1643" i="3"/>
  <c r="D1641" i="3"/>
  <c r="D1639" i="3"/>
  <c r="D1637" i="3"/>
  <c r="D1635" i="3"/>
  <c r="D1633" i="3"/>
  <c r="D1631" i="3"/>
  <c r="D1629" i="3"/>
  <c r="D1627" i="3"/>
  <c r="D1625" i="3"/>
  <c r="D1623" i="3"/>
  <c r="D1621" i="3"/>
  <c r="D1619" i="3"/>
  <c r="D1617" i="3"/>
  <c r="D1615" i="3"/>
  <c r="D1613" i="3"/>
  <c r="D1611" i="3"/>
  <c r="D1609" i="3"/>
  <c r="D1607" i="3"/>
  <c r="D1605" i="3"/>
  <c r="D1603" i="3"/>
  <c r="D1601" i="3"/>
  <c r="D1599" i="3"/>
  <c r="D1597" i="3"/>
  <c r="D1595" i="3"/>
  <c r="D1593" i="3"/>
  <c r="D1591" i="3"/>
  <c r="D1589" i="3"/>
  <c r="D1587" i="3"/>
  <c r="D1585" i="3"/>
  <c r="D1583" i="3"/>
  <c r="D1581" i="3"/>
  <c r="D1579" i="3"/>
  <c r="D1577" i="3"/>
  <c r="D1575" i="3"/>
  <c r="D1573" i="3"/>
  <c r="D1571" i="3"/>
  <c r="D1569" i="3"/>
  <c r="D1567" i="3"/>
  <c r="D1565" i="3"/>
  <c r="D1563" i="3"/>
  <c r="D1561" i="3"/>
  <c r="D1559" i="3"/>
  <c r="D1557" i="3"/>
  <c r="D1555" i="3"/>
  <c r="D1553" i="3"/>
  <c r="D1551" i="3"/>
  <c r="D1549" i="3"/>
  <c r="D1547" i="3"/>
  <c r="D1545" i="3"/>
  <c r="D1543" i="3"/>
  <c r="D1541" i="3"/>
  <c r="D1539" i="3"/>
  <c r="D1537" i="3"/>
  <c r="D1535" i="3"/>
  <c r="D1533" i="3"/>
  <c r="D1531" i="3"/>
  <c r="D1529" i="3"/>
  <c r="D1527" i="3"/>
  <c r="D1525" i="3"/>
  <c r="D1523" i="3"/>
  <c r="D1521" i="3"/>
  <c r="D1519" i="3"/>
  <c r="D1517" i="3"/>
  <c r="D1515" i="3"/>
  <c r="D1513" i="3"/>
  <c r="D1511" i="3"/>
  <c r="D1509" i="3"/>
  <c r="D1507" i="3"/>
  <c r="D1505" i="3"/>
  <c r="D1503" i="3"/>
  <c r="D1501" i="3"/>
  <c r="D1499" i="3"/>
  <c r="D1497" i="3"/>
  <c r="D1495" i="3"/>
  <c r="D1493" i="3"/>
  <c r="D1491" i="3"/>
  <c r="D1489" i="3"/>
  <c r="D1487" i="3"/>
  <c r="D1485" i="3"/>
  <c r="D1483" i="3"/>
  <c r="D1481" i="3"/>
  <c r="D1479" i="3"/>
  <c r="D1477" i="3"/>
  <c r="D1475" i="3"/>
  <c r="D1473" i="3"/>
  <c r="D1471" i="3"/>
  <c r="D1469" i="3"/>
  <c r="D1467" i="3"/>
  <c r="D1465" i="3"/>
  <c r="D1463" i="3"/>
  <c r="D1461" i="3"/>
  <c r="D1459" i="3"/>
  <c r="D1457" i="3"/>
  <c r="D1455" i="3"/>
  <c r="D1453" i="3"/>
  <c r="D1451" i="3"/>
  <c r="D1449" i="3"/>
  <c r="D1447" i="3"/>
  <c r="D1445" i="3"/>
  <c r="D1443" i="3"/>
  <c r="D1441" i="3"/>
  <c r="D1439" i="3"/>
  <c r="D1437" i="3"/>
  <c r="D1435" i="3"/>
  <c r="D1433" i="3"/>
  <c r="D1431" i="3"/>
  <c r="D1429" i="3"/>
  <c r="D1427" i="3"/>
  <c r="D1425" i="3"/>
  <c r="D1423" i="3"/>
  <c r="D1421" i="3"/>
  <c r="D1419" i="3"/>
  <c r="D1417" i="3"/>
  <c r="D1415" i="3"/>
  <c r="D1413" i="3"/>
  <c r="D1411" i="3"/>
  <c r="D1409" i="3"/>
  <c r="D1407" i="3"/>
  <c r="D1405" i="3"/>
  <c r="D1403" i="3"/>
  <c r="D1401" i="3"/>
  <c r="D1399" i="3"/>
  <c r="D1397" i="3"/>
  <c r="D1395" i="3"/>
  <c r="D1393" i="3"/>
  <c r="D1391" i="3"/>
  <c r="D1389" i="3"/>
  <c r="D1387" i="3"/>
  <c r="D1385" i="3"/>
  <c r="D1383" i="3"/>
  <c r="D1381" i="3"/>
  <c r="D1379" i="3"/>
  <c r="D1377" i="3"/>
  <c r="D1375" i="3"/>
  <c r="D1373" i="3"/>
  <c r="D1371" i="3"/>
  <c r="D1369" i="3"/>
  <c r="D1367" i="3"/>
  <c r="D1365" i="3"/>
  <c r="D1363" i="3"/>
  <c r="D1361" i="3"/>
  <c r="D1359" i="3"/>
  <c r="D1357" i="3"/>
  <c r="D1355" i="3"/>
  <c r="D1353" i="3"/>
  <c r="D1351" i="3"/>
  <c r="D1349" i="3"/>
  <c r="D1347" i="3"/>
  <c r="D1345" i="3"/>
  <c r="D1343" i="3"/>
  <c r="D1341" i="3"/>
  <c r="D1339" i="3"/>
  <c r="D1337" i="3"/>
  <c r="D1335" i="3"/>
  <c r="D1333" i="3"/>
  <c r="D1331" i="3"/>
  <c r="D1329" i="3"/>
  <c r="D1327" i="3"/>
  <c r="D1325" i="3"/>
  <c r="D1323" i="3"/>
  <c r="D1321" i="3"/>
  <c r="D1319" i="3"/>
  <c r="D1317" i="3"/>
  <c r="D1315" i="3"/>
  <c r="D1313" i="3"/>
  <c r="D1311" i="3"/>
  <c r="D1309" i="3"/>
  <c r="D1307" i="3"/>
  <c r="D1305" i="3"/>
  <c r="D1303" i="3"/>
  <c r="D1301" i="3"/>
  <c r="D1299" i="3"/>
  <c r="D1297" i="3"/>
  <c r="D1295" i="3"/>
  <c r="D1293" i="3"/>
  <c r="D1291" i="3"/>
  <c r="D1289" i="3"/>
  <c r="D1287" i="3"/>
  <c r="D1285" i="3"/>
  <c r="D1283" i="3"/>
  <c r="D1281" i="3"/>
  <c r="D1279" i="3"/>
  <c r="D1277" i="3"/>
  <c r="D1275" i="3"/>
  <c r="D1273" i="3"/>
  <c r="D1271" i="3"/>
  <c r="D1269" i="3"/>
  <c r="D1267" i="3"/>
  <c r="D1265" i="3"/>
  <c r="D1263" i="3"/>
  <c r="D1261" i="3"/>
  <c r="D1259" i="3"/>
  <c r="D1257" i="3"/>
  <c r="D1255" i="3"/>
  <c r="D1253" i="3"/>
  <c r="D1251" i="3"/>
  <c r="D1249" i="3"/>
  <c r="D1247" i="3"/>
  <c r="D1245" i="3"/>
  <c r="D1243" i="3"/>
  <c r="D1241" i="3"/>
  <c r="D1239" i="3"/>
  <c r="D1237" i="3"/>
  <c r="D1235" i="3"/>
  <c r="D1233" i="3"/>
  <c r="D1231" i="3"/>
  <c r="D1229" i="3"/>
  <c r="D1227" i="3"/>
  <c r="D1225" i="3"/>
  <c r="D1223" i="3"/>
  <c r="D1221" i="3"/>
  <c r="D1219" i="3"/>
  <c r="D1217" i="3"/>
  <c r="D1215" i="3"/>
  <c r="D1213" i="3"/>
  <c r="D1211" i="3"/>
  <c r="D1209" i="3"/>
  <c r="D1207" i="3"/>
  <c r="D1205" i="3"/>
  <c r="D1203" i="3"/>
  <c r="D1201" i="3"/>
  <c r="D1199" i="3"/>
  <c r="D1197" i="3"/>
  <c r="D1195" i="3"/>
  <c r="D1193" i="3"/>
  <c r="D1191" i="3"/>
  <c r="D1189" i="3"/>
  <c r="D1187" i="3"/>
  <c r="D1185" i="3"/>
  <c r="D1183" i="3"/>
  <c r="D1181" i="3"/>
  <c r="D1179" i="3"/>
  <c r="D1177" i="3"/>
  <c r="D1175" i="3"/>
  <c r="D1173" i="3"/>
  <c r="D1171" i="3"/>
  <c r="D1169" i="3"/>
  <c r="D1167" i="3"/>
  <c r="D1165" i="3"/>
  <c r="D1163" i="3"/>
  <c r="D1161" i="3"/>
  <c r="D1159" i="3"/>
  <c r="D1157" i="3"/>
  <c r="D1155" i="3"/>
  <c r="D1153" i="3"/>
  <c r="D1151" i="3"/>
  <c r="D1149" i="3"/>
  <c r="D1147" i="3"/>
  <c r="D1145" i="3"/>
  <c r="D1143" i="3"/>
  <c r="D1141" i="3"/>
  <c r="D1139" i="3"/>
  <c r="D1137" i="3"/>
  <c r="D1135" i="3"/>
  <c r="D1133" i="3"/>
  <c r="D1131" i="3"/>
  <c r="D1129" i="3"/>
  <c r="D1127" i="3"/>
  <c r="D1125" i="3"/>
  <c r="D1123" i="3"/>
  <c r="D1121" i="3"/>
  <c r="D1119" i="3"/>
  <c r="D1117" i="3"/>
  <c r="D1115" i="3"/>
  <c r="D1113" i="3"/>
  <c r="D1111" i="3"/>
  <c r="D1109" i="3"/>
  <c r="D1107" i="3"/>
  <c r="D1105" i="3"/>
  <c r="D1103" i="3"/>
  <c r="D1101" i="3"/>
  <c r="D1099" i="3"/>
  <c r="D1097" i="3"/>
  <c r="D1095" i="3"/>
  <c r="D1093" i="3"/>
  <c r="D1091" i="3"/>
  <c r="D1089" i="3"/>
  <c r="D1087" i="3"/>
  <c r="D1085" i="3"/>
  <c r="D1083" i="3"/>
  <c r="D1081" i="3"/>
  <c r="D1079" i="3"/>
  <c r="D1077" i="3"/>
  <c r="D1075" i="3"/>
  <c r="D1073" i="3"/>
  <c r="D1071" i="3"/>
  <c r="D1069" i="3"/>
  <c r="D1067" i="3"/>
  <c r="D1065" i="3"/>
  <c r="D1063" i="3"/>
  <c r="D1061" i="3"/>
  <c r="D1059" i="3"/>
  <c r="D1057" i="3"/>
  <c r="D1055" i="3"/>
  <c r="D1053" i="3"/>
  <c r="D1051" i="3"/>
  <c r="D1049" i="3"/>
  <c r="D1047" i="3"/>
  <c r="D1045" i="3"/>
  <c r="D1043" i="3"/>
  <c r="D1041" i="3"/>
  <c r="D1039" i="3"/>
  <c r="D1037" i="3"/>
  <c r="D1035" i="3"/>
  <c r="D1033" i="3"/>
  <c r="D1031" i="3"/>
  <c r="D1029" i="3"/>
  <c r="D1027" i="3"/>
  <c r="D1025" i="3"/>
  <c r="D1023" i="3"/>
  <c r="D1021" i="3"/>
  <c r="D1019" i="3"/>
  <c r="D1017" i="3"/>
  <c r="D1015" i="3"/>
  <c r="D1013" i="3"/>
  <c r="D1011" i="3"/>
  <c r="D1009" i="3"/>
  <c r="D1007" i="3"/>
  <c r="D1005" i="3"/>
  <c r="D1003" i="3"/>
  <c r="D1001" i="3"/>
  <c r="D999" i="3"/>
  <c r="D997" i="3"/>
  <c r="D995" i="3"/>
  <c r="D993" i="3"/>
  <c r="D991" i="3"/>
  <c r="D989" i="3"/>
  <c r="D987" i="3"/>
  <c r="D985" i="3"/>
  <c r="D983" i="3"/>
  <c r="D981" i="3"/>
  <c r="D979" i="3"/>
  <c r="D977" i="3"/>
  <c r="D975" i="3"/>
  <c r="D973" i="3"/>
  <c r="D971" i="3"/>
  <c r="D969" i="3"/>
  <c r="D967" i="3"/>
  <c r="D965" i="3"/>
  <c r="D963" i="3"/>
  <c r="D961" i="3"/>
  <c r="D959" i="3"/>
  <c r="D957" i="3"/>
  <c r="D955" i="3"/>
  <c r="D953" i="3"/>
  <c r="D951" i="3"/>
  <c r="D949" i="3"/>
  <c r="D947" i="3"/>
  <c r="D945" i="3"/>
  <c r="D943" i="3"/>
  <c r="D941" i="3"/>
  <c r="D939" i="3"/>
  <c r="D937" i="3"/>
  <c r="D935" i="3"/>
  <c r="D933" i="3"/>
  <c r="D931" i="3"/>
  <c r="D929" i="3"/>
  <c r="D927" i="3"/>
  <c r="D925" i="3"/>
  <c r="D923" i="3"/>
  <c r="D921" i="3"/>
  <c r="D919" i="3"/>
  <c r="D917" i="3"/>
  <c r="D915" i="3"/>
  <c r="D913" i="3"/>
  <c r="D911" i="3"/>
  <c r="D909" i="3"/>
  <c r="D907" i="3"/>
  <c r="D905" i="3"/>
  <c r="D903" i="3"/>
  <c r="D901" i="3"/>
  <c r="D899" i="3"/>
  <c r="D897" i="3"/>
  <c r="D895" i="3"/>
  <c r="D893" i="3"/>
  <c r="D891" i="3"/>
  <c r="D889" i="3"/>
  <c r="D887" i="3"/>
  <c r="D885" i="3"/>
  <c r="D883" i="3"/>
  <c r="D881" i="3"/>
  <c r="D879" i="3"/>
  <c r="D877" i="3"/>
  <c r="D875" i="3"/>
  <c r="D873" i="3"/>
  <c r="D871" i="3"/>
  <c r="D869" i="3"/>
  <c r="D867" i="3"/>
  <c r="D865" i="3"/>
  <c r="D863" i="3"/>
  <c r="D861" i="3"/>
  <c r="D859" i="3"/>
  <c r="D857" i="3"/>
  <c r="D855" i="3"/>
  <c r="D853" i="3"/>
  <c r="D851" i="3"/>
  <c r="D849" i="3"/>
  <c r="D847" i="3"/>
  <c r="D845" i="3"/>
  <c r="D843" i="3"/>
  <c r="D841" i="3"/>
  <c r="D839" i="3"/>
  <c r="D837" i="3"/>
  <c r="D835" i="3"/>
  <c r="D833" i="3"/>
  <c r="D831" i="3"/>
  <c r="D829" i="3"/>
  <c r="D827" i="3"/>
  <c r="D825" i="3"/>
  <c r="D823" i="3"/>
  <c r="D821" i="3"/>
  <c r="D819" i="3"/>
  <c r="D817" i="3"/>
  <c r="D815" i="3"/>
  <c r="D813" i="3"/>
  <c r="D811" i="3"/>
  <c r="D809" i="3"/>
  <c r="D807" i="3"/>
  <c r="D805" i="3"/>
  <c r="D803" i="3"/>
  <c r="D801" i="3"/>
  <c r="D799" i="3"/>
  <c r="D797" i="3"/>
  <c r="D795" i="3"/>
  <c r="D793" i="3"/>
  <c r="D791" i="3"/>
  <c r="D789" i="3"/>
  <c r="D787" i="3"/>
  <c r="D785" i="3"/>
  <c r="D783" i="3"/>
  <c r="D781" i="3"/>
  <c r="D779" i="3"/>
  <c r="D777" i="3"/>
  <c r="D775" i="3"/>
  <c r="D773" i="3"/>
  <c r="D771" i="3"/>
  <c r="D769" i="3"/>
  <c r="D767" i="3"/>
  <c r="D765" i="3"/>
  <c r="D763" i="3"/>
  <c r="D761" i="3"/>
  <c r="D759" i="3"/>
  <c r="D757" i="3"/>
  <c r="D755" i="3"/>
  <c r="D753" i="3"/>
  <c r="D751" i="3"/>
  <c r="D749" i="3"/>
  <c r="D747" i="3"/>
  <c r="D745" i="3"/>
  <c r="D743" i="3"/>
  <c r="D741" i="3"/>
  <c r="D739" i="3"/>
  <c r="D737" i="3"/>
  <c r="D735" i="3"/>
  <c r="D733" i="3"/>
  <c r="D731" i="3"/>
  <c r="D729" i="3"/>
  <c r="D727" i="3"/>
  <c r="D725" i="3"/>
  <c r="D723" i="3"/>
  <c r="D721" i="3"/>
  <c r="D719" i="3"/>
  <c r="D717" i="3"/>
  <c r="D715" i="3"/>
  <c r="D713" i="3"/>
  <c r="D711" i="3"/>
  <c r="D709" i="3"/>
  <c r="D707" i="3"/>
  <c r="D705" i="3"/>
  <c r="D703" i="3"/>
  <c r="D701" i="3"/>
  <c r="D699" i="3"/>
  <c r="D697" i="3"/>
  <c r="D695" i="3"/>
  <c r="D693" i="3"/>
  <c r="D691" i="3"/>
  <c r="D689" i="3"/>
  <c r="D687" i="3"/>
  <c r="D685" i="3"/>
  <c r="D683" i="3"/>
  <c r="D681" i="3"/>
  <c r="D679" i="3"/>
  <c r="D677" i="3"/>
  <c r="D675" i="3"/>
  <c r="D673" i="3"/>
  <c r="D671" i="3"/>
  <c r="D669" i="3"/>
  <c r="D667" i="3"/>
  <c r="D665" i="3"/>
  <c r="D663" i="3"/>
  <c r="D661" i="3"/>
  <c r="D659" i="3"/>
  <c r="D657" i="3"/>
  <c r="D655" i="3"/>
  <c r="D653" i="3"/>
  <c r="D651" i="3"/>
  <c r="D649" i="3"/>
  <c r="D647" i="3"/>
  <c r="D645" i="3"/>
  <c r="D643" i="3"/>
  <c r="D641" i="3"/>
  <c r="D639" i="3"/>
  <c r="D637" i="3"/>
  <c r="D635" i="3"/>
  <c r="D633" i="3"/>
  <c r="D631" i="3"/>
  <c r="D629" i="3"/>
  <c r="D627" i="3"/>
  <c r="D625" i="3"/>
  <c r="D623" i="3"/>
  <c r="D621" i="3"/>
  <c r="D619" i="3"/>
  <c r="D617" i="3"/>
  <c r="D615" i="3"/>
  <c r="D613" i="3"/>
  <c r="D611" i="3"/>
  <c r="D609" i="3"/>
  <c r="D607" i="3"/>
  <c r="D605" i="3"/>
  <c r="D603" i="3"/>
  <c r="D601" i="3"/>
  <c r="D599" i="3"/>
  <c r="D597" i="3"/>
  <c r="D595" i="3"/>
  <c r="D593" i="3"/>
  <c r="D591" i="3"/>
  <c r="D589" i="3"/>
  <c r="D587" i="3"/>
  <c r="D585" i="3"/>
  <c r="D583" i="3"/>
  <c r="D581" i="3"/>
  <c r="D579" i="3"/>
  <c r="D577" i="3"/>
  <c r="D575" i="3"/>
  <c r="D573" i="3"/>
  <c r="D571" i="3"/>
  <c r="D569" i="3"/>
  <c r="D567" i="3"/>
  <c r="D565" i="3"/>
  <c r="D563" i="3"/>
  <c r="D561" i="3"/>
  <c r="D559" i="3"/>
  <c r="D557" i="3"/>
  <c r="D555" i="3"/>
  <c r="D553" i="3"/>
  <c r="D551" i="3"/>
  <c r="D549" i="3"/>
  <c r="D547" i="3"/>
  <c r="D545" i="3"/>
  <c r="D543" i="3"/>
  <c r="D541" i="3"/>
  <c r="D539" i="3"/>
  <c r="D537" i="3"/>
  <c r="D535" i="3"/>
  <c r="D533" i="3"/>
  <c r="D531" i="3"/>
  <c r="D529" i="3"/>
  <c r="D527" i="3"/>
  <c r="D525" i="3"/>
  <c r="D523" i="3"/>
  <c r="D521" i="3"/>
  <c r="D519" i="3"/>
  <c r="D517" i="3"/>
  <c r="D515" i="3"/>
  <c r="D513" i="3"/>
  <c r="D511" i="3"/>
  <c r="D509" i="3"/>
  <c r="D507" i="3"/>
  <c r="D505" i="3"/>
  <c r="D503" i="3"/>
  <c r="D501" i="3"/>
  <c r="D499" i="3"/>
  <c r="D497" i="3"/>
  <c r="D495" i="3"/>
  <c r="D493" i="3"/>
  <c r="D491" i="3"/>
  <c r="D489" i="3"/>
  <c r="D487" i="3"/>
  <c r="D485" i="3"/>
  <c r="D483" i="3"/>
  <c r="D481" i="3"/>
  <c r="D479" i="3"/>
  <c r="D477" i="3"/>
  <c r="D475" i="3"/>
  <c r="D473" i="3"/>
  <c r="D471" i="3"/>
  <c r="D469" i="3"/>
  <c r="D467" i="3"/>
  <c r="D465" i="3"/>
  <c r="D463" i="3"/>
  <c r="D461" i="3"/>
  <c r="D459" i="3"/>
  <c r="D457" i="3"/>
  <c r="D455" i="3"/>
  <c r="D453" i="3"/>
  <c r="D451" i="3"/>
  <c r="D449" i="3"/>
  <c r="D447" i="3"/>
  <c r="D445" i="3"/>
  <c r="D443" i="3"/>
  <c r="D441" i="3"/>
  <c r="D456" i="3"/>
  <c r="D458" i="3"/>
  <c r="D460" i="3"/>
  <c r="D462" i="3"/>
  <c r="D464" i="3"/>
  <c r="D466" i="3"/>
  <c r="D468" i="3"/>
  <c r="D470" i="3"/>
  <c r="D472" i="3"/>
  <c r="D474" i="3"/>
  <c r="D476" i="3"/>
  <c r="D478" i="3"/>
  <c r="D480" i="3"/>
  <c r="D482" i="3"/>
  <c r="D484" i="3"/>
  <c r="D486" i="3"/>
  <c r="D488" i="3"/>
  <c r="D490" i="3"/>
  <c r="D492" i="3"/>
  <c r="D494" i="3"/>
  <c r="D496" i="3"/>
  <c r="D498" i="3"/>
  <c r="D500" i="3"/>
  <c r="D502" i="3"/>
  <c r="D504" i="3"/>
  <c r="D506" i="3"/>
  <c r="D508" i="3"/>
  <c r="D510" i="3"/>
  <c r="D512" i="3"/>
  <c r="D514" i="3"/>
  <c r="D516" i="3"/>
  <c r="D518" i="3"/>
  <c r="D520" i="3"/>
  <c r="D522" i="3"/>
  <c r="D524" i="3"/>
  <c r="D526" i="3"/>
  <c r="D528" i="3"/>
  <c r="D530" i="3"/>
  <c r="D532" i="3"/>
  <c r="D534" i="3"/>
  <c r="D536" i="3"/>
  <c r="D538" i="3"/>
  <c r="D540" i="3"/>
  <c r="D542" i="3"/>
  <c r="D544" i="3"/>
  <c r="D546" i="3"/>
  <c r="D548" i="3"/>
  <c r="D550" i="3"/>
  <c r="D552" i="3"/>
  <c r="D554" i="3"/>
  <c r="D556" i="3"/>
  <c r="D558" i="3"/>
  <c r="D560" i="3"/>
  <c r="D562" i="3"/>
  <c r="D564" i="3"/>
  <c r="D566" i="3"/>
  <c r="D568" i="3"/>
  <c r="D570" i="3"/>
  <c r="D572" i="3"/>
  <c r="D574" i="3"/>
  <c r="D576" i="3"/>
  <c r="D578" i="3"/>
  <c r="D580" i="3"/>
  <c r="D582" i="3"/>
  <c r="D584" i="3"/>
  <c r="D586" i="3"/>
  <c r="D588" i="3"/>
  <c r="D590" i="3"/>
  <c r="D592" i="3"/>
  <c r="D594" i="3"/>
  <c r="D596" i="3"/>
  <c r="D598" i="3"/>
  <c r="D600" i="3"/>
  <c r="D602" i="3"/>
  <c r="D604" i="3"/>
  <c r="D606" i="3"/>
  <c r="D608" i="3"/>
  <c r="D610" i="3"/>
  <c r="D612" i="3"/>
  <c r="D614" i="3"/>
  <c r="D616" i="3"/>
  <c r="D618" i="3"/>
  <c r="D620" i="3"/>
  <c r="D622" i="3"/>
  <c r="D624" i="3"/>
  <c r="D626" i="3"/>
  <c r="D628" i="3"/>
  <c r="D630" i="3"/>
  <c r="D632" i="3"/>
  <c r="D634" i="3"/>
  <c r="D636" i="3"/>
  <c r="D638" i="3"/>
  <c r="D640" i="3"/>
  <c r="D642" i="3"/>
  <c r="D644" i="3"/>
  <c r="D646" i="3"/>
  <c r="D648" i="3"/>
  <c r="D650" i="3"/>
  <c r="D652" i="3"/>
  <c r="D654" i="3"/>
  <c r="D656" i="3"/>
  <c r="D658" i="3"/>
  <c r="D660" i="3"/>
  <c r="D662" i="3"/>
  <c r="D664" i="3"/>
  <c r="D666" i="3"/>
  <c r="D668" i="3"/>
  <c r="D670" i="3"/>
  <c r="D672" i="3"/>
  <c r="D674" i="3"/>
  <c r="D676" i="3"/>
  <c r="D678" i="3"/>
  <c r="D680" i="3"/>
  <c r="D682" i="3"/>
  <c r="D684" i="3"/>
  <c r="D686" i="3"/>
  <c r="D688" i="3"/>
  <c r="D690" i="3"/>
  <c r="D692" i="3"/>
  <c r="D694" i="3"/>
  <c r="D696" i="3"/>
  <c r="D698" i="3"/>
  <c r="D700" i="3"/>
  <c r="D702" i="3"/>
  <c r="D704" i="3"/>
  <c r="D706" i="3"/>
  <c r="D708" i="3"/>
  <c r="D710" i="3"/>
  <c r="D712" i="3"/>
  <c r="D714" i="3"/>
  <c r="D716" i="3"/>
  <c r="D718" i="3"/>
  <c r="D720" i="3"/>
  <c r="D722" i="3"/>
  <c r="D724" i="3"/>
  <c r="D726" i="3"/>
  <c r="D728" i="3"/>
  <c r="D730" i="3"/>
  <c r="D732" i="3"/>
  <c r="D734" i="3"/>
  <c r="D736" i="3"/>
  <c r="D738" i="3"/>
  <c r="D740" i="3"/>
  <c r="D742" i="3"/>
  <c r="D744" i="3"/>
  <c r="D746" i="3"/>
  <c r="D748" i="3"/>
  <c r="D750" i="3"/>
  <c r="D752" i="3"/>
  <c r="D754" i="3"/>
  <c r="D756" i="3"/>
  <c r="D758" i="3"/>
  <c r="D760" i="3"/>
  <c r="D762" i="3"/>
  <c r="D764" i="3"/>
  <c r="D766" i="3"/>
  <c r="D768" i="3"/>
  <c r="D770" i="3"/>
  <c r="D772" i="3"/>
  <c r="D774" i="3"/>
  <c r="D776" i="3"/>
  <c r="D778" i="3"/>
  <c r="D780" i="3"/>
  <c r="D782" i="3"/>
  <c r="D784" i="3"/>
  <c r="D786" i="3"/>
  <c r="D788" i="3"/>
  <c r="D790" i="3"/>
  <c r="D792" i="3"/>
  <c r="D794" i="3"/>
  <c r="D796" i="3"/>
  <c r="D798" i="3"/>
  <c r="D800" i="3"/>
  <c r="D802" i="3"/>
  <c r="D804" i="3"/>
  <c r="D806" i="3"/>
  <c r="D808" i="3"/>
  <c r="D810" i="3"/>
  <c r="D812" i="3"/>
  <c r="D814" i="3"/>
  <c r="D816" i="3"/>
  <c r="D818" i="3"/>
  <c r="D820" i="3"/>
  <c r="D822" i="3"/>
  <c r="D824" i="3"/>
  <c r="D826" i="3"/>
  <c r="D828" i="3"/>
  <c r="D830" i="3"/>
  <c r="D832" i="3"/>
  <c r="D834" i="3"/>
  <c r="D836" i="3"/>
  <c r="D838" i="3"/>
  <c r="D840" i="3"/>
  <c r="D842" i="3"/>
  <c r="D844" i="3"/>
  <c r="D846" i="3"/>
  <c r="D848" i="3"/>
  <c r="D850" i="3"/>
  <c r="D852" i="3"/>
  <c r="D854" i="3"/>
  <c r="D856" i="3"/>
  <c r="D858" i="3"/>
  <c r="D860" i="3"/>
  <c r="D862" i="3"/>
  <c r="D864" i="3"/>
  <c r="D866" i="3"/>
  <c r="D868" i="3"/>
  <c r="D870" i="3"/>
  <c r="D872" i="3"/>
  <c r="D874" i="3"/>
  <c r="D876" i="3"/>
  <c r="D878" i="3"/>
  <c r="D880" i="3"/>
  <c r="D882" i="3"/>
  <c r="D884" i="3"/>
  <c r="D886" i="3"/>
  <c r="D888" i="3"/>
  <c r="D890" i="3"/>
  <c r="D892" i="3"/>
  <c r="D894" i="3"/>
  <c r="D896" i="3"/>
  <c r="D898" i="3"/>
  <c r="D900" i="3"/>
  <c r="D902" i="3"/>
  <c r="D904" i="3"/>
  <c r="D906" i="3"/>
  <c r="D908" i="3"/>
  <c r="D910" i="3"/>
  <c r="D912" i="3"/>
  <c r="D914" i="3"/>
  <c r="D916" i="3"/>
  <c r="D918" i="3"/>
  <c r="D920" i="3"/>
  <c r="D922" i="3"/>
  <c r="D924" i="3"/>
  <c r="D926" i="3"/>
  <c r="D928" i="3"/>
  <c r="D930" i="3"/>
  <c r="D932" i="3"/>
  <c r="D934" i="3"/>
  <c r="D936" i="3"/>
  <c r="D938" i="3"/>
  <c r="D940" i="3"/>
  <c r="D942" i="3"/>
  <c r="D944" i="3"/>
  <c r="D946" i="3"/>
  <c r="D948" i="3"/>
  <c r="D950" i="3"/>
  <c r="D952" i="3"/>
  <c r="D954" i="3"/>
  <c r="D956" i="3"/>
  <c r="D958" i="3"/>
  <c r="D960" i="3"/>
  <c r="D962" i="3"/>
  <c r="D964" i="3"/>
  <c r="D966" i="3"/>
  <c r="D968" i="3"/>
  <c r="D970" i="3"/>
  <c r="D972" i="3"/>
  <c r="D974" i="3"/>
  <c r="D976" i="3"/>
  <c r="D978" i="3"/>
  <c r="D980" i="3"/>
  <c r="D982" i="3"/>
  <c r="D984" i="3"/>
  <c r="D986" i="3"/>
  <c r="D988" i="3"/>
  <c r="D990" i="3"/>
  <c r="D992" i="3"/>
  <c r="D994" i="3"/>
  <c r="D996" i="3"/>
  <c r="D998" i="3"/>
  <c r="D1000" i="3"/>
  <c r="D1002" i="3"/>
  <c r="D1004" i="3"/>
  <c r="D1006" i="3"/>
  <c r="D1008" i="3"/>
  <c r="D1010" i="3"/>
  <c r="D1012" i="3"/>
  <c r="D1014" i="3"/>
  <c r="D1016" i="3"/>
  <c r="D1018" i="3"/>
  <c r="D1020" i="3"/>
  <c r="D1022" i="3"/>
  <c r="D1024" i="3"/>
  <c r="D1026" i="3"/>
  <c r="D1028" i="3"/>
  <c r="D1030" i="3"/>
  <c r="D1032" i="3"/>
  <c r="D1034" i="3"/>
  <c r="D1036" i="3"/>
  <c r="D1038" i="3"/>
  <c r="D1040" i="3"/>
  <c r="D1042" i="3"/>
  <c r="D1044" i="3"/>
  <c r="D1046" i="3"/>
  <c r="D1048" i="3"/>
  <c r="D1050" i="3"/>
  <c r="D1052" i="3"/>
  <c r="D1054" i="3"/>
  <c r="D1056" i="3"/>
  <c r="D1058" i="3"/>
  <c r="D1060" i="3"/>
  <c r="D1062" i="3"/>
  <c r="D1064" i="3"/>
  <c r="D1066" i="3"/>
  <c r="D1068" i="3"/>
  <c r="D1070" i="3"/>
  <c r="D1072" i="3"/>
  <c r="D1074" i="3"/>
  <c r="D1076" i="3"/>
  <c r="D1078" i="3"/>
  <c r="D1080" i="3"/>
  <c r="D1082" i="3"/>
  <c r="D1084" i="3"/>
  <c r="D1086" i="3"/>
  <c r="D1088" i="3"/>
  <c r="D1090" i="3"/>
  <c r="D1092" i="3"/>
  <c r="D1094" i="3"/>
  <c r="D1096" i="3"/>
  <c r="D1098" i="3"/>
  <c r="D1100" i="3"/>
  <c r="D1102" i="3"/>
  <c r="D1104" i="3"/>
  <c r="D1106" i="3"/>
  <c r="D1108" i="3"/>
  <c r="D1110" i="3"/>
  <c r="D1112" i="3"/>
  <c r="D1114" i="3"/>
  <c r="D1116" i="3"/>
  <c r="D1118" i="3"/>
  <c r="D1120" i="3"/>
  <c r="D1122" i="3"/>
  <c r="D1124" i="3"/>
  <c r="D1126" i="3"/>
  <c r="D1128" i="3"/>
  <c r="D1130" i="3"/>
  <c r="D1132" i="3"/>
  <c r="D1134" i="3"/>
  <c r="D1136" i="3"/>
  <c r="D1138" i="3"/>
  <c r="D1140" i="3"/>
  <c r="D1142" i="3"/>
  <c r="D1144" i="3"/>
  <c r="D1146" i="3"/>
  <c r="D1148" i="3"/>
  <c r="D1150" i="3"/>
  <c r="D1152" i="3"/>
  <c r="D1154" i="3"/>
  <c r="D1156" i="3"/>
  <c r="D1158" i="3"/>
  <c r="D1160" i="3"/>
  <c r="D1162" i="3"/>
  <c r="D1164" i="3"/>
  <c r="D1166" i="3"/>
  <c r="D1168" i="3"/>
  <c r="D1170" i="3"/>
  <c r="D1172" i="3"/>
  <c r="D1174" i="3"/>
  <c r="D1176" i="3"/>
  <c r="D1178" i="3"/>
  <c r="D1180" i="3"/>
  <c r="D1182" i="3"/>
  <c r="D1184" i="3"/>
  <c r="D1186" i="3"/>
  <c r="D1188" i="3"/>
  <c r="D1190" i="3"/>
  <c r="D1192" i="3"/>
  <c r="D1194" i="3"/>
  <c r="D1196" i="3"/>
  <c r="D1198" i="3"/>
  <c r="D1200" i="3"/>
  <c r="D1202" i="3"/>
  <c r="D1204" i="3"/>
  <c r="D1206" i="3"/>
  <c r="D1208" i="3"/>
  <c r="D1210" i="3"/>
  <c r="D1212" i="3"/>
  <c r="D1214" i="3"/>
  <c r="D1216" i="3"/>
  <c r="D1218" i="3"/>
  <c r="D1220" i="3"/>
  <c r="D1222" i="3"/>
  <c r="D1224" i="3"/>
  <c r="D1226" i="3"/>
  <c r="D1228" i="3"/>
  <c r="D1230" i="3"/>
  <c r="D1232" i="3"/>
  <c r="D1234" i="3"/>
  <c r="D1236" i="3"/>
  <c r="D1238" i="3"/>
  <c r="D1240" i="3"/>
  <c r="D1242" i="3"/>
  <c r="D1244" i="3"/>
  <c r="D1246" i="3"/>
  <c r="D1248" i="3"/>
  <c r="D1250" i="3"/>
  <c r="D1252" i="3"/>
  <c r="D1254" i="3"/>
  <c r="D1256" i="3"/>
  <c r="D1258" i="3"/>
  <c r="D1260" i="3"/>
  <c r="D1262" i="3"/>
  <c r="D1264" i="3"/>
  <c r="D1266" i="3"/>
  <c r="D1268" i="3"/>
  <c r="D1270" i="3"/>
  <c r="D1272" i="3"/>
  <c r="D1274" i="3"/>
  <c r="D1276" i="3"/>
  <c r="D1278" i="3"/>
  <c r="D1280" i="3"/>
  <c r="D1282" i="3"/>
  <c r="D1284" i="3"/>
  <c r="D1286" i="3"/>
  <c r="D1288" i="3"/>
  <c r="D1290" i="3"/>
  <c r="D1292" i="3"/>
  <c r="D1294" i="3"/>
  <c r="D1296" i="3"/>
  <c r="D1298" i="3"/>
  <c r="D1300" i="3"/>
  <c r="D1302" i="3"/>
  <c r="D1304" i="3"/>
  <c r="D1306" i="3"/>
  <c r="D1308" i="3"/>
  <c r="D1310" i="3"/>
  <c r="D1312" i="3"/>
  <c r="D1314" i="3"/>
  <c r="D1316" i="3"/>
  <c r="D1318" i="3"/>
  <c r="D1320" i="3"/>
  <c r="D1322" i="3"/>
  <c r="D1324" i="3"/>
  <c r="D1326" i="3"/>
  <c r="D1328" i="3"/>
  <c r="D1330" i="3"/>
  <c r="D1332" i="3"/>
  <c r="D1334" i="3"/>
  <c r="D1336" i="3"/>
  <c r="D1338" i="3"/>
  <c r="D1340" i="3"/>
  <c r="D1342" i="3"/>
  <c r="D1344" i="3"/>
  <c r="D1346" i="3"/>
  <c r="D1348" i="3"/>
  <c r="D1350" i="3"/>
  <c r="D1352" i="3"/>
  <c r="D1354" i="3"/>
  <c r="D1356" i="3"/>
  <c r="D1358" i="3"/>
  <c r="D1360" i="3"/>
  <c r="D1362" i="3"/>
  <c r="D1364" i="3"/>
  <c r="D1366" i="3"/>
  <c r="D1368" i="3"/>
  <c r="D1370" i="3"/>
  <c r="D1372" i="3"/>
  <c r="D1374" i="3"/>
  <c r="D1376" i="3"/>
  <c r="D1378" i="3"/>
  <c r="D1380" i="3"/>
  <c r="D1382" i="3"/>
  <c r="D1384" i="3"/>
  <c r="D1386" i="3"/>
  <c r="D1388" i="3"/>
  <c r="D1390" i="3"/>
  <c r="D1392" i="3"/>
  <c r="D1394" i="3"/>
  <c r="D1396" i="3"/>
  <c r="D1398" i="3"/>
  <c r="D1400" i="3"/>
  <c r="D1402" i="3"/>
  <c r="D1404" i="3"/>
  <c r="D1406" i="3"/>
  <c r="D1408" i="3"/>
  <c r="D1410" i="3"/>
  <c r="D1412" i="3"/>
  <c r="D1414" i="3"/>
  <c r="D1416" i="3"/>
  <c r="D1418" i="3"/>
  <c r="D1420" i="3"/>
  <c r="D1422" i="3"/>
  <c r="D1424" i="3"/>
  <c r="D1426" i="3"/>
  <c r="D1428" i="3"/>
  <c r="D1430" i="3"/>
  <c r="D1432" i="3"/>
  <c r="D1434" i="3"/>
  <c r="D1436" i="3"/>
  <c r="D1438" i="3"/>
  <c r="D1440" i="3"/>
  <c r="D1442" i="3"/>
  <c r="D1444" i="3"/>
  <c r="D1446" i="3"/>
  <c r="D1448" i="3"/>
  <c r="D1450" i="3"/>
  <c r="D1452" i="3"/>
  <c r="D1454" i="3"/>
  <c r="D1456" i="3"/>
  <c r="D1458" i="3"/>
  <c r="D1460" i="3"/>
  <c r="D1462" i="3"/>
  <c r="D1464" i="3"/>
  <c r="D1466" i="3"/>
  <c r="D1468" i="3"/>
  <c r="D1470" i="3"/>
  <c r="D1472" i="3"/>
  <c r="D1474" i="3"/>
  <c r="D1476" i="3"/>
  <c r="D1478" i="3"/>
  <c r="D1480" i="3"/>
  <c r="D1482" i="3"/>
  <c r="D1484" i="3"/>
  <c r="D1486" i="3"/>
  <c r="D1488" i="3"/>
  <c r="D1490" i="3"/>
  <c r="D1492" i="3"/>
  <c r="D1494" i="3"/>
  <c r="D1496" i="3"/>
  <c r="D1498" i="3"/>
  <c r="D1500" i="3"/>
  <c r="D1502" i="3"/>
  <c r="D1504" i="3"/>
  <c r="D1506" i="3"/>
  <c r="D1508" i="3"/>
  <c r="D1510" i="3"/>
  <c r="D1512" i="3"/>
  <c r="D1514" i="3"/>
  <c r="D1516" i="3"/>
  <c r="D1518" i="3"/>
  <c r="D1520" i="3"/>
  <c r="D1522" i="3"/>
  <c r="D1524" i="3"/>
  <c r="D1526" i="3"/>
  <c r="D1528" i="3"/>
  <c r="D1530" i="3"/>
  <c r="D1532" i="3"/>
  <c r="D1534" i="3"/>
  <c r="D1536" i="3"/>
  <c r="D1538" i="3"/>
  <c r="D1540" i="3"/>
  <c r="D1542" i="3"/>
  <c r="D1544" i="3"/>
  <c r="D1546" i="3"/>
  <c r="D1548" i="3"/>
  <c r="D1550" i="3"/>
  <c r="D1552" i="3"/>
  <c r="D1554" i="3"/>
  <c r="D1556" i="3"/>
  <c r="D1558" i="3"/>
  <c r="D1560" i="3"/>
  <c r="D1562" i="3"/>
  <c r="D1564" i="3"/>
  <c r="D1566" i="3"/>
  <c r="D1568" i="3"/>
  <c r="D1570" i="3"/>
  <c r="D1572" i="3"/>
  <c r="D1574" i="3"/>
  <c r="D1576" i="3"/>
  <c r="D1578" i="3"/>
  <c r="D1580" i="3"/>
  <c r="D1582" i="3"/>
  <c r="D1584" i="3"/>
  <c r="D1586" i="3"/>
  <c r="D1588" i="3"/>
  <c r="D1590" i="3"/>
  <c r="D1592" i="3"/>
  <c r="D1594" i="3"/>
  <c r="D1596" i="3"/>
  <c r="D1598" i="3"/>
  <c r="D1600" i="3"/>
  <c r="D1602" i="3"/>
  <c r="D1604" i="3"/>
  <c r="D1606" i="3"/>
  <c r="D1608" i="3"/>
  <c r="D1610" i="3"/>
  <c r="D1612" i="3"/>
  <c r="D1614" i="3"/>
  <c r="D1616" i="3"/>
  <c r="D1618" i="3"/>
  <c r="D1620" i="3"/>
  <c r="D1622" i="3"/>
  <c r="D1624" i="3"/>
  <c r="D1626" i="3"/>
  <c r="D1628" i="3"/>
  <c r="D1630" i="3"/>
  <c r="D1632" i="3"/>
  <c r="D1634" i="3"/>
  <c r="D1636" i="3"/>
  <c r="D1638" i="3"/>
  <c r="D1640" i="3"/>
  <c r="D1642" i="3"/>
  <c r="D1644" i="3"/>
  <c r="D1646" i="3"/>
  <c r="D1648" i="3"/>
  <c r="D1650" i="3"/>
  <c r="D1652" i="3"/>
  <c r="D1654" i="3"/>
  <c r="D1656" i="3"/>
  <c r="D1658" i="3"/>
  <c r="D1660" i="3"/>
  <c r="D1662" i="3"/>
  <c r="D1664" i="3"/>
  <c r="D1666" i="3"/>
  <c r="D1668" i="3"/>
  <c r="D1670" i="3"/>
  <c r="D1672" i="3"/>
  <c r="D1674" i="3"/>
  <c r="D1676" i="3"/>
  <c r="D1678" i="3"/>
  <c r="D1680" i="3"/>
  <c r="D1682" i="3"/>
  <c r="D1684" i="3"/>
  <c r="D1686" i="3"/>
  <c r="D1688" i="3"/>
  <c r="D1690" i="3"/>
  <c r="D1692" i="3"/>
  <c r="D1694" i="3"/>
  <c r="D1696" i="3"/>
  <c r="D1698" i="3"/>
  <c r="D1700" i="3"/>
  <c r="D1702" i="3"/>
  <c r="D1704" i="3"/>
  <c r="D1706" i="3"/>
  <c r="D1708" i="3"/>
  <c r="D1710" i="3"/>
  <c r="D1712" i="3"/>
  <c r="D1714" i="3"/>
  <c r="D1716" i="3"/>
  <c r="D1718" i="3"/>
  <c r="D1720" i="3"/>
  <c r="D1722" i="3"/>
  <c r="D1724" i="3"/>
  <c r="D1726" i="3"/>
  <c r="D1728" i="3"/>
  <c r="D1730" i="3"/>
  <c r="D1732" i="3"/>
  <c r="D1734" i="3"/>
  <c r="D1736" i="3"/>
  <c r="D1738" i="3"/>
  <c r="D1740" i="3"/>
  <c r="D1742" i="3"/>
  <c r="D1744" i="3"/>
  <c r="D1746" i="3"/>
  <c r="D1748" i="3"/>
  <c r="D1750" i="3"/>
  <c r="D1752" i="3"/>
  <c r="D1754" i="3"/>
  <c r="D1756" i="3"/>
  <c r="D1758" i="3"/>
  <c r="D1760" i="3"/>
  <c r="D1762" i="3"/>
  <c r="D1764" i="3"/>
  <c r="D1766" i="3"/>
  <c r="D1768" i="3"/>
  <c r="D1770" i="3"/>
  <c r="D1772" i="3"/>
  <c r="D1774" i="3"/>
  <c r="D1776" i="3"/>
  <c r="D1778" i="3"/>
  <c r="D1780" i="3"/>
  <c r="D1782" i="3"/>
  <c r="D1784" i="3"/>
  <c r="D1786" i="3"/>
  <c r="D1788" i="3"/>
  <c r="D1790" i="3"/>
  <c r="D1792" i="3"/>
  <c r="D1794" i="3"/>
  <c r="D1796" i="3"/>
  <c r="D1798" i="3"/>
  <c r="D1800" i="3"/>
  <c r="D1802" i="3"/>
  <c r="D1804" i="3"/>
  <c r="D1806" i="3"/>
  <c r="D1808" i="3"/>
  <c r="D1810" i="3"/>
  <c r="D1812" i="3"/>
  <c r="D1814" i="3"/>
  <c r="D1816" i="3"/>
  <c r="D1818" i="3"/>
  <c r="D1820" i="3"/>
  <c r="D1822" i="3"/>
  <c r="D1824" i="3"/>
  <c r="D1826" i="3"/>
  <c r="D1828" i="3"/>
  <c r="D1830" i="3"/>
  <c r="D1832" i="3"/>
  <c r="D1834" i="3"/>
  <c r="D1836" i="3"/>
  <c r="D1838" i="3"/>
  <c r="D1840" i="3"/>
  <c r="D1842" i="3"/>
  <c r="D1844" i="3"/>
  <c r="D1846" i="3"/>
  <c r="D1848" i="3"/>
  <c r="D1850" i="3"/>
  <c r="D1852" i="3"/>
  <c r="D1854" i="3"/>
  <c r="D1856" i="3"/>
  <c r="D1858" i="3"/>
  <c r="D1860" i="3"/>
  <c r="D1862" i="3"/>
  <c r="D1864" i="3"/>
  <c r="D1866" i="3"/>
  <c r="D1868" i="3"/>
  <c r="D1870" i="3"/>
  <c r="D1872" i="3"/>
  <c r="D1874" i="3"/>
  <c r="D1876" i="3"/>
  <c r="D1878" i="3"/>
  <c r="D1880" i="3"/>
  <c r="D1882" i="3"/>
  <c r="D1884" i="3"/>
  <c r="D1886" i="3"/>
  <c r="D1888" i="3"/>
  <c r="D1890" i="3"/>
  <c r="D1892" i="3"/>
  <c r="D1894" i="3"/>
  <c r="D1896" i="3"/>
  <c r="D1898" i="3"/>
  <c r="D1900" i="3"/>
  <c r="D1902" i="3"/>
  <c r="D1904" i="3"/>
  <c r="D1906" i="3"/>
  <c r="D1908" i="3"/>
  <c r="D1910" i="3"/>
  <c r="D1912" i="3"/>
  <c r="D1914" i="3"/>
  <c r="D1916" i="3"/>
  <c r="D1918" i="3"/>
  <c r="D1920" i="3"/>
  <c r="D1922" i="3"/>
  <c r="D1924" i="3"/>
  <c r="D1926" i="3"/>
  <c r="D1928" i="3"/>
  <c r="D1930" i="3"/>
  <c r="D1932" i="3"/>
  <c r="D1934" i="3"/>
  <c r="D1936" i="3"/>
  <c r="D1938" i="3"/>
  <c r="D1940" i="3"/>
  <c r="D1942" i="3"/>
  <c r="D1944" i="3"/>
  <c r="D1946" i="3"/>
  <c r="D1948" i="3"/>
  <c r="D1950" i="3"/>
  <c r="D1952" i="3"/>
  <c r="D1954" i="3"/>
  <c r="D1956" i="3"/>
  <c r="D1958" i="3"/>
  <c r="D1960" i="3"/>
  <c r="D1962" i="3"/>
  <c r="D1964" i="3"/>
  <c r="D1966" i="3"/>
  <c r="D1968" i="3"/>
  <c r="D1970" i="3"/>
  <c r="D1972" i="3"/>
  <c r="D1974" i="3"/>
  <c r="D1976" i="3"/>
  <c r="D1978" i="3"/>
  <c r="D1980" i="3"/>
  <c r="D1982" i="3"/>
  <c r="D1984" i="3"/>
  <c r="D1986" i="3"/>
  <c r="D1988" i="3"/>
  <c r="D1990" i="3"/>
  <c r="D1992" i="3"/>
  <c r="D1994" i="3"/>
  <c r="D1996" i="3"/>
  <c r="D1998" i="3"/>
  <c r="D2000" i="3"/>
  <c r="D2002" i="3"/>
  <c r="D2004" i="3"/>
  <c r="D2006" i="3"/>
  <c r="D2008" i="3"/>
  <c r="D2010" i="3"/>
  <c r="D2012" i="3"/>
  <c r="D2014" i="3"/>
  <c r="D2016" i="3"/>
  <c r="D2018" i="3"/>
  <c r="D2020" i="3"/>
  <c r="D2022" i="3"/>
  <c r="D2024" i="3"/>
  <c r="D2026" i="3"/>
  <c r="D2028" i="3"/>
  <c r="D2030" i="3"/>
  <c r="D2032" i="3"/>
  <c r="D2034" i="3"/>
  <c r="D2036" i="3"/>
  <c r="D2038" i="3"/>
  <c r="D2040" i="3"/>
  <c r="D2042" i="3"/>
  <c r="D2044" i="3"/>
  <c r="D2046" i="3"/>
  <c r="D2048" i="3"/>
  <c r="D2050" i="3"/>
  <c r="D2052" i="3"/>
  <c r="D2054" i="3"/>
  <c r="D2056" i="3"/>
  <c r="D2058" i="3"/>
  <c r="D2060" i="3"/>
  <c r="D2062" i="3"/>
  <c r="D2064" i="3"/>
  <c r="D2066" i="3"/>
  <c r="D2068" i="3"/>
  <c r="D2070" i="3"/>
  <c r="D2072" i="3"/>
  <c r="D2074" i="3"/>
  <c r="D2076" i="3"/>
  <c r="D2078" i="3"/>
  <c r="D2080" i="3"/>
  <c r="D2082" i="3"/>
  <c r="D2084" i="3"/>
  <c r="D2086" i="3"/>
  <c r="D2088" i="3"/>
  <c r="D2090" i="3"/>
  <c r="D2092" i="3"/>
  <c r="D2094" i="3"/>
  <c r="D2096" i="3"/>
  <c r="D2098" i="3"/>
  <c r="D2100" i="3"/>
  <c r="D2102" i="3"/>
  <c r="D2104" i="3"/>
  <c r="D2106" i="3"/>
  <c r="D2108" i="3"/>
  <c r="D2110" i="3"/>
  <c r="D2112" i="3"/>
  <c r="D2114" i="3"/>
  <c r="D2116" i="3"/>
  <c r="D2118" i="3"/>
  <c r="D2120" i="3"/>
  <c r="D2122" i="3"/>
  <c r="D2124" i="3"/>
  <c r="D2126" i="3"/>
  <c r="D2128" i="3"/>
  <c r="D2130" i="3"/>
  <c r="D2132" i="3"/>
  <c r="D2134" i="3"/>
  <c r="D2136" i="3"/>
  <c r="D2138" i="3"/>
  <c r="D2140" i="3"/>
  <c r="D2142" i="3"/>
  <c r="D2144" i="3"/>
  <c r="D2146" i="3"/>
  <c r="D2148" i="3"/>
  <c r="D2150" i="3"/>
  <c r="D2152" i="3"/>
  <c r="D2154" i="3"/>
  <c r="D2156" i="3"/>
  <c r="D2158" i="3"/>
  <c r="D2160" i="3"/>
  <c r="D2162" i="3"/>
  <c r="D2164" i="3"/>
  <c r="D2166" i="3"/>
  <c r="D2168" i="3"/>
  <c r="D2170" i="3"/>
  <c r="D2172" i="3"/>
  <c r="D2174" i="3"/>
  <c r="D2176" i="3"/>
  <c r="D2178" i="3"/>
  <c r="D2180" i="3"/>
  <c r="D2182" i="3"/>
  <c r="D2184" i="3"/>
  <c r="D2186" i="3"/>
  <c r="D2188" i="3"/>
  <c r="D2190" i="3"/>
  <c r="D2192" i="3"/>
  <c r="D2194" i="3"/>
  <c r="D2196" i="3"/>
  <c r="D2198" i="3"/>
  <c r="D2200" i="3"/>
  <c r="D2202" i="3"/>
  <c r="D2204" i="3"/>
  <c r="D2206" i="3"/>
  <c r="D2208" i="3"/>
  <c r="D2210" i="3"/>
  <c r="D2212" i="3"/>
  <c r="D2214" i="3"/>
  <c r="D2216" i="3"/>
  <c r="D2218" i="3"/>
  <c r="D2220" i="3"/>
  <c r="D2222" i="3"/>
  <c r="D2224" i="3"/>
  <c r="D2226" i="3"/>
  <c r="D2228" i="3"/>
  <c r="D2230" i="3"/>
  <c r="D2232" i="3"/>
  <c r="D2234" i="3"/>
  <c r="D2236" i="3"/>
  <c r="D2238" i="3"/>
  <c r="D2240" i="3"/>
  <c r="D2242" i="3"/>
  <c r="D2244" i="3"/>
  <c r="D2246" i="3"/>
  <c r="D2248" i="3"/>
  <c r="D2250" i="3"/>
  <c r="D2252" i="3"/>
  <c r="D2254" i="3"/>
  <c r="D2256" i="3"/>
  <c r="D2258" i="3"/>
  <c r="D2260" i="3"/>
  <c r="D2262" i="3"/>
  <c r="D2264" i="3"/>
  <c r="D2266" i="3"/>
  <c r="D2268" i="3"/>
  <c r="D2270" i="3"/>
  <c r="D2272" i="3"/>
  <c r="D2274" i="3"/>
  <c r="D2276" i="3"/>
  <c r="D2278" i="3"/>
  <c r="D2280" i="3"/>
  <c r="D2282" i="3"/>
  <c r="D2284" i="3"/>
  <c r="D2286" i="3"/>
  <c r="D2288" i="3"/>
  <c r="D2290" i="3"/>
  <c r="D2292" i="3"/>
  <c r="D2294" i="3"/>
  <c r="D2296" i="3"/>
  <c r="D2298" i="3"/>
  <c r="D2300" i="3"/>
  <c r="D2302" i="3"/>
  <c r="D2304" i="3"/>
  <c r="D2306" i="3"/>
  <c r="D2308" i="3"/>
  <c r="D2310" i="3"/>
  <c r="D2312" i="3"/>
  <c r="D2314" i="3"/>
  <c r="D2316" i="3"/>
  <c r="D2318" i="3"/>
  <c r="D2320" i="3"/>
  <c r="D2322" i="3"/>
  <c r="D2324" i="3"/>
  <c r="D2326" i="3"/>
  <c r="D2328" i="3"/>
  <c r="D2330" i="3"/>
  <c r="D2332" i="3"/>
  <c r="D2334" i="3"/>
  <c r="D2336" i="3"/>
  <c r="D2338" i="3"/>
  <c r="D2340" i="3"/>
  <c r="D2342" i="3"/>
  <c r="D2344" i="3"/>
  <c r="D2346" i="3"/>
  <c r="D2348" i="3"/>
  <c r="D2350" i="3"/>
  <c r="D2352" i="3"/>
  <c r="D2354" i="3"/>
  <c r="D2356" i="3"/>
  <c r="D2358" i="3"/>
  <c r="D2360" i="3"/>
  <c r="D2362" i="3"/>
  <c r="D2364" i="3"/>
  <c r="D2366" i="3"/>
  <c r="D2368" i="3"/>
  <c r="D2370" i="3"/>
  <c r="D2372" i="3"/>
  <c r="D2374" i="3"/>
  <c r="D2376" i="3"/>
  <c r="D2378" i="3"/>
  <c r="D2380" i="3"/>
  <c r="D2382" i="3"/>
  <c r="D2384" i="3"/>
  <c r="D2386" i="3"/>
  <c r="D2388" i="3"/>
  <c r="D2390" i="3"/>
  <c r="D2392" i="3"/>
  <c r="D2394" i="3"/>
  <c r="D2396" i="3"/>
  <c r="D2398" i="3"/>
  <c r="D2400" i="3"/>
  <c r="D2402" i="3"/>
  <c r="D2404" i="3"/>
  <c r="D2406" i="3"/>
  <c r="D2408" i="3"/>
  <c r="D2410" i="3"/>
  <c r="D2412" i="3"/>
  <c r="D2414" i="3"/>
  <c r="D2416" i="3"/>
  <c r="D2418" i="3"/>
  <c r="D2420" i="3"/>
  <c r="D2422" i="3"/>
  <c r="D2424" i="3"/>
  <c r="D2426" i="3"/>
  <c r="D2428" i="3"/>
  <c r="D2430" i="3"/>
  <c r="D2432" i="3"/>
  <c r="D2434" i="3"/>
  <c r="D2436" i="3"/>
  <c r="D2438" i="3"/>
  <c r="D2440" i="3"/>
  <c r="D2442" i="3"/>
  <c r="D2444" i="3"/>
  <c r="D2446" i="3"/>
  <c r="D2448" i="3"/>
  <c r="D2450" i="3"/>
  <c r="D2452" i="3"/>
  <c r="D2454" i="3"/>
  <c r="D2456" i="3"/>
  <c r="D2458" i="3"/>
  <c r="D2460" i="3"/>
  <c r="D2462" i="3"/>
  <c r="D2464" i="3"/>
  <c r="D2466" i="3"/>
  <c r="D2468" i="3"/>
  <c r="D2470" i="3"/>
  <c r="D2472" i="3"/>
  <c r="D2474" i="3"/>
  <c r="D2476" i="3"/>
  <c r="D2478" i="3"/>
  <c r="D2480" i="3"/>
  <c r="D2482" i="3"/>
  <c r="D2484" i="3"/>
  <c r="D2486" i="3"/>
  <c r="D2488" i="3"/>
  <c r="D2490" i="3"/>
  <c r="D2492" i="3"/>
  <c r="D2494" i="3"/>
  <c r="D2496" i="3"/>
  <c r="D2498" i="3"/>
  <c r="D2500" i="3"/>
  <c r="D2502" i="3"/>
  <c r="D2504" i="3"/>
  <c r="D2506" i="3"/>
  <c r="D2508" i="3"/>
  <c r="D2510" i="3"/>
  <c r="D2512" i="3"/>
  <c r="D2514" i="3"/>
  <c r="D2516" i="3"/>
  <c r="D2518" i="3"/>
  <c r="D2520" i="3"/>
  <c r="D2522" i="3"/>
  <c r="D2524" i="3"/>
  <c r="D2526" i="3"/>
  <c r="D2528" i="3"/>
  <c r="D2530" i="3"/>
  <c r="D2532" i="3"/>
  <c r="D2534" i="3"/>
  <c r="D2536" i="3"/>
  <c r="D2538" i="3"/>
  <c r="D2540" i="3"/>
  <c r="D2542" i="3"/>
  <c r="D2544" i="3"/>
  <c r="D2546" i="3"/>
  <c r="D2548" i="3"/>
  <c r="D2550" i="3"/>
  <c r="D2552" i="3"/>
  <c r="D2554" i="3"/>
  <c r="D2556" i="3"/>
  <c r="D2558" i="3"/>
  <c r="D2560" i="3"/>
  <c r="D2562" i="3"/>
  <c r="D2564" i="3"/>
  <c r="D2566" i="3"/>
  <c r="D2568" i="3"/>
  <c r="D2570" i="3"/>
  <c r="D2572" i="3"/>
  <c r="D2574" i="3"/>
  <c r="D2576" i="3"/>
  <c r="D2578" i="3"/>
  <c r="D2580" i="3"/>
  <c r="D2582" i="3"/>
  <c r="D2584" i="3"/>
  <c r="D2586" i="3"/>
  <c r="D2588" i="3"/>
  <c r="D2590" i="3"/>
  <c r="D2592" i="3"/>
  <c r="D2594" i="3"/>
  <c r="D2596" i="3"/>
  <c r="D442" i="3"/>
  <c r="D444" i="3"/>
  <c r="D446" i="3"/>
  <c r="D448" i="3"/>
  <c r="D450" i="3"/>
  <c r="D452" i="3"/>
  <c r="D454" i="3"/>
  <c r="D440" i="3"/>
  <c r="A3" i="5"/>
  <c r="B3" i="5"/>
  <c r="C3" i="5"/>
  <c r="D3" i="5"/>
  <c r="E3" i="5"/>
  <c r="I3" i="5" s="1"/>
  <c r="J3" i="5" s="1"/>
  <c r="F3" i="5"/>
  <c r="T3" i="5" s="1"/>
  <c r="G3" i="5"/>
  <c r="A4" i="5"/>
  <c r="B4" i="5"/>
  <c r="C4" i="5"/>
  <c r="D4" i="5"/>
  <c r="E4" i="5"/>
  <c r="I4" i="5" s="1"/>
  <c r="M4" i="5" s="1"/>
  <c r="F4" i="5"/>
  <c r="S4" i="5" s="1"/>
  <c r="G4" i="5"/>
  <c r="A5" i="5"/>
  <c r="B5" i="5"/>
  <c r="C5" i="5"/>
  <c r="D5" i="5"/>
  <c r="E5" i="5"/>
  <c r="I5" i="5" s="1"/>
  <c r="N5" i="5" s="1"/>
  <c r="F5" i="5"/>
  <c r="T5" i="5" s="1"/>
  <c r="G5" i="5"/>
  <c r="A6" i="5"/>
  <c r="B6" i="5"/>
  <c r="C6" i="5"/>
  <c r="D6" i="5"/>
  <c r="E6" i="5"/>
  <c r="I6" i="5" s="1"/>
  <c r="K6" i="5" s="1"/>
  <c r="F6" i="5"/>
  <c r="W6" i="5" s="1"/>
  <c r="G6" i="5"/>
  <c r="A7" i="5"/>
  <c r="B7" i="5"/>
  <c r="C7" i="5"/>
  <c r="D7" i="5"/>
  <c r="E7" i="5"/>
  <c r="I7" i="5" s="1"/>
  <c r="N7" i="5" s="1"/>
  <c r="F7" i="5"/>
  <c r="S7" i="5" s="1"/>
  <c r="G7" i="5"/>
  <c r="B2" i="5"/>
  <c r="G2" i="5"/>
  <c r="C2" i="5"/>
  <c r="D2" i="5"/>
  <c r="E2" i="5"/>
  <c r="I2" i="5" s="1"/>
  <c r="N2" i="5" s="1"/>
  <c r="F2" i="5"/>
  <c r="W2" i="5" s="1"/>
  <c r="A2" i="5"/>
  <c r="D4" i="3"/>
  <c r="D6" i="3"/>
  <c r="D8" i="3"/>
  <c r="D10" i="3"/>
  <c r="D12" i="3"/>
  <c r="D14" i="3"/>
  <c r="D16" i="3"/>
  <c r="D18" i="3"/>
  <c r="D20" i="3"/>
  <c r="D22" i="3"/>
  <c r="D24" i="3"/>
  <c r="D26" i="3"/>
  <c r="D28" i="3"/>
  <c r="D30" i="3"/>
  <c r="D32" i="3"/>
  <c r="D34" i="3"/>
  <c r="D36" i="3"/>
  <c r="D38" i="3"/>
  <c r="D40" i="3"/>
  <c r="D42" i="3"/>
  <c r="D44" i="3"/>
  <c r="D46" i="3"/>
  <c r="D48" i="3"/>
  <c r="D50" i="3"/>
  <c r="D52" i="3"/>
  <c r="D54" i="3"/>
  <c r="D56" i="3"/>
  <c r="D58" i="3"/>
  <c r="D60" i="3"/>
  <c r="D62" i="3"/>
  <c r="D64" i="3"/>
  <c r="D66" i="3"/>
  <c r="D68" i="3"/>
  <c r="D70" i="3"/>
  <c r="D72" i="3"/>
  <c r="D74" i="3"/>
  <c r="D76" i="3"/>
  <c r="D78" i="3"/>
  <c r="D80" i="3"/>
  <c r="D82" i="3"/>
  <c r="D84" i="3"/>
  <c r="D86" i="3"/>
  <c r="D88" i="3"/>
  <c r="D90" i="3"/>
  <c r="D92" i="3"/>
  <c r="D94" i="3"/>
  <c r="D96" i="3"/>
  <c r="D98" i="3"/>
  <c r="D100" i="3"/>
  <c r="D102" i="3"/>
  <c r="D104" i="3"/>
  <c r="D106" i="3"/>
  <c r="D108" i="3"/>
  <c r="D110" i="3"/>
  <c r="D112" i="3"/>
  <c r="D114" i="3"/>
  <c r="D116" i="3"/>
  <c r="D118" i="3"/>
  <c r="D120" i="3"/>
  <c r="D122" i="3"/>
  <c r="D124" i="3"/>
  <c r="D126" i="3"/>
  <c r="D128" i="3"/>
  <c r="D130" i="3"/>
  <c r="D132" i="3"/>
  <c r="D134" i="3"/>
  <c r="D136" i="3"/>
  <c r="D138" i="3"/>
  <c r="D140" i="3"/>
  <c r="D142" i="3"/>
  <c r="D144" i="3"/>
  <c r="D146" i="3"/>
  <c r="D148" i="3"/>
  <c r="D150" i="3"/>
  <c r="D152" i="3"/>
  <c r="D154" i="3"/>
  <c r="D156" i="3"/>
  <c r="D158" i="3"/>
  <c r="D160" i="3"/>
  <c r="D162" i="3"/>
  <c r="D164" i="3"/>
  <c r="D166" i="3"/>
  <c r="D168" i="3"/>
  <c r="D170" i="3"/>
  <c r="D172" i="3"/>
  <c r="D174" i="3"/>
  <c r="D176" i="3"/>
  <c r="D178" i="3"/>
  <c r="D180" i="3"/>
  <c r="D182" i="3"/>
  <c r="D184" i="3"/>
  <c r="D186" i="3"/>
  <c r="D188" i="3"/>
  <c r="D190" i="3"/>
  <c r="D192" i="3"/>
  <c r="D194" i="3"/>
  <c r="D196" i="3"/>
  <c r="D198" i="3"/>
  <c r="D200" i="3"/>
  <c r="D202" i="3"/>
  <c r="D204" i="3"/>
  <c r="D206" i="3"/>
  <c r="D208" i="3"/>
  <c r="D210" i="3"/>
  <c r="D212" i="3"/>
  <c r="D214" i="3"/>
  <c r="D216" i="3"/>
  <c r="D218" i="3"/>
  <c r="D220" i="3"/>
  <c r="D222" i="3"/>
  <c r="D224" i="3"/>
  <c r="D226" i="3"/>
  <c r="D228" i="3"/>
  <c r="D230" i="3"/>
  <c r="D232" i="3"/>
  <c r="D234" i="3"/>
  <c r="D236" i="3"/>
  <c r="D238" i="3"/>
  <c r="D240" i="3"/>
  <c r="D242" i="3"/>
  <c r="D244" i="3"/>
  <c r="D246" i="3"/>
  <c r="D248" i="3"/>
  <c r="D250" i="3"/>
  <c r="D252" i="3"/>
  <c r="D254" i="3"/>
  <c r="D256" i="3"/>
  <c r="D258" i="3"/>
  <c r="D260" i="3"/>
  <c r="D262" i="3"/>
  <c r="D264" i="3"/>
  <c r="D266" i="3"/>
  <c r="D268" i="3"/>
  <c r="D270" i="3"/>
  <c r="D272" i="3"/>
  <c r="D274" i="3"/>
  <c r="D276" i="3"/>
  <c r="D278" i="3"/>
  <c r="D280" i="3"/>
  <c r="D282" i="3"/>
  <c r="D284" i="3"/>
  <c r="D286" i="3"/>
  <c r="D288" i="3"/>
  <c r="D290" i="3"/>
  <c r="D292" i="3"/>
  <c r="D294" i="3"/>
  <c r="D296" i="3"/>
  <c r="D298" i="3"/>
  <c r="D300" i="3"/>
  <c r="D302" i="3"/>
  <c r="D304" i="3"/>
  <c r="D306" i="3"/>
  <c r="D308" i="3"/>
  <c r="D310" i="3"/>
  <c r="D312" i="3"/>
  <c r="D314" i="3"/>
  <c r="D316" i="3"/>
  <c r="D318" i="3"/>
  <c r="D320" i="3"/>
  <c r="D322" i="3"/>
  <c r="D324" i="3"/>
  <c r="D326" i="3"/>
  <c r="D328" i="3"/>
  <c r="D330" i="3"/>
  <c r="D332" i="3"/>
  <c r="D334" i="3"/>
  <c r="D336" i="3"/>
  <c r="D338" i="3"/>
  <c r="D340" i="3"/>
  <c r="D342" i="3"/>
  <c r="D344" i="3"/>
  <c r="D346" i="3"/>
  <c r="D348" i="3"/>
  <c r="D350" i="3"/>
  <c r="D352" i="3"/>
  <c r="D354" i="3"/>
  <c r="D356" i="3"/>
  <c r="D358" i="3"/>
  <c r="D360" i="3"/>
  <c r="D362" i="3"/>
  <c r="D364" i="3"/>
  <c r="D366" i="3"/>
  <c r="D368" i="3"/>
  <c r="D370" i="3"/>
  <c r="D372" i="3"/>
  <c r="D374" i="3"/>
  <c r="D376" i="3"/>
  <c r="D378" i="3"/>
  <c r="D380" i="3"/>
  <c r="D382" i="3"/>
  <c r="D384" i="3"/>
  <c r="D386" i="3"/>
  <c r="D388" i="3"/>
  <c r="D390" i="3"/>
  <c r="D392" i="3"/>
  <c r="D394" i="3"/>
  <c r="D396" i="3"/>
  <c r="D398" i="3"/>
  <c r="D400" i="3"/>
  <c r="D402" i="3"/>
  <c r="D404" i="3"/>
  <c r="D406" i="3"/>
  <c r="D408" i="3"/>
  <c r="D410" i="3"/>
  <c r="D412" i="3"/>
  <c r="D414" i="3"/>
  <c r="D416" i="3"/>
  <c r="D418" i="3"/>
  <c r="D420" i="3"/>
  <c r="D422" i="3"/>
  <c r="D424" i="3"/>
  <c r="D426" i="3"/>
  <c r="D428" i="3"/>
  <c r="D430" i="3"/>
  <c r="D432" i="3"/>
  <c r="D434" i="3"/>
  <c r="D436" i="3"/>
  <c r="D438" i="3"/>
  <c r="D3" i="3"/>
  <c r="D5" i="3"/>
  <c r="D7" i="3"/>
  <c r="D9" i="3"/>
  <c r="D11" i="3"/>
  <c r="D13" i="3"/>
  <c r="D15" i="3"/>
  <c r="D17" i="3"/>
  <c r="D19" i="3"/>
  <c r="D21" i="3"/>
  <c r="D23" i="3"/>
  <c r="D25" i="3"/>
  <c r="D27" i="3"/>
  <c r="D29" i="3"/>
  <c r="D31" i="3"/>
  <c r="D33" i="3"/>
  <c r="D35" i="3"/>
  <c r="D37" i="3"/>
  <c r="D39" i="3"/>
  <c r="D41" i="3"/>
  <c r="D43" i="3"/>
  <c r="D45" i="3"/>
  <c r="D47" i="3"/>
  <c r="D49" i="3"/>
  <c r="D51" i="3"/>
  <c r="D53" i="3"/>
  <c r="D55" i="3"/>
  <c r="D57" i="3"/>
  <c r="D59" i="3"/>
  <c r="D61" i="3"/>
  <c r="D63" i="3"/>
  <c r="D65" i="3"/>
  <c r="D67" i="3"/>
  <c r="D69" i="3"/>
  <c r="D71" i="3"/>
  <c r="D73" i="3"/>
  <c r="D75" i="3"/>
  <c r="D77" i="3"/>
  <c r="D79" i="3"/>
  <c r="D81" i="3"/>
  <c r="D83" i="3"/>
  <c r="D85" i="3"/>
  <c r="D87" i="3"/>
  <c r="D89" i="3"/>
  <c r="D91" i="3"/>
  <c r="D93" i="3"/>
  <c r="D95" i="3"/>
  <c r="D97" i="3"/>
  <c r="D99" i="3"/>
  <c r="D101" i="3"/>
  <c r="D103" i="3"/>
  <c r="D105" i="3"/>
  <c r="D107" i="3"/>
  <c r="D109" i="3"/>
  <c r="D111" i="3"/>
  <c r="D113" i="3"/>
  <c r="D115" i="3"/>
  <c r="D117" i="3"/>
  <c r="D119" i="3"/>
  <c r="D121" i="3"/>
  <c r="D123" i="3"/>
  <c r="D125" i="3"/>
  <c r="D127" i="3"/>
  <c r="D129" i="3"/>
  <c r="D131" i="3"/>
  <c r="D133" i="3"/>
  <c r="D135" i="3"/>
  <c r="D137" i="3"/>
  <c r="D139" i="3"/>
  <c r="D141" i="3"/>
  <c r="D143" i="3"/>
  <c r="D145" i="3"/>
  <c r="D147" i="3"/>
  <c r="D149" i="3"/>
  <c r="D151" i="3"/>
  <c r="D153" i="3"/>
  <c r="D155" i="3"/>
  <c r="D157" i="3"/>
  <c r="D159" i="3"/>
  <c r="D161" i="3"/>
  <c r="D163" i="3"/>
  <c r="D165" i="3"/>
  <c r="D167" i="3"/>
  <c r="D169" i="3"/>
  <c r="D171" i="3"/>
  <c r="D173" i="3"/>
  <c r="D175" i="3"/>
  <c r="D177" i="3"/>
  <c r="D179" i="3"/>
  <c r="D181" i="3"/>
  <c r="D183" i="3"/>
  <c r="D185" i="3"/>
  <c r="D187" i="3"/>
  <c r="D189" i="3"/>
  <c r="D191" i="3"/>
  <c r="D193" i="3"/>
  <c r="D195" i="3"/>
  <c r="D197" i="3"/>
  <c r="D199" i="3"/>
  <c r="D201" i="3"/>
  <c r="D203" i="3"/>
  <c r="D205" i="3"/>
  <c r="D207" i="3"/>
  <c r="D209" i="3"/>
  <c r="D211" i="3"/>
  <c r="D213" i="3"/>
  <c r="D215" i="3"/>
  <c r="D217" i="3"/>
  <c r="D219" i="3"/>
  <c r="D221" i="3"/>
  <c r="D223" i="3"/>
  <c r="D225" i="3"/>
  <c r="D227" i="3"/>
  <c r="D229" i="3"/>
  <c r="D231" i="3"/>
  <c r="D233" i="3"/>
  <c r="D235" i="3"/>
  <c r="D237" i="3"/>
  <c r="D239" i="3"/>
  <c r="D241" i="3"/>
  <c r="D243" i="3"/>
  <c r="D245" i="3"/>
  <c r="D247" i="3"/>
  <c r="D249" i="3"/>
  <c r="D251" i="3"/>
  <c r="D253" i="3"/>
  <c r="D255" i="3"/>
  <c r="D257" i="3"/>
  <c r="D259" i="3"/>
  <c r="D261" i="3"/>
  <c r="D263" i="3"/>
  <c r="D265" i="3"/>
  <c r="D267" i="3"/>
  <c r="D269" i="3"/>
  <c r="D271" i="3"/>
  <c r="D273" i="3"/>
  <c r="D275" i="3"/>
  <c r="D277" i="3"/>
  <c r="D279" i="3"/>
  <c r="D281" i="3"/>
  <c r="D283" i="3"/>
  <c r="D285" i="3"/>
  <c r="D287" i="3"/>
  <c r="D289" i="3"/>
  <c r="D291" i="3"/>
  <c r="D293" i="3"/>
  <c r="D295" i="3"/>
  <c r="D297" i="3"/>
  <c r="D299" i="3"/>
  <c r="D301" i="3"/>
  <c r="D303" i="3"/>
  <c r="D305" i="3"/>
  <c r="D307" i="3"/>
  <c r="D309" i="3"/>
  <c r="D311" i="3"/>
  <c r="D313" i="3"/>
  <c r="D315" i="3"/>
  <c r="D317" i="3"/>
  <c r="D319" i="3"/>
  <c r="D321" i="3"/>
  <c r="D323" i="3"/>
  <c r="D325" i="3"/>
  <c r="D327" i="3"/>
  <c r="D329" i="3"/>
  <c r="D331" i="3"/>
  <c r="D333" i="3"/>
  <c r="D335" i="3"/>
  <c r="D337" i="3"/>
  <c r="D339" i="3"/>
  <c r="D341" i="3"/>
  <c r="D343" i="3"/>
  <c r="D345" i="3"/>
  <c r="D347" i="3"/>
  <c r="D349" i="3"/>
  <c r="D351" i="3"/>
  <c r="D353" i="3"/>
  <c r="D355" i="3"/>
  <c r="D357" i="3"/>
  <c r="D359" i="3"/>
  <c r="D361" i="3"/>
  <c r="D363" i="3"/>
  <c r="D365" i="3"/>
  <c r="D367" i="3"/>
  <c r="D369" i="3"/>
  <c r="D371" i="3"/>
  <c r="D373" i="3"/>
  <c r="D375" i="3"/>
  <c r="D377" i="3"/>
  <c r="D379" i="3"/>
  <c r="D381" i="3"/>
  <c r="D383" i="3"/>
  <c r="D385" i="3"/>
  <c r="D387" i="3"/>
  <c r="D389" i="3"/>
  <c r="D391" i="3"/>
  <c r="D393" i="3"/>
  <c r="D395" i="3"/>
  <c r="D397" i="3"/>
  <c r="D399" i="3"/>
  <c r="D401" i="3"/>
  <c r="D403" i="3"/>
  <c r="D405" i="3"/>
  <c r="D407" i="3"/>
  <c r="D409" i="3"/>
  <c r="D411" i="3"/>
  <c r="D413" i="3"/>
  <c r="D415" i="3"/>
  <c r="D417" i="3"/>
  <c r="D419" i="3"/>
  <c r="D421" i="3"/>
  <c r="D423" i="3"/>
  <c r="D425" i="3"/>
  <c r="D427" i="3"/>
  <c r="D429" i="3"/>
  <c r="D431" i="3"/>
  <c r="D433" i="3"/>
  <c r="D435" i="3"/>
  <c r="D437" i="3"/>
  <c r="D439" i="3"/>
  <c r="D2" i="3"/>
  <c r="N167" i="2" l="1"/>
  <c r="I999" i="2"/>
  <c r="F991" i="2"/>
  <c r="C983" i="2"/>
  <c r="M967" i="2"/>
  <c r="J959" i="2"/>
  <c r="G951" i="2"/>
  <c r="D943" i="2"/>
  <c r="A935" i="2"/>
  <c r="K919" i="2"/>
  <c r="H911" i="2"/>
  <c r="E903" i="2"/>
  <c r="B895" i="2"/>
  <c r="L879" i="2"/>
  <c r="I863" i="2"/>
  <c r="C847" i="2"/>
  <c r="J823" i="2"/>
  <c r="D807" i="2"/>
  <c r="B759" i="2"/>
  <c r="G999" i="2"/>
  <c r="D991" i="2"/>
  <c r="A983" i="2"/>
  <c r="K967" i="2"/>
  <c r="H959" i="2"/>
  <c r="E951" i="2"/>
  <c r="B943" i="2"/>
  <c r="L927" i="2"/>
  <c r="I919" i="2"/>
  <c r="F911" i="2"/>
  <c r="C903" i="2"/>
  <c r="M887" i="2"/>
  <c r="J879" i="2"/>
  <c r="E863" i="2"/>
  <c r="L839" i="2"/>
  <c r="F823" i="2"/>
  <c r="M799" i="2"/>
  <c r="L743" i="2"/>
  <c r="A999" i="2"/>
  <c r="K983" i="2"/>
  <c r="H975" i="2"/>
  <c r="E967" i="2"/>
  <c r="B959" i="2"/>
  <c r="L943" i="2"/>
  <c r="I935" i="2"/>
  <c r="F927" i="2"/>
  <c r="C919" i="2"/>
  <c r="M903" i="2"/>
  <c r="J895" i="2"/>
  <c r="G887" i="2"/>
  <c r="L871" i="2"/>
  <c r="F855" i="2"/>
  <c r="M831" i="2"/>
  <c r="G815" i="2"/>
  <c r="M791" i="2"/>
  <c r="L711" i="2"/>
  <c r="M999" i="2"/>
  <c r="J991" i="2"/>
  <c r="G983" i="2"/>
  <c r="D975" i="2"/>
  <c r="A967" i="2"/>
  <c r="K951" i="2"/>
  <c r="H943" i="2"/>
  <c r="E935" i="2"/>
  <c r="B927" i="2"/>
  <c r="L911" i="2"/>
  <c r="I903" i="2"/>
  <c r="F895" i="2"/>
  <c r="C887" i="2"/>
  <c r="D871" i="2"/>
  <c r="K847" i="2"/>
  <c r="E831" i="2"/>
  <c r="L807" i="2"/>
  <c r="J775" i="2"/>
  <c r="K999" i="2"/>
  <c r="H991" i="2"/>
  <c r="E983" i="2"/>
  <c r="B975" i="2"/>
  <c r="L959" i="2"/>
  <c r="I951" i="2"/>
  <c r="F943" i="2"/>
  <c r="C935" i="2"/>
  <c r="M919" i="2"/>
  <c r="J911" i="2"/>
  <c r="G903" i="2"/>
  <c r="D895" i="2"/>
  <c r="A887" i="2"/>
  <c r="M863" i="2"/>
  <c r="G847" i="2"/>
  <c r="A831" i="2"/>
  <c r="H807" i="2"/>
  <c r="A708" i="2"/>
  <c r="A693" i="2"/>
  <c r="A699" i="2"/>
  <c r="B657" i="2"/>
  <c r="L999" i="2"/>
  <c r="J999" i="2"/>
  <c r="H999" i="2"/>
  <c r="F999" i="2"/>
  <c r="D999" i="2"/>
  <c r="B999" i="2"/>
  <c r="M991" i="2"/>
  <c r="K991" i="2"/>
  <c r="I991" i="2"/>
  <c r="G991" i="2"/>
  <c r="E991" i="2"/>
  <c r="C991" i="2"/>
  <c r="A991" i="2"/>
  <c r="L983" i="2"/>
  <c r="J983" i="2"/>
  <c r="H983" i="2"/>
  <c r="F983" i="2"/>
  <c r="D983" i="2"/>
  <c r="M975" i="2"/>
  <c r="K975" i="2"/>
  <c r="I975" i="2"/>
  <c r="G975" i="2"/>
  <c r="E975" i="2"/>
  <c r="C975" i="2"/>
  <c r="L967" i="2"/>
  <c r="J967" i="2"/>
  <c r="H967" i="2"/>
  <c r="F967" i="2"/>
  <c r="D967" i="2"/>
  <c r="B967" i="2"/>
  <c r="M959" i="2"/>
  <c r="K959" i="2"/>
  <c r="I959" i="2"/>
  <c r="G959" i="2"/>
  <c r="E959" i="2"/>
  <c r="C959" i="2"/>
  <c r="A959" i="2"/>
  <c r="L951" i="2"/>
  <c r="J951" i="2"/>
  <c r="H951" i="2"/>
  <c r="F951" i="2"/>
  <c r="D951" i="2"/>
  <c r="M943" i="2"/>
  <c r="K943" i="2"/>
  <c r="I943" i="2"/>
  <c r="G943" i="2"/>
  <c r="E943" i="2"/>
  <c r="C943" i="2"/>
  <c r="A943" i="2"/>
  <c r="L935" i="2"/>
  <c r="J935" i="2"/>
  <c r="H935" i="2"/>
  <c r="F935" i="2"/>
  <c r="D935" i="2"/>
  <c r="B935" i="2"/>
  <c r="M927" i="2"/>
  <c r="K927" i="2"/>
  <c r="I927" i="2"/>
  <c r="G927" i="2"/>
  <c r="E927" i="2"/>
  <c r="C927" i="2"/>
  <c r="A927" i="2"/>
  <c r="L919" i="2"/>
  <c r="J919" i="2"/>
  <c r="H919" i="2"/>
  <c r="F919" i="2"/>
  <c r="D919" i="2"/>
  <c r="B919" i="2"/>
  <c r="M911" i="2"/>
  <c r="K911" i="2"/>
  <c r="I911" i="2"/>
  <c r="G911" i="2"/>
  <c r="E911" i="2"/>
  <c r="C911" i="2"/>
  <c r="A911" i="2"/>
  <c r="L903" i="2"/>
  <c r="J903" i="2"/>
  <c r="H903" i="2"/>
  <c r="F903" i="2"/>
  <c r="D903" i="2"/>
  <c r="B903" i="2"/>
  <c r="M895" i="2"/>
  <c r="K895" i="2"/>
  <c r="I895" i="2"/>
  <c r="G895" i="2"/>
  <c r="E895" i="2"/>
  <c r="C895" i="2"/>
  <c r="A895" i="2"/>
  <c r="L887" i="2"/>
  <c r="J887" i="2"/>
  <c r="H887" i="2"/>
  <c r="F887" i="2"/>
  <c r="D887" i="2"/>
  <c r="B887" i="2"/>
  <c r="M879" i="2"/>
  <c r="K879" i="2"/>
  <c r="I879" i="2"/>
  <c r="E879" i="2"/>
  <c r="J871" i="2"/>
  <c r="F871" i="2"/>
  <c r="K863" i="2"/>
  <c r="G863" i="2"/>
  <c r="L855" i="2"/>
  <c r="H855" i="2"/>
  <c r="M847" i="2"/>
  <c r="I847" i="2"/>
  <c r="E847" i="2"/>
  <c r="J839" i="2"/>
  <c r="F839" i="2"/>
  <c r="K831" i="2"/>
  <c r="G831" i="2"/>
  <c r="L823" i="2"/>
  <c r="H823" i="2"/>
  <c r="M815" i="2"/>
  <c r="I815" i="2"/>
  <c r="E815" i="2"/>
  <c r="J807" i="2"/>
  <c r="F807" i="2"/>
  <c r="K799" i="2"/>
  <c r="G799" i="2"/>
  <c r="N879" i="2"/>
  <c r="B879" i="2"/>
  <c r="D879" i="2"/>
  <c r="F879" i="2"/>
  <c r="H879" i="2"/>
  <c r="O871" i="2"/>
  <c r="A871" i="2"/>
  <c r="C871" i="2"/>
  <c r="E871" i="2"/>
  <c r="G871" i="2"/>
  <c r="I871" i="2"/>
  <c r="K871" i="2"/>
  <c r="M871" i="2"/>
  <c r="O863" i="2"/>
  <c r="B863" i="2"/>
  <c r="D863" i="2"/>
  <c r="F863" i="2"/>
  <c r="H863" i="2"/>
  <c r="J863" i="2"/>
  <c r="L863" i="2"/>
  <c r="O855" i="2"/>
  <c r="A855" i="2"/>
  <c r="C855" i="2"/>
  <c r="E855" i="2"/>
  <c r="G855" i="2"/>
  <c r="I855" i="2"/>
  <c r="K855" i="2"/>
  <c r="M855" i="2"/>
  <c r="N847" i="2"/>
  <c r="B847" i="2"/>
  <c r="D847" i="2"/>
  <c r="F847" i="2"/>
  <c r="H847" i="2"/>
  <c r="J847" i="2"/>
  <c r="L847" i="2"/>
  <c r="N839" i="2"/>
  <c r="A839" i="2"/>
  <c r="C839" i="2"/>
  <c r="E839" i="2"/>
  <c r="G839" i="2"/>
  <c r="I839" i="2"/>
  <c r="K839" i="2"/>
  <c r="M839" i="2"/>
  <c r="B831" i="2"/>
  <c r="D831" i="2"/>
  <c r="F831" i="2"/>
  <c r="H831" i="2"/>
  <c r="J831" i="2"/>
  <c r="L831" i="2"/>
  <c r="O823" i="2"/>
  <c r="A823" i="2"/>
  <c r="C823" i="2"/>
  <c r="E823" i="2"/>
  <c r="G823" i="2"/>
  <c r="I823" i="2"/>
  <c r="K823" i="2"/>
  <c r="M823" i="2"/>
  <c r="B815" i="2"/>
  <c r="D815" i="2"/>
  <c r="F815" i="2"/>
  <c r="H815" i="2"/>
  <c r="J815" i="2"/>
  <c r="L815" i="2"/>
  <c r="A807" i="2"/>
  <c r="C807" i="2"/>
  <c r="E807" i="2"/>
  <c r="G807" i="2"/>
  <c r="I807" i="2"/>
  <c r="K807" i="2"/>
  <c r="M807" i="2"/>
  <c r="B799" i="2"/>
  <c r="F799" i="2"/>
  <c r="H799" i="2"/>
  <c r="J799" i="2"/>
  <c r="L799" i="2"/>
  <c r="B791" i="2"/>
  <c r="J791" i="2"/>
  <c r="B634" i="2"/>
  <c r="A278" i="2"/>
  <c r="N626" i="2"/>
  <c r="A629" i="2"/>
  <c r="B602" i="2"/>
  <c r="N255" i="2"/>
  <c r="B545" i="2"/>
  <c r="B552" i="2"/>
  <c r="A515" i="2"/>
  <c r="A931" i="2"/>
  <c r="D990" i="2"/>
  <c r="M998" i="2"/>
  <c r="M905" i="2"/>
  <c r="F897" i="2"/>
  <c r="B833" i="2"/>
  <c r="E993" i="2"/>
  <c r="M986" i="2"/>
  <c r="G953" i="2"/>
  <c r="E945" i="2"/>
  <c r="M937" i="2"/>
  <c r="I929" i="2"/>
  <c r="K921" i="2"/>
  <c r="A410" i="2"/>
  <c r="A374" i="2"/>
  <c r="A326" i="2"/>
  <c r="A318" i="2"/>
  <c r="A306" i="2"/>
  <c r="A290" i="2"/>
  <c r="A286" i="2"/>
  <c r="A282" i="2"/>
  <c r="A270" i="2"/>
  <c r="A266" i="2"/>
  <c r="A262" i="2"/>
  <c r="A254" i="2"/>
  <c r="A250" i="2"/>
  <c r="A246" i="2"/>
  <c r="A238" i="2"/>
  <c r="A234" i="2"/>
  <c r="A230" i="2"/>
  <c r="A226" i="2"/>
  <c r="A222" i="2"/>
  <c r="A218" i="2"/>
  <c r="A214" i="2"/>
  <c r="A210" i="2"/>
  <c r="A206" i="2"/>
  <c r="A202" i="2"/>
  <c r="A198" i="2"/>
  <c r="A194" i="2"/>
  <c r="A186" i="2"/>
  <c r="A182" i="2"/>
  <c r="A174" i="2"/>
  <c r="A170" i="2"/>
  <c r="A166" i="2"/>
  <c r="A162" i="2"/>
  <c r="A154" i="2"/>
  <c r="A150" i="2"/>
  <c r="A146" i="2"/>
  <c r="A142" i="2"/>
  <c r="A138" i="2"/>
  <c r="A134" i="2"/>
  <c r="A130" i="2"/>
  <c r="A126" i="2"/>
  <c r="A122" i="2"/>
  <c r="A118" i="2"/>
  <c r="A114" i="2"/>
  <c r="A110" i="2"/>
  <c r="A106" i="2"/>
  <c r="A102" i="2"/>
  <c r="A98" i="2"/>
  <c r="A94" i="2"/>
  <c r="A90" i="2"/>
  <c r="A86" i="2"/>
  <c r="A82" i="2"/>
  <c r="A78" i="2"/>
  <c r="A74" i="2"/>
  <c r="A70" i="2"/>
  <c r="A66" i="2"/>
  <c r="A58" i="2"/>
  <c r="A54" i="2"/>
  <c r="A50" i="2"/>
  <c r="A42" i="2"/>
  <c r="A34" i="2"/>
  <c r="A30" i="2"/>
  <c r="A22" i="2"/>
  <c r="A18" i="2"/>
  <c r="A6" i="2"/>
  <c r="G985" i="2"/>
  <c r="E977" i="2"/>
  <c r="M969" i="2"/>
  <c r="D976" i="2"/>
  <c r="I912" i="2"/>
  <c r="K996" i="2"/>
  <c r="A264" i="2"/>
  <c r="A260" i="2"/>
  <c r="A256" i="2"/>
  <c r="A252" i="2"/>
  <c r="A248" i="2"/>
  <c r="A244" i="2"/>
  <c r="A240" i="2"/>
  <c r="A236" i="2"/>
  <c r="A232" i="2"/>
  <c r="A228" i="2"/>
  <c r="A224" i="2"/>
  <c r="A220" i="2"/>
  <c r="A216" i="2"/>
  <c r="A212" i="2"/>
  <c r="A208" i="2"/>
  <c r="A204" i="2"/>
  <c r="A200" i="2"/>
  <c r="A196" i="2"/>
  <c r="A192" i="2"/>
  <c r="A188" i="2"/>
  <c r="A180" i="2"/>
  <c r="A172" i="2"/>
  <c r="A164" i="2"/>
  <c r="A160" i="2"/>
  <c r="A156" i="2"/>
  <c r="A152" i="2"/>
  <c r="A148" i="2"/>
  <c r="A144" i="2"/>
  <c r="A140" i="2"/>
  <c r="A136" i="2"/>
  <c r="A132" i="2"/>
  <c r="A128" i="2"/>
  <c r="A124" i="2"/>
  <c r="A120" i="2"/>
  <c r="A116" i="2"/>
  <c r="A100" i="2"/>
  <c r="A92" i="2"/>
  <c r="A84" i="2"/>
  <c r="A76" i="2"/>
  <c r="A68" i="2"/>
  <c r="A60" i="2"/>
  <c r="A52" i="2"/>
  <c r="A48" i="2"/>
  <c r="A36" i="2"/>
  <c r="A28" i="2"/>
  <c r="A16" i="2"/>
  <c r="A12" i="2"/>
  <c r="A8" i="2"/>
  <c r="A4" i="2"/>
  <c r="H988" i="2"/>
  <c r="I984" i="2"/>
  <c r="A984" i="2"/>
  <c r="M980" i="2"/>
  <c r="K948" i="2"/>
  <c r="M936" i="2"/>
  <c r="G998" i="2"/>
  <c r="C998" i="2"/>
  <c r="K998" i="2"/>
  <c r="B994" i="2"/>
  <c r="J994" i="2"/>
  <c r="F994" i="2"/>
  <c r="B990" i="2"/>
  <c r="J990" i="2"/>
  <c r="F990" i="2"/>
  <c r="C986" i="2"/>
  <c r="K986" i="2"/>
  <c r="G986" i="2"/>
  <c r="E982" i="2"/>
  <c r="M982" i="2"/>
  <c r="A982" i="2"/>
  <c r="I982" i="2"/>
  <c r="C982" i="2"/>
  <c r="H978" i="2"/>
  <c r="D978" i="2"/>
  <c r="L978" i="2"/>
  <c r="F978" i="2"/>
  <c r="D974" i="2"/>
  <c r="L974" i="2"/>
  <c r="H974" i="2"/>
  <c r="F974" i="2"/>
  <c r="E970" i="2"/>
  <c r="M970" i="2"/>
  <c r="A970" i="2"/>
  <c r="I970" i="2"/>
  <c r="G970" i="2"/>
  <c r="E966" i="2"/>
  <c r="M966" i="2"/>
  <c r="A966" i="2"/>
  <c r="I966" i="2"/>
  <c r="G966" i="2"/>
  <c r="H962" i="2"/>
  <c r="D962" i="2"/>
  <c r="L962" i="2"/>
  <c r="J962" i="2"/>
  <c r="B962" i="2"/>
  <c r="B958" i="2"/>
  <c r="J958" i="2"/>
  <c r="F958" i="2"/>
  <c r="H958" i="2"/>
  <c r="C954" i="2"/>
  <c r="K954" i="2"/>
  <c r="G954" i="2"/>
  <c r="A954" i="2"/>
  <c r="I954" i="2"/>
  <c r="C950" i="2"/>
  <c r="K950" i="2"/>
  <c r="G950" i="2"/>
  <c r="I950" i="2"/>
  <c r="A950" i="2"/>
  <c r="F946" i="2"/>
  <c r="B946" i="2"/>
  <c r="J946" i="2"/>
  <c r="D946" i="2"/>
  <c r="L946" i="2"/>
  <c r="B942" i="2"/>
  <c r="J942" i="2"/>
  <c r="F942" i="2"/>
  <c r="D942" i="2"/>
  <c r="L942" i="2"/>
  <c r="C938" i="2"/>
  <c r="K938" i="2"/>
  <c r="G938" i="2"/>
  <c r="M938" i="2"/>
  <c r="E938" i="2"/>
  <c r="C934" i="2"/>
  <c r="K934" i="2"/>
  <c r="G934" i="2"/>
  <c r="E934" i="2"/>
  <c r="M934" i="2"/>
  <c r="O930" i="2"/>
  <c r="A930" i="2"/>
  <c r="I930" i="2"/>
  <c r="E930" i="2"/>
  <c r="M930" i="2"/>
  <c r="C930" i="2"/>
  <c r="K930" i="2"/>
  <c r="B926" i="2"/>
  <c r="J926" i="2"/>
  <c r="F926" i="2"/>
  <c r="H926" i="2"/>
  <c r="C922" i="2"/>
  <c r="K922" i="2"/>
  <c r="G922" i="2"/>
  <c r="A922" i="2"/>
  <c r="I922" i="2"/>
  <c r="E918" i="2"/>
  <c r="M918" i="2"/>
  <c r="A918" i="2"/>
  <c r="I918" i="2"/>
  <c r="G918" i="2"/>
  <c r="B914" i="2"/>
  <c r="J914" i="2"/>
  <c r="F914" i="2"/>
  <c r="D914" i="2"/>
  <c r="L914" i="2"/>
  <c r="B910" i="2"/>
  <c r="J910" i="2"/>
  <c r="F910" i="2"/>
  <c r="H910" i="2"/>
  <c r="A906" i="2"/>
  <c r="I906" i="2"/>
  <c r="E906" i="2"/>
  <c r="M906" i="2"/>
  <c r="G906" i="2"/>
  <c r="D902" i="2"/>
  <c r="L902" i="2"/>
  <c r="H902" i="2"/>
  <c r="J902" i="2"/>
  <c r="B902" i="2"/>
  <c r="B898" i="2"/>
  <c r="J898" i="2"/>
  <c r="F898" i="2"/>
  <c r="H898" i="2"/>
  <c r="D894" i="2"/>
  <c r="L894" i="2"/>
  <c r="H894" i="2"/>
  <c r="J894" i="2"/>
  <c r="B894" i="2"/>
  <c r="B890" i="2"/>
  <c r="J890" i="2"/>
  <c r="F890" i="2"/>
  <c r="H890" i="2"/>
  <c r="C886" i="2"/>
  <c r="K886" i="2"/>
  <c r="G886" i="2"/>
  <c r="M886" i="2"/>
  <c r="E886" i="2"/>
  <c r="C882" i="2"/>
  <c r="K882" i="2"/>
  <c r="G882" i="2"/>
  <c r="M882" i="2"/>
  <c r="E882" i="2"/>
  <c r="G878" i="2"/>
  <c r="C878" i="2"/>
  <c r="K878" i="2"/>
  <c r="E878" i="2"/>
  <c r="M878" i="2"/>
  <c r="H874" i="2"/>
  <c r="D874" i="2"/>
  <c r="L874" i="2"/>
  <c r="F874" i="2"/>
  <c r="A870" i="2"/>
  <c r="I870" i="2"/>
  <c r="E870" i="2"/>
  <c r="M870" i="2"/>
  <c r="G870" i="2"/>
  <c r="O866" i="2"/>
  <c r="A866" i="2"/>
  <c r="I866" i="2"/>
  <c r="E866" i="2"/>
  <c r="M866" i="2"/>
  <c r="G866" i="2"/>
  <c r="H862" i="2"/>
  <c r="D862" i="2"/>
  <c r="L862" i="2"/>
  <c r="F862" i="2"/>
  <c r="F858" i="2"/>
  <c r="B858" i="2"/>
  <c r="J858" i="2"/>
  <c r="D858" i="2"/>
  <c r="L858" i="2"/>
  <c r="H854" i="2"/>
  <c r="D854" i="2"/>
  <c r="L854" i="2"/>
  <c r="F854" i="2"/>
  <c r="G850" i="2"/>
  <c r="C850" i="2"/>
  <c r="K850" i="2"/>
  <c r="E850" i="2"/>
  <c r="M850" i="2"/>
  <c r="H846" i="2"/>
  <c r="D846" i="2"/>
  <c r="L846" i="2"/>
  <c r="F846" i="2"/>
  <c r="H842" i="2"/>
  <c r="D842" i="2"/>
  <c r="L842" i="2"/>
  <c r="F842" i="2"/>
  <c r="A838" i="2"/>
  <c r="I838" i="2"/>
  <c r="E838" i="2"/>
  <c r="M838" i="2"/>
  <c r="G838" i="2"/>
  <c r="O834" i="2"/>
  <c r="A834" i="2"/>
  <c r="I834" i="2"/>
  <c r="E834" i="2"/>
  <c r="M834" i="2"/>
  <c r="G834" i="2"/>
  <c r="D830" i="2"/>
  <c r="L830" i="2"/>
  <c r="H830" i="2"/>
  <c r="J830" i="2"/>
  <c r="B830" i="2"/>
  <c r="J826" i="2"/>
  <c r="E826" i="2"/>
  <c r="H826" i="2"/>
  <c r="F822" i="2"/>
  <c r="B822" i="2"/>
  <c r="N818" i="2"/>
  <c r="L818" i="2"/>
  <c r="D818" i="2"/>
  <c r="O814" i="2"/>
  <c r="L814" i="2"/>
  <c r="D814" i="2"/>
  <c r="J810" i="2"/>
  <c r="B810" i="2"/>
  <c r="K806" i="2"/>
  <c r="C806" i="2"/>
  <c r="N802" i="2"/>
  <c r="H802" i="2"/>
  <c r="L802" i="2"/>
  <c r="O798" i="2"/>
  <c r="A798" i="2"/>
  <c r="I798" i="2"/>
  <c r="E798" i="2"/>
  <c r="G794" i="2"/>
  <c r="C794" i="2"/>
  <c r="G790" i="2"/>
  <c r="K790" i="2"/>
  <c r="K786" i="2"/>
  <c r="C786" i="2"/>
  <c r="G786" i="2"/>
  <c r="H782" i="2"/>
  <c r="D782" i="2"/>
  <c r="M778" i="2"/>
  <c r="E778" i="2"/>
  <c r="A778" i="2"/>
  <c r="B774" i="2"/>
  <c r="J774" i="2"/>
  <c r="G770" i="2"/>
  <c r="K770" i="2"/>
  <c r="D766" i="2"/>
  <c r="L766" i="2"/>
  <c r="H766" i="2"/>
  <c r="A762" i="2"/>
  <c r="I762" i="2"/>
  <c r="E762" i="2"/>
  <c r="O758" i="2"/>
  <c r="F758" i="2"/>
  <c r="B758" i="2"/>
  <c r="E754" i="2"/>
  <c r="M754" i="2"/>
  <c r="A754" i="2"/>
  <c r="M750" i="2"/>
  <c r="E750" i="2"/>
  <c r="I750" i="2"/>
  <c r="K746" i="2"/>
  <c r="C746" i="2"/>
  <c r="G746" i="2"/>
  <c r="C742" i="2"/>
  <c r="K742" i="2"/>
  <c r="G742" i="2"/>
  <c r="A738" i="2"/>
  <c r="I738" i="2"/>
  <c r="E738" i="2"/>
  <c r="B734" i="2"/>
  <c r="J734" i="2"/>
  <c r="F734" i="2"/>
  <c r="G730" i="2"/>
  <c r="C730" i="2"/>
  <c r="O726" i="2"/>
  <c r="D726" i="2"/>
  <c r="L726" i="2"/>
  <c r="A722" i="2"/>
  <c r="I722" i="2"/>
  <c r="M722" i="2"/>
  <c r="F718" i="2"/>
  <c r="J718" i="2"/>
  <c r="D714" i="2"/>
  <c r="L714" i="2"/>
  <c r="H714" i="2"/>
  <c r="M710" i="2"/>
  <c r="E710" i="2"/>
  <c r="I710" i="2"/>
  <c r="A698" i="2"/>
  <c r="B694" i="2"/>
  <c r="A686" i="2"/>
  <c r="N682" i="2"/>
  <c r="B682" i="2"/>
  <c r="O662" i="2"/>
  <c r="B658" i="2"/>
  <c r="A618" i="2"/>
  <c r="B586" i="2"/>
  <c r="A586" i="2"/>
  <c r="N582" i="2"/>
  <c r="B582" i="2"/>
  <c r="A582" i="2"/>
  <c r="A578" i="2"/>
  <c r="B578" i="2"/>
  <c r="A574" i="2"/>
  <c r="B570" i="2"/>
  <c r="A570" i="2"/>
  <c r="N566" i="2"/>
  <c r="B566" i="2"/>
  <c r="A566" i="2"/>
  <c r="A562" i="2"/>
  <c r="B562" i="2"/>
  <c r="B558" i="2"/>
  <c r="A554" i="2"/>
  <c r="B554" i="2"/>
  <c r="B550" i="2"/>
  <c r="A550" i="2"/>
  <c r="A546" i="2"/>
  <c r="B546" i="2"/>
  <c r="B542" i="2"/>
  <c r="A542" i="2"/>
  <c r="O538" i="2"/>
  <c r="A538" i="2"/>
  <c r="B538" i="2"/>
  <c r="B534" i="2"/>
  <c r="A534" i="2"/>
  <c r="A530" i="2"/>
  <c r="B530" i="2"/>
  <c r="B526" i="2"/>
  <c r="B522" i="2"/>
  <c r="A522" i="2"/>
  <c r="A518" i="2"/>
  <c r="B518" i="2"/>
  <c r="A514" i="2"/>
  <c r="B514" i="2"/>
  <c r="B510" i="2"/>
  <c r="B506" i="2"/>
  <c r="A506" i="2"/>
  <c r="A502" i="2"/>
  <c r="B502" i="2"/>
  <c r="B498" i="2"/>
  <c r="A498" i="2"/>
  <c r="O494" i="2"/>
  <c r="A494" i="2"/>
  <c r="B494" i="2"/>
  <c r="O490" i="2"/>
  <c r="B490" i="2"/>
  <c r="B486" i="2"/>
  <c r="A486" i="2"/>
  <c r="A482" i="2"/>
  <c r="B482" i="2"/>
  <c r="A478" i="2"/>
  <c r="B478" i="2"/>
  <c r="B474" i="2"/>
  <c r="B470" i="2"/>
  <c r="A470" i="2"/>
  <c r="A466" i="2"/>
  <c r="E466" i="2"/>
  <c r="I466" i="2"/>
  <c r="M466" i="2"/>
  <c r="C466" i="2"/>
  <c r="G466" i="2"/>
  <c r="K466" i="2"/>
  <c r="H466" i="2"/>
  <c r="D466" i="2"/>
  <c r="L466" i="2"/>
  <c r="F466" i="2"/>
  <c r="B466" i="2"/>
  <c r="B462" i="2"/>
  <c r="A462" i="2"/>
  <c r="B458" i="2"/>
  <c r="A458" i="2"/>
  <c r="A454" i="2"/>
  <c r="B450" i="2"/>
  <c r="A442" i="2"/>
  <c r="B430" i="2"/>
  <c r="A422" i="2"/>
  <c r="B418" i="2"/>
  <c r="B378" i="2"/>
  <c r="B370" i="2"/>
  <c r="B366" i="2"/>
  <c r="B322" i="2"/>
  <c r="B314" i="2"/>
  <c r="B294" i="2"/>
  <c r="B286" i="2"/>
  <c r="B274" i="2"/>
  <c r="B270" i="2"/>
  <c r="B266" i="2"/>
  <c r="B264" i="2"/>
  <c r="B262" i="2"/>
  <c r="B260" i="2"/>
  <c r="B258" i="2"/>
  <c r="B256" i="2"/>
  <c r="B254" i="2"/>
  <c r="B252" i="2"/>
  <c r="B250" i="2"/>
  <c r="B248" i="2"/>
  <c r="B246" i="2"/>
  <c r="B244" i="2"/>
  <c r="B240" i="2"/>
  <c r="B238" i="2"/>
  <c r="B236" i="2"/>
  <c r="B234" i="2"/>
  <c r="B232" i="2"/>
  <c r="B230" i="2"/>
  <c r="B228" i="2"/>
  <c r="B226" i="2"/>
  <c r="B224" i="2"/>
  <c r="B222" i="2"/>
  <c r="B220" i="2"/>
  <c r="B218" i="2"/>
  <c r="B216" i="2"/>
  <c r="B214" i="2"/>
  <c r="B212" i="2"/>
  <c r="B210" i="2"/>
  <c r="B208" i="2"/>
  <c r="B206" i="2"/>
  <c r="B204" i="2"/>
  <c r="B202" i="2"/>
  <c r="A998" i="2"/>
  <c r="L994" i="2"/>
  <c r="I986" i="2"/>
  <c r="B974" i="2"/>
  <c r="K966" i="2"/>
  <c r="F962" i="2"/>
  <c r="L958" i="2"/>
  <c r="E954" i="2"/>
  <c r="I938" i="2"/>
  <c r="M922" i="2"/>
  <c r="H914" i="2"/>
  <c r="D910" i="2"/>
  <c r="D890" i="2"/>
  <c r="I882" i="2"/>
  <c r="A878" i="2"/>
  <c r="K870" i="2"/>
  <c r="I850" i="2"/>
  <c r="B846" i="2"/>
  <c r="K838" i="2"/>
  <c r="A826" i="2"/>
  <c r="G806" i="2"/>
  <c r="C790" i="2"/>
  <c r="I778" i="2"/>
  <c r="C770" i="2"/>
  <c r="A510" i="2"/>
  <c r="A474" i="2"/>
  <c r="B996" i="2"/>
  <c r="E996" i="2"/>
  <c r="M996" i="2"/>
  <c r="A996" i="2"/>
  <c r="I996" i="2"/>
  <c r="A988" i="2"/>
  <c r="F988" i="2"/>
  <c r="B988" i="2"/>
  <c r="J988" i="2"/>
  <c r="O984" i="2"/>
  <c r="C984" i="2"/>
  <c r="K984" i="2"/>
  <c r="G984" i="2"/>
  <c r="B980" i="2"/>
  <c r="C980" i="2"/>
  <c r="K980" i="2"/>
  <c r="G980" i="2"/>
  <c r="I980" i="2"/>
  <c r="A980" i="2"/>
  <c r="A976" i="2"/>
  <c r="F976" i="2"/>
  <c r="B976" i="2"/>
  <c r="J976" i="2"/>
  <c r="H976" i="2"/>
  <c r="A972" i="2"/>
  <c r="H972" i="2"/>
  <c r="D972" i="2"/>
  <c r="L972" i="2"/>
  <c r="B972" i="2"/>
  <c r="J972" i="2"/>
  <c r="O968" i="2"/>
  <c r="E968" i="2"/>
  <c r="M968" i="2"/>
  <c r="A968" i="2"/>
  <c r="I968" i="2"/>
  <c r="G968" i="2"/>
  <c r="B964" i="2"/>
  <c r="C964" i="2"/>
  <c r="K964" i="2"/>
  <c r="G964" i="2"/>
  <c r="M964" i="2"/>
  <c r="E964" i="2"/>
  <c r="A960" i="2"/>
  <c r="D960" i="2"/>
  <c r="L960" i="2"/>
  <c r="H960" i="2"/>
  <c r="F960" i="2"/>
  <c r="A956" i="2"/>
  <c r="F956" i="2"/>
  <c r="B956" i="2"/>
  <c r="J956" i="2"/>
  <c r="D956" i="2"/>
  <c r="L956" i="2"/>
  <c r="B952" i="2"/>
  <c r="C952" i="2"/>
  <c r="K952" i="2"/>
  <c r="G952" i="2"/>
  <c r="E952" i="2"/>
  <c r="M952" i="2"/>
  <c r="B948" i="2"/>
  <c r="A948" i="2"/>
  <c r="I948" i="2"/>
  <c r="E948" i="2"/>
  <c r="M948" i="2"/>
  <c r="G948" i="2"/>
  <c r="A944" i="2"/>
  <c r="D944" i="2"/>
  <c r="L944" i="2"/>
  <c r="H944" i="2"/>
  <c r="B944" i="2"/>
  <c r="J944" i="2"/>
  <c r="A940" i="2"/>
  <c r="F940" i="2"/>
  <c r="B940" i="2"/>
  <c r="J940" i="2"/>
  <c r="H940" i="2"/>
  <c r="O936" i="2"/>
  <c r="C936" i="2"/>
  <c r="K936" i="2"/>
  <c r="G936" i="2"/>
  <c r="A936" i="2"/>
  <c r="I936" i="2"/>
  <c r="B932" i="2"/>
  <c r="A932" i="2"/>
  <c r="I932" i="2"/>
  <c r="E932" i="2"/>
  <c r="M932" i="2"/>
  <c r="C932" i="2"/>
  <c r="K932" i="2"/>
  <c r="A924" i="2"/>
  <c r="F924" i="2"/>
  <c r="B924" i="2"/>
  <c r="J924" i="2"/>
  <c r="D924" i="2"/>
  <c r="L924" i="2"/>
  <c r="D920" i="2"/>
  <c r="J920" i="2"/>
  <c r="B920" i="2"/>
  <c r="L920" i="2"/>
  <c r="D916" i="2"/>
  <c r="J916" i="2"/>
  <c r="B916" i="2"/>
  <c r="L916" i="2"/>
  <c r="A908" i="2"/>
  <c r="E908" i="2"/>
  <c r="H904" i="2"/>
  <c r="L904" i="2"/>
  <c r="H900" i="2"/>
  <c r="D900" i="2"/>
  <c r="C896" i="2"/>
  <c r="G896" i="2"/>
  <c r="K892" i="2"/>
  <c r="C892" i="2"/>
  <c r="F888" i="2"/>
  <c r="B888" i="2"/>
  <c r="F884" i="2"/>
  <c r="J884" i="2"/>
  <c r="E880" i="2"/>
  <c r="M880" i="2"/>
  <c r="A880" i="2"/>
  <c r="I876" i="2"/>
  <c r="M876" i="2"/>
  <c r="A876" i="2"/>
  <c r="H872" i="2"/>
  <c r="D872" i="2"/>
  <c r="H868" i="2"/>
  <c r="L868" i="2"/>
  <c r="J860" i="2"/>
  <c r="F860" i="2"/>
  <c r="A856" i="2"/>
  <c r="E856" i="2"/>
  <c r="A852" i="2"/>
  <c r="I852" i="2"/>
  <c r="D848" i="2"/>
  <c r="H848" i="2"/>
  <c r="G844" i="2"/>
  <c r="K844" i="2"/>
  <c r="C844" i="2"/>
  <c r="J840" i="2"/>
  <c r="F840" i="2"/>
  <c r="A836" i="2"/>
  <c r="E836" i="2"/>
  <c r="D832" i="2"/>
  <c r="K832" i="2"/>
  <c r="I998" i="2"/>
  <c r="G996" i="2"/>
  <c r="D994" i="2"/>
  <c r="H990" i="2"/>
  <c r="D988" i="2"/>
  <c r="A986" i="2"/>
  <c r="E984" i="2"/>
  <c r="G982" i="2"/>
  <c r="B978" i="2"/>
  <c r="K970" i="2"/>
  <c r="C968" i="2"/>
  <c r="I964" i="2"/>
  <c r="B960" i="2"/>
  <c r="H956" i="2"/>
  <c r="I952" i="2"/>
  <c r="E950" i="2"/>
  <c r="L940" i="2"/>
  <c r="I934" i="2"/>
  <c r="G930" i="2"/>
  <c r="D926" i="2"/>
  <c r="C918" i="2"/>
  <c r="C906" i="2"/>
  <c r="L898" i="2"/>
  <c r="F894" i="2"/>
  <c r="I886" i="2"/>
  <c r="B874" i="2"/>
  <c r="K866" i="2"/>
  <c r="B862" i="2"/>
  <c r="J854" i="2"/>
  <c r="B842" i="2"/>
  <c r="K834" i="2"/>
  <c r="F830" i="2"/>
  <c r="J822" i="2"/>
  <c r="F810" i="2"/>
  <c r="K794" i="2"/>
  <c r="J758" i="2"/>
  <c r="H726" i="2"/>
  <c r="B718" i="2"/>
  <c r="A710" i="2"/>
  <c r="A558" i="2"/>
  <c r="A526" i="2"/>
  <c r="A490" i="2"/>
  <c r="B200" i="2"/>
  <c r="B198" i="2"/>
  <c r="B196" i="2"/>
  <c r="B194" i="2"/>
  <c r="B192" i="2"/>
  <c r="B190" i="2"/>
  <c r="B188" i="2"/>
  <c r="B186" i="2"/>
  <c r="B182" i="2"/>
  <c r="B180" i="2"/>
  <c r="B174" i="2"/>
  <c r="B172" i="2"/>
  <c r="B170" i="2"/>
  <c r="B166" i="2"/>
  <c r="B162" i="2"/>
  <c r="B156" i="2"/>
  <c r="B154" i="2"/>
  <c r="B152" i="2"/>
  <c r="B150" i="2"/>
  <c r="B148" i="2"/>
  <c r="B146" i="2"/>
  <c r="B144" i="2"/>
  <c r="B142" i="2"/>
  <c r="B140" i="2"/>
  <c r="B138" i="2"/>
  <c r="B136" i="2"/>
  <c r="B134" i="2"/>
  <c r="B132" i="2"/>
  <c r="B130" i="2"/>
  <c r="B128" i="2"/>
  <c r="B126" i="2"/>
  <c r="B124" i="2"/>
  <c r="B122" i="2"/>
  <c r="B120" i="2"/>
  <c r="B118" i="2"/>
  <c r="B116" i="2"/>
  <c r="B114" i="2"/>
  <c r="B110" i="2"/>
  <c r="B108" i="2"/>
  <c r="B106" i="2"/>
  <c r="B102" i="2"/>
  <c r="B100" i="2"/>
  <c r="B98" i="2"/>
  <c r="B94" i="2"/>
  <c r="B92" i="2"/>
  <c r="B90" i="2"/>
  <c r="B86" i="2"/>
  <c r="B84" i="2"/>
  <c r="B82" i="2"/>
  <c r="B78" i="2"/>
  <c r="B76" i="2"/>
  <c r="B74" i="2"/>
  <c r="B70" i="2"/>
  <c r="B68" i="2"/>
  <c r="B66" i="2"/>
  <c r="B60" i="2"/>
  <c r="B58" i="2"/>
  <c r="B54" i="2"/>
  <c r="B52" i="2"/>
  <c r="B50" i="2"/>
  <c r="B46" i="2"/>
  <c r="B42" i="2"/>
  <c r="B30" i="2"/>
  <c r="B28" i="2"/>
  <c r="B18" i="2"/>
  <c r="B16" i="2"/>
  <c r="B14" i="2"/>
  <c r="B12" i="2"/>
  <c r="B4" i="2"/>
  <c r="N807" i="2"/>
  <c r="O807" i="2"/>
  <c r="C799" i="2"/>
  <c r="D799" i="2"/>
  <c r="N791" i="2"/>
  <c r="F791" i="2"/>
  <c r="G791" i="2"/>
  <c r="H791" i="2"/>
  <c r="A791" i="2"/>
  <c r="I791" i="2"/>
  <c r="C791" i="2"/>
  <c r="K791" i="2"/>
  <c r="D791" i="2"/>
  <c r="L791" i="2"/>
  <c r="N783" i="2"/>
  <c r="B783" i="2"/>
  <c r="J783" i="2"/>
  <c r="C783" i="2"/>
  <c r="K783" i="2"/>
  <c r="D783" i="2"/>
  <c r="L783" i="2"/>
  <c r="E783" i="2"/>
  <c r="M783" i="2"/>
  <c r="G783" i="2"/>
  <c r="H783" i="2"/>
  <c r="A783" i="2"/>
  <c r="I783" i="2"/>
  <c r="N775" i="2"/>
  <c r="F775" i="2"/>
  <c r="G775" i="2"/>
  <c r="H775" i="2"/>
  <c r="A775" i="2"/>
  <c r="I775" i="2"/>
  <c r="C775" i="2"/>
  <c r="K775" i="2"/>
  <c r="D775" i="2"/>
  <c r="L775" i="2"/>
  <c r="E775" i="2"/>
  <c r="M775" i="2"/>
  <c r="N767" i="2"/>
  <c r="B767" i="2"/>
  <c r="J767" i="2"/>
  <c r="C767" i="2"/>
  <c r="K767" i="2"/>
  <c r="D767" i="2"/>
  <c r="L767" i="2"/>
  <c r="E767" i="2"/>
  <c r="M767" i="2"/>
  <c r="G767" i="2"/>
  <c r="H767" i="2"/>
  <c r="A767" i="2"/>
  <c r="I767" i="2"/>
  <c r="N759" i="2"/>
  <c r="F759" i="2"/>
  <c r="G759" i="2"/>
  <c r="H759" i="2"/>
  <c r="A759" i="2"/>
  <c r="I759" i="2"/>
  <c r="C759" i="2"/>
  <c r="K759" i="2"/>
  <c r="D759" i="2"/>
  <c r="L759" i="2"/>
  <c r="E759" i="2"/>
  <c r="M759" i="2"/>
  <c r="N751" i="2"/>
  <c r="C751" i="2"/>
  <c r="K751" i="2"/>
  <c r="D751" i="2"/>
  <c r="L751" i="2"/>
  <c r="E751" i="2"/>
  <c r="M751" i="2"/>
  <c r="F751" i="2"/>
  <c r="H751" i="2"/>
  <c r="A751" i="2"/>
  <c r="I751" i="2"/>
  <c r="B751" i="2"/>
  <c r="J751" i="2"/>
  <c r="N743" i="2"/>
  <c r="H743" i="2"/>
  <c r="A743" i="2"/>
  <c r="I743" i="2"/>
  <c r="B743" i="2"/>
  <c r="J743" i="2"/>
  <c r="C743" i="2"/>
  <c r="K743" i="2"/>
  <c r="E743" i="2"/>
  <c r="M743" i="2"/>
  <c r="F743" i="2"/>
  <c r="G743" i="2"/>
  <c r="N735" i="2"/>
  <c r="D735" i="2"/>
  <c r="L735" i="2"/>
  <c r="E735" i="2"/>
  <c r="M735" i="2"/>
  <c r="F735" i="2"/>
  <c r="G735" i="2"/>
  <c r="A735" i="2"/>
  <c r="I735" i="2"/>
  <c r="B735" i="2"/>
  <c r="J735" i="2"/>
  <c r="C735" i="2"/>
  <c r="K735" i="2"/>
  <c r="O727" i="2"/>
  <c r="G727" i="2"/>
  <c r="H727" i="2"/>
  <c r="A727" i="2"/>
  <c r="I727" i="2"/>
  <c r="B727" i="2"/>
  <c r="J727" i="2"/>
  <c r="D727" i="2"/>
  <c r="L727" i="2"/>
  <c r="E727" i="2"/>
  <c r="M727" i="2"/>
  <c r="F727" i="2"/>
  <c r="O719" i="2"/>
  <c r="D719" i="2"/>
  <c r="L719" i="2"/>
  <c r="E719" i="2"/>
  <c r="M719" i="2"/>
  <c r="F719" i="2"/>
  <c r="G719" i="2"/>
  <c r="A719" i="2"/>
  <c r="I719" i="2"/>
  <c r="B719" i="2"/>
  <c r="J719" i="2"/>
  <c r="C719" i="2"/>
  <c r="K719" i="2"/>
  <c r="N711" i="2"/>
  <c r="H711" i="2"/>
  <c r="A711" i="2"/>
  <c r="I711" i="2"/>
  <c r="B711" i="2"/>
  <c r="J711" i="2"/>
  <c r="C711" i="2"/>
  <c r="K711" i="2"/>
  <c r="E711" i="2"/>
  <c r="M711" i="2"/>
  <c r="F711" i="2"/>
  <c r="G711" i="2"/>
  <c r="A703" i="2"/>
  <c r="B703" i="2"/>
  <c r="N695" i="2"/>
  <c r="A695" i="2"/>
  <c r="B695" i="2"/>
  <c r="N687" i="2"/>
  <c r="A687" i="2"/>
  <c r="B687" i="2"/>
  <c r="O679" i="2"/>
  <c r="A679" i="2"/>
  <c r="B679" i="2"/>
  <c r="A671" i="2"/>
  <c r="B671" i="2"/>
  <c r="N663" i="2"/>
  <c r="A663" i="2"/>
  <c r="B663" i="2"/>
  <c r="N655" i="2"/>
  <c r="B655" i="2"/>
  <c r="A655" i="2"/>
  <c r="N647" i="2"/>
  <c r="A647" i="2"/>
  <c r="B647" i="2"/>
  <c r="O639" i="2"/>
  <c r="A639" i="2"/>
  <c r="B639" i="2"/>
  <c r="N631" i="2"/>
  <c r="B631" i="2"/>
  <c r="A631" i="2"/>
  <c r="N623" i="2"/>
  <c r="A623" i="2"/>
  <c r="B623" i="2"/>
  <c r="N615" i="2"/>
  <c r="B615" i="2"/>
  <c r="A615" i="2"/>
  <c r="O607" i="2"/>
  <c r="A607" i="2"/>
  <c r="B607" i="2"/>
  <c r="O599" i="2"/>
  <c r="B599" i="2"/>
  <c r="A599" i="2"/>
  <c r="N591" i="2"/>
  <c r="A591" i="2"/>
  <c r="B591" i="2"/>
  <c r="A583" i="2"/>
  <c r="B583" i="2"/>
  <c r="N575" i="2"/>
  <c r="A575" i="2"/>
  <c r="B575" i="2"/>
  <c r="N567" i="2"/>
  <c r="B567" i="2"/>
  <c r="A567" i="2"/>
  <c r="N559" i="2"/>
  <c r="A559" i="2"/>
  <c r="B559" i="2"/>
  <c r="N551" i="2"/>
  <c r="A551" i="2"/>
  <c r="B551" i="2"/>
  <c r="N543" i="2"/>
  <c r="A543" i="2"/>
  <c r="B543" i="2"/>
  <c r="A535" i="2"/>
  <c r="B535" i="2"/>
  <c r="O527" i="2"/>
  <c r="A527" i="2"/>
  <c r="N527" i="2"/>
  <c r="N519" i="2"/>
  <c r="A519" i="2"/>
  <c r="N511" i="2"/>
  <c r="A511" i="2"/>
  <c r="N503" i="2"/>
  <c r="A503" i="2"/>
  <c r="N495" i="2"/>
  <c r="B495" i="2"/>
  <c r="N487" i="2"/>
  <c r="A487" i="2"/>
  <c r="B487" i="2"/>
  <c r="N479" i="2"/>
  <c r="A479" i="2"/>
  <c r="B479" i="2"/>
  <c r="N471" i="2"/>
  <c r="B471" i="2"/>
  <c r="A471" i="2"/>
  <c r="N463" i="2"/>
  <c r="A463" i="2"/>
  <c r="B463" i="2"/>
  <c r="N455" i="2"/>
  <c r="A455" i="2"/>
  <c r="B455" i="2"/>
  <c r="N447" i="2"/>
  <c r="A447" i="2"/>
  <c r="N439" i="2"/>
  <c r="B439" i="2"/>
  <c r="A439" i="2"/>
  <c r="N431" i="2"/>
  <c r="B431" i="2"/>
  <c r="O423" i="2"/>
  <c r="A423" i="2"/>
  <c r="B423" i="2"/>
  <c r="M287" i="2"/>
  <c r="L287" i="2"/>
  <c r="J287" i="2"/>
  <c r="H287" i="2"/>
  <c r="F287" i="2"/>
  <c r="O319" i="2"/>
  <c r="O311" i="2"/>
  <c r="O303" i="2"/>
  <c r="O295" i="2"/>
  <c r="E287" i="2"/>
  <c r="N351" i="2"/>
  <c r="B287" i="2"/>
  <c r="O663" i="2"/>
  <c r="N423" i="2"/>
  <c r="B398" i="2"/>
  <c r="B391" i="2"/>
  <c r="B383" i="2"/>
  <c r="N399" i="2"/>
  <c r="A375" i="2"/>
  <c r="O943" i="2"/>
  <c r="B367" i="2"/>
  <c r="B351" i="2"/>
  <c r="O359" i="2"/>
  <c r="B454" i="2"/>
  <c r="O450" i="2"/>
  <c r="A450" i="2"/>
  <c r="A446" i="2"/>
  <c r="B446" i="2"/>
  <c r="B442" i="2"/>
  <c r="A438" i="2"/>
  <c r="B438" i="2"/>
  <c r="A434" i="2"/>
  <c r="B434" i="2"/>
  <c r="A430" i="2"/>
  <c r="A426" i="2"/>
  <c r="B426" i="2"/>
  <c r="B422" i="2"/>
  <c r="O418" i="2"/>
  <c r="N418" i="2"/>
  <c r="A418" i="2"/>
  <c r="A414" i="2"/>
  <c r="B414" i="2"/>
  <c r="B410" i="2"/>
  <c r="A406" i="2"/>
  <c r="B406" i="2"/>
  <c r="A402" i="2"/>
  <c r="B402" i="2"/>
  <c r="O398" i="2"/>
  <c r="A398" i="2"/>
  <c r="A394" i="2"/>
  <c r="B394" i="2"/>
  <c r="A390" i="2"/>
  <c r="B390" i="2"/>
  <c r="A386" i="2"/>
  <c r="B386" i="2"/>
  <c r="B382" i="2"/>
  <c r="N378" i="2"/>
  <c r="A378" i="2"/>
  <c r="B374" i="2"/>
  <c r="A370" i="2"/>
  <c r="A366" i="2"/>
  <c r="A362" i="2"/>
  <c r="B362" i="2"/>
  <c r="A354" i="2"/>
  <c r="A350" i="2"/>
  <c r="B346" i="2"/>
  <c r="A330" i="2"/>
  <c r="A335" i="2"/>
  <c r="N343" i="2"/>
  <c r="N335" i="2"/>
  <c r="O327" i="2"/>
  <c r="B265" i="2"/>
  <c r="B257" i="2"/>
  <c r="B241" i="2"/>
  <c r="B217" i="2"/>
  <c r="B193" i="2"/>
  <c r="B177" i="2"/>
  <c r="B169" i="2"/>
  <c r="B161" i="2"/>
  <c r="B153" i="2"/>
  <c r="B145" i="2"/>
  <c r="B137" i="2"/>
  <c r="B129" i="2"/>
  <c r="B121" i="2"/>
  <c r="B113" i="2"/>
  <c r="B105" i="2"/>
  <c r="B97" i="2"/>
  <c r="B89" i="2"/>
  <c r="B81" i="2"/>
  <c r="B65" i="2"/>
  <c r="I993" i="2"/>
  <c r="K985" i="2"/>
  <c r="I977" i="2"/>
  <c r="A969" i="2"/>
  <c r="E965" i="2"/>
  <c r="C961" i="2"/>
  <c r="K953" i="2"/>
  <c r="I945" i="2"/>
  <c r="A937" i="2"/>
  <c r="M929" i="2"/>
  <c r="C913" i="2"/>
  <c r="A905" i="2"/>
  <c r="J897" i="2"/>
  <c r="C889" i="2"/>
  <c r="C881" i="2"/>
  <c r="F873" i="2"/>
  <c r="N967" i="2"/>
  <c r="A993" i="2"/>
  <c r="I989" i="2"/>
  <c r="C985" i="2"/>
  <c r="A977" i="2"/>
  <c r="I969" i="2"/>
  <c r="K961" i="2"/>
  <c r="C953" i="2"/>
  <c r="A945" i="2"/>
  <c r="I937" i="2"/>
  <c r="E929" i="2"/>
  <c r="G921" i="2"/>
  <c r="K913" i="2"/>
  <c r="I905" i="2"/>
  <c r="B897" i="2"/>
  <c r="K889" i="2"/>
  <c r="M885" i="2"/>
  <c r="M993" i="2"/>
  <c r="M977" i="2"/>
  <c r="E969" i="2"/>
  <c r="G961" i="2"/>
  <c r="M945" i="2"/>
  <c r="E937" i="2"/>
  <c r="A929" i="2"/>
  <c r="I925" i="2"/>
  <c r="C921" i="2"/>
  <c r="G913" i="2"/>
  <c r="E905" i="2"/>
  <c r="G889" i="2"/>
  <c r="H881" i="2"/>
  <c r="N319" i="2"/>
  <c r="A359" i="2"/>
  <c r="A343" i="2"/>
  <c r="B327" i="2"/>
  <c r="D287" i="2"/>
  <c r="A287" i="2"/>
  <c r="N311" i="2"/>
  <c r="N303" i="2"/>
  <c r="N215" i="2"/>
  <c r="N207" i="2"/>
  <c r="N175" i="2"/>
  <c r="N127" i="2"/>
  <c r="N119" i="2"/>
  <c r="N111" i="2"/>
  <c r="N87" i="2"/>
  <c r="N79" i="2"/>
  <c r="N39" i="2"/>
  <c r="N31" i="2"/>
  <c r="N23" i="2"/>
  <c r="N15" i="2"/>
  <c r="N7" i="2"/>
  <c r="O959" i="2"/>
  <c r="N823" i="2"/>
  <c r="O695" i="2"/>
  <c r="O519" i="2"/>
  <c r="N327" i="2"/>
  <c r="A869" i="2"/>
  <c r="E869" i="2"/>
  <c r="N865" i="2"/>
  <c r="C865" i="2"/>
  <c r="G865" i="2"/>
  <c r="K865" i="2"/>
  <c r="D865" i="2"/>
  <c r="H865" i="2"/>
  <c r="L865" i="2"/>
  <c r="B865" i="2"/>
  <c r="F865" i="2"/>
  <c r="J865" i="2"/>
  <c r="N857" i="2"/>
  <c r="C857" i="2"/>
  <c r="G857" i="2"/>
  <c r="K857" i="2"/>
  <c r="D857" i="2"/>
  <c r="H857" i="2"/>
  <c r="L857" i="2"/>
  <c r="B857" i="2"/>
  <c r="F857" i="2"/>
  <c r="J857" i="2"/>
  <c r="O849" i="2"/>
  <c r="A849" i="2"/>
  <c r="E849" i="2"/>
  <c r="I849" i="2"/>
  <c r="M849" i="2"/>
  <c r="B849" i="2"/>
  <c r="F849" i="2"/>
  <c r="J849" i="2"/>
  <c r="D849" i="2"/>
  <c r="H849" i="2"/>
  <c r="L849" i="2"/>
  <c r="N841" i="2"/>
  <c r="B841" i="2"/>
  <c r="F841" i="2"/>
  <c r="J841" i="2"/>
  <c r="C841" i="2"/>
  <c r="G841" i="2"/>
  <c r="K841" i="2"/>
  <c r="A841" i="2"/>
  <c r="E841" i="2"/>
  <c r="I841" i="2"/>
  <c r="M841" i="2"/>
  <c r="O825" i="2"/>
  <c r="C825" i="2"/>
  <c r="G825" i="2"/>
  <c r="K825" i="2"/>
  <c r="D825" i="2"/>
  <c r="H825" i="2"/>
  <c r="L825" i="2"/>
  <c r="B825" i="2"/>
  <c r="F825" i="2"/>
  <c r="J825" i="2"/>
  <c r="N817" i="2"/>
  <c r="D817" i="2"/>
  <c r="H817" i="2"/>
  <c r="L817" i="2"/>
  <c r="A817" i="2"/>
  <c r="E817" i="2"/>
  <c r="I817" i="2"/>
  <c r="M817" i="2"/>
  <c r="C817" i="2"/>
  <c r="G817" i="2"/>
  <c r="K817" i="2"/>
  <c r="N809" i="2"/>
  <c r="A809" i="2"/>
  <c r="E809" i="2"/>
  <c r="I809" i="2"/>
  <c r="M809" i="2"/>
  <c r="B809" i="2"/>
  <c r="F809" i="2"/>
  <c r="J809" i="2"/>
  <c r="D809" i="2"/>
  <c r="H809" i="2"/>
  <c r="L809" i="2"/>
  <c r="N801" i="2"/>
  <c r="A801" i="2"/>
  <c r="E801" i="2"/>
  <c r="I801" i="2"/>
  <c r="M801" i="2"/>
  <c r="B801" i="2"/>
  <c r="F801" i="2"/>
  <c r="J801" i="2"/>
  <c r="D801" i="2"/>
  <c r="H801" i="2"/>
  <c r="L801" i="2"/>
  <c r="O793" i="2"/>
  <c r="B793" i="2"/>
  <c r="F793" i="2"/>
  <c r="J793" i="2"/>
  <c r="C793" i="2"/>
  <c r="G793" i="2"/>
  <c r="K793" i="2"/>
  <c r="A793" i="2"/>
  <c r="E793" i="2"/>
  <c r="I793" i="2"/>
  <c r="M793" i="2"/>
  <c r="N785" i="2"/>
  <c r="C785" i="2"/>
  <c r="G785" i="2"/>
  <c r="K785" i="2"/>
  <c r="D785" i="2"/>
  <c r="H785" i="2"/>
  <c r="L785" i="2"/>
  <c r="B785" i="2"/>
  <c r="F785" i="2"/>
  <c r="J785" i="2"/>
  <c r="N777" i="2"/>
  <c r="D777" i="2"/>
  <c r="H777" i="2"/>
  <c r="L777" i="2"/>
  <c r="A777" i="2"/>
  <c r="E777" i="2"/>
  <c r="I777" i="2"/>
  <c r="M777" i="2"/>
  <c r="C777" i="2"/>
  <c r="G777" i="2"/>
  <c r="K777" i="2"/>
  <c r="N769" i="2"/>
  <c r="D769" i="2"/>
  <c r="H769" i="2"/>
  <c r="L769" i="2"/>
  <c r="A769" i="2"/>
  <c r="E769" i="2"/>
  <c r="I769" i="2"/>
  <c r="M769" i="2"/>
  <c r="C769" i="2"/>
  <c r="G769" i="2"/>
  <c r="K769" i="2"/>
  <c r="O761" i="2"/>
  <c r="A761" i="2"/>
  <c r="E761" i="2"/>
  <c r="I761" i="2"/>
  <c r="M761" i="2"/>
  <c r="B761" i="2"/>
  <c r="F761" i="2"/>
  <c r="J761" i="2"/>
  <c r="D761" i="2"/>
  <c r="H761" i="2"/>
  <c r="L761" i="2"/>
  <c r="N753" i="2"/>
  <c r="C753" i="2"/>
  <c r="G753" i="2"/>
  <c r="K753" i="2"/>
  <c r="D753" i="2"/>
  <c r="H753" i="2"/>
  <c r="L753" i="2"/>
  <c r="B753" i="2"/>
  <c r="F753" i="2"/>
  <c r="J753" i="2"/>
  <c r="N745" i="2"/>
  <c r="A745" i="2"/>
  <c r="E745" i="2"/>
  <c r="I745" i="2"/>
  <c r="M745" i="2"/>
  <c r="B745" i="2"/>
  <c r="F745" i="2"/>
  <c r="J745" i="2"/>
  <c r="D745" i="2"/>
  <c r="H745" i="2"/>
  <c r="L745" i="2"/>
  <c r="N737" i="2"/>
  <c r="B737" i="2"/>
  <c r="F737" i="2"/>
  <c r="J737" i="2"/>
  <c r="C737" i="2"/>
  <c r="G737" i="2"/>
  <c r="K737" i="2"/>
  <c r="A737" i="2"/>
  <c r="E737" i="2"/>
  <c r="I737" i="2"/>
  <c r="M737" i="2"/>
  <c r="O729" i="2"/>
  <c r="D729" i="2"/>
  <c r="H729" i="2"/>
  <c r="L729" i="2"/>
  <c r="A729" i="2"/>
  <c r="E729" i="2"/>
  <c r="I729" i="2"/>
  <c r="M729" i="2"/>
  <c r="C729" i="2"/>
  <c r="G729" i="2"/>
  <c r="K729" i="2"/>
  <c r="B729" i="2"/>
  <c r="J729" i="2"/>
  <c r="A649" i="2"/>
  <c r="B641" i="2"/>
  <c r="B633" i="2"/>
  <c r="A625" i="2"/>
  <c r="A601" i="2"/>
  <c r="B593" i="2"/>
  <c r="A593" i="2"/>
  <c r="A585" i="2"/>
  <c r="B585" i="2"/>
  <c r="B561" i="2"/>
  <c r="A561" i="2"/>
  <c r="J993" i="2"/>
  <c r="F993" i="2"/>
  <c r="B993" i="2"/>
  <c r="L985" i="2"/>
  <c r="H985" i="2"/>
  <c r="D985" i="2"/>
  <c r="J977" i="2"/>
  <c r="F977" i="2"/>
  <c r="B977" i="2"/>
  <c r="J969" i="2"/>
  <c r="F969" i="2"/>
  <c r="B969" i="2"/>
  <c r="L961" i="2"/>
  <c r="H961" i="2"/>
  <c r="D961" i="2"/>
  <c r="L953" i="2"/>
  <c r="H953" i="2"/>
  <c r="D953" i="2"/>
  <c r="J945" i="2"/>
  <c r="F945" i="2"/>
  <c r="B945" i="2"/>
  <c r="J937" i="2"/>
  <c r="F937" i="2"/>
  <c r="B937" i="2"/>
  <c r="J929" i="2"/>
  <c r="F929" i="2"/>
  <c r="B929" i="2"/>
  <c r="L921" i="2"/>
  <c r="H921" i="2"/>
  <c r="D921" i="2"/>
  <c r="L913" i="2"/>
  <c r="H913" i="2"/>
  <c r="D913" i="2"/>
  <c r="A909" i="2"/>
  <c r="J905" i="2"/>
  <c r="F905" i="2"/>
  <c r="B905" i="2"/>
  <c r="K897" i="2"/>
  <c r="G897" i="2"/>
  <c r="C897" i="2"/>
  <c r="L889" i="2"/>
  <c r="H889" i="2"/>
  <c r="D889" i="2"/>
  <c r="J881" i="2"/>
  <c r="D881" i="2"/>
  <c r="H873" i="2"/>
  <c r="A865" i="2"/>
  <c r="I861" i="2"/>
  <c r="M857" i="2"/>
  <c r="K849" i="2"/>
  <c r="H841" i="2"/>
  <c r="M825" i="2"/>
  <c r="F817" i="2"/>
  <c r="C809" i="2"/>
  <c r="K801" i="2"/>
  <c r="H793" i="2"/>
  <c r="E785" i="2"/>
  <c r="B777" i="2"/>
  <c r="J769" i="2"/>
  <c r="G761" i="2"/>
  <c r="E753" i="2"/>
  <c r="G745" i="2"/>
  <c r="D737" i="2"/>
  <c r="F729" i="2"/>
  <c r="A553" i="2"/>
  <c r="B553" i="2"/>
  <c r="B537" i="2"/>
  <c r="B529" i="2"/>
  <c r="A513" i="2"/>
  <c r="A505" i="2"/>
  <c r="A489" i="2"/>
  <c r="A473" i="2"/>
  <c r="A457" i="2"/>
  <c r="B457" i="2"/>
  <c r="B441" i="2"/>
  <c r="A441" i="2"/>
  <c r="B425" i="2"/>
  <c r="A425" i="2"/>
  <c r="A409" i="2"/>
  <c r="B409" i="2"/>
  <c r="A393" i="2"/>
  <c r="B393" i="2"/>
  <c r="B377" i="2"/>
  <c r="B345" i="2"/>
  <c r="L993" i="2"/>
  <c r="H993" i="2"/>
  <c r="D993" i="2"/>
  <c r="J985" i="2"/>
  <c r="F985" i="2"/>
  <c r="B985" i="2"/>
  <c r="L977" i="2"/>
  <c r="H977" i="2"/>
  <c r="D977" i="2"/>
  <c r="L969" i="2"/>
  <c r="H969" i="2"/>
  <c r="D969" i="2"/>
  <c r="J961" i="2"/>
  <c r="F961" i="2"/>
  <c r="B961" i="2"/>
  <c r="J953" i="2"/>
  <c r="F953" i="2"/>
  <c r="B953" i="2"/>
  <c r="L945" i="2"/>
  <c r="H945" i="2"/>
  <c r="D945" i="2"/>
  <c r="L937" i="2"/>
  <c r="H937" i="2"/>
  <c r="D937" i="2"/>
  <c r="L929" i="2"/>
  <c r="H929" i="2"/>
  <c r="D929" i="2"/>
  <c r="J921" i="2"/>
  <c r="F921" i="2"/>
  <c r="B921" i="2"/>
  <c r="J913" i="2"/>
  <c r="F913" i="2"/>
  <c r="B913" i="2"/>
  <c r="L905" i="2"/>
  <c r="H905" i="2"/>
  <c r="D905" i="2"/>
  <c r="M897" i="2"/>
  <c r="I897" i="2"/>
  <c r="E897" i="2"/>
  <c r="A897" i="2"/>
  <c r="J889" i="2"/>
  <c r="F889" i="2"/>
  <c r="B889" i="2"/>
  <c r="L881" i="2"/>
  <c r="G881" i="2"/>
  <c r="L873" i="2"/>
  <c r="I865" i="2"/>
  <c r="E857" i="2"/>
  <c r="C849" i="2"/>
  <c r="E825" i="2"/>
  <c r="K809" i="2"/>
  <c r="C801" i="2"/>
  <c r="G789" i="2"/>
  <c r="M785" i="2"/>
  <c r="J777" i="2"/>
  <c r="B769" i="2"/>
  <c r="M753" i="2"/>
  <c r="L737" i="2"/>
  <c r="A641" i="2"/>
  <c r="O881" i="2"/>
  <c r="A881" i="2"/>
  <c r="E881" i="2"/>
  <c r="I881" i="2"/>
  <c r="M881" i="2"/>
  <c r="N873" i="2"/>
  <c r="A873" i="2"/>
  <c r="E873" i="2"/>
  <c r="I873" i="2"/>
  <c r="M873" i="2"/>
  <c r="C873" i="2"/>
  <c r="G873" i="2"/>
  <c r="K873" i="2"/>
  <c r="N833" i="2"/>
  <c r="D833" i="2"/>
  <c r="H833" i="2"/>
  <c r="L833" i="2"/>
  <c r="A833" i="2"/>
  <c r="E833" i="2"/>
  <c r="I833" i="2"/>
  <c r="M833" i="2"/>
  <c r="C833" i="2"/>
  <c r="G833" i="2"/>
  <c r="K833" i="2"/>
  <c r="N721" i="2"/>
  <c r="A721" i="2"/>
  <c r="E721" i="2"/>
  <c r="I721" i="2"/>
  <c r="M721" i="2"/>
  <c r="B721" i="2"/>
  <c r="F721" i="2"/>
  <c r="J721" i="2"/>
  <c r="D721" i="2"/>
  <c r="H721" i="2"/>
  <c r="L721" i="2"/>
  <c r="K721" i="2"/>
  <c r="G721" i="2"/>
  <c r="N713" i="2"/>
  <c r="B713" i="2"/>
  <c r="F713" i="2"/>
  <c r="J713" i="2"/>
  <c r="C713" i="2"/>
  <c r="G713" i="2"/>
  <c r="K713" i="2"/>
  <c r="A713" i="2"/>
  <c r="E713" i="2"/>
  <c r="I713" i="2"/>
  <c r="M713" i="2"/>
  <c r="D713" i="2"/>
  <c r="H713" i="2"/>
  <c r="B705" i="2"/>
  <c r="A705" i="2"/>
  <c r="B697" i="2"/>
  <c r="A689" i="2"/>
  <c r="B681" i="2"/>
  <c r="A681" i="2"/>
  <c r="A673" i="2"/>
  <c r="A665" i="2"/>
  <c r="B665" i="2"/>
  <c r="B617" i="2"/>
  <c r="A617" i="2"/>
  <c r="B609" i="2"/>
  <c r="B577" i="2"/>
  <c r="A577" i="2"/>
  <c r="A569" i="2"/>
  <c r="B569" i="2"/>
  <c r="K993" i="2"/>
  <c r="G993" i="2"/>
  <c r="C993" i="2"/>
  <c r="M985" i="2"/>
  <c r="I985" i="2"/>
  <c r="E985" i="2"/>
  <c r="A985" i="2"/>
  <c r="K977" i="2"/>
  <c r="G977" i="2"/>
  <c r="C977" i="2"/>
  <c r="K969" i="2"/>
  <c r="G969" i="2"/>
  <c r="C969" i="2"/>
  <c r="M961" i="2"/>
  <c r="I961" i="2"/>
  <c r="E961" i="2"/>
  <c r="A961" i="2"/>
  <c r="M953" i="2"/>
  <c r="I953" i="2"/>
  <c r="E953" i="2"/>
  <c r="A953" i="2"/>
  <c r="M949" i="2"/>
  <c r="K945" i="2"/>
  <c r="G945" i="2"/>
  <c r="C945" i="2"/>
  <c r="A941" i="2"/>
  <c r="K937" i="2"/>
  <c r="G937" i="2"/>
  <c r="C937" i="2"/>
  <c r="K929" i="2"/>
  <c r="G929" i="2"/>
  <c r="C929" i="2"/>
  <c r="M921" i="2"/>
  <c r="I921" i="2"/>
  <c r="E921" i="2"/>
  <c r="A921" i="2"/>
  <c r="M913" i="2"/>
  <c r="I913" i="2"/>
  <c r="E913" i="2"/>
  <c r="A913" i="2"/>
  <c r="K905" i="2"/>
  <c r="G905" i="2"/>
  <c r="L897" i="2"/>
  <c r="H897" i="2"/>
  <c r="D897" i="2"/>
  <c r="M889" i="2"/>
  <c r="I889" i="2"/>
  <c r="E889" i="2"/>
  <c r="A889" i="2"/>
  <c r="K881" i="2"/>
  <c r="F881" i="2"/>
  <c r="J873" i="2"/>
  <c r="B873" i="2"/>
  <c r="E865" i="2"/>
  <c r="A857" i="2"/>
  <c r="L841" i="2"/>
  <c r="J833" i="2"/>
  <c r="A825" i="2"/>
  <c r="J817" i="2"/>
  <c r="G809" i="2"/>
  <c r="L793" i="2"/>
  <c r="I785" i="2"/>
  <c r="F777" i="2"/>
  <c r="K761" i="2"/>
  <c r="I753" i="2"/>
  <c r="K745" i="2"/>
  <c r="H737" i="2"/>
  <c r="A307" i="2"/>
  <c r="A302" i="2"/>
  <c r="N263" i="2"/>
  <c r="O586" i="2"/>
  <c r="N586" i="2"/>
  <c r="O578" i="2"/>
  <c r="N578" i="2"/>
  <c r="O562" i="2"/>
  <c r="N562" i="2"/>
  <c r="N554" i="2"/>
  <c r="O554" i="2"/>
  <c r="O546" i="2"/>
  <c r="N546" i="2"/>
  <c r="N530" i="2"/>
  <c r="O530" i="2"/>
  <c r="N522" i="2"/>
  <c r="O522" i="2"/>
  <c r="N514" i="2"/>
  <c r="O514" i="2"/>
  <c r="O506" i="2"/>
  <c r="N506" i="2"/>
  <c r="O498" i="2"/>
  <c r="N498" i="2"/>
  <c r="N474" i="2"/>
  <c r="O474" i="2"/>
  <c r="N466" i="2"/>
  <c r="O466" i="2"/>
  <c r="N458" i="2"/>
  <c r="O458" i="2"/>
  <c r="O442" i="2"/>
  <c r="N442" i="2"/>
  <c r="O430" i="2"/>
  <c r="N430" i="2"/>
  <c r="O410" i="2"/>
  <c r="N410" i="2"/>
  <c r="N394" i="2"/>
  <c r="O394" i="2"/>
  <c r="N386" i="2"/>
  <c r="O386" i="2"/>
  <c r="N370" i="2"/>
  <c r="O370" i="2"/>
  <c r="O366" i="2"/>
  <c r="N366" i="2"/>
  <c r="O362" i="2"/>
  <c r="N362" i="2"/>
  <c r="A358" i="2"/>
  <c r="B358" i="2"/>
  <c r="O354" i="2"/>
  <c r="B354" i="2"/>
  <c r="B350" i="2"/>
  <c r="N346" i="2"/>
  <c r="O346" i="2"/>
  <c r="A346" i="2"/>
  <c r="A342" i="2"/>
  <c r="B342" i="2"/>
  <c r="O338" i="2"/>
  <c r="A338" i="2"/>
  <c r="B338" i="2"/>
  <c r="O334" i="2"/>
  <c r="A334" i="2"/>
  <c r="N334" i="2"/>
  <c r="B334" i="2"/>
  <c r="B330" i="2"/>
  <c r="B326" i="2"/>
  <c r="A322" i="2"/>
  <c r="B318" i="2"/>
  <c r="A314" i="2"/>
  <c r="A310" i="2"/>
  <c r="B310" i="2"/>
  <c r="N306" i="2"/>
  <c r="B306" i="2"/>
  <c r="O306" i="2"/>
  <c r="B302" i="2"/>
  <c r="A298" i="2"/>
  <c r="B298" i="2"/>
  <c r="A294" i="2"/>
  <c r="B290" i="2"/>
  <c r="O566" i="2"/>
  <c r="N490" i="2"/>
  <c r="O378" i="2"/>
  <c r="N338" i="2"/>
  <c r="N834" i="2"/>
  <c r="N538" i="2"/>
  <c r="N450" i="2"/>
  <c r="N354" i="2"/>
  <c r="O266" i="2"/>
  <c r="O250" i="2"/>
  <c r="O242" i="2"/>
  <c r="O234" i="2"/>
  <c r="O226" i="2"/>
  <c r="O218" i="2"/>
  <c r="O210" i="2"/>
  <c r="O202" i="2"/>
  <c r="O186" i="2"/>
  <c r="O178" i="2"/>
  <c r="O170" i="2"/>
  <c r="O162" i="2"/>
  <c r="O154" i="2"/>
  <c r="O146" i="2"/>
  <c r="O138" i="2"/>
  <c r="O130" i="2"/>
  <c r="O122" i="2"/>
  <c r="O114" i="2"/>
  <c r="O106" i="2"/>
  <c r="O98" i="2"/>
  <c r="O90" i="2"/>
  <c r="O82" i="2"/>
  <c r="O74" i="2"/>
  <c r="O66" i="2"/>
  <c r="O58" i="2"/>
  <c r="O50" i="2"/>
  <c r="O42" i="2"/>
  <c r="O34" i="2"/>
  <c r="N298" i="2"/>
  <c r="N290" i="2"/>
  <c r="N282" i="2"/>
  <c r="O298" i="2"/>
  <c r="O290" i="2"/>
  <c r="N258" i="2"/>
  <c r="B284" i="2"/>
  <c r="A258" i="2"/>
  <c r="O258" i="2"/>
  <c r="O898" i="2"/>
  <c r="N898" i="2"/>
  <c r="N830" i="2"/>
  <c r="O830" i="2"/>
  <c r="N570" i="2"/>
  <c r="O570" i="2"/>
  <c r="O558" i="2"/>
  <c r="N558" i="2"/>
  <c r="N534" i="2"/>
  <c r="O534" i="2"/>
  <c r="O526" i="2"/>
  <c r="N526" i="2"/>
  <c r="N482" i="2"/>
  <c r="O482" i="2"/>
  <c r="O462" i="2"/>
  <c r="N462" i="2"/>
  <c r="O434" i="2"/>
  <c r="N434" i="2"/>
  <c r="N426" i="2"/>
  <c r="O426" i="2"/>
  <c r="O402" i="2"/>
  <c r="N402" i="2"/>
  <c r="N330" i="2"/>
  <c r="O330" i="2"/>
  <c r="N322" i="2"/>
  <c r="O322" i="2"/>
  <c r="N314" i="2"/>
  <c r="O314" i="2"/>
  <c r="O302" i="2"/>
  <c r="N302" i="2"/>
  <c r="O282" i="2"/>
  <c r="B282" i="2"/>
  <c r="B278" i="2"/>
  <c r="A274" i="2"/>
  <c r="N194" i="2"/>
  <c r="O194" i="2"/>
  <c r="N274" i="2"/>
  <c r="N266" i="2"/>
  <c r="N250" i="2"/>
  <c r="N238" i="2"/>
  <c r="N234" i="2"/>
  <c r="N226" i="2"/>
  <c r="N210" i="2"/>
  <c r="N206" i="2"/>
  <c r="N202" i="2"/>
  <c r="N186" i="2"/>
  <c r="N174" i="2"/>
  <c r="N170" i="2"/>
  <c r="N154" i="2"/>
  <c r="N142" i="2"/>
  <c r="N138" i="2"/>
  <c r="N130" i="2"/>
  <c r="N122" i="2"/>
  <c r="N114" i="2"/>
  <c r="N110" i="2"/>
  <c r="N106" i="2"/>
  <c r="N98" i="2"/>
  <c r="N90" i="2"/>
  <c r="N82" i="2"/>
  <c r="N74" i="2"/>
  <c r="N66" i="2"/>
  <c r="N58" i="2"/>
  <c r="N50" i="2"/>
  <c r="N46" i="2"/>
  <c r="N42" i="2"/>
  <c r="O233" i="2"/>
  <c r="O274" i="2"/>
  <c r="N242" i="2"/>
  <c r="O270" i="2"/>
  <c r="N265" i="2"/>
  <c r="N241" i="2"/>
  <c r="B242" i="2"/>
  <c r="A242" i="2"/>
  <c r="N247" i="2"/>
  <c r="N697" i="2"/>
  <c r="A697" i="2"/>
  <c r="N689" i="2"/>
  <c r="B689" i="2"/>
  <c r="N673" i="2"/>
  <c r="B673" i="2"/>
  <c r="N657" i="2"/>
  <c r="A657" i="2"/>
  <c r="O649" i="2"/>
  <c r="B649" i="2"/>
  <c r="N633" i="2"/>
  <c r="A633" i="2"/>
  <c r="N625" i="2"/>
  <c r="B625" i="2"/>
  <c r="N617" i="2"/>
  <c r="A609" i="2"/>
  <c r="N601" i="2"/>
  <c r="B601" i="2"/>
  <c r="N593" i="2"/>
  <c r="N577" i="2"/>
  <c r="N569" i="2"/>
  <c r="N553" i="2"/>
  <c r="O545" i="2"/>
  <c r="A545" i="2"/>
  <c r="N537" i="2"/>
  <c r="A537" i="2"/>
  <c r="N529" i="2"/>
  <c r="A529" i="2"/>
  <c r="O521" i="2"/>
  <c r="A521" i="2"/>
  <c r="B521" i="2"/>
  <c r="N513" i="2"/>
  <c r="B513" i="2"/>
  <c r="N505" i="2"/>
  <c r="B505" i="2"/>
  <c r="N497" i="2"/>
  <c r="B497" i="2"/>
  <c r="A497" i="2"/>
  <c r="B489" i="2"/>
  <c r="N481" i="2"/>
  <c r="B481" i="2"/>
  <c r="A481" i="2"/>
  <c r="N473" i="2"/>
  <c r="B473" i="2"/>
  <c r="N465" i="2"/>
  <c r="B465" i="2"/>
  <c r="A465" i="2"/>
  <c r="N449" i="2"/>
  <c r="A449" i="2"/>
  <c r="B449" i="2"/>
  <c r="N441" i="2"/>
  <c r="O433" i="2"/>
  <c r="A433" i="2"/>
  <c r="B433" i="2"/>
  <c r="N425" i="2"/>
  <c r="N417" i="2"/>
  <c r="A417" i="2"/>
  <c r="B417" i="2"/>
  <c r="N409" i="2"/>
  <c r="O401" i="2"/>
  <c r="A401" i="2"/>
  <c r="B401" i="2"/>
  <c r="N393" i="2"/>
  <c r="N385" i="2"/>
  <c r="A385" i="2"/>
  <c r="B385" i="2"/>
  <c r="O377" i="2"/>
  <c r="A377" i="2"/>
  <c r="N369" i="2"/>
  <c r="A369" i="2"/>
  <c r="B369" i="2"/>
  <c r="N361" i="2"/>
  <c r="A361" i="2"/>
  <c r="B361" i="2"/>
  <c r="N353" i="2"/>
  <c r="A353" i="2"/>
  <c r="B353" i="2"/>
  <c r="O345" i="2"/>
  <c r="A345" i="2"/>
  <c r="N337" i="2"/>
  <c r="B337" i="2"/>
  <c r="N329" i="2"/>
  <c r="B329" i="2"/>
  <c r="A329" i="2"/>
  <c r="O321" i="2"/>
  <c r="A321" i="2"/>
  <c r="A313" i="2"/>
  <c r="B313" i="2"/>
  <c r="N305" i="2"/>
  <c r="A305" i="2"/>
  <c r="B305" i="2"/>
  <c r="A297" i="2"/>
  <c r="B289" i="2"/>
  <c r="E281" i="2"/>
  <c r="F281" i="2"/>
  <c r="B281" i="2"/>
  <c r="J281" i="2"/>
  <c r="N218" i="2"/>
  <c r="N248" i="2"/>
  <c r="O161" i="2"/>
  <c r="N249" i="2"/>
  <c r="B249" i="2"/>
  <c r="N239" i="2"/>
  <c r="O238" i="2"/>
  <c r="O207" i="2"/>
  <c r="O206" i="2"/>
  <c r="B233" i="2"/>
  <c r="O399" i="2"/>
  <c r="N359" i="2"/>
  <c r="W735" i="5"/>
  <c r="X735" i="5" s="1"/>
  <c r="O983" i="2"/>
  <c r="N983" i="2"/>
  <c r="O975" i="2"/>
  <c r="N975" i="2"/>
  <c r="N951" i="2"/>
  <c r="O951" i="2"/>
  <c r="O831" i="2"/>
  <c r="N831" i="2"/>
  <c r="N815" i="2"/>
  <c r="O815" i="2"/>
  <c r="N799" i="2"/>
  <c r="O799" i="2"/>
  <c r="O703" i="2"/>
  <c r="N703" i="2"/>
  <c r="O671" i="2"/>
  <c r="N671" i="2"/>
  <c r="N583" i="2"/>
  <c r="O583" i="2"/>
  <c r="O535" i="2"/>
  <c r="N535" i="2"/>
  <c r="O415" i="2"/>
  <c r="N415" i="2"/>
  <c r="O407" i="2"/>
  <c r="N407" i="2"/>
  <c r="N391" i="2"/>
  <c r="O391" i="2"/>
  <c r="N383" i="2"/>
  <c r="O383" i="2"/>
  <c r="N375" i="2"/>
  <c r="O375" i="2"/>
  <c r="N367" i="2"/>
  <c r="O367" i="2"/>
  <c r="O351" i="2"/>
  <c r="O343" i="2"/>
  <c r="B343" i="2"/>
  <c r="O335" i="2"/>
  <c r="B335" i="2"/>
  <c r="B323" i="2"/>
  <c r="A319" i="2"/>
  <c r="B311" i="2"/>
  <c r="N295" i="2"/>
  <c r="C287" i="2"/>
  <c r="G287" i="2"/>
  <c r="K287" i="2"/>
  <c r="N287" i="2"/>
  <c r="B283" i="2"/>
  <c r="N279" i="2"/>
  <c r="A271" i="2"/>
  <c r="N271" i="2"/>
  <c r="N231" i="2"/>
  <c r="O223" i="2"/>
  <c r="N223" i="2"/>
  <c r="O582" i="2"/>
  <c r="N494" i="2"/>
  <c r="N398" i="2"/>
  <c r="N270" i="2"/>
  <c r="O231" i="2"/>
  <c r="O225" i="2"/>
  <c r="B225" i="2"/>
  <c r="O220" i="2"/>
  <c r="O217" i="2"/>
  <c r="N216" i="2"/>
  <c r="O215" i="2"/>
  <c r="N212" i="2"/>
  <c r="O209" i="2"/>
  <c r="B209" i="2"/>
  <c r="O208" i="2"/>
  <c r="N199" i="2"/>
  <c r="N159" i="2"/>
  <c r="B158" i="2"/>
  <c r="A158" i="2"/>
  <c r="N178" i="2"/>
  <c r="B178" i="2"/>
  <c r="A178" i="2"/>
  <c r="N191" i="2"/>
  <c r="A190" i="2"/>
  <c r="B201" i="2"/>
  <c r="N200" i="2"/>
  <c r="N193" i="2"/>
  <c r="N192" i="2"/>
  <c r="O184" i="2"/>
  <c r="N183" i="2"/>
  <c r="N169" i="2"/>
  <c r="N162" i="2"/>
  <c r="N153" i="2"/>
  <c r="N152" i="2"/>
  <c r="N998" i="2"/>
  <c r="O998" i="2"/>
  <c r="N994" i="2"/>
  <c r="O994" i="2"/>
  <c r="N990" i="2"/>
  <c r="O990" i="2"/>
  <c r="N986" i="2"/>
  <c r="O986" i="2"/>
  <c r="O982" i="2"/>
  <c r="N982" i="2"/>
  <c r="O978" i="2"/>
  <c r="N978" i="2"/>
  <c r="N974" i="2"/>
  <c r="O974" i="2"/>
  <c r="N970" i="2"/>
  <c r="O970" i="2"/>
  <c r="O966" i="2"/>
  <c r="N966" i="2"/>
  <c r="O962" i="2"/>
  <c r="N962" i="2"/>
  <c r="O958" i="2"/>
  <c r="N958" i="2"/>
  <c r="O954" i="2"/>
  <c r="N954" i="2"/>
  <c r="N950" i="2"/>
  <c r="O950" i="2"/>
  <c r="N946" i="2"/>
  <c r="O946" i="2"/>
  <c r="O942" i="2"/>
  <c r="N942" i="2"/>
  <c r="O938" i="2"/>
  <c r="N938" i="2"/>
  <c r="O934" i="2"/>
  <c r="N934" i="2"/>
  <c r="O926" i="2"/>
  <c r="N926" i="2"/>
  <c r="O922" i="2"/>
  <c r="N922" i="2"/>
  <c r="O918" i="2"/>
  <c r="N918" i="2"/>
  <c r="O914" i="2"/>
  <c r="N914" i="2"/>
  <c r="O910" i="2"/>
  <c r="N910" i="2"/>
  <c r="O906" i="2"/>
  <c r="N906" i="2"/>
  <c r="O902" i="2"/>
  <c r="N902" i="2"/>
  <c r="O894" i="2"/>
  <c r="N894" i="2"/>
  <c r="O890" i="2"/>
  <c r="N890" i="2"/>
  <c r="O886" i="2"/>
  <c r="N886" i="2"/>
  <c r="O882" i="2"/>
  <c r="N882" i="2"/>
  <c r="O878" i="2"/>
  <c r="N878" i="2"/>
  <c r="O874" i="2"/>
  <c r="N874" i="2"/>
  <c r="O870" i="2"/>
  <c r="N870" i="2"/>
  <c r="O862" i="2"/>
  <c r="N862" i="2"/>
  <c r="O858" i="2"/>
  <c r="N858" i="2"/>
  <c r="O854" i="2"/>
  <c r="N854" i="2"/>
  <c r="O850" i="2"/>
  <c r="N850" i="2"/>
  <c r="O846" i="2"/>
  <c r="N846" i="2"/>
  <c r="O842" i="2"/>
  <c r="N842" i="2"/>
  <c r="O838" i="2"/>
  <c r="N838" i="2"/>
  <c r="N826" i="2"/>
  <c r="O826" i="2"/>
  <c r="B826" i="2"/>
  <c r="D826" i="2"/>
  <c r="F826" i="2"/>
  <c r="O822" i="2"/>
  <c r="N822" i="2"/>
  <c r="A822" i="2"/>
  <c r="C822" i="2"/>
  <c r="E822" i="2"/>
  <c r="G822" i="2"/>
  <c r="I822" i="2"/>
  <c r="K822" i="2"/>
  <c r="M822" i="2"/>
  <c r="O818" i="2"/>
  <c r="A818" i="2"/>
  <c r="C818" i="2"/>
  <c r="E818" i="2"/>
  <c r="G818" i="2"/>
  <c r="I818" i="2"/>
  <c r="K818" i="2"/>
  <c r="M818" i="2"/>
  <c r="N814" i="2"/>
  <c r="A814" i="2"/>
  <c r="C814" i="2"/>
  <c r="E814" i="2"/>
  <c r="G814" i="2"/>
  <c r="I814" i="2"/>
  <c r="K814" i="2"/>
  <c r="M814" i="2"/>
  <c r="N810" i="2"/>
  <c r="O810" i="2"/>
  <c r="A810" i="2"/>
  <c r="C810" i="2"/>
  <c r="E810" i="2"/>
  <c r="G810" i="2"/>
  <c r="I810" i="2"/>
  <c r="K810" i="2"/>
  <c r="M810" i="2"/>
  <c r="O806" i="2"/>
  <c r="N806" i="2"/>
  <c r="B806" i="2"/>
  <c r="D806" i="2"/>
  <c r="F806" i="2"/>
  <c r="H806" i="2"/>
  <c r="J806" i="2"/>
  <c r="L806" i="2"/>
  <c r="O802" i="2"/>
  <c r="A802" i="2"/>
  <c r="C802" i="2"/>
  <c r="E802" i="2"/>
  <c r="G802" i="2"/>
  <c r="I802" i="2"/>
  <c r="K802" i="2"/>
  <c r="M802" i="2"/>
  <c r="N798" i="2"/>
  <c r="B798" i="2"/>
  <c r="D798" i="2"/>
  <c r="F798" i="2"/>
  <c r="H798" i="2"/>
  <c r="J798" i="2"/>
  <c r="L798" i="2"/>
  <c r="N794" i="2"/>
  <c r="O794" i="2"/>
  <c r="B794" i="2"/>
  <c r="D794" i="2"/>
  <c r="F794" i="2"/>
  <c r="H794" i="2"/>
  <c r="J794" i="2"/>
  <c r="L794" i="2"/>
  <c r="N790" i="2"/>
  <c r="O790" i="2"/>
  <c r="B790" i="2"/>
  <c r="D790" i="2"/>
  <c r="F790" i="2"/>
  <c r="H790" i="2"/>
  <c r="J790" i="2"/>
  <c r="L790" i="2"/>
  <c r="N786" i="2"/>
  <c r="O786" i="2"/>
  <c r="B786" i="2"/>
  <c r="D786" i="2"/>
  <c r="F786" i="2"/>
  <c r="H786" i="2"/>
  <c r="J786" i="2"/>
  <c r="L786" i="2"/>
  <c r="N782" i="2"/>
  <c r="O782" i="2"/>
  <c r="A782" i="2"/>
  <c r="C782" i="2"/>
  <c r="E782" i="2"/>
  <c r="G782" i="2"/>
  <c r="I782" i="2"/>
  <c r="K782" i="2"/>
  <c r="M782" i="2"/>
  <c r="N778" i="2"/>
  <c r="O778" i="2"/>
  <c r="B778" i="2"/>
  <c r="D778" i="2"/>
  <c r="F778" i="2"/>
  <c r="H778" i="2"/>
  <c r="J778" i="2"/>
  <c r="L778" i="2"/>
  <c r="N774" i="2"/>
  <c r="A774" i="2"/>
  <c r="C774" i="2"/>
  <c r="E774" i="2"/>
  <c r="G774" i="2"/>
  <c r="I774" i="2"/>
  <c r="K774" i="2"/>
  <c r="M774" i="2"/>
  <c r="N770" i="2"/>
  <c r="O770" i="2"/>
  <c r="B770" i="2"/>
  <c r="D770" i="2"/>
  <c r="F770" i="2"/>
  <c r="H770" i="2"/>
  <c r="J770" i="2"/>
  <c r="L770" i="2"/>
  <c r="N766" i="2"/>
  <c r="O766" i="2"/>
  <c r="A766" i="2"/>
  <c r="C766" i="2"/>
  <c r="E766" i="2"/>
  <c r="G766" i="2"/>
  <c r="I766" i="2"/>
  <c r="K766" i="2"/>
  <c r="M766" i="2"/>
  <c r="N762" i="2"/>
  <c r="O762" i="2"/>
  <c r="B762" i="2"/>
  <c r="D762" i="2"/>
  <c r="F762" i="2"/>
  <c r="H762" i="2"/>
  <c r="J762" i="2"/>
  <c r="L762" i="2"/>
  <c r="N758" i="2"/>
  <c r="A758" i="2"/>
  <c r="C758" i="2"/>
  <c r="E758" i="2"/>
  <c r="G758" i="2"/>
  <c r="I758" i="2"/>
  <c r="K758" i="2"/>
  <c r="M758" i="2"/>
  <c r="N754" i="2"/>
  <c r="O754" i="2"/>
  <c r="B754" i="2"/>
  <c r="D754" i="2"/>
  <c r="F754" i="2"/>
  <c r="H754" i="2"/>
  <c r="J754" i="2"/>
  <c r="L754" i="2"/>
  <c r="N750" i="2"/>
  <c r="O750" i="2"/>
  <c r="B750" i="2"/>
  <c r="D750" i="2"/>
  <c r="F750" i="2"/>
  <c r="H750" i="2"/>
  <c r="J750" i="2"/>
  <c r="L750" i="2"/>
  <c r="N746" i="2"/>
  <c r="O746" i="2"/>
  <c r="B746" i="2"/>
  <c r="D746" i="2"/>
  <c r="F746" i="2"/>
  <c r="H746" i="2"/>
  <c r="J746" i="2"/>
  <c r="L746" i="2"/>
  <c r="N742" i="2"/>
  <c r="B742" i="2"/>
  <c r="D742" i="2"/>
  <c r="F742" i="2"/>
  <c r="H742" i="2"/>
  <c r="J742" i="2"/>
  <c r="L742" i="2"/>
  <c r="N738" i="2"/>
  <c r="O738" i="2"/>
  <c r="B738" i="2"/>
  <c r="D738" i="2"/>
  <c r="F738" i="2"/>
  <c r="H738" i="2"/>
  <c r="J738" i="2"/>
  <c r="L738" i="2"/>
  <c r="N734" i="2"/>
  <c r="O734" i="2"/>
  <c r="A734" i="2"/>
  <c r="C734" i="2"/>
  <c r="E734" i="2"/>
  <c r="G734" i="2"/>
  <c r="I734" i="2"/>
  <c r="K734" i="2"/>
  <c r="M734" i="2"/>
  <c r="N730" i="2"/>
  <c r="O730" i="2"/>
  <c r="B730" i="2"/>
  <c r="D730" i="2"/>
  <c r="F730" i="2"/>
  <c r="H730" i="2"/>
  <c r="J730" i="2"/>
  <c r="L730" i="2"/>
  <c r="N726" i="2"/>
  <c r="A726" i="2"/>
  <c r="C726" i="2"/>
  <c r="E726" i="2"/>
  <c r="G726" i="2"/>
  <c r="I726" i="2"/>
  <c r="K726" i="2"/>
  <c r="M726" i="2"/>
  <c r="N722" i="2"/>
  <c r="O722" i="2"/>
  <c r="B722" i="2"/>
  <c r="D722" i="2"/>
  <c r="F722" i="2"/>
  <c r="H722" i="2"/>
  <c r="J722" i="2"/>
  <c r="L722" i="2"/>
  <c r="N718" i="2"/>
  <c r="O718" i="2"/>
  <c r="A718" i="2"/>
  <c r="C718" i="2"/>
  <c r="E718" i="2"/>
  <c r="G718" i="2"/>
  <c r="I718" i="2"/>
  <c r="K718" i="2"/>
  <c r="M718" i="2"/>
  <c r="N714" i="2"/>
  <c r="O714" i="2"/>
  <c r="A714" i="2"/>
  <c r="C714" i="2"/>
  <c r="E714" i="2"/>
  <c r="G714" i="2"/>
  <c r="I714" i="2"/>
  <c r="K714" i="2"/>
  <c r="M714" i="2"/>
  <c r="N710" i="2"/>
  <c r="B710" i="2"/>
  <c r="D710" i="2"/>
  <c r="F710" i="2"/>
  <c r="H710" i="2"/>
  <c r="J710" i="2"/>
  <c r="L710" i="2"/>
  <c r="N706" i="2"/>
  <c r="O706" i="2"/>
  <c r="B706" i="2"/>
  <c r="O702" i="2"/>
  <c r="N702" i="2"/>
  <c r="A702" i="2"/>
  <c r="O698" i="2"/>
  <c r="B698" i="2"/>
  <c r="O694" i="2"/>
  <c r="N694" i="2"/>
  <c r="A694" i="2"/>
  <c r="O690" i="2"/>
  <c r="N690" i="2"/>
  <c r="A690" i="2"/>
  <c r="O686" i="2"/>
  <c r="N686" i="2"/>
  <c r="B686" i="2"/>
  <c r="O682" i="2"/>
  <c r="A682" i="2"/>
  <c r="O678" i="2"/>
  <c r="N678" i="2"/>
  <c r="B678" i="2"/>
  <c r="O674" i="2"/>
  <c r="A674" i="2"/>
  <c r="N674" i="2"/>
  <c r="N670" i="2"/>
  <c r="B670" i="2"/>
  <c r="O670" i="2"/>
  <c r="A670" i="2"/>
  <c r="N666" i="2"/>
  <c r="O666" i="2"/>
  <c r="A666" i="2"/>
  <c r="B666" i="2"/>
  <c r="N662" i="2"/>
  <c r="B662" i="2"/>
  <c r="N658" i="2"/>
  <c r="O658" i="2"/>
  <c r="A658" i="2"/>
  <c r="N654" i="2"/>
  <c r="B654" i="2"/>
  <c r="O654" i="2"/>
  <c r="A654" i="2"/>
  <c r="N650" i="2"/>
  <c r="O650" i="2"/>
  <c r="B650" i="2"/>
  <c r="A650" i="2"/>
  <c r="N646" i="2"/>
  <c r="B646" i="2"/>
  <c r="A646" i="2"/>
  <c r="N642" i="2"/>
  <c r="O642" i="2"/>
  <c r="A642" i="2"/>
  <c r="B642" i="2"/>
  <c r="N638" i="2"/>
  <c r="O638" i="2"/>
  <c r="B638" i="2"/>
  <c r="O634" i="2"/>
  <c r="A634" i="2"/>
  <c r="N634" i="2"/>
  <c r="O630" i="2"/>
  <c r="N630" i="2"/>
  <c r="B630" i="2"/>
  <c r="A630" i="2"/>
  <c r="O626" i="2"/>
  <c r="B626" i="2"/>
  <c r="A626" i="2"/>
  <c r="O622" i="2"/>
  <c r="N622" i="2"/>
  <c r="A622" i="2"/>
  <c r="B622" i="2"/>
  <c r="N618" i="2"/>
  <c r="O618" i="2"/>
  <c r="B618" i="2"/>
  <c r="N614" i="2"/>
  <c r="A614" i="2"/>
  <c r="O614" i="2"/>
  <c r="N610" i="2"/>
  <c r="O610" i="2"/>
  <c r="A610" i="2"/>
  <c r="B610" i="2"/>
  <c r="N606" i="2"/>
  <c r="O606" i="2"/>
  <c r="B606" i="2"/>
  <c r="O602" i="2"/>
  <c r="A602" i="2"/>
  <c r="N598" i="2"/>
  <c r="O598" i="2"/>
  <c r="B598" i="2"/>
  <c r="A598" i="2"/>
  <c r="N594" i="2"/>
  <c r="A594" i="2"/>
  <c r="O594" i="2"/>
  <c r="N590" i="2"/>
  <c r="B590" i="2"/>
  <c r="A590" i="2"/>
  <c r="O590" i="2"/>
  <c r="L998" i="2"/>
  <c r="J998" i="2"/>
  <c r="H998" i="2"/>
  <c r="F998" i="2"/>
  <c r="D998" i="2"/>
  <c r="B998" i="2"/>
  <c r="L996" i="2"/>
  <c r="J996" i="2"/>
  <c r="H996" i="2"/>
  <c r="F996" i="2"/>
  <c r="D996" i="2"/>
  <c r="M994" i="2"/>
  <c r="K994" i="2"/>
  <c r="I994" i="2"/>
  <c r="G994" i="2"/>
  <c r="E994" i="2"/>
  <c r="C994" i="2"/>
  <c r="A994" i="2"/>
  <c r="F992" i="2"/>
  <c r="M990" i="2"/>
  <c r="K990" i="2"/>
  <c r="I990" i="2"/>
  <c r="G990" i="2"/>
  <c r="E990" i="2"/>
  <c r="C990" i="2"/>
  <c r="A990" i="2"/>
  <c r="M988" i="2"/>
  <c r="K988" i="2"/>
  <c r="I988" i="2"/>
  <c r="G988" i="2"/>
  <c r="E988" i="2"/>
  <c r="C988" i="2"/>
  <c r="L986" i="2"/>
  <c r="J986" i="2"/>
  <c r="H986" i="2"/>
  <c r="F986" i="2"/>
  <c r="D986" i="2"/>
  <c r="B986" i="2"/>
  <c r="L984" i="2"/>
  <c r="J984" i="2"/>
  <c r="H984" i="2"/>
  <c r="F984" i="2"/>
  <c r="D984" i="2"/>
  <c r="B984" i="2"/>
  <c r="L982" i="2"/>
  <c r="J982" i="2"/>
  <c r="H982" i="2"/>
  <c r="F982" i="2"/>
  <c r="D982" i="2"/>
  <c r="B982" i="2"/>
  <c r="L980" i="2"/>
  <c r="J980" i="2"/>
  <c r="H980" i="2"/>
  <c r="F980" i="2"/>
  <c r="D980" i="2"/>
  <c r="M978" i="2"/>
  <c r="K978" i="2"/>
  <c r="I978" i="2"/>
  <c r="G978" i="2"/>
  <c r="E978" i="2"/>
  <c r="C978" i="2"/>
  <c r="A978" i="2"/>
  <c r="M976" i="2"/>
  <c r="K976" i="2"/>
  <c r="I976" i="2"/>
  <c r="G976" i="2"/>
  <c r="E976" i="2"/>
  <c r="C976" i="2"/>
  <c r="M974" i="2"/>
  <c r="K974" i="2"/>
  <c r="I974" i="2"/>
  <c r="G974" i="2"/>
  <c r="E974" i="2"/>
  <c r="C974" i="2"/>
  <c r="A974" i="2"/>
  <c r="M972" i="2"/>
  <c r="K972" i="2"/>
  <c r="I972" i="2"/>
  <c r="G972" i="2"/>
  <c r="E972" i="2"/>
  <c r="C972" i="2"/>
  <c r="L970" i="2"/>
  <c r="J970" i="2"/>
  <c r="H970" i="2"/>
  <c r="F970" i="2"/>
  <c r="D970" i="2"/>
  <c r="B970" i="2"/>
  <c r="L968" i="2"/>
  <c r="J968" i="2"/>
  <c r="H968" i="2"/>
  <c r="F968" i="2"/>
  <c r="D968" i="2"/>
  <c r="B968" i="2"/>
  <c r="L966" i="2"/>
  <c r="J966" i="2"/>
  <c r="H966" i="2"/>
  <c r="F966" i="2"/>
  <c r="D966" i="2"/>
  <c r="B966" i="2"/>
  <c r="L964" i="2"/>
  <c r="J964" i="2"/>
  <c r="H964" i="2"/>
  <c r="F964" i="2"/>
  <c r="D964" i="2"/>
  <c r="M962" i="2"/>
  <c r="K962" i="2"/>
  <c r="I962" i="2"/>
  <c r="G962" i="2"/>
  <c r="E962" i="2"/>
  <c r="C962" i="2"/>
  <c r="A962" i="2"/>
  <c r="M960" i="2"/>
  <c r="K960" i="2"/>
  <c r="I960" i="2"/>
  <c r="G960" i="2"/>
  <c r="E960" i="2"/>
  <c r="C960" i="2"/>
  <c r="M958" i="2"/>
  <c r="K958" i="2"/>
  <c r="I958" i="2"/>
  <c r="G958" i="2"/>
  <c r="E958" i="2"/>
  <c r="C958" i="2"/>
  <c r="A958" i="2"/>
  <c r="M956" i="2"/>
  <c r="K956" i="2"/>
  <c r="I956" i="2"/>
  <c r="G956" i="2"/>
  <c r="E956" i="2"/>
  <c r="C956" i="2"/>
  <c r="L954" i="2"/>
  <c r="J954" i="2"/>
  <c r="H954" i="2"/>
  <c r="F954" i="2"/>
  <c r="D954" i="2"/>
  <c r="B954" i="2"/>
  <c r="L952" i="2"/>
  <c r="J952" i="2"/>
  <c r="H952" i="2"/>
  <c r="F952" i="2"/>
  <c r="D952" i="2"/>
  <c r="L950" i="2"/>
  <c r="J950" i="2"/>
  <c r="H950" i="2"/>
  <c r="F950" i="2"/>
  <c r="D950" i="2"/>
  <c r="B950" i="2"/>
  <c r="L948" i="2"/>
  <c r="J948" i="2"/>
  <c r="H948" i="2"/>
  <c r="F948" i="2"/>
  <c r="D948" i="2"/>
  <c r="M946" i="2"/>
  <c r="K946" i="2"/>
  <c r="I946" i="2"/>
  <c r="G946" i="2"/>
  <c r="E946" i="2"/>
  <c r="C946" i="2"/>
  <c r="A946" i="2"/>
  <c r="M944" i="2"/>
  <c r="K944" i="2"/>
  <c r="I944" i="2"/>
  <c r="G944" i="2"/>
  <c r="E944" i="2"/>
  <c r="C944" i="2"/>
  <c r="M942" i="2"/>
  <c r="K942" i="2"/>
  <c r="I942" i="2"/>
  <c r="G942" i="2"/>
  <c r="E942" i="2"/>
  <c r="C942" i="2"/>
  <c r="A942" i="2"/>
  <c r="M940" i="2"/>
  <c r="K940" i="2"/>
  <c r="I940" i="2"/>
  <c r="G940" i="2"/>
  <c r="E940" i="2"/>
  <c r="C940" i="2"/>
  <c r="L938" i="2"/>
  <c r="J938" i="2"/>
  <c r="H938" i="2"/>
  <c r="F938" i="2"/>
  <c r="D938" i="2"/>
  <c r="B938" i="2"/>
  <c r="L936" i="2"/>
  <c r="J936" i="2"/>
  <c r="H936" i="2"/>
  <c r="F936" i="2"/>
  <c r="D936" i="2"/>
  <c r="B936" i="2"/>
  <c r="L934" i="2"/>
  <c r="J934" i="2"/>
  <c r="H934" i="2"/>
  <c r="F934" i="2"/>
  <c r="D934" i="2"/>
  <c r="B934" i="2"/>
  <c r="L932" i="2"/>
  <c r="J932" i="2"/>
  <c r="H932" i="2"/>
  <c r="F932" i="2"/>
  <c r="D932" i="2"/>
  <c r="L930" i="2"/>
  <c r="J930" i="2"/>
  <c r="H930" i="2"/>
  <c r="F930" i="2"/>
  <c r="D930" i="2"/>
  <c r="B930" i="2"/>
  <c r="M926" i="2"/>
  <c r="K926" i="2"/>
  <c r="I926" i="2"/>
  <c r="G926" i="2"/>
  <c r="E926" i="2"/>
  <c r="C926" i="2"/>
  <c r="A926" i="2"/>
  <c r="M924" i="2"/>
  <c r="K924" i="2"/>
  <c r="I924" i="2"/>
  <c r="G924" i="2"/>
  <c r="E924" i="2"/>
  <c r="C924" i="2"/>
  <c r="L922" i="2"/>
  <c r="J922" i="2"/>
  <c r="H922" i="2"/>
  <c r="F922" i="2"/>
  <c r="D922" i="2"/>
  <c r="B922" i="2"/>
  <c r="K920" i="2"/>
  <c r="G920" i="2"/>
  <c r="L918" i="2"/>
  <c r="J918" i="2"/>
  <c r="H918" i="2"/>
  <c r="F918" i="2"/>
  <c r="D918" i="2"/>
  <c r="B918" i="2"/>
  <c r="K916" i="2"/>
  <c r="G916" i="2"/>
  <c r="M914" i="2"/>
  <c r="K914" i="2"/>
  <c r="I914" i="2"/>
  <c r="G914" i="2"/>
  <c r="E914" i="2"/>
  <c r="C914" i="2"/>
  <c r="A914" i="2"/>
  <c r="J912" i="2"/>
  <c r="M910" i="2"/>
  <c r="K910" i="2"/>
  <c r="I910" i="2"/>
  <c r="G910" i="2"/>
  <c r="E910" i="2"/>
  <c r="C910" i="2"/>
  <c r="A910" i="2"/>
  <c r="I908" i="2"/>
  <c r="L906" i="2"/>
  <c r="J906" i="2"/>
  <c r="H906" i="2"/>
  <c r="F906" i="2"/>
  <c r="D906" i="2"/>
  <c r="B906" i="2"/>
  <c r="M902" i="2"/>
  <c r="K902" i="2"/>
  <c r="I902" i="2"/>
  <c r="G902" i="2"/>
  <c r="E902" i="2"/>
  <c r="C902" i="2"/>
  <c r="A902" i="2"/>
  <c r="M898" i="2"/>
  <c r="K898" i="2"/>
  <c r="I898" i="2"/>
  <c r="G898" i="2"/>
  <c r="E898" i="2"/>
  <c r="C898" i="2"/>
  <c r="A898" i="2"/>
  <c r="K896" i="2"/>
  <c r="M894" i="2"/>
  <c r="K894" i="2"/>
  <c r="I894" i="2"/>
  <c r="G894" i="2"/>
  <c r="E894" i="2"/>
  <c r="C894" i="2"/>
  <c r="A894" i="2"/>
  <c r="M890" i="2"/>
  <c r="K890" i="2"/>
  <c r="I890" i="2"/>
  <c r="G890" i="2"/>
  <c r="E890" i="2"/>
  <c r="C890" i="2"/>
  <c r="A890" i="2"/>
  <c r="L886" i="2"/>
  <c r="J886" i="2"/>
  <c r="H886" i="2"/>
  <c r="F886" i="2"/>
  <c r="D886" i="2"/>
  <c r="B886" i="2"/>
  <c r="L882" i="2"/>
  <c r="J882" i="2"/>
  <c r="H882" i="2"/>
  <c r="F882" i="2"/>
  <c r="D882" i="2"/>
  <c r="B882" i="2"/>
  <c r="L878" i="2"/>
  <c r="J878" i="2"/>
  <c r="H878" i="2"/>
  <c r="F878" i="2"/>
  <c r="D878" i="2"/>
  <c r="B878" i="2"/>
  <c r="M874" i="2"/>
  <c r="K874" i="2"/>
  <c r="I874" i="2"/>
  <c r="G874" i="2"/>
  <c r="E874" i="2"/>
  <c r="C874" i="2"/>
  <c r="A874" i="2"/>
  <c r="L870" i="2"/>
  <c r="J870" i="2"/>
  <c r="H870" i="2"/>
  <c r="F870" i="2"/>
  <c r="D870" i="2"/>
  <c r="B870" i="2"/>
  <c r="L866" i="2"/>
  <c r="J866" i="2"/>
  <c r="H866" i="2"/>
  <c r="F866" i="2"/>
  <c r="D866" i="2"/>
  <c r="B866" i="2"/>
  <c r="M862" i="2"/>
  <c r="K862" i="2"/>
  <c r="I862" i="2"/>
  <c r="G862" i="2"/>
  <c r="E862" i="2"/>
  <c r="C862" i="2"/>
  <c r="A862" i="2"/>
  <c r="M858" i="2"/>
  <c r="K858" i="2"/>
  <c r="I858" i="2"/>
  <c r="G858" i="2"/>
  <c r="E858" i="2"/>
  <c r="C858" i="2"/>
  <c r="A858" i="2"/>
  <c r="M856" i="2"/>
  <c r="M854" i="2"/>
  <c r="K854" i="2"/>
  <c r="I854" i="2"/>
  <c r="G854" i="2"/>
  <c r="E854" i="2"/>
  <c r="C854" i="2"/>
  <c r="A854" i="2"/>
  <c r="M852" i="2"/>
  <c r="L850" i="2"/>
  <c r="J850" i="2"/>
  <c r="H850" i="2"/>
  <c r="F850" i="2"/>
  <c r="D850" i="2"/>
  <c r="B850" i="2"/>
  <c r="M846" i="2"/>
  <c r="K846" i="2"/>
  <c r="I846" i="2"/>
  <c r="G846" i="2"/>
  <c r="E846" i="2"/>
  <c r="C846" i="2"/>
  <c r="A846" i="2"/>
  <c r="M842" i="2"/>
  <c r="K842" i="2"/>
  <c r="I842" i="2"/>
  <c r="G842" i="2"/>
  <c r="E842" i="2"/>
  <c r="C842" i="2"/>
  <c r="A842" i="2"/>
  <c r="L838" i="2"/>
  <c r="J838" i="2"/>
  <c r="H838" i="2"/>
  <c r="F838" i="2"/>
  <c r="D838" i="2"/>
  <c r="B838" i="2"/>
  <c r="M836" i="2"/>
  <c r="L834" i="2"/>
  <c r="J834" i="2"/>
  <c r="H834" i="2"/>
  <c r="F834" i="2"/>
  <c r="D834" i="2"/>
  <c r="B834" i="2"/>
  <c r="M830" i="2"/>
  <c r="K830" i="2"/>
  <c r="I830" i="2"/>
  <c r="G830" i="2"/>
  <c r="E830" i="2"/>
  <c r="C830" i="2"/>
  <c r="A830" i="2"/>
  <c r="M826" i="2"/>
  <c r="K826" i="2"/>
  <c r="I826" i="2"/>
  <c r="G826" i="2"/>
  <c r="C826" i="2"/>
  <c r="L822" i="2"/>
  <c r="H822" i="2"/>
  <c r="D822" i="2"/>
  <c r="J818" i="2"/>
  <c r="F818" i="2"/>
  <c r="B818" i="2"/>
  <c r="J814" i="2"/>
  <c r="F814" i="2"/>
  <c r="B814" i="2"/>
  <c r="L810" i="2"/>
  <c r="H810" i="2"/>
  <c r="D810" i="2"/>
  <c r="M806" i="2"/>
  <c r="I806" i="2"/>
  <c r="E806" i="2"/>
  <c r="A806" i="2"/>
  <c r="J802" i="2"/>
  <c r="F802" i="2"/>
  <c r="B802" i="2"/>
  <c r="K798" i="2"/>
  <c r="G798" i="2"/>
  <c r="C798" i="2"/>
  <c r="M794" i="2"/>
  <c r="I794" i="2"/>
  <c r="E794" i="2"/>
  <c r="A794" i="2"/>
  <c r="M790" i="2"/>
  <c r="I790" i="2"/>
  <c r="E790" i="2"/>
  <c r="A790" i="2"/>
  <c r="M786" i="2"/>
  <c r="I786" i="2"/>
  <c r="E786" i="2"/>
  <c r="A786" i="2"/>
  <c r="J782" i="2"/>
  <c r="F782" i="2"/>
  <c r="B782" i="2"/>
  <c r="K778" i="2"/>
  <c r="G778" i="2"/>
  <c r="C778" i="2"/>
  <c r="L774" i="2"/>
  <c r="H774" i="2"/>
  <c r="D774" i="2"/>
  <c r="M770" i="2"/>
  <c r="I770" i="2"/>
  <c r="E770" i="2"/>
  <c r="A770" i="2"/>
  <c r="J766" i="2"/>
  <c r="F766" i="2"/>
  <c r="B766" i="2"/>
  <c r="K762" i="2"/>
  <c r="G762" i="2"/>
  <c r="C762" i="2"/>
  <c r="L758" i="2"/>
  <c r="H758" i="2"/>
  <c r="D758" i="2"/>
  <c r="K754" i="2"/>
  <c r="G754" i="2"/>
  <c r="C754" i="2"/>
  <c r="K750" i="2"/>
  <c r="G750" i="2"/>
  <c r="C750" i="2"/>
  <c r="M746" i="2"/>
  <c r="I746" i="2"/>
  <c r="E746" i="2"/>
  <c r="A746" i="2"/>
  <c r="M742" i="2"/>
  <c r="I742" i="2"/>
  <c r="E742" i="2"/>
  <c r="A742" i="2"/>
  <c r="K738" i="2"/>
  <c r="G738" i="2"/>
  <c r="C738" i="2"/>
  <c r="L734" i="2"/>
  <c r="H734" i="2"/>
  <c r="D734" i="2"/>
  <c r="M730" i="2"/>
  <c r="I730" i="2"/>
  <c r="E730" i="2"/>
  <c r="A730" i="2"/>
  <c r="J726" i="2"/>
  <c r="F726" i="2"/>
  <c r="B726" i="2"/>
  <c r="K722" i="2"/>
  <c r="G722" i="2"/>
  <c r="C722" i="2"/>
  <c r="L718" i="2"/>
  <c r="H718" i="2"/>
  <c r="D718" i="2"/>
  <c r="J714" i="2"/>
  <c r="F714" i="2"/>
  <c r="B714" i="2"/>
  <c r="K710" i="2"/>
  <c r="G710" i="2"/>
  <c r="C710" i="2"/>
  <c r="A706" i="2"/>
  <c r="B702" i="2"/>
  <c r="B690" i="2"/>
  <c r="A678" i="2"/>
  <c r="B674" i="2"/>
  <c r="A662" i="2"/>
  <c r="A638" i="2"/>
  <c r="B614" i="2"/>
  <c r="A606" i="2"/>
  <c r="B594" i="2"/>
  <c r="N930" i="2"/>
  <c r="N866" i="2"/>
  <c r="O774" i="2"/>
  <c r="O742" i="2"/>
  <c r="O710" i="2"/>
  <c r="N698" i="2"/>
  <c r="O646" i="2"/>
  <c r="N602" i="2"/>
  <c r="N146" i="2"/>
  <c r="B112" i="2"/>
  <c r="O110" i="2"/>
  <c r="B104" i="2"/>
  <c r="A72" i="2"/>
  <c r="N145" i="2"/>
  <c r="N105" i="2"/>
  <c r="N177" i="2"/>
  <c r="O176" i="2"/>
  <c r="O175" i="2"/>
  <c r="O174" i="2"/>
  <c r="N161" i="2"/>
  <c r="N160" i="2"/>
  <c r="N151" i="2"/>
  <c r="N144" i="2"/>
  <c r="O119" i="2"/>
  <c r="O113" i="2"/>
  <c r="O111" i="2"/>
  <c r="N103" i="2"/>
  <c r="O97" i="2"/>
  <c r="O96" i="2"/>
  <c r="N95" i="2"/>
  <c r="N73" i="2"/>
  <c r="B73" i="2"/>
  <c r="N143" i="2"/>
  <c r="B143" i="2"/>
  <c r="O142" i="2"/>
  <c r="O137" i="2"/>
  <c r="N136" i="2"/>
  <c r="O127" i="2"/>
  <c r="O129" i="2"/>
  <c r="N128" i="2"/>
  <c r="O121" i="2"/>
  <c r="N65" i="2"/>
  <c r="N64" i="2"/>
  <c r="O135" i="2"/>
  <c r="N135" i="2"/>
  <c r="B80" i="2"/>
  <c r="O81" i="2"/>
  <c r="O68" i="2"/>
  <c r="N68" i="2"/>
  <c r="N63" i="2"/>
  <c r="B62" i="2"/>
  <c r="A62" i="2"/>
  <c r="N89" i="2"/>
  <c r="O88" i="2"/>
  <c r="O79" i="2"/>
  <c r="O78" i="2"/>
  <c r="N78" i="2"/>
  <c r="N71" i="2"/>
  <c r="V956" i="5"/>
  <c r="O513" i="2"/>
  <c r="N401" i="2"/>
  <c r="A44" i="2"/>
  <c r="B44" i="2"/>
  <c r="B36" i="2"/>
  <c r="B34" i="2"/>
  <c r="N34" i="2"/>
  <c r="B32" i="2"/>
  <c r="AA414" i="5"/>
  <c r="Y414" i="2" s="1"/>
  <c r="C414" i="2" s="1"/>
  <c r="A920" i="2"/>
  <c r="E920" i="2"/>
  <c r="I920" i="2"/>
  <c r="M920" i="2"/>
  <c r="A916" i="2"/>
  <c r="E916" i="2"/>
  <c r="I916" i="2"/>
  <c r="M916" i="2"/>
  <c r="D912" i="2"/>
  <c r="H912" i="2"/>
  <c r="L912" i="2"/>
  <c r="B912" i="2"/>
  <c r="F912" i="2"/>
  <c r="C912" i="2"/>
  <c r="G912" i="2"/>
  <c r="K912" i="2"/>
  <c r="D908" i="2"/>
  <c r="H908" i="2"/>
  <c r="L908" i="2"/>
  <c r="B908" i="2"/>
  <c r="F908" i="2"/>
  <c r="J908" i="2"/>
  <c r="C908" i="2"/>
  <c r="G908" i="2"/>
  <c r="K908" i="2"/>
  <c r="C904" i="2"/>
  <c r="G904" i="2"/>
  <c r="K904" i="2"/>
  <c r="A904" i="2"/>
  <c r="E904" i="2"/>
  <c r="I904" i="2"/>
  <c r="M904" i="2"/>
  <c r="B904" i="2"/>
  <c r="F904" i="2"/>
  <c r="J904" i="2"/>
  <c r="C900" i="2"/>
  <c r="G900" i="2"/>
  <c r="K900" i="2"/>
  <c r="A900" i="2"/>
  <c r="E900" i="2"/>
  <c r="I900" i="2"/>
  <c r="M900" i="2"/>
  <c r="B900" i="2"/>
  <c r="F900" i="2"/>
  <c r="J900" i="2"/>
  <c r="B896" i="2"/>
  <c r="F896" i="2"/>
  <c r="J896" i="2"/>
  <c r="D896" i="2"/>
  <c r="H896" i="2"/>
  <c r="L896" i="2"/>
  <c r="A896" i="2"/>
  <c r="E896" i="2"/>
  <c r="I896" i="2"/>
  <c r="M896" i="2"/>
  <c r="B892" i="2"/>
  <c r="F892" i="2"/>
  <c r="J892" i="2"/>
  <c r="D892" i="2"/>
  <c r="H892" i="2"/>
  <c r="L892" i="2"/>
  <c r="A892" i="2"/>
  <c r="E892" i="2"/>
  <c r="I892" i="2"/>
  <c r="M892" i="2"/>
  <c r="A888" i="2"/>
  <c r="E888" i="2"/>
  <c r="I888" i="2"/>
  <c r="M888" i="2"/>
  <c r="C888" i="2"/>
  <c r="G888" i="2"/>
  <c r="K888" i="2"/>
  <c r="D888" i="2"/>
  <c r="H888" i="2"/>
  <c r="L888" i="2"/>
  <c r="A884" i="2"/>
  <c r="E884" i="2"/>
  <c r="I884" i="2"/>
  <c r="M884" i="2"/>
  <c r="C884" i="2"/>
  <c r="G884" i="2"/>
  <c r="K884" i="2"/>
  <c r="D884" i="2"/>
  <c r="H884" i="2"/>
  <c r="L884" i="2"/>
  <c r="D880" i="2"/>
  <c r="H880" i="2"/>
  <c r="L880" i="2"/>
  <c r="B880" i="2"/>
  <c r="F880" i="2"/>
  <c r="J880" i="2"/>
  <c r="C880" i="2"/>
  <c r="G880" i="2"/>
  <c r="K880" i="2"/>
  <c r="D876" i="2"/>
  <c r="H876" i="2"/>
  <c r="L876" i="2"/>
  <c r="B876" i="2"/>
  <c r="F876" i="2"/>
  <c r="J876" i="2"/>
  <c r="C876" i="2"/>
  <c r="G876" i="2"/>
  <c r="K876" i="2"/>
  <c r="C872" i="2"/>
  <c r="G872" i="2"/>
  <c r="K872" i="2"/>
  <c r="A872" i="2"/>
  <c r="E872" i="2"/>
  <c r="I872" i="2"/>
  <c r="M872" i="2"/>
  <c r="B872" i="2"/>
  <c r="F872" i="2"/>
  <c r="J872" i="2"/>
  <c r="C868" i="2"/>
  <c r="G868" i="2"/>
  <c r="K868" i="2"/>
  <c r="A868" i="2"/>
  <c r="E868" i="2"/>
  <c r="I868" i="2"/>
  <c r="M868" i="2"/>
  <c r="B868" i="2"/>
  <c r="F868" i="2"/>
  <c r="J868" i="2"/>
  <c r="A860" i="2"/>
  <c r="E860" i="2"/>
  <c r="I860" i="2"/>
  <c r="M860" i="2"/>
  <c r="C860" i="2"/>
  <c r="G860" i="2"/>
  <c r="K860" i="2"/>
  <c r="D860" i="2"/>
  <c r="H860" i="2"/>
  <c r="L860" i="2"/>
  <c r="D856" i="2"/>
  <c r="H856" i="2"/>
  <c r="L856" i="2"/>
  <c r="B856" i="2"/>
  <c r="F856" i="2"/>
  <c r="J856" i="2"/>
  <c r="C856" i="2"/>
  <c r="G856" i="2"/>
  <c r="K856" i="2"/>
  <c r="D852" i="2"/>
  <c r="H852" i="2"/>
  <c r="L852" i="2"/>
  <c r="B852" i="2"/>
  <c r="F852" i="2"/>
  <c r="J852" i="2"/>
  <c r="C852" i="2"/>
  <c r="G852" i="2"/>
  <c r="K852" i="2"/>
  <c r="O848" i="2"/>
  <c r="C848" i="2"/>
  <c r="G848" i="2"/>
  <c r="K848" i="2"/>
  <c r="A848" i="2"/>
  <c r="E848" i="2"/>
  <c r="I848" i="2"/>
  <c r="M848" i="2"/>
  <c r="B848" i="2"/>
  <c r="F848" i="2"/>
  <c r="J848" i="2"/>
  <c r="O844" i="2"/>
  <c r="B844" i="2"/>
  <c r="F844" i="2"/>
  <c r="J844" i="2"/>
  <c r="D844" i="2"/>
  <c r="H844" i="2"/>
  <c r="L844" i="2"/>
  <c r="A844" i="2"/>
  <c r="E844" i="2"/>
  <c r="I844" i="2"/>
  <c r="M844" i="2"/>
  <c r="A840" i="2"/>
  <c r="E840" i="2"/>
  <c r="I840" i="2"/>
  <c r="M840" i="2"/>
  <c r="C840" i="2"/>
  <c r="G840" i="2"/>
  <c r="K840" i="2"/>
  <c r="D840" i="2"/>
  <c r="H840" i="2"/>
  <c r="L840" i="2"/>
  <c r="D836" i="2"/>
  <c r="H836" i="2"/>
  <c r="L836" i="2"/>
  <c r="B836" i="2"/>
  <c r="F836" i="2"/>
  <c r="J836" i="2"/>
  <c r="C836" i="2"/>
  <c r="G836" i="2"/>
  <c r="K836" i="2"/>
  <c r="F832" i="2"/>
  <c r="C832" i="2"/>
  <c r="J832" i="2"/>
  <c r="G832" i="2"/>
  <c r="L832" i="2"/>
  <c r="B832" i="2"/>
  <c r="H832" i="2"/>
  <c r="E828" i="2"/>
  <c r="J828" i="2"/>
  <c r="B828" i="2"/>
  <c r="G828" i="2"/>
  <c r="M828" i="2"/>
  <c r="C828" i="2"/>
  <c r="K828" i="2"/>
  <c r="F828" i="2"/>
  <c r="I828" i="2"/>
  <c r="E824" i="2"/>
  <c r="J824" i="2"/>
  <c r="B824" i="2"/>
  <c r="H824" i="2"/>
  <c r="M824" i="2"/>
  <c r="D824" i="2"/>
  <c r="I824" i="2"/>
  <c r="A824" i="2"/>
  <c r="L824" i="2"/>
  <c r="A820" i="2"/>
  <c r="F820" i="2"/>
  <c r="L820" i="2"/>
  <c r="D820" i="2"/>
  <c r="I820" i="2"/>
  <c r="E820" i="2"/>
  <c r="J820" i="2"/>
  <c r="M820" i="2"/>
  <c r="B820" i="2"/>
  <c r="H820" i="2"/>
  <c r="A816" i="2"/>
  <c r="G816" i="2"/>
  <c r="L816" i="2"/>
  <c r="D816" i="2"/>
  <c r="I816" i="2"/>
  <c r="E816" i="2"/>
  <c r="K816" i="2"/>
  <c r="H816" i="2"/>
  <c r="M816" i="2"/>
  <c r="F812" i="2"/>
  <c r="K812" i="2"/>
  <c r="C812" i="2"/>
  <c r="H812" i="2"/>
  <c r="D812" i="2"/>
  <c r="J812" i="2"/>
  <c r="B812" i="2"/>
  <c r="L812" i="2"/>
  <c r="E808" i="2"/>
  <c r="J808" i="2"/>
  <c r="B808" i="2"/>
  <c r="G808" i="2"/>
  <c r="M808" i="2"/>
  <c r="C808" i="2"/>
  <c r="I808" i="2"/>
  <c r="F808" i="2"/>
  <c r="A808" i="2"/>
  <c r="E804" i="2"/>
  <c r="J804" i="2"/>
  <c r="B804" i="2"/>
  <c r="H804" i="2"/>
  <c r="M804" i="2"/>
  <c r="D804" i="2"/>
  <c r="I804" i="2"/>
  <c r="L804" i="2"/>
  <c r="A804" i="2"/>
  <c r="F804" i="2"/>
  <c r="B796" i="2"/>
  <c r="G796" i="2"/>
  <c r="M796" i="2"/>
  <c r="E796" i="2"/>
  <c r="J796" i="2"/>
  <c r="A796" i="2"/>
  <c r="F796" i="2"/>
  <c r="K796" i="2"/>
  <c r="C796" i="2"/>
  <c r="B792" i="2"/>
  <c r="H792" i="2"/>
  <c r="M792" i="2"/>
  <c r="E792" i="2"/>
  <c r="J792" i="2"/>
  <c r="A792" i="2"/>
  <c r="F792" i="2"/>
  <c r="L792" i="2"/>
  <c r="D792" i="2"/>
  <c r="D788" i="2"/>
  <c r="I788" i="2"/>
  <c r="A788" i="2"/>
  <c r="F788" i="2"/>
  <c r="L788" i="2"/>
  <c r="B788" i="2"/>
  <c r="H788" i="2"/>
  <c r="M788" i="2"/>
  <c r="J788" i="2"/>
  <c r="E788" i="2"/>
  <c r="D784" i="2"/>
  <c r="I784" i="2"/>
  <c r="A784" i="2"/>
  <c r="G784" i="2"/>
  <c r="L784" i="2"/>
  <c r="C784" i="2"/>
  <c r="H784" i="2"/>
  <c r="M784" i="2"/>
  <c r="K784" i="2"/>
  <c r="E784" i="2"/>
  <c r="C780" i="2"/>
  <c r="H780" i="2"/>
  <c r="F780" i="2"/>
  <c r="K780" i="2"/>
  <c r="B780" i="2"/>
  <c r="G780" i="2"/>
  <c r="L780" i="2"/>
  <c r="J780" i="2"/>
  <c r="D780" i="2"/>
  <c r="B776" i="2"/>
  <c r="G776" i="2"/>
  <c r="M776" i="2"/>
  <c r="E776" i="2"/>
  <c r="J776" i="2"/>
  <c r="A776" i="2"/>
  <c r="F776" i="2"/>
  <c r="K776" i="2"/>
  <c r="I776" i="2"/>
  <c r="C776" i="2"/>
  <c r="B772" i="2"/>
  <c r="H772" i="2"/>
  <c r="M772" i="2"/>
  <c r="E772" i="2"/>
  <c r="J772" i="2"/>
  <c r="A772" i="2"/>
  <c r="F772" i="2"/>
  <c r="L772" i="2"/>
  <c r="I772" i="2"/>
  <c r="D772" i="2"/>
  <c r="C768" i="2"/>
  <c r="H768" i="2"/>
  <c r="M768" i="2"/>
  <c r="E768" i="2"/>
  <c r="K768" i="2"/>
  <c r="A768" i="2"/>
  <c r="G768" i="2"/>
  <c r="L768" i="2"/>
  <c r="I768" i="2"/>
  <c r="D768" i="2"/>
  <c r="B764" i="2"/>
  <c r="G764" i="2"/>
  <c r="L764" i="2"/>
  <c r="D764" i="2"/>
  <c r="J764" i="2"/>
  <c r="F764" i="2"/>
  <c r="K764" i="2"/>
  <c r="H764" i="2"/>
  <c r="C764" i="2"/>
  <c r="A760" i="2"/>
  <c r="F760" i="2"/>
  <c r="K760" i="2"/>
  <c r="C760" i="2"/>
  <c r="I760" i="2"/>
  <c r="E760" i="2"/>
  <c r="J760" i="2"/>
  <c r="M760" i="2"/>
  <c r="B760" i="2"/>
  <c r="G760" i="2"/>
  <c r="B756" i="2"/>
  <c r="G756" i="2"/>
  <c r="M756" i="2"/>
  <c r="E756" i="2"/>
  <c r="J756" i="2"/>
  <c r="A756" i="2"/>
  <c r="F756" i="2"/>
  <c r="K756" i="2"/>
  <c r="I756" i="2"/>
  <c r="B752" i="2"/>
  <c r="H752" i="2"/>
  <c r="M752" i="2"/>
  <c r="E752" i="2"/>
  <c r="J752" i="2"/>
  <c r="A752" i="2"/>
  <c r="F752" i="2"/>
  <c r="L752" i="2"/>
  <c r="I752" i="2"/>
  <c r="O748" i="2"/>
  <c r="C748" i="2"/>
  <c r="H748" i="2"/>
  <c r="M748" i="2"/>
  <c r="E748" i="2"/>
  <c r="K748" i="2"/>
  <c r="A748" i="2"/>
  <c r="G748" i="2"/>
  <c r="L748" i="2"/>
  <c r="I748" i="2"/>
  <c r="B744" i="2"/>
  <c r="G744" i="2"/>
  <c r="L744" i="2"/>
  <c r="D744" i="2"/>
  <c r="J744" i="2"/>
  <c r="F744" i="2"/>
  <c r="K744" i="2"/>
  <c r="H744" i="2"/>
  <c r="A740" i="2"/>
  <c r="F740" i="2"/>
  <c r="K740" i="2"/>
  <c r="C740" i="2"/>
  <c r="I740" i="2"/>
  <c r="E740" i="2"/>
  <c r="J740" i="2"/>
  <c r="B740" i="2"/>
  <c r="M740" i="2"/>
  <c r="G732" i="2"/>
  <c r="D732" i="2"/>
  <c r="K732" i="2"/>
  <c r="F732" i="2"/>
  <c r="L732" i="2"/>
  <c r="B732" i="2"/>
  <c r="J732" i="2"/>
  <c r="A728" i="2"/>
  <c r="I728" i="2"/>
  <c r="E728" i="2"/>
  <c r="K728" i="2"/>
  <c r="F728" i="2"/>
  <c r="C728" i="2"/>
  <c r="J728" i="2"/>
  <c r="D724" i="2"/>
  <c r="J724" i="2"/>
  <c r="F724" i="2"/>
  <c r="A724" i="2"/>
  <c r="I724" i="2"/>
  <c r="E724" i="2"/>
  <c r="L724" i="2"/>
  <c r="A720" i="2"/>
  <c r="E720" i="2"/>
  <c r="L720" i="2"/>
  <c r="I720" i="2"/>
  <c r="D720" i="2"/>
  <c r="K720" i="2"/>
  <c r="G720" i="2"/>
  <c r="G716" i="2"/>
  <c r="M716" i="2"/>
  <c r="C716" i="2"/>
  <c r="K716" i="2"/>
  <c r="A716" i="2"/>
  <c r="H716" i="2"/>
  <c r="L716" i="2"/>
  <c r="E716" i="2"/>
  <c r="B712" i="2"/>
  <c r="J712" i="2"/>
  <c r="F712" i="2"/>
  <c r="L712" i="2"/>
  <c r="G712" i="2"/>
  <c r="D712" i="2"/>
  <c r="K712" i="2"/>
  <c r="A704" i="2"/>
  <c r="A700" i="2"/>
  <c r="B688" i="2"/>
  <c r="B684" i="2"/>
  <c r="G676" i="2"/>
  <c r="B676" i="2"/>
  <c r="L676" i="2"/>
  <c r="D676" i="2"/>
  <c r="J676" i="2"/>
  <c r="A672" i="2"/>
  <c r="A668" i="2"/>
  <c r="A660" i="2"/>
  <c r="A656" i="2"/>
  <c r="B652" i="2"/>
  <c r="B644" i="2"/>
  <c r="A640" i="2"/>
  <c r="O636" i="2"/>
  <c r="A636" i="2"/>
  <c r="A632" i="2"/>
  <c r="B624" i="2"/>
  <c r="A620" i="2"/>
  <c r="A616" i="2"/>
  <c r="B612" i="2"/>
  <c r="B604" i="2"/>
  <c r="A600" i="2"/>
  <c r="B596" i="2"/>
  <c r="O588" i="2"/>
  <c r="A588" i="2"/>
  <c r="B584" i="2"/>
  <c r="A572" i="2"/>
  <c r="B568" i="2"/>
  <c r="A556" i="2"/>
  <c r="A540" i="2"/>
  <c r="B536" i="2"/>
  <c r="A528" i="2"/>
  <c r="B516" i="2"/>
  <c r="B512" i="2"/>
  <c r="B500" i="2"/>
  <c r="B492" i="2"/>
  <c r="A484" i="2"/>
  <c r="B472" i="2"/>
  <c r="A456" i="2"/>
  <c r="A448" i="2"/>
  <c r="O444" i="2"/>
  <c r="H920" i="2"/>
  <c r="C920" i="2"/>
  <c r="H916" i="2"/>
  <c r="C916" i="2"/>
  <c r="M912" i="2"/>
  <c r="A912" i="2"/>
  <c r="M908" i="2"/>
  <c r="D904" i="2"/>
  <c r="L900" i="2"/>
  <c r="G892" i="2"/>
  <c r="J888" i="2"/>
  <c r="B884" i="2"/>
  <c r="I880" i="2"/>
  <c r="E876" i="2"/>
  <c r="L872" i="2"/>
  <c r="D868" i="2"/>
  <c r="B860" i="2"/>
  <c r="I856" i="2"/>
  <c r="E852" i="2"/>
  <c r="L848" i="2"/>
  <c r="B840" i="2"/>
  <c r="I836" i="2"/>
  <c r="F824" i="2"/>
  <c r="K808" i="2"/>
  <c r="A376" i="2"/>
  <c r="B356" i="2"/>
  <c r="B352" i="2"/>
  <c r="B348" i="2"/>
  <c r="B344" i="2"/>
  <c r="A304" i="2"/>
  <c r="B57" i="2"/>
  <c r="B49" i="2"/>
  <c r="B33" i="2"/>
  <c r="B25" i="2"/>
  <c r="B21" i="2"/>
  <c r="B13" i="2"/>
  <c r="B9" i="2"/>
  <c r="B5" i="2"/>
  <c r="O996" i="2"/>
  <c r="N996" i="2"/>
  <c r="O988" i="2"/>
  <c r="N988" i="2"/>
  <c r="N980" i="2"/>
  <c r="O980" i="2"/>
  <c r="O972" i="2"/>
  <c r="N972" i="2"/>
  <c r="O964" i="2"/>
  <c r="N964" i="2"/>
  <c r="O956" i="2"/>
  <c r="N956" i="2"/>
  <c r="O952" i="2"/>
  <c r="N952" i="2"/>
  <c r="O948" i="2"/>
  <c r="N948" i="2"/>
  <c r="O940" i="2"/>
  <c r="N940" i="2"/>
  <c r="N932" i="2"/>
  <c r="O932" i="2"/>
  <c r="O924" i="2"/>
  <c r="N924" i="2"/>
  <c r="O916" i="2"/>
  <c r="N916" i="2"/>
  <c r="O908" i="2"/>
  <c r="N908" i="2"/>
  <c r="N900" i="2"/>
  <c r="O900" i="2"/>
  <c r="O892" i="2"/>
  <c r="N892" i="2"/>
  <c r="N884" i="2"/>
  <c r="O884" i="2"/>
  <c r="O876" i="2"/>
  <c r="N876" i="2"/>
  <c r="N868" i="2"/>
  <c r="O868" i="2"/>
  <c r="O860" i="2"/>
  <c r="N860" i="2"/>
  <c r="N852" i="2"/>
  <c r="O852" i="2"/>
  <c r="N836" i="2"/>
  <c r="O836" i="2"/>
  <c r="O832" i="2"/>
  <c r="A832" i="2"/>
  <c r="E832" i="2"/>
  <c r="I832" i="2"/>
  <c r="M832" i="2"/>
  <c r="O828" i="2"/>
  <c r="N828" i="2"/>
  <c r="D828" i="2"/>
  <c r="H828" i="2"/>
  <c r="L828" i="2"/>
  <c r="C824" i="2"/>
  <c r="G824" i="2"/>
  <c r="K824" i="2"/>
  <c r="O820" i="2"/>
  <c r="N820" i="2"/>
  <c r="C820" i="2"/>
  <c r="G820" i="2"/>
  <c r="K820" i="2"/>
  <c r="O816" i="2"/>
  <c r="N816" i="2"/>
  <c r="B816" i="2"/>
  <c r="F816" i="2"/>
  <c r="J816" i="2"/>
  <c r="O812" i="2"/>
  <c r="N812" i="2"/>
  <c r="A812" i="2"/>
  <c r="E812" i="2"/>
  <c r="I812" i="2"/>
  <c r="M812" i="2"/>
  <c r="D808" i="2"/>
  <c r="H808" i="2"/>
  <c r="L808" i="2"/>
  <c r="O804" i="2"/>
  <c r="N804" i="2"/>
  <c r="C804" i="2"/>
  <c r="G804" i="2"/>
  <c r="K804" i="2"/>
  <c r="N796" i="2"/>
  <c r="O796" i="2"/>
  <c r="D796" i="2"/>
  <c r="H796" i="2"/>
  <c r="L796" i="2"/>
  <c r="C792" i="2"/>
  <c r="G792" i="2"/>
  <c r="K792" i="2"/>
  <c r="O788" i="2"/>
  <c r="N788" i="2"/>
  <c r="C788" i="2"/>
  <c r="G788" i="2"/>
  <c r="K788" i="2"/>
  <c r="B784" i="2"/>
  <c r="F784" i="2"/>
  <c r="J784" i="2"/>
  <c r="N780" i="2"/>
  <c r="O780" i="2"/>
  <c r="A780" i="2"/>
  <c r="E780" i="2"/>
  <c r="I780" i="2"/>
  <c r="M780" i="2"/>
  <c r="D776" i="2"/>
  <c r="H776" i="2"/>
  <c r="L776" i="2"/>
  <c r="O772" i="2"/>
  <c r="N772" i="2"/>
  <c r="C772" i="2"/>
  <c r="G772" i="2"/>
  <c r="K772" i="2"/>
  <c r="B768" i="2"/>
  <c r="F768" i="2"/>
  <c r="J768" i="2"/>
  <c r="N764" i="2"/>
  <c r="O764" i="2"/>
  <c r="A764" i="2"/>
  <c r="E764" i="2"/>
  <c r="I764" i="2"/>
  <c r="M764" i="2"/>
  <c r="D760" i="2"/>
  <c r="H760" i="2"/>
  <c r="L760" i="2"/>
  <c r="O756" i="2"/>
  <c r="N756" i="2"/>
  <c r="D756" i="2"/>
  <c r="H756" i="2"/>
  <c r="L756" i="2"/>
  <c r="C752" i="2"/>
  <c r="G752" i="2"/>
  <c r="K752" i="2"/>
  <c r="N748" i="2"/>
  <c r="B748" i="2"/>
  <c r="F748" i="2"/>
  <c r="J748" i="2"/>
  <c r="A744" i="2"/>
  <c r="E744" i="2"/>
  <c r="I744" i="2"/>
  <c r="M744" i="2"/>
  <c r="O740" i="2"/>
  <c r="N740" i="2"/>
  <c r="D740" i="2"/>
  <c r="H740" i="2"/>
  <c r="L740" i="2"/>
  <c r="N732" i="2"/>
  <c r="O732" i="2"/>
  <c r="A732" i="2"/>
  <c r="E732" i="2"/>
  <c r="I732" i="2"/>
  <c r="M732" i="2"/>
  <c r="C732" i="2"/>
  <c r="H732" i="2"/>
  <c r="O728" i="2"/>
  <c r="D728" i="2"/>
  <c r="H728" i="2"/>
  <c r="L728" i="2"/>
  <c r="B728" i="2"/>
  <c r="G728" i="2"/>
  <c r="M728" i="2"/>
  <c r="O724" i="2"/>
  <c r="N724" i="2"/>
  <c r="C724" i="2"/>
  <c r="G724" i="2"/>
  <c r="K724" i="2"/>
  <c r="B724" i="2"/>
  <c r="H724" i="2"/>
  <c r="M724" i="2"/>
  <c r="B720" i="2"/>
  <c r="F720" i="2"/>
  <c r="J720" i="2"/>
  <c r="C720" i="2"/>
  <c r="H720" i="2"/>
  <c r="M720" i="2"/>
  <c r="N716" i="2"/>
  <c r="O716" i="2"/>
  <c r="B716" i="2"/>
  <c r="F716" i="2"/>
  <c r="J716" i="2"/>
  <c r="D716" i="2"/>
  <c r="I716" i="2"/>
  <c r="O712" i="2"/>
  <c r="A712" i="2"/>
  <c r="E712" i="2"/>
  <c r="I712" i="2"/>
  <c r="M712" i="2"/>
  <c r="C712" i="2"/>
  <c r="H712" i="2"/>
  <c r="O708" i="2"/>
  <c r="N708" i="2"/>
  <c r="B708" i="2"/>
  <c r="B704" i="2"/>
  <c r="O700" i="2"/>
  <c r="N700" i="2"/>
  <c r="B700" i="2"/>
  <c r="O696" i="2"/>
  <c r="A696" i="2"/>
  <c r="B696" i="2"/>
  <c r="O692" i="2"/>
  <c r="N692" i="2"/>
  <c r="A692" i="2"/>
  <c r="B692" i="2"/>
  <c r="O688" i="2"/>
  <c r="N688" i="2"/>
  <c r="A688" i="2"/>
  <c r="O684" i="2"/>
  <c r="N684" i="2"/>
  <c r="A684" i="2"/>
  <c r="N680" i="2"/>
  <c r="B680" i="2"/>
  <c r="A680" i="2"/>
  <c r="O676" i="2"/>
  <c r="N676" i="2"/>
  <c r="A676" i="2"/>
  <c r="E676" i="2"/>
  <c r="I676" i="2"/>
  <c r="M676" i="2"/>
  <c r="C676" i="2"/>
  <c r="H676" i="2"/>
  <c r="F676" i="2"/>
  <c r="K676" i="2"/>
  <c r="O672" i="2"/>
  <c r="B672" i="2"/>
  <c r="N668" i="2"/>
  <c r="O668" i="2"/>
  <c r="B668" i="2"/>
  <c r="O660" i="2"/>
  <c r="N660" i="2"/>
  <c r="B660" i="2"/>
  <c r="O656" i="2"/>
  <c r="N656" i="2"/>
  <c r="B656" i="2"/>
  <c r="O652" i="2"/>
  <c r="N652" i="2"/>
  <c r="A652" i="2"/>
  <c r="N648" i="2"/>
  <c r="B648" i="2"/>
  <c r="A648" i="2"/>
  <c r="O644" i="2"/>
  <c r="N644" i="2"/>
  <c r="A644" i="2"/>
  <c r="N640" i="2"/>
  <c r="B640" i="2"/>
  <c r="N636" i="2"/>
  <c r="B636" i="2"/>
  <c r="B632" i="2"/>
  <c r="N628" i="2"/>
  <c r="O628" i="2"/>
  <c r="B628" i="2"/>
  <c r="A628" i="2"/>
  <c r="N624" i="2"/>
  <c r="A624" i="2"/>
  <c r="O620" i="2"/>
  <c r="N620" i="2"/>
  <c r="B620" i="2"/>
  <c r="N616" i="2"/>
  <c r="B616" i="2"/>
  <c r="O612" i="2"/>
  <c r="N612" i="2"/>
  <c r="A612" i="2"/>
  <c r="N608" i="2"/>
  <c r="B608" i="2"/>
  <c r="A608" i="2"/>
  <c r="N604" i="2"/>
  <c r="O604" i="2"/>
  <c r="A604" i="2"/>
  <c r="N600" i="2"/>
  <c r="B600" i="2"/>
  <c r="O596" i="2"/>
  <c r="N596" i="2"/>
  <c r="A596" i="2"/>
  <c r="N592" i="2"/>
  <c r="A592" i="2"/>
  <c r="B592" i="2"/>
  <c r="N588" i="2"/>
  <c r="B588" i="2"/>
  <c r="O584" i="2"/>
  <c r="N584" i="2"/>
  <c r="A584" i="2"/>
  <c r="N580" i="2"/>
  <c r="O580" i="2"/>
  <c r="B580" i="2"/>
  <c r="A580" i="2"/>
  <c r="N576" i="2"/>
  <c r="O576" i="2"/>
  <c r="A576" i="2"/>
  <c r="B576" i="2"/>
  <c r="O572" i="2"/>
  <c r="N572" i="2"/>
  <c r="B572" i="2"/>
  <c r="O568" i="2"/>
  <c r="N568" i="2"/>
  <c r="A568" i="2"/>
  <c r="O564" i="2"/>
  <c r="N564" i="2"/>
  <c r="B564" i="2"/>
  <c r="A564" i="2"/>
  <c r="N560" i="2"/>
  <c r="A560" i="2"/>
  <c r="B560" i="2"/>
  <c r="N556" i="2"/>
  <c r="O556" i="2"/>
  <c r="B556" i="2"/>
  <c r="N552" i="2"/>
  <c r="A552" i="2"/>
  <c r="N548" i="2"/>
  <c r="O548" i="2"/>
  <c r="B548" i="2"/>
  <c r="A548" i="2"/>
  <c r="N544" i="2"/>
  <c r="A544" i="2"/>
  <c r="B544" i="2"/>
  <c r="N540" i="2"/>
  <c r="B540" i="2"/>
  <c r="O536" i="2"/>
  <c r="A536" i="2"/>
  <c r="O532" i="2"/>
  <c r="N532" i="2"/>
  <c r="B532" i="2"/>
  <c r="A532" i="2"/>
  <c r="N528" i="2"/>
  <c r="B528" i="2"/>
  <c r="O524" i="2"/>
  <c r="N524" i="2"/>
  <c r="B524" i="2"/>
  <c r="A524" i="2"/>
  <c r="O520" i="2"/>
  <c r="N520" i="2"/>
  <c r="B520" i="2"/>
  <c r="A520" i="2"/>
  <c r="N516" i="2"/>
  <c r="O516" i="2"/>
  <c r="A516" i="2"/>
  <c r="O512" i="2"/>
  <c r="N512" i="2"/>
  <c r="A512" i="2"/>
  <c r="O508" i="2"/>
  <c r="N508" i="2"/>
  <c r="B508" i="2"/>
  <c r="A508" i="2"/>
  <c r="O504" i="2"/>
  <c r="N504" i="2"/>
  <c r="A504" i="2"/>
  <c r="B504" i="2"/>
  <c r="O500" i="2"/>
  <c r="N500" i="2"/>
  <c r="A500" i="2"/>
  <c r="O496" i="2"/>
  <c r="N496" i="2"/>
  <c r="B496" i="2"/>
  <c r="A496" i="2"/>
  <c r="N492" i="2"/>
  <c r="O492" i="2"/>
  <c r="A492" i="2"/>
  <c r="N488" i="2"/>
  <c r="B488" i="2"/>
  <c r="A488" i="2"/>
  <c r="O484" i="2"/>
  <c r="N484" i="2"/>
  <c r="B484" i="2"/>
  <c r="N480" i="2"/>
  <c r="B480" i="2"/>
  <c r="A480" i="2"/>
  <c r="O476" i="2"/>
  <c r="N476" i="2"/>
  <c r="A476" i="2"/>
  <c r="B476" i="2"/>
  <c r="N472" i="2"/>
  <c r="A472" i="2"/>
  <c r="O468" i="2"/>
  <c r="N468" i="2"/>
  <c r="A468" i="2"/>
  <c r="B468" i="2"/>
  <c r="N464" i="2"/>
  <c r="B464" i="2"/>
  <c r="A464" i="2"/>
  <c r="O460" i="2"/>
  <c r="N460" i="2"/>
  <c r="A460" i="2"/>
  <c r="B460" i="2"/>
  <c r="N456" i="2"/>
  <c r="B456" i="2"/>
  <c r="N452" i="2"/>
  <c r="O452" i="2"/>
  <c r="B452" i="2"/>
  <c r="A452" i="2"/>
  <c r="N448" i="2"/>
  <c r="B448" i="2"/>
  <c r="N444" i="2"/>
  <c r="A444" i="2"/>
  <c r="B444" i="2"/>
  <c r="N440" i="2"/>
  <c r="B440" i="2"/>
  <c r="A440" i="2"/>
  <c r="N436" i="2"/>
  <c r="A436" i="2"/>
  <c r="B436" i="2"/>
  <c r="O436" i="2"/>
  <c r="N432" i="2"/>
  <c r="A432" i="2"/>
  <c r="B432" i="2"/>
  <c r="N428" i="2"/>
  <c r="O428" i="2"/>
  <c r="A428" i="2"/>
  <c r="B428" i="2"/>
  <c r="O424" i="2"/>
  <c r="B424" i="2"/>
  <c r="A424" i="2"/>
  <c r="O420" i="2"/>
  <c r="N420" i="2"/>
  <c r="A420" i="2"/>
  <c r="B420" i="2"/>
  <c r="O416" i="2"/>
  <c r="A416" i="2"/>
  <c r="B416" i="2"/>
  <c r="O412" i="2"/>
  <c r="N412" i="2"/>
  <c r="A412" i="2"/>
  <c r="B412" i="2"/>
  <c r="O408" i="2"/>
  <c r="B408" i="2"/>
  <c r="A408" i="2"/>
  <c r="N404" i="2"/>
  <c r="O404" i="2"/>
  <c r="A404" i="2"/>
  <c r="B404" i="2"/>
  <c r="N400" i="2"/>
  <c r="A400" i="2"/>
  <c r="B400" i="2"/>
  <c r="N396" i="2"/>
  <c r="A396" i="2"/>
  <c r="O396" i="2"/>
  <c r="B396" i="2"/>
  <c r="O392" i="2"/>
  <c r="B392" i="2"/>
  <c r="N392" i="2"/>
  <c r="A392" i="2"/>
  <c r="O388" i="2"/>
  <c r="A388" i="2"/>
  <c r="N388" i="2"/>
  <c r="B388" i="2"/>
  <c r="O384" i="2"/>
  <c r="N384" i="2"/>
  <c r="B384" i="2"/>
  <c r="A384" i="2"/>
  <c r="O380" i="2"/>
  <c r="N380" i="2"/>
  <c r="B380" i="2"/>
  <c r="A380" i="2"/>
  <c r="O376" i="2"/>
  <c r="N376" i="2"/>
  <c r="B376" i="2"/>
  <c r="N372" i="2"/>
  <c r="A372" i="2"/>
  <c r="B372" i="2"/>
  <c r="O372" i="2"/>
  <c r="O368" i="2"/>
  <c r="N368" i="2"/>
  <c r="A368" i="2"/>
  <c r="B368" i="2"/>
  <c r="O364" i="2"/>
  <c r="N364" i="2"/>
  <c r="A364" i="2"/>
  <c r="B364" i="2"/>
  <c r="N360" i="2"/>
  <c r="O360" i="2"/>
  <c r="B360" i="2"/>
  <c r="A360" i="2"/>
  <c r="O356" i="2"/>
  <c r="N356" i="2"/>
  <c r="A356" i="2"/>
  <c r="N352" i="2"/>
  <c r="O352" i="2"/>
  <c r="A352" i="2"/>
  <c r="N348" i="2"/>
  <c r="A348" i="2"/>
  <c r="O348" i="2"/>
  <c r="N344" i="2"/>
  <c r="A344" i="2"/>
  <c r="O340" i="2"/>
  <c r="N340" i="2"/>
  <c r="A340" i="2"/>
  <c r="B340" i="2"/>
  <c r="N336" i="2"/>
  <c r="B336" i="2"/>
  <c r="A336" i="2"/>
  <c r="O332" i="2"/>
  <c r="N332" i="2"/>
  <c r="A332" i="2"/>
  <c r="B332" i="2"/>
  <c r="N328" i="2"/>
  <c r="A328" i="2"/>
  <c r="B328" i="2"/>
  <c r="N324" i="2"/>
  <c r="O324" i="2"/>
  <c r="A324" i="2"/>
  <c r="B324" i="2"/>
  <c r="N320" i="2"/>
  <c r="C320" i="2"/>
  <c r="G320" i="2"/>
  <c r="K320" i="2"/>
  <c r="D320" i="2"/>
  <c r="I320" i="2"/>
  <c r="A320" i="2"/>
  <c r="F320" i="2"/>
  <c r="L320" i="2"/>
  <c r="B320" i="2"/>
  <c r="M320" i="2"/>
  <c r="H320" i="2"/>
  <c r="E320" i="2"/>
  <c r="O316" i="2"/>
  <c r="B316" i="2"/>
  <c r="A316" i="2"/>
  <c r="N316" i="2"/>
  <c r="N312" i="2"/>
  <c r="A312" i="2"/>
  <c r="B312" i="2"/>
  <c r="O308" i="2"/>
  <c r="N308" i="2"/>
  <c r="A308" i="2"/>
  <c r="B308" i="2"/>
  <c r="N304" i="2"/>
  <c r="B304" i="2"/>
  <c r="N300" i="2"/>
  <c r="O300" i="2"/>
  <c r="A300" i="2"/>
  <c r="B300" i="2"/>
  <c r="O296" i="2"/>
  <c r="B296" i="2"/>
  <c r="A296" i="2"/>
  <c r="O292" i="2"/>
  <c r="N292" i="2"/>
  <c r="B292" i="2"/>
  <c r="A292" i="2"/>
  <c r="N288" i="2"/>
  <c r="B288" i="2"/>
  <c r="A288" i="2"/>
  <c r="O284" i="2"/>
  <c r="N284" i="2"/>
  <c r="A284" i="2"/>
  <c r="N280" i="2"/>
  <c r="A280" i="2"/>
  <c r="E280" i="2"/>
  <c r="I280" i="2"/>
  <c r="M280" i="2"/>
  <c r="D280" i="2"/>
  <c r="H280" i="2"/>
  <c r="L280" i="2"/>
  <c r="F280" i="2"/>
  <c r="J280" i="2"/>
  <c r="C280" i="2"/>
  <c r="G280" i="2"/>
  <c r="B280" i="2"/>
  <c r="D276" i="2"/>
  <c r="H276" i="2"/>
  <c r="L276" i="2"/>
  <c r="C276" i="2"/>
  <c r="G276" i="2"/>
  <c r="K276" i="2"/>
  <c r="O276" i="2"/>
  <c r="F276" i="2"/>
  <c r="N276" i="2"/>
  <c r="I276" i="2"/>
  <c r="B276" i="2"/>
  <c r="M276" i="2"/>
  <c r="J276" i="2"/>
  <c r="A276" i="2"/>
  <c r="N272" i="2"/>
  <c r="A272" i="2"/>
  <c r="B272" i="2"/>
  <c r="O268" i="2"/>
  <c r="C268" i="2"/>
  <c r="G268" i="2"/>
  <c r="K268" i="2"/>
  <c r="N268" i="2"/>
  <c r="B268" i="2"/>
  <c r="F268" i="2"/>
  <c r="J268" i="2"/>
  <c r="A268" i="2"/>
  <c r="I268" i="2"/>
  <c r="L268" i="2"/>
  <c r="E268" i="2"/>
  <c r="H268" i="2"/>
  <c r="M268" i="2"/>
  <c r="O264" i="2"/>
  <c r="N264" i="2"/>
  <c r="O260" i="2"/>
  <c r="N260" i="2"/>
  <c r="AA958" i="5"/>
  <c r="N844" i="2"/>
  <c r="O540" i="2"/>
  <c r="O252" i="2"/>
  <c r="N252" i="2"/>
  <c r="O244" i="2"/>
  <c r="N244" i="2"/>
  <c r="N240" i="2"/>
  <c r="O240" i="2"/>
  <c r="O236" i="2"/>
  <c r="N236" i="2"/>
  <c r="O232" i="2"/>
  <c r="N232" i="2"/>
  <c r="N228" i="2"/>
  <c r="O228" i="2"/>
  <c r="O224" i="2"/>
  <c r="N224" i="2"/>
  <c r="O204" i="2"/>
  <c r="N204" i="2"/>
  <c r="O196" i="2"/>
  <c r="N196" i="2"/>
  <c r="O188" i="2"/>
  <c r="N188" i="2"/>
  <c r="O180" i="2"/>
  <c r="N180" i="2"/>
  <c r="N172" i="2"/>
  <c r="O172" i="2"/>
  <c r="N164" i="2"/>
  <c r="O164" i="2"/>
  <c r="B164" i="2"/>
  <c r="O156" i="2"/>
  <c r="N156" i="2"/>
  <c r="O148" i="2"/>
  <c r="N148" i="2"/>
  <c r="O140" i="2"/>
  <c r="N140" i="2"/>
  <c r="O132" i="2"/>
  <c r="N132" i="2"/>
  <c r="N124" i="2"/>
  <c r="O124" i="2"/>
  <c r="N120" i="2"/>
  <c r="O120" i="2"/>
  <c r="O116" i="2"/>
  <c r="N116" i="2"/>
  <c r="N108" i="2"/>
  <c r="O108" i="2"/>
  <c r="A108" i="2"/>
  <c r="N100" i="2"/>
  <c r="O100" i="2"/>
  <c r="N92" i="2"/>
  <c r="O92" i="2"/>
  <c r="O84" i="2"/>
  <c r="N84" i="2"/>
  <c r="O76" i="2"/>
  <c r="N76" i="2"/>
  <c r="N220" i="2"/>
  <c r="O212" i="2"/>
  <c r="N60" i="2"/>
  <c r="N905" i="2"/>
  <c r="O905" i="2"/>
  <c r="O705" i="2"/>
  <c r="N705" i="2"/>
  <c r="N681" i="2"/>
  <c r="O681" i="2"/>
  <c r="N665" i="2"/>
  <c r="O665" i="2"/>
  <c r="N641" i="2"/>
  <c r="O641" i="2"/>
  <c r="O609" i="2"/>
  <c r="N609" i="2"/>
  <c r="O60" i="2"/>
  <c r="O537" i="2"/>
  <c r="O369" i="2"/>
  <c r="N345" i="2"/>
  <c r="N585" i="2"/>
  <c r="O585" i="2"/>
  <c r="N561" i="2"/>
  <c r="O561" i="2"/>
  <c r="O489" i="2"/>
  <c r="N489" i="2"/>
  <c r="N457" i="2"/>
  <c r="O457" i="2"/>
  <c r="N313" i="2"/>
  <c r="O313" i="2"/>
  <c r="N297" i="2"/>
  <c r="B297" i="2"/>
  <c r="O289" i="2"/>
  <c r="N289" i="2"/>
  <c r="A289" i="2"/>
  <c r="N281" i="2"/>
  <c r="D281" i="2"/>
  <c r="H281" i="2"/>
  <c r="L281" i="2"/>
  <c r="C281" i="2"/>
  <c r="G281" i="2"/>
  <c r="K281" i="2"/>
  <c r="N273" i="2"/>
  <c r="B273" i="2"/>
  <c r="N201" i="2"/>
  <c r="O201" i="2"/>
  <c r="N185" i="2"/>
  <c r="B185" i="2"/>
  <c r="A337" i="2"/>
  <c r="B321" i="2"/>
  <c r="I281" i="2"/>
  <c r="A281" i="2"/>
  <c r="A273" i="2"/>
  <c r="O57" i="2"/>
  <c r="N52" i="2"/>
  <c r="N44" i="2"/>
  <c r="N36" i="2"/>
  <c r="N28" i="2"/>
  <c r="N16" i="2"/>
  <c r="O52" i="2"/>
  <c r="O44" i="2"/>
  <c r="O36" i="2"/>
  <c r="O28" i="2"/>
  <c r="N57" i="2"/>
  <c r="N55" i="2"/>
  <c r="O961" i="2"/>
  <c r="N937" i="2"/>
  <c r="N729" i="2"/>
  <c r="N49" i="2"/>
  <c r="O873" i="2"/>
  <c r="AA126" i="5"/>
  <c r="Y126" i="2" s="1"/>
  <c r="C126" i="2" s="1"/>
  <c r="AA118" i="5"/>
  <c r="Y118" i="2" s="1"/>
  <c r="C118" i="2" s="1"/>
  <c r="V9" i="5"/>
  <c r="N993" i="2"/>
  <c r="N793" i="2"/>
  <c r="AA416" i="5"/>
  <c r="O817" i="2"/>
  <c r="N761" i="2"/>
  <c r="AA878" i="5"/>
  <c r="AA467" i="5"/>
  <c r="AA451" i="5"/>
  <c r="N999" i="2"/>
  <c r="O991" i="2"/>
  <c r="N984" i="2"/>
  <c r="N871" i="2"/>
  <c r="N863" i="2"/>
  <c r="N855" i="2"/>
  <c r="O847" i="2"/>
  <c r="O839" i="2"/>
  <c r="N832" i="2"/>
  <c r="N727" i="2"/>
  <c r="N719" i="2"/>
  <c r="O711" i="2"/>
  <c r="N679" i="2"/>
  <c r="N672" i="2"/>
  <c r="N639" i="2"/>
  <c r="N607" i="2"/>
  <c r="N599" i="2"/>
  <c r="O591" i="2"/>
  <c r="O551" i="2"/>
  <c r="O543" i="2"/>
  <c r="N536" i="2"/>
  <c r="O528" i="2"/>
  <c r="O455" i="2"/>
  <c r="O447" i="2"/>
  <c r="O439" i="2"/>
  <c r="O431" i="2"/>
  <c r="N424" i="2"/>
  <c r="N416" i="2"/>
  <c r="N408" i="2"/>
  <c r="O400" i="2"/>
  <c r="N296" i="2"/>
  <c r="O288" i="2"/>
  <c r="O280" i="2"/>
  <c r="O272" i="2"/>
  <c r="N256" i="2"/>
  <c r="O216" i="2"/>
  <c r="N208" i="2"/>
  <c r="O200" i="2"/>
  <c r="O152" i="2"/>
  <c r="N696" i="2"/>
  <c r="O41" i="2"/>
  <c r="A40" i="2"/>
  <c r="T400" i="5"/>
  <c r="W164" i="5"/>
  <c r="X164" i="5" s="1"/>
  <c r="T163" i="5"/>
  <c r="N936" i="2"/>
  <c r="O791" i="2"/>
  <c r="O783" i="2"/>
  <c r="O775" i="2"/>
  <c r="O767" i="2"/>
  <c r="O687" i="2"/>
  <c r="O655" i="2"/>
  <c r="O648" i="2"/>
  <c r="O624" i="2"/>
  <c r="O616" i="2"/>
  <c r="O575" i="2"/>
  <c r="O567" i="2"/>
  <c r="O560" i="2"/>
  <c r="O511" i="2"/>
  <c r="O503" i="2"/>
  <c r="O495" i="2"/>
  <c r="O488" i="2"/>
  <c r="O480" i="2"/>
  <c r="O472" i="2"/>
  <c r="O464" i="2"/>
  <c r="O344" i="2"/>
  <c r="O336" i="2"/>
  <c r="O128" i="2"/>
  <c r="T532" i="5"/>
  <c r="V402" i="5"/>
  <c r="O935" i="2"/>
  <c r="O927" i="2"/>
  <c r="O919" i="2"/>
  <c r="O911" i="2"/>
  <c r="O759" i="2"/>
  <c r="O751" i="2"/>
  <c r="O743" i="2"/>
  <c r="O735" i="2"/>
  <c r="O680" i="2"/>
  <c r="O640" i="2"/>
  <c r="O631" i="2"/>
  <c r="O623" i="2"/>
  <c r="O608" i="2"/>
  <c r="O600" i="2"/>
  <c r="O328" i="2"/>
  <c r="O320" i="2"/>
  <c r="O248" i="2"/>
  <c r="O136" i="2"/>
  <c r="AA948" i="5"/>
  <c r="Y948" i="2" s="1"/>
  <c r="AA932" i="5"/>
  <c r="AA374" i="5"/>
  <c r="O903" i="2"/>
  <c r="O895" i="2"/>
  <c r="O887" i="2"/>
  <c r="O879" i="2"/>
  <c r="N728" i="2"/>
  <c r="O647" i="2"/>
  <c r="O615" i="2"/>
  <c r="O592" i="2"/>
  <c r="O559" i="2"/>
  <c r="O552" i="2"/>
  <c r="O544" i="2"/>
  <c r="O487" i="2"/>
  <c r="O479" i="2"/>
  <c r="O471" i="2"/>
  <c r="O463" i="2"/>
  <c r="O456" i="2"/>
  <c r="O448" i="2"/>
  <c r="O440" i="2"/>
  <c r="O432" i="2"/>
  <c r="O312" i="2"/>
  <c r="O304" i="2"/>
  <c r="O192" i="2"/>
  <c r="O144" i="2"/>
  <c r="N848" i="2"/>
  <c r="N712" i="2"/>
  <c r="O46" i="2"/>
  <c r="N47" i="2"/>
  <c r="A46" i="2"/>
  <c r="B41" i="2"/>
  <c r="O39" i="2"/>
  <c r="B38" i="2"/>
  <c r="A38" i="2"/>
  <c r="S997" i="5"/>
  <c r="N537" i="5"/>
  <c r="AA224" i="5"/>
  <c r="Y224" i="2" s="1"/>
  <c r="C224" i="2" s="1"/>
  <c r="T158" i="5"/>
  <c r="O33" i="2"/>
  <c r="AA543" i="5"/>
  <c r="AA411" i="5"/>
  <c r="O31" i="2"/>
  <c r="T550" i="5"/>
  <c r="U550" i="5" s="1"/>
  <c r="AA604" i="5"/>
  <c r="AA424" i="5"/>
  <c r="AA512" i="5"/>
  <c r="Y512" i="2" s="1"/>
  <c r="C512" i="2" s="1"/>
  <c r="AA214" i="5"/>
  <c r="Y214" i="2" s="1"/>
  <c r="C214" i="2" s="1"/>
  <c r="T428" i="5"/>
  <c r="AA941" i="5"/>
  <c r="AA925" i="5"/>
  <c r="AA442" i="5"/>
  <c r="Y442" i="2" s="1"/>
  <c r="C442" i="2" s="1"/>
  <c r="V904" i="5"/>
  <c r="X904" i="5" s="1"/>
  <c r="W540" i="5"/>
  <c r="W538" i="5"/>
  <c r="V196" i="5"/>
  <c r="V195" i="5"/>
  <c r="T194" i="5"/>
  <c r="AA171" i="5"/>
  <c r="Y171" i="2" s="1"/>
  <c r="C171" i="2" s="1"/>
  <c r="AA901" i="5"/>
  <c r="Y901" i="2" s="1"/>
  <c r="AA579" i="5"/>
  <c r="AB579" i="5" s="1"/>
  <c r="AC579" i="5" s="1"/>
  <c r="AA555" i="5"/>
  <c r="Y555" i="2" s="1"/>
  <c r="C555" i="2" s="1"/>
  <c r="AA500" i="5"/>
  <c r="W402" i="5"/>
  <c r="W400" i="5"/>
  <c r="AA66" i="5"/>
  <c r="Y66" i="2" s="1"/>
  <c r="C66" i="2" s="1"/>
  <c r="AA477" i="5"/>
  <c r="AB477" i="5" s="1"/>
  <c r="AC477" i="5" s="1"/>
  <c r="T414" i="5"/>
  <c r="W413" i="5"/>
  <c r="T328" i="5"/>
  <c r="AA840" i="5"/>
  <c r="AB840" i="5" s="1"/>
  <c r="AC840" i="5" s="1"/>
  <c r="T755" i="5"/>
  <c r="B26" i="2"/>
  <c r="O26" i="2"/>
  <c r="A26" i="2"/>
  <c r="N26" i="2"/>
  <c r="AA879" i="5"/>
  <c r="Y879" i="2" s="1"/>
  <c r="AA863" i="5"/>
  <c r="AA853" i="5"/>
  <c r="AD853" i="5" s="1"/>
  <c r="AE853" i="5" s="1"/>
  <c r="AF853" i="5" s="1"/>
  <c r="AP853" i="5" s="1"/>
  <c r="AA828" i="5"/>
  <c r="T775" i="5"/>
  <c r="AA526" i="5"/>
  <c r="AA501" i="5"/>
  <c r="AB501" i="5" s="1"/>
  <c r="AC501" i="5" s="1"/>
  <c r="T445" i="5"/>
  <c r="V428" i="5"/>
  <c r="X428" i="5" s="1"/>
  <c r="AA829" i="5"/>
  <c r="Y829" i="2" s="1"/>
  <c r="AA933" i="5"/>
  <c r="AD933" i="5" s="1"/>
  <c r="AE933" i="5" s="1"/>
  <c r="AF933" i="5" s="1"/>
  <c r="AK933" i="5" s="1"/>
  <c r="AA790" i="5"/>
  <c r="K655" i="5"/>
  <c r="S508" i="5"/>
  <c r="AA503" i="5"/>
  <c r="AA479" i="5"/>
  <c r="Y479" i="2" s="1"/>
  <c r="C479" i="2" s="1"/>
  <c r="S459" i="5"/>
  <c r="U459" i="5" s="1"/>
  <c r="T458" i="5"/>
  <c r="V457" i="5"/>
  <c r="S380" i="5"/>
  <c r="T379" i="5"/>
  <c r="U379" i="5" s="1"/>
  <c r="AA249" i="5"/>
  <c r="Y249" i="2" s="1"/>
  <c r="C249" i="2" s="1"/>
  <c r="AA950" i="5"/>
  <c r="AA927" i="5"/>
  <c r="AD927" i="5" s="1"/>
  <c r="AE927" i="5" s="1"/>
  <c r="AF927" i="5" s="1"/>
  <c r="AP927" i="5" s="1"/>
  <c r="AA918" i="5"/>
  <c r="AD918" i="5" s="1"/>
  <c r="AE918" i="5" s="1"/>
  <c r="AF918" i="5" s="1"/>
  <c r="AP918" i="5" s="1"/>
  <c r="V914" i="5"/>
  <c r="X914" i="5" s="1"/>
  <c r="W904" i="5"/>
  <c r="V861" i="5"/>
  <c r="AA651" i="5"/>
  <c r="Y651" i="2" s="1"/>
  <c r="W615" i="5"/>
  <c r="X615" i="5" s="1"/>
  <c r="AA497" i="5"/>
  <c r="AD497" i="5" s="1"/>
  <c r="AE497" i="5" s="1"/>
  <c r="AF497" i="5" s="1"/>
  <c r="AP497" i="5" s="1"/>
  <c r="V336" i="5"/>
  <c r="AA251" i="5"/>
  <c r="AA963" i="5"/>
  <c r="AA936" i="5"/>
  <c r="Y936" i="2" s="1"/>
  <c r="AA868" i="5"/>
  <c r="T977" i="5"/>
  <c r="AA768" i="5"/>
  <c r="Y768" i="2" s="1"/>
  <c r="AA498" i="5"/>
  <c r="AA98" i="5"/>
  <c r="Y98" i="2" s="1"/>
  <c r="C98" i="2" s="1"/>
  <c r="AA964" i="5"/>
  <c r="AB964" i="5" s="1"/>
  <c r="AC964" i="5" s="1"/>
  <c r="V960" i="5"/>
  <c r="X960" i="5" s="1"/>
  <c r="AA859" i="5"/>
  <c r="AA654" i="5"/>
  <c r="V584" i="5"/>
  <c r="V413" i="5"/>
  <c r="X413" i="5" s="1"/>
  <c r="N25" i="2"/>
  <c r="O24" i="2"/>
  <c r="AA509" i="5"/>
  <c r="AD509" i="5" s="1"/>
  <c r="AE509" i="5" s="1"/>
  <c r="AF509" i="5" s="1"/>
  <c r="AP509" i="5" s="1"/>
  <c r="N969" i="2"/>
  <c r="N913" i="2"/>
  <c r="N881" i="2"/>
  <c r="N849" i="2"/>
  <c r="N825" i="2"/>
  <c r="N649" i="2"/>
  <c r="N545" i="2"/>
  <c r="N521" i="2"/>
  <c r="N433" i="2"/>
  <c r="N377" i="2"/>
  <c r="N321" i="2"/>
  <c r="O193" i="2"/>
  <c r="O105" i="2"/>
  <c r="AA895" i="5"/>
  <c r="AB895" i="5" s="1"/>
  <c r="AC895" i="5" s="1"/>
  <c r="AA475" i="5"/>
  <c r="V333" i="5"/>
  <c r="T330" i="5"/>
  <c r="T329" i="5"/>
  <c r="AA324" i="5"/>
  <c r="W192" i="5"/>
  <c r="T191" i="5"/>
  <c r="U191" i="5" s="1"/>
  <c r="AA139" i="5"/>
  <c r="Y139" i="2" s="1"/>
  <c r="C139" i="2" s="1"/>
  <c r="W100" i="5"/>
  <c r="O985" i="2"/>
  <c r="O841" i="2"/>
  <c r="O785" i="2"/>
  <c r="O753" i="2"/>
  <c r="O697" i="2"/>
  <c r="O601" i="2"/>
  <c r="O481" i="2"/>
  <c r="O425" i="2"/>
  <c r="O337" i="2"/>
  <c r="O281" i="2"/>
  <c r="O89" i="2"/>
  <c r="AA949" i="5"/>
  <c r="Y949" i="2" s="1"/>
  <c r="AA940" i="5"/>
  <c r="AD940" i="5" s="1"/>
  <c r="AE940" i="5" s="1"/>
  <c r="AF940" i="5" s="1"/>
  <c r="AP940" i="5" s="1"/>
  <c r="AA929" i="5"/>
  <c r="AB929" i="5" s="1"/>
  <c r="AC929" i="5" s="1"/>
  <c r="T904" i="5"/>
  <c r="AA788" i="5"/>
  <c r="AA780" i="5"/>
  <c r="T765" i="5"/>
  <c r="AA486" i="5"/>
  <c r="S481" i="5"/>
  <c r="V462" i="5"/>
  <c r="X462" i="5" s="1"/>
  <c r="S461" i="5"/>
  <c r="J460" i="5"/>
  <c r="V459" i="5"/>
  <c r="AA409" i="5"/>
  <c r="AB409" i="5" s="1"/>
  <c r="AC409" i="5" s="1"/>
  <c r="O953" i="2"/>
  <c r="O929" i="2"/>
  <c r="O897" i="2"/>
  <c r="O865" i="2"/>
  <c r="O721" i="2"/>
  <c r="O657" i="2"/>
  <c r="O633" i="2"/>
  <c r="O505" i="2"/>
  <c r="O449" i="2"/>
  <c r="O393" i="2"/>
  <c r="O305" i="2"/>
  <c r="S969" i="5"/>
  <c r="U969" i="5" s="1"/>
  <c r="T909" i="5"/>
  <c r="V851" i="5"/>
  <c r="X851" i="5" s="1"/>
  <c r="T721" i="5"/>
  <c r="AA671" i="5"/>
  <c r="V508" i="5"/>
  <c r="J464" i="5"/>
  <c r="T431" i="5"/>
  <c r="T402" i="5"/>
  <c r="U402" i="5" s="1"/>
  <c r="V400" i="5"/>
  <c r="W398" i="5"/>
  <c r="AA386" i="5"/>
  <c r="Y386" i="2" s="1"/>
  <c r="C386" i="2" s="1"/>
  <c r="W11" i="5"/>
  <c r="X11" i="5" s="1"/>
  <c r="O833" i="2"/>
  <c r="O809" i="2"/>
  <c r="O777" i="2"/>
  <c r="O745" i="2"/>
  <c r="O625" i="2"/>
  <c r="O577" i="2"/>
  <c r="O529" i="2"/>
  <c r="O473" i="2"/>
  <c r="O417" i="2"/>
  <c r="O361" i="2"/>
  <c r="O273" i="2"/>
  <c r="O241" i="2"/>
  <c r="O177" i="2"/>
  <c r="O169" i="2"/>
  <c r="O65" i="2"/>
  <c r="AA965" i="5"/>
  <c r="S959" i="5"/>
  <c r="U959" i="5" s="1"/>
  <c r="T956" i="5"/>
  <c r="AA875" i="5"/>
  <c r="Y875" i="2" s="1"/>
  <c r="AA856" i="5"/>
  <c r="AA848" i="5"/>
  <c r="AA832" i="5"/>
  <c r="AD832" i="5" s="1"/>
  <c r="AE832" i="5" s="1"/>
  <c r="AF832" i="5" s="1"/>
  <c r="AP832" i="5" s="1"/>
  <c r="AA743" i="5"/>
  <c r="AA734" i="5"/>
  <c r="AB734" i="5" s="1"/>
  <c r="AC734" i="5" s="1"/>
  <c r="W511" i="5"/>
  <c r="K474" i="5"/>
  <c r="W406" i="5"/>
  <c r="T306" i="5"/>
  <c r="W78" i="5"/>
  <c r="O977" i="2"/>
  <c r="O921" i="2"/>
  <c r="O889" i="2"/>
  <c r="O857" i="2"/>
  <c r="O713" i="2"/>
  <c r="O689" i="2"/>
  <c r="O673" i="2"/>
  <c r="O593" i="2"/>
  <c r="O553" i="2"/>
  <c r="O497" i="2"/>
  <c r="O441" i="2"/>
  <c r="O385" i="2"/>
  <c r="O329" i="2"/>
  <c r="O249" i="2"/>
  <c r="O145" i="2"/>
  <c r="V948" i="5"/>
  <c r="X948" i="5" s="1"/>
  <c r="S947" i="5"/>
  <c r="U947" i="5" s="1"/>
  <c r="S938" i="5"/>
  <c r="U938" i="5" s="1"/>
  <c r="AA763" i="5"/>
  <c r="AA657" i="5"/>
  <c r="S601" i="5"/>
  <c r="T600" i="5"/>
  <c r="W599" i="5"/>
  <c r="V598" i="5"/>
  <c r="S580" i="5"/>
  <c r="S514" i="5"/>
  <c r="S513" i="5"/>
  <c r="T511" i="5"/>
  <c r="U511" i="5" s="1"/>
  <c r="AA437" i="5"/>
  <c r="Y437" i="2" s="1"/>
  <c r="C437" i="2" s="1"/>
  <c r="S408" i="5"/>
  <c r="AA396" i="5"/>
  <c r="T268" i="5"/>
  <c r="U268" i="5" s="1"/>
  <c r="S267" i="5"/>
  <c r="U267" i="5" s="1"/>
  <c r="T266" i="5"/>
  <c r="W249" i="5"/>
  <c r="O945" i="2"/>
  <c r="O801" i="2"/>
  <c r="O769" i="2"/>
  <c r="O737" i="2"/>
  <c r="O617" i="2"/>
  <c r="O569" i="2"/>
  <c r="O465" i="2"/>
  <c r="O409" i="2"/>
  <c r="O353" i="2"/>
  <c r="O297" i="2"/>
  <c r="O257" i="2"/>
  <c r="O153" i="2"/>
  <c r="O49" i="2"/>
  <c r="AA934" i="5"/>
  <c r="AB934" i="5" s="1"/>
  <c r="AC934" i="5" s="1"/>
  <c r="T930" i="5"/>
  <c r="AA926" i="5"/>
  <c r="AA917" i="5"/>
  <c r="AA893" i="5"/>
  <c r="AB893" i="5" s="1"/>
  <c r="AC893" i="5" s="1"/>
  <c r="AA825" i="5"/>
  <c r="AB825" i="5" s="1"/>
  <c r="AC825" i="5" s="1"/>
  <c r="AA817" i="5"/>
  <c r="W750" i="5"/>
  <c r="X750" i="5" s="1"/>
  <c r="AA682" i="5"/>
  <c r="T611" i="5"/>
  <c r="AA553" i="5"/>
  <c r="V525" i="5"/>
  <c r="AA472" i="5"/>
  <c r="AA462" i="5"/>
  <c r="AA389" i="5"/>
  <c r="AD389" i="5" s="1"/>
  <c r="AE389" i="5" s="1"/>
  <c r="AF389" i="5" s="1"/>
  <c r="AP389" i="5" s="1"/>
  <c r="AA380" i="5"/>
  <c r="AA222" i="5"/>
  <c r="Y222" i="2" s="1"/>
  <c r="C222" i="2" s="1"/>
  <c r="T148" i="5"/>
  <c r="AA136" i="5"/>
  <c r="Y136" i="2" s="1"/>
  <c r="C136" i="2" s="1"/>
  <c r="S115" i="5"/>
  <c r="S114" i="5"/>
  <c r="O265" i="2"/>
  <c r="O185" i="2"/>
  <c r="O73" i="2"/>
  <c r="B22" i="2"/>
  <c r="W19" i="5"/>
  <c r="AA999" i="5"/>
  <c r="T964" i="5"/>
  <c r="V964" i="5"/>
  <c r="X964" i="5" s="1"/>
  <c r="T960" i="5"/>
  <c r="W960" i="5"/>
  <c r="V751" i="5"/>
  <c r="T751" i="5"/>
  <c r="S477" i="5"/>
  <c r="U477" i="5" s="1"/>
  <c r="T477" i="5"/>
  <c r="T969" i="5"/>
  <c r="AA957" i="5"/>
  <c r="AB957" i="5" s="1"/>
  <c r="AC957" i="5" s="1"/>
  <c r="AD948" i="5"/>
  <c r="AE948" i="5" s="1"/>
  <c r="AF948" i="5" s="1"/>
  <c r="AO948" i="5" s="1"/>
  <c r="V945" i="5"/>
  <c r="X945" i="5" s="1"/>
  <c r="AA939" i="5"/>
  <c r="W923" i="5"/>
  <c r="J874" i="5"/>
  <c r="M874" i="5"/>
  <c r="V999" i="5"/>
  <c r="X999" i="5" s="1"/>
  <c r="W995" i="5"/>
  <c r="T995" i="5"/>
  <c r="W977" i="5"/>
  <c r="V977" i="5"/>
  <c r="X977" i="5" s="1"/>
  <c r="V968" i="5"/>
  <c r="X968" i="5" s="1"/>
  <c r="V966" i="5"/>
  <c r="X966" i="5" s="1"/>
  <c r="W952" i="5"/>
  <c r="T945" i="5"/>
  <c r="V923" i="5"/>
  <c r="X923" i="5" s="1"/>
  <c r="V896" i="5"/>
  <c r="X896" i="5" s="1"/>
  <c r="T999" i="5"/>
  <c r="W996" i="5"/>
  <c r="T996" i="5"/>
  <c r="V984" i="5"/>
  <c r="X984" i="5" s="1"/>
  <c r="S968" i="5"/>
  <c r="U968" i="5" s="1"/>
  <c r="S966" i="5"/>
  <c r="U966" i="5" s="1"/>
  <c r="W965" i="5"/>
  <c r="S945" i="5"/>
  <c r="U945" i="5" s="1"/>
  <c r="T926" i="5"/>
  <c r="S923" i="5"/>
  <c r="U923" i="5" s="1"/>
  <c r="T921" i="5"/>
  <c r="V918" i="5"/>
  <c r="X918" i="5" s="1"/>
  <c r="S520" i="5"/>
  <c r="V520" i="5"/>
  <c r="V498" i="5"/>
  <c r="S498" i="5"/>
  <c r="W498" i="5"/>
  <c r="T404" i="5"/>
  <c r="S404" i="5"/>
  <c r="V988" i="5"/>
  <c r="X988" i="5" s="1"/>
  <c r="T984" i="5"/>
  <c r="V965" i="5"/>
  <c r="X965" i="5" s="1"/>
  <c r="W962" i="5"/>
  <c r="V961" i="5"/>
  <c r="X961" i="5" s="1"/>
  <c r="S918" i="5"/>
  <c r="T912" i="5"/>
  <c r="V912" i="5"/>
  <c r="X912" i="5" s="1"/>
  <c r="V897" i="5"/>
  <c r="X897" i="5" s="1"/>
  <c r="T897" i="5"/>
  <c r="K553" i="5"/>
  <c r="J553" i="5"/>
  <c r="S521" i="5"/>
  <c r="V521" i="5"/>
  <c r="W473" i="5"/>
  <c r="S473" i="5"/>
  <c r="T353" i="5"/>
  <c r="V353" i="5"/>
  <c r="AA996" i="5"/>
  <c r="V991" i="5"/>
  <c r="X991" i="5" s="1"/>
  <c r="T988" i="5"/>
  <c r="S987" i="5"/>
  <c r="S965" i="5"/>
  <c r="U965" i="5" s="1"/>
  <c r="W964" i="5"/>
  <c r="S952" i="5"/>
  <c r="U952" i="5" s="1"/>
  <c r="V952" i="5"/>
  <c r="X952" i="5" s="1"/>
  <c r="AA943" i="5"/>
  <c r="S913" i="5"/>
  <c r="U913" i="5" s="1"/>
  <c r="T913" i="5"/>
  <c r="W913" i="5"/>
  <c r="AA911" i="5"/>
  <c r="T896" i="5"/>
  <c r="W896" i="5"/>
  <c r="N627" i="5"/>
  <c r="K627" i="5"/>
  <c r="M499" i="5"/>
  <c r="J499" i="5"/>
  <c r="L499" i="5" s="1"/>
  <c r="AA998" i="5"/>
  <c r="AB998" i="5" s="1"/>
  <c r="AC998" i="5" s="1"/>
  <c r="W476" i="5"/>
  <c r="V476" i="5"/>
  <c r="K354" i="5"/>
  <c r="M354" i="5"/>
  <c r="AA886" i="5"/>
  <c r="S880" i="5"/>
  <c r="AA867" i="5"/>
  <c r="V860" i="5"/>
  <c r="AA852" i="5"/>
  <c r="Y852" i="2" s="1"/>
  <c r="AA819" i="5"/>
  <c r="AD819" i="5" s="1"/>
  <c r="AE819" i="5" s="1"/>
  <c r="AF819" i="5" s="1"/>
  <c r="AP819" i="5" s="1"/>
  <c r="AA775" i="5"/>
  <c r="AA627" i="5"/>
  <c r="AB627" i="5" s="1"/>
  <c r="AC627" i="5" s="1"/>
  <c r="K623" i="5"/>
  <c r="V611" i="5"/>
  <c r="AA593" i="5"/>
  <c r="T514" i="5"/>
  <c r="AA250" i="5"/>
  <c r="Y250" i="2" s="1"/>
  <c r="C250" i="2" s="1"/>
  <c r="V10" i="5"/>
  <c r="X10" i="5" s="1"/>
  <c r="V840" i="5"/>
  <c r="X840" i="5" s="1"/>
  <c r="T338" i="5"/>
  <c r="U338" i="5" s="1"/>
  <c r="AA990" i="5"/>
  <c r="AA937" i="5"/>
  <c r="AA919" i="5"/>
  <c r="AA910" i="5"/>
  <c r="AA909" i="5"/>
  <c r="Y909" i="2" s="1"/>
  <c r="AA904" i="5"/>
  <c r="AB904" i="5" s="1"/>
  <c r="AC904" i="5" s="1"/>
  <c r="AA902" i="5"/>
  <c r="AB902" i="5" s="1"/>
  <c r="AC902" i="5" s="1"/>
  <c r="V877" i="5"/>
  <c r="S840" i="5"/>
  <c r="AA835" i="5"/>
  <c r="AA833" i="5"/>
  <c r="Y833" i="2" s="1"/>
  <c r="S826" i="5"/>
  <c r="AA821" i="5"/>
  <c r="AB821" i="5" s="1"/>
  <c r="AC821" i="5" s="1"/>
  <c r="W773" i="5"/>
  <c r="X773" i="5" s="1"/>
  <c r="W703" i="5"/>
  <c r="AA673" i="5"/>
  <c r="AA647" i="5"/>
  <c r="AD647" i="5" s="1"/>
  <c r="AE647" i="5" s="1"/>
  <c r="AF647" i="5" s="1"/>
  <c r="AP647" i="5" s="1"/>
  <c r="AA639" i="5"/>
  <c r="Y639" i="2" s="1"/>
  <c r="C639" i="2" s="1"/>
  <c r="K635" i="5"/>
  <c r="AA630" i="5"/>
  <c r="S611" i="5"/>
  <c r="S590" i="5"/>
  <c r="W574" i="5"/>
  <c r="K554" i="5"/>
  <c r="V542" i="5"/>
  <c r="W536" i="5"/>
  <c r="K511" i="5"/>
  <c r="W499" i="5"/>
  <c r="J467" i="5"/>
  <c r="T457" i="5"/>
  <c r="V456" i="5"/>
  <c r="X456" i="5" s="1"/>
  <c r="AA425" i="5"/>
  <c r="AB425" i="5" s="1"/>
  <c r="AC425" i="5" s="1"/>
  <c r="AA417" i="5"/>
  <c r="Y417" i="2" s="1"/>
  <c r="C417" i="2" s="1"/>
  <c r="AA402" i="5"/>
  <c r="AB402" i="5" s="1"/>
  <c r="AC402" i="5" s="1"/>
  <c r="AA382" i="5"/>
  <c r="T323" i="5"/>
  <c r="V312" i="5"/>
  <c r="W256" i="5"/>
  <c r="AA208" i="5"/>
  <c r="Y208" i="2" s="1"/>
  <c r="C208" i="2" s="1"/>
  <c r="V204" i="5"/>
  <c r="J203" i="5"/>
  <c r="W202" i="5"/>
  <c r="V201" i="5"/>
  <c r="S200" i="5"/>
  <c r="W199" i="5"/>
  <c r="V198" i="5"/>
  <c r="AA134" i="5"/>
  <c r="Y134" i="2" s="1"/>
  <c r="C134" i="2" s="1"/>
  <c r="AA37" i="5"/>
  <c r="AA27" i="5"/>
  <c r="Y27" i="2" s="1"/>
  <c r="C27" i="2" s="1"/>
  <c r="AA870" i="5"/>
  <c r="W408" i="5"/>
  <c r="AA383" i="5"/>
  <c r="Y383" i="2" s="1"/>
  <c r="C383" i="2" s="1"/>
  <c r="V315" i="5"/>
  <c r="S259" i="5"/>
  <c r="AA228" i="5"/>
  <c r="AA220" i="5"/>
  <c r="Y220" i="2" s="1"/>
  <c r="C220" i="2" s="1"/>
  <c r="AA179" i="5"/>
  <c r="Y179" i="2" s="1"/>
  <c r="C179" i="2" s="1"/>
  <c r="AA178" i="5"/>
  <c r="AA177" i="5"/>
  <c r="T59" i="5"/>
  <c r="N13" i="2"/>
  <c r="N5" i="2"/>
  <c r="T497" i="5"/>
  <c r="AA484" i="5"/>
  <c r="AD484" i="5" s="1"/>
  <c r="AE484" i="5" s="1"/>
  <c r="AF484" i="5" s="1"/>
  <c r="AP484" i="5" s="1"/>
  <c r="AA418" i="5"/>
  <c r="Y418" i="2" s="1"/>
  <c r="C418" i="2" s="1"/>
  <c r="V408" i="5"/>
  <c r="AA364" i="5"/>
  <c r="AA308" i="5"/>
  <c r="AA269" i="5"/>
  <c r="AA211" i="5"/>
  <c r="AD211" i="5" s="1"/>
  <c r="AE211" i="5" s="1"/>
  <c r="AF211" i="5" s="1"/>
  <c r="AP211" i="5" s="1"/>
  <c r="AA158" i="5"/>
  <c r="Y158" i="2" s="1"/>
  <c r="C158" i="2" s="1"/>
  <c r="AA22" i="5"/>
  <c r="Y22" i="2" s="1"/>
  <c r="C22" i="2" s="1"/>
  <c r="AA8" i="5"/>
  <c r="AB8" i="5" s="1"/>
  <c r="AC8" i="5" s="1"/>
  <c r="AA891" i="5"/>
  <c r="AA883" i="5"/>
  <c r="AA862" i="5"/>
  <c r="AA861" i="5"/>
  <c r="Y861" i="2" s="1"/>
  <c r="AA841" i="5"/>
  <c r="AD841" i="5" s="1"/>
  <c r="AE841" i="5" s="1"/>
  <c r="AF841" i="5" s="1"/>
  <c r="AP841" i="5" s="1"/>
  <c r="AA816" i="5"/>
  <c r="AD816" i="5" s="1"/>
  <c r="AE816" i="5" s="1"/>
  <c r="AF816" i="5" s="1"/>
  <c r="AP816" i="5" s="1"/>
  <c r="W794" i="5"/>
  <c r="AA781" i="5"/>
  <c r="X776" i="5"/>
  <c r="W755" i="5"/>
  <c r="X755" i="5" s="1"/>
  <c r="T750" i="5"/>
  <c r="W749" i="5"/>
  <c r="X749" i="5" s="1"/>
  <c r="AA718" i="5"/>
  <c r="AA642" i="5"/>
  <c r="Y642" i="2" s="1"/>
  <c r="C642" i="2" s="1"/>
  <c r="AA623" i="5"/>
  <c r="Y623" i="2" s="1"/>
  <c r="C623" i="2" s="1"/>
  <c r="AA602" i="5"/>
  <c r="W584" i="5"/>
  <c r="X584" i="5" s="1"/>
  <c r="W580" i="5"/>
  <c r="T578" i="5"/>
  <c r="AA561" i="5"/>
  <c r="AA538" i="5"/>
  <c r="Y538" i="2" s="1"/>
  <c r="C538" i="2" s="1"/>
  <c r="W525" i="5"/>
  <c r="X525" i="5" s="1"/>
  <c r="N497" i="5"/>
  <c r="O497" i="5" s="1"/>
  <c r="AA485" i="5"/>
  <c r="AD485" i="5" s="1"/>
  <c r="AE485" i="5" s="1"/>
  <c r="AF485" i="5" s="1"/>
  <c r="AP485" i="5" s="1"/>
  <c r="AA464" i="5"/>
  <c r="V431" i="5"/>
  <c r="X431" i="5" s="1"/>
  <c r="AA420" i="5"/>
  <c r="AA365" i="5"/>
  <c r="AA347" i="5"/>
  <c r="AA339" i="5"/>
  <c r="AB339" i="5" s="1"/>
  <c r="AC339" i="5" s="1"/>
  <c r="W154" i="5"/>
  <c r="X154" i="5" s="1"/>
  <c r="V27" i="5"/>
  <c r="X27" i="5" s="1"/>
  <c r="M263" i="5"/>
  <c r="AA256" i="5"/>
  <c r="AB256" i="5" s="1"/>
  <c r="AC256" i="5" s="1"/>
  <c r="AA160" i="5"/>
  <c r="Y160" i="2" s="1"/>
  <c r="C160" i="2" s="1"/>
  <c r="M145" i="5"/>
  <c r="O145" i="5" s="1"/>
  <c r="T135" i="5"/>
  <c r="W118" i="5"/>
  <c r="AA877" i="5"/>
  <c r="AA773" i="5"/>
  <c r="W769" i="5"/>
  <c r="X769" i="5" s="1"/>
  <c r="AA729" i="5"/>
  <c r="P729" i="5" s="1"/>
  <c r="Q729" i="5" s="1"/>
  <c r="T584" i="5"/>
  <c r="U584" i="5" s="1"/>
  <c r="T570" i="5"/>
  <c r="V569" i="5"/>
  <c r="S568" i="5"/>
  <c r="U568" i="5" s="1"/>
  <c r="V530" i="5"/>
  <c r="V529" i="5"/>
  <c r="W528" i="5"/>
  <c r="V514" i="5"/>
  <c r="X514" i="5" s="1"/>
  <c r="AA499" i="5"/>
  <c r="AA471" i="5"/>
  <c r="AD471" i="5" s="1"/>
  <c r="AE471" i="5" s="1"/>
  <c r="AF471" i="5" s="1"/>
  <c r="AP471" i="5" s="1"/>
  <c r="AA457" i="5"/>
  <c r="Y457" i="2" s="1"/>
  <c r="C457" i="2" s="1"/>
  <c r="S431" i="5"/>
  <c r="T430" i="5"/>
  <c r="V426" i="5"/>
  <c r="X426" i="5" s="1"/>
  <c r="AA377" i="5"/>
  <c r="AB377" i="5" s="1"/>
  <c r="AC377" i="5" s="1"/>
  <c r="AA367" i="5"/>
  <c r="AA316" i="5"/>
  <c r="AD316" i="5" s="1"/>
  <c r="AE316" i="5" s="1"/>
  <c r="AF316" i="5" s="1"/>
  <c r="AP316" i="5" s="1"/>
  <c r="V180" i="5"/>
  <c r="T168" i="5"/>
  <c r="B17" i="2"/>
  <c r="AA16" i="5"/>
  <c r="AD16" i="5" s="1"/>
  <c r="AE16" i="5" s="1"/>
  <c r="AF16" i="5" s="1"/>
  <c r="AP16" i="5" s="1"/>
  <c r="N984" i="5"/>
  <c r="K984" i="5"/>
  <c r="N973" i="5"/>
  <c r="M973" i="5"/>
  <c r="O973" i="5" s="1"/>
  <c r="J941" i="5"/>
  <c r="M941" i="5"/>
  <c r="S418" i="5"/>
  <c r="T418" i="5"/>
  <c r="V418" i="5"/>
  <c r="W418" i="5"/>
  <c r="T307" i="5"/>
  <c r="V307" i="5"/>
  <c r="T265" i="5"/>
  <c r="V265" i="5"/>
  <c r="W265" i="5"/>
  <c r="W901" i="5"/>
  <c r="AA830" i="5"/>
  <c r="AD830" i="5" s="1"/>
  <c r="AE830" i="5" s="1"/>
  <c r="AF830" i="5" s="1"/>
  <c r="AP830" i="5" s="1"/>
  <c r="AA751" i="5"/>
  <c r="AD751" i="5" s="1"/>
  <c r="AE751" i="5" s="1"/>
  <c r="AF751" i="5" s="1"/>
  <c r="AP751" i="5" s="1"/>
  <c r="T576" i="5"/>
  <c r="V576" i="5"/>
  <c r="S552" i="5"/>
  <c r="W552" i="5"/>
  <c r="M541" i="5"/>
  <c r="N541" i="5"/>
  <c r="V494" i="5"/>
  <c r="T494" i="5"/>
  <c r="W494" i="5"/>
  <c r="J485" i="5"/>
  <c r="K485" i="5"/>
  <c r="W436" i="5"/>
  <c r="S436" i="5"/>
  <c r="T65" i="5"/>
  <c r="W65" i="5"/>
  <c r="S995" i="5"/>
  <c r="U995" i="5" s="1"/>
  <c r="T994" i="5"/>
  <c r="S989" i="5"/>
  <c r="V983" i="5"/>
  <c r="X983" i="5" s="1"/>
  <c r="T980" i="5"/>
  <c r="S964" i="5"/>
  <c r="U964" i="5" s="1"/>
  <c r="M961" i="5"/>
  <c r="O961" i="5" s="1"/>
  <c r="AA938" i="5"/>
  <c r="T916" i="5"/>
  <c r="V901" i="5"/>
  <c r="X901" i="5" s="1"/>
  <c r="V873" i="5"/>
  <c r="S872" i="5"/>
  <c r="V856" i="5"/>
  <c r="X856" i="5" s="1"/>
  <c r="S851" i="5"/>
  <c r="V850" i="5"/>
  <c r="X850" i="5" s="1"/>
  <c r="AA815" i="5"/>
  <c r="W777" i="5"/>
  <c r="W774" i="5"/>
  <c r="X774" i="5" s="1"/>
  <c r="T769" i="5"/>
  <c r="AA758" i="5"/>
  <c r="AD758" i="5" s="1"/>
  <c r="AE758" i="5" s="1"/>
  <c r="AF758" i="5" s="1"/>
  <c r="AP758" i="5" s="1"/>
  <c r="AA739" i="5"/>
  <c r="AB739" i="5" s="1"/>
  <c r="AC739" i="5" s="1"/>
  <c r="AA631" i="5"/>
  <c r="T616" i="5"/>
  <c r="W595" i="5"/>
  <c r="X595" i="5" s="1"/>
  <c r="V595" i="5"/>
  <c r="T583" i="5"/>
  <c r="V583" i="5"/>
  <c r="X583" i="5" s="1"/>
  <c r="M500" i="5"/>
  <c r="N500" i="5"/>
  <c r="W437" i="5"/>
  <c r="T437" i="5"/>
  <c r="S348" i="5"/>
  <c r="W348" i="5"/>
  <c r="S994" i="5"/>
  <c r="U994" i="5" s="1"/>
  <c r="T991" i="5"/>
  <c r="T983" i="5"/>
  <c r="T979" i="5"/>
  <c r="T970" i="5"/>
  <c r="T901" i="5"/>
  <c r="W894" i="5"/>
  <c r="S856" i="5"/>
  <c r="S850" i="5"/>
  <c r="V830" i="5"/>
  <c r="X830" i="5" s="1"/>
  <c r="W782" i="5"/>
  <c r="T781" i="5"/>
  <c r="T774" i="5"/>
  <c r="W772" i="5"/>
  <c r="X772" i="5" s="1"/>
  <c r="T666" i="5"/>
  <c r="AA554" i="5"/>
  <c r="V503" i="5"/>
  <c r="T503" i="5"/>
  <c r="K487" i="5"/>
  <c r="J487" i="5"/>
  <c r="V85" i="5"/>
  <c r="S85" i="5"/>
  <c r="W944" i="5"/>
  <c r="AA920" i="5"/>
  <c r="AD920" i="5" s="1"/>
  <c r="AE920" i="5" s="1"/>
  <c r="AF920" i="5" s="1"/>
  <c r="AP920" i="5" s="1"/>
  <c r="AA898" i="5"/>
  <c r="AB898" i="5" s="1"/>
  <c r="AC898" i="5" s="1"/>
  <c r="T894" i="5"/>
  <c r="W892" i="5"/>
  <c r="S830" i="5"/>
  <c r="V828" i="5"/>
  <c r="X828" i="5" s="1"/>
  <c r="K647" i="5"/>
  <c r="T489" i="5"/>
  <c r="S489" i="5"/>
  <c r="S409" i="5"/>
  <c r="U409" i="5" s="1"/>
  <c r="T409" i="5"/>
  <c r="V409" i="5"/>
  <c r="X409" i="5" s="1"/>
  <c r="W409" i="5"/>
  <c r="W132" i="5"/>
  <c r="T132" i="5"/>
  <c r="S86" i="5"/>
  <c r="U86" i="5" s="1"/>
  <c r="T86" i="5"/>
  <c r="V986" i="5"/>
  <c r="X986" i="5" s="1"/>
  <c r="V976" i="5"/>
  <c r="X976" i="5" s="1"/>
  <c r="V957" i="5"/>
  <c r="X957" i="5" s="1"/>
  <c r="V944" i="5"/>
  <c r="X944" i="5" s="1"/>
  <c r="V940" i="5"/>
  <c r="X940" i="5" s="1"/>
  <c r="V935" i="5"/>
  <c r="X935" i="5" s="1"/>
  <c r="W929" i="5"/>
  <c r="V925" i="5"/>
  <c r="S911" i="5"/>
  <c r="U911" i="5" s="1"/>
  <c r="S908" i="5"/>
  <c r="U908" i="5" s="1"/>
  <c r="S906" i="5"/>
  <c r="U906" i="5" s="1"/>
  <c r="S894" i="5"/>
  <c r="U894" i="5" s="1"/>
  <c r="T892" i="5"/>
  <c r="V824" i="5"/>
  <c r="X824" i="5" s="1"/>
  <c r="V818" i="5"/>
  <c r="X818" i="5" s="1"/>
  <c r="AA764" i="5"/>
  <c r="AD764" i="5" s="1"/>
  <c r="AE764" i="5" s="1"/>
  <c r="AF764" i="5" s="1"/>
  <c r="AP764" i="5" s="1"/>
  <c r="T758" i="5"/>
  <c r="T740" i="5"/>
  <c r="T739" i="5"/>
  <c r="W738" i="5"/>
  <c r="X738" i="5" s="1"/>
  <c r="W727" i="5"/>
  <c r="W726" i="5"/>
  <c r="AA692" i="5"/>
  <c r="AD692" i="5" s="1"/>
  <c r="AE692" i="5" s="1"/>
  <c r="AF692" i="5" s="1"/>
  <c r="AP692" i="5" s="1"/>
  <c r="AA689" i="5"/>
  <c r="Y689" i="2" s="1"/>
  <c r="C689" i="2" s="1"/>
  <c r="AA674" i="5"/>
  <c r="T610" i="5"/>
  <c r="V610" i="5"/>
  <c r="W589" i="5"/>
  <c r="S547" i="5"/>
  <c r="T547" i="5"/>
  <c r="M523" i="5"/>
  <c r="N523" i="5"/>
  <c r="V490" i="5"/>
  <c r="W490" i="5"/>
  <c r="X490" i="5" s="1"/>
  <c r="M403" i="5"/>
  <c r="O403" i="5" s="1"/>
  <c r="N403" i="5"/>
  <c r="W378" i="5"/>
  <c r="S378" i="5"/>
  <c r="V378" i="5"/>
  <c r="W250" i="5"/>
  <c r="S250" i="5"/>
  <c r="U250" i="5" s="1"/>
  <c r="T986" i="5"/>
  <c r="V985" i="5"/>
  <c r="X985" i="5" s="1"/>
  <c r="T976" i="5"/>
  <c r="T957" i="5"/>
  <c r="T953" i="5"/>
  <c r="S944" i="5"/>
  <c r="U944" i="5" s="1"/>
  <c r="S940" i="5"/>
  <c r="U940" i="5" s="1"/>
  <c r="T935" i="5"/>
  <c r="T929" i="5"/>
  <c r="S925" i="5"/>
  <c r="U925" i="5" s="1"/>
  <c r="Y925" i="5" s="1"/>
  <c r="Z925" i="5" s="1"/>
  <c r="V924" i="5"/>
  <c r="X924" i="5" s="1"/>
  <c r="AA914" i="5"/>
  <c r="K906" i="5"/>
  <c r="AA900" i="5"/>
  <c r="S892" i="5"/>
  <c r="U892" i="5" s="1"/>
  <c r="S824" i="5"/>
  <c r="V823" i="5"/>
  <c r="X823" i="5" s="1"/>
  <c r="S822" i="5"/>
  <c r="S818" i="5"/>
  <c r="AA770" i="5"/>
  <c r="W761" i="5"/>
  <c r="X761" i="5" s="1"/>
  <c r="T760" i="5"/>
  <c r="AA721" i="5"/>
  <c r="AD721" i="5" s="1"/>
  <c r="AE721" i="5" s="1"/>
  <c r="AF721" i="5" s="1"/>
  <c r="AP721" i="5" s="1"/>
  <c r="W709" i="5"/>
  <c r="X709" i="5" s="1"/>
  <c r="AA704" i="5"/>
  <c r="AA703" i="5"/>
  <c r="AD703" i="5" s="1"/>
  <c r="AE703" i="5" s="1"/>
  <c r="AF703" i="5" s="1"/>
  <c r="AP703" i="5" s="1"/>
  <c r="T698" i="5"/>
  <c r="AA688" i="5"/>
  <c r="AA686" i="5"/>
  <c r="AA684" i="5"/>
  <c r="S588" i="5"/>
  <c r="V587" i="5"/>
  <c r="X587" i="5" s="1"/>
  <c r="V586" i="5"/>
  <c r="S585" i="5"/>
  <c r="M577" i="5"/>
  <c r="O577" i="5" s="1"/>
  <c r="W576" i="5"/>
  <c r="X576" i="5" s="1"/>
  <c r="V572" i="5"/>
  <c r="T572" i="5"/>
  <c r="T568" i="5"/>
  <c r="V568" i="5"/>
  <c r="M527" i="5"/>
  <c r="N527" i="5"/>
  <c r="O527" i="5" s="1"/>
  <c r="J465" i="5"/>
  <c r="W433" i="5"/>
  <c r="S433" i="5"/>
  <c r="T433" i="5"/>
  <c r="V433" i="5"/>
  <c r="W415" i="5"/>
  <c r="T415" i="5"/>
  <c r="T251" i="5"/>
  <c r="V251" i="5"/>
  <c r="S188" i="5"/>
  <c r="W188" i="5"/>
  <c r="W143" i="5"/>
  <c r="V143" i="5"/>
  <c r="T605" i="5"/>
  <c r="S605" i="5"/>
  <c r="T589" i="5"/>
  <c r="V589" i="5"/>
  <c r="X589" i="5" s="1"/>
  <c r="V493" i="5"/>
  <c r="W493" i="5"/>
  <c r="AP1000" i="5"/>
  <c r="AA991" i="5"/>
  <c r="AD991" i="5" s="1"/>
  <c r="AE991" i="5" s="1"/>
  <c r="AF991" i="5" s="1"/>
  <c r="AP991" i="5" s="1"/>
  <c r="T985" i="5"/>
  <c r="AA971" i="5"/>
  <c r="AA970" i="5"/>
  <c r="T950" i="5"/>
  <c r="S935" i="5"/>
  <c r="U935" i="5" s="1"/>
  <c r="W933" i="5"/>
  <c r="S929" i="5"/>
  <c r="U929" i="5" s="1"/>
  <c r="AA916" i="5"/>
  <c r="AA887" i="5"/>
  <c r="V881" i="5"/>
  <c r="AA827" i="5"/>
  <c r="V817" i="5"/>
  <c r="X817" i="5" s="1"/>
  <c r="N790" i="5"/>
  <c r="O790" i="5" s="1"/>
  <c r="K789" i="5"/>
  <c r="W788" i="5"/>
  <c r="S576" i="5"/>
  <c r="J483" i="5"/>
  <c r="K483" i="5"/>
  <c r="V416" i="5"/>
  <c r="T416" i="5"/>
  <c r="AA410" i="5"/>
  <c r="AB410" i="5" s="1"/>
  <c r="AC410" i="5" s="1"/>
  <c r="S264" i="5"/>
  <c r="V264" i="5"/>
  <c r="V54" i="5"/>
  <c r="T54" i="5"/>
  <c r="A10" i="2"/>
  <c r="AA650" i="5"/>
  <c r="AA622" i="5"/>
  <c r="T615" i="5"/>
  <c r="AA599" i="5"/>
  <c r="AB599" i="5" s="1"/>
  <c r="AC599" i="5" s="1"/>
  <c r="AA590" i="5"/>
  <c r="AD590" i="5" s="1"/>
  <c r="AE590" i="5" s="1"/>
  <c r="AF590" i="5" s="1"/>
  <c r="AP590" i="5" s="1"/>
  <c r="AA571" i="5"/>
  <c r="AA570" i="5"/>
  <c r="AB570" i="5" s="1"/>
  <c r="AC570" i="5" s="1"/>
  <c r="AA569" i="5"/>
  <c r="AA560" i="5"/>
  <c r="V536" i="5"/>
  <c r="V535" i="5"/>
  <c r="J497" i="5"/>
  <c r="L497" i="5" s="1"/>
  <c r="W496" i="5"/>
  <c r="X496" i="5" s="1"/>
  <c r="T456" i="5"/>
  <c r="AA455" i="5"/>
  <c r="T426" i="5"/>
  <c r="V421" i="5"/>
  <c r="T413" i="5"/>
  <c r="V406" i="5"/>
  <c r="X406" i="5" s="1"/>
  <c r="V398" i="5"/>
  <c r="X398" i="5" s="1"/>
  <c r="K336" i="5"/>
  <c r="V327" i="5"/>
  <c r="V322" i="5"/>
  <c r="V318" i="5"/>
  <c r="K316" i="5"/>
  <c r="AA291" i="5"/>
  <c r="T164" i="5"/>
  <c r="T137" i="5"/>
  <c r="AA19" i="5"/>
  <c r="Y19" i="2" s="1"/>
  <c r="C19" i="2" s="1"/>
  <c r="T496" i="5"/>
  <c r="T495" i="5"/>
  <c r="AA466" i="5"/>
  <c r="AD466" i="5" s="1"/>
  <c r="AE466" i="5" s="1"/>
  <c r="AF466" i="5" s="1"/>
  <c r="AP466" i="5" s="1"/>
  <c r="S456" i="5"/>
  <c r="V448" i="5"/>
  <c r="X448" i="5" s="1"/>
  <c r="S447" i="5"/>
  <c r="V446" i="5"/>
  <c r="X446" i="5" s="1"/>
  <c r="S426" i="5"/>
  <c r="V424" i="5"/>
  <c r="X424" i="5" s="1"/>
  <c r="T423" i="5"/>
  <c r="T421" i="5"/>
  <c r="T419" i="5"/>
  <c r="T412" i="5"/>
  <c r="S411" i="5"/>
  <c r="U411" i="5" s="1"/>
  <c r="Y411" i="5" s="1"/>
  <c r="Z411" i="5" s="1"/>
  <c r="T406" i="5"/>
  <c r="U406" i="5" s="1"/>
  <c r="N405" i="5"/>
  <c r="W404" i="5"/>
  <c r="AA404" i="5"/>
  <c r="T398" i="5"/>
  <c r="V397" i="5"/>
  <c r="T395" i="5"/>
  <c r="V394" i="5"/>
  <c r="X394" i="5" s="1"/>
  <c r="S391" i="5"/>
  <c r="U391" i="5" s="1"/>
  <c r="M367" i="5"/>
  <c r="V320" i="5"/>
  <c r="V275" i="5"/>
  <c r="S103" i="5"/>
  <c r="K101" i="5"/>
  <c r="L101" i="5" s="1"/>
  <c r="T48" i="5"/>
  <c r="T47" i="5"/>
  <c r="V46" i="5"/>
  <c r="T37" i="5"/>
  <c r="W35" i="5"/>
  <c r="T34" i="5"/>
  <c r="T31" i="5"/>
  <c r="S30" i="5"/>
  <c r="T27" i="5"/>
  <c r="AA679" i="5"/>
  <c r="AD679" i="5" s="1"/>
  <c r="AE679" i="5" s="1"/>
  <c r="AF679" i="5" s="1"/>
  <c r="AP679" i="5" s="1"/>
  <c r="AA669" i="5"/>
  <c r="AA643" i="5"/>
  <c r="AA634" i="5"/>
  <c r="W609" i="5"/>
  <c r="X609" i="5" s="1"/>
  <c r="W602" i="5"/>
  <c r="W594" i="5"/>
  <c r="V580" i="5"/>
  <c r="N562" i="5"/>
  <c r="W560" i="5"/>
  <c r="T557" i="5"/>
  <c r="AA552" i="5"/>
  <c r="AA510" i="5"/>
  <c r="AB510" i="5" s="1"/>
  <c r="AC510" i="5" s="1"/>
  <c r="AA508" i="5"/>
  <c r="K502" i="5"/>
  <c r="W501" i="5"/>
  <c r="N492" i="5"/>
  <c r="O492" i="5" s="1"/>
  <c r="N491" i="5"/>
  <c r="O491" i="5" s="1"/>
  <c r="AA478" i="5"/>
  <c r="Y478" i="2" s="1"/>
  <c r="C478" i="2" s="1"/>
  <c r="AA473" i="5"/>
  <c r="AD473" i="5" s="1"/>
  <c r="AE473" i="5" s="1"/>
  <c r="AF473" i="5" s="1"/>
  <c r="AP473" i="5" s="1"/>
  <c r="AA470" i="5"/>
  <c r="AD470" i="5" s="1"/>
  <c r="AE470" i="5" s="1"/>
  <c r="AF470" i="5" s="1"/>
  <c r="AP470" i="5" s="1"/>
  <c r="AA469" i="5"/>
  <c r="V455" i="5"/>
  <c r="V452" i="5"/>
  <c r="X452" i="5" s="1"/>
  <c r="V451" i="5"/>
  <c r="X451" i="5" s="1"/>
  <c r="S421" i="5"/>
  <c r="S419" i="5"/>
  <c r="S410" i="5"/>
  <c r="V404" i="5"/>
  <c r="N397" i="5"/>
  <c r="O397" i="5" s="1"/>
  <c r="S394" i="5"/>
  <c r="V390" i="5"/>
  <c r="X390" i="5" s="1"/>
  <c r="AA351" i="5"/>
  <c r="AB351" i="5" s="1"/>
  <c r="AC351" i="5" s="1"/>
  <c r="K342" i="5"/>
  <c r="AA309" i="5"/>
  <c r="V287" i="5"/>
  <c r="T285" i="5"/>
  <c r="V281" i="5"/>
  <c r="T280" i="5"/>
  <c r="V279" i="5"/>
  <c r="V273" i="5"/>
  <c r="W184" i="5"/>
  <c r="T183" i="5"/>
  <c r="S119" i="5"/>
  <c r="U119" i="5" s="1"/>
  <c r="M103" i="5"/>
  <c r="T61" i="5"/>
  <c r="T50" i="5"/>
  <c r="S37" i="5"/>
  <c r="AA681" i="5"/>
  <c r="T663" i="5"/>
  <c r="T662" i="5"/>
  <c r="AA635" i="5"/>
  <c r="AA626" i="5"/>
  <c r="T609" i="5"/>
  <c r="V608" i="5"/>
  <c r="V604" i="5"/>
  <c r="V594" i="5"/>
  <c r="W592" i="5"/>
  <c r="S591" i="5"/>
  <c r="AA588" i="5"/>
  <c r="AB588" i="5" s="1"/>
  <c r="AC588" i="5" s="1"/>
  <c r="AA587" i="5"/>
  <c r="Y587" i="2" s="1"/>
  <c r="C587" i="2" s="1"/>
  <c r="W578" i="5"/>
  <c r="X578" i="5" s="1"/>
  <c r="V560" i="5"/>
  <c r="X560" i="5" s="1"/>
  <c r="T559" i="5"/>
  <c r="W555" i="5"/>
  <c r="AA537" i="5"/>
  <c r="Y537" i="2" s="1"/>
  <c r="C537" i="2" s="1"/>
  <c r="J501" i="5"/>
  <c r="L501" i="5" s="1"/>
  <c r="T455" i="5"/>
  <c r="S451" i="5"/>
  <c r="T446" i="5"/>
  <c r="V445" i="5"/>
  <c r="X445" i="5" s="1"/>
  <c r="S442" i="5"/>
  <c r="T441" i="5"/>
  <c r="V439" i="5"/>
  <c r="X439" i="5" s="1"/>
  <c r="S438" i="5"/>
  <c r="T390" i="5"/>
  <c r="T380" i="5"/>
  <c r="U380" i="5" s="1"/>
  <c r="AA358" i="5"/>
  <c r="AA357" i="5"/>
  <c r="Y357" i="2" s="1"/>
  <c r="C357" i="2" s="1"/>
  <c r="AA331" i="5"/>
  <c r="AD331" i="5" s="1"/>
  <c r="AE331" i="5" s="1"/>
  <c r="AF331" i="5" s="1"/>
  <c r="AP331" i="5" s="1"/>
  <c r="AA313" i="5"/>
  <c r="AD313" i="5" s="1"/>
  <c r="AE313" i="5" s="1"/>
  <c r="AF313" i="5" s="1"/>
  <c r="AP313" i="5" s="1"/>
  <c r="T272" i="5"/>
  <c r="V271" i="5"/>
  <c r="T269" i="5"/>
  <c r="W267" i="5"/>
  <c r="S170" i="5"/>
  <c r="S121" i="5"/>
  <c r="U121" i="5" s="1"/>
  <c r="V19" i="5"/>
  <c r="W212" i="5"/>
  <c r="S74" i="5"/>
  <c r="U74" i="5" s="1"/>
  <c r="AA655" i="5"/>
  <c r="AD655" i="5" s="1"/>
  <c r="AE655" i="5" s="1"/>
  <c r="AF655" i="5" s="1"/>
  <c r="AP655" i="5" s="1"/>
  <c r="AA646" i="5"/>
  <c r="AA638" i="5"/>
  <c r="AA531" i="5"/>
  <c r="AA527" i="5"/>
  <c r="AB527" i="5" s="1"/>
  <c r="AC527" i="5" s="1"/>
  <c r="AA523" i="5"/>
  <c r="AA522" i="5"/>
  <c r="AB522" i="5" s="1"/>
  <c r="AC522" i="5" s="1"/>
  <c r="AA495" i="5"/>
  <c r="AB495" i="5" s="1"/>
  <c r="AC495" i="5" s="1"/>
  <c r="AA488" i="5"/>
  <c r="AD488" i="5" s="1"/>
  <c r="AE488" i="5" s="1"/>
  <c r="AF488" i="5" s="1"/>
  <c r="AP488" i="5" s="1"/>
  <c r="AA487" i="5"/>
  <c r="AA483" i="5"/>
  <c r="AA422" i="5"/>
  <c r="AA408" i="5"/>
  <c r="AB408" i="5" s="1"/>
  <c r="AC408" i="5" s="1"/>
  <c r="AA400" i="5"/>
  <c r="AA327" i="5"/>
  <c r="AA277" i="5"/>
  <c r="AB277" i="5" s="1"/>
  <c r="AC277" i="5" s="1"/>
  <c r="V212" i="5"/>
  <c r="V149" i="5"/>
  <c r="X149" i="5" s="1"/>
  <c r="AA607" i="5"/>
  <c r="Y607" i="2" s="1"/>
  <c r="C607" i="2" s="1"/>
  <c r="AA605" i="5"/>
  <c r="Y605" i="2" s="1"/>
  <c r="C605" i="2" s="1"/>
  <c r="AA603" i="5"/>
  <c r="Y603" i="2" s="1"/>
  <c r="C603" i="2" s="1"/>
  <c r="AA596" i="5"/>
  <c r="AB596" i="5" s="1"/>
  <c r="AC596" i="5" s="1"/>
  <c r="AA563" i="5"/>
  <c r="AA562" i="5"/>
  <c r="AB562" i="5" s="1"/>
  <c r="AC562" i="5" s="1"/>
  <c r="AA558" i="5"/>
  <c r="AA504" i="5"/>
  <c r="AA502" i="5"/>
  <c r="AB502" i="5" s="1"/>
  <c r="AC502" i="5" s="1"/>
  <c r="X457" i="5"/>
  <c r="AA454" i="5"/>
  <c r="AA413" i="5"/>
  <c r="AB413" i="5" s="1"/>
  <c r="AC413" i="5" s="1"/>
  <c r="AA412" i="5"/>
  <c r="Y412" i="2" s="1"/>
  <c r="C412" i="2" s="1"/>
  <c r="AA406" i="5"/>
  <c r="AD406" i="5" s="1"/>
  <c r="AE406" i="5" s="1"/>
  <c r="AF406" i="5" s="1"/>
  <c r="AP406" i="5" s="1"/>
  <c r="AA398" i="5"/>
  <c r="AB398" i="5" s="1"/>
  <c r="AC398" i="5" s="1"/>
  <c r="AA371" i="5"/>
  <c r="AB371" i="5" s="1"/>
  <c r="AC371" i="5" s="1"/>
  <c r="AA289" i="5"/>
  <c r="AA285" i="5"/>
  <c r="AA283" i="5"/>
  <c r="AB283" i="5" s="1"/>
  <c r="AC283" i="5" s="1"/>
  <c r="AA282" i="5"/>
  <c r="AD282" i="5" s="1"/>
  <c r="AE282" i="5" s="1"/>
  <c r="AF282" i="5" s="1"/>
  <c r="AP282" i="5" s="1"/>
  <c r="AA275" i="5"/>
  <c r="AB275" i="5" s="1"/>
  <c r="AC275" i="5" s="1"/>
  <c r="AA274" i="5"/>
  <c r="AD274" i="5" s="1"/>
  <c r="AE274" i="5" s="1"/>
  <c r="AF274" i="5" s="1"/>
  <c r="AP274" i="5" s="1"/>
  <c r="S249" i="5"/>
  <c r="T212" i="5"/>
  <c r="U212" i="5" s="1"/>
  <c r="W195" i="5"/>
  <c r="W191" i="5"/>
  <c r="S149" i="5"/>
  <c r="V148" i="5"/>
  <c r="X148" i="5" s="1"/>
  <c r="T88" i="5"/>
  <c r="AA17" i="5"/>
  <c r="Y17" i="2" s="1"/>
  <c r="C17" i="2" s="1"/>
  <c r="B3" i="2"/>
  <c r="A14" i="2"/>
  <c r="AA13" i="5"/>
  <c r="Y13" i="2" s="1"/>
  <c r="C13" i="2" s="1"/>
  <c r="AA12" i="5"/>
  <c r="AB12" i="5" s="1"/>
  <c r="AC12" i="5" s="1"/>
  <c r="N9" i="2"/>
  <c r="B10" i="2"/>
  <c r="B8" i="2"/>
  <c r="B6" i="2"/>
  <c r="S5" i="5"/>
  <c r="U5" i="5" s="1"/>
  <c r="S3" i="5"/>
  <c r="U3" i="5" s="1"/>
  <c r="W3" i="5"/>
  <c r="S6" i="5"/>
  <c r="W33" i="5"/>
  <c r="V33" i="5"/>
  <c r="T17" i="5"/>
  <c r="W17" i="5"/>
  <c r="T16" i="5"/>
  <c r="S16" i="5"/>
  <c r="W16" i="5"/>
  <c r="K13" i="5"/>
  <c r="J13" i="5"/>
  <c r="X9" i="5"/>
  <c r="T8" i="5"/>
  <c r="U8" i="5" s="1"/>
  <c r="W8" i="5"/>
  <c r="N97" i="2"/>
  <c r="A97" i="2"/>
  <c r="O87" i="2"/>
  <c r="A87" i="2"/>
  <c r="AA7" i="5"/>
  <c r="Y7" i="2" s="1"/>
  <c r="C7" i="2" s="1"/>
  <c r="AA5" i="5"/>
  <c r="Y5" i="2" s="1"/>
  <c r="C5" i="2" s="1"/>
  <c r="V6" i="5"/>
  <c r="X6" i="5" s="1"/>
  <c r="V5" i="5"/>
  <c r="W4" i="5"/>
  <c r="V3" i="5"/>
  <c r="X3" i="5" s="1"/>
  <c r="W268" i="5"/>
  <c r="V267" i="5"/>
  <c r="X267" i="5" s="1"/>
  <c r="W263" i="5"/>
  <c r="AA259" i="5"/>
  <c r="Y259" i="2" s="1"/>
  <c r="C259" i="2" s="1"/>
  <c r="AA253" i="5"/>
  <c r="Y253" i="2" s="1"/>
  <c r="C253" i="2" s="1"/>
  <c r="AA252" i="5"/>
  <c r="Y252" i="2" s="1"/>
  <c r="C252" i="2" s="1"/>
  <c r="AA213" i="5"/>
  <c r="Y213" i="2" s="1"/>
  <c r="C213" i="2" s="1"/>
  <c r="N207" i="5"/>
  <c r="W203" i="5"/>
  <c r="AA202" i="5"/>
  <c r="Y202" i="2" s="1"/>
  <c r="C202" i="2" s="1"/>
  <c r="N199" i="5"/>
  <c r="AA197" i="5"/>
  <c r="Y197" i="2" s="1"/>
  <c r="C197" i="2" s="1"/>
  <c r="V191" i="5"/>
  <c r="AA190" i="5"/>
  <c r="Y190" i="2" s="1"/>
  <c r="C190" i="2" s="1"/>
  <c r="AA174" i="5"/>
  <c r="AA170" i="5"/>
  <c r="Y170" i="2" s="1"/>
  <c r="C170" i="2" s="1"/>
  <c r="N162" i="5"/>
  <c r="AA162" i="5"/>
  <c r="Y162" i="2" s="1"/>
  <c r="C162" i="2" s="1"/>
  <c r="J156" i="5"/>
  <c r="N154" i="5"/>
  <c r="AA149" i="5"/>
  <c r="Y149" i="2" s="1"/>
  <c r="C149" i="2" s="1"/>
  <c r="AA147" i="5"/>
  <c r="Y147" i="2" s="1"/>
  <c r="C147" i="2" s="1"/>
  <c r="AA146" i="5"/>
  <c r="Y146" i="2" s="1"/>
  <c r="C146" i="2" s="1"/>
  <c r="T145" i="5"/>
  <c r="AA142" i="5"/>
  <c r="AB142" i="5" s="1"/>
  <c r="AC142" i="5" s="1"/>
  <c r="AA120" i="5"/>
  <c r="Y120" i="2" s="1"/>
  <c r="C120" i="2" s="1"/>
  <c r="W119" i="5"/>
  <c r="AA115" i="5"/>
  <c r="Y115" i="2" s="1"/>
  <c r="C115" i="2" s="1"/>
  <c r="AA113" i="5"/>
  <c r="Y113" i="2" s="1"/>
  <c r="C113" i="2" s="1"/>
  <c r="N112" i="5"/>
  <c r="AA108" i="5"/>
  <c r="Y108" i="2" s="1"/>
  <c r="C108" i="2" s="1"/>
  <c r="K103" i="5"/>
  <c r="AA103" i="5"/>
  <c r="M100" i="5"/>
  <c r="AA97" i="5"/>
  <c r="AA92" i="5"/>
  <c r="AD92" i="5" s="1"/>
  <c r="AE92" i="5" s="1"/>
  <c r="AF92" i="5" s="1"/>
  <c r="V86" i="5"/>
  <c r="W74" i="5"/>
  <c r="T72" i="5"/>
  <c r="U72" i="5" s="1"/>
  <c r="W72" i="5"/>
  <c r="K18" i="5"/>
  <c r="J18" i="5"/>
  <c r="V16" i="5"/>
  <c r="T14" i="5"/>
  <c r="U14" i="5" s="1"/>
  <c r="V14" i="5"/>
  <c r="V8" i="5"/>
  <c r="O263" i="2"/>
  <c r="O255" i="2"/>
  <c r="O247" i="2"/>
  <c r="O239" i="2"/>
  <c r="N233" i="2"/>
  <c r="N225" i="2"/>
  <c r="N217" i="2"/>
  <c r="N209" i="2"/>
  <c r="O199" i="2"/>
  <c r="O191" i="2"/>
  <c r="O183" i="2"/>
  <c r="O167" i="2"/>
  <c r="O159" i="2"/>
  <c r="O151" i="2"/>
  <c r="O143" i="2"/>
  <c r="N137" i="2"/>
  <c r="N129" i="2"/>
  <c r="N121" i="2"/>
  <c r="N113" i="2"/>
  <c r="O103" i="2"/>
  <c r="O95" i="2"/>
  <c r="N81" i="2"/>
  <c r="O71" i="2"/>
  <c r="O63" i="2"/>
  <c r="O55" i="2"/>
  <c r="O47" i="2"/>
  <c r="N41" i="2"/>
  <c r="N33" i="2"/>
  <c r="AA86" i="5"/>
  <c r="AA78" i="5"/>
  <c r="Y78" i="2" s="1"/>
  <c r="C78" i="2" s="1"/>
  <c r="AA75" i="5"/>
  <c r="Y75" i="2" s="1"/>
  <c r="C75" i="2" s="1"/>
  <c r="AA72" i="5"/>
  <c r="Y72" i="2" s="1"/>
  <c r="C72" i="2" s="1"/>
  <c r="AA69" i="5"/>
  <c r="Y69" i="2" s="1"/>
  <c r="C69" i="2" s="1"/>
  <c r="AA64" i="5"/>
  <c r="AA39" i="5"/>
  <c r="Y39" i="2" s="1"/>
  <c r="C39" i="2" s="1"/>
  <c r="AA31" i="5"/>
  <c r="Y31" i="2" s="1"/>
  <c r="C31" i="2" s="1"/>
  <c r="AA29" i="5"/>
  <c r="AB29" i="5" s="1"/>
  <c r="AC29" i="5" s="1"/>
  <c r="AA18" i="5"/>
  <c r="AB18" i="5" s="1"/>
  <c r="AC18" i="5" s="1"/>
  <c r="AA15" i="5"/>
  <c r="AA10" i="5"/>
  <c r="AB10" i="5" s="1"/>
  <c r="AC10" i="5" s="1"/>
  <c r="A265" i="2"/>
  <c r="A263" i="2"/>
  <c r="A257" i="2"/>
  <c r="A255" i="2"/>
  <c r="A249" i="2"/>
  <c r="A247" i="2"/>
  <c r="A241" i="2"/>
  <c r="A239" i="2"/>
  <c r="A233" i="2"/>
  <c r="A231" i="2"/>
  <c r="A225" i="2"/>
  <c r="A223" i="2"/>
  <c r="A217" i="2"/>
  <c r="A215" i="2"/>
  <c r="A209" i="2"/>
  <c r="A207" i="2"/>
  <c r="A201" i="2"/>
  <c r="A199" i="2"/>
  <c r="A193" i="2"/>
  <c r="A191" i="2"/>
  <c r="A185" i="2"/>
  <c r="A183" i="2"/>
  <c r="A177" i="2"/>
  <c r="A175" i="2"/>
  <c r="A169" i="2"/>
  <c r="A167" i="2"/>
  <c r="A161" i="2"/>
  <c r="A159" i="2"/>
  <c r="A153" i="2"/>
  <c r="A151" i="2"/>
  <c r="A145" i="2"/>
  <c r="A143" i="2"/>
  <c r="A137" i="2"/>
  <c r="A135" i="2"/>
  <c r="A129" i="2"/>
  <c r="A127" i="2"/>
  <c r="A121" i="2"/>
  <c r="A119" i="2"/>
  <c r="A113" i="2"/>
  <c r="A111" i="2"/>
  <c r="A105" i="2"/>
  <c r="A103" i="2"/>
  <c r="A95" i="2"/>
  <c r="A89" i="2"/>
  <c r="A81" i="2"/>
  <c r="A79" i="2"/>
  <c r="A73" i="2"/>
  <c r="A71" i="2"/>
  <c r="A65" i="2"/>
  <c r="A63" i="2"/>
  <c r="A57" i="2"/>
  <c r="A55" i="2"/>
  <c r="A49" i="2"/>
  <c r="A47" i="2"/>
  <c r="A41" i="2"/>
  <c r="A33" i="2"/>
  <c r="A31" i="2"/>
  <c r="A25" i="2"/>
  <c r="A23" i="2"/>
  <c r="A17" i="2"/>
  <c r="A15" i="2"/>
  <c r="A13" i="2"/>
  <c r="A9" i="2"/>
  <c r="A7" i="2"/>
  <c r="A5" i="2"/>
  <c r="O25" i="2"/>
  <c r="O23" i="2"/>
  <c r="O16" i="2"/>
  <c r="S262" i="5"/>
  <c r="U262" i="5" s="1"/>
  <c r="V255" i="5"/>
  <c r="AA236" i="5"/>
  <c r="Y236" i="2" s="1"/>
  <c r="C236" i="2" s="1"/>
  <c r="AA267" i="5"/>
  <c r="Y267" i="2" s="1"/>
  <c r="C267" i="2" s="1"/>
  <c r="AA264" i="5"/>
  <c r="AB264" i="5" s="1"/>
  <c r="AC264" i="5" s="1"/>
  <c r="S255" i="5"/>
  <c r="AA263" i="5"/>
  <c r="AA257" i="5"/>
  <c r="AA238" i="5"/>
  <c r="AB238" i="5" s="1"/>
  <c r="AC238" i="5" s="1"/>
  <c r="AA230" i="5"/>
  <c r="Y230" i="2" s="1"/>
  <c r="C230" i="2" s="1"/>
  <c r="AA261" i="5"/>
  <c r="Y261" i="2" s="1"/>
  <c r="C261" i="2" s="1"/>
  <c r="AA260" i="5"/>
  <c r="Y260" i="2" s="1"/>
  <c r="C260" i="2" s="1"/>
  <c r="AA254" i="5"/>
  <c r="Y254" i="2" s="1"/>
  <c r="C254" i="2" s="1"/>
  <c r="AA232" i="5"/>
  <c r="V262" i="5"/>
  <c r="X262" i="5" s="1"/>
  <c r="W251" i="5"/>
  <c r="X251" i="5" s="1"/>
  <c r="AA234" i="5"/>
  <c r="Y234" i="2" s="1"/>
  <c r="C234" i="2" s="1"/>
  <c r="T262" i="5"/>
  <c r="W255" i="5"/>
  <c r="AA244" i="5"/>
  <c r="N205" i="5"/>
  <c r="W204" i="5"/>
  <c r="AA203" i="5"/>
  <c r="Y203" i="2" s="1"/>
  <c r="C203" i="2" s="1"/>
  <c r="S216" i="5"/>
  <c r="V215" i="5"/>
  <c r="X215" i="5" s="1"/>
  <c r="T204" i="5"/>
  <c r="U204" i="5" s="1"/>
  <c r="AA199" i="5"/>
  <c r="Y199" i="2" s="1"/>
  <c r="C199" i="2" s="1"/>
  <c r="AA198" i="5"/>
  <c r="Y198" i="2" s="1"/>
  <c r="C198" i="2" s="1"/>
  <c r="AA194" i="5"/>
  <c r="Y194" i="2" s="1"/>
  <c r="C194" i="2" s="1"/>
  <c r="AA193" i="5"/>
  <c r="V213" i="5"/>
  <c r="AA209" i="5"/>
  <c r="Y209" i="2" s="1"/>
  <c r="C209" i="2" s="1"/>
  <c r="V211" i="5"/>
  <c r="S211" i="5"/>
  <c r="U211" i="5" s="1"/>
  <c r="U200" i="5"/>
  <c r="V192" i="5"/>
  <c r="AA226" i="5"/>
  <c r="Y226" i="2" s="1"/>
  <c r="C226" i="2" s="1"/>
  <c r="J211" i="5"/>
  <c r="W210" i="5"/>
  <c r="W209" i="5"/>
  <c r="W206" i="5"/>
  <c r="T205" i="5"/>
  <c r="S192" i="5"/>
  <c r="K182" i="5"/>
  <c r="M182" i="5"/>
  <c r="V179" i="5"/>
  <c r="AA172" i="5"/>
  <c r="AD172" i="5" s="1"/>
  <c r="AE172" i="5" s="1"/>
  <c r="AF172" i="5" s="1"/>
  <c r="AP172" i="5" s="1"/>
  <c r="AA169" i="5"/>
  <c r="AD169" i="5" s="1"/>
  <c r="AE169" i="5" s="1"/>
  <c r="AF169" i="5" s="1"/>
  <c r="AP169" i="5" s="1"/>
  <c r="J158" i="5"/>
  <c r="S154" i="5"/>
  <c r="B160" i="2"/>
  <c r="N184" i="2"/>
  <c r="AA163" i="5"/>
  <c r="B168" i="2"/>
  <c r="N176" i="2"/>
  <c r="V168" i="5"/>
  <c r="V163" i="5"/>
  <c r="X163" i="5" s="1"/>
  <c r="AA156" i="5"/>
  <c r="Y156" i="2" s="1"/>
  <c r="C156" i="2" s="1"/>
  <c r="A168" i="2"/>
  <c r="B176" i="2"/>
  <c r="O168" i="2"/>
  <c r="T184" i="5"/>
  <c r="S168" i="5"/>
  <c r="S163" i="5"/>
  <c r="W161" i="5"/>
  <c r="W160" i="5"/>
  <c r="X160" i="5" s="1"/>
  <c r="A176" i="2"/>
  <c r="N168" i="2"/>
  <c r="T188" i="5"/>
  <c r="T187" i="5"/>
  <c r="T181" i="5"/>
  <c r="T160" i="5"/>
  <c r="W158" i="5"/>
  <c r="X158" i="5" s="1"/>
  <c r="AA154" i="5"/>
  <c r="Y154" i="2" s="1"/>
  <c r="C154" i="2" s="1"/>
  <c r="B184" i="2"/>
  <c r="O160" i="2"/>
  <c r="A163" i="2"/>
  <c r="S160" i="5"/>
  <c r="T155" i="5"/>
  <c r="U155" i="5" s="1"/>
  <c r="A184" i="2"/>
  <c r="S151" i="5"/>
  <c r="AA144" i="5"/>
  <c r="Y144" i="2" s="1"/>
  <c r="C144" i="2" s="1"/>
  <c r="S137" i="5"/>
  <c r="U137" i="5" s="1"/>
  <c r="AA119" i="5"/>
  <c r="Y119" i="2" s="1"/>
  <c r="C119" i="2" s="1"/>
  <c r="AA116" i="5"/>
  <c r="Y116" i="2" s="1"/>
  <c r="C116" i="2" s="1"/>
  <c r="K151" i="5"/>
  <c r="V150" i="5"/>
  <c r="X150" i="5" s="1"/>
  <c r="AA131" i="5"/>
  <c r="Y131" i="2" s="1"/>
  <c r="C131" i="2" s="1"/>
  <c r="AA123" i="5"/>
  <c r="Y123" i="2" s="1"/>
  <c r="C123" i="2" s="1"/>
  <c r="AA152" i="5"/>
  <c r="Y152" i="2" s="1"/>
  <c r="C152" i="2" s="1"/>
  <c r="AA137" i="5"/>
  <c r="AD137" i="5" s="1"/>
  <c r="AE137" i="5" s="1"/>
  <c r="AF137" i="5" s="1"/>
  <c r="AP137" i="5" s="1"/>
  <c r="V132" i="5"/>
  <c r="S124" i="5"/>
  <c r="U124" i="5" s="1"/>
  <c r="W123" i="5"/>
  <c r="S130" i="5"/>
  <c r="U130" i="5" s="1"/>
  <c r="T127" i="5"/>
  <c r="J152" i="5"/>
  <c r="S104" i="5"/>
  <c r="W86" i="5"/>
  <c r="A104" i="2"/>
  <c r="N96" i="2"/>
  <c r="AA80" i="5"/>
  <c r="Y80" i="2" s="1"/>
  <c r="C80" i="2" s="1"/>
  <c r="A112" i="2"/>
  <c r="A80" i="2"/>
  <c r="O112" i="2"/>
  <c r="N88" i="2"/>
  <c r="AA105" i="5"/>
  <c r="AD105" i="5" s="1"/>
  <c r="AE105" i="5" s="1"/>
  <c r="AF105" i="5" s="1"/>
  <c r="AP105" i="5" s="1"/>
  <c r="V100" i="5"/>
  <c r="X100" i="5" s="1"/>
  <c r="B88" i="2"/>
  <c r="N112" i="2"/>
  <c r="O80" i="2"/>
  <c r="AA107" i="5"/>
  <c r="Y107" i="2" s="1"/>
  <c r="C107" i="2" s="1"/>
  <c r="S100" i="5"/>
  <c r="U100" i="5" s="1"/>
  <c r="V96" i="5"/>
  <c r="A88" i="2"/>
  <c r="N80" i="2"/>
  <c r="S96" i="5"/>
  <c r="V95" i="5"/>
  <c r="V94" i="5"/>
  <c r="B96" i="2"/>
  <c r="O104" i="2"/>
  <c r="AA114" i="5"/>
  <c r="Y114" i="2" s="1"/>
  <c r="C114" i="2" s="1"/>
  <c r="AA110" i="5"/>
  <c r="Y110" i="2" s="1"/>
  <c r="C110" i="2" s="1"/>
  <c r="V104" i="5"/>
  <c r="X104" i="5" s="1"/>
  <c r="AA101" i="5"/>
  <c r="Y101" i="2" s="1"/>
  <c r="C101" i="2" s="1"/>
  <c r="AA91" i="5"/>
  <c r="Y91" i="2" s="1"/>
  <c r="C91" i="2" s="1"/>
  <c r="AA84" i="5"/>
  <c r="Y84" i="2" s="1"/>
  <c r="C84" i="2" s="1"/>
  <c r="A96" i="2"/>
  <c r="N104" i="2"/>
  <c r="S107" i="5"/>
  <c r="S106" i="5"/>
  <c r="T104" i="5"/>
  <c r="U104" i="5" s="1"/>
  <c r="K58" i="5"/>
  <c r="M58" i="5"/>
  <c r="J77" i="5"/>
  <c r="W76" i="5"/>
  <c r="AA62" i="5"/>
  <c r="AD62" i="5" s="1"/>
  <c r="AE62" i="5" s="1"/>
  <c r="AF62" i="5" s="1"/>
  <c r="AP62" i="5" s="1"/>
  <c r="B48" i="2"/>
  <c r="O56" i="2"/>
  <c r="AA63" i="5"/>
  <c r="AB63" i="5" s="1"/>
  <c r="AC63" i="5" s="1"/>
  <c r="B56" i="2"/>
  <c r="O48" i="2"/>
  <c r="AA68" i="5"/>
  <c r="Y68" i="2" s="1"/>
  <c r="C68" i="2" s="1"/>
  <c r="AA65" i="5"/>
  <c r="AB65" i="5" s="1"/>
  <c r="AC65" i="5" s="1"/>
  <c r="A56" i="2"/>
  <c r="N48" i="2"/>
  <c r="AA77" i="5"/>
  <c r="Y77" i="2" s="1"/>
  <c r="C77" i="2" s="1"/>
  <c r="W60" i="5"/>
  <c r="B64" i="2"/>
  <c r="O72" i="2"/>
  <c r="N56" i="2"/>
  <c r="S60" i="5"/>
  <c r="U60" i="5" s="1"/>
  <c r="A64" i="2"/>
  <c r="N72" i="2"/>
  <c r="O40" i="2"/>
  <c r="T57" i="5"/>
  <c r="T56" i="5"/>
  <c r="AA46" i="5"/>
  <c r="Y46" i="2" s="1"/>
  <c r="C46" i="2" s="1"/>
  <c r="AA45" i="5"/>
  <c r="Y45" i="2" s="1"/>
  <c r="C45" i="2" s="1"/>
  <c r="AA44" i="5"/>
  <c r="Y44" i="2" s="1"/>
  <c r="C44" i="2" s="1"/>
  <c r="AA43" i="5"/>
  <c r="Y43" i="2" s="1"/>
  <c r="C43" i="2" s="1"/>
  <c r="AA42" i="5"/>
  <c r="Y42" i="2" s="1"/>
  <c r="C42" i="2" s="1"/>
  <c r="AA41" i="5"/>
  <c r="Y41" i="2" s="1"/>
  <c r="C41" i="2" s="1"/>
  <c r="AA40" i="5"/>
  <c r="Y40" i="2" s="1"/>
  <c r="C40" i="2" s="1"/>
  <c r="B72" i="2"/>
  <c r="B40" i="2"/>
  <c r="O64" i="2"/>
  <c r="N40" i="2"/>
  <c r="V37" i="5"/>
  <c r="X37" i="5" s="1"/>
  <c r="N24" i="2"/>
  <c r="AA26" i="5"/>
  <c r="Y26" i="2" s="1"/>
  <c r="C26" i="2" s="1"/>
  <c r="A32" i="2"/>
  <c r="O32" i="2"/>
  <c r="N32" i="2"/>
  <c r="AA38" i="5"/>
  <c r="Y38" i="2" s="1"/>
  <c r="C38" i="2" s="1"/>
  <c r="W24" i="5"/>
  <c r="B24" i="2"/>
  <c r="A24" i="2"/>
  <c r="T24" i="5"/>
  <c r="U24" i="5" s="1"/>
  <c r="N979" i="5"/>
  <c r="M979" i="5"/>
  <c r="O979" i="5" s="1"/>
  <c r="N974" i="5"/>
  <c r="M974" i="5"/>
  <c r="O974" i="5" s="1"/>
  <c r="N972" i="5"/>
  <c r="K972" i="5"/>
  <c r="M972" i="5"/>
  <c r="N975" i="5"/>
  <c r="M975" i="5"/>
  <c r="O975" i="5" s="1"/>
  <c r="N940" i="5"/>
  <c r="J940" i="5"/>
  <c r="N925" i="5"/>
  <c r="J925" i="5"/>
  <c r="L925" i="5" s="1"/>
  <c r="K925" i="5"/>
  <c r="N985" i="5"/>
  <c r="J985" i="5"/>
  <c r="L985" i="5" s="1"/>
  <c r="M985" i="5"/>
  <c r="K985" i="5"/>
  <c r="N920" i="5"/>
  <c r="K920" i="5"/>
  <c r="M920" i="5"/>
  <c r="O920" i="5" s="1"/>
  <c r="S564" i="5"/>
  <c r="U564" i="5" s="1"/>
  <c r="W564" i="5"/>
  <c r="T6" i="5"/>
  <c r="S996" i="5"/>
  <c r="U996" i="5" s="1"/>
  <c r="T989" i="5"/>
  <c r="T987" i="5"/>
  <c r="AA985" i="5"/>
  <c r="AB985" i="5" s="1"/>
  <c r="AC985" i="5" s="1"/>
  <c r="J984" i="5"/>
  <c r="L984" i="5" s="1"/>
  <c r="M980" i="5"/>
  <c r="O980" i="5" s="1"/>
  <c r="S970" i="5"/>
  <c r="V969" i="5"/>
  <c r="X969" i="5" s="1"/>
  <c r="AA968" i="5"/>
  <c r="K961" i="5"/>
  <c r="AA960" i="5"/>
  <c r="Y960" i="2" s="1"/>
  <c r="AA956" i="5"/>
  <c r="Y956" i="2" s="1"/>
  <c r="S953" i="5"/>
  <c r="U953" i="5" s="1"/>
  <c r="AA952" i="5"/>
  <c r="Y952" i="2" s="1"/>
  <c r="AA944" i="5"/>
  <c r="Y944" i="2" s="1"/>
  <c r="T914" i="5"/>
  <c r="V911" i="5"/>
  <c r="X911" i="5" s="1"/>
  <c r="S909" i="5"/>
  <c r="U909" i="5" s="1"/>
  <c r="W908" i="5"/>
  <c r="J906" i="5"/>
  <c r="L906" i="5" s="1"/>
  <c r="S897" i="5"/>
  <c r="U897" i="5" s="1"/>
  <c r="K892" i="5"/>
  <c r="AA889" i="5"/>
  <c r="AD889" i="5" s="1"/>
  <c r="AE889" i="5" s="1"/>
  <c r="AF889" i="5" s="1"/>
  <c r="AP889" i="5" s="1"/>
  <c r="AA871" i="5"/>
  <c r="AB871" i="5" s="1"/>
  <c r="AC871" i="5" s="1"/>
  <c r="AA869" i="5"/>
  <c r="AA855" i="5"/>
  <c r="AA850" i="5"/>
  <c r="AB850" i="5" s="1"/>
  <c r="AC850" i="5" s="1"/>
  <c r="AA849" i="5"/>
  <c r="AD849" i="5" s="1"/>
  <c r="AE849" i="5" s="1"/>
  <c r="AF849" i="5" s="1"/>
  <c r="AP849" i="5" s="1"/>
  <c r="AA847" i="5"/>
  <c r="AA823" i="5"/>
  <c r="AD823" i="5" s="1"/>
  <c r="AE823" i="5" s="1"/>
  <c r="AF823" i="5" s="1"/>
  <c r="AP823" i="5" s="1"/>
  <c r="AA820" i="5"/>
  <c r="AA769" i="5"/>
  <c r="AB769" i="5" s="1"/>
  <c r="AC769" i="5" s="1"/>
  <c r="AA765" i="5"/>
  <c r="W754" i="5"/>
  <c r="X754" i="5" s="1"/>
  <c r="AA749" i="5"/>
  <c r="AB749" i="5" s="1"/>
  <c r="AC749" i="5" s="1"/>
  <c r="AA746" i="5"/>
  <c r="Y746" i="2" s="1"/>
  <c r="AA745" i="5"/>
  <c r="Y745" i="2" s="1"/>
  <c r="AA744" i="5"/>
  <c r="AD744" i="5" s="1"/>
  <c r="AE744" i="5" s="1"/>
  <c r="AF744" i="5" s="1"/>
  <c r="AP744" i="5" s="1"/>
  <c r="AA738" i="5"/>
  <c r="AA735" i="5"/>
  <c r="P735" i="5" s="1"/>
  <c r="Q735" i="5" s="1"/>
  <c r="AA716" i="5"/>
  <c r="AA715" i="5"/>
  <c r="AD715" i="5" s="1"/>
  <c r="AE715" i="5" s="1"/>
  <c r="AF715" i="5" s="1"/>
  <c r="AP715" i="5" s="1"/>
  <c r="AA714" i="5"/>
  <c r="AA713" i="5"/>
  <c r="Y713" i="2" s="1"/>
  <c r="AA710" i="5"/>
  <c r="Y710" i="2" s="1"/>
  <c r="AA709" i="5"/>
  <c r="AD709" i="5" s="1"/>
  <c r="AE709" i="5" s="1"/>
  <c r="AF709" i="5" s="1"/>
  <c r="AP709" i="5" s="1"/>
  <c r="AA707" i="5"/>
  <c r="AB707" i="5" s="1"/>
  <c r="AC707" i="5" s="1"/>
  <c r="AA694" i="5"/>
  <c r="T665" i="5"/>
  <c r="S617" i="5"/>
  <c r="U617" i="5" s="1"/>
  <c r="V617" i="5"/>
  <c r="X617" i="5" s="1"/>
  <c r="S613" i="5"/>
  <c r="U613" i="5" s="1"/>
  <c r="V613" i="5"/>
  <c r="X613" i="5" s="1"/>
  <c r="W606" i="5"/>
  <c r="T606" i="5"/>
  <c r="U606" i="5" s="1"/>
  <c r="S566" i="5"/>
  <c r="V566" i="5"/>
  <c r="X566" i="5" s="1"/>
  <c r="V562" i="5"/>
  <c r="S562" i="5"/>
  <c r="M493" i="5"/>
  <c r="K493" i="5"/>
  <c r="N493" i="5"/>
  <c r="M490" i="5"/>
  <c r="K490" i="5"/>
  <c r="N490" i="5"/>
  <c r="M325" i="5"/>
  <c r="K325" i="5"/>
  <c r="T308" i="5"/>
  <c r="V308" i="5"/>
  <c r="M167" i="5"/>
  <c r="K167" i="5"/>
  <c r="N149" i="5"/>
  <c r="J149" i="5"/>
  <c r="K149" i="5"/>
  <c r="S109" i="5"/>
  <c r="W109" i="5"/>
  <c r="W920" i="5"/>
  <c r="N664" i="5"/>
  <c r="K664" i="5"/>
  <c r="J594" i="5"/>
  <c r="N594" i="5"/>
  <c r="W593" i="5"/>
  <c r="T593" i="5"/>
  <c r="N580" i="5"/>
  <c r="M580" i="5"/>
  <c r="T577" i="5"/>
  <c r="S577" i="5"/>
  <c r="U577" i="5" s="1"/>
  <c r="S537" i="5"/>
  <c r="V537" i="5"/>
  <c r="V500" i="5"/>
  <c r="W500" i="5"/>
  <c r="W454" i="5"/>
  <c r="S454" i="5"/>
  <c r="V454" i="5"/>
  <c r="W453" i="5"/>
  <c r="T453" i="5"/>
  <c r="U453" i="5" s="1"/>
  <c r="V453" i="5"/>
  <c r="W450" i="5"/>
  <c r="S450" i="5"/>
  <c r="T450" i="5"/>
  <c r="J449" i="5"/>
  <c r="M449" i="5"/>
  <c r="M407" i="5"/>
  <c r="K407" i="5"/>
  <c r="N407" i="5"/>
  <c r="M399" i="5"/>
  <c r="K399" i="5"/>
  <c r="N399" i="5"/>
  <c r="J391" i="5"/>
  <c r="M391" i="5"/>
  <c r="W386" i="5"/>
  <c r="V386" i="5"/>
  <c r="M365" i="5"/>
  <c r="K365" i="5"/>
  <c r="S331" i="5"/>
  <c r="T331" i="5"/>
  <c r="V331" i="5"/>
  <c r="W331" i="5"/>
  <c r="T314" i="5"/>
  <c r="V314" i="5"/>
  <c r="V309" i="5"/>
  <c r="T309" i="5"/>
  <c r="K242" i="5"/>
  <c r="M242" i="5"/>
  <c r="W218" i="5"/>
  <c r="S218" i="5"/>
  <c r="T218" i="5"/>
  <c r="V218" i="5"/>
  <c r="K168" i="5"/>
  <c r="J168" i="5"/>
  <c r="S117" i="5"/>
  <c r="W117" i="5"/>
  <c r="W32" i="5"/>
  <c r="S32" i="5"/>
  <c r="T32" i="5"/>
  <c r="V32" i="5"/>
  <c r="V719" i="5"/>
  <c r="T719" i="5"/>
  <c r="W954" i="5"/>
  <c r="AA954" i="5"/>
  <c r="AD954" i="5" s="1"/>
  <c r="AE954" i="5" s="1"/>
  <c r="AF954" i="5" s="1"/>
  <c r="AP954" i="5" s="1"/>
  <c r="AA942" i="5"/>
  <c r="W928" i="5"/>
  <c r="AA928" i="5"/>
  <c r="Y928" i="2" s="1"/>
  <c r="T920" i="5"/>
  <c r="W917" i="5"/>
  <c r="W910" i="5"/>
  <c r="W907" i="5"/>
  <c r="AA903" i="5"/>
  <c r="AD903" i="5" s="1"/>
  <c r="AE903" i="5" s="1"/>
  <c r="AF903" i="5" s="1"/>
  <c r="AP903" i="5" s="1"/>
  <c r="W893" i="5"/>
  <c r="AA885" i="5"/>
  <c r="AD885" i="5" s="1"/>
  <c r="AE885" i="5" s="1"/>
  <c r="AF885" i="5" s="1"/>
  <c r="AP885" i="5" s="1"/>
  <c r="AA846" i="5"/>
  <c r="AA845" i="5"/>
  <c r="AA842" i="5"/>
  <c r="AA834" i="5"/>
  <c r="Y834" i="2" s="1"/>
  <c r="AA812" i="5"/>
  <c r="AD812" i="5" s="1"/>
  <c r="AE812" i="5" s="1"/>
  <c r="AF812" i="5" s="1"/>
  <c r="AP812" i="5" s="1"/>
  <c r="AA811" i="5"/>
  <c r="AD811" i="5" s="1"/>
  <c r="AE811" i="5" s="1"/>
  <c r="AF811" i="5" s="1"/>
  <c r="AP811" i="5" s="1"/>
  <c r="AA810" i="5"/>
  <c r="AD810" i="5" s="1"/>
  <c r="AE810" i="5" s="1"/>
  <c r="AF810" i="5" s="1"/>
  <c r="AP810" i="5" s="1"/>
  <c r="AA809" i="5"/>
  <c r="AA807" i="5"/>
  <c r="Y807" i="2" s="1"/>
  <c r="AA806" i="5"/>
  <c r="AA802" i="5"/>
  <c r="AD802" i="5" s="1"/>
  <c r="AE802" i="5" s="1"/>
  <c r="AF802" i="5" s="1"/>
  <c r="AP802" i="5" s="1"/>
  <c r="AA792" i="5"/>
  <c r="AD792" i="5" s="1"/>
  <c r="AE792" i="5" s="1"/>
  <c r="AF792" i="5" s="1"/>
  <c r="AP792" i="5" s="1"/>
  <c r="AA791" i="5"/>
  <c r="AA720" i="5"/>
  <c r="V700" i="5"/>
  <c r="X700" i="5" s="1"/>
  <c r="S700" i="5"/>
  <c r="AA696" i="5"/>
  <c r="W658" i="5"/>
  <c r="T658" i="5"/>
  <c r="T604" i="5"/>
  <c r="U604" i="5" s="1"/>
  <c r="W604" i="5"/>
  <c r="X604" i="5" s="1"/>
  <c r="V592" i="5"/>
  <c r="T592" i="5"/>
  <c r="U592" i="5" s="1"/>
  <c r="J591" i="5"/>
  <c r="M591" i="5"/>
  <c r="W587" i="5"/>
  <c r="T587" i="5"/>
  <c r="N561" i="5"/>
  <c r="O561" i="5" s="1"/>
  <c r="J561" i="5"/>
  <c r="S556" i="5"/>
  <c r="W556" i="5"/>
  <c r="S533" i="5"/>
  <c r="T533" i="5"/>
  <c r="S526" i="5"/>
  <c r="V526" i="5"/>
  <c r="J470" i="5"/>
  <c r="K470" i="5"/>
  <c r="M456" i="5"/>
  <c r="K456" i="5"/>
  <c r="L456" i="5" s="1"/>
  <c r="W443" i="5"/>
  <c r="V443" i="5"/>
  <c r="S434" i="5"/>
  <c r="W425" i="5"/>
  <c r="V425" i="5"/>
  <c r="V396" i="5"/>
  <c r="S396" i="5"/>
  <c r="T396" i="5"/>
  <c r="W396" i="5"/>
  <c r="X396" i="5" s="1"/>
  <c r="S340" i="5"/>
  <c r="V340" i="5"/>
  <c r="M276" i="5"/>
  <c r="K276" i="5"/>
  <c r="N148" i="5"/>
  <c r="M148" i="5"/>
  <c r="W129" i="5"/>
  <c r="S129" i="5"/>
  <c r="T129" i="5"/>
  <c r="V129" i="5"/>
  <c r="J110" i="5"/>
  <c r="N110" i="5"/>
  <c r="M287" i="5"/>
  <c r="K287" i="5"/>
  <c r="T172" i="5"/>
  <c r="V172" i="5"/>
  <c r="V4" i="5"/>
  <c r="W5" i="5"/>
  <c r="X5" i="5" s="1"/>
  <c r="S999" i="5"/>
  <c r="V998" i="5"/>
  <c r="X998" i="5" s="1"/>
  <c r="AA997" i="5"/>
  <c r="Y997" i="2" s="1"/>
  <c r="V990" i="5"/>
  <c r="X990" i="5" s="1"/>
  <c r="S983" i="5"/>
  <c r="V982" i="5"/>
  <c r="X982" i="5" s="1"/>
  <c r="T978" i="5"/>
  <c r="S976" i="5"/>
  <c r="U976" i="5" s="1"/>
  <c r="T975" i="5"/>
  <c r="T968" i="5"/>
  <c r="W966" i="5"/>
  <c r="AA966" i="5"/>
  <c r="AA962" i="5"/>
  <c r="AB962" i="5" s="1"/>
  <c r="AC962" i="5" s="1"/>
  <c r="AA959" i="5"/>
  <c r="AB959" i="5" s="1"/>
  <c r="AC959" i="5" s="1"/>
  <c r="V954" i="5"/>
  <c r="X954" i="5" s="1"/>
  <c r="V950" i="5"/>
  <c r="X950" i="5" s="1"/>
  <c r="S948" i="5"/>
  <c r="U948" i="5" s="1"/>
  <c r="AA946" i="5"/>
  <c r="W939" i="5"/>
  <c r="W932" i="5"/>
  <c r="W931" i="5"/>
  <c r="AA930" i="5"/>
  <c r="AB930" i="5" s="1"/>
  <c r="AC930" i="5" s="1"/>
  <c r="V928" i="5"/>
  <c r="X928" i="5" s="1"/>
  <c r="W924" i="5"/>
  <c r="AA924" i="5"/>
  <c r="AB924" i="5" s="1"/>
  <c r="AC924" i="5" s="1"/>
  <c r="V917" i="5"/>
  <c r="X917" i="5" s="1"/>
  <c r="W912" i="5"/>
  <c r="V910" i="5"/>
  <c r="X910" i="5" s="1"/>
  <c r="V907" i="5"/>
  <c r="X907" i="5" s="1"/>
  <c r="V903" i="5"/>
  <c r="V893" i="5"/>
  <c r="V888" i="5"/>
  <c r="V869" i="5"/>
  <c r="AA843" i="5"/>
  <c r="Y843" i="2" s="1"/>
  <c r="S828" i="5"/>
  <c r="S823" i="5"/>
  <c r="S817" i="5"/>
  <c r="AA813" i="5"/>
  <c r="AD813" i="5" s="1"/>
  <c r="AE813" i="5" s="1"/>
  <c r="AF813" i="5" s="1"/>
  <c r="AP813" i="5" s="1"/>
  <c r="AA800" i="5"/>
  <c r="AB800" i="5" s="1"/>
  <c r="AC800" i="5" s="1"/>
  <c r="AA796" i="5"/>
  <c r="Y796" i="2" s="1"/>
  <c r="AA787" i="5"/>
  <c r="AA783" i="5"/>
  <c r="Y783" i="2" s="1"/>
  <c r="AA782" i="5"/>
  <c r="AB782" i="5" s="1"/>
  <c r="AC782" i="5" s="1"/>
  <c r="AA779" i="5"/>
  <c r="T772" i="5"/>
  <c r="W764" i="5"/>
  <c r="X764" i="5" s="1"/>
  <c r="AA761" i="5"/>
  <c r="AD761" i="5" s="1"/>
  <c r="AE761" i="5" s="1"/>
  <c r="AF761" i="5" s="1"/>
  <c r="AP761" i="5" s="1"/>
  <c r="AA756" i="5"/>
  <c r="T749" i="5"/>
  <c r="W748" i="5"/>
  <c r="X748" i="5" s="1"/>
  <c r="W745" i="5"/>
  <c r="W744" i="5"/>
  <c r="W743" i="5"/>
  <c r="X743" i="5" s="1"/>
  <c r="T738" i="5"/>
  <c r="W734" i="5"/>
  <c r="X734" i="5" s="1"/>
  <c r="AA726" i="5"/>
  <c r="T716" i="5"/>
  <c r="W715" i="5"/>
  <c r="W714" i="5"/>
  <c r="W713" i="5"/>
  <c r="W711" i="5"/>
  <c r="X711" i="5" s="1"/>
  <c r="T710" i="5"/>
  <c r="W707" i="5"/>
  <c r="X707" i="5" s="1"/>
  <c r="AA699" i="5"/>
  <c r="Y699" i="2" s="1"/>
  <c r="K639" i="5"/>
  <c r="S602" i="5"/>
  <c r="V602" i="5"/>
  <c r="N557" i="5"/>
  <c r="J557" i="5"/>
  <c r="L557" i="5" s="1"/>
  <c r="M557" i="5"/>
  <c r="V554" i="5"/>
  <c r="S554" i="5"/>
  <c r="M535" i="5"/>
  <c r="N535" i="5"/>
  <c r="S532" i="5"/>
  <c r="V532" i="5"/>
  <c r="X532" i="5" s="1"/>
  <c r="S524" i="5"/>
  <c r="W524" i="5"/>
  <c r="X524" i="5" s="1"/>
  <c r="W474" i="5"/>
  <c r="T474" i="5"/>
  <c r="W471" i="5"/>
  <c r="S471" i="5"/>
  <c r="W467" i="5"/>
  <c r="S467" i="5"/>
  <c r="V467" i="5"/>
  <c r="K311" i="5"/>
  <c r="M311" i="5"/>
  <c r="M288" i="5"/>
  <c r="K288" i="5"/>
  <c r="N118" i="5"/>
  <c r="J118" i="5"/>
  <c r="V101" i="5"/>
  <c r="S101" i="5"/>
  <c r="T101" i="5"/>
  <c r="U101" i="5" s="1"/>
  <c r="W101" i="5"/>
  <c r="K88" i="5"/>
  <c r="M88" i="5"/>
  <c r="T67" i="5"/>
  <c r="S67" i="5"/>
  <c r="AA33" i="5"/>
  <c r="AB33" i="5" s="1"/>
  <c r="AC33" i="5" s="1"/>
  <c r="K14" i="5"/>
  <c r="J14" i="5"/>
  <c r="M14" i="5"/>
  <c r="N14" i="5"/>
  <c r="O14" i="5" s="1"/>
  <c r="T13" i="5"/>
  <c r="S13" i="5"/>
  <c r="V13" i="5"/>
  <c r="W13" i="5"/>
  <c r="V619" i="5"/>
  <c r="T619" i="5"/>
  <c r="W619" i="5"/>
  <c r="T982" i="5"/>
  <c r="M978" i="5"/>
  <c r="O978" i="5" s="1"/>
  <c r="T971" i="5"/>
  <c r="T954" i="5"/>
  <c r="U954" i="5" s="1"/>
  <c r="W947" i="5"/>
  <c r="V943" i="5"/>
  <c r="X943" i="5" s="1"/>
  <c r="V939" i="5"/>
  <c r="X939" i="5" s="1"/>
  <c r="T931" i="5"/>
  <c r="T928" i="5"/>
  <c r="T917" i="5"/>
  <c r="T910" i="5"/>
  <c r="T907" i="5"/>
  <c r="U907" i="5" s="1"/>
  <c r="T903" i="5"/>
  <c r="W900" i="5"/>
  <c r="V898" i="5"/>
  <c r="X898" i="5" s="1"/>
  <c r="T893" i="5"/>
  <c r="M866" i="5"/>
  <c r="V865" i="5"/>
  <c r="V853" i="5"/>
  <c r="X853" i="5" s="1"/>
  <c r="S848" i="5"/>
  <c r="V821" i="5"/>
  <c r="X821" i="5" s="1"/>
  <c r="W814" i="5"/>
  <c r="W813" i="5"/>
  <c r="T764" i="5"/>
  <c r="W763" i="5"/>
  <c r="T743" i="5"/>
  <c r="T734" i="5"/>
  <c r="W733" i="5"/>
  <c r="X733" i="5" s="1"/>
  <c r="W730" i="5"/>
  <c r="X730" i="5" s="1"/>
  <c r="T729" i="5"/>
  <c r="W728" i="5"/>
  <c r="X728" i="5" s="1"/>
  <c r="W722" i="5"/>
  <c r="X722" i="5" s="1"/>
  <c r="W720" i="5"/>
  <c r="X720" i="5" s="1"/>
  <c r="V703" i="5"/>
  <c r="T703" i="5"/>
  <c r="U703" i="5" s="1"/>
  <c r="W661" i="5"/>
  <c r="T661" i="5"/>
  <c r="K651" i="5"/>
  <c r="W601" i="5"/>
  <c r="X601" i="5" s="1"/>
  <c r="T601" i="5"/>
  <c r="U601" i="5" s="1"/>
  <c r="V591" i="5"/>
  <c r="T591" i="5"/>
  <c r="U591" i="5" s="1"/>
  <c r="W575" i="5"/>
  <c r="V575" i="5"/>
  <c r="W569" i="5"/>
  <c r="X569" i="5" s="1"/>
  <c r="T569" i="5"/>
  <c r="W537" i="5"/>
  <c r="M530" i="5"/>
  <c r="N530" i="5"/>
  <c r="N528" i="5"/>
  <c r="M528" i="5"/>
  <c r="M498" i="5"/>
  <c r="J498" i="5"/>
  <c r="K498" i="5"/>
  <c r="J476" i="5"/>
  <c r="K476" i="5"/>
  <c r="W472" i="5"/>
  <c r="S472" i="5"/>
  <c r="T472" i="5"/>
  <c r="V472" i="5"/>
  <c r="N468" i="5"/>
  <c r="O468" i="5" s="1"/>
  <c r="J468" i="5"/>
  <c r="K468" i="5"/>
  <c r="L468" i="5" s="1"/>
  <c r="J445" i="5"/>
  <c r="M445" i="5"/>
  <c r="W435" i="5"/>
  <c r="V435" i="5"/>
  <c r="S344" i="5"/>
  <c r="V344" i="5"/>
  <c r="W344" i="5"/>
  <c r="T277" i="5"/>
  <c r="V277" i="5"/>
  <c r="W258" i="5"/>
  <c r="T258" i="5"/>
  <c r="V258" i="5"/>
  <c r="T139" i="5"/>
  <c r="V139" i="5"/>
  <c r="T69" i="5"/>
  <c r="S69" i="5"/>
  <c r="W69" i="5"/>
  <c r="W607" i="5"/>
  <c r="T607" i="5"/>
  <c r="N540" i="5"/>
  <c r="M540" i="5"/>
  <c r="M401" i="5"/>
  <c r="O401" i="5" s="1"/>
  <c r="K401" i="5"/>
  <c r="N401" i="5"/>
  <c r="W81" i="5"/>
  <c r="S81" i="5"/>
  <c r="W7" i="5"/>
  <c r="V7" i="5"/>
  <c r="T7" i="5"/>
  <c r="U7" i="5" s="1"/>
  <c r="T4" i="5"/>
  <c r="U4" i="5" s="1"/>
  <c r="AA3" i="5"/>
  <c r="AB3" i="5" s="1"/>
  <c r="AC3" i="5" s="1"/>
  <c r="T998" i="5"/>
  <c r="AA995" i="5"/>
  <c r="Y995" i="2" s="1"/>
  <c r="T990" i="5"/>
  <c r="S988" i="5"/>
  <c r="S986" i="5"/>
  <c r="AA984" i="5"/>
  <c r="Y984" i="2" s="1"/>
  <c r="S982" i="5"/>
  <c r="U982" i="5" s="1"/>
  <c r="T981" i="5"/>
  <c r="S971" i="5"/>
  <c r="V970" i="5"/>
  <c r="X970" i="5" s="1"/>
  <c r="V963" i="5"/>
  <c r="X963" i="5" s="1"/>
  <c r="AA961" i="5"/>
  <c r="V959" i="5"/>
  <c r="X959" i="5" s="1"/>
  <c r="W953" i="5"/>
  <c r="AA953" i="5"/>
  <c r="AB953" i="5" s="1"/>
  <c r="AC953" i="5" s="1"/>
  <c r="V949" i="5"/>
  <c r="X949" i="5" s="1"/>
  <c r="V947" i="5"/>
  <c r="X947" i="5" s="1"/>
  <c r="AA945" i="5"/>
  <c r="S943" i="5"/>
  <c r="U943" i="5" s="1"/>
  <c r="W942" i="5"/>
  <c r="V941" i="5"/>
  <c r="X941" i="5" s="1"/>
  <c r="T939" i="5"/>
  <c r="W938" i="5"/>
  <c r="AA935" i="5"/>
  <c r="Y935" i="2" s="1"/>
  <c r="S931" i="5"/>
  <c r="U931" i="5" s="1"/>
  <c r="W930" i="5"/>
  <c r="S927" i="5"/>
  <c r="U927" i="5" s="1"/>
  <c r="S924" i="5"/>
  <c r="AA923" i="5"/>
  <c r="Y923" i="2" s="1"/>
  <c r="W919" i="5"/>
  <c r="X919" i="5" s="1"/>
  <c r="S912" i="5"/>
  <c r="U912" i="5" s="1"/>
  <c r="W909" i="5"/>
  <c r="V906" i="5"/>
  <c r="AA906" i="5"/>
  <c r="V902" i="5"/>
  <c r="X902" i="5" s="1"/>
  <c r="T898" i="5"/>
  <c r="W897" i="5"/>
  <c r="V895" i="5"/>
  <c r="AA892" i="5"/>
  <c r="S884" i="5"/>
  <c r="AA876" i="5"/>
  <c r="V864" i="5"/>
  <c r="S853" i="5"/>
  <c r="V827" i="5"/>
  <c r="X827" i="5" s="1"/>
  <c r="AA826" i="5"/>
  <c r="S821" i="5"/>
  <c r="V819" i="5"/>
  <c r="X819" i="5" s="1"/>
  <c r="AA818" i="5"/>
  <c r="V816" i="5"/>
  <c r="X816" i="5" s="1"/>
  <c r="W809" i="5"/>
  <c r="W806" i="5"/>
  <c r="W805" i="5"/>
  <c r="W800" i="5"/>
  <c r="W785" i="5"/>
  <c r="AA754" i="5"/>
  <c r="Y754" i="2" s="1"/>
  <c r="T733" i="5"/>
  <c r="T728" i="5"/>
  <c r="W724" i="5"/>
  <c r="T720" i="5"/>
  <c r="W719" i="5"/>
  <c r="X719" i="5" s="1"/>
  <c r="V708" i="5"/>
  <c r="W708" i="5"/>
  <c r="AA700" i="5"/>
  <c r="Y700" i="2" s="1"/>
  <c r="C700" i="2" s="1"/>
  <c r="K631" i="5"/>
  <c r="S619" i="5"/>
  <c r="S618" i="5"/>
  <c r="W617" i="5"/>
  <c r="T608" i="5"/>
  <c r="U608" i="5" s="1"/>
  <c r="W608" i="5"/>
  <c r="S607" i="5"/>
  <c r="U607" i="5" s="1"/>
  <c r="V606" i="5"/>
  <c r="S574" i="5"/>
  <c r="V574" i="5"/>
  <c r="W566" i="5"/>
  <c r="T564" i="5"/>
  <c r="T563" i="5"/>
  <c r="N552" i="5"/>
  <c r="M552" i="5"/>
  <c r="T537" i="5"/>
  <c r="W417" i="5"/>
  <c r="S417" i="5"/>
  <c r="U417" i="5" s="1"/>
  <c r="T417" i="5"/>
  <c r="V417" i="5"/>
  <c r="N381" i="5"/>
  <c r="K381" i="5"/>
  <c r="V284" i="5"/>
  <c r="T284" i="5"/>
  <c r="T253" i="5"/>
  <c r="S253" i="5"/>
  <c r="V253" i="5"/>
  <c r="W253" i="5"/>
  <c r="S165" i="5"/>
  <c r="V165" i="5"/>
  <c r="W165" i="5"/>
  <c r="X165" i="5" s="1"/>
  <c r="T140" i="5"/>
  <c r="S140" i="5"/>
  <c r="V140" i="5"/>
  <c r="W567" i="5"/>
  <c r="V567" i="5"/>
  <c r="M272" i="5"/>
  <c r="K272" i="5"/>
  <c r="AA4" i="5"/>
  <c r="AB4" i="5" s="1"/>
  <c r="AC4" i="5" s="1"/>
  <c r="S998" i="5"/>
  <c r="T997" i="5"/>
  <c r="AA994" i="5"/>
  <c r="Y994" i="2" s="1"/>
  <c r="V989" i="5"/>
  <c r="X989" i="5" s="1"/>
  <c r="V987" i="5"/>
  <c r="X987" i="5" s="1"/>
  <c r="M984" i="5"/>
  <c r="O984" i="5" s="1"/>
  <c r="M981" i="5"/>
  <c r="O981" i="5" s="1"/>
  <c r="K978" i="5"/>
  <c r="T973" i="5"/>
  <c r="AA969" i="5"/>
  <c r="Y969" i="2" s="1"/>
  <c r="S963" i="5"/>
  <c r="T959" i="5"/>
  <c r="AA951" i="5"/>
  <c r="Y951" i="2" s="1"/>
  <c r="S949" i="5"/>
  <c r="U949" i="5" s="1"/>
  <c r="S941" i="5"/>
  <c r="U941" i="5" s="1"/>
  <c r="T938" i="5"/>
  <c r="V930" i="5"/>
  <c r="X930" i="5" s="1"/>
  <c r="V926" i="5"/>
  <c r="T919" i="5"/>
  <c r="W916" i="5"/>
  <c r="AA908" i="5"/>
  <c r="Y908" i="2" s="1"/>
  <c r="S902" i="5"/>
  <c r="U902" i="5" s="1"/>
  <c r="S895" i="5"/>
  <c r="U895" i="5" s="1"/>
  <c r="AA894" i="5"/>
  <c r="Y894" i="2" s="1"/>
  <c r="M882" i="5"/>
  <c r="AA838" i="5"/>
  <c r="S833" i="5"/>
  <c r="S827" i="5"/>
  <c r="S819" i="5"/>
  <c r="W798" i="5"/>
  <c r="T797" i="5"/>
  <c r="T796" i="5"/>
  <c r="W790" i="5"/>
  <c r="W778" i="5"/>
  <c r="W760" i="5"/>
  <c r="X760" i="5" s="1"/>
  <c r="W758" i="5"/>
  <c r="X758" i="5" s="1"/>
  <c r="V718" i="5"/>
  <c r="W718" i="5"/>
  <c r="X718" i="5" s="1"/>
  <c r="K643" i="5"/>
  <c r="W597" i="5"/>
  <c r="V597" i="5"/>
  <c r="K594" i="5"/>
  <c r="V593" i="5"/>
  <c r="T582" i="5"/>
  <c r="W582" i="5"/>
  <c r="S582" i="5"/>
  <c r="U582" i="5" s="1"/>
  <c r="S579" i="5"/>
  <c r="T566" i="5"/>
  <c r="S539" i="5"/>
  <c r="W539" i="5"/>
  <c r="X539" i="5" s="1"/>
  <c r="S509" i="5"/>
  <c r="U509" i="5" s="1"/>
  <c r="V502" i="5"/>
  <c r="T502" i="5"/>
  <c r="W502" i="5"/>
  <c r="T485" i="5"/>
  <c r="S485" i="5"/>
  <c r="AA459" i="5"/>
  <c r="Y459" i="2" s="1"/>
  <c r="C459" i="2" s="1"/>
  <c r="N456" i="5"/>
  <c r="M373" i="5"/>
  <c r="K373" i="5"/>
  <c r="M280" i="5"/>
  <c r="K280" i="5"/>
  <c r="S248" i="5"/>
  <c r="U248" i="5" s="1"/>
  <c r="T248" i="5"/>
  <c r="V248" i="5"/>
  <c r="W248" i="5"/>
  <c r="T171" i="5"/>
  <c r="V171" i="5"/>
  <c r="K150" i="5"/>
  <c r="M150" i="5"/>
  <c r="AA677" i="5"/>
  <c r="Y677" i="2" s="1"/>
  <c r="AA665" i="5"/>
  <c r="T657" i="5"/>
  <c r="T654" i="5"/>
  <c r="T653" i="5"/>
  <c r="T650" i="5"/>
  <c r="T649" i="5"/>
  <c r="T646" i="5"/>
  <c r="T645" i="5"/>
  <c r="T642" i="5"/>
  <c r="T641" i="5"/>
  <c r="T638" i="5"/>
  <c r="T637" i="5"/>
  <c r="T634" i="5"/>
  <c r="T633" i="5"/>
  <c r="T630" i="5"/>
  <c r="T629" i="5"/>
  <c r="T626" i="5"/>
  <c r="T625" i="5"/>
  <c r="T622" i="5"/>
  <c r="T621" i="5"/>
  <c r="W620" i="5"/>
  <c r="S615" i="5"/>
  <c r="W614" i="5"/>
  <c r="AA600" i="5"/>
  <c r="T598" i="5"/>
  <c r="U598" i="5" s="1"/>
  <c r="AA589" i="5"/>
  <c r="Y589" i="2" s="1"/>
  <c r="C589" i="2" s="1"/>
  <c r="AA580" i="5"/>
  <c r="Y580" i="2" s="1"/>
  <c r="C580" i="2" s="1"/>
  <c r="S578" i="5"/>
  <c r="AA576" i="5"/>
  <c r="S572" i="5"/>
  <c r="AA568" i="5"/>
  <c r="S559" i="5"/>
  <c r="M521" i="5"/>
  <c r="W520" i="5"/>
  <c r="X520" i="5" s="1"/>
  <c r="AA514" i="5"/>
  <c r="AB514" i="5" s="1"/>
  <c r="AC514" i="5" s="1"/>
  <c r="AA513" i="5"/>
  <c r="Y513" i="2" s="1"/>
  <c r="C513" i="2" s="1"/>
  <c r="T508" i="5"/>
  <c r="V506" i="5"/>
  <c r="V505" i="5"/>
  <c r="W503" i="5"/>
  <c r="X503" i="5" s="1"/>
  <c r="N501" i="5"/>
  <c r="O501" i="5" s="1"/>
  <c r="N499" i="5"/>
  <c r="K497" i="5"/>
  <c r="AA494" i="5"/>
  <c r="K492" i="5"/>
  <c r="W491" i="5"/>
  <c r="AA490" i="5"/>
  <c r="AA489" i="5"/>
  <c r="Y489" i="2" s="1"/>
  <c r="C489" i="2" s="1"/>
  <c r="T473" i="5"/>
  <c r="T468" i="5"/>
  <c r="AA461" i="5"/>
  <c r="AB461" i="5" s="1"/>
  <c r="AC461" i="5" s="1"/>
  <c r="S452" i="5"/>
  <c r="J447" i="5"/>
  <c r="M441" i="5"/>
  <c r="T440" i="5"/>
  <c r="S430" i="5"/>
  <c r="T429" i="5"/>
  <c r="AA421" i="5"/>
  <c r="Y421" i="2" s="1"/>
  <c r="S415" i="5"/>
  <c r="U415" i="5" s="1"/>
  <c r="S412" i="5"/>
  <c r="AA407" i="5"/>
  <c r="AD407" i="5" s="1"/>
  <c r="AE407" i="5" s="1"/>
  <c r="AF407" i="5" s="1"/>
  <c r="AP407" i="5" s="1"/>
  <c r="V405" i="5"/>
  <c r="K403" i="5"/>
  <c r="AA399" i="5"/>
  <c r="AA388" i="5"/>
  <c r="AA373" i="5"/>
  <c r="AB373" i="5" s="1"/>
  <c r="AC373" i="5" s="1"/>
  <c r="M363" i="5"/>
  <c r="K361" i="5"/>
  <c r="M359" i="5"/>
  <c r="AA356" i="5"/>
  <c r="AB356" i="5" s="1"/>
  <c r="AC356" i="5" s="1"/>
  <c r="T333" i="5"/>
  <c r="T332" i="5"/>
  <c r="K328" i="5"/>
  <c r="AA326" i="5"/>
  <c r="AD326" i="5" s="1"/>
  <c r="AE326" i="5" s="1"/>
  <c r="AF326" i="5" s="1"/>
  <c r="AP326" i="5" s="1"/>
  <c r="AA315" i="5"/>
  <c r="Y315" i="2" s="1"/>
  <c r="C315" i="2" s="1"/>
  <c r="K306" i="5"/>
  <c r="AA279" i="5"/>
  <c r="AA278" i="5"/>
  <c r="V268" i="5"/>
  <c r="S265" i="5"/>
  <c r="W264" i="5"/>
  <c r="T256" i="5"/>
  <c r="AA247" i="5"/>
  <c r="Y247" i="2" s="1"/>
  <c r="C247" i="2" s="1"/>
  <c r="AA246" i="5"/>
  <c r="Y246" i="2" s="1"/>
  <c r="C246" i="2" s="1"/>
  <c r="AA241" i="5"/>
  <c r="AB241" i="5" s="1"/>
  <c r="AC241" i="5" s="1"/>
  <c r="AA239" i="5"/>
  <c r="AA237" i="5"/>
  <c r="AA229" i="5"/>
  <c r="Y229" i="2" s="1"/>
  <c r="C229" i="2" s="1"/>
  <c r="AA221" i="5"/>
  <c r="Y221" i="2" s="1"/>
  <c r="C221" i="2" s="1"/>
  <c r="M215" i="5"/>
  <c r="N211" i="5"/>
  <c r="T206" i="5"/>
  <c r="U206" i="5" s="1"/>
  <c r="V205" i="5"/>
  <c r="AA205" i="5"/>
  <c r="Y205" i="2" s="1"/>
  <c r="AA201" i="5"/>
  <c r="S195" i="5"/>
  <c r="U195" i="5" s="1"/>
  <c r="AA188" i="5"/>
  <c r="Y188" i="2" s="1"/>
  <c r="C188" i="2" s="1"/>
  <c r="AA173" i="5"/>
  <c r="AA168" i="5"/>
  <c r="Y168" i="2" s="1"/>
  <c r="C168" i="2" s="1"/>
  <c r="S164" i="5"/>
  <c r="V161" i="5"/>
  <c r="AA161" i="5"/>
  <c r="AB161" i="5" s="1"/>
  <c r="AC161" i="5" s="1"/>
  <c r="S158" i="5"/>
  <c r="AA157" i="5"/>
  <c r="AD157" i="5" s="1"/>
  <c r="AE157" i="5" s="1"/>
  <c r="AF157" i="5" s="1"/>
  <c r="AP157" i="5" s="1"/>
  <c r="T147" i="5"/>
  <c r="S145" i="5"/>
  <c r="S135" i="5"/>
  <c r="S133" i="5"/>
  <c r="AA125" i="5"/>
  <c r="AB125" i="5" s="1"/>
  <c r="AC125" i="5" s="1"/>
  <c r="V119" i="5"/>
  <c r="N115" i="5"/>
  <c r="N100" i="5"/>
  <c r="AA88" i="5"/>
  <c r="AD88" i="5" s="1"/>
  <c r="AE88" i="5" s="1"/>
  <c r="AF88" i="5" s="1"/>
  <c r="AP88" i="5" s="1"/>
  <c r="AA87" i="5"/>
  <c r="Y87" i="2" s="1"/>
  <c r="C87" i="2" s="1"/>
  <c r="AA79" i="5"/>
  <c r="Y79" i="2" s="1"/>
  <c r="C79" i="2" s="1"/>
  <c r="S76" i="5"/>
  <c r="U76" i="5" s="1"/>
  <c r="AA71" i="5"/>
  <c r="Y71" i="2" s="1"/>
  <c r="C71" i="2" s="1"/>
  <c r="S63" i="5"/>
  <c r="U63" i="5" s="1"/>
  <c r="V61" i="5"/>
  <c r="T52" i="5"/>
  <c r="S34" i="5"/>
  <c r="K30" i="5"/>
  <c r="V24" i="5"/>
  <c r="J19" i="5"/>
  <c r="L19" i="5" s="1"/>
  <c r="S17" i="5"/>
  <c r="J16" i="5"/>
  <c r="L16" i="5" s="1"/>
  <c r="AA14" i="5"/>
  <c r="Y14" i="2" s="1"/>
  <c r="C14" i="2" s="1"/>
  <c r="AA664" i="5"/>
  <c r="AD664" i="5" s="1"/>
  <c r="AE664" i="5" s="1"/>
  <c r="AF664" i="5" s="1"/>
  <c r="AP664" i="5" s="1"/>
  <c r="AA663" i="5"/>
  <c r="AB663" i="5" s="1"/>
  <c r="AC663" i="5" s="1"/>
  <c r="AA662" i="5"/>
  <c r="Y662" i="2" s="1"/>
  <c r="C662" i="2" s="1"/>
  <c r="AA610" i="5"/>
  <c r="Y610" i="2" s="1"/>
  <c r="C610" i="2" s="1"/>
  <c r="S609" i="5"/>
  <c r="S595" i="5"/>
  <c r="T586" i="5"/>
  <c r="AA573" i="5"/>
  <c r="AA565" i="5"/>
  <c r="Y565" i="2" s="1"/>
  <c r="C565" i="2" s="1"/>
  <c r="AA535" i="5"/>
  <c r="AB535" i="5" s="1"/>
  <c r="AC535" i="5" s="1"/>
  <c r="W529" i="5"/>
  <c r="T520" i="5"/>
  <c r="U520" i="5" s="1"/>
  <c r="W518" i="5"/>
  <c r="T516" i="5"/>
  <c r="K503" i="5"/>
  <c r="W495" i="5"/>
  <c r="AA493" i="5"/>
  <c r="K491" i="5"/>
  <c r="K481" i="5"/>
  <c r="L481" i="5" s="1"/>
  <c r="J480" i="5"/>
  <c r="L480" i="5" s="1"/>
  <c r="AA476" i="5"/>
  <c r="T462" i="5"/>
  <c r="T451" i="5"/>
  <c r="U451" i="5" s="1"/>
  <c r="AA448" i="5"/>
  <c r="Y448" i="2" s="1"/>
  <c r="C448" i="2" s="1"/>
  <c r="AA445" i="5"/>
  <c r="Y445" i="2" s="1"/>
  <c r="C445" i="2" s="1"/>
  <c r="AA444" i="5"/>
  <c r="Y444" i="2" s="1"/>
  <c r="C444" i="2" s="1"/>
  <c r="T439" i="5"/>
  <c r="S432" i="5"/>
  <c r="V407" i="5"/>
  <c r="X407" i="5" s="1"/>
  <c r="K405" i="5"/>
  <c r="AA401" i="5"/>
  <c r="Y401" i="2" s="1"/>
  <c r="C401" i="2" s="1"/>
  <c r="V399" i="5"/>
  <c r="K397" i="5"/>
  <c r="AA366" i="5"/>
  <c r="W352" i="5"/>
  <c r="AA337" i="5"/>
  <c r="AB337" i="5" s="1"/>
  <c r="AC337" i="5" s="1"/>
  <c r="AA330" i="5"/>
  <c r="AD330" i="5" s="1"/>
  <c r="AE330" i="5" s="1"/>
  <c r="AF330" i="5" s="1"/>
  <c r="AP330" i="5" s="1"/>
  <c r="K327" i="5"/>
  <c r="K318" i="5"/>
  <c r="V316" i="5"/>
  <c r="AA307" i="5"/>
  <c r="Y307" i="2" s="1"/>
  <c r="C307" i="2" s="1"/>
  <c r="AA290" i="5"/>
  <c r="Y290" i="2" s="1"/>
  <c r="C290" i="2" s="1"/>
  <c r="AA271" i="5"/>
  <c r="AA270" i="5"/>
  <c r="AD270" i="5" s="1"/>
  <c r="AE270" i="5" s="1"/>
  <c r="AF270" i="5" s="1"/>
  <c r="AP270" i="5" s="1"/>
  <c r="AA266" i="5"/>
  <c r="AD266" i="5" s="1"/>
  <c r="AE266" i="5" s="1"/>
  <c r="AF266" i="5" s="1"/>
  <c r="AP266" i="5" s="1"/>
  <c r="V263" i="5"/>
  <c r="AA262" i="5"/>
  <c r="Y262" i="2" s="1"/>
  <c r="C262" i="2" s="1"/>
  <c r="W259" i="5"/>
  <c r="AA258" i="5"/>
  <c r="Y258" i="2" s="1"/>
  <c r="C258" i="2" s="1"/>
  <c r="AA248" i="5"/>
  <c r="AB248" i="5" s="1"/>
  <c r="AC248" i="5" s="1"/>
  <c r="AA231" i="5"/>
  <c r="AA223" i="5"/>
  <c r="Y223" i="2" s="1"/>
  <c r="C223" i="2" s="1"/>
  <c r="AA218" i="5"/>
  <c r="V208" i="5"/>
  <c r="S205" i="5"/>
  <c r="W201" i="5"/>
  <c r="X201" i="5" s="1"/>
  <c r="W198" i="5"/>
  <c r="X198" i="5" s="1"/>
  <c r="S194" i="5"/>
  <c r="AA192" i="5"/>
  <c r="Y192" i="2" s="1"/>
  <c r="C192" i="2" s="1"/>
  <c r="AA180" i="5"/>
  <c r="AD180" i="5" s="1"/>
  <c r="AE180" i="5" s="1"/>
  <c r="AF180" i="5" s="1"/>
  <c r="AP180" i="5" s="1"/>
  <c r="T178" i="5"/>
  <c r="T161" i="5"/>
  <c r="U161" i="5" s="1"/>
  <c r="T157" i="5"/>
  <c r="W153" i="5"/>
  <c r="J151" i="5"/>
  <c r="T143" i="5"/>
  <c r="AA124" i="5"/>
  <c r="Y124" i="2" s="1"/>
  <c r="C124" i="2" s="1"/>
  <c r="AA122" i="5"/>
  <c r="Y122" i="2" s="1"/>
  <c r="C122" i="2" s="1"/>
  <c r="AA121" i="5"/>
  <c r="AA117" i="5"/>
  <c r="Y117" i="2" s="1"/>
  <c r="C117" i="2" s="1"/>
  <c r="AA109" i="5"/>
  <c r="Y109" i="2" s="1"/>
  <c r="C109" i="2" s="1"/>
  <c r="AA106" i="5"/>
  <c r="Y106" i="2" s="1"/>
  <c r="C106" i="2" s="1"/>
  <c r="J100" i="5"/>
  <c r="V92" i="5"/>
  <c r="AA85" i="5"/>
  <c r="AD85" i="5" s="1"/>
  <c r="AE85" i="5" s="1"/>
  <c r="AF85" i="5" s="1"/>
  <c r="AP85" i="5" s="1"/>
  <c r="AA83" i="5"/>
  <c r="Y83" i="2" s="1"/>
  <c r="C83" i="2" s="1"/>
  <c r="AA67" i="5"/>
  <c r="Y67" i="2" s="1"/>
  <c r="C67" i="2" s="1"/>
  <c r="AA36" i="5"/>
  <c r="AD36" i="5" s="1"/>
  <c r="AE36" i="5" s="1"/>
  <c r="AF36" i="5" s="1"/>
  <c r="AP36" i="5" s="1"/>
  <c r="AA35" i="5"/>
  <c r="Y35" i="2" s="1"/>
  <c r="C35" i="2" s="1"/>
  <c r="AA32" i="5"/>
  <c r="Y32" i="2" s="1"/>
  <c r="C32" i="2" s="1"/>
  <c r="AA25" i="5"/>
  <c r="Y25" i="2" s="1"/>
  <c r="C25" i="2" s="1"/>
  <c r="W23" i="5"/>
  <c r="X23" i="5" s="1"/>
  <c r="T518" i="5"/>
  <c r="U518" i="5" s="1"/>
  <c r="S462" i="5"/>
  <c r="U462" i="5" s="1"/>
  <c r="Y462" i="5" s="1"/>
  <c r="Z462" i="5" s="1"/>
  <c r="S439" i="5"/>
  <c r="V352" i="5"/>
  <c r="W350" i="5"/>
  <c r="V174" i="5"/>
  <c r="S157" i="5"/>
  <c r="T153" i="5"/>
  <c r="U153" i="5" s="1"/>
  <c r="W152" i="5"/>
  <c r="S143" i="5"/>
  <c r="S141" i="5"/>
  <c r="T92" i="5"/>
  <c r="U92" i="5" s="1"/>
  <c r="S70" i="5"/>
  <c r="U70" i="5" s="1"/>
  <c r="V23" i="5"/>
  <c r="V22" i="5"/>
  <c r="AA661" i="5"/>
  <c r="AD661" i="5" s="1"/>
  <c r="AE661" i="5" s="1"/>
  <c r="AF661" i="5" s="1"/>
  <c r="AP661" i="5" s="1"/>
  <c r="AA658" i="5"/>
  <c r="AD658" i="5" s="1"/>
  <c r="AE658" i="5" s="1"/>
  <c r="AF658" i="5" s="1"/>
  <c r="AP658" i="5" s="1"/>
  <c r="AA620" i="5"/>
  <c r="AA615" i="5"/>
  <c r="AD615" i="5" s="1"/>
  <c r="AE615" i="5" s="1"/>
  <c r="AF615" i="5" s="1"/>
  <c r="AP615" i="5" s="1"/>
  <c r="AA612" i="5"/>
  <c r="AB612" i="5" s="1"/>
  <c r="AC612" i="5" s="1"/>
  <c r="AA598" i="5"/>
  <c r="AD598" i="5" s="1"/>
  <c r="AE598" i="5" s="1"/>
  <c r="AF598" i="5" s="1"/>
  <c r="AP598" i="5" s="1"/>
  <c r="AA581" i="5"/>
  <c r="AA564" i="5"/>
  <c r="AB564" i="5" s="1"/>
  <c r="AC564" i="5" s="1"/>
  <c r="V511" i="5"/>
  <c r="X511" i="5" s="1"/>
  <c r="AA511" i="5"/>
  <c r="Y511" i="2" s="1"/>
  <c r="C511" i="2" s="1"/>
  <c r="AA507" i="5"/>
  <c r="AD507" i="5" s="1"/>
  <c r="AE507" i="5" s="1"/>
  <c r="AF507" i="5" s="1"/>
  <c r="AP507" i="5" s="1"/>
  <c r="AA506" i="5"/>
  <c r="AA505" i="5"/>
  <c r="W497" i="5"/>
  <c r="X497" i="5" s="1"/>
  <c r="AA492" i="5"/>
  <c r="AA482" i="5"/>
  <c r="AA465" i="5"/>
  <c r="AA463" i="5"/>
  <c r="AD463" i="5" s="1"/>
  <c r="AE463" i="5" s="1"/>
  <c r="AF463" i="5" s="1"/>
  <c r="AP463" i="5" s="1"/>
  <c r="V460" i="5"/>
  <c r="AA460" i="5"/>
  <c r="AB460" i="5" s="1"/>
  <c r="AC460" i="5" s="1"/>
  <c r="S455" i="5"/>
  <c r="AA453" i="5"/>
  <c r="Y453" i="2" s="1"/>
  <c r="C453" i="2" s="1"/>
  <c r="AA452" i="5"/>
  <c r="Y452" i="2" s="1"/>
  <c r="C452" i="2" s="1"/>
  <c r="S445" i="5"/>
  <c r="AA441" i="5"/>
  <c r="V437" i="5"/>
  <c r="S428" i="5"/>
  <c r="W419" i="5"/>
  <c r="AA415" i="5"/>
  <c r="Y415" i="2" s="1"/>
  <c r="C415" i="2" s="1"/>
  <c r="AA403" i="5"/>
  <c r="Y403" i="2" s="1"/>
  <c r="C403" i="2" s="1"/>
  <c r="V401" i="5"/>
  <c r="X401" i="5" s="1"/>
  <c r="AA393" i="5"/>
  <c r="AB393" i="5" s="1"/>
  <c r="AC393" i="5" s="1"/>
  <c r="AA379" i="5"/>
  <c r="AD379" i="5" s="1"/>
  <c r="AE379" i="5" s="1"/>
  <c r="AF379" i="5" s="1"/>
  <c r="AP379" i="5" s="1"/>
  <c r="AA361" i="5"/>
  <c r="Y361" i="2" s="1"/>
  <c r="C361" i="2" s="1"/>
  <c r="AA360" i="5"/>
  <c r="AB360" i="5" s="1"/>
  <c r="AC360" i="5" s="1"/>
  <c r="V348" i="5"/>
  <c r="T326" i="5"/>
  <c r="V325" i="5"/>
  <c r="AA319" i="5"/>
  <c r="AD319" i="5" s="1"/>
  <c r="AE319" i="5" s="1"/>
  <c r="AF319" i="5" s="1"/>
  <c r="AP319" i="5" s="1"/>
  <c r="AA292" i="5"/>
  <c r="Y292" i="2" s="1"/>
  <c r="C292" i="2" s="1"/>
  <c r="K284" i="5"/>
  <c r="AA281" i="5"/>
  <c r="AB281" i="5" s="1"/>
  <c r="AC281" i="5" s="1"/>
  <c r="AA265" i="5"/>
  <c r="Y265" i="2" s="1"/>
  <c r="C265" i="2" s="1"/>
  <c r="AA233" i="5"/>
  <c r="Y233" i="2" s="1"/>
  <c r="C233" i="2" s="1"/>
  <c r="AA225" i="5"/>
  <c r="Y225" i="2" s="1"/>
  <c r="C225" i="2" s="1"/>
  <c r="W216" i="5"/>
  <c r="AA216" i="5"/>
  <c r="Y216" i="2" s="1"/>
  <c r="C216" i="2" s="1"/>
  <c r="W211" i="5"/>
  <c r="T208" i="5"/>
  <c r="U208" i="5" s="1"/>
  <c r="W207" i="5"/>
  <c r="X207" i="5" s="1"/>
  <c r="AA207" i="5"/>
  <c r="Y207" i="2" s="1"/>
  <c r="C207" i="2" s="1"/>
  <c r="S201" i="5"/>
  <c r="U201" i="5" s="1"/>
  <c r="W200" i="5"/>
  <c r="T198" i="5"/>
  <c r="U198" i="5" s="1"/>
  <c r="W197" i="5"/>
  <c r="W187" i="5"/>
  <c r="V166" i="5"/>
  <c r="AA164" i="5"/>
  <c r="Y164" i="2" s="1"/>
  <c r="C164" i="2" s="1"/>
  <c r="W162" i="5"/>
  <c r="AA155" i="5"/>
  <c r="V152" i="5"/>
  <c r="X152" i="5" s="1"/>
  <c r="S148" i="5"/>
  <c r="AA148" i="5"/>
  <c r="Y148" i="2" s="1"/>
  <c r="C148" i="2" s="1"/>
  <c r="V137" i="5"/>
  <c r="X137" i="5" s="1"/>
  <c r="V127" i="5"/>
  <c r="X127" i="5" s="1"/>
  <c r="W124" i="5"/>
  <c r="W103" i="5"/>
  <c r="AA102" i="5"/>
  <c r="AB102" i="5" s="1"/>
  <c r="AC102" i="5" s="1"/>
  <c r="N101" i="5"/>
  <c r="V87" i="5"/>
  <c r="S78" i="5"/>
  <c r="U78" i="5" s="1"/>
  <c r="AA57" i="5"/>
  <c r="AD57" i="5" s="1"/>
  <c r="AE57" i="5" s="1"/>
  <c r="AF57" i="5" s="1"/>
  <c r="AP57" i="5" s="1"/>
  <c r="AA47" i="5"/>
  <c r="Y47" i="2" s="1"/>
  <c r="C47" i="2" s="1"/>
  <c r="S38" i="5"/>
  <c r="AA34" i="5"/>
  <c r="Y34" i="2" s="1"/>
  <c r="C34" i="2" s="1"/>
  <c r="S19" i="5"/>
  <c r="U19" i="5" s="1"/>
  <c r="W14" i="5"/>
  <c r="X14" i="5" s="1"/>
  <c r="AA11" i="5"/>
  <c r="AD11" i="5" s="1"/>
  <c r="AE11" i="5" s="1"/>
  <c r="AF11" i="5" s="1"/>
  <c r="AP11" i="5" s="1"/>
  <c r="T470" i="5"/>
  <c r="W354" i="5"/>
  <c r="W338" i="5"/>
  <c r="V313" i="5"/>
  <c r="T288" i="5"/>
  <c r="V283" i="5"/>
  <c r="T276" i="5"/>
  <c r="V216" i="5"/>
  <c r="S207" i="5"/>
  <c r="V200" i="5"/>
  <c r="N197" i="5"/>
  <c r="T162" i="5"/>
  <c r="W155" i="5"/>
  <c r="T152" i="5"/>
  <c r="U152" i="5" s="1"/>
  <c r="V103" i="5"/>
  <c r="W77" i="5"/>
  <c r="N19" i="5"/>
  <c r="T709" i="5"/>
  <c r="S704" i="5"/>
  <c r="AA667" i="5"/>
  <c r="S610" i="5"/>
  <c r="AA609" i="5"/>
  <c r="W598" i="5"/>
  <c r="AA585" i="5"/>
  <c r="S583" i="5"/>
  <c r="U583" i="5" s="1"/>
  <c r="W572" i="5"/>
  <c r="T560" i="5"/>
  <c r="W559" i="5"/>
  <c r="X559" i="5" s="1"/>
  <c r="AA557" i="5"/>
  <c r="Y557" i="2" s="1"/>
  <c r="C557" i="2" s="1"/>
  <c r="T546" i="5"/>
  <c r="U546" i="5" s="1"/>
  <c r="T545" i="5"/>
  <c r="U545" i="5" s="1"/>
  <c r="T544" i="5"/>
  <c r="U544" i="5" s="1"/>
  <c r="AA519" i="5"/>
  <c r="AA517" i="5"/>
  <c r="AD517" i="5" s="1"/>
  <c r="AE517" i="5" s="1"/>
  <c r="AF517" i="5" s="1"/>
  <c r="AP517" i="5" s="1"/>
  <c r="AA516" i="5"/>
  <c r="S497" i="5"/>
  <c r="AA496" i="5"/>
  <c r="AD496" i="5" s="1"/>
  <c r="AE496" i="5" s="1"/>
  <c r="AF496" i="5" s="1"/>
  <c r="AP496" i="5" s="1"/>
  <c r="W492" i="5"/>
  <c r="X492" i="5" s="1"/>
  <c r="AA491" i="5"/>
  <c r="AD491" i="5" s="1"/>
  <c r="AE491" i="5" s="1"/>
  <c r="AF491" i="5" s="1"/>
  <c r="AP491" i="5" s="1"/>
  <c r="AA481" i="5"/>
  <c r="Y481" i="2" s="1"/>
  <c r="C481" i="2" s="1"/>
  <c r="AA480" i="5"/>
  <c r="S470" i="5"/>
  <c r="K467" i="5"/>
  <c r="L467" i="5" s="1"/>
  <c r="M465" i="5"/>
  <c r="S460" i="5"/>
  <c r="U460" i="5" s="1"/>
  <c r="AA458" i="5"/>
  <c r="AA456" i="5"/>
  <c r="T447" i="5"/>
  <c r="AA446" i="5"/>
  <c r="AA433" i="5"/>
  <c r="V430" i="5"/>
  <c r="X430" i="5" s="1"/>
  <c r="V415" i="5"/>
  <c r="X415" i="5" s="1"/>
  <c r="W412" i="5"/>
  <c r="X412" i="5" s="1"/>
  <c r="AA405" i="5"/>
  <c r="Y405" i="2" s="1"/>
  <c r="C405" i="2" s="1"/>
  <c r="V403" i="5"/>
  <c r="AA397" i="5"/>
  <c r="AA390" i="5"/>
  <c r="T354" i="5"/>
  <c r="U354" i="5" s="1"/>
  <c r="AA353" i="5"/>
  <c r="Y353" i="2" s="1"/>
  <c r="C353" i="2" s="1"/>
  <c r="V338" i="5"/>
  <c r="W336" i="5"/>
  <c r="X336" i="5" s="1"/>
  <c r="AA317" i="5"/>
  <c r="Y317" i="2" s="1"/>
  <c r="C317" i="2" s="1"/>
  <c r="AA312" i="5"/>
  <c r="AD312" i="5" s="1"/>
  <c r="AE312" i="5" s="1"/>
  <c r="AF312" i="5" s="1"/>
  <c r="AP312" i="5" s="1"/>
  <c r="M307" i="5"/>
  <c r="AA287" i="5"/>
  <c r="AB287" i="5" s="1"/>
  <c r="AC287" i="5" s="1"/>
  <c r="AA286" i="5"/>
  <c r="AD286" i="5" s="1"/>
  <c r="AE286" i="5" s="1"/>
  <c r="AF286" i="5" s="1"/>
  <c r="AP286" i="5" s="1"/>
  <c r="AA273" i="5"/>
  <c r="AB273" i="5" s="1"/>
  <c r="AC273" i="5" s="1"/>
  <c r="AA268" i="5"/>
  <c r="AB268" i="5" s="1"/>
  <c r="AC268" i="5" s="1"/>
  <c r="J267" i="5"/>
  <c r="J262" i="5"/>
  <c r="AA255" i="5"/>
  <c r="AB255" i="5" s="1"/>
  <c r="AC255" i="5" s="1"/>
  <c r="AA235" i="5"/>
  <c r="AA227" i="5"/>
  <c r="AA219" i="5"/>
  <c r="Y219" i="2" s="1"/>
  <c r="C219" i="2" s="1"/>
  <c r="AA189" i="5"/>
  <c r="Y189" i="2" s="1"/>
  <c r="C189" i="2" s="1"/>
  <c r="T170" i="5"/>
  <c r="S162" i="5"/>
  <c r="N160" i="5"/>
  <c r="V155" i="5"/>
  <c r="AA151" i="5"/>
  <c r="AB151" i="5" s="1"/>
  <c r="AC151" i="5" s="1"/>
  <c r="AA145" i="5"/>
  <c r="AD145" i="5" s="1"/>
  <c r="AE145" i="5" s="1"/>
  <c r="AF145" i="5" s="1"/>
  <c r="AP145" i="5" s="1"/>
  <c r="V135" i="5"/>
  <c r="X135" i="5" s="1"/>
  <c r="N107" i="5"/>
  <c r="AA104" i="5"/>
  <c r="Y104" i="2" s="1"/>
  <c r="C104" i="2" s="1"/>
  <c r="AA100" i="5"/>
  <c r="Y100" i="2" s="1"/>
  <c r="C100" i="2" s="1"/>
  <c r="AA99" i="5"/>
  <c r="Y99" i="2" s="1"/>
  <c r="C99" i="2" s="1"/>
  <c r="AA96" i="5"/>
  <c r="Y96" i="2" s="1"/>
  <c r="C96" i="2" s="1"/>
  <c r="AA94" i="5"/>
  <c r="AB94" i="5" s="1"/>
  <c r="AC94" i="5" s="1"/>
  <c r="S77" i="5"/>
  <c r="U77" i="5" s="1"/>
  <c r="AA76" i="5"/>
  <c r="AA74" i="5"/>
  <c r="AA73" i="5"/>
  <c r="Y73" i="2" s="1"/>
  <c r="C73" i="2" s="1"/>
  <c r="W63" i="5"/>
  <c r="AA61" i="5"/>
  <c r="AA56" i="5"/>
  <c r="V34" i="5"/>
  <c r="X34" i="5" s="1"/>
  <c r="T30" i="5"/>
  <c r="AA30" i="5"/>
  <c r="Y30" i="2" s="1"/>
  <c r="C30" i="2" s="1"/>
  <c r="AA28" i="5"/>
  <c r="J27" i="5"/>
  <c r="M19" i="5"/>
  <c r="V17" i="5"/>
  <c r="M16" i="5"/>
  <c r="AA9" i="5"/>
  <c r="AD9" i="5" s="1"/>
  <c r="AE9" i="5" s="1"/>
  <c r="AF9" i="5" s="1"/>
  <c r="AP9" i="5" s="1"/>
  <c r="A2" i="2"/>
  <c r="B2" i="2"/>
  <c r="N2" i="2"/>
  <c r="O2" i="2"/>
  <c r="S2" i="5"/>
  <c r="T2" i="5"/>
  <c r="V2" i="5"/>
  <c r="X2" i="5" s="1"/>
  <c r="N998" i="5"/>
  <c r="J998" i="5"/>
  <c r="K998" i="5"/>
  <c r="M998" i="5"/>
  <c r="J886" i="5"/>
  <c r="M886" i="5"/>
  <c r="M864" i="5"/>
  <c r="J864" i="5"/>
  <c r="K805" i="5"/>
  <c r="N805" i="5"/>
  <c r="N997" i="5"/>
  <c r="J997" i="5"/>
  <c r="K997" i="5"/>
  <c r="M997" i="5"/>
  <c r="J937" i="5"/>
  <c r="M937" i="5"/>
  <c r="N936" i="5"/>
  <c r="J936" i="5"/>
  <c r="N915" i="5"/>
  <c r="K915" i="5"/>
  <c r="M915" i="5"/>
  <c r="O915" i="5" s="1"/>
  <c r="J915" i="5"/>
  <c r="J881" i="5"/>
  <c r="M881" i="5"/>
  <c r="J861" i="5"/>
  <c r="M861" i="5"/>
  <c r="N996" i="5"/>
  <c r="J996" i="5"/>
  <c r="K996" i="5"/>
  <c r="M996" i="5"/>
  <c r="O996" i="5" s="1"/>
  <c r="N992" i="5"/>
  <c r="K992" i="5"/>
  <c r="M992" i="5"/>
  <c r="O992" i="5" s="1"/>
  <c r="J992" i="5"/>
  <c r="N970" i="5"/>
  <c r="J970" i="5"/>
  <c r="M970" i="5"/>
  <c r="O970" i="5" s="1"/>
  <c r="K970" i="5"/>
  <c r="J953" i="5"/>
  <c r="M953" i="5"/>
  <c r="N922" i="5"/>
  <c r="K922" i="5"/>
  <c r="M922" i="5"/>
  <c r="O922" i="5" s="1"/>
  <c r="J922" i="5"/>
  <c r="L922" i="5" s="1"/>
  <c r="N914" i="5"/>
  <c r="J914" i="5"/>
  <c r="L914" i="5" s="1"/>
  <c r="K914" i="5"/>
  <c r="M914" i="5"/>
  <c r="O914" i="5" s="1"/>
  <c r="N909" i="5"/>
  <c r="J909" i="5"/>
  <c r="L909" i="5" s="1"/>
  <c r="K909" i="5"/>
  <c r="M909" i="5"/>
  <c r="O909" i="5" s="1"/>
  <c r="N905" i="5"/>
  <c r="J905" i="5"/>
  <c r="N897" i="5"/>
  <c r="J897" i="5"/>
  <c r="N995" i="5"/>
  <c r="J995" i="5"/>
  <c r="K995" i="5"/>
  <c r="M995" i="5"/>
  <c r="O995" i="5" s="1"/>
  <c r="N993" i="5"/>
  <c r="K993" i="5"/>
  <c r="M993" i="5"/>
  <c r="J993" i="5"/>
  <c r="N977" i="5"/>
  <c r="J977" i="5"/>
  <c r="K977" i="5"/>
  <c r="M977" i="5"/>
  <c r="O977" i="5" s="1"/>
  <c r="N965" i="5"/>
  <c r="J965" i="5"/>
  <c r="L965" i="5" s="1"/>
  <c r="M965" i="5"/>
  <c r="O965" i="5" s="1"/>
  <c r="K965" i="5"/>
  <c r="J945" i="5"/>
  <c r="M945" i="5"/>
  <c r="J878" i="5"/>
  <c r="M878" i="5"/>
  <c r="J877" i="5"/>
  <c r="M877" i="5"/>
  <c r="N994" i="5"/>
  <c r="J994" i="5"/>
  <c r="K994" i="5"/>
  <c r="M994" i="5"/>
  <c r="N969" i="5"/>
  <c r="J969" i="5"/>
  <c r="K969" i="5"/>
  <c r="M969" i="5"/>
  <c r="O969" i="5" s="1"/>
  <c r="J933" i="5"/>
  <c r="M933" i="5"/>
  <c r="J929" i="5"/>
  <c r="M929" i="5"/>
  <c r="J873" i="5"/>
  <c r="M873" i="5"/>
  <c r="N999" i="5"/>
  <c r="J999" i="5"/>
  <c r="K999" i="5"/>
  <c r="M999" i="5"/>
  <c r="O999" i="5" s="1"/>
  <c r="N983" i="5"/>
  <c r="J983" i="5"/>
  <c r="K983" i="5"/>
  <c r="M983" i="5"/>
  <c r="N976" i="5"/>
  <c r="J976" i="5"/>
  <c r="M976" i="5"/>
  <c r="O976" i="5" s="1"/>
  <c r="K976" i="5"/>
  <c r="N967" i="5"/>
  <c r="K967" i="5"/>
  <c r="M967" i="5"/>
  <c r="J967" i="5"/>
  <c r="N952" i="5"/>
  <c r="J952" i="5"/>
  <c r="N932" i="5"/>
  <c r="J932" i="5"/>
  <c r="N913" i="5"/>
  <c r="J913" i="5"/>
  <c r="N904" i="5"/>
  <c r="K904" i="5"/>
  <c r="M904" i="5"/>
  <c r="O904" i="5" s="1"/>
  <c r="J890" i="5"/>
  <c r="M890" i="5"/>
  <c r="J870" i="5"/>
  <c r="M870" i="5"/>
  <c r="M869" i="5"/>
  <c r="J869" i="5"/>
  <c r="N968" i="5"/>
  <c r="J968" i="5"/>
  <c r="K968" i="5"/>
  <c r="M968" i="5"/>
  <c r="N964" i="5"/>
  <c r="J964" i="5"/>
  <c r="N960" i="5"/>
  <c r="J960" i="5"/>
  <c r="N944" i="5"/>
  <c r="J944" i="5"/>
  <c r="N899" i="5"/>
  <c r="K899" i="5"/>
  <c r="M899" i="5"/>
  <c r="O899" i="5" s="1"/>
  <c r="J899" i="5"/>
  <c r="L899" i="5" s="1"/>
  <c r="AB891" i="5"/>
  <c r="AC891" i="5" s="1"/>
  <c r="N982" i="5"/>
  <c r="J982" i="5"/>
  <c r="M982" i="5"/>
  <c r="K982" i="5"/>
  <c r="N971" i="5"/>
  <c r="J971" i="5"/>
  <c r="M971" i="5"/>
  <c r="K971" i="5"/>
  <c r="N928" i="5"/>
  <c r="J928" i="5"/>
  <c r="N907" i="5"/>
  <c r="J907" i="5"/>
  <c r="L907" i="5" s="1"/>
  <c r="M907" i="5"/>
  <c r="K907" i="5"/>
  <c r="N898" i="5"/>
  <c r="J898" i="5"/>
  <c r="L898" i="5" s="1"/>
  <c r="K898" i="5"/>
  <c r="M898" i="5"/>
  <c r="O898" i="5" s="1"/>
  <c r="N893" i="5"/>
  <c r="J893" i="5"/>
  <c r="L893" i="5" s="1"/>
  <c r="K893" i="5"/>
  <c r="M893" i="5"/>
  <c r="M885" i="5"/>
  <c r="J885" i="5"/>
  <c r="T992" i="5"/>
  <c r="T967" i="5"/>
  <c r="V731" i="5"/>
  <c r="T731" i="5"/>
  <c r="W731" i="5"/>
  <c r="K990" i="5"/>
  <c r="S958" i="5"/>
  <c r="U958" i="5" s="1"/>
  <c r="T955" i="5"/>
  <c r="S951" i="5"/>
  <c r="U951" i="5" s="1"/>
  <c r="T946" i="5"/>
  <c r="S934" i="5"/>
  <c r="U934" i="5" s="1"/>
  <c r="K923" i="5"/>
  <c r="M917" i="5"/>
  <c r="O917" i="5" s="1"/>
  <c r="K916" i="5"/>
  <c r="M901" i="5"/>
  <c r="O901" i="5" s="1"/>
  <c r="K900" i="5"/>
  <c r="M889" i="5"/>
  <c r="M876" i="5"/>
  <c r="S858" i="5"/>
  <c r="W843" i="5"/>
  <c r="V843" i="5"/>
  <c r="W841" i="5"/>
  <c r="X841" i="5" s="1"/>
  <c r="S841" i="5"/>
  <c r="W837" i="5"/>
  <c r="X837" i="5" s="1"/>
  <c r="S837" i="5"/>
  <c r="K801" i="5"/>
  <c r="N660" i="5"/>
  <c r="K660" i="5"/>
  <c r="J583" i="5"/>
  <c r="M583" i="5"/>
  <c r="O583" i="5" s="1"/>
  <c r="N583" i="5"/>
  <c r="N380" i="5"/>
  <c r="M380" i="5"/>
  <c r="J380" i="5"/>
  <c r="K380" i="5"/>
  <c r="L380" i="5" s="1"/>
  <c r="V922" i="5"/>
  <c r="X922" i="5" s="1"/>
  <c r="V757" i="5"/>
  <c r="W757" i="5"/>
  <c r="V732" i="5"/>
  <c r="T732" i="5"/>
  <c r="W732" i="5"/>
  <c r="V997" i="5"/>
  <c r="X997" i="5" s="1"/>
  <c r="V996" i="5"/>
  <c r="X996" i="5" s="1"/>
  <c r="V995" i="5"/>
  <c r="X995" i="5" s="1"/>
  <c r="V994" i="5"/>
  <c r="X994" i="5" s="1"/>
  <c r="K991" i="5"/>
  <c r="T974" i="5"/>
  <c r="T972" i="5"/>
  <c r="V993" i="5"/>
  <c r="X993" i="5" s="1"/>
  <c r="V992" i="5"/>
  <c r="X992" i="5" s="1"/>
  <c r="J991" i="5"/>
  <c r="J990" i="5"/>
  <c r="L990" i="5" s="1"/>
  <c r="K989" i="5"/>
  <c r="K988" i="5"/>
  <c r="K987" i="5"/>
  <c r="K986" i="5"/>
  <c r="AA983" i="5"/>
  <c r="AB983" i="5" s="1"/>
  <c r="AC983" i="5" s="1"/>
  <c r="AA982" i="5"/>
  <c r="Y982" i="2" s="1"/>
  <c r="S981" i="5"/>
  <c r="S980" i="5"/>
  <c r="U980" i="5" s="1"/>
  <c r="S979" i="5"/>
  <c r="U979" i="5" s="1"/>
  <c r="S978" i="5"/>
  <c r="AA977" i="5"/>
  <c r="AB977" i="5" s="1"/>
  <c r="AC977" i="5" s="1"/>
  <c r="AA976" i="5"/>
  <c r="Y976" i="2" s="1"/>
  <c r="S975" i="5"/>
  <c r="S974" i="5"/>
  <c r="S973" i="5"/>
  <c r="S972" i="5"/>
  <c r="V967" i="5"/>
  <c r="X967" i="5" s="1"/>
  <c r="T963" i="5"/>
  <c r="T961" i="5"/>
  <c r="W957" i="5"/>
  <c r="W956" i="5"/>
  <c r="S955" i="5"/>
  <c r="U955" i="5" s="1"/>
  <c r="W950" i="5"/>
  <c r="M949" i="5"/>
  <c r="J948" i="5"/>
  <c r="AA947" i="5"/>
  <c r="Y947" i="2" s="1"/>
  <c r="S946" i="5"/>
  <c r="T943" i="5"/>
  <c r="T941" i="5"/>
  <c r="T940" i="5"/>
  <c r="W926" i="5"/>
  <c r="M925" i="5"/>
  <c r="O925" i="5" s="1"/>
  <c r="K924" i="5"/>
  <c r="J923" i="5"/>
  <c r="L923" i="5" s="1"/>
  <c r="W921" i="5"/>
  <c r="S920" i="5"/>
  <c r="U920" i="5" s="1"/>
  <c r="S919" i="5"/>
  <c r="U919" i="5" s="1"/>
  <c r="T918" i="5"/>
  <c r="K917" i="5"/>
  <c r="J916" i="5"/>
  <c r="L916" i="5" s="1"/>
  <c r="W914" i="5"/>
  <c r="AA913" i="5"/>
  <c r="AD913" i="5" s="1"/>
  <c r="AE913" i="5" s="1"/>
  <c r="AF913" i="5" s="1"/>
  <c r="AP913" i="5" s="1"/>
  <c r="M912" i="5"/>
  <c r="O912" i="5" s="1"/>
  <c r="M911" i="5"/>
  <c r="O911" i="5" s="1"/>
  <c r="V908" i="5"/>
  <c r="X908" i="5" s="1"/>
  <c r="AA907" i="5"/>
  <c r="Y907" i="2" s="1"/>
  <c r="M906" i="5"/>
  <c r="O906" i="5" s="1"/>
  <c r="W903" i="5"/>
  <c r="T902" i="5"/>
  <c r="K901" i="5"/>
  <c r="J900" i="5"/>
  <c r="L900" i="5" s="1"/>
  <c r="W898" i="5"/>
  <c r="AA897" i="5"/>
  <c r="Y897" i="2" s="1"/>
  <c r="M896" i="5"/>
  <c r="O896" i="5" s="1"/>
  <c r="M895" i="5"/>
  <c r="O895" i="5" s="1"/>
  <c r="AA882" i="5"/>
  <c r="Y882" i="2" s="1"/>
  <c r="J880" i="5"/>
  <c r="AA874" i="5"/>
  <c r="AD874" i="5" s="1"/>
  <c r="AE874" i="5" s="1"/>
  <c r="AF874" i="5" s="1"/>
  <c r="AP874" i="5" s="1"/>
  <c r="J872" i="5"/>
  <c r="V848" i="5"/>
  <c r="X848" i="5" s="1"/>
  <c r="W847" i="5"/>
  <c r="X847" i="5" s="1"/>
  <c r="S847" i="5"/>
  <c r="S846" i="5"/>
  <c r="V833" i="5"/>
  <c r="X833" i="5" s="1"/>
  <c r="V826" i="5"/>
  <c r="X826" i="5" s="1"/>
  <c r="W825" i="5"/>
  <c r="V825" i="5"/>
  <c r="AA803" i="5"/>
  <c r="V776" i="5"/>
  <c r="T776" i="5"/>
  <c r="T757" i="5"/>
  <c r="V747" i="5"/>
  <c r="W747" i="5"/>
  <c r="V746" i="5"/>
  <c r="W746" i="5"/>
  <c r="V737" i="5"/>
  <c r="T737" i="5"/>
  <c r="W737" i="5"/>
  <c r="V736" i="5"/>
  <c r="T736" i="5"/>
  <c r="W736" i="5"/>
  <c r="N656" i="5"/>
  <c r="K656" i="5"/>
  <c r="N652" i="5"/>
  <c r="K652" i="5"/>
  <c r="N648" i="5"/>
  <c r="K648" i="5"/>
  <c r="N644" i="5"/>
  <c r="K644" i="5"/>
  <c r="N640" i="5"/>
  <c r="K640" i="5"/>
  <c r="N636" i="5"/>
  <c r="K636" i="5"/>
  <c r="N632" i="5"/>
  <c r="K632" i="5"/>
  <c r="N628" i="5"/>
  <c r="K628" i="5"/>
  <c r="N624" i="5"/>
  <c r="K624" i="5"/>
  <c r="W838" i="5"/>
  <c r="S838" i="5"/>
  <c r="W831" i="5"/>
  <c r="S831" i="5"/>
  <c r="V699" i="5"/>
  <c r="X699" i="5" s="1"/>
  <c r="S699" i="5"/>
  <c r="T699" i="5"/>
  <c r="W699" i="5"/>
  <c r="J602" i="5"/>
  <c r="L602" i="5" s="1"/>
  <c r="K602" i="5"/>
  <c r="M602" i="5"/>
  <c r="N602" i="5"/>
  <c r="J508" i="5"/>
  <c r="K508" i="5"/>
  <c r="M508" i="5"/>
  <c r="N508" i="5"/>
  <c r="J989" i="5"/>
  <c r="J988" i="5"/>
  <c r="J987" i="5"/>
  <c r="J986" i="5"/>
  <c r="AA981" i="5"/>
  <c r="AB981" i="5" s="1"/>
  <c r="AC981" i="5" s="1"/>
  <c r="AA980" i="5"/>
  <c r="Y980" i="2" s="1"/>
  <c r="AA979" i="5"/>
  <c r="AB979" i="5" s="1"/>
  <c r="AC979" i="5" s="1"/>
  <c r="AA978" i="5"/>
  <c r="AA975" i="5"/>
  <c r="AA974" i="5"/>
  <c r="Y974" i="2" s="1"/>
  <c r="AA973" i="5"/>
  <c r="Y973" i="2" s="1"/>
  <c r="AA972" i="5"/>
  <c r="AB972" i="5" s="1"/>
  <c r="AC972" i="5" s="1"/>
  <c r="S961" i="5"/>
  <c r="U961" i="5" s="1"/>
  <c r="J924" i="5"/>
  <c r="L924" i="5" s="1"/>
  <c r="W922" i="5"/>
  <c r="V921" i="5"/>
  <c r="X921" i="5" s="1"/>
  <c r="AA921" i="5"/>
  <c r="Y921" i="2" s="1"/>
  <c r="M919" i="5"/>
  <c r="O919" i="5" s="1"/>
  <c r="J917" i="5"/>
  <c r="W915" i="5"/>
  <c r="K912" i="5"/>
  <c r="J901" i="5"/>
  <c r="L901" i="5" s="1"/>
  <c r="W899" i="5"/>
  <c r="K896" i="5"/>
  <c r="AA884" i="5"/>
  <c r="AB884" i="5" s="1"/>
  <c r="AC884" i="5" s="1"/>
  <c r="M860" i="5"/>
  <c r="W849" i="5"/>
  <c r="V849" i="5"/>
  <c r="W845" i="5"/>
  <c r="V845" i="5"/>
  <c r="AA837" i="5"/>
  <c r="W836" i="5"/>
  <c r="V836" i="5"/>
  <c r="W834" i="5"/>
  <c r="V834" i="5"/>
  <c r="W820" i="5"/>
  <c r="V820" i="5"/>
  <c r="K794" i="5"/>
  <c r="N794" i="5"/>
  <c r="K777" i="5"/>
  <c r="N777" i="5"/>
  <c r="V759" i="5"/>
  <c r="X759" i="5" s="1"/>
  <c r="T759" i="5"/>
  <c r="V742" i="5"/>
  <c r="T742" i="5"/>
  <c r="W742" i="5"/>
  <c r="N657" i="5"/>
  <c r="K657" i="5"/>
  <c r="N654" i="5"/>
  <c r="K654" i="5"/>
  <c r="N653" i="5"/>
  <c r="K653" i="5"/>
  <c r="N650" i="5"/>
  <c r="K650" i="5"/>
  <c r="N649" i="5"/>
  <c r="K649" i="5"/>
  <c r="N646" i="5"/>
  <c r="K646" i="5"/>
  <c r="N645" i="5"/>
  <c r="K645" i="5"/>
  <c r="N642" i="5"/>
  <c r="K642" i="5"/>
  <c r="N641" i="5"/>
  <c r="K641" i="5"/>
  <c r="N638" i="5"/>
  <c r="K638" i="5"/>
  <c r="N637" i="5"/>
  <c r="K637" i="5"/>
  <c r="N634" i="5"/>
  <c r="K634" i="5"/>
  <c r="N633" i="5"/>
  <c r="K633" i="5"/>
  <c r="N630" i="5"/>
  <c r="K630" i="5"/>
  <c r="N629" i="5"/>
  <c r="K629" i="5"/>
  <c r="N626" i="5"/>
  <c r="K626" i="5"/>
  <c r="N625" i="5"/>
  <c r="K625" i="5"/>
  <c r="N622" i="5"/>
  <c r="K622" i="5"/>
  <c r="N621" i="5"/>
  <c r="K621" i="5"/>
  <c r="J614" i="5"/>
  <c r="M614" i="5"/>
  <c r="K506" i="5"/>
  <c r="J506" i="5"/>
  <c r="T993" i="5"/>
  <c r="V899" i="5"/>
  <c r="S993" i="5"/>
  <c r="S992" i="5"/>
  <c r="K981" i="5"/>
  <c r="K980" i="5"/>
  <c r="K979" i="5"/>
  <c r="K975" i="5"/>
  <c r="K974" i="5"/>
  <c r="K973" i="5"/>
  <c r="S967" i="5"/>
  <c r="V962" i="5"/>
  <c r="X962" i="5" s="1"/>
  <c r="V942" i="5"/>
  <c r="X942" i="5" s="1"/>
  <c r="W937" i="5"/>
  <c r="W936" i="5"/>
  <c r="V933" i="5"/>
  <c r="X933" i="5" s="1"/>
  <c r="V932" i="5"/>
  <c r="X932" i="5" s="1"/>
  <c r="T922" i="5"/>
  <c r="T915" i="5"/>
  <c r="K908" i="5"/>
  <c r="W905" i="5"/>
  <c r="T899" i="5"/>
  <c r="AA890" i="5"/>
  <c r="M884" i="5"/>
  <c r="AA881" i="5"/>
  <c r="AB881" i="5" s="1"/>
  <c r="AC881" i="5" s="1"/>
  <c r="AA873" i="5"/>
  <c r="Y873" i="2" s="1"/>
  <c r="M865" i="5"/>
  <c r="W855" i="5"/>
  <c r="V855" i="5"/>
  <c r="AA851" i="5"/>
  <c r="Y851" i="2" s="1"/>
  <c r="W844" i="5"/>
  <c r="V844" i="5"/>
  <c r="AA794" i="5"/>
  <c r="T780" i="5"/>
  <c r="U780" i="5" s="1"/>
  <c r="AA777" i="5"/>
  <c r="AD777" i="5" s="1"/>
  <c r="AE777" i="5" s="1"/>
  <c r="AF777" i="5" s="1"/>
  <c r="AP777" i="5" s="1"/>
  <c r="V771" i="5"/>
  <c r="W771" i="5"/>
  <c r="V770" i="5"/>
  <c r="W770" i="5"/>
  <c r="V756" i="5"/>
  <c r="X756" i="5" s="1"/>
  <c r="T756" i="5"/>
  <c r="AA748" i="5"/>
  <c r="Y748" i="2" s="1"/>
  <c r="V725" i="5"/>
  <c r="T725" i="5"/>
  <c r="W725" i="5"/>
  <c r="V723" i="5"/>
  <c r="W723" i="5"/>
  <c r="J609" i="5"/>
  <c r="K609" i="5"/>
  <c r="M609" i="5"/>
  <c r="N609" i="5"/>
  <c r="O609" i="5" s="1"/>
  <c r="J586" i="5"/>
  <c r="K586" i="5"/>
  <c r="M586" i="5"/>
  <c r="N586" i="5"/>
  <c r="O586" i="5" s="1"/>
  <c r="J516" i="5"/>
  <c r="K516" i="5"/>
  <c r="M516" i="5"/>
  <c r="N516" i="5"/>
  <c r="O516" i="5" s="1"/>
  <c r="N390" i="5"/>
  <c r="M390" i="5"/>
  <c r="J390" i="5"/>
  <c r="K390" i="5"/>
  <c r="AA993" i="5"/>
  <c r="AB993" i="5" s="1"/>
  <c r="AC993" i="5" s="1"/>
  <c r="AA992" i="5"/>
  <c r="S991" i="5"/>
  <c r="S990" i="5"/>
  <c r="J981" i="5"/>
  <c r="J980" i="5"/>
  <c r="J979" i="5"/>
  <c r="J978" i="5"/>
  <c r="J975" i="5"/>
  <c r="J974" i="5"/>
  <c r="J973" i="5"/>
  <c r="J972" i="5"/>
  <c r="AA967" i="5"/>
  <c r="T962" i="5"/>
  <c r="U962" i="5" s="1"/>
  <c r="J961" i="5"/>
  <c r="L961" i="5" s="1"/>
  <c r="W958" i="5"/>
  <c r="M957" i="5"/>
  <c r="J956" i="5"/>
  <c r="AA955" i="5"/>
  <c r="AB955" i="5" s="1"/>
  <c r="AC955" i="5" s="1"/>
  <c r="W951" i="5"/>
  <c r="W949" i="5"/>
  <c r="W948" i="5"/>
  <c r="T942" i="5"/>
  <c r="V937" i="5"/>
  <c r="X937" i="5" s="1"/>
  <c r="V936" i="5"/>
  <c r="X936" i="5" s="1"/>
  <c r="W934" i="5"/>
  <c r="T933" i="5"/>
  <c r="T932" i="5"/>
  <c r="W927" i="5"/>
  <c r="W925" i="5"/>
  <c r="AA922" i="5"/>
  <c r="J921" i="5"/>
  <c r="V916" i="5"/>
  <c r="X916" i="5" s="1"/>
  <c r="S915" i="5"/>
  <c r="U915" i="5" s="1"/>
  <c r="AA915" i="5"/>
  <c r="Y915" i="2" s="1"/>
  <c r="W911" i="5"/>
  <c r="J908" i="5"/>
  <c r="L908" i="5" s="1"/>
  <c r="W906" i="5"/>
  <c r="V905" i="5"/>
  <c r="X905" i="5" s="1"/>
  <c r="AA905" i="5"/>
  <c r="M903" i="5"/>
  <c r="O903" i="5" s="1"/>
  <c r="V900" i="5"/>
  <c r="AA899" i="5"/>
  <c r="Y899" i="2" s="1"/>
  <c r="W895" i="5"/>
  <c r="J892" i="5"/>
  <c r="L892" i="5" s="1"/>
  <c r="J888" i="5"/>
  <c r="V876" i="5"/>
  <c r="M862" i="5"/>
  <c r="AA858" i="5"/>
  <c r="Y858" i="2" s="1"/>
  <c r="W857" i="5"/>
  <c r="X857" i="5" s="1"/>
  <c r="S857" i="5"/>
  <c r="W852" i="5"/>
  <c r="V852" i="5"/>
  <c r="AA836" i="5"/>
  <c r="Y836" i="2" s="1"/>
  <c r="V832" i="5"/>
  <c r="X832" i="5" s="1"/>
  <c r="AA831" i="5"/>
  <c r="AA822" i="5"/>
  <c r="Y822" i="2" s="1"/>
  <c r="W810" i="5"/>
  <c r="W802" i="5"/>
  <c r="AA799" i="5"/>
  <c r="N786" i="5"/>
  <c r="V768" i="5"/>
  <c r="T768" i="5"/>
  <c r="W768" i="5"/>
  <c r="V767" i="5"/>
  <c r="T767" i="5"/>
  <c r="W767" i="5"/>
  <c r="V766" i="5"/>
  <c r="X766" i="5" s="1"/>
  <c r="T766" i="5"/>
  <c r="AA759" i="5"/>
  <c r="AA742" i="5"/>
  <c r="V717" i="5"/>
  <c r="T717" i="5"/>
  <c r="W717" i="5"/>
  <c r="V712" i="5"/>
  <c r="W712" i="5"/>
  <c r="N665" i="5"/>
  <c r="K665" i="5"/>
  <c r="J451" i="5"/>
  <c r="K451" i="5"/>
  <c r="L451" i="5" s="1"/>
  <c r="M451" i="5"/>
  <c r="N451" i="5"/>
  <c r="N382" i="5"/>
  <c r="O382" i="5" s="1"/>
  <c r="J382" i="5"/>
  <c r="K382" i="5"/>
  <c r="M382" i="5"/>
  <c r="W842" i="5"/>
  <c r="V842" i="5"/>
  <c r="V702" i="5"/>
  <c r="T702" i="5"/>
  <c r="U702" i="5" s="1"/>
  <c r="W702" i="5"/>
  <c r="K375" i="5"/>
  <c r="M375" i="5"/>
  <c r="M991" i="5"/>
  <c r="O991" i="5" s="1"/>
  <c r="M990" i="5"/>
  <c r="O990" i="5" s="1"/>
  <c r="V979" i="5"/>
  <c r="X979" i="5" s="1"/>
  <c r="V978" i="5"/>
  <c r="X978" i="5" s="1"/>
  <c r="V975" i="5"/>
  <c r="X975" i="5" s="1"/>
  <c r="V974" i="5"/>
  <c r="X974" i="5" s="1"/>
  <c r="V973" i="5"/>
  <c r="X973" i="5" s="1"/>
  <c r="V972" i="5"/>
  <c r="X972" i="5" s="1"/>
  <c r="V958" i="5"/>
  <c r="X958" i="5" s="1"/>
  <c r="W955" i="5"/>
  <c r="X955" i="5" s="1"/>
  <c r="V951" i="5"/>
  <c r="W946" i="5"/>
  <c r="T937" i="5"/>
  <c r="T936" i="5"/>
  <c r="V934" i="5"/>
  <c r="V927" i="5"/>
  <c r="T905" i="5"/>
  <c r="T900" i="5"/>
  <c r="V885" i="5"/>
  <c r="S868" i="5"/>
  <c r="V858" i="5"/>
  <c r="X858" i="5" s="1"/>
  <c r="W854" i="5"/>
  <c r="V854" i="5"/>
  <c r="S849" i="5"/>
  <c r="S845" i="5"/>
  <c r="W839" i="5"/>
  <c r="X839" i="5" s="1"/>
  <c r="S839" i="5"/>
  <c r="V838" i="5"/>
  <c r="W835" i="5"/>
  <c r="X835" i="5" s="1"/>
  <c r="S835" i="5"/>
  <c r="S834" i="5"/>
  <c r="S832" i="5"/>
  <c r="V829" i="5"/>
  <c r="X829" i="5" s="1"/>
  <c r="V822" i="5"/>
  <c r="X822" i="5" s="1"/>
  <c r="W801" i="5"/>
  <c r="T789" i="5"/>
  <c r="W789" i="5"/>
  <c r="K781" i="5"/>
  <c r="N781" i="5"/>
  <c r="V753" i="5"/>
  <c r="T753" i="5"/>
  <c r="W753" i="5"/>
  <c r="V752" i="5"/>
  <c r="X752" i="5" s="1"/>
  <c r="T752" i="5"/>
  <c r="J455" i="5"/>
  <c r="K455" i="5"/>
  <c r="M455" i="5"/>
  <c r="N455" i="5"/>
  <c r="W815" i="5"/>
  <c r="X815" i="5" s="1"/>
  <c r="S815" i="5"/>
  <c r="J607" i="5"/>
  <c r="M607" i="5"/>
  <c r="O607" i="5" s="1"/>
  <c r="N607" i="5"/>
  <c r="M377" i="5"/>
  <c r="K377" i="5"/>
  <c r="V981" i="5"/>
  <c r="X981" i="5" s="1"/>
  <c r="V980" i="5"/>
  <c r="X980" i="5" s="1"/>
  <c r="M989" i="5"/>
  <c r="O989" i="5" s="1"/>
  <c r="AA989" i="5"/>
  <c r="AB989" i="5" s="1"/>
  <c r="AC989" i="5" s="1"/>
  <c r="M988" i="5"/>
  <c r="O988" i="5" s="1"/>
  <c r="AA988" i="5"/>
  <c r="Y988" i="2" s="1"/>
  <c r="M987" i="5"/>
  <c r="O987" i="5" s="1"/>
  <c r="AA987" i="5"/>
  <c r="Y987" i="2" s="1"/>
  <c r="M986" i="5"/>
  <c r="O986" i="5" s="1"/>
  <c r="AA986" i="5"/>
  <c r="AB986" i="5" s="1"/>
  <c r="AC986" i="5" s="1"/>
  <c r="S985" i="5"/>
  <c r="U985" i="5" s="1"/>
  <c r="S984" i="5"/>
  <c r="V971" i="5"/>
  <c r="X971" i="5" s="1"/>
  <c r="AA931" i="5"/>
  <c r="Y931" i="2" s="1"/>
  <c r="M923" i="5"/>
  <c r="O923" i="5" s="1"/>
  <c r="AA912" i="5"/>
  <c r="Y912" i="2" s="1"/>
  <c r="AA896" i="5"/>
  <c r="Y896" i="2" s="1"/>
  <c r="V889" i="5"/>
  <c r="J868" i="5"/>
  <c r="AA860" i="5"/>
  <c r="AD860" i="5" s="1"/>
  <c r="AE860" i="5" s="1"/>
  <c r="AF860" i="5" s="1"/>
  <c r="AP860" i="5" s="1"/>
  <c r="AA857" i="5"/>
  <c r="Y857" i="2" s="1"/>
  <c r="S855" i="5"/>
  <c r="V846" i="5"/>
  <c r="X846" i="5" s="1"/>
  <c r="AA844" i="5"/>
  <c r="Y844" i="2" s="1"/>
  <c r="S836" i="5"/>
  <c r="V831" i="5"/>
  <c r="S829" i="5"/>
  <c r="S820" i="5"/>
  <c r="S816" i="5"/>
  <c r="AA814" i="5"/>
  <c r="AB814" i="5" s="1"/>
  <c r="AC814" i="5" s="1"/>
  <c r="AA808" i="5"/>
  <c r="AA804" i="5"/>
  <c r="AA797" i="5"/>
  <c r="Y797" i="2" s="1"/>
  <c r="T793" i="5"/>
  <c r="T786" i="5"/>
  <c r="U786" i="5" s="1"/>
  <c r="W786" i="5"/>
  <c r="N785" i="5"/>
  <c r="AA772" i="5"/>
  <c r="Y772" i="2" s="1"/>
  <c r="V762" i="5"/>
  <c r="W762" i="5"/>
  <c r="V706" i="5"/>
  <c r="T706" i="5"/>
  <c r="U706" i="5" s="1"/>
  <c r="W706" i="5"/>
  <c r="N663" i="5"/>
  <c r="K663" i="5"/>
  <c r="N662" i="5"/>
  <c r="K662" i="5"/>
  <c r="J608" i="5"/>
  <c r="M608" i="5"/>
  <c r="J599" i="5"/>
  <c r="M599" i="5"/>
  <c r="N599" i="5"/>
  <c r="N396" i="5"/>
  <c r="J396" i="5"/>
  <c r="K396" i="5"/>
  <c r="M396" i="5"/>
  <c r="AA865" i="5"/>
  <c r="AA824" i="5"/>
  <c r="AA805" i="5"/>
  <c r="Y805" i="2" s="1"/>
  <c r="AA798" i="5"/>
  <c r="AA795" i="5"/>
  <c r="Y795" i="2" s="1"/>
  <c r="AA785" i="5"/>
  <c r="AA778" i="5"/>
  <c r="W775" i="5"/>
  <c r="X775" i="5" s="1"/>
  <c r="AA774" i="5"/>
  <c r="Y774" i="2" s="1"/>
  <c r="W765" i="5"/>
  <c r="X765" i="5" s="1"/>
  <c r="X763" i="5"/>
  <c r="T761" i="5"/>
  <c r="AA760" i="5"/>
  <c r="AA755" i="5"/>
  <c r="Y755" i="2" s="1"/>
  <c r="W751" i="5"/>
  <c r="X751" i="5" s="1"/>
  <c r="AA750" i="5"/>
  <c r="W739" i="5"/>
  <c r="X739" i="5" s="1"/>
  <c r="T735" i="5"/>
  <c r="AA733" i="5"/>
  <c r="Y733" i="2" s="1"/>
  <c r="T730" i="5"/>
  <c r="W729" i="5"/>
  <c r="X729" i="5" s="1"/>
  <c r="AA728" i="5"/>
  <c r="AD728" i="5" s="1"/>
  <c r="AE728" i="5" s="1"/>
  <c r="AF728" i="5" s="1"/>
  <c r="AP728" i="5" s="1"/>
  <c r="AA727" i="5"/>
  <c r="Y727" i="2" s="1"/>
  <c r="T722" i="5"/>
  <c r="W721" i="5"/>
  <c r="X721" i="5" s="1"/>
  <c r="AA719" i="5"/>
  <c r="Y719" i="2" s="1"/>
  <c r="T711" i="5"/>
  <c r="W710" i="5"/>
  <c r="X710" i="5" s="1"/>
  <c r="AA708" i="5"/>
  <c r="Y708" i="2" s="1"/>
  <c r="C708" i="2" s="1"/>
  <c r="W704" i="5"/>
  <c r="X704" i="5" s="1"/>
  <c r="S698" i="5"/>
  <c r="AA695" i="5"/>
  <c r="AD695" i="5" s="1"/>
  <c r="AE695" i="5" s="1"/>
  <c r="AF695" i="5" s="1"/>
  <c r="AP695" i="5" s="1"/>
  <c r="AA687" i="5"/>
  <c r="AA680" i="5"/>
  <c r="Y680" i="2" s="1"/>
  <c r="C680" i="2" s="1"/>
  <c r="AA672" i="5"/>
  <c r="Y672" i="2" s="1"/>
  <c r="C672" i="2" s="1"/>
  <c r="AA666" i="5"/>
  <c r="Y666" i="2" s="1"/>
  <c r="C666" i="2" s="1"/>
  <c r="T664" i="5"/>
  <c r="K661" i="5"/>
  <c r="K658" i="5"/>
  <c r="T655" i="5"/>
  <c r="T651" i="5"/>
  <c r="T647" i="5"/>
  <c r="T643" i="5"/>
  <c r="T639" i="5"/>
  <c r="T635" i="5"/>
  <c r="T631" i="5"/>
  <c r="T627" i="5"/>
  <c r="T623" i="5"/>
  <c r="AA619" i="5"/>
  <c r="AA617" i="5"/>
  <c r="AD617" i="5" s="1"/>
  <c r="AE617" i="5" s="1"/>
  <c r="AF617" i="5" s="1"/>
  <c r="AP617" i="5" s="1"/>
  <c r="S616" i="5"/>
  <c r="W613" i="5"/>
  <c r="AA613" i="5"/>
  <c r="AA606" i="5"/>
  <c r="AA601" i="5"/>
  <c r="S600" i="5"/>
  <c r="T597" i="5"/>
  <c r="U597" i="5" s="1"/>
  <c r="T595" i="5"/>
  <c r="M594" i="5"/>
  <c r="N591" i="5"/>
  <c r="O591" i="5" s="1"/>
  <c r="S586" i="5"/>
  <c r="AA586" i="5"/>
  <c r="AB586" i="5" s="1"/>
  <c r="AC586" i="5" s="1"/>
  <c r="AA584" i="5"/>
  <c r="AB584" i="5" s="1"/>
  <c r="AC584" i="5" s="1"/>
  <c r="AA583" i="5"/>
  <c r="M579" i="5"/>
  <c r="O579" i="5" s="1"/>
  <c r="AA578" i="5"/>
  <c r="AB578" i="5" s="1"/>
  <c r="AC578" i="5" s="1"/>
  <c r="T575" i="5"/>
  <c r="U575" i="5" s="1"/>
  <c r="AA574" i="5"/>
  <c r="Y574" i="2" s="1"/>
  <c r="C574" i="2" s="1"/>
  <c r="S570" i="5"/>
  <c r="T567" i="5"/>
  <c r="U567" i="5" s="1"/>
  <c r="AA566" i="5"/>
  <c r="Y566" i="2" s="1"/>
  <c r="C566" i="2" s="1"/>
  <c r="V564" i="5"/>
  <c r="S563" i="5"/>
  <c r="K561" i="5"/>
  <c r="J556" i="5"/>
  <c r="L556" i="5" s="1"/>
  <c r="N554" i="5"/>
  <c r="O554" i="5" s="1"/>
  <c r="V552" i="5"/>
  <c r="T548" i="5"/>
  <c r="U548" i="5" s="1"/>
  <c r="T543" i="5"/>
  <c r="U543" i="5" s="1"/>
  <c r="W542" i="5"/>
  <c r="X542" i="5" s="1"/>
  <c r="AA542" i="5"/>
  <c r="V540" i="5"/>
  <c r="AA539" i="5"/>
  <c r="W535" i="5"/>
  <c r="V533" i="5"/>
  <c r="X533" i="5" s="1"/>
  <c r="T531" i="5"/>
  <c r="U531" i="5" s="1"/>
  <c r="W530" i="5"/>
  <c r="AA529" i="5"/>
  <c r="AB529" i="5" s="1"/>
  <c r="AC529" i="5" s="1"/>
  <c r="V528" i="5"/>
  <c r="AA524" i="5"/>
  <c r="AB524" i="5" s="1"/>
  <c r="AC524" i="5" s="1"/>
  <c r="AA520" i="5"/>
  <c r="Y520" i="2" s="1"/>
  <c r="C520" i="2" s="1"/>
  <c r="V518" i="5"/>
  <c r="S516" i="5"/>
  <c r="U516" i="5" s="1"/>
  <c r="AA515" i="5"/>
  <c r="T505" i="5"/>
  <c r="U505" i="5" s="1"/>
  <c r="J503" i="5"/>
  <c r="J502" i="5"/>
  <c r="L502" i="5" s="1"/>
  <c r="K501" i="5"/>
  <c r="K500" i="5"/>
  <c r="L500" i="5" s="1"/>
  <c r="K499" i="5"/>
  <c r="N498" i="5"/>
  <c r="S496" i="5"/>
  <c r="S495" i="5"/>
  <c r="U495" i="5" s="1"/>
  <c r="S494" i="5"/>
  <c r="T493" i="5"/>
  <c r="T492" i="5"/>
  <c r="T491" i="5"/>
  <c r="T490" i="5"/>
  <c r="K489" i="5"/>
  <c r="L489" i="5" s="1"/>
  <c r="S476" i="5"/>
  <c r="J474" i="5"/>
  <c r="K471" i="5"/>
  <c r="M470" i="5"/>
  <c r="O470" i="5" s="1"/>
  <c r="S468" i="5"/>
  <c r="K465" i="5"/>
  <c r="L465" i="5" s="1"/>
  <c r="T461" i="5"/>
  <c r="K460" i="5"/>
  <c r="L460" i="5" s="1"/>
  <c r="S458" i="5"/>
  <c r="U458" i="5" s="1"/>
  <c r="J457" i="5"/>
  <c r="V450" i="5"/>
  <c r="AA450" i="5"/>
  <c r="T443" i="5"/>
  <c r="U443" i="5" s="1"/>
  <c r="AA443" i="5"/>
  <c r="Y443" i="2" s="1"/>
  <c r="C443" i="2" s="1"/>
  <c r="V441" i="5"/>
  <c r="X441" i="5" s="1"/>
  <c r="S440" i="5"/>
  <c r="AA439" i="5"/>
  <c r="Y439" i="2" s="1"/>
  <c r="C439" i="2" s="1"/>
  <c r="T436" i="5"/>
  <c r="T432" i="5"/>
  <c r="S429" i="5"/>
  <c r="AA428" i="5"/>
  <c r="S423" i="5"/>
  <c r="S416" i="5"/>
  <c r="S414" i="5"/>
  <c r="U414" i="5" s="1"/>
  <c r="K411" i="5"/>
  <c r="J410" i="5"/>
  <c r="W407" i="5"/>
  <c r="W405" i="5"/>
  <c r="W403" i="5"/>
  <c r="W401" i="5"/>
  <c r="W399" i="5"/>
  <c r="W397" i="5"/>
  <c r="S386" i="5"/>
  <c r="T384" i="5"/>
  <c r="M381" i="5"/>
  <c r="AA372" i="5"/>
  <c r="K357" i="5"/>
  <c r="V354" i="5"/>
  <c r="T350" i="5"/>
  <c r="U350" i="5" s="1"/>
  <c r="AA329" i="5"/>
  <c r="M324" i="5"/>
  <c r="K324" i="5"/>
  <c r="K321" i="5"/>
  <c r="M319" i="5"/>
  <c r="K319" i="5"/>
  <c r="M317" i="5"/>
  <c r="K317" i="5"/>
  <c r="K314" i="5"/>
  <c r="K312" i="5"/>
  <c r="V311" i="5"/>
  <c r="T311" i="5"/>
  <c r="T286" i="5"/>
  <c r="V286" i="5"/>
  <c r="M282" i="5"/>
  <c r="K282" i="5"/>
  <c r="M270" i="5"/>
  <c r="K270" i="5"/>
  <c r="J184" i="5"/>
  <c r="L184" i="5" s="1"/>
  <c r="K184" i="5"/>
  <c r="N184" i="5"/>
  <c r="K123" i="5"/>
  <c r="M123" i="5"/>
  <c r="K49" i="5"/>
  <c r="M49" i="5"/>
  <c r="O521" i="5"/>
  <c r="S493" i="5"/>
  <c r="S492" i="5"/>
  <c r="S491" i="5"/>
  <c r="U491" i="5" s="1"/>
  <c r="S490" i="5"/>
  <c r="K395" i="5"/>
  <c r="M395" i="5"/>
  <c r="V392" i="5"/>
  <c r="T392" i="5"/>
  <c r="N389" i="5"/>
  <c r="K389" i="5"/>
  <c r="L389" i="5" s="1"/>
  <c r="M286" i="5"/>
  <c r="K286" i="5"/>
  <c r="M269" i="5"/>
  <c r="K269" i="5"/>
  <c r="M51" i="5"/>
  <c r="K51" i="5"/>
  <c r="K50" i="5"/>
  <c r="M50" i="5"/>
  <c r="AA737" i="5"/>
  <c r="Y737" i="2" s="1"/>
  <c r="AA732" i="5"/>
  <c r="Y732" i="2" s="1"/>
  <c r="AA725" i="5"/>
  <c r="P725" i="5" s="1"/>
  <c r="Q725" i="5" s="1"/>
  <c r="AA717" i="5"/>
  <c r="AA693" i="5"/>
  <c r="AA685" i="5"/>
  <c r="AD685" i="5" s="1"/>
  <c r="AE685" i="5" s="1"/>
  <c r="AF685" i="5" s="1"/>
  <c r="AP685" i="5" s="1"/>
  <c r="AA678" i="5"/>
  <c r="Y678" i="2" s="1"/>
  <c r="C678" i="2" s="1"/>
  <c r="AA670" i="5"/>
  <c r="Y670" i="2" s="1"/>
  <c r="C670" i="2" s="1"/>
  <c r="K666" i="5"/>
  <c r="AA660" i="5"/>
  <c r="AD660" i="5" s="1"/>
  <c r="AE660" i="5" s="1"/>
  <c r="AF660" i="5" s="1"/>
  <c r="AP660" i="5" s="1"/>
  <c r="V620" i="5"/>
  <c r="W596" i="5"/>
  <c r="W581" i="5"/>
  <c r="W571" i="5"/>
  <c r="M564" i="5"/>
  <c r="V555" i="5"/>
  <c r="W527" i="5"/>
  <c r="W522" i="5"/>
  <c r="J514" i="5"/>
  <c r="J511" i="5"/>
  <c r="T506" i="5"/>
  <c r="N496" i="5"/>
  <c r="O496" i="5" s="1"/>
  <c r="N495" i="5"/>
  <c r="O495" i="5" s="1"/>
  <c r="N494" i="5"/>
  <c r="O494" i="5" s="1"/>
  <c r="V463" i="5"/>
  <c r="X463" i="5" s="1"/>
  <c r="N461" i="5"/>
  <c r="M443" i="5"/>
  <c r="S441" i="5"/>
  <c r="W422" i="5"/>
  <c r="T407" i="5"/>
  <c r="T405" i="5"/>
  <c r="U405" i="5" s="1"/>
  <c r="T403" i="5"/>
  <c r="T401" i="5"/>
  <c r="T399" i="5"/>
  <c r="U399" i="5" s="1"/>
  <c r="T397" i="5"/>
  <c r="U397" i="5" s="1"/>
  <c r="N388" i="5"/>
  <c r="M388" i="5"/>
  <c r="W382" i="5"/>
  <c r="T382" i="5"/>
  <c r="J381" i="5"/>
  <c r="M369" i="5"/>
  <c r="AA355" i="5"/>
  <c r="AB355" i="5" s="1"/>
  <c r="AC355" i="5" s="1"/>
  <c r="W342" i="5"/>
  <c r="V324" i="5"/>
  <c r="T324" i="5"/>
  <c r="AA322" i="5"/>
  <c r="AD322" i="5" s="1"/>
  <c r="AE322" i="5" s="1"/>
  <c r="AF322" i="5" s="1"/>
  <c r="AP322" i="5" s="1"/>
  <c r="V317" i="5"/>
  <c r="T317" i="5"/>
  <c r="M310" i="5"/>
  <c r="K310" i="5"/>
  <c r="M281" i="5"/>
  <c r="K281" i="5"/>
  <c r="N147" i="5"/>
  <c r="J147" i="5"/>
  <c r="K147" i="5"/>
  <c r="M147" i="5"/>
  <c r="M53" i="5"/>
  <c r="K53" i="5"/>
  <c r="K52" i="5"/>
  <c r="M52" i="5"/>
  <c r="AA741" i="5"/>
  <c r="Y741" i="2" s="1"/>
  <c r="AA724" i="5"/>
  <c r="T660" i="5"/>
  <c r="AA653" i="5"/>
  <c r="AB653" i="5" s="1"/>
  <c r="AC653" i="5" s="1"/>
  <c r="AA649" i="5"/>
  <c r="Y649" i="2" s="1"/>
  <c r="C649" i="2" s="1"/>
  <c r="AA645" i="5"/>
  <c r="Y645" i="2" s="1"/>
  <c r="C645" i="2" s="1"/>
  <c r="AA641" i="5"/>
  <c r="AB641" i="5" s="1"/>
  <c r="AC641" i="5" s="1"/>
  <c r="AA637" i="5"/>
  <c r="AB637" i="5" s="1"/>
  <c r="AC637" i="5" s="1"/>
  <c r="AA633" i="5"/>
  <c r="AA629" i="5"/>
  <c r="Y629" i="2" s="1"/>
  <c r="C629" i="2" s="1"/>
  <c r="AA625" i="5"/>
  <c r="AB625" i="5" s="1"/>
  <c r="AC625" i="5" s="1"/>
  <c r="AA621" i="5"/>
  <c r="AD621" i="5" s="1"/>
  <c r="AE621" i="5" s="1"/>
  <c r="AF621" i="5" s="1"/>
  <c r="AP621" i="5" s="1"/>
  <c r="V599" i="5"/>
  <c r="V596" i="5"/>
  <c r="V581" i="5"/>
  <c r="V571" i="5"/>
  <c r="T555" i="5"/>
  <c r="U555" i="5" s="1"/>
  <c r="T553" i="5"/>
  <c r="K552" i="5"/>
  <c r="N542" i="5"/>
  <c r="O542" i="5" s="1"/>
  <c r="O537" i="5"/>
  <c r="T535" i="5"/>
  <c r="U535" i="5" s="1"/>
  <c r="V527" i="5"/>
  <c r="V522" i="5"/>
  <c r="S506" i="5"/>
  <c r="U506" i="5" s="1"/>
  <c r="X506" i="5"/>
  <c r="K496" i="5"/>
  <c r="K495" i="5"/>
  <c r="K494" i="5"/>
  <c r="K488" i="5"/>
  <c r="L488" i="5" s="1"/>
  <c r="M461" i="5"/>
  <c r="T448" i="5"/>
  <c r="V444" i="5"/>
  <c r="X444" i="5" s="1"/>
  <c r="T424" i="5"/>
  <c r="V422" i="5"/>
  <c r="W395" i="5"/>
  <c r="V395" i="5"/>
  <c r="T388" i="5"/>
  <c r="N384" i="5"/>
  <c r="M384" i="5"/>
  <c r="S346" i="5"/>
  <c r="U346" i="5" s="1"/>
  <c r="W346" i="5"/>
  <c r="N335" i="5"/>
  <c r="T321" i="5"/>
  <c r="V321" i="5"/>
  <c r="K309" i="5"/>
  <c r="M309" i="5"/>
  <c r="M285" i="5"/>
  <c r="K285" i="5"/>
  <c r="M274" i="5"/>
  <c r="K274" i="5"/>
  <c r="N213" i="5"/>
  <c r="K213" i="5"/>
  <c r="M213" i="5"/>
  <c r="K54" i="5"/>
  <c r="M54" i="5"/>
  <c r="T773" i="5"/>
  <c r="AA767" i="5"/>
  <c r="Y767" i="2" s="1"/>
  <c r="AA762" i="5"/>
  <c r="Y762" i="2" s="1"/>
  <c r="AA757" i="5"/>
  <c r="T754" i="5"/>
  <c r="AA753" i="5"/>
  <c r="Y753" i="2" s="1"/>
  <c r="AA736" i="5"/>
  <c r="Y736" i="2" s="1"/>
  <c r="AA731" i="5"/>
  <c r="Y731" i="2" s="1"/>
  <c r="AA723" i="5"/>
  <c r="T718" i="5"/>
  <c r="AA712" i="5"/>
  <c r="T707" i="5"/>
  <c r="AA706" i="5"/>
  <c r="Y706" i="2" s="1"/>
  <c r="C706" i="2" s="1"/>
  <c r="AA705" i="5"/>
  <c r="Y705" i="2" s="1"/>
  <c r="C705" i="2" s="1"/>
  <c r="AA702" i="5"/>
  <c r="Y702" i="2" s="1"/>
  <c r="C702" i="2" s="1"/>
  <c r="AA691" i="5"/>
  <c r="AA676" i="5"/>
  <c r="Y676" i="2" s="1"/>
  <c r="AA668" i="5"/>
  <c r="Y668" i="2" s="1"/>
  <c r="C668" i="2" s="1"/>
  <c r="AA659" i="5"/>
  <c r="AD659" i="5" s="1"/>
  <c r="AE659" i="5" s="1"/>
  <c r="AF659" i="5" s="1"/>
  <c r="AP659" i="5" s="1"/>
  <c r="T620" i="5"/>
  <c r="U620" i="5" s="1"/>
  <c r="W618" i="5"/>
  <c r="W616" i="5"/>
  <c r="X616" i="5" s="1"/>
  <c r="V614" i="5"/>
  <c r="W605" i="5"/>
  <c r="W603" i="5"/>
  <c r="T599" i="5"/>
  <c r="U599" i="5" s="1"/>
  <c r="T596" i="5"/>
  <c r="U596" i="5" s="1"/>
  <c r="W590" i="5"/>
  <c r="W588" i="5"/>
  <c r="W585" i="5"/>
  <c r="T581" i="5"/>
  <c r="U581" i="5" s="1"/>
  <c r="W579" i="5"/>
  <c r="W577" i="5"/>
  <c r="W573" i="5"/>
  <c r="T571" i="5"/>
  <c r="U571" i="5" s="1"/>
  <c r="W565" i="5"/>
  <c r="J564" i="5"/>
  <c r="L564" i="5" s="1"/>
  <c r="M560" i="5"/>
  <c r="S558" i="5"/>
  <c r="V556" i="5"/>
  <c r="N553" i="5"/>
  <c r="J552" i="5"/>
  <c r="W541" i="5"/>
  <c r="M529" i="5"/>
  <c r="O529" i="5" s="1"/>
  <c r="W523" i="5"/>
  <c r="T522" i="5"/>
  <c r="U522" i="5" s="1"/>
  <c r="W519" i="5"/>
  <c r="S517" i="5"/>
  <c r="U517" i="5" s="1"/>
  <c r="W513" i="5"/>
  <c r="W510" i="5"/>
  <c r="S503" i="5"/>
  <c r="U503" i="5" s="1"/>
  <c r="S502" i="5"/>
  <c r="U502" i="5" s="1"/>
  <c r="T501" i="5"/>
  <c r="T500" i="5"/>
  <c r="T499" i="5"/>
  <c r="J496" i="5"/>
  <c r="J495" i="5"/>
  <c r="L495" i="5" s="1"/>
  <c r="J494" i="5"/>
  <c r="K477" i="5"/>
  <c r="L477" i="5" s="1"/>
  <c r="S474" i="5"/>
  <c r="T465" i="5"/>
  <c r="T464" i="5"/>
  <c r="T463" i="5"/>
  <c r="K462" i="5"/>
  <c r="S457" i="5"/>
  <c r="X455" i="5"/>
  <c r="J453" i="5"/>
  <c r="V449" i="5"/>
  <c r="X449" i="5" s="1"/>
  <c r="S448" i="5"/>
  <c r="V442" i="5"/>
  <c r="X442" i="5" s="1"/>
  <c r="V438" i="5"/>
  <c r="X438" i="5" s="1"/>
  <c r="S435" i="5"/>
  <c r="U435" i="5" s="1"/>
  <c r="V434" i="5"/>
  <c r="X434" i="5" s="1"/>
  <c r="V427" i="5"/>
  <c r="X427" i="5" s="1"/>
  <c r="S424" i="5"/>
  <c r="T422" i="5"/>
  <c r="U422" i="5" s="1"/>
  <c r="W420" i="5"/>
  <c r="W411" i="5"/>
  <c r="W410" i="5"/>
  <c r="S388" i="5"/>
  <c r="T342" i="5"/>
  <c r="U342" i="5" s="1"/>
  <c r="S332" i="5"/>
  <c r="W332" i="5"/>
  <c r="X332" i="5" s="1"/>
  <c r="M330" i="5"/>
  <c r="K330" i="5"/>
  <c r="K329" i="5"/>
  <c r="V319" i="5"/>
  <c r="M313" i="5"/>
  <c r="K283" i="5"/>
  <c r="M273" i="5"/>
  <c r="K273" i="5"/>
  <c r="J189" i="5"/>
  <c r="K189" i="5"/>
  <c r="N189" i="5"/>
  <c r="AA866" i="5"/>
  <c r="AA854" i="5"/>
  <c r="AD854" i="5" s="1"/>
  <c r="AE854" i="5" s="1"/>
  <c r="AF854" i="5" s="1"/>
  <c r="AP854" i="5" s="1"/>
  <c r="AA839" i="5"/>
  <c r="Y839" i="2" s="1"/>
  <c r="AA801" i="5"/>
  <c r="Y801" i="2" s="1"/>
  <c r="AA793" i="5"/>
  <c r="Y793" i="2" s="1"/>
  <c r="AA789" i="5"/>
  <c r="Y789" i="2" s="1"/>
  <c r="AA786" i="5"/>
  <c r="Y786" i="5" s="1"/>
  <c r="Z786" i="5" s="1"/>
  <c r="AA784" i="5"/>
  <c r="AA776" i="5"/>
  <c r="AD776" i="5" s="1"/>
  <c r="AE776" i="5" s="1"/>
  <c r="AF776" i="5" s="1"/>
  <c r="AP776" i="5" s="1"/>
  <c r="AA771" i="5"/>
  <c r="Y771" i="2" s="1"/>
  <c r="AA766" i="5"/>
  <c r="T763" i="5"/>
  <c r="AA752" i="5"/>
  <c r="T748" i="5"/>
  <c r="AA747" i="5"/>
  <c r="Y747" i="2" s="1"/>
  <c r="W741" i="5"/>
  <c r="AA740" i="5"/>
  <c r="AA730" i="5"/>
  <c r="Y730" i="2" s="1"/>
  <c r="AA722" i="5"/>
  <c r="W716" i="5"/>
  <c r="X716" i="5" s="1"/>
  <c r="AA711" i="5"/>
  <c r="Y711" i="2" s="1"/>
  <c r="AA701" i="5"/>
  <c r="Y701" i="2" s="1"/>
  <c r="AA698" i="5"/>
  <c r="Y698" i="2" s="1"/>
  <c r="C698" i="2" s="1"/>
  <c r="AA697" i="5"/>
  <c r="AA690" i="5"/>
  <c r="AA683" i="5"/>
  <c r="AA675" i="5"/>
  <c r="T659" i="5"/>
  <c r="AA656" i="5"/>
  <c r="AD656" i="5" s="1"/>
  <c r="AE656" i="5" s="1"/>
  <c r="AF656" i="5" s="1"/>
  <c r="AP656" i="5" s="1"/>
  <c r="AA652" i="5"/>
  <c r="Y652" i="2" s="1"/>
  <c r="C652" i="2" s="1"/>
  <c r="AA648" i="5"/>
  <c r="Y648" i="2" s="1"/>
  <c r="C648" i="2" s="1"/>
  <c r="AA644" i="5"/>
  <c r="Y644" i="2" s="1"/>
  <c r="C644" i="2" s="1"/>
  <c r="AA640" i="5"/>
  <c r="Y640" i="2" s="1"/>
  <c r="C640" i="2" s="1"/>
  <c r="AA636" i="5"/>
  <c r="AD636" i="5" s="1"/>
  <c r="AE636" i="5" s="1"/>
  <c r="AF636" i="5" s="1"/>
  <c r="AP636" i="5" s="1"/>
  <c r="AA632" i="5"/>
  <c r="Y632" i="2" s="1"/>
  <c r="C632" i="2" s="1"/>
  <c r="AA628" i="5"/>
  <c r="Y628" i="2" s="1"/>
  <c r="C628" i="2" s="1"/>
  <c r="AA624" i="5"/>
  <c r="Y624" i="2" s="1"/>
  <c r="C624" i="2" s="1"/>
  <c r="V618" i="5"/>
  <c r="T614" i="5"/>
  <c r="U614" i="5" s="1"/>
  <c r="W612" i="5"/>
  <c r="V605" i="5"/>
  <c r="V603" i="5"/>
  <c r="W600" i="5"/>
  <c r="X600" i="5" s="1"/>
  <c r="AA597" i="5"/>
  <c r="Y597" i="2" s="1"/>
  <c r="C597" i="2" s="1"/>
  <c r="AA595" i="5"/>
  <c r="AD595" i="5" s="1"/>
  <c r="AE595" i="5" s="1"/>
  <c r="AF595" i="5" s="1"/>
  <c r="AP595" i="5" s="1"/>
  <c r="T594" i="5"/>
  <c r="U594" i="5" s="1"/>
  <c r="V590" i="5"/>
  <c r="V588" i="5"/>
  <c r="V585" i="5"/>
  <c r="V579" i="5"/>
  <c r="V577" i="5"/>
  <c r="AA577" i="5"/>
  <c r="AB577" i="5" s="1"/>
  <c r="AC577" i="5" s="1"/>
  <c r="N576" i="5"/>
  <c r="O576" i="5" s="1"/>
  <c r="AA575" i="5"/>
  <c r="Y575" i="2" s="1"/>
  <c r="C575" i="2" s="1"/>
  <c r="V573" i="5"/>
  <c r="X573" i="5" s="1"/>
  <c r="W570" i="5"/>
  <c r="X570" i="5" s="1"/>
  <c r="AA567" i="5"/>
  <c r="Y567" i="2" s="1"/>
  <c r="C567" i="2" s="1"/>
  <c r="V565" i="5"/>
  <c r="W563" i="5"/>
  <c r="X563" i="5" s="1"/>
  <c r="T561" i="5"/>
  <c r="N558" i="5"/>
  <c r="T556" i="5"/>
  <c r="AA556" i="5"/>
  <c r="Y556" i="2" s="1"/>
  <c r="C556" i="2" s="1"/>
  <c r="N555" i="5"/>
  <c r="M553" i="5"/>
  <c r="T551" i="5"/>
  <c r="U551" i="5" s="1"/>
  <c r="W543" i="5"/>
  <c r="V541" i="5"/>
  <c r="AA540" i="5"/>
  <c r="AB540" i="5" s="1"/>
  <c r="AC540" i="5" s="1"/>
  <c r="V538" i="5"/>
  <c r="T536" i="5"/>
  <c r="U536" i="5" s="1"/>
  <c r="W534" i="5"/>
  <c r="W531" i="5"/>
  <c r="AA528" i="5"/>
  <c r="V523" i="5"/>
  <c r="M522" i="5"/>
  <c r="O522" i="5" s="1"/>
  <c r="AA521" i="5"/>
  <c r="AB521" i="5" s="1"/>
  <c r="AC521" i="5" s="1"/>
  <c r="V519" i="5"/>
  <c r="AA518" i="5"/>
  <c r="Y518" i="2" s="1"/>
  <c r="C518" i="2" s="1"/>
  <c r="W516" i="5"/>
  <c r="X516" i="5" s="1"/>
  <c r="V513" i="5"/>
  <c r="V510" i="5"/>
  <c r="S501" i="5"/>
  <c r="U501" i="5" s="1"/>
  <c r="S500" i="5"/>
  <c r="S499" i="5"/>
  <c r="T498" i="5"/>
  <c r="U498" i="5" s="1"/>
  <c r="J493" i="5"/>
  <c r="J492" i="5"/>
  <c r="J491" i="5"/>
  <c r="L491" i="5" s="1"/>
  <c r="P491" i="5" s="1"/>
  <c r="Q491" i="5" s="1"/>
  <c r="J490" i="5"/>
  <c r="K484" i="5"/>
  <c r="L484" i="5" s="1"/>
  <c r="M474" i="5"/>
  <c r="O474" i="5" s="1"/>
  <c r="AA474" i="5"/>
  <c r="AB474" i="5" s="1"/>
  <c r="AC474" i="5" s="1"/>
  <c r="M473" i="5"/>
  <c r="O473" i="5" s="1"/>
  <c r="V468" i="5"/>
  <c r="X468" i="5" s="1"/>
  <c r="S465" i="5"/>
  <c r="S464" i="5"/>
  <c r="S463" i="5"/>
  <c r="K461" i="5"/>
  <c r="L461" i="5" s="1"/>
  <c r="N460" i="5"/>
  <c r="O460" i="5" s="1"/>
  <c r="M457" i="5"/>
  <c r="O457" i="5" s="1"/>
  <c r="T454" i="5"/>
  <c r="T452" i="5"/>
  <c r="T449" i="5"/>
  <c r="AA449" i="5"/>
  <c r="Y449" i="2" s="1"/>
  <c r="C449" i="2" s="1"/>
  <c r="V447" i="5"/>
  <c r="X447" i="5" s="1"/>
  <c r="S446" i="5"/>
  <c r="T444" i="5"/>
  <c r="V440" i="5"/>
  <c r="X440" i="5" s="1"/>
  <c r="AA440" i="5"/>
  <c r="AA438" i="5"/>
  <c r="Y438" i="2" s="1"/>
  <c r="C438" i="2" s="1"/>
  <c r="S437" i="5"/>
  <c r="AA436" i="5"/>
  <c r="Y436" i="2" s="1"/>
  <c r="C436" i="2" s="1"/>
  <c r="V429" i="5"/>
  <c r="X429" i="5" s="1"/>
  <c r="AA429" i="5"/>
  <c r="T425" i="5"/>
  <c r="U425" i="5" s="1"/>
  <c r="W423" i="5"/>
  <c r="X423" i="5" s="1"/>
  <c r="AA423" i="5"/>
  <c r="Y423" i="2" s="1"/>
  <c r="C423" i="2" s="1"/>
  <c r="V420" i="5"/>
  <c r="W416" i="5"/>
  <c r="W414" i="5"/>
  <c r="X414" i="5" s="1"/>
  <c r="V411" i="5"/>
  <c r="V410" i="5"/>
  <c r="M392" i="5"/>
  <c r="O392" i="5" s="1"/>
  <c r="AA385" i="5"/>
  <c r="Y385" i="2" s="1"/>
  <c r="C385" i="2" s="1"/>
  <c r="V382" i="5"/>
  <c r="W379" i="5"/>
  <c r="V379" i="5"/>
  <c r="AA370" i="5"/>
  <c r="K355" i="5"/>
  <c r="AA349" i="5"/>
  <c r="AA345" i="5"/>
  <c r="M320" i="5"/>
  <c r="K320" i="5"/>
  <c r="K244" i="5"/>
  <c r="M244" i="5"/>
  <c r="K240" i="5"/>
  <c r="M240" i="5"/>
  <c r="K174" i="5"/>
  <c r="M174" i="5"/>
  <c r="W740" i="5"/>
  <c r="X740" i="5" s="1"/>
  <c r="W698" i="5"/>
  <c r="X698" i="5" s="1"/>
  <c r="K659" i="5"/>
  <c r="T656" i="5"/>
  <c r="T652" i="5"/>
  <c r="T648" i="5"/>
  <c r="T644" i="5"/>
  <c r="T640" i="5"/>
  <c r="T636" i="5"/>
  <c r="T632" i="5"/>
  <c r="T628" i="5"/>
  <c r="T624" i="5"/>
  <c r="U618" i="5"/>
  <c r="V612" i="5"/>
  <c r="T603" i="5"/>
  <c r="U603" i="5" s="1"/>
  <c r="AA594" i="5"/>
  <c r="AA592" i="5"/>
  <c r="AB592" i="5" s="1"/>
  <c r="AC592" i="5" s="1"/>
  <c r="AA591" i="5"/>
  <c r="AA582" i="5"/>
  <c r="T573" i="5"/>
  <c r="AA572" i="5"/>
  <c r="Y572" i="2" s="1"/>
  <c r="C572" i="2" s="1"/>
  <c r="T565" i="5"/>
  <c r="U565" i="5" s="1"/>
  <c r="J560" i="5"/>
  <c r="L560" i="5" s="1"/>
  <c r="AA559" i="5"/>
  <c r="Y559" i="2" s="1"/>
  <c r="C559" i="2" s="1"/>
  <c r="M556" i="5"/>
  <c r="V543" i="5"/>
  <c r="T541" i="5"/>
  <c r="U541" i="5" s="1"/>
  <c r="N536" i="5"/>
  <c r="O536" i="5" s="1"/>
  <c r="V534" i="5"/>
  <c r="AA533" i="5"/>
  <c r="AB533" i="5" s="1"/>
  <c r="AC533" i="5" s="1"/>
  <c r="V531" i="5"/>
  <c r="W526" i="5"/>
  <c r="X526" i="5" s="1"/>
  <c r="AA525" i="5"/>
  <c r="AB525" i="5" s="1"/>
  <c r="AC525" i="5" s="1"/>
  <c r="T523" i="5"/>
  <c r="U523" i="5" s="1"/>
  <c r="W521" i="5"/>
  <c r="X521" i="5" s="1"/>
  <c r="T519" i="5"/>
  <c r="U519" i="5" s="1"/>
  <c r="Y519" i="5" s="1"/>
  <c r="Z519" i="5" s="1"/>
  <c r="W505" i="5"/>
  <c r="X505" i="5" s="1"/>
  <c r="N503" i="5"/>
  <c r="O503" i="5" s="1"/>
  <c r="N502" i="5"/>
  <c r="O502" i="5" s="1"/>
  <c r="J473" i="5"/>
  <c r="V471" i="5"/>
  <c r="M464" i="5"/>
  <c r="O464" i="5" s="1"/>
  <c r="J459" i="5"/>
  <c r="V458" i="5"/>
  <c r="X458" i="5" s="1"/>
  <c r="S449" i="5"/>
  <c r="AA447" i="5"/>
  <c r="AD447" i="5" s="1"/>
  <c r="AE447" i="5" s="1"/>
  <c r="AF447" i="5" s="1"/>
  <c r="AP447" i="5" s="1"/>
  <c r="S444" i="5"/>
  <c r="T442" i="5"/>
  <c r="T438" i="5"/>
  <c r="V436" i="5"/>
  <c r="X436" i="5" s="1"/>
  <c r="T434" i="5"/>
  <c r="V432" i="5"/>
  <c r="X432" i="5" s="1"/>
  <c r="AA432" i="5"/>
  <c r="AB432" i="5" s="1"/>
  <c r="AC432" i="5" s="1"/>
  <c r="AA430" i="5"/>
  <c r="AB430" i="5" s="1"/>
  <c r="AC430" i="5" s="1"/>
  <c r="T427" i="5"/>
  <c r="T420" i="5"/>
  <c r="U420" i="5" s="1"/>
  <c r="AA419" i="5"/>
  <c r="Y419" i="2" s="1"/>
  <c r="C419" i="2" s="1"/>
  <c r="K409" i="5"/>
  <c r="J408" i="5"/>
  <c r="J406" i="5"/>
  <c r="J404" i="5"/>
  <c r="J402" i="5"/>
  <c r="J400" i="5"/>
  <c r="J398" i="5"/>
  <c r="J392" i="5"/>
  <c r="AA391" i="5"/>
  <c r="K388" i="5"/>
  <c r="L388" i="5" s="1"/>
  <c r="K371" i="5"/>
  <c r="AA363" i="5"/>
  <c r="AB363" i="5" s="1"/>
  <c r="AC363" i="5" s="1"/>
  <c r="T351" i="5"/>
  <c r="V346" i="5"/>
  <c r="S334" i="5"/>
  <c r="T334" i="5"/>
  <c r="W334" i="5"/>
  <c r="N333" i="5"/>
  <c r="K331" i="5"/>
  <c r="M323" i="5"/>
  <c r="K323" i="5"/>
  <c r="M322" i="5"/>
  <c r="K322" i="5"/>
  <c r="M315" i="5"/>
  <c r="K308" i="5"/>
  <c r="M278" i="5"/>
  <c r="K278" i="5"/>
  <c r="M176" i="5"/>
  <c r="K176" i="5"/>
  <c r="T612" i="5"/>
  <c r="U612" i="5" s="1"/>
  <c r="AD604" i="5"/>
  <c r="AE604" i="5" s="1"/>
  <c r="AF604" i="5" s="1"/>
  <c r="AP604" i="5" s="1"/>
  <c r="T549" i="5"/>
  <c r="U549" i="5" s="1"/>
  <c r="V461" i="5"/>
  <c r="X461" i="5" s="1"/>
  <c r="K457" i="5"/>
  <c r="L457" i="5" s="1"/>
  <c r="S427" i="5"/>
  <c r="M389" i="5"/>
  <c r="W387" i="5"/>
  <c r="V387" i="5"/>
  <c r="S387" i="5"/>
  <c r="U387" i="5" s="1"/>
  <c r="S339" i="5"/>
  <c r="T339" i="5"/>
  <c r="V339" i="5"/>
  <c r="M326" i="5"/>
  <c r="K326" i="5"/>
  <c r="V310" i="5"/>
  <c r="T282" i="5"/>
  <c r="V282" i="5"/>
  <c r="M277" i="5"/>
  <c r="K277" i="5"/>
  <c r="J185" i="5"/>
  <c r="N185" i="5"/>
  <c r="K185" i="5"/>
  <c r="K172" i="5"/>
  <c r="M172" i="5"/>
  <c r="AA394" i="5"/>
  <c r="Y394" i="2" s="1"/>
  <c r="C394" i="2" s="1"/>
  <c r="AA381" i="5"/>
  <c r="AA378" i="5"/>
  <c r="AB378" i="5" s="1"/>
  <c r="AC378" i="5" s="1"/>
  <c r="AA375" i="5"/>
  <c r="Y375" i="2" s="1"/>
  <c r="C375" i="2" s="1"/>
  <c r="AA368" i="5"/>
  <c r="AA359" i="5"/>
  <c r="AB359" i="5" s="1"/>
  <c r="AC359" i="5" s="1"/>
  <c r="AA332" i="5"/>
  <c r="AA328" i="5"/>
  <c r="AD328" i="5" s="1"/>
  <c r="AE328" i="5" s="1"/>
  <c r="AF328" i="5" s="1"/>
  <c r="AP328" i="5" s="1"/>
  <c r="AA321" i="5"/>
  <c r="AA311" i="5"/>
  <c r="AA288" i="5"/>
  <c r="AD288" i="5" s="1"/>
  <c r="AE288" i="5" s="1"/>
  <c r="AF288" i="5" s="1"/>
  <c r="AP288" i="5" s="1"/>
  <c r="AA284" i="5"/>
  <c r="AD284" i="5" s="1"/>
  <c r="AE284" i="5" s="1"/>
  <c r="AF284" i="5" s="1"/>
  <c r="AP284" i="5" s="1"/>
  <c r="AA280" i="5"/>
  <c r="AD280" i="5" s="1"/>
  <c r="AE280" i="5" s="1"/>
  <c r="AF280" i="5" s="1"/>
  <c r="AP280" i="5" s="1"/>
  <c r="AA276" i="5"/>
  <c r="AD276" i="5" s="1"/>
  <c r="AE276" i="5" s="1"/>
  <c r="AF276" i="5" s="1"/>
  <c r="AP276" i="5" s="1"/>
  <c r="AA272" i="5"/>
  <c r="AD272" i="5" s="1"/>
  <c r="AE272" i="5" s="1"/>
  <c r="AF272" i="5" s="1"/>
  <c r="AP272" i="5" s="1"/>
  <c r="J264" i="5"/>
  <c r="V261" i="5"/>
  <c r="S260" i="5"/>
  <c r="V257" i="5"/>
  <c r="S254" i="5"/>
  <c r="T252" i="5"/>
  <c r="V250" i="5"/>
  <c r="X250" i="5" s="1"/>
  <c r="AA245" i="5"/>
  <c r="AB245" i="5" s="1"/>
  <c r="AC245" i="5" s="1"/>
  <c r="AA242" i="5"/>
  <c r="AB242" i="5" s="1"/>
  <c r="AC242" i="5" s="1"/>
  <c r="S217" i="5"/>
  <c r="U217" i="5" s="1"/>
  <c r="T215" i="5"/>
  <c r="AA215" i="5"/>
  <c r="AB215" i="5" s="1"/>
  <c r="AC215" i="5" s="1"/>
  <c r="T214" i="5"/>
  <c r="AA212" i="5"/>
  <c r="Y212" i="2" s="1"/>
  <c r="C212" i="2" s="1"/>
  <c r="T210" i="5"/>
  <c r="N209" i="5"/>
  <c r="AA204" i="5"/>
  <c r="AD204" i="5" s="1"/>
  <c r="AE204" i="5" s="1"/>
  <c r="AF204" i="5" s="1"/>
  <c r="AP204" i="5" s="1"/>
  <c r="S203" i="5"/>
  <c r="U203" i="5" s="1"/>
  <c r="AA200" i="5"/>
  <c r="Y200" i="2" s="1"/>
  <c r="C200" i="2" s="1"/>
  <c r="S199" i="5"/>
  <c r="U199" i="5" s="1"/>
  <c r="T197" i="5"/>
  <c r="T196" i="5"/>
  <c r="W194" i="5"/>
  <c r="S193" i="5"/>
  <c r="U193" i="5" s="1"/>
  <c r="AA191" i="5"/>
  <c r="Y191" i="2" s="1"/>
  <c r="C191" i="2" s="1"/>
  <c r="T182" i="5"/>
  <c r="AA182" i="5"/>
  <c r="AA181" i="5"/>
  <c r="M178" i="5"/>
  <c r="T177" i="5"/>
  <c r="W170" i="5"/>
  <c r="X170" i="5" s="1"/>
  <c r="T169" i="5"/>
  <c r="T167" i="5"/>
  <c r="K165" i="5"/>
  <c r="S159" i="5"/>
  <c r="U159" i="5" s="1"/>
  <c r="V157" i="5"/>
  <c r="S156" i="5"/>
  <c r="U156" i="5" s="1"/>
  <c r="S150" i="5"/>
  <c r="M149" i="5"/>
  <c r="S147" i="5"/>
  <c r="J146" i="5"/>
  <c r="V145" i="5"/>
  <c r="X145" i="5" s="1"/>
  <c r="T144" i="5"/>
  <c r="V141" i="5"/>
  <c r="S136" i="5"/>
  <c r="AA135" i="5"/>
  <c r="AB135" i="5" s="1"/>
  <c r="AC135" i="5" s="1"/>
  <c r="V133" i="5"/>
  <c r="X133" i="5" s="1"/>
  <c r="S131" i="5"/>
  <c r="V130" i="5"/>
  <c r="T128" i="5"/>
  <c r="S126" i="5"/>
  <c r="W112" i="5"/>
  <c r="N108" i="5"/>
  <c r="J105" i="5"/>
  <c r="J98" i="5"/>
  <c r="J97" i="5"/>
  <c r="V93" i="5"/>
  <c r="T90" i="5"/>
  <c r="W85" i="5"/>
  <c r="AA81" i="5"/>
  <c r="AB81" i="5" s="1"/>
  <c r="AC81" i="5" s="1"/>
  <c r="S68" i="5"/>
  <c r="U68" i="5" s="1"/>
  <c r="S66" i="5"/>
  <c r="U66" i="5" s="1"/>
  <c r="S64" i="5"/>
  <c r="U64" i="5" s="1"/>
  <c r="S62" i="5"/>
  <c r="U62" i="5" s="1"/>
  <c r="T58" i="5"/>
  <c r="AA58" i="5"/>
  <c r="AD58" i="5" s="1"/>
  <c r="AE58" i="5" s="1"/>
  <c r="AF58" i="5" s="1"/>
  <c r="AP58" i="5" s="1"/>
  <c r="M56" i="5"/>
  <c r="V49" i="5"/>
  <c r="AA49" i="5"/>
  <c r="AA48" i="5"/>
  <c r="V36" i="5"/>
  <c r="AA341" i="5"/>
  <c r="AB341" i="5" s="1"/>
  <c r="AC341" i="5" s="1"/>
  <c r="AA335" i="5"/>
  <c r="AB335" i="5" s="1"/>
  <c r="AC335" i="5" s="1"/>
  <c r="AA333" i="5"/>
  <c r="AA325" i="5"/>
  <c r="AA318" i="5"/>
  <c r="AD318" i="5" s="1"/>
  <c r="AE318" i="5" s="1"/>
  <c r="AF318" i="5" s="1"/>
  <c r="AP318" i="5" s="1"/>
  <c r="AA314" i="5"/>
  <c r="AD314" i="5" s="1"/>
  <c r="AE314" i="5" s="1"/>
  <c r="AF314" i="5" s="1"/>
  <c r="AP314" i="5" s="1"/>
  <c r="AA306" i="5"/>
  <c r="AD306" i="5" s="1"/>
  <c r="AE306" i="5" s="1"/>
  <c r="AF306" i="5" s="1"/>
  <c r="AP306" i="5" s="1"/>
  <c r="AA305" i="5"/>
  <c r="Y305" i="2" s="1"/>
  <c r="C305" i="2" s="1"/>
  <c r="AA304" i="5"/>
  <c r="AA303" i="5"/>
  <c r="Y303" i="2" s="1"/>
  <c r="C303" i="2" s="1"/>
  <c r="AA302" i="5"/>
  <c r="Y302" i="2" s="1"/>
  <c r="C302" i="2" s="1"/>
  <c r="AA301" i="5"/>
  <c r="AA300" i="5"/>
  <c r="AB300" i="5" s="1"/>
  <c r="AC300" i="5" s="1"/>
  <c r="AA299" i="5"/>
  <c r="Y299" i="2" s="1"/>
  <c r="C299" i="2" s="1"/>
  <c r="AA298" i="5"/>
  <c r="AB298" i="5" s="1"/>
  <c r="AC298" i="5" s="1"/>
  <c r="AA297" i="5"/>
  <c r="AA296" i="5"/>
  <c r="AD296" i="5" s="1"/>
  <c r="AE296" i="5" s="1"/>
  <c r="AF296" i="5" s="1"/>
  <c r="AP296" i="5" s="1"/>
  <c r="AA295" i="5"/>
  <c r="Y295" i="2" s="1"/>
  <c r="C295" i="2" s="1"/>
  <c r="AA294" i="5"/>
  <c r="Y294" i="2" s="1"/>
  <c r="C294" i="2" s="1"/>
  <c r="AA293" i="5"/>
  <c r="S261" i="5"/>
  <c r="U261" i="5" s="1"/>
  <c r="S257" i="5"/>
  <c r="U257" i="5" s="1"/>
  <c r="Y257" i="5" s="1"/>
  <c r="Z257" i="5" s="1"/>
  <c r="S252" i="5"/>
  <c r="T250" i="5"/>
  <c r="M246" i="5"/>
  <c r="S215" i="5"/>
  <c r="S214" i="5"/>
  <c r="W213" i="5"/>
  <c r="S210" i="5"/>
  <c r="W208" i="5"/>
  <c r="T207" i="5"/>
  <c r="U207" i="5" s="1"/>
  <c r="J202" i="5"/>
  <c r="S197" i="5"/>
  <c r="S196" i="5"/>
  <c r="N188" i="5"/>
  <c r="AA184" i="5"/>
  <c r="Y184" i="2" s="1"/>
  <c r="C184" i="2" s="1"/>
  <c r="AA183" i="5"/>
  <c r="M180" i="5"/>
  <c r="S169" i="5"/>
  <c r="S167" i="5"/>
  <c r="J166" i="5"/>
  <c r="L166" i="5" s="1"/>
  <c r="T154" i="5"/>
  <c r="S144" i="5"/>
  <c r="T141" i="5"/>
  <c r="S138" i="5"/>
  <c r="U138" i="5" s="1"/>
  <c r="T133" i="5"/>
  <c r="AA132" i="5"/>
  <c r="Y132" i="2" s="1"/>
  <c r="C132" i="2" s="1"/>
  <c r="S128" i="5"/>
  <c r="AA127" i="5"/>
  <c r="AB127" i="5" s="1"/>
  <c r="AC127" i="5" s="1"/>
  <c r="S120" i="5"/>
  <c r="U120" i="5" s="1"/>
  <c r="S99" i="5"/>
  <c r="AA95" i="5"/>
  <c r="T93" i="5"/>
  <c r="U93" i="5" s="1"/>
  <c r="T85" i="5"/>
  <c r="S75" i="5"/>
  <c r="U75" i="5" s="1"/>
  <c r="S73" i="5"/>
  <c r="U73" i="5" s="1"/>
  <c r="J71" i="5"/>
  <c r="W70" i="5"/>
  <c r="W67" i="5"/>
  <c r="W61" i="5"/>
  <c r="AA59" i="5"/>
  <c r="M47" i="5"/>
  <c r="S36" i="5"/>
  <c r="U36" i="5" s="1"/>
  <c r="K279" i="5"/>
  <c r="K275" i="5"/>
  <c r="K271" i="5"/>
  <c r="K188" i="5"/>
  <c r="L188" i="5" s="1"/>
  <c r="AA187" i="5"/>
  <c r="Y187" i="2" s="1"/>
  <c r="C187" i="2" s="1"/>
  <c r="AA186" i="5"/>
  <c r="W166" i="5"/>
  <c r="AA60" i="5"/>
  <c r="Y60" i="2" s="1"/>
  <c r="C60" i="2" s="1"/>
  <c r="T264" i="5"/>
  <c r="U216" i="5"/>
  <c r="T213" i="5"/>
  <c r="U213" i="5" s="1"/>
  <c r="V209" i="5"/>
  <c r="X209" i="5" s="1"/>
  <c r="AA206" i="5"/>
  <c r="Y206" i="2" s="1"/>
  <c r="C206" i="2" s="1"/>
  <c r="V202" i="5"/>
  <c r="X202" i="5" s="1"/>
  <c r="AA195" i="5"/>
  <c r="AD195" i="5" s="1"/>
  <c r="AE195" i="5" s="1"/>
  <c r="AF195" i="5" s="1"/>
  <c r="AP195" i="5" s="1"/>
  <c r="W193" i="5"/>
  <c r="V176" i="5"/>
  <c r="T166" i="5"/>
  <c r="U166" i="5" s="1"/>
  <c r="M162" i="5"/>
  <c r="AA153" i="5"/>
  <c r="Y153" i="2" s="1"/>
  <c r="C153" i="2" s="1"/>
  <c r="V134" i="5"/>
  <c r="X134" i="5" s="1"/>
  <c r="V98" i="5"/>
  <c r="W97" i="5"/>
  <c r="S80" i="5"/>
  <c r="S79" i="5"/>
  <c r="S65" i="5"/>
  <c r="AA395" i="5"/>
  <c r="Y395" i="2" s="1"/>
  <c r="C395" i="2" s="1"/>
  <c r="AA387" i="5"/>
  <c r="V385" i="5"/>
  <c r="AA376" i="5"/>
  <c r="AA369" i="5"/>
  <c r="AB369" i="5" s="1"/>
  <c r="AC369" i="5" s="1"/>
  <c r="AA362" i="5"/>
  <c r="M346" i="5"/>
  <c r="AA343" i="5"/>
  <c r="AB343" i="5" s="1"/>
  <c r="AC343" i="5" s="1"/>
  <c r="W340" i="5"/>
  <c r="AA323" i="5"/>
  <c r="AA320" i="5"/>
  <c r="AD320" i="5" s="1"/>
  <c r="AE320" i="5" s="1"/>
  <c r="AF320" i="5" s="1"/>
  <c r="AP320" i="5" s="1"/>
  <c r="AA310" i="5"/>
  <c r="AD310" i="5" s="1"/>
  <c r="AE310" i="5" s="1"/>
  <c r="AF310" i="5" s="1"/>
  <c r="AP310" i="5" s="1"/>
  <c r="V278" i="5"/>
  <c r="V274" i="5"/>
  <c r="V270" i="5"/>
  <c r="V266" i="5"/>
  <c r="X266" i="5" s="1"/>
  <c r="S263" i="5"/>
  <c r="U263" i="5" s="1"/>
  <c r="W260" i="5"/>
  <c r="V259" i="5"/>
  <c r="S258" i="5"/>
  <c r="U258" i="5" s="1"/>
  <c r="V256" i="5"/>
  <c r="S251" i="5"/>
  <c r="V249" i="5"/>
  <c r="M248" i="5"/>
  <c r="AA243" i="5"/>
  <c r="AB243" i="5" s="1"/>
  <c r="AC243" i="5" s="1"/>
  <c r="AA240" i="5"/>
  <c r="AB240" i="5" s="1"/>
  <c r="AC240" i="5" s="1"/>
  <c r="M238" i="5"/>
  <c r="W217" i="5"/>
  <c r="AA217" i="5"/>
  <c r="Y217" i="2" s="1"/>
  <c r="C217" i="2" s="1"/>
  <c r="W214" i="5"/>
  <c r="X214" i="5" s="1"/>
  <c r="V206" i="5"/>
  <c r="V203" i="5"/>
  <c r="T202" i="5"/>
  <c r="U202" i="5" s="1"/>
  <c r="V199" i="5"/>
  <c r="X199" i="5" s="1"/>
  <c r="V193" i="5"/>
  <c r="U192" i="5"/>
  <c r="AA185" i="5"/>
  <c r="AD185" i="5" s="1"/>
  <c r="AE185" i="5" s="1"/>
  <c r="AF185" i="5" s="1"/>
  <c r="AP185" i="5" s="1"/>
  <c r="AA176" i="5"/>
  <c r="AD176" i="5" s="1"/>
  <c r="AE176" i="5" s="1"/>
  <c r="AF176" i="5" s="1"/>
  <c r="AP176" i="5" s="1"/>
  <c r="AA175" i="5"/>
  <c r="V173" i="5"/>
  <c r="W169" i="5"/>
  <c r="X169" i="5" s="1"/>
  <c r="N168" i="5"/>
  <c r="AA166" i="5"/>
  <c r="Y166" i="2" s="1"/>
  <c r="C166" i="2" s="1"/>
  <c r="T165" i="5"/>
  <c r="U165" i="5" s="1"/>
  <c r="AA165" i="5"/>
  <c r="AD165" i="5" s="1"/>
  <c r="AE165" i="5" s="1"/>
  <c r="AF165" i="5" s="1"/>
  <c r="AP165" i="5" s="1"/>
  <c r="N164" i="5"/>
  <c r="O164" i="5" s="1"/>
  <c r="W159" i="5"/>
  <c r="AA159" i="5"/>
  <c r="Y159" i="2" s="1"/>
  <c r="C159" i="2" s="1"/>
  <c r="W156" i="5"/>
  <c r="V153" i="5"/>
  <c r="X153" i="5" s="1"/>
  <c r="T149" i="5"/>
  <c r="J148" i="5"/>
  <c r="L148" i="5" s="1"/>
  <c r="K145" i="5"/>
  <c r="V142" i="5"/>
  <c r="S139" i="5"/>
  <c r="V136" i="5"/>
  <c r="X136" i="5" s="1"/>
  <c r="S132" i="5"/>
  <c r="V131" i="5"/>
  <c r="X131" i="5" s="1"/>
  <c r="AA128" i="5"/>
  <c r="Y128" i="2" s="1"/>
  <c r="C128" i="2" s="1"/>
  <c r="S127" i="5"/>
  <c r="V126" i="5"/>
  <c r="X126" i="5" s="1"/>
  <c r="V122" i="5"/>
  <c r="V105" i="5"/>
  <c r="X105" i="5" s="1"/>
  <c r="M101" i="5"/>
  <c r="S98" i="5"/>
  <c r="V97" i="5"/>
  <c r="T95" i="5"/>
  <c r="U95" i="5" s="1"/>
  <c r="AA93" i="5"/>
  <c r="AA90" i="5"/>
  <c r="AD90" i="5" s="1"/>
  <c r="AE90" i="5" s="1"/>
  <c r="AF90" i="5" s="1"/>
  <c r="AP90" i="5" s="1"/>
  <c r="AA89" i="5"/>
  <c r="N74" i="5"/>
  <c r="W71" i="5"/>
  <c r="N69" i="5"/>
  <c r="V60" i="5"/>
  <c r="X60" i="5" s="1"/>
  <c r="AA55" i="5"/>
  <c r="V53" i="5"/>
  <c r="V51" i="5"/>
  <c r="V38" i="5"/>
  <c r="M265" i="5"/>
  <c r="V260" i="5"/>
  <c r="V254" i="5"/>
  <c r="X254" i="5" s="1"/>
  <c r="W252" i="5"/>
  <c r="X252" i="5" s="1"/>
  <c r="V217" i="5"/>
  <c r="X217" i="5" s="1"/>
  <c r="T209" i="5"/>
  <c r="U209" i="5" s="1"/>
  <c r="V175" i="5"/>
  <c r="W167" i="5"/>
  <c r="X167" i="5" s="1"/>
  <c r="N166" i="5"/>
  <c r="K164" i="5"/>
  <c r="K162" i="5"/>
  <c r="L162" i="5" s="1"/>
  <c r="V159" i="5"/>
  <c r="V156" i="5"/>
  <c r="S146" i="5"/>
  <c r="T142" i="5"/>
  <c r="M139" i="5"/>
  <c r="T134" i="5"/>
  <c r="V128" i="5"/>
  <c r="X128" i="5" s="1"/>
  <c r="T105" i="5"/>
  <c r="M102" i="5"/>
  <c r="O102" i="5" s="1"/>
  <c r="N98" i="5"/>
  <c r="T97" i="5"/>
  <c r="U97" i="5" s="1"/>
  <c r="M91" i="5"/>
  <c r="S71" i="5"/>
  <c r="U71" i="5" s="1"/>
  <c r="W66" i="5"/>
  <c r="W64" i="5"/>
  <c r="W62" i="5"/>
  <c r="V55" i="5"/>
  <c r="S266" i="5"/>
  <c r="U266" i="5" s="1"/>
  <c r="W261" i="5"/>
  <c r="W257" i="5"/>
  <c r="T254" i="5"/>
  <c r="AA210" i="5"/>
  <c r="AB210" i="5" s="1"/>
  <c r="AC210" i="5" s="1"/>
  <c r="AA196" i="5"/>
  <c r="AD196" i="5" s="1"/>
  <c r="AE196" i="5" s="1"/>
  <c r="AF196" i="5" s="1"/>
  <c r="AP196" i="5" s="1"/>
  <c r="AA167" i="5"/>
  <c r="AB167" i="5" s="1"/>
  <c r="AC167" i="5" s="1"/>
  <c r="M166" i="5"/>
  <c r="M165" i="5"/>
  <c r="O165" i="5" s="1"/>
  <c r="J164" i="5"/>
  <c r="T150" i="5"/>
  <c r="AA150" i="5"/>
  <c r="M146" i="5"/>
  <c r="O146" i="5" s="1"/>
  <c r="V144" i="5"/>
  <c r="X144" i="5" s="1"/>
  <c r="S142" i="5"/>
  <c r="V138" i="5"/>
  <c r="AA138" i="5"/>
  <c r="AB138" i="5" s="1"/>
  <c r="AC138" i="5" s="1"/>
  <c r="T136" i="5"/>
  <c r="S134" i="5"/>
  <c r="AA133" i="5"/>
  <c r="AB133" i="5" s="1"/>
  <c r="AC133" i="5" s="1"/>
  <c r="T131" i="5"/>
  <c r="T126" i="5"/>
  <c r="W120" i="5"/>
  <c r="N116" i="5"/>
  <c r="AA112" i="5"/>
  <c r="Y112" i="2" s="1"/>
  <c r="C112" i="2" s="1"/>
  <c r="AA111" i="5"/>
  <c r="Y111" i="2" s="1"/>
  <c r="C111" i="2" s="1"/>
  <c r="S105" i="5"/>
  <c r="U105" i="5" s="1"/>
  <c r="K102" i="5"/>
  <c r="M98" i="5"/>
  <c r="T94" i="5"/>
  <c r="U94" i="5" s="1"/>
  <c r="AA82" i="5"/>
  <c r="Y82" i="2" s="1"/>
  <c r="C82" i="2" s="1"/>
  <c r="W75" i="5"/>
  <c r="W73" i="5"/>
  <c r="AA70" i="5"/>
  <c r="AD70" i="5" s="1"/>
  <c r="AE70" i="5" s="1"/>
  <c r="AF70" i="5" s="1"/>
  <c r="AP70" i="5" s="1"/>
  <c r="W68" i="5"/>
  <c r="W36" i="5"/>
  <c r="H928" i="2"/>
  <c r="F928" i="2"/>
  <c r="C864" i="2"/>
  <c r="F864" i="2"/>
  <c r="N800" i="2"/>
  <c r="E800" i="2"/>
  <c r="M800" i="2"/>
  <c r="F800" i="2"/>
  <c r="G800" i="2"/>
  <c r="H800" i="2"/>
  <c r="A800" i="2"/>
  <c r="I800" i="2"/>
  <c r="B800" i="2"/>
  <c r="J800" i="2"/>
  <c r="C800" i="2"/>
  <c r="K800" i="2"/>
  <c r="D800" i="2"/>
  <c r="L800" i="2"/>
  <c r="N736" i="2"/>
  <c r="G736" i="2"/>
  <c r="H736" i="2"/>
  <c r="A736" i="2"/>
  <c r="I736" i="2"/>
  <c r="B736" i="2"/>
  <c r="J736" i="2"/>
  <c r="C736" i="2"/>
  <c r="K736" i="2"/>
  <c r="D736" i="2"/>
  <c r="L736" i="2"/>
  <c r="E736" i="2"/>
  <c r="M736" i="2"/>
  <c r="F736" i="2"/>
  <c r="N664" i="2"/>
  <c r="A664" i="2"/>
  <c r="B664" i="2"/>
  <c r="J31" i="5"/>
  <c r="L31" i="5" s="1"/>
  <c r="K31" i="5"/>
  <c r="N34" i="5"/>
  <c r="J34" i="5"/>
  <c r="M34" i="5"/>
  <c r="S31" i="5"/>
  <c r="V35" i="5"/>
  <c r="S33" i="5"/>
  <c r="T35" i="5"/>
  <c r="V30" i="5"/>
  <c r="X30" i="5" s="1"/>
  <c r="O675" i="2"/>
  <c r="B675" i="2"/>
  <c r="J675" i="2"/>
  <c r="C675" i="2"/>
  <c r="K675" i="2"/>
  <c r="D675" i="2"/>
  <c r="L675" i="2"/>
  <c r="N675" i="2"/>
  <c r="E675" i="2"/>
  <c r="M675" i="2"/>
  <c r="F675" i="2"/>
  <c r="G675" i="2"/>
  <c r="H675" i="2"/>
  <c r="N643" i="2"/>
  <c r="O643" i="2"/>
  <c r="A643" i="2"/>
  <c r="B643" i="2"/>
  <c r="N523" i="2"/>
  <c r="A523" i="2"/>
  <c r="B523" i="2"/>
  <c r="N483" i="2"/>
  <c r="O483" i="2"/>
  <c r="A483" i="2"/>
  <c r="B483" i="2"/>
  <c r="N451" i="2"/>
  <c r="O451" i="2"/>
  <c r="B451" i="2"/>
  <c r="N435" i="2"/>
  <c r="O435" i="2"/>
  <c r="A435" i="2"/>
  <c r="B435" i="2"/>
  <c r="O403" i="2"/>
  <c r="N403" i="2"/>
  <c r="A403" i="2"/>
  <c r="B403" i="2"/>
  <c r="N387" i="2"/>
  <c r="B387" i="2"/>
  <c r="O387" i="2"/>
  <c r="N371" i="2"/>
  <c r="O371" i="2"/>
  <c r="A371" i="2"/>
  <c r="B371" i="2"/>
  <c r="N363" i="2"/>
  <c r="O363" i="2"/>
  <c r="A363" i="2"/>
  <c r="N347" i="2"/>
  <c r="O347" i="2"/>
  <c r="B347" i="2"/>
  <c r="N331" i="2"/>
  <c r="O331" i="2"/>
  <c r="A331" i="2"/>
  <c r="B331" i="2"/>
  <c r="N315" i="2"/>
  <c r="O315" i="2"/>
  <c r="A315" i="2"/>
  <c r="B315" i="2"/>
  <c r="N291" i="2"/>
  <c r="O291" i="2"/>
  <c r="A291" i="2"/>
  <c r="B291" i="2"/>
  <c r="N275" i="2"/>
  <c r="O275" i="2"/>
  <c r="A275" i="2"/>
  <c r="B275" i="2"/>
  <c r="B259" i="2"/>
  <c r="N259" i="2"/>
  <c r="O259" i="2"/>
  <c r="A259" i="2"/>
  <c r="N243" i="2"/>
  <c r="B243" i="2"/>
  <c r="O243" i="2"/>
  <c r="A243" i="2"/>
  <c r="N235" i="2"/>
  <c r="O235" i="2"/>
  <c r="A235" i="2"/>
  <c r="B235" i="2"/>
  <c r="A219" i="2"/>
  <c r="N219" i="2"/>
  <c r="O219" i="2"/>
  <c r="A203" i="2"/>
  <c r="N203" i="2"/>
  <c r="O203" i="2"/>
  <c r="B203" i="2"/>
  <c r="N179" i="2"/>
  <c r="O179" i="2"/>
  <c r="B179" i="2"/>
  <c r="A179" i="2"/>
  <c r="N171" i="2"/>
  <c r="O171" i="2"/>
  <c r="A171" i="2"/>
  <c r="B171" i="2"/>
  <c r="O147" i="2"/>
  <c r="B147" i="2"/>
  <c r="N147" i="2"/>
  <c r="A147" i="2"/>
  <c r="N139" i="2"/>
  <c r="A139" i="2"/>
  <c r="O139" i="2"/>
  <c r="B139" i="2"/>
  <c r="A115" i="2"/>
  <c r="B115" i="2"/>
  <c r="N115" i="2"/>
  <c r="O115" i="2"/>
  <c r="A99" i="2"/>
  <c r="B99" i="2"/>
  <c r="N99" i="2"/>
  <c r="O99" i="2"/>
  <c r="N83" i="2"/>
  <c r="O83" i="2"/>
  <c r="B83" i="2"/>
  <c r="A83" i="2"/>
  <c r="B363" i="2"/>
  <c r="B219" i="2"/>
  <c r="D859" i="2"/>
  <c r="H859" i="2"/>
  <c r="N499" i="2"/>
  <c r="O499" i="2"/>
  <c r="A499" i="2"/>
  <c r="B499" i="2"/>
  <c r="N467" i="2"/>
  <c r="O467" i="2"/>
  <c r="A467" i="2"/>
  <c r="B467" i="2"/>
  <c r="N411" i="2"/>
  <c r="O411" i="2"/>
  <c r="A411" i="2"/>
  <c r="B411" i="2"/>
  <c r="A51" i="2"/>
  <c r="B51" i="2"/>
  <c r="N51" i="2"/>
  <c r="O51" i="2"/>
  <c r="I995" i="2"/>
  <c r="A387" i="2"/>
  <c r="A347" i="2"/>
  <c r="G851" i="2"/>
  <c r="H851" i="2"/>
  <c r="N507" i="2"/>
  <c r="O507" i="2"/>
  <c r="A507" i="2"/>
  <c r="B507" i="2"/>
  <c r="N475" i="2"/>
  <c r="O475" i="2"/>
  <c r="A475" i="2"/>
  <c r="B475" i="2"/>
  <c r="N427" i="2"/>
  <c r="O427" i="2"/>
  <c r="A427" i="2"/>
  <c r="N59" i="2"/>
  <c r="O59" i="2"/>
  <c r="A59" i="2"/>
  <c r="B59" i="2"/>
  <c r="H827" i="2"/>
  <c r="N35" i="2"/>
  <c r="A35" i="2"/>
  <c r="O35" i="2"/>
  <c r="B35" i="2"/>
  <c r="H923" i="2"/>
  <c r="H915" i="2"/>
  <c r="J907" i="2"/>
  <c r="I899" i="2"/>
  <c r="K891" i="2"/>
  <c r="J883" i="2"/>
  <c r="L875" i="2"/>
  <c r="B427" i="2"/>
  <c r="J867" i="2"/>
  <c r="A867" i="2"/>
  <c r="N611" i="2"/>
  <c r="A611" i="2"/>
  <c r="B611" i="2"/>
  <c r="O611" i="2"/>
  <c r="N515" i="2"/>
  <c r="O515" i="2"/>
  <c r="B515" i="2"/>
  <c r="N491" i="2"/>
  <c r="O491" i="2"/>
  <c r="A491" i="2"/>
  <c r="N459" i="2"/>
  <c r="O459" i="2"/>
  <c r="A459" i="2"/>
  <c r="B459" i="2"/>
  <c r="N443" i="2"/>
  <c r="O443" i="2"/>
  <c r="A443" i="2"/>
  <c r="B443" i="2"/>
  <c r="O419" i="2"/>
  <c r="N419" i="2"/>
  <c r="A419" i="2"/>
  <c r="B419" i="2"/>
  <c r="N395" i="2"/>
  <c r="O395" i="2"/>
  <c r="A395" i="2"/>
  <c r="B395" i="2"/>
  <c r="N379" i="2"/>
  <c r="O379" i="2"/>
  <c r="A379" i="2"/>
  <c r="B379" i="2"/>
  <c r="N355" i="2"/>
  <c r="O355" i="2"/>
  <c r="A355" i="2"/>
  <c r="B355" i="2"/>
  <c r="N339" i="2"/>
  <c r="O339" i="2"/>
  <c r="A339" i="2"/>
  <c r="B339" i="2"/>
  <c r="N323" i="2"/>
  <c r="O323" i="2"/>
  <c r="A323" i="2"/>
  <c r="N307" i="2"/>
  <c r="O307" i="2"/>
  <c r="B307" i="2"/>
  <c r="O299" i="2"/>
  <c r="N299" i="2"/>
  <c r="A299" i="2"/>
  <c r="B299" i="2"/>
  <c r="O283" i="2"/>
  <c r="N283" i="2"/>
  <c r="A283" i="2"/>
  <c r="N267" i="2"/>
  <c r="A267" i="2"/>
  <c r="B267" i="2"/>
  <c r="A251" i="2"/>
  <c r="N251" i="2"/>
  <c r="B251" i="2"/>
  <c r="O251" i="2"/>
  <c r="N227" i="2"/>
  <c r="O227" i="2"/>
  <c r="B227" i="2"/>
  <c r="A227" i="2"/>
  <c r="N211" i="2"/>
  <c r="O211" i="2"/>
  <c r="B211" i="2"/>
  <c r="A211" i="2"/>
  <c r="N195" i="2"/>
  <c r="B195" i="2"/>
  <c r="O195" i="2"/>
  <c r="A195" i="2"/>
  <c r="N187" i="2"/>
  <c r="A187" i="2"/>
  <c r="O187" i="2"/>
  <c r="B187" i="2"/>
  <c r="O163" i="2"/>
  <c r="B163" i="2"/>
  <c r="N163" i="2"/>
  <c r="A155" i="2"/>
  <c r="N155" i="2"/>
  <c r="O155" i="2"/>
  <c r="B155" i="2"/>
  <c r="B131" i="2"/>
  <c r="N131" i="2"/>
  <c r="A131" i="2"/>
  <c r="O131" i="2"/>
  <c r="N123" i="2"/>
  <c r="O123" i="2"/>
  <c r="A123" i="2"/>
  <c r="B123" i="2"/>
  <c r="N107" i="2"/>
  <c r="O107" i="2"/>
  <c r="A107" i="2"/>
  <c r="B107" i="2"/>
  <c r="A91" i="2"/>
  <c r="N91" i="2"/>
  <c r="B91" i="2"/>
  <c r="O91" i="2"/>
  <c r="N75" i="2"/>
  <c r="O75" i="2"/>
  <c r="A75" i="2"/>
  <c r="B75" i="2"/>
  <c r="O43" i="2"/>
  <c r="A43" i="2"/>
  <c r="B43" i="2"/>
  <c r="N43" i="2"/>
  <c r="B875" i="2"/>
  <c r="L867" i="2"/>
  <c r="I787" i="2"/>
  <c r="A451" i="2"/>
  <c r="O523" i="2"/>
  <c r="N27" i="2"/>
  <c r="O27" i="2"/>
  <c r="A27" i="2"/>
  <c r="B27" i="2"/>
  <c r="H987" i="2"/>
  <c r="H979" i="2"/>
  <c r="J971" i="2"/>
  <c r="I963" i="2"/>
  <c r="K955" i="2"/>
  <c r="J947" i="2"/>
  <c r="L939" i="2"/>
  <c r="I843" i="2"/>
  <c r="I675" i="2"/>
  <c r="O267" i="2"/>
  <c r="B67" i="2"/>
  <c r="N67" i="2"/>
  <c r="O67" i="2"/>
  <c r="A67" i="2"/>
  <c r="B939" i="2"/>
  <c r="L931" i="2"/>
  <c r="A675" i="2"/>
  <c r="B491" i="2"/>
  <c r="N968" i="2"/>
  <c r="N976" i="2"/>
  <c r="O976" i="2"/>
  <c r="N960" i="2"/>
  <c r="O960" i="2"/>
  <c r="N944" i="2"/>
  <c r="O944" i="2"/>
  <c r="N920" i="2"/>
  <c r="O920" i="2"/>
  <c r="N912" i="2"/>
  <c r="O912" i="2"/>
  <c r="N904" i="2"/>
  <c r="O904" i="2"/>
  <c r="N896" i="2"/>
  <c r="O896" i="2"/>
  <c r="N888" i="2"/>
  <c r="O888" i="2"/>
  <c r="N880" i="2"/>
  <c r="O880" i="2"/>
  <c r="N872" i="2"/>
  <c r="O872" i="2"/>
  <c r="N856" i="2"/>
  <c r="O856" i="2"/>
  <c r="N840" i="2"/>
  <c r="O840" i="2"/>
  <c r="N824" i="2"/>
  <c r="O824" i="2"/>
  <c r="N808" i="2"/>
  <c r="O808" i="2"/>
  <c r="N792" i="2"/>
  <c r="O792" i="2"/>
  <c r="N784" i="2"/>
  <c r="O784" i="2"/>
  <c r="N776" i="2"/>
  <c r="O776" i="2"/>
  <c r="N768" i="2"/>
  <c r="O768" i="2"/>
  <c r="N760" i="2"/>
  <c r="O760" i="2"/>
  <c r="N752" i="2"/>
  <c r="O752" i="2"/>
  <c r="N744" i="2"/>
  <c r="O744" i="2"/>
  <c r="N720" i="2"/>
  <c r="O720" i="2"/>
  <c r="N704" i="2"/>
  <c r="O704" i="2"/>
  <c r="N632" i="2"/>
  <c r="O632" i="2"/>
  <c r="N17" i="2"/>
  <c r="O8" i="2"/>
  <c r="N8" i="2"/>
  <c r="O15" i="2"/>
  <c r="O7" i="2"/>
  <c r="N11" i="2"/>
  <c r="O11" i="2"/>
  <c r="A11" i="2"/>
  <c r="A3" i="2"/>
  <c r="H995" i="2"/>
  <c r="E992" i="2"/>
  <c r="G979" i="2"/>
  <c r="H971" i="2"/>
  <c r="J955" i="2"/>
  <c r="K939" i="2"/>
  <c r="E928" i="2"/>
  <c r="F923" i="2"/>
  <c r="H899" i="2"/>
  <c r="I883" i="2"/>
  <c r="K875" i="2"/>
  <c r="E864" i="2"/>
  <c r="F859" i="2"/>
  <c r="L819" i="2"/>
  <c r="F787" i="2"/>
  <c r="L779" i="2"/>
  <c r="N987" i="2"/>
  <c r="O987" i="2"/>
  <c r="A987" i="2"/>
  <c r="I987" i="2"/>
  <c r="G987" i="2"/>
  <c r="N963" i="2"/>
  <c r="O963" i="2"/>
  <c r="E963" i="2"/>
  <c r="M963" i="2"/>
  <c r="C963" i="2"/>
  <c r="K963" i="2"/>
  <c r="N947" i="2"/>
  <c r="O947" i="2"/>
  <c r="E947" i="2"/>
  <c r="M947" i="2"/>
  <c r="C947" i="2"/>
  <c r="K947" i="2"/>
  <c r="N931" i="2"/>
  <c r="O931" i="2"/>
  <c r="E931" i="2"/>
  <c r="M931" i="2"/>
  <c r="C931" i="2"/>
  <c r="K931" i="2"/>
  <c r="N915" i="2"/>
  <c r="O915" i="2"/>
  <c r="E915" i="2"/>
  <c r="M915" i="2"/>
  <c r="C915" i="2"/>
  <c r="K915" i="2"/>
  <c r="N907" i="2"/>
  <c r="A907" i="2"/>
  <c r="I907" i="2"/>
  <c r="O907" i="2"/>
  <c r="G907" i="2"/>
  <c r="N891" i="2"/>
  <c r="O891" i="2"/>
  <c r="A891" i="2"/>
  <c r="I891" i="2"/>
  <c r="G891" i="2"/>
  <c r="N867" i="2"/>
  <c r="O867" i="2"/>
  <c r="E867" i="2"/>
  <c r="M867" i="2"/>
  <c r="C867" i="2"/>
  <c r="K867" i="2"/>
  <c r="N851" i="2"/>
  <c r="O851" i="2"/>
  <c r="E851" i="2"/>
  <c r="M851" i="2"/>
  <c r="C851" i="2"/>
  <c r="K851" i="2"/>
  <c r="N843" i="2"/>
  <c r="H843" i="2"/>
  <c r="O843" i="2"/>
  <c r="F843" i="2"/>
  <c r="N827" i="2"/>
  <c r="O827" i="2"/>
  <c r="F827" i="2"/>
  <c r="G827" i="2"/>
  <c r="A827" i="2"/>
  <c r="I827" i="2"/>
  <c r="B827" i="2"/>
  <c r="J827" i="2"/>
  <c r="C827" i="2"/>
  <c r="K827" i="2"/>
  <c r="D827" i="2"/>
  <c r="L827" i="2"/>
  <c r="N803" i="2"/>
  <c r="O803" i="2"/>
  <c r="H803" i="2"/>
  <c r="A803" i="2"/>
  <c r="I803" i="2"/>
  <c r="C803" i="2"/>
  <c r="K803" i="2"/>
  <c r="D803" i="2"/>
  <c r="L803" i="2"/>
  <c r="E803" i="2"/>
  <c r="M803" i="2"/>
  <c r="F803" i="2"/>
  <c r="N795" i="2"/>
  <c r="O795" i="2"/>
  <c r="C795" i="2"/>
  <c r="K795" i="2"/>
  <c r="D795" i="2"/>
  <c r="L795" i="2"/>
  <c r="F795" i="2"/>
  <c r="G795" i="2"/>
  <c r="H795" i="2"/>
  <c r="A795" i="2"/>
  <c r="I795" i="2"/>
  <c r="N771" i="2"/>
  <c r="E771" i="2"/>
  <c r="M771" i="2"/>
  <c r="O771" i="2"/>
  <c r="G771" i="2"/>
  <c r="A771" i="2"/>
  <c r="K771" i="2"/>
  <c r="B771" i="2"/>
  <c r="L771" i="2"/>
  <c r="D771" i="2"/>
  <c r="F771" i="2"/>
  <c r="H771" i="2"/>
  <c r="I771" i="2"/>
  <c r="H763" i="2"/>
  <c r="N763" i="2"/>
  <c r="B763" i="2"/>
  <c r="J763" i="2"/>
  <c r="O763" i="2"/>
  <c r="A763" i="2"/>
  <c r="L763" i="2"/>
  <c r="C763" i="2"/>
  <c r="M763" i="2"/>
  <c r="E763" i="2"/>
  <c r="F763" i="2"/>
  <c r="G763" i="2"/>
  <c r="I763" i="2"/>
  <c r="N739" i="2"/>
  <c r="B739" i="2"/>
  <c r="J739" i="2"/>
  <c r="O739" i="2"/>
  <c r="D739" i="2"/>
  <c r="L739" i="2"/>
  <c r="A739" i="2"/>
  <c r="M739" i="2"/>
  <c r="C739" i="2"/>
  <c r="F739" i="2"/>
  <c r="G739" i="2"/>
  <c r="H739" i="2"/>
  <c r="I739" i="2"/>
  <c r="H723" i="2"/>
  <c r="B723" i="2"/>
  <c r="J723" i="2"/>
  <c r="N723" i="2"/>
  <c r="O723" i="2"/>
  <c r="A723" i="2"/>
  <c r="L723" i="2"/>
  <c r="C723" i="2"/>
  <c r="M723" i="2"/>
  <c r="E723" i="2"/>
  <c r="F723" i="2"/>
  <c r="G723" i="2"/>
  <c r="I723" i="2"/>
  <c r="N707" i="2"/>
  <c r="O707" i="2"/>
  <c r="A707" i="2"/>
  <c r="B707" i="2"/>
  <c r="A691" i="2"/>
  <c r="N691" i="2"/>
  <c r="O691" i="2"/>
  <c r="B691" i="2"/>
  <c r="N667" i="2"/>
  <c r="A667" i="2"/>
  <c r="O667" i="2"/>
  <c r="B667" i="2"/>
  <c r="A651" i="2"/>
  <c r="B651" i="2"/>
  <c r="C651" i="2"/>
  <c r="N651" i="2"/>
  <c r="A635" i="2"/>
  <c r="N635" i="2"/>
  <c r="B635" i="2"/>
  <c r="O635" i="2"/>
  <c r="N619" i="2"/>
  <c r="A619" i="2"/>
  <c r="B619" i="2"/>
  <c r="O619" i="2"/>
  <c r="N595" i="2"/>
  <c r="A595" i="2"/>
  <c r="O595" i="2"/>
  <c r="B595" i="2"/>
  <c r="N579" i="2"/>
  <c r="O579" i="2"/>
  <c r="A579" i="2"/>
  <c r="B579" i="2"/>
  <c r="N563" i="2"/>
  <c r="B563" i="2"/>
  <c r="O563" i="2"/>
  <c r="A563" i="2"/>
  <c r="N547" i="2"/>
  <c r="A547" i="2"/>
  <c r="B547" i="2"/>
  <c r="O547" i="2"/>
  <c r="O539" i="2"/>
  <c r="N539" i="2"/>
  <c r="A539" i="2"/>
  <c r="B539" i="2"/>
  <c r="N19" i="2"/>
  <c r="O19" i="2"/>
  <c r="G995" i="2"/>
  <c r="M992" i="2"/>
  <c r="C992" i="2"/>
  <c r="E987" i="2"/>
  <c r="F979" i="2"/>
  <c r="F971" i="2"/>
  <c r="G963" i="2"/>
  <c r="H955" i="2"/>
  <c r="H947" i="2"/>
  <c r="J939" i="2"/>
  <c r="I931" i="2"/>
  <c r="C928" i="2"/>
  <c r="E923" i="2"/>
  <c r="F915" i="2"/>
  <c r="F907" i="2"/>
  <c r="G899" i="2"/>
  <c r="H891" i="2"/>
  <c r="H883" i="2"/>
  <c r="J875" i="2"/>
  <c r="I867" i="2"/>
  <c r="E859" i="2"/>
  <c r="F851" i="2"/>
  <c r="E843" i="2"/>
  <c r="I819" i="2"/>
  <c r="I779" i="2"/>
  <c r="J771" i="2"/>
  <c r="K763" i="2"/>
  <c r="O651" i="2"/>
  <c r="N864" i="2"/>
  <c r="O864" i="2"/>
  <c r="D864" i="2"/>
  <c r="L864" i="2"/>
  <c r="B864" i="2"/>
  <c r="J864" i="2"/>
  <c r="A19" i="2"/>
  <c r="L992" i="2"/>
  <c r="A992" i="2"/>
  <c r="D987" i="2"/>
  <c r="F963" i="2"/>
  <c r="G947" i="2"/>
  <c r="H931" i="2"/>
  <c r="M928" i="2"/>
  <c r="A928" i="2"/>
  <c r="D915" i="2"/>
  <c r="E907" i="2"/>
  <c r="F891" i="2"/>
  <c r="H867" i="2"/>
  <c r="M864" i="2"/>
  <c r="A864" i="2"/>
  <c r="D851" i="2"/>
  <c r="D843" i="2"/>
  <c r="C771" i="2"/>
  <c r="D763" i="2"/>
  <c r="N995" i="2"/>
  <c r="O995" i="2"/>
  <c r="C995" i="2"/>
  <c r="K995" i="2"/>
  <c r="N979" i="2"/>
  <c r="O979" i="2"/>
  <c r="E979" i="2"/>
  <c r="M979" i="2"/>
  <c r="C979" i="2"/>
  <c r="K979" i="2"/>
  <c r="N971" i="2"/>
  <c r="A971" i="2"/>
  <c r="I971" i="2"/>
  <c r="O971" i="2"/>
  <c r="G971" i="2"/>
  <c r="N955" i="2"/>
  <c r="O955" i="2"/>
  <c r="A955" i="2"/>
  <c r="I955" i="2"/>
  <c r="G955" i="2"/>
  <c r="N939" i="2"/>
  <c r="O939" i="2"/>
  <c r="A939" i="2"/>
  <c r="I939" i="2"/>
  <c r="G939" i="2"/>
  <c r="N923" i="2"/>
  <c r="O923" i="2"/>
  <c r="A923" i="2"/>
  <c r="I923" i="2"/>
  <c r="G923" i="2"/>
  <c r="N899" i="2"/>
  <c r="O899" i="2"/>
  <c r="E899" i="2"/>
  <c r="M899" i="2"/>
  <c r="C899" i="2"/>
  <c r="K899" i="2"/>
  <c r="N883" i="2"/>
  <c r="O883" i="2"/>
  <c r="E883" i="2"/>
  <c r="M883" i="2"/>
  <c r="C883" i="2"/>
  <c r="K883" i="2"/>
  <c r="N875" i="2"/>
  <c r="O875" i="2"/>
  <c r="A875" i="2"/>
  <c r="I875" i="2"/>
  <c r="G875" i="2"/>
  <c r="N859" i="2"/>
  <c r="O859" i="2"/>
  <c r="A859" i="2"/>
  <c r="I859" i="2"/>
  <c r="G859" i="2"/>
  <c r="N835" i="2"/>
  <c r="O835" i="2"/>
  <c r="C835" i="2"/>
  <c r="K835" i="2"/>
  <c r="D835" i="2"/>
  <c r="L835" i="2"/>
  <c r="F835" i="2"/>
  <c r="G835" i="2"/>
  <c r="H835" i="2"/>
  <c r="A835" i="2"/>
  <c r="I835" i="2"/>
  <c r="N819" i="2"/>
  <c r="O819" i="2"/>
  <c r="B819" i="2"/>
  <c r="J819" i="2"/>
  <c r="C819" i="2"/>
  <c r="K819" i="2"/>
  <c r="E819" i="2"/>
  <c r="M819" i="2"/>
  <c r="F819" i="2"/>
  <c r="G819" i="2"/>
  <c r="H819" i="2"/>
  <c r="N811" i="2"/>
  <c r="O811" i="2"/>
  <c r="E811" i="2"/>
  <c r="M811" i="2"/>
  <c r="F811" i="2"/>
  <c r="H811" i="2"/>
  <c r="A811" i="2"/>
  <c r="I811" i="2"/>
  <c r="B811" i="2"/>
  <c r="J811" i="2"/>
  <c r="C811" i="2"/>
  <c r="K811" i="2"/>
  <c r="N787" i="2"/>
  <c r="O787" i="2"/>
  <c r="G787" i="2"/>
  <c r="H787" i="2"/>
  <c r="B787" i="2"/>
  <c r="J787" i="2"/>
  <c r="C787" i="2"/>
  <c r="K787" i="2"/>
  <c r="D787" i="2"/>
  <c r="L787" i="2"/>
  <c r="E787" i="2"/>
  <c r="M787" i="2"/>
  <c r="D779" i="2"/>
  <c r="N779" i="2"/>
  <c r="A779" i="2"/>
  <c r="J779" i="2"/>
  <c r="O779" i="2"/>
  <c r="B779" i="2"/>
  <c r="K779" i="2"/>
  <c r="E779" i="2"/>
  <c r="M779" i="2"/>
  <c r="F779" i="2"/>
  <c r="G779" i="2"/>
  <c r="H779" i="2"/>
  <c r="D755" i="2"/>
  <c r="L755" i="2"/>
  <c r="F755" i="2"/>
  <c r="N755" i="2"/>
  <c r="O755" i="2"/>
  <c r="B755" i="2"/>
  <c r="M755" i="2"/>
  <c r="C755" i="2"/>
  <c r="G755" i="2"/>
  <c r="H755" i="2"/>
  <c r="I755" i="2"/>
  <c r="J755" i="2"/>
  <c r="G747" i="2"/>
  <c r="A747" i="2"/>
  <c r="I747" i="2"/>
  <c r="N747" i="2"/>
  <c r="O747" i="2"/>
  <c r="C747" i="2"/>
  <c r="M747" i="2"/>
  <c r="D747" i="2"/>
  <c r="F747" i="2"/>
  <c r="H747" i="2"/>
  <c r="J747" i="2"/>
  <c r="K747" i="2"/>
  <c r="E731" i="2"/>
  <c r="M731" i="2"/>
  <c r="N731" i="2"/>
  <c r="G731" i="2"/>
  <c r="O731" i="2"/>
  <c r="A731" i="2"/>
  <c r="K731" i="2"/>
  <c r="B731" i="2"/>
  <c r="L731" i="2"/>
  <c r="D731" i="2"/>
  <c r="F731" i="2"/>
  <c r="H731" i="2"/>
  <c r="I731" i="2"/>
  <c r="D715" i="2"/>
  <c r="L715" i="2"/>
  <c r="F715" i="2"/>
  <c r="N715" i="2"/>
  <c r="B715" i="2"/>
  <c r="M715" i="2"/>
  <c r="O715" i="2"/>
  <c r="C715" i="2"/>
  <c r="G715" i="2"/>
  <c r="H715" i="2"/>
  <c r="I715" i="2"/>
  <c r="J715" i="2"/>
  <c r="B699" i="2"/>
  <c r="C699" i="2"/>
  <c r="N699" i="2"/>
  <c r="O699" i="2"/>
  <c r="A683" i="2"/>
  <c r="B683" i="2"/>
  <c r="N683" i="2"/>
  <c r="O683" i="2"/>
  <c r="B659" i="2"/>
  <c r="N659" i="2"/>
  <c r="O659" i="2"/>
  <c r="A659" i="2"/>
  <c r="N627" i="2"/>
  <c r="A627" i="2"/>
  <c r="B627" i="2"/>
  <c r="O627" i="2"/>
  <c r="N603" i="2"/>
  <c r="B603" i="2"/>
  <c r="O603" i="2"/>
  <c r="A603" i="2"/>
  <c r="N587" i="2"/>
  <c r="O587" i="2"/>
  <c r="A587" i="2"/>
  <c r="B587" i="2"/>
  <c r="N571" i="2"/>
  <c r="O571" i="2"/>
  <c r="A571" i="2"/>
  <c r="B571" i="2"/>
  <c r="N555" i="2"/>
  <c r="O555" i="2"/>
  <c r="A555" i="2"/>
  <c r="B555" i="2"/>
  <c r="N531" i="2"/>
  <c r="O531" i="2"/>
  <c r="A531" i="2"/>
  <c r="B531" i="2"/>
  <c r="E995" i="2"/>
  <c r="M987" i="2"/>
  <c r="C987" i="2"/>
  <c r="B979" i="2"/>
  <c r="D971" i="2"/>
  <c r="D963" i="2"/>
  <c r="E955" i="2"/>
  <c r="F947" i="2"/>
  <c r="F939" i="2"/>
  <c r="G931" i="2"/>
  <c r="K928" i="2"/>
  <c r="M923" i="2"/>
  <c r="C923" i="2"/>
  <c r="B915" i="2"/>
  <c r="D907" i="2"/>
  <c r="D899" i="2"/>
  <c r="E891" i="2"/>
  <c r="F883" i="2"/>
  <c r="F875" i="2"/>
  <c r="G867" i="2"/>
  <c r="K864" i="2"/>
  <c r="M859" i="2"/>
  <c r="C859" i="2"/>
  <c r="B851" i="2"/>
  <c r="M843" i="2"/>
  <c r="C843" i="2"/>
  <c r="A819" i="2"/>
  <c r="G811" i="2"/>
  <c r="J803" i="2"/>
  <c r="E755" i="2"/>
  <c r="L747" i="2"/>
  <c r="N992" i="2"/>
  <c r="O992" i="2"/>
  <c r="D992" i="2"/>
  <c r="B992" i="2"/>
  <c r="J992" i="2"/>
  <c r="B19" i="2"/>
  <c r="B11" i="2"/>
  <c r="M995" i="2"/>
  <c r="D995" i="2"/>
  <c r="I992" i="2"/>
  <c r="L987" i="2"/>
  <c r="B987" i="2"/>
  <c r="L979" i="2"/>
  <c r="A979" i="2"/>
  <c r="M971" i="2"/>
  <c r="C971" i="2"/>
  <c r="B963" i="2"/>
  <c r="D955" i="2"/>
  <c r="D947" i="2"/>
  <c r="E939" i="2"/>
  <c r="F931" i="2"/>
  <c r="I928" i="2"/>
  <c r="L923" i="2"/>
  <c r="B923" i="2"/>
  <c r="L915" i="2"/>
  <c r="A915" i="2"/>
  <c r="M907" i="2"/>
  <c r="C907" i="2"/>
  <c r="B899" i="2"/>
  <c r="D891" i="2"/>
  <c r="D883" i="2"/>
  <c r="E875" i="2"/>
  <c r="F867" i="2"/>
  <c r="I864" i="2"/>
  <c r="L859" i="2"/>
  <c r="B859" i="2"/>
  <c r="L851" i="2"/>
  <c r="A851" i="2"/>
  <c r="L843" i="2"/>
  <c r="B843" i="2"/>
  <c r="M835" i="2"/>
  <c r="D811" i="2"/>
  <c r="G803" i="2"/>
  <c r="M795" i="2"/>
  <c r="A755" i="2"/>
  <c r="E747" i="2"/>
  <c r="K739" i="2"/>
  <c r="J731" i="2"/>
  <c r="K723" i="2"/>
  <c r="N3" i="2"/>
  <c r="O3" i="2"/>
  <c r="L995" i="2"/>
  <c r="B995" i="2"/>
  <c r="H992" i="2"/>
  <c r="K987" i="2"/>
  <c r="J979" i="2"/>
  <c r="L971" i="2"/>
  <c r="B971" i="2"/>
  <c r="L963" i="2"/>
  <c r="A963" i="2"/>
  <c r="M955" i="2"/>
  <c r="C955" i="2"/>
  <c r="B947" i="2"/>
  <c r="D939" i="2"/>
  <c r="D931" i="2"/>
  <c r="K923" i="2"/>
  <c r="J915" i="2"/>
  <c r="L907" i="2"/>
  <c r="B907" i="2"/>
  <c r="L899" i="2"/>
  <c r="A899" i="2"/>
  <c r="M891" i="2"/>
  <c r="C891" i="2"/>
  <c r="B883" i="2"/>
  <c r="D875" i="2"/>
  <c r="D867" i="2"/>
  <c r="H864" i="2"/>
  <c r="K859" i="2"/>
  <c r="J851" i="2"/>
  <c r="K843" i="2"/>
  <c r="A843" i="2"/>
  <c r="J835" i="2"/>
  <c r="B803" i="2"/>
  <c r="J795" i="2"/>
  <c r="B747" i="2"/>
  <c r="E739" i="2"/>
  <c r="C731" i="2"/>
  <c r="D723" i="2"/>
  <c r="K715" i="2"/>
  <c r="N928" i="2"/>
  <c r="O928" i="2"/>
  <c r="D928" i="2"/>
  <c r="L928" i="2"/>
  <c r="B928" i="2"/>
  <c r="J928" i="2"/>
  <c r="J995" i="2"/>
  <c r="A995" i="2"/>
  <c r="G992" i="2"/>
  <c r="J987" i="2"/>
  <c r="I979" i="2"/>
  <c r="K971" i="2"/>
  <c r="J963" i="2"/>
  <c r="L955" i="2"/>
  <c r="B955" i="2"/>
  <c r="L947" i="2"/>
  <c r="A947" i="2"/>
  <c r="M939" i="2"/>
  <c r="C939" i="2"/>
  <c r="B931" i="2"/>
  <c r="G928" i="2"/>
  <c r="J923" i="2"/>
  <c r="I915" i="2"/>
  <c r="K907" i="2"/>
  <c r="J899" i="2"/>
  <c r="L891" i="2"/>
  <c r="B891" i="2"/>
  <c r="L883" i="2"/>
  <c r="A883" i="2"/>
  <c r="M875" i="2"/>
  <c r="C875" i="2"/>
  <c r="B867" i="2"/>
  <c r="G864" i="2"/>
  <c r="J859" i="2"/>
  <c r="I851" i="2"/>
  <c r="J843" i="2"/>
  <c r="E835" i="2"/>
  <c r="M827" i="2"/>
  <c r="E795" i="2"/>
  <c r="E715" i="2"/>
  <c r="N18" i="2"/>
  <c r="O18" i="2"/>
  <c r="N10" i="2"/>
  <c r="O10" i="2"/>
  <c r="O17" i="2"/>
  <c r="O664" i="2"/>
  <c r="O800" i="2"/>
  <c r="O736" i="2"/>
  <c r="O9" i="2"/>
  <c r="N574" i="2"/>
  <c r="O574" i="2"/>
  <c r="N550" i="2"/>
  <c r="O550" i="2"/>
  <c r="N542" i="2"/>
  <c r="O542" i="2"/>
  <c r="N518" i="2"/>
  <c r="O518" i="2"/>
  <c r="N510" i="2"/>
  <c r="O510" i="2"/>
  <c r="N502" i="2"/>
  <c r="O502" i="2"/>
  <c r="N486" i="2"/>
  <c r="O486" i="2"/>
  <c r="N478" i="2"/>
  <c r="O478" i="2"/>
  <c r="N470" i="2"/>
  <c r="O470" i="2"/>
  <c r="N454" i="2"/>
  <c r="O454" i="2"/>
  <c r="N446" i="2"/>
  <c r="O446" i="2"/>
  <c r="N438" i="2"/>
  <c r="O438" i="2"/>
  <c r="N422" i="2"/>
  <c r="O422" i="2"/>
  <c r="N414" i="2"/>
  <c r="O414" i="2"/>
  <c r="N406" i="2"/>
  <c r="O406" i="2"/>
  <c r="N390" i="2"/>
  <c r="O390" i="2"/>
  <c r="N382" i="2"/>
  <c r="O382" i="2"/>
  <c r="N374" i="2"/>
  <c r="O374" i="2"/>
  <c r="N358" i="2"/>
  <c r="O358" i="2"/>
  <c r="N350" i="2"/>
  <c r="O350" i="2"/>
  <c r="N342" i="2"/>
  <c r="O342" i="2"/>
  <c r="N326" i="2"/>
  <c r="O326" i="2"/>
  <c r="N318" i="2"/>
  <c r="O318" i="2"/>
  <c r="N310" i="2"/>
  <c r="O310" i="2"/>
  <c r="N294" i="2"/>
  <c r="O294" i="2"/>
  <c r="N286" i="2"/>
  <c r="O286" i="2"/>
  <c r="N278" i="2"/>
  <c r="O278" i="2"/>
  <c r="N262" i="2"/>
  <c r="O262" i="2"/>
  <c r="N254" i="2"/>
  <c r="O254" i="2"/>
  <c r="N246" i="2"/>
  <c r="O246" i="2"/>
  <c r="N230" i="2"/>
  <c r="O230" i="2"/>
  <c r="N222" i="2"/>
  <c r="O222" i="2"/>
  <c r="N214" i="2"/>
  <c r="O214" i="2"/>
  <c r="N198" i="2"/>
  <c r="O198" i="2"/>
  <c r="N190" i="2"/>
  <c r="O190" i="2"/>
  <c r="N182" i="2"/>
  <c r="O182" i="2"/>
  <c r="N166" i="2"/>
  <c r="O166" i="2"/>
  <c r="N158" i="2"/>
  <c r="O158" i="2"/>
  <c r="N150" i="2"/>
  <c r="O150" i="2"/>
  <c r="N134" i="2"/>
  <c r="O134" i="2"/>
  <c r="N126" i="2"/>
  <c r="O126" i="2"/>
  <c r="N118" i="2"/>
  <c r="O118" i="2"/>
  <c r="N102" i="2"/>
  <c r="O102" i="2"/>
  <c r="N94" i="2"/>
  <c r="O94" i="2"/>
  <c r="N86" i="2"/>
  <c r="O86" i="2"/>
  <c r="N70" i="2"/>
  <c r="O70" i="2"/>
  <c r="N62" i="2"/>
  <c r="O62" i="2"/>
  <c r="N54" i="2"/>
  <c r="O54" i="2"/>
  <c r="N38" i="2"/>
  <c r="O38" i="2"/>
  <c r="N30" i="2"/>
  <c r="O30" i="2"/>
  <c r="N22" i="2"/>
  <c r="O22" i="2"/>
  <c r="N14" i="2"/>
  <c r="O14" i="2"/>
  <c r="N6" i="2"/>
  <c r="O6" i="2"/>
  <c r="O13" i="2"/>
  <c r="O5" i="2"/>
  <c r="N12" i="2"/>
  <c r="O12" i="2"/>
  <c r="N4" i="2"/>
  <c r="O4" i="2"/>
  <c r="N29" i="2"/>
  <c r="AA21" i="5"/>
  <c r="AD21" i="5" s="1"/>
  <c r="AE21" i="5" s="1"/>
  <c r="AF21" i="5" s="1"/>
  <c r="AP21" i="5" s="1"/>
  <c r="AA20" i="5"/>
  <c r="Y20" i="2" s="1"/>
  <c r="C20" i="2" s="1"/>
  <c r="N997" i="2"/>
  <c r="O997" i="2"/>
  <c r="B997" i="2"/>
  <c r="J997" i="2"/>
  <c r="D997" i="2"/>
  <c r="L997" i="2"/>
  <c r="F997" i="2"/>
  <c r="H997" i="2"/>
  <c r="N981" i="2"/>
  <c r="O981" i="2"/>
  <c r="B981" i="2"/>
  <c r="J981" i="2"/>
  <c r="D981" i="2"/>
  <c r="L981" i="2"/>
  <c r="F981" i="2"/>
  <c r="H981" i="2"/>
  <c r="N973" i="2"/>
  <c r="O973" i="2"/>
  <c r="B973" i="2"/>
  <c r="J973" i="2"/>
  <c r="D973" i="2"/>
  <c r="L973" i="2"/>
  <c r="F973" i="2"/>
  <c r="H973" i="2"/>
  <c r="N957" i="2"/>
  <c r="O957" i="2"/>
  <c r="B957" i="2"/>
  <c r="J957" i="2"/>
  <c r="D957" i="2"/>
  <c r="L957" i="2"/>
  <c r="F957" i="2"/>
  <c r="H957" i="2"/>
  <c r="N933" i="2"/>
  <c r="O933" i="2"/>
  <c r="B933" i="2"/>
  <c r="J933" i="2"/>
  <c r="D933" i="2"/>
  <c r="L933" i="2"/>
  <c r="F933" i="2"/>
  <c r="H933" i="2"/>
  <c r="N917" i="2"/>
  <c r="O917" i="2"/>
  <c r="B917" i="2"/>
  <c r="J917" i="2"/>
  <c r="D917" i="2"/>
  <c r="L917" i="2"/>
  <c r="F917" i="2"/>
  <c r="H917" i="2"/>
  <c r="N901" i="2"/>
  <c r="O901" i="2"/>
  <c r="B901" i="2"/>
  <c r="J901" i="2"/>
  <c r="D901" i="2"/>
  <c r="L901" i="2"/>
  <c r="F901" i="2"/>
  <c r="H901" i="2"/>
  <c r="N893" i="2"/>
  <c r="O893" i="2"/>
  <c r="B893" i="2"/>
  <c r="J893" i="2"/>
  <c r="D893" i="2"/>
  <c r="L893" i="2"/>
  <c r="F893" i="2"/>
  <c r="H893" i="2"/>
  <c r="N877" i="2"/>
  <c r="O877" i="2"/>
  <c r="B877" i="2"/>
  <c r="J877" i="2"/>
  <c r="D877" i="2"/>
  <c r="L877" i="2"/>
  <c r="F877" i="2"/>
  <c r="H877" i="2"/>
  <c r="N853" i="2"/>
  <c r="O853" i="2"/>
  <c r="B853" i="2"/>
  <c r="J853" i="2"/>
  <c r="C853" i="2"/>
  <c r="K853" i="2"/>
  <c r="D853" i="2"/>
  <c r="L853" i="2"/>
  <c r="E853" i="2"/>
  <c r="M853" i="2"/>
  <c r="F853" i="2"/>
  <c r="H853" i="2"/>
  <c r="N845" i="2"/>
  <c r="O845" i="2"/>
  <c r="B845" i="2"/>
  <c r="J845" i="2"/>
  <c r="C845" i="2"/>
  <c r="K845" i="2"/>
  <c r="D845" i="2"/>
  <c r="L845" i="2"/>
  <c r="E845" i="2"/>
  <c r="M845" i="2"/>
  <c r="F845" i="2"/>
  <c r="H845" i="2"/>
  <c r="N821" i="2"/>
  <c r="O821" i="2"/>
  <c r="B821" i="2"/>
  <c r="J821" i="2"/>
  <c r="C821" i="2"/>
  <c r="K821" i="2"/>
  <c r="D821" i="2"/>
  <c r="L821" i="2"/>
  <c r="E821" i="2"/>
  <c r="M821" i="2"/>
  <c r="F821" i="2"/>
  <c r="H821" i="2"/>
  <c r="N813" i="2"/>
  <c r="O813" i="2"/>
  <c r="B813" i="2"/>
  <c r="J813" i="2"/>
  <c r="C813" i="2"/>
  <c r="K813" i="2"/>
  <c r="D813" i="2"/>
  <c r="L813" i="2"/>
  <c r="E813" i="2"/>
  <c r="M813" i="2"/>
  <c r="F813" i="2"/>
  <c r="H813" i="2"/>
  <c r="N797" i="2"/>
  <c r="O797" i="2"/>
  <c r="B797" i="2"/>
  <c r="J797" i="2"/>
  <c r="C797" i="2"/>
  <c r="K797" i="2"/>
  <c r="D797" i="2"/>
  <c r="L797" i="2"/>
  <c r="E797" i="2"/>
  <c r="M797" i="2"/>
  <c r="F797" i="2"/>
  <c r="H797" i="2"/>
  <c r="N781" i="2"/>
  <c r="O781" i="2"/>
  <c r="B781" i="2"/>
  <c r="J781" i="2"/>
  <c r="C781" i="2"/>
  <c r="K781" i="2"/>
  <c r="D781" i="2"/>
  <c r="L781" i="2"/>
  <c r="E781" i="2"/>
  <c r="M781" i="2"/>
  <c r="F781" i="2"/>
  <c r="H781" i="2"/>
  <c r="N765" i="2"/>
  <c r="O765" i="2"/>
  <c r="B765" i="2"/>
  <c r="J765" i="2"/>
  <c r="C765" i="2"/>
  <c r="K765" i="2"/>
  <c r="D765" i="2"/>
  <c r="L765" i="2"/>
  <c r="E765" i="2"/>
  <c r="M765" i="2"/>
  <c r="F765" i="2"/>
  <c r="H765" i="2"/>
  <c r="N741" i="2"/>
  <c r="O741" i="2"/>
  <c r="B741" i="2"/>
  <c r="J741" i="2"/>
  <c r="C741" i="2"/>
  <c r="K741" i="2"/>
  <c r="D741" i="2"/>
  <c r="L741" i="2"/>
  <c r="E741" i="2"/>
  <c r="M741" i="2"/>
  <c r="F741" i="2"/>
  <c r="G741" i="2"/>
  <c r="H741" i="2"/>
  <c r="N725" i="2"/>
  <c r="O725" i="2"/>
  <c r="B725" i="2"/>
  <c r="J725" i="2"/>
  <c r="C725" i="2"/>
  <c r="K725" i="2"/>
  <c r="D725" i="2"/>
  <c r="L725" i="2"/>
  <c r="E725" i="2"/>
  <c r="M725" i="2"/>
  <c r="F725" i="2"/>
  <c r="G725" i="2"/>
  <c r="H725" i="2"/>
  <c r="N717" i="2"/>
  <c r="O717" i="2"/>
  <c r="B717" i="2"/>
  <c r="J717" i="2"/>
  <c r="C717" i="2"/>
  <c r="K717" i="2"/>
  <c r="D717" i="2"/>
  <c r="L717" i="2"/>
  <c r="E717" i="2"/>
  <c r="M717" i="2"/>
  <c r="F717" i="2"/>
  <c r="G717" i="2"/>
  <c r="H717" i="2"/>
  <c r="N701" i="2"/>
  <c r="O701" i="2"/>
  <c r="B701" i="2"/>
  <c r="C701" i="2"/>
  <c r="N677" i="2"/>
  <c r="O677" i="2"/>
  <c r="B677" i="2"/>
  <c r="J677" i="2"/>
  <c r="C677" i="2"/>
  <c r="K677" i="2"/>
  <c r="D677" i="2"/>
  <c r="L677" i="2"/>
  <c r="E677" i="2"/>
  <c r="M677" i="2"/>
  <c r="F677" i="2"/>
  <c r="G677" i="2"/>
  <c r="H677" i="2"/>
  <c r="N669" i="2"/>
  <c r="O669" i="2"/>
  <c r="B669" i="2"/>
  <c r="N653" i="2"/>
  <c r="O653" i="2"/>
  <c r="B653" i="2"/>
  <c r="N637" i="2"/>
  <c r="O637" i="2"/>
  <c r="B637" i="2"/>
  <c r="N613" i="2"/>
  <c r="O613" i="2"/>
  <c r="A613" i="2"/>
  <c r="B613" i="2"/>
  <c r="N597" i="2"/>
  <c r="O597" i="2"/>
  <c r="A597" i="2"/>
  <c r="B597" i="2"/>
  <c r="N581" i="2"/>
  <c r="O581" i="2"/>
  <c r="A581" i="2"/>
  <c r="B581" i="2"/>
  <c r="N565" i="2"/>
  <c r="O565" i="2"/>
  <c r="A565" i="2"/>
  <c r="B565" i="2"/>
  <c r="N557" i="2"/>
  <c r="O557" i="2"/>
  <c r="A557" i="2"/>
  <c r="B557" i="2"/>
  <c r="N541" i="2"/>
  <c r="O541" i="2"/>
  <c r="A541" i="2"/>
  <c r="B541" i="2"/>
  <c r="N517" i="2"/>
  <c r="O517" i="2"/>
  <c r="A517" i="2"/>
  <c r="B517" i="2"/>
  <c r="N501" i="2"/>
  <c r="O501" i="2"/>
  <c r="A501" i="2"/>
  <c r="B501" i="2"/>
  <c r="N493" i="2"/>
  <c r="O493" i="2"/>
  <c r="A493" i="2"/>
  <c r="B493" i="2"/>
  <c r="N469" i="2"/>
  <c r="A469" i="2"/>
  <c r="O469" i="2"/>
  <c r="B469" i="2"/>
  <c r="N453" i="2"/>
  <c r="O453" i="2"/>
  <c r="A453" i="2"/>
  <c r="B453" i="2"/>
  <c r="N445" i="2"/>
  <c r="O445" i="2"/>
  <c r="A445" i="2"/>
  <c r="B445" i="2"/>
  <c r="N421" i="2"/>
  <c r="O421" i="2"/>
  <c r="E421" i="2"/>
  <c r="M421" i="2"/>
  <c r="F421" i="2"/>
  <c r="G421" i="2"/>
  <c r="H421" i="2"/>
  <c r="A421" i="2"/>
  <c r="I421" i="2"/>
  <c r="C421" i="2"/>
  <c r="K421" i="2"/>
  <c r="J421" i="2"/>
  <c r="L421" i="2"/>
  <c r="B421" i="2"/>
  <c r="N405" i="2"/>
  <c r="A405" i="2"/>
  <c r="O405" i="2"/>
  <c r="B405" i="2"/>
  <c r="N389" i="2"/>
  <c r="O389" i="2"/>
  <c r="A389" i="2"/>
  <c r="B389" i="2"/>
  <c r="N381" i="2"/>
  <c r="O381" i="2"/>
  <c r="A381" i="2"/>
  <c r="B381" i="2"/>
  <c r="N357" i="2"/>
  <c r="O357" i="2"/>
  <c r="A357" i="2"/>
  <c r="B357" i="2"/>
  <c r="N341" i="2"/>
  <c r="O341" i="2"/>
  <c r="A341" i="2"/>
  <c r="B341" i="2"/>
  <c r="N325" i="2"/>
  <c r="O325" i="2"/>
  <c r="A325" i="2"/>
  <c r="B325" i="2"/>
  <c r="N309" i="2"/>
  <c r="O309" i="2"/>
  <c r="A309" i="2"/>
  <c r="B309" i="2"/>
  <c r="N301" i="2"/>
  <c r="O301" i="2"/>
  <c r="A301" i="2"/>
  <c r="B301" i="2"/>
  <c r="N277" i="2"/>
  <c r="F277" i="2"/>
  <c r="H277" i="2"/>
  <c r="B277" i="2"/>
  <c r="J277" i="2"/>
  <c r="D277" i="2"/>
  <c r="L277" i="2"/>
  <c r="K277" i="2"/>
  <c r="M277" i="2"/>
  <c r="O277" i="2"/>
  <c r="A277" i="2"/>
  <c r="C277" i="2"/>
  <c r="E277" i="2"/>
  <c r="G277" i="2"/>
  <c r="I277" i="2"/>
  <c r="N261" i="2"/>
  <c r="O261" i="2"/>
  <c r="B261" i="2"/>
  <c r="A261" i="2"/>
  <c r="N253" i="2"/>
  <c r="O253" i="2"/>
  <c r="A253" i="2"/>
  <c r="B253" i="2"/>
  <c r="N229" i="2"/>
  <c r="A229" i="2"/>
  <c r="B229" i="2"/>
  <c r="O229" i="2"/>
  <c r="N221" i="2"/>
  <c r="A221" i="2"/>
  <c r="B221" i="2"/>
  <c r="O221" i="2"/>
  <c r="N197" i="2"/>
  <c r="O197" i="2"/>
  <c r="A197" i="2"/>
  <c r="B197" i="2"/>
  <c r="N189" i="2"/>
  <c r="O189" i="2"/>
  <c r="A189" i="2"/>
  <c r="B189" i="2"/>
  <c r="N173" i="2"/>
  <c r="A173" i="2"/>
  <c r="O173" i="2"/>
  <c r="B173" i="2"/>
  <c r="N157" i="2"/>
  <c r="A157" i="2"/>
  <c r="B157" i="2"/>
  <c r="O157" i="2"/>
  <c r="N133" i="2"/>
  <c r="O133" i="2"/>
  <c r="A133" i="2"/>
  <c r="B133" i="2"/>
  <c r="N117" i="2"/>
  <c r="O117" i="2"/>
  <c r="A117" i="2"/>
  <c r="B117" i="2"/>
  <c r="N109" i="2"/>
  <c r="A109" i="2"/>
  <c r="O109" i="2"/>
  <c r="B109" i="2"/>
  <c r="N93" i="2"/>
  <c r="A93" i="2"/>
  <c r="B93" i="2"/>
  <c r="O93" i="2"/>
  <c r="N85" i="2"/>
  <c r="A85" i="2"/>
  <c r="B85" i="2"/>
  <c r="O85" i="2"/>
  <c r="C997" i="2"/>
  <c r="G989" i="2"/>
  <c r="K981" i="2"/>
  <c r="C965" i="2"/>
  <c r="G957" i="2"/>
  <c r="K949" i="2"/>
  <c r="C933" i="2"/>
  <c r="G925" i="2"/>
  <c r="K917" i="2"/>
  <c r="C901" i="2"/>
  <c r="G893" i="2"/>
  <c r="K885" i="2"/>
  <c r="C869" i="2"/>
  <c r="G861" i="2"/>
  <c r="A853" i="2"/>
  <c r="I829" i="2"/>
  <c r="A821" i="2"/>
  <c r="I797" i="2"/>
  <c r="I765" i="2"/>
  <c r="I741" i="2"/>
  <c r="A717" i="2"/>
  <c r="I677" i="2"/>
  <c r="A653" i="2"/>
  <c r="N77" i="2"/>
  <c r="O77" i="2"/>
  <c r="A77" i="2"/>
  <c r="B77" i="2"/>
  <c r="A997" i="2"/>
  <c r="I981" i="2"/>
  <c r="M973" i="2"/>
  <c r="E957" i="2"/>
  <c r="A933" i="2"/>
  <c r="I917" i="2"/>
  <c r="A901" i="2"/>
  <c r="E893" i="2"/>
  <c r="M877" i="2"/>
  <c r="G797" i="2"/>
  <c r="G765" i="2"/>
  <c r="A741" i="2"/>
  <c r="A677" i="2"/>
  <c r="D421" i="2"/>
  <c r="N989" i="2"/>
  <c r="O989" i="2"/>
  <c r="B989" i="2"/>
  <c r="J989" i="2"/>
  <c r="D989" i="2"/>
  <c r="L989" i="2"/>
  <c r="F989" i="2"/>
  <c r="H989" i="2"/>
  <c r="N965" i="2"/>
  <c r="O965" i="2"/>
  <c r="B965" i="2"/>
  <c r="J965" i="2"/>
  <c r="D965" i="2"/>
  <c r="L965" i="2"/>
  <c r="F965" i="2"/>
  <c r="H965" i="2"/>
  <c r="N949" i="2"/>
  <c r="O949" i="2"/>
  <c r="B949" i="2"/>
  <c r="J949" i="2"/>
  <c r="D949" i="2"/>
  <c r="L949" i="2"/>
  <c r="F949" i="2"/>
  <c r="H949" i="2"/>
  <c r="N941" i="2"/>
  <c r="O941" i="2"/>
  <c r="B941" i="2"/>
  <c r="J941" i="2"/>
  <c r="D941" i="2"/>
  <c r="L941" i="2"/>
  <c r="F941" i="2"/>
  <c r="H941" i="2"/>
  <c r="N925" i="2"/>
  <c r="O925" i="2"/>
  <c r="B925" i="2"/>
  <c r="J925" i="2"/>
  <c r="D925" i="2"/>
  <c r="L925" i="2"/>
  <c r="F925" i="2"/>
  <c r="H925" i="2"/>
  <c r="N909" i="2"/>
  <c r="O909" i="2"/>
  <c r="B909" i="2"/>
  <c r="J909" i="2"/>
  <c r="D909" i="2"/>
  <c r="L909" i="2"/>
  <c r="F909" i="2"/>
  <c r="H909" i="2"/>
  <c r="N885" i="2"/>
  <c r="O885" i="2"/>
  <c r="B885" i="2"/>
  <c r="J885" i="2"/>
  <c r="D885" i="2"/>
  <c r="L885" i="2"/>
  <c r="F885" i="2"/>
  <c r="H885" i="2"/>
  <c r="N869" i="2"/>
  <c r="O869" i="2"/>
  <c r="B869" i="2"/>
  <c r="J869" i="2"/>
  <c r="D869" i="2"/>
  <c r="L869" i="2"/>
  <c r="F869" i="2"/>
  <c r="H869" i="2"/>
  <c r="N861" i="2"/>
  <c r="O861" i="2"/>
  <c r="B861" i="2"/>
  <c r="J861" i="2"/>
  <c r="C861" i="2"/>
  <c r="D861" i="2"/>
  <c r="L861" i="2"/>
  <c r="F861" i="2"/>
  <c r="H861" i="2"/>
  <c r="N837" i="2"/>
  <c r="O837" i="2"/>
  <c r="B837" i="2"/>
  <c r="J837" i="2"/>
  <c r="C837" i="2"/>
  <c r="K837" i="2"/>
  <c r="D837" i="2"/>
  <c r="L837" i="2"/>
  <c r="E837" i="2"/>
  <c r="M837" i="2"/>
  <c r="F837" i="2"/>
  <c r="H837" i="2"/>
  <c r="N829" i="2"/>
  <c r="O829" i="2"/>
  <c r="B829" i="2"/>
  <c r="J829" i="2"/>
  <c r="C829" i="2"/>
  <c r="K829" i="2"/>
  <c r="D829" i="2"/>
  <c r="L829" i="2"/>
  <c r="E829" i="2"/>
  <c r="M829" i="2"/>
  <c r="F829" i="2"/>
  <c r="H829" i="2"/>
  <c r="N805" i="2"/>
  <c r="O805" i="2"/>
  <c r="B805" i="2"/>
  <c r="J805" i="2"/>
  <c r="C805" i="2"/>
  <c r="K805" i="2"/>
  <c r="D805" i="2"/>
  <c r="L805" i="2"/>
  <c r="E805" i="2"/>
  <c r="M805" i="2"/>
  <c r="F805" i="2"/>
  <c r="H805" i="2"/>
  <c r="N789" i="2"/>
  <c r="O789" i="2"/>
  <c r="B789" i="2"/>
  <c r="J789" i="2"/>
  <c r="C789" i="2"/>
  <c r="K789" i="2"/>
  <c r="D789" i="2"/>
  <c r="L789" i="2"/>
  <c r="E789" i="2"/>
  <c r="M789" i="2"/>
  <c r="F789" i="2"/>
  <c r="H789" i="2"/>
  <c r="N773" i="2"/>
  <c r="O773" i="2"/>
  <c r="B773" i="2"/>
  <c r="J773" i="2"/>
  <c r="C773" i="2"/>
  <c r="K773" i="2"/>
  <c r="D773" i="2"/>
  <c r="L773" i="2"/>
  <c r="E773" i="2"/>
  <c r="M773" i="2"/>
  <c r="F773" i="2"/>
  <c r="H773" i="2"/>
  <c r="N757" i="2"/>
  <c r="O757" i="2"/>
  <c r="B757" i="2"/>
  <c r="J757" i="2"/>
  <c r="C757" i="2"/>
  <c r="K757" i="2"/>
  <c r="D757" i="2"/>
  <c r="L757" i="2"/>
  <c r="E757" i="2"/>
  <c r="M757" i="2"/>
  <c r="F757" i="2"/>
  <c r="G757" i="2"/>
  <c r="H757" i="2"/>
  <c r="N749" i="2"/>
  <c r="O749" i="2"/>
  <c r="B749" i="2"/>
  <c r="J749" i="2"/>
  <c r="C749" i="2"/>
  <c r="K749" i="2"/>
  <c r="D749" i="2"/>
  <c r="L749" i="2"/>
  <c r="E749" i="2"/>
  <c r="M749" i="2"/>
  <c r="F749" i="2"/>
  <c r="G749" i="2"/>
  <c r="H749" i="2"/>
  <c r="N733" i="2"/>
  <c r="O733" i="2"/>
  <c r="B733" i="2"/>
  <c r="J733" i="2"/>
  <c r="C733" i="2"/>
  <c r="K733" i="2"/>
  <c r="D733" i="2"/>
  <c r="L733" i="2"/>
  <c r="E733" i="2"/>
  <c r="M733" i="2"/>
  <c r="F733" i="2"/>
  <c r="G733" i="2"/>
  <c r="H733" i="2"/>
  <c r="N709" i="2"/>
  <c r="O709" i="2"/>
  <c r="B709" i="2"/>
  <c r="N693" i="2"/>
  <c r="O693" i="2"/>
  <c r="B693" i="2"/>
  <c r="N685" i="2"/>
  <c r="O685" i="2"/>
  <c r="B685" i="2"/>
  <c r="N661" i="2"/>
  <c r="O661" i="2"/>
  <c r="B661" i="2"/>
  <c r="N645" i="2"/>
  <c r="O645" i="2"/>
  <c r="B645" i="2"/>
  <c r="N629" i="2"/>
  <c r="O629" i="2"/>
  <c r="B629" i="2"/>
  <c r="N621" i="2"/>
  <c r="O621" i="2"/>
  <c r="A621" i="2"/>
  <c r="B621" i="2"/>
  <c r="N605" i="2"/>
  <c r="O605" i="2"/>
  <c r="A605" i="2"/>
  <c r="B605" i="2"/>
  <c r="N589" i="2"/>
  <c r="O589" i="2"/>
  <c r="A589" i="2"/>
  <c r="N573" i="2"/>
  <c r="O573" i="2"/>
  <c r="B573" i="2"/>
  <c r="N549" i="2"/>
  <c r="O549" i="2"/>
  <c r="A549" i="2"/>
  <c r="B549" i="2"/>
  <c r="N533" i="2"/>
  <c r="A533" i="2"/>
  <c r="O533" i="2"/>
  <c r="B533" i="2"/>
  <c r="N525" i="2"/>
  <c r="O525" i="2"/>
  <c r="A525" i="2"/>
  <c r="N509" i="2"/>
  <c r="O509" i="2"/>
  <c r="A509" i="2"/>
  <c r="B509" i="2"/>
  <c r="N485" i="2"/>
  <c r="O485" i="2"/>
  <c r="A485" i="2"/>
  <c r="B485" i="2"/>
  <c r="N477" i="2"/>
  <c r="O477" i="2"/>
  <c r="A477" i="2"/>
  <c r="B477" i="2"/>
  <c r="N461" i="2"/>
  <c r="O461" i="2"/>
  <c r="A461" i="2"/>
  <c r="B461" i="2"/>
  <c r="N437" i="2"/>
  <c r="O437" i="2"/>
  <c r="A437" i="2"/>
  <c r="B437" i="2"/>
  <c r="N429" i="2"/>
  <c r="O429" i="2"/>
  <c r="A429" i="2"/>
  <c r="B429" i="2"/>
  <c r="N413" i="2"/>
  <c r="O413" i="2"/>
  <c r="A413" i="2"/>
  <c r="N397" i="2"/>
  <c r="O397" i="2"/>
  <c r="A397" i="2"/>
  <c r="B397" i="2"/>
  <c r="N373" i="2"/>
  <c r="O373" i="2"/>
  <c r="A373" i="2"/>
  <c r="B373" i="2"/>
  <c r="N365" i="2"/>
  <c r="O365" i="2"/>
  <c r="A365" i="2"/>
  <c r="B365" i="2"/>
  <c r="N349" i="2"/>
  <c r="O349" i="2"/>
  <c r="A349" i="2"/>
  <c r="B349" i="2"/>
  <c r="N333" i="2"/>
  <c r="O333" i="2"/>
  <c r="A333" i="2"/>
  <c r="B333" i="2"/>
  <c r="N317" i="2"/>
  <c r="O317" i="2"/>
  <c r="A317" i="2"/>
  <c r="B317" i="2"/>
  <c r="N293" i="2"/>
  <c r="B293" i="2"/>
  <c r="O293" i="2"/>
  <c r="A293" i="2"/>
  <c r="N285" i="2"/>
  <c r="B285" i="2"/>
  <c r="O285" i="2"/>
  <c r="A285" i="2"/>
  <c r="N269" i="2"/>
  <c r="O269" i="2"/>
  <c r="F269" i="2"/>
  <c r="H269" i="2"/>
  <c r="B269" i="2"/>
  <c r="J269" i="2"/>
  <c r="D269" i="2"/>
  <c r="L269" i="2"/>
  <c r="A269" i="2"/>
  <c r="C269" i="2"/>
  <c r="E269" i="2"/>
  <c r="G269" i="2"/>
  <c r="I269" i="2"/>
  <c r="K269" i="2"/>
  <c r="M269" i="2"/>
  <c r="N245" i="2"/>
  <c r="O245" i="2"/>
  <c r="A245" i="2"/>
  <c r="B245" i="2"/>
  <c r="N237" i="2"/>
  <c r="A237" i="2"/>
  <c r="O237" i="2"/>
  <c r="B237" i="2"/>
  <c r="N213" i="2"/>
  <c r="A213" i="2"/>
  <c r="B213" i="2"/>
  <c r="O213" i="2"/>
  <c r="N205" i="2"/>
  <c r="O205" i="2"/>
  <c r="A205" i="2"/>
  <c r="B205" i="2"/>
  <c r="C205" i="2"/>
  <c r="N181" i="2"/>
  <c r="O181" i="2"/>
  <c r="A181" i="2"/>
  <c r="B181" i="2"/>
  <c r="N165" i="2"/>
  <c r="A165" i="2"/>
  <c r="B165" i="2"/>
  <c r="O165" i="2"/>
  <c r="N149" i="2"/>
  <c r="A149" i="2"/>
  <c r="B149" i="2"/>
  <c r="O149" i="2"/>
  <c r="N141" i="2"/>
  <c r="O141" i="2"/>
  <c r="A141" i="2"/>
  <c r="B141" i="2"/>
  <c r="N125" i="2"/>
  <c r="O125" i="2"/>
  <c r="A125" i="2"/>
  <c r="B125" i="2"/>
  <c r="N101" i="2"/>
  <c r="A101" i="2"/>
  <c r="B101" i="2"/>
  <c r="O101" i="2"/>
  <c r="N37" i="2"/>
  <c r="A37" i="2"/>
  <c r="B37" i="2"/>
  <c r="O37" i="2"/>
  <c r="C989" i="2"/>
  <c r="G981" i="2"/>
  <c r="K973" i="2"/>
  <c r="C957" i="2"/>
  <c r="G949" i="2"/>
  <c r="K941" i="2"/>
  <c r="C925" i="2"/>
  <c r="G917" i="2"/>
  <c r="K909" i="2"/>
  <c r="C893" i="2"/>
  <c r="G885" i="2"/>
  <c r="K877" i="2"/>
  <c r="A861" i="2"/>
  <c r="I837" i="2"/>
  <c r="A829" i="2"/>
  <c r="I805" i="2"/>
  <c r="A797" i="2"/>
  <c r="I773" i="2"/>
  <c r="A765" i="2"/>
  <c r="I725" i="2"/>
  <c r="A701" i="2"/>
  <c r="A637" i="2"/>
  <c r="B525" i="2"/>
  <c r="N61" i="2"/>
  <c r="O61" i="2"/>
  <c r="A61" i="2"/>
  <c r="B61" i="2"/>
  <c r="M997" i="2"/>
  <c r="A989" i="2"/>
  <c r="E981" i="2"/>
  <c r="I973" i="2"/>
  <c r="M965" i="2"/>
  <c r="A957" i="2"/>
  <c r="E949" i="2"/>
  <c r="I941" i="2"/>
  <c r="M933" i="2"/>
  <c r="A925" i="2"/>
  <c r="E917" i="2"/>
  <c r="I909" i="2"/>
  <c r="M901" i="2"/>
  <c r="A893" i="2"/>
  <c r="E885" i="2"/>
  <c r="I877" i="2"/>
  <c r="M869" i="2"/>
  <c r="G837" i="2"/>
  <c r="G805" i="2"/>
  <c r="G773" i="2"/>
  <c r="I749" i="2"/>
  <c r="A725" i="2"/>
  <c r="A661" i="2"/>
  <c r="N53" i="2"/>
  <c r="O53" i="2"/>
  <c r="A53" i="2"/>
  <c r="B53" i="2"/>
  <c r="K997" i="2"/>
  <c r="C981" i="2"/>
  <c r="G973" i="2"/>
  <c r="K965" i="2"/>
  <c r="C949" i="2"/>
  <c r="G941" i="2"/>
  <c r="K933" i="2"/>
  <c r="C917" i="2"/>
  <c r="G909" i="2"/>
  <c r="K901" i="2"/>
  <c r="C885" i="2"/>
  <c r="G877" i="2"/>
  <c r="K869" i="2"/>
  <c r="I845" i="2"/>
  <c r="A837" i="2"/>
  <c r="I813" i="2"/>
  <c r="A805" i="2"/>
  <c r="I781" i="2"/>
  <c r="A773" i="2"/>
  <c r="A749" i="2"/>
  <c r="A685" i="2"/>
  <c r="B589" i="2"/>
  <c r="A573" i="2"/>
  <c r="N69" i="2"/>
  <c r="O69" i="2"/>
  <c r="A69" i="2"/>
  <c r="B69" i="2"/>
  <c r="I997" i="2"/>
  <c r="M989" i="2"/>
  <c r="A981" i="2"/>
  <c r="E973" i="2"/>
  <c r="I965" i="2"/>
  <c r="M957" i="2"/>
  <c r="A949" i="2"/>
  <c r="E941" i="2"/>
  <c r="I933" i="2"/>
  <c r="M925" i="2"/>
  <c r="A917" i="2"/>
  <c r="E909" i="2"/>
  <c r="I901" i="2"/>
  <c r="M893" i="2"/>
  <c r="A885" i="2"/>
  <c r="E877" i="2"/>
  <c r="I869" i="2"/>
  <c r="M861" i="2"/>
  <c r="G845" i="2"/>
  <c r="G813" i="2"/>
  <c r="G781" i="2"/>
  <c r="I733" i="2"/>
  <c r="A709" i="2"/>
  <c r="A645" i="2"/>
  <c r="B413" i="2"/>
  <c r="N45" i="2"/>
  <c r="A45" i="2"/>
  <c r="O45" i="2"/>
  <c r="B45" i="2"/>
  <c r="G997" i="2"/>
  <c r="K989" i="2"/>
  <c r="C973" i="2"/>
  <c r="G965" i="2"/>
  <c r="K957" i="2"/>
  <c r="C941" i="2"/>
  <c r="G933" i="2"/>
  <c r="K925" i="2"/>
  <c r="C909" i="2"/>
  <c r="G901" i="2"/>
  <c r="K893" i="2"/>
  <c r="C877" i="2"/>
  <c r="G869" i="2"/>
  <c r="K861" i="2"/>
  <c r="I853" i="2"/>
  <c r="A845" i="2"/>
  <c r="I821" i="2"/>
  <c r="A813" i="2"/>
  <c r="I789" i="2"/>
  <c r="A781" i="2"/>
  <c r="I757" i="2"/>
  <c r="A733" i="2"/>
  <c r="A669" i="2"/>
  <c r="O29" i="2"/>
  <c r="B29" i="2"/>
  <c r="A29" i="2"/>
  <c r="O21" i="2"/>
  <c r="N21" i="2"/>
  <c r="O20" i="2"/>
  <c r="N20" i="2"/>
  <c r="A21" i="2"/>
  <c r="B20" i="2"/>
  <c r="A20" i="2"/>
  <c r="V29" i="5"/>
  <c r="T29" i="5"/>
  <c r="U29" i="5" s="1"/>
  <c r="S29" i="5"/>
  <c r="K29" i="5"/>
  <c r="L29" i="5" s="1"/>
  <c r="T25" i="5"/>
  <c r="U25" i="5" s="1"/>
  <c r="T23" i="5"/>
  <c r="U23" i="5" s="1"/>
  <c r="M23" i="5"/>
  <c r="W22" i="5"/>
  <c r="X22" i="5" s="1"/>
  <c r="T22" i="5"/>
  <c r="U22" i="5" s="1"/>
  <c r="N22" i="5"/>
  <c r="O22" i="5" s="1"/>
  <c r="K959" i="5"/>
  <c r="M959" i="5"/>
  <c r="N959" i="5"/>
  <c r="J959" i="5"/>
  <c r="K943" i="5"/>
  <c r="M943" i="5"/>
  <c r="N943" i="5"/>
  <c r="J943" i="5"/>
  <c r="L943" i="5" s="1"/>
  <c r="J938" i="5"/>
  <c r="M938" i="5"/>
  <c r="O938" i="5" s="1"/>
  <c r="N938" i="5"/>
  <c r="K938" i="5"/>
  <c r="K931" i="5"/>
  <c r="M931" i="5"/>
  <c r="O931" i="5" s="1"/>
  <c r="N931" i="5"/>
  <c r="J931" i="5"/>
  <c r="K966" i="5"/>
  <c r="J966" i="5"/>
  <c r="M966" i="5"/>
  <c r="N966" i="5"/>
  <c r="K950" i="5"/>
  <c r="J950" i="5"/>
  <c r="M950" i="5"/>
  <c r="N950" i="5"/>
  <c r="K935" i="5"/>
  <c r="N935" i="5"/>
  <c r="M935" i="5"/>
  <c r="J935" i="5"/>
  <c r="K926" i="5"/>
  <c r="J926" i="5"/>
  <c r="L926" i="5" s="1"/>
  <c r="M926" i="5"/>
  <c r="N926" i="5"/>
  <c r="J962" i="5"/>
  <c r="K962" i="5"/>
  <c r="M962" i="5"/>
  <c r="N962" i="5"/>
  <c r="J942" i="5"/>
  <c r="M942" i="5"/>
  <c r="N942" i="5"/>
  <c r="K942" i="5"/>
  <c r="K947" i="5"/>
  <c r="M947" i="5"/>
  <c r="N947" i="5"/>
  <c r="J947" i="5"/>
  <c r="K963" i="5"/>
  <c r="M963" i="5"/>
  <c r="N963" i="5"/>
  <c r="J963" i="5"/>
  <c r="K954" i="5"/>
  <c r="J954" i="5"/>
  <c r="M954" i="5"/>
  <c r="N954" i="5"/>
  <c r="K939" i="5"/>
  <c r="M939" i="5"/>
  <c r="N939" i="5"/>
  <c r="J939" i="5"/>
  <c r="J930" i="5"/>
  <c r="M930" i="5"/>
  <c r="N930" i="5"/>
  <c r="K930" i="5"/>
  <c r="AB869" i="5"/>
  <c r="AC869" i="5" s="1"/>
  <c r="J946" i="5"/>
  <c r="M946" i="5"/>
  <c r="N946" i="5"/>
  <c r="K946" i="5"/>
  <c r="J958" i="5"/>
  <c r="M958" i="5"/>
  <c r="N958" i="5"/>
  <c r="K958" i="5"/>
  <c r="K955" i="5"/>
  <c r="M955" i="5"/>
  <c r="O955" i="5" s="1"/>
  <c r="N955" i="5"/>
  <c r="J955" i="5"/>
  <c r="L955" i="5" s="1"/>
  <c r="K951" i="5"/>
  <c r="M951" i="5"/>
  <c r="N951" i="5"/>
  <c r="J951" i="5"/>
  <c r="L951" i="5" s="1"/>
  <c r="P951" i="5" s="1"/>
  <c r="Q951" i="5" s="1"/>
  <c r="K934" i="5"/>
  <c r="J934" i="5"/>
  <c r="M934" i="5"/>
  <c r="N934" i="5"/>
  <c r="K927" i="5"/>
  <c r="M927" i="5"/>
  <c r="N927" i="5"/>
  <c r="J927" i="5"/>
  <c r="U916" i="5"/>
  <c r="U900" i="5"/>
  <c r="X892" i="5"/>
  <c r="U950" i="5"/>
  <c r="U926" i="5"/>
  <c r="U893" i="5"/>
  <c r="M964" i="5"/>
  <c r="O964" i="5" s="1"/>
  <c r="M960" i="5"/>
  <c r="M956" i="5"/>
  <c r="O956" i="5" s="1"/>
  <c r="M952" i="5"/>
  <c r="M948" i="5"/>
  <c r="O948" i="5" s="1"/>
  <c r="M944" i="5"/>
  <c r="O944" i="5" s="1"/>
  <c r="M940" i="5"/>
  <c r="O940" i="5" s="1"/>
  <c r="M936" i="5"/>
  <c r="O936" i="5" s="1"/>
  <c r="M932" i="5"/>
  <c r="M928" i="5"/>
  <c r="O928" i="5" s="1"/>
  <c r="M921" i="5"/>
  <c r="O921" i="5" s="1"/>
  <c r="K918" i="5"/>
  <c r="M913" i="5"/>
  <c r="O913" i="5" s="1"/>
  <c r="K910" i="5"/>
  <c r="U910" i="5"/>
  <c r="M905" i="5"/>
  <c r="K902" i="5"/>
  <c r="M897" i="5"/>
  <c r="O897" i="5" s="1"/>
  <c r="K894" i="5"/>
  <c r="X894" i="5"/>
  <c r="W891" i="5"/>
  <c r="V891" i="5"/>
  <c r="T891" i="5"/>
  <c r="U891" i="5" s="1"/>
  <c r="W883" i="5"/>
  <c r="T883" i="5"/>
  <c r="U883" i="5" s="1"/>
  <c r="W875" i="5"/>
  <c r="T875" i="5"/>
  <c r="U875" i="5" s="1"/>
  <c r="W867" i="5"/>
  <c r="T867" i="5"/>
  <c r="U867" i="5" s="1"/>
  <c r="W859" i="5"/>
  <c r="T859" i="5"/>
  <c r="U859" i="5" s="1"/>
  <c r="M854" i="5"/>
  <c r="N854" i="5"/>
  <c r="K854" i="5"/>
  <c r="M830" i="5"/>
  <c r="N830" i="5"/>
  <c r="K830" i="5"/>
  <c r="M814" i="5"/>
  <c r="J814" i="5"/>
  <c r="K814" i="5"/>
  <c r="N814" i="5"/>
  <c r="K964" i="5"/>
  <c r="K960" i="5"/>
  <c r="U960" i="5"/>
  <c r="N957" i="5"/>
  <c r="K956" i="5"/>
  <c r="X956" i="5"/>
  <c r="U956" i="5"/>
  <c r="N953" i="5"/>
  <c r="K952" i="5"/>
  <c r="N949" i="5"/>
  <c r="K948" i="5"/>
  <c r="N945" i="5"/>
  <c r="K944" i="5"/>
  <c r="N941" i="5"/>
  <c r="K940" i="5"/>
  <c r="N937" i="5"/>
  <c r="K936" i="5"/>
  <c r="U936" i="5"/>
  <c r="N933" i="5"/>
  <c r="K932" i="5"/>
  <c r="U932" i="5"/>
  <c r="N929" i="5"/>
  <c r="K928" i="5"/>
  <c r="U928" i="5"/>
  <c r="M924" i="5"/>
  <c r="O924" i="5" s="1"/>
  <c r="K921" i="5"/>
  <c r="U921" i="5"/>
  <c r="J918" i="5"/>
  <c r="M916" i="5"/>
  <c r="O916" i="5" s="1"/>
  <c r="K913" i="5"/>
  <c r="X913" i="5"/>
  <c r="J910" i="5"/>
  <c r="M908" i="5"/>
  <c r="O908" i="5" s="1"/>
  <c r="K905" i="5"/>
  <c r="U905" i="5"/>
  <c r="J902" i="5"/>
  <c r="M900" i="5"/>
  <c r="O900" i="5" s="1"/>
  <c r="K897" i="5"/>
  <c r="J894" i="5"/>
  <c r="M892" i="5"/>
  <c r="O892" i="5" s="1"/>
  <c r="V883" i="5"/>
  <c r="V875" i="5"/>
  <c r="V867" i="5"/>
  <c r="V859" i="5"/>
  <c r="M842" i="5"/>
  <c r="N842" i="5"/>
  <c r="K842" i="5"/>
  <c r="L842" i="5" s="1"/>
  <c r="J830" i="5"/>
  <c r="M815" i="5"/>
  <c r="N815" i="5"/>
  <c r="K815" i="5"/>
  <c r="J815" i="5"/>
  <c r="M793" i="5"/>
  <c r="J793" i="5"/>
  <c r="K793" i="5"/>
  <c r="N793" i="5"/>
  <c r="V792" i="5"/>
  <c r="S792" i="5"/>
  <c r="T792" i="5"/>
  <c r="W792" i="5"/>
  <c r="U977" i="5"/>
  <c r="Y977" i="5" s="1"/>
  <c r="Z977" i="5" s="1"/>
  <c r="K957" i="5"/>
  <c r="L957" i="5" s="1"/>
  <c r="U957" i="5"/>
  <c r="K953" i="5"/>
  <c r="X953" i="5"/>
  <c r="K949" i="5"/>
  <c r="L949" i="5" s="1"/>
  <c r="K945" i="5"/>
  <c r="K941" i="5"/>
  <c r="K937" i="5"/>
  <c r="U937" i="5"/>
  <c r="K933" i="5"/>
  <c r="U933" i="5"/>
  <c r="K929" i="5"/>
  <c r="X929" i="5"/>
  <c r="K919" i="5"/>
  <c r="K911" i="5"/>
  <c r="K903" i="5"/>
  <c r="U903" i="5"/>
  <c r="K895" i="5"/>
  <c r="N888" i="5"/>
  <c r="O888" i="5" s="1"/>
  <c r="K888" i="5"/>
  <c r="N880" i="5"/>
  <c r="O880" i="5" s="1"/>
  <c r="K880" i="5"/>
  <c r="N872" i="5"/>
  <c r="O872" i="5" s="1"/>
  <c r="K872" i="5"/>
  <c r="N864" i="5"/>
  <c r="K864" i="5"/>
  <c r="M850" i="5"/>
  <c r="N850" i="5"/>
  <c r="K850" i="5"/>
  <c r="L850" i="5" s="1"/>
  <c r="M798" i="5"/>
  <c r="J798" i="5"/>
  <c r="N798" i="5"/>
  <c r="K798" i="5"/>
  <c r="K766" i="5"/>
  <c r="M766" i="5"/>
  <c r="J766" i="5"/>
  <c r="N766" i="5"/>
  <c r="U922" i="5"/>
  <c r="J919" i="5"/>
  <c r="U914" i="5"/>
  <c r="J911" i="5"/>
  <c r="J903" i="5"/>
  <c r="U898" i="5"/>
  <c r="J895" i="5"/>
  <c r="W887" i="5"/>
  <c r="X887" i="5" s="1"/>
  <c r="T887" i="5"/>
  <c r="W879" i="5"/>
  <c r="X879" i="5" s="1"/>
  <c r="T879" i="5"/>
  <c r="W871" i="5"/>
  <c r="X871" i="5" s="1"/>
  <c r="T871" i="5"/>
  <c r="W863" i="5"/>
  <c r="X863" i="5" s="1"/>
  <c r="T863" i="5"/>
  <c r="M838" i="5"/>
  <c r="N838" i="5"/>
  <c r="K838" i="5"/>
  <c r="L838" i="5" s="1"/>
  <c r="M858" i="5"/>
  <c r="N858" i="5"/>
  <c r="K858" i="5"/>
  <c r="L858" i="5" s="1"/>
  <c r="AD828" i="5"/>
  <c r="AE828" i="5" s="1"/>
  <c r="AF828" i="5" s="1"/>
  <c r="AP828" i="5" s="1"/>
  <c r="M803" i="5"/>
  <c r="J803" i="5"/>
  <c r="K803" i="5"/>
  <c r="N803" i="5"/>
  <c r="M787" i="5"/>
  <c r="J787" i="5"/>
  <c r="K787" i="5"/>
  <c r="N787" i="5"/>
  <c r="M812" i="5"/>
  <c r="J812" i="5"/>
  <c r="N812" i="5"/>
  <c r="K812" i="5"/>
  <c r="V808" i="5"/>
  <c r="S808" i="5"/>
  <c r="T808" i="5"/>
  <c r="W808" i="5"/>
  <c r="X946" i="5"/>
  <c r="U942" i="5"/>
  <c r="U917" i="5"/>
  <c r="AD949" i="5"/>
  <c r="AE949" i="5" s="1"/>
  <c r="AF949" i="5" s="1"/>
  <c r="AP949" i="5" s="1"/>
  <c r="X920" i="5"/>
  <c r="U904" i="5"/>
  <c r="U896" i="5"/>
  <c r="S887" i="5"/>
  <c r="S879" i="5"/>
  <c r="S871" i="5"/>
  <c r="S863" i="5"/>
  <c r="M846" i="5"/>
  <c r="N846" i="5"/>
  <c r="K846" i="5"/>
  <c r="L846" i="5" s="1"/>
  <c r="M796" i="5"/>
  <c r="J796" i="5"/>
  <c r="N796" i="5"/>
  <c r="K796" i="5"/>
  <c r="U924" i="5"/>
  <c r="M809" i="5"/>
  <c r="J809" i="5"/>
  <c r="K809" i="5"/>
  <c r="N809" i="5"/>
  <c r="X938" i="5"/>
  <c r="U930" i="5"/>
  <c r="X909" i="5"/>
  <c r="U901" i="5"/>
  <c r="U939" i="5"/>
  <c r="X931" i="5"/>
  <c r="J920" i="5"/>
  <c r="L920" i="5" s="1"/>
  <c r="M918" i="5"/>
  <c r="O918" i="5" s="1"/>
  <c r="X915" i="5"/>
  <c r="J912" i="5"/>
  <c r="M910" i="5"/>
  <c r="O910" i="5" s="1"/>
  <c r="J904" i="5"/>
  <c r="L904" i="5" s="1"/>
  <c r="M902" i="5"/>
  <c r="O902" i="5" s="1"/>
  <c r="U899" i="5"/>
  <c r="J896" i="5"/>
  <c r="M894" i="5"/>
  <c r="O894" i="5" s="1"/>
  <c r="AA888" i="5"/>
  <c r="Y888" i="2" s="1"/>
  <c r="N884" i="5"/>
  <c r="K884" i="5"/>
  <c r="L884" i="5" s="1"/>
  <c r="AA880" i="5"/>
  <c r="Y880" i="2" s="1"/>
  <c r="N876" i="5"/>
  <c r="K876" i="5"/>
  <c r="L876" i="5" s="1"/>
  <c r="AA872" i="5"/>
  <c r="Y872" i="2" s="1"/>
  <c r="N868" i="5"/>
  <c r="O868" i="5" s="1"/>
  <c r="K868" i="5"/>
  <c r="AA864" i="5"/>
  <c r="Y864" i="2" s="1"/>
  <c r="N860" i="5"/>
  <c r="K860" i="5"/>
  <c r="L860" i="5" s="1"/>
  <c r="J854" i="5"/>
  <c r="M834" i="5"/>
  <c r="N834" i="5"/>
  <c r="K834" i="5"/>
  <c r="L834" i="5" s="1"/>
  <c r="K763" i="5"/>
  <c r="M763" i="5"/>
  <c r="J763" i="5"/>
  <c r="N763" i="5"/>
  <c r="K757" i="5"/>
  <c r="M757" i="5"/>
  <c r="J757" i="5"/>
  <c r="N757" i="5"/>
  <c r="N891" i="5"/>
  <c r="K891" i="5"/>
  <c r="L891" i="5" s="1"/>
  <c r="W890" i="5"/>
  <c r="T890" i="5"/>
  <c r="U890" i="5" s="1"/>
  <c r="N887" i="5"/>
  <c r="K887" i="5"/>
  <c r="L887" i="5" s="1"/>
  <c r="W886" i="5"/>
  <c r="T886" i="5"/>
  <c r="U886" i="5" s="1"/>
  <c r="N883" i="5"/>
  <c r="K883" i="5"/>
  <c r="L883" i="5" s="1"/>
  <c r="W882" i="5"/>
  <c r="T882" i="5"/>
  <c r="U882" i="5" s="1"/>
  <c r="N879" i="5"/>
  <c r="K879" i="5"/>
  <c r="L879" i="5" s="1"/>
  <c r="W878" i="5"/>
  <c r="T878" i="5"/>
  <c r="U878" i="5" s="1"/>
  <c r="N875" i="5"/>
  <c r="K875" i="5"/>
  <c r="L875" i="5" s="1"/>
  <c r="W874" i="5"/>
  <c r="T874" i="5"/>
  <c r="U874" i="5" s="1"/>
  <c r="N871" i="5"/>
  <c r="K871" i="5"/>
  <c r="L871" i="5" s="1"/>
  <c r="W870" i="5"/>
  <c r="T870" i="5"/>
  <c r="U870" i="5" s="1"/>
  <c r="N867" i="5"/>
  <c r="K867" i="5"/>
  <c r="L867" i="5" s="1"/>
  <c r="W866" i="5"/>
  <c r="T866" i="5"/>
  <c r="U866" i="5" s="1"/>
  <c r="N863" i="5"/>
  <c r="K863" i="5"/>
  <c r="L863" i="5" s="1"/>
  <c r="W862" i="5"/>
  <c r="T862" i="5"/>
  <c r="U862" i="5" s="1"/>
  <c r="N859" i="5"/>
  <c r="K859" i="5"/>
  <c r="L859" i="5" s="1"/>
  <c r="M857" i="5"/>
  <c r="N857" i="5"/>
  <c r="K857" i="5"/>
  <c r="L857" i="5" s="1"/>
  <c r="M853" i="5"/>
  <c r="N853" i="5"/>
  <c r="K853" i="5"/>
  <c r="L853" i="5" s="1"/>
  <c r="M849" i="5"/>
  <c r="N849" i="5"/>
  <c r="K849" i="5"/>
  <c r="L849" i="5" s="1"/>
  <c r="M845" i="5"/>
  <c r="N845" i="5"/>
  <c r="K845" i="5"/>
  <c r="L845" i="5" s="1"/>
  <c r="M841" i="5"/>
  <c r="N841" i="5"/>
  <c r="K841" i="5"/>
  <c r="L841" i="5" s="1"/>
  <c r="M837" i="5"/>
  <c r="N837" i="5"/>
  <c r="K837" i="5"/>
  <c r="L837" i="5" s="1"/>
  <c r="M833" i="5"/>
  <c r="N833" i="5"/>
  <c r="K833" i="5"/>
  <c r="L833" i="5" s="1"/>
  <c r="M829" i="5"/>
  <c r="N829" i="5"/>
  <c r="K829" i="5"/>
  <c r="L829" i="5" s="1"/>
  <c r="M825" i="5"/>
  <c r="N825" i="5"/>
  <c r="K825" i="5"/>
  <c r="L825" i="5" s="1"/>
  <c r="P825" i="5" s="1"/>
  <c r="Q825" i="5" s="1"/>
  <c r="M821" i="5"/>
  <c r="N821" i="5"/>
  <c r="K821" i="5"/>
  <c r="L821" i="5" s="1"/>
  <c r="M817" i="5"/>
  <c r="N817" i="5"/>
  <c r="K817" i="5"/>
  <c r="L817" i="5" s="1"/>
  <c r="N813" i="5"/>
  <c r="M810" i="5"/>
  <c r="O810" i="5" s="1"/>
  <c r="J810" i="5"/>
  <c r="AB802" i="5"/>
  <c r="AC802" i="5" s="1"/>
  <c r="M792" i="5"/>
  <c r="J792" i="5"/>
  <c r="N792" i="5"/>
  <c r="M789" i="5"/>
  <c r="O789" i="5" s="1"/>
  <c r="J789" i="5"/>
  <c r="V788" i="5"/>
  <c r="S788" i="5"/>
  <c r="Y787" i="5"/>
  <c r="Z787" i="5" s="1"/>
  <c r="M778" i="5"/>
  <c r="J778" i="5"/>
  <c r="L778" i="5" s="1"/>
  <c r="N778" i="5"/>
  <c r="O778" i="5" s="1"/>
  <c r="K776" i="5"/>
  <c r="M776" i="5"/>
  <c r="J776" i="5"/>
  <c r="N776" i="5"/>
  <c r="K762" i="5"/>
  <c r="M762" i="5"/>
  <c r="J762" i="5"/>
  <c r="N762" i="5"/>
  <c r="K759" i="5"/>
  <c r="M759" i="5"/>
  <c r="J759" i="5"/>
  <c r="N759" i="5"/>
  <c r="K711" i="5"/>
  <c r="M711" i="5"/>
  <c r="N711" i="5"/>
  <c r="J711" i="5"/>
  <c r="AD815" i="5"/>
  <c r="AE815" i="5" s="1"/>
  <c r="AF815" i="5" s="1"/>
  <c r="AP815" i="5" s="1"/>
  <c r="M811" i="5"/>
  <c r="J811" i="5"/>
  <c r="K811" i="5"/>
  <c r="M806" i="5"/>
  <c r="J806" i="5"/>
  <c r="M788" i="5"/>
  <c r="J788" i="5"/>
  <c r="N788" i="5"/>
  <c r="M785" i="5"/>
  <c r="J785" i="5"/>
  <c r="L785" i="5" s="1"/>
  <c r="V784" i="5"/>
  <c r="X784" i="5" s="1"/>
  <c r="S784" i="5"/>
  <c r="M782" i="5"/>
  <c r="J782" i="5"/>
  <c r="N782" i="5"/>
  <c r="O782" i="5" s="1"/>
  <c r="M779" i="5"/>
  <c r="J779" i="5"/>
  <c r="K779" i="5"/>
  <c r="K758" i="5"/>
  <c r="M758" i="5"/>
  <c r="J758" i="5"/>
  <c r="N758" i="5"/>
  <c r="K755" i="5"/>
  <c r="M755" i="5"/>
  <c r="J755" i="5"/>
  <c r="N755" i="5"/>
  <c r="K749" i="5"/>
  <c r="M749" i="5"/>
  <c r="J749" i="5"/>
  <c r="K745" i="5"/>
  <c r="M745" i="5"/>
  <c r="J745" i="5"/>
  <c r="N745" i="5"/>
  <c r="M699" i="5"/>
  <c r="N699" i="5"/>
  <c r="J699" i="5"/>
  <c r="K699" i="5"/>
  <c r="M826" i="5"/>
  <c r="N826" i="5"/>
  <c r="K826" i="5"/>
  <c r="L826" i="5" s="1"/>
  <c r="M822" i="5"/>
  <c r="N822" i="5"/>
  <c r="K822" i="5"/>
  <c r="L822" i="5" s="1"/>
  <c r="M818" i="5"/>
  <c r="N818" i="5"/>
  <c r="K818" i="5"/>
  <c r="L818" i="5" s="1"/>
  <c r="M813" i="5"/>
  <c r="J813" i="5"/>
  <c r="L813" i="5" s="1"/>
  <c r="V812" i="5"/>
  <c r="S812" i="5"/>
  <c r="M807" i="5"/>
  <c r="O807" i="5" s="1"/>
  <c r="J807" i="5"/>
  <c r="K807" i="5"/>
  <c r="M802" i="5"/>
  <c r="J802" i="5"/>
  <c r="L802" i="5" s="1"/>
  <c r="M784" i="5"/>
  <c r="J784" i="5"/>
  <c r="L784" i="5" s="1"/>
  <c r="N784" i="5"/>
  <c r="M783" i="5"/>
  <c r="O783" i="5" s="1"/>
  <c r="J783" i="5"/>
  <c r="K783" i="5"/>
  <c r="Y776" i="5"/>
  <c r="Z776" i="5" s="1"/>
  <c r="K768" i="5"/>
  <c r="M768" i="5"/>
  <c r="J768" i="5"/>
  <c r="N768" i="5"/>
  <c r="K754" i="5"/>
  <c r="M754" i="5"/>
  <c r="J754" i="5"/>
  <c r="N754" i="5"/>
  <c r="K751" i="5"/>
  <c r="M751" i="5"/>
  <c r="J751" i="5"/>
  <c r="N751" i="5"/>
  <c r="K742" i="5"/>
  <c r="M742" i="5"/>
  <c r="J742" i="5"/>
  <c r="N742" i="5"/>
  <c r="M780" i="5"/>
  <c r="J780" i="5"/>
  <c r="L780" i="5" s="1"/>
  <c r="N780" i="5"/>
  <c r="K773" i="5"/>
  <c r="M773" i="5"/>
  <c r="O773" i="5" s="1"/>
  <c r="J773" i="5"/>
  <c r="K750" i="5"/>
  <c r="M750" i="5"/>
  <c r="J750" i="5"/>
  <c r="N750" i="5"/>
  <c r="K747" i="5"/>
  <c r="M747" i="5"/>
  <c r="J747" i="5"/>
  <c r="N747" i="5"/>
  <c r="N690" i="5"/>
  <c r="J690" i="5"/>
  <c r="M690" i="5"/>
  <c r="K690" i="5"/>
  <c r="N889" i="5"/>
  <c r="K889" i="5"/>
  <c r="L889" i="5" s="1"/>
  <c r="W888" i="5"/>
  <c r="T888" i="5"/>
  <c r="U888" i="5" s="1"/>
  <c r="N885" i="5"/>
  <c r="K885" i="5"/>
  <c r="W884" i="5"/>
  <c r="X884" i="5" s="1"/>
  <c r="T884" i="5"/>
  <c r="N881" i="5"/>
  <c r="K881" i="5"/>
  <c r="W880" i="5"/>
  <c r="X880" i="5" s="1"/>
  <c r="T880" i="5"/>
  <c r="N877" i="5"/>
  <c r="K877" i="5"/>
  <c r="W876" i="5"/>
  <c r="T876" i="5"/>
  <c r="U876" i="5" s="1"/>
  <c r="N873" i="5"/>
  <c r="K873" i="5"/>
  <c r="W872" i="5"/>
  <c r="X872" i="5" s="1"/>
  <c r="T872" i="5"/>
  <c r="N869" i="5"/>
  <c r="K869" i="5"/>
  <c r="W868" i="5"/>
  <c r="X868" i="5" s="1"/>
  <c r="T868" i="5"/>
  <c r="N865" i="5"/>
  <c r="K865" i="5"/>
  <c r="L865" i="5" s="1"/>
  <c r="W864" i="5"/>
  <c r="T864" i="5"/>
  <c r="U864" i="5" s="1"/>
  <c r="N861" i="5"/>
  <c r="K861" i="5"/>
  <c r="W860" i="5"/>
  <c r="T860" i="5"/>
  <c r="U860" i="5" s="1"/>
  <c r="M855" i="5"/>
  <c r="N855" i="5"/>
  <c r="K855" i="5"/>
  <c r="L855" i="5" s="1"/>
  <c r="M851" i="5"/>
  <c r="N851" i="5"/>
  <c r="K851" i="5"/>
  <c r="L851" i="5" s="1"/>
  <c r="M847" i="5"/>
  <c r="N847" i="5"/>
  <c r="K847" i="5"/>
  <c r="L847" i="5" s="1"/>
  <c r="M843" i="5"/>
  <c r="N843" i="5"/>
  <c r="K843" i="5"/>
  <c r="L843" i="5" s="1"/>
  <c r="M839" i="5"/>
  <c r="N839" i="5"/>
  <c r="K839" i="5"/>
  <c r="L839" i="5" s="1"/>
  <c r="M835" i="5"/>
  <c r="N835" i="5"/>
  <c r="K835" i="5"/>
  <c r="L835" i="5" s="1"/>
  <c r="M831" i="5"/>
  <c r="N831" i="5"/>
  <c r="K831" i="5"/>
  <c r="L831" i="5" s="1"/>
  <c r="M827" i="5"/>
  <c r="N827" i="5"/>
  <c r="K827" i="5"/>
  <c r="L827" i="5" s="1"/>
  <c r="M823" i="5"/>
  <c r="N823" i="5"/>
  <c r="K823" i="5"/>
  <c r="L823" i="5" s="1"/>
  <c r="M819" i="5"/>
  <c r="N819" i="5"/>
  <c r="K819" i="5"/>
  <c r="L819" i="5" s="1"/>
  <c r="W812" i="5"/>
  <c r="M808" i="5"/>
  <c r="J808" i="5"/>
  <c r="L808" i="5" s="1"/>
  <c r="N808" i="5"/>
  <c r="N806" i="5"/>
  <c r="M805" i="5"/>
  <c r="J805" i="5"/>
  <c r="L805" i="5" s="1"/>
  <c r="V804" i="5"/>
  <c r="S804" i="5"/>
  <c r="U804" i="5" s="1"/>
  <c r="M799" i="5"/>
  <c r="O799" i="5" s="1"/>
  <c r="J799" i="5"/>
  <c r="K799" i="5"/>
  <c r="N797" i="5"/>
  <c r="M794" i="5"/>
  <c r="O794" i="5" s="1"/>
  <c r="J794" i="5"/>
  <c r="L794" i="5" s="1"/>
  <c r="U788" i="5"/>
  <c r="T784" i="5"/>
  <c r="U784" i="5" s="1"/>
  <c r="AD781" i="5"/>
  <c r="AE781" i="5" s="1"/>
  <c r="AF781" i="5" s="1"/>
  <c r="AP781" i="5" s="1"/>
  <c r="K775" i="5"/>
  <c r="M775" i="5"/>
  <c r="J775" i="5"/>
  <c r="N775" i="5"/>
  <c r="K760" i="5"/>
  <c r="M760" i="5"/>
  <c r="J760" i="5"/>
  <c r="N760" i="5"/>
  <c r="K746" i="5"/>
  <c r="M746" i="5"/>
  <c r="J746" i="5"/>
  <c r="N746" i="5"/>
  <c r="K740" i="5"/>
  <c r="M740" i="5"/>
  <c r="J740" i="5"/>
  <c r="N740" i="5"/>
  <c r="K727" i="5"/>
  <c r="M727" i="5"/>
  <c r="J727" i="5"/>
  <c r="N727" i="5"/>
  <c r="N672" i="5"/>
  <c r="J672" i="5"/>
  <c r="M672" i="5"/>
  <c r="K672" i="5"/>
  <c r="M891" i="5"/>
  <c r="V890" i="5"/>
  <c r="X890" i="5" s="1"/>
  <c r="M887" i="5"/>
  <c r="V886" i="5"/>
  <c r="M883" i="5"/>
  <c r="V882" i="5"/>
  <c r="M879" i="5"/>
  <c r="V878" i="5"/>
  <c r="M875" i="5"/>
  <c r="V874" i="5"/>
  <c r="X874" i="5" s="1"/>
  <c r="M871" i="5"/>
  <c r="V870" i="5"/>
  <c r="M867" i="5"/>
  <c r="V866" i="5"/>
  <c r="M863" i="5"/>
  <c r="V862" i="5"/>
  <c r="M859" i="5"/>
  <c r="AD829" i="5"/>
  <c r="AE829" i="5" s="1"/>
  <c r="AF829" i="5" s="1"/>
  <c r="AP829" i="5" s="1"/>
  <c r="T812" i="5"/>
  <c r="K810" i="5"/>
  <c r="M804" i="5"/>
  <c r="J804" i="5"/>
  <c r="L804" i="5" s="1"/>
  <c r="N804" i="5"/>
  <c r="N802" i="5"/>
  <c r="M801" i="5"/>
  <c r="O801" i="5" s="1"/>
  <c r="J801" i="5"/>
  <c r="L801" i="5" s="1"/>
  <c r="V800" i="5"/>
  <c r="X800" i="5" s="1"/>
  <c r="S800" i="5"/>
  <c r="U800" i="5" s="1"/>
  <c r="M795" i="5"/>
  <c r="O795" i="5" s="1"/>
  <c r="J795" i="5"/>
  <c r="K795" i="5"/>
  <c r="K792" i="5"/>
  <c r="M790" i="5"/>
  <c r="J790" i="5"/>
  <c r="L790" i="5" s="1"/>
  <c r="K774" i="5"/>
  <c r="M774" i="5"/>
  <c r="J774" i="5"/>
  <c r="N774" i="5"/>
  <c r="K771" i="5"/>
  <c r="M771" i="5"/>
  <c r="J771" i="5"/>
  <c r="N771" i="5"/>
  <c r="K765" i="5"/>
  <c r="M765" i="5"/>
  <c r="O765" i="5" s="1"/>
  <c r="J765" i="5"/>
  <c r="K739" i="5"/>
  <c r="M739" i="5"/>
  <c r="J739" i="5"/>
  <c r="N739" i="5"/>
  <c r="K707" i="5"/>
  <c r="M707" i="5"/>
  <c r="N707" i="5"/>
  <c r="J707" i="5"/>
  <c r="N890" i="5"/>
  <c r="K890" i="5"/>
  <c r="W889" i="5"/>
  <c r="T889" i="5"/>
  <c r="U889" i="5" s="1"/>
  <c r="N886" i="5"/>
  <c r="K886" i="5"/>
  <c r="W885" i="5"/>
  <c r="T885" i="5"/>
  <c r="U885" i="5" s="1"/>
  <c r="N882" i="5"/>
  <c r="K882" i="5"/>
  <c r="L882" i="5" s="1"/>
  <c r="W881" i="5"/>
  <c r="T881" i="5"/>
  <c r="U881" i="5" s="1"/>
  <c r="N878" i="5"/>
  <c r="K878" i="5"/>
  <c r="W877" i="5"/>
  <c r="T877" i="5"/>
  <c r="U877" i="5" s="1"/>
  <c r="N874" i="5"/>
  <c r="K874" i="5"/>
  <c r="W873" i="5"/>
  <c r="T873" i="5"/>
  <c r="U873" i="5" s="1"/>
  <c r="N870" i="5"/>
  <c r="K870" i="5"/>
  <c r="W869" i="5"/>
  <c r="T869" i="5"/>
  <c r="U869" i="5" s="1"/>
  <c r="N866" i="5"/>
  <c r="K866" i="5"/>
  <c r="L866" i="5" s="1"/>
  <c r="W865" i="5"/>
  <c r="T865" i="5"/>
  <c r="U865" i="5" s="1"/>
  <c r="N862" i="5"/>
  <c r="K862" i="5"/>
  <c r="L862" i="5" s="1"/>
  <c r="W861" i="5"/>
  <c r="T861" i="5"/>
  <c r="U861" i="5" s="1"/>
  <c r="M856" i="5"/>
  <c r="N856" i="5"/>
  <c r="K856" i="5"/>
  <c r="L856" i="5" s="1"/>
  <c r="M852" i="5"/>
  <c r="N852" i="5"/>
  <c r="K852" i="5"/>
  <c r="L852" i="5" s="1"/>
  <c r="M848" i="5"/>
  <c r="N848" i="5"/>
  <c r="K848" i="5"/>
  <c r="L848" i="5" s="1"/>
  <c r="M844" i="5"/>
  <c r="N844" i="5"/>
  <c r="K844" i="5"/>
  <c r="L844" i="5" s="1"/>
  <c r="M840" i="5"/>
  <c r="N840" i="5"/>
  <c r="K840" i="5"/>
  <c r="L840" i="5" s="1"/>
  <c r="M836" i="5"/>
  <c r="N836" i="5"/>
  <c r="K836" i="5"/>
  <c r="L836" i="5" s="1"/>
  <c r="M832" i="5"/>
  <c r="N832" i="5"/>
  <c r="K832" i="5"/>
  <c r="L832" i="5" s="1"/>
  <c r="M828" i="5"/>
  <c r="N828" i="5"/>
  <c r="K828" i="5"/>
  <c r="L828" i="5" s="1"/>
  <c r="P828" i="5" s="1"/>
  <c r="Q828" i="5" s="1"/>
  <c r="M824" i="5"/>
  <c r="N824" i="5"/>
  <c r="K824" i="5"/>
  <c r="L824" i="5" s="1"/>
  <c r="M820" i="5"/>
  <c r="N820" i="5"/>
  <c r="K820" i="5"/>
  <c r="L820" i="5" s="1"/>
  <c r="M816" i="5"/>
  <c r="N816" i="5"/>
  <c r="K816" i="5"/>
  <c r="L816" i="5" s="1"/>
  <c r="N811" i="5"/>
  <c r="K806" i="5"/>
  <c r="W804" i="5"/>
  <c r="M800" i="5"/>
  <c r="J800" i="5"/>
  <c r="L800" i="5" s="1"/>
  <c r="N800" i="5"/>
  <c r="M797" i="5"/>
  <c r="J797" i="5"/>
  <c r="L797" i="5" s="1"/>
  <c r="V796" i="5"/>
  <c r="X796" i="5" s="1"/>
  <c r="S796" i="5"/>
  <c r="U796" i="5" s="1"/>
  <c r="M791" i="5"/>
  <c r="O791" i="5" s="1"/>
  <c r="J791" i="5"/>
  <c r="K791" i="5"/>
  <c r="K788" i="5"/>
  <c r="M786" i="5"/>
  <c r="J786" i="5"/>
  <c r="L786" i="5" s="1"/>
  <c r="K782" i="5"/>
  <c r="N779" i="5"/>
  <c r="K770" i="5"/>
  <c r="M770" i="5"/>
  <c r="J770" i="5"/>
  <c r="N770" i="5"/>
  <c r="K767" i="5"/>
  <c r="M767" i="5"/>
  <c r="J767" i="5"/>
  <c r="N767" i="5"/>
  <c r="K752" i="5"/>
  <c r="M752" i="5"/>
  <c r="J752" i="5"/>
  <c r="N752" i="5"/>
  <c r="N749" i="5"/>
  <c r="K744" i="5"/>
  <c r="M744" i="5"/>
  <c r="J744" i="5"/>
  <c r="N744" i="5"/>
  <c r="T858" i="5"/>
  <c r="T857" i="5"/>
  <c r="T856" i="5"/>
  <c r="T855" i="5"/>
  <c r="T854" i="5"/>
  <c r="U854" i="5" s="1"/>
  <c r="T853" i="5"/>
  <c r="T852" i="5"/>
  <c r="U852" i="5" s="1"/>
  <c r="T851" i="5"/>
  <c r="T850" i="5"/>
  <c r="T849" i="5"/>
  <c r="T848" i="5"/>
  <c r="T847" i="5"/>
  <c r="T846" i="5"/>
  <c r="T845" i="5"/>
  <c r="T844" i="5"/>
  <c r="U844" i="5" s="1"/>
  <c r="T843" i="5"/>
  <c r="U843" i="5" s="1"/>
  <c r="T842" i="5"/>
  <c r="U842" i="5" s="1"/>
  <c r="T841" i="5"/>
  <c r="T840" i="5"/>
  <c r="T839" i="5"/>
  <c r="T838" i="5"/>
  <c r="T837" i="5"/>
  <c r="T836" i="5"/>
  <c r="T835" i="5"/>
  <c r="T834" i="5"/>
  <c r="T833" i="5"/>
  <c r="T832" i="5"/>
  <c r="T831" i="5"/>
  <c r="T830" i="5"/>
  <c r="T829" i="5"/>
  <c r="T828" i="5"/>
  <c r="U828" i="5" s="1"/>
  <c r="Y828" i="5" s="1"/>
  <c r="Z828" i="5" s="1"/>
  <c r="T827" i="5"/>
  <c r="T826" i="5"/>
  <c r="T825" i="5"/>
  <c r="U825" i="5" s="1"/>
  <c r="T824" i="5"/>
  <c r="T823" i="5"/>
  <c r="T822" i="5"/>
  <c r="T821" i="5"/>
  <c r="T820" i="5"/>
  <c r="T819" i="5"/>
  <c r="U819" i="5" s="1"/>
  <c r="T818" i="5"/>
  <c r="T817" i="5"/>
  <c r="T816" i="5"/>
  <c r="T815" i="5"/>
  <c r="V811" i="5"/>
  <c r="S811" i="5"/>
  <c r="U811" i="5" s="1"/>
  <c r="V807" i="5"/>
  <c r="S807" i="5"/>
  <c r="U807" i="5" s="1"/>
  <c r="V803" i="5"/>
  <c r="S803" i="5"/>
  <c r="U803" i="5" s="1"/>
  <c r="V799" i="5"/>
  <c r="S799" i="5"/>
  <c r="U799" i="5" s="1"/>
  <c r="V795" i="5"/>
  <c r="S795" i="5"/>
  <c r="U795" i="5" s="1"/>
  <c r="Y795" i="5" s="1"/>
  <c r="Z795" i="5" s="1"/>
  <c r="V791" i="5"/>
  <c r="S791" i="5"/>
  <c r="U791" i="5" s="1"/>
  <c r="V787" i="5"/>
  <c r="S787" i="5"/>
  <c r="U787" i="5" s="1"/>
  <c r="V783" i="5"/>
  <c r="S783" i="5"/>
  <c r="U783" i="5" s="1"/>
  <c r="V779" i="5"/>
  <c r="S779" i="5"/>
  <c r="U779" i="5" s="1"/>
  <c r="K735" i="5"/>
  <c r="M735" i="5"/>
  <c r="O735" i="5" s="1"/>
  <c r="J735" i="5"/>
  <c r="K731" i="5"/>
  <c r="M731" i="5"/>
  <c r="O731" i="5" s="1"/>
  <c r="J731" i="5"/>
  <c r="K726" i="5"/>
  <c r="M726" i="5"/>
  <c r="O726" i="5" s="1"/>
  <c r="J726" i="5"/>
  <c r="K722" i="5"/>
  <c r="M722" i="5"/>
  <c r="N722" i="5"/>
  <c r="J722" i="5"/>
  <c r="K718" i="5"/>
  <c r="M718" i="5"/>
  <c r="N718" i="5"/>
  <c r="J718" i="5"/>
  <c r="AD714" i="5"/>
  <c r="AE714" i="5" s="1"/>
  <c r="AF714" i="5" s="1"/>
  <c r="AP714" i="5" s="1"/>
  <c r="N692" i="5"/>
  <c r="J692" i="5"/>
  <c r="M692" i="5"/>
  <c r="K692" i="5"/>
  <c r="N674" i="5"/>
  <c r="J674" i="5"/>
  <c r="M674" i="5"/>
  <c r="K674" i="5"/>
  <c r="K769" i="5"/>
  <c r="M769" i="5"/>
  <c r="O769" i="5" s="1"/>
  <c r="J769" i="5"/>
  <c r="K761" i="5"/>
  <c r="M761" i="5"/>
  <c r="O761" i="5" s="1"/>
  <c r="J761" i="5"/>
  <c r="K753" i="5"/>
  <c r="M753" i="5"/>
  <c r="O753" i="5" s="1"/>
  <c r="J753" i="5"/>
  <c r="K743" i="5"/>
  <c r="M743" i="5"/>
  <c r="O743" i="5" s="1"/>
  <c r="J743" i="5"/>
  <c r="K738" i="5"/>
  <c r="M738" i="5"/>
  <c r="O738" i="5" s="1"/>
  <c r="J738" i="5"/>
  <c r="K715" i="5"/>
  <c r="M715" i="5"/>
  <c r="N715" i="5"/>
  <c r="J715" i="5"/>
  <c r="K712" i="5"/>
  <c r="M712" i="5"/>
  <c r="N712" i="5"/>
  <c r="J712" i="5"/>
  <c r="K708" i="5"/>
  <c r="M708" i="5"/>
  <c r="N708" i="5"/>
  <c r="J708" i="5"/>
  <c r="M705" i="5"/>
  <c r="K705" i="5"/>
  <c r="N705" i="5"/>
  <c r="M702" i="5"/>
  <c r="K702" i="5"/>
  <c r="N702" i="5"/>
  <c r="J702" i="5"/>
  <c r="M700" i="5"/>
  <c r="J700" i="5"/>
  <c r="K700" i="5"/>
  <c r="N700" i="5"/>
  <c r="M697" i="5"/>
  <c r="K697" i="5"/>
  <c r="N697" i="5"/>
  <c r="N696" i="5"/>
  <c r="J696" i="5"/>
  <c r="M696" i="5"/>
  <c r="K696" i="5"/>
  <c r="N694" i="5"/>
  <c r="J694" i="5"/>
  <c r="M694" i="5"/>
  <c r="K694" i="5"/>
  <c r="N676" i="5"/>
  <c r="J676" i="5"/>
  <c r="M676" i="5"/>
  <c r="K676" i="5"/>
  <c r="M781" i="5"/>
  <c r="J781" i="5"/>
  <c r="V780" i="5"/>
  <c r="X780" i="5" s="1"/>
  <c r="S780" i="5"/>
  <c r="M777" i="5"/>
  <c r="J777" i="5"/>
  <c r="K772" i="5"/>
  <c r="M772" i="5"/>
  <c r="O772" i="5" s="1"/>
  <c r="J772" i="5"/>
  <c r="K764" i="5"/>
  <c r="M764" i="5"/>
  <c r="O764" i="5" s="1"/>
  <c r="J764" i="5"/>
  <c r="K756" i="5"/>
  <c r="M756" i="5"/>
  <c r="O756" i="5" s="1"/>
  <c r="J756" i="5"/>
  <c r="K748" i="5"/>
  <c r="M748" i="5"/>
  <c r="O748" i="5" s="1"/>
  <c r="J748" i="5"/>
  <c r="K741" i="5"/>
  <c r="M741" i="5"/>
  <c r="O741" i="5" s="1"/>
  <c r="J741" i="5"/>
  <c r="K734" i="5"/>
  <c r="M734" i="5"/>
  <c r="J734" i="5"/>
  <c r="K730" i="5"/>
  <c r="M730" i="5"/>
  <c r="J730" i="5"/>
  <c r="K725" i="5"/>
  <c r="M725" i="5"/>
  <c r="J725" i="5"/>
  <c r="K723" i="5"/>
  <c r="M723" i="5"/>
  <c r="N723" i="5"/>
  <c r="J723" i="5"/>
  <c r="K719" i="5"/>
  <c r="M719" i="5"/>
  <c r="N719" i="5"/>
  <c r="J719" i="5"/>
  <c r="AD718" i="5"/>
  <c r="AE718" i="5" s="1"/>
  <c r="AF718" i="5" s="1"/>
  <c r="AP718" i="5" s="1"/>
  <c r="N678" i="5"/>
  <c r="J678" i="5"/>
  <c r="M678" i="5"/>
  <c r="K678" i="5"/>
  <c r="K724" i="5"/>
  <c r="M724" i="5"/>
  <c r="O724" i="5" s="1"/>
  <c r="J724" i="5"/>
  <c r="K713" i="5"/>
  <c r="M713" i="5"/>
  <c r="N713" i="5"/>
  <c r="J713" i="5"/>
  <c r="K709" i="5"/>
  <c r="M709" i="5"/>
  <c r="N709" i="5"/>
  <c r="J709" i="5"/>
  <c r="M703" i="5"/>
  <c r="N703" i="5"/>
  <c r="J703" i="5"/>
  <c r="K703" i="5"/>
  <c r="N680" i="5"/>
  <c r="J680" i="5"/>
  <c r="M680" i="5"/>
  <c r="K680" i="5"/>
  <c r="V813" i="5"/>
  <c r="X813" i="5" s="1"/>
  <c r="S813" i="5"/>
  <c r="U813" i="5" s="1"/>
  <c r="V809" i="5"/>
  <c r="X809" i="5" s="1"/>
  <c r="S809" i="5"/>
  <c r="U809" i="5" s="1"/>
  <c r="V805" i="5"/>
  <c r="X805" i="5" s="1"/>
  <c r="S805" i="5"/>
  <c r="U805" i="5" s="1"/>
  <c r="V801" i="5"/>
  <c r="X801" i="5" s="1"/>
  <c r="S801" i="5"/>
  <c r="U801" i="5" s="1"/>
  <c r="V797" i="5"/>
  <c r="X797" i="5" s="1"/>
  <c r="S797" i="5"/>
  <c r="U797" i="5" s="1"/>
  <c r="V793" i="5"/>
  <c r="X793" i="5" s="1"/>
  <c r="S793" i="5"/>
  <c r="V789" i="5"/>
  <c r="S789" i="5"/>
  <c r="V785" i="5"/>
  <c r="S785" i="5"/>
  <c r="U785" i="5" s="1"/>
  <c r="V781" i="5"/>
  <c r="X781" i="5" s="1"/>
  <c r="S781" i="5"/>
  <c r="V777" i="5"/>
  <c r="S777" i="5"/>
  <c r="U777" i="5" s="1"/>
  <c r="K737" i="5"/>
  <c r="M737" i="5"/>
  <c r="O737" i="5" s="1"/>
  <c r="J737" i="5"/>
  <c r="K733" i="5"/>
  <c r="M733" i="5"/>
  <c r="O733" i="5" s="1"/>
  <c r="J733" i="5"/>
  <c r="K729" i="5"/>
  <c r="M729" i="5"/>
  <c r="O729" i="5" s="1"/>
  <c r="J729" i="5"/>
  <c r="K720" i="5"/>
  <c r="M720" i="5"/>
  <c r="N720" i="5"/>
  <c r="J720" i="5"/>
  <c r="K716" i="5"/>
  <c r="M716" i="5"/>
  <c r="N716" i="5"/>
  <c r="J716" i="5"/>
  <c r="N684" i="5"/>
  <c r="J684" i="5"/>
  <c r="M684" i="5"/>
  <c r="K684" i="5"/>
  <c r="N682" i="5"/>
  <c r="J682" i="5"/>
  <c r="M682" i="5"/>
  <c r="K682" i="5"/>
  <c r="W811" i="5"/>
  <c r="W807" i="5"/>
  <c r="W803" i="5"/>
  <c r="W799" i="5"/>
  <c r="W795" i="5"/>
  <c r="W791" i="5"/>
  <c r="W787" i="5"/>
  <c r="W783" i="5"/>
  <c r="W779" i="5"/>
  <c r="Y773" i="5"/>
  <c r="Z773" i="5" s="1"/>
  <c r="Y749" i="5"/>
  <c r="Z749" i="5" s="1"/>
  <c r="K710" i="5"/>
  <c r="M710" i="5"/>
  <c r="N710" i="5"/>
  <c r="J710" i="5"/>
  <c r="M706" i="5"/>
  <c r="K706" i="5"/>
  <c r="N706" i="5"/>
  <c r="J706" i="5"/>
  <c r="M704" i="5"/>
  <c r="J704" i="5"/>
  <c r="K704" i="5"/>
  <c r="N704" i="5"/>
  <c r="M701" i="5"/>
  <c r="K701" i="5"/>
  <c r="L701" i="5" s="1"/>
  <c r="N701" i="5"/>
  <c r="M698" i="5"/>
  <c r="K698" i="5"/>
  <c r="N698" i="5"/>
  <c r="J698" i="5"/>
  <c r="N686" i="5"/>
  <c r="J686" i="5"/>
  <c r="M686" i="5"/>
  <c r="K686" i="5"/>
  <c r="V814" i="5"/>
  <c r="X814" i="5" s="1"/>
  <c r="S814" i="5"/>
  <c r="U814" i="5" s="1"/>
  <c r="V810" i="5"/>
  <c r="S810" i="5"/>
  <c r="U810" i="5" s="1"/>
  <c r="V806" i="5"/>
  <c r="X806" i="5" s="1"/>
  <c r="S806" i="5"/>
  <c r="U806" i="5" s="1"/>
  <c r="V802" i="5"/>
  <c r="X802" i="5" s="1"/>
  <c r="S802" i="5"/>
  <c r="U802" i="5" s="1"/>
  <c r="Y802" i="5" s="1"/>
  <c r="Z802" i="5" s="1"/>
  <c r="V798" i="5"/>
  <c r="X798" i="5" s="1"/>
  <c r="S798" i="5"/>
  <c r="U798" i="5" s="1"/>
  <c r="V794" i="5"/>
  <c r="X794" i="5" s="1"/>
  <c r="S794" i="5"/>
  <c r="U794" i="5" s="1"/>
  <c r="V790" i="5"/>
  <c r="X790" i="5" s="1"/>
  <c r="S790" i="5"/>
  <c r="U790" i="5" s="1"/>
  <c r="Y790" i="5" s="1"/>
  <c r="Z790" i="5" s="1"/>
  <c r="V786" i="5"/>
  <c r="S786" i="5"/>
  <c r="V782" i="5"/>
  <c r="S782" i="5"/>
  <c r="U782" i="5" s="1"/>
  <c r="Y782" i="5" s="1"/>
  <c r="Z782" i="5" s="1"/>
  <c r="V778" i="5"/>
  <c r="S778" i="5"/>
  <c r="U778" i="5" s="1"/>
  <c r="AD753" i="5"/>
  <c r="AE753" i="5" s="1"/>
  <c r="AF753" i="5" s="1"/>
  <c r="AP753" i="5" s="1"/>
  <c r="AB743" i="5"/>
  <c r="AC743" i="5" s="1"/>
  <c r="K736" i="5"/>
  <c r="M736" i="5"/>
  <c r="O736" i="5" s="1"/>
  <c r="J736" i="5"/>
  <c r="N734" i="5"/>
  <c r="K732" i="5"/>
  <c r="M732" i="5"/>
  <c r="O732" i="5" s="1"/>
  <c r="J732" i="5"/>
  <c r="N730" i="5"/>
  <c r="K728" i="5"/>
  <c r="M728" i="5"/>
  <c r="O728" i="5" s="1"/>
  <c r="J728" i="5"/>
  <c r="N725" i="5"/>
  <c r="K721" i="5"/>
  <c r="M721" i="5"/>
  <c r="N721" i="5"/>
  <c r="J721" i="5"/>
  <c r="K717" i="5"/>
  <c r="M717" i="5"/>
  <c r="N717" i="5"/>
  <c r="J717" i="5"/>
  <c r="AB716" i="5"/>
  <c r="AC716" i="5" s="1"/>
  <c r="K714" i="5"/>
  <c r="M714" i="5"/>
  <c r="N714" i="5"/>
  <c r="J714" i="5"/>
  <c r="J705" i="5"/>
  <c r="J697" i="5"/>
  <c r="N688" i="5"/>
  <c r="J688" i="5"/>
  <c r="M688" i="5"/>
  <c r="K688" i="5"/>
  <c r="N670" i="5"/>
  <c r="J670" i="5"/>
  <c r="M670" i="5"/>
  <c r="K670" i="5"/>
  <c r="S776" i="5"/>
  <c r="S775" i="5"/>
  <c r="S774" i="5"/>
  <c r="S773" i="5"/>
  <c r="S772" i="5"/>
  <c r="S771" i="5"/>
  <c r="U771" i="5" s="1"/>
  <c r="S770" i="5"/>
  <c r="U770" i="5" s="1"/>
  <c r="S769" i="5"/>
  <c r="S768" i="5"/>
  <c r="S767" i="5"/>
  <c r="S766" i="5"/>
  <c r="S765" i="5"/>
  <c r="S764" i="5"/>
  <c r="S763" i="5"/>
  <c r="S762" i="5"/>
  <c r="U762" i="5" s="1"/>
  <c r="S761" i="5"/>
  <c r="S760" i="5"/>
  <c r="S759" i="5"/>
  <c r="S758" i="5"/>
  <c r="S757" i="5"/>
  <c r="S756" i="5"/>
  <c r="S755" i="5"/>
  <c r="S754" i="5"/>
  <c r="S753" i="5"/>
  <c r="S752" i="5"/>
  <c r="U752" i="5" s="1"/>
  <c r="S751" i="5"/>
  <c r="S750" i="5"/>
  <c r="U750" i="5" s="1"/>
  <c r="S749" i="5"/>
  <c r="S748" i="5"/>
  <c r="S747" i="5"/>
  <c r="U747" i="5" s="1"/>
  <c r="S746" i="5"/>
  <c r="U746" i="5" s="1"/>
  <c r="S745" i="5"/>
  <c r="U745" i="5" s="1"/>
  <c r="S744" i="5"/>
  <c r="U744" i="5" s="1"/>
  <c r="S743" i="5"/>
  <c r="S742" i="5"/>
  <c r="S741" i="5"/>
  <c r="U741" i="5" s="1"/>
  <c r="S740" i="5"/>
  <c r="S739" i="5"/>
  <c r="S738" i="5"/>
  <c r="S737" i="5"/>
  <c r="S736" i="5"/>
  <c r="S735" i="5"/>
  <c r="S734" i="5"/>
  <c r="U734" i="5" s="1"/>
  <c r="S733" i="5"/>
  <c r="S732" i="5"/>
  <c r="U732" i="5" s="1"/>
  <c r="S731" i="5"/>
  <c r="S730" i="5"/>
  <c r="S729" i="5"/>
  <c r="S728" i="5"/>
  <c r="S727" i="5"/>
  <c r="U727" i="5" s="1"/>
  <c r="S726" i="5"/>
  <c r="U726" i="5" s="1"/>
  <c r="S725" i="5"/>
  <c r="S724" i="5"/>
  <c r="U724" i="5" s="1"/>
  <c r="Y724" i="5" s="1"/>
  <c r="Z724" i="5" s="1"/>
  <c r="S723" i="5"/>
  <c r="U723" i="5" s="1"/>
  <c r="S722" i="5"/>
  <c r="S721" i="5"/>
  <c r="S720" i="5"/>
  <c r="U720" i="5" s="1"/>
  <c r="Y720" i="5" s="1"/>
  <c r="Z720" i="5" s="1"/>
  <c r="S719" i="5"/>
  <c r="S718" i="5"/>
  <c r="S717" i="5"/>
  <c r="S716" i="5"/>
  <c r="U716" i="5" s="1"/>
  <c r="S715" i="5"/>
  <c r="U715" i="5" s="1"/>
  <c r="S714" i="5"/>
  <c r="U714" i="5" s="1"/>
  <c r="S713" i="5"/>
  <c r="U713" i="5" s="1"/>
  <c r="S712" i="5"/>
  <c r="U712" i="5" s="1"/>
  <c r="S711" i="5"/>
  <c r="S710" i="5"/>
  <c r="S709" i="5"/>
  <c r="S708" i="5"/>
  <c r="U708" i="5" s="1"/>
  <c r="S707" i="5"/>
  <c r="S705" i="5"/>
  <c r="S701" i="5"/>
  <c r="S697" i="5"/>
  <c r="W696" i="5"/>
  <c r="S696" i="5"/>
  <c r="U696" i="5" s="1"/>
  <c r="V696" i="5"/>
  <c r="W694" i="5"/>
  <c r="S694" i="5"/>
  <c r="U694" i="5" s="1"/>
  <c r="V694" i="5"/>
  <c r="W692" i="5"/>
  <c r="S692" i="5"/>
  <c r="U692" i="5" s="1"/>
  <c r="V692" i="5"/>
  <c r="W690" i="5"/>
  <c r="S690" i="5"/>
  <c r="U690" i="5" s="1"/>
  <c r="V690" i="5"/>
  <c r="W688" i="5"/>
  <c r="S688" i="5"/>
  <c r="U688" i="5" s="1"/>
  <c r="V688" i="5"/>
  <c r="W686" i="5"/>
  <c r="S686" i="5"/>
  <c r="U686" i="5" s="1"/>
  <c r="V686" i="5"/>
  <c r="W684" i="5"/>
  <c r="S684" i="5"/>
  <c r="U684" i="5" s="1"/>
  <c r="V684" i="5"/>
  <c r="W682" i="5"/>
  <c r="S682" i="5"/>
  <c r="U682" i="5" s="1"/>
  <c r="V682" i="5"/>
  <c r="W680" i="5"/>
  <c r="S680" i="5"/>
  <c r="U680" i="5" s="1"/>
  <c r="V680" i="5"/>
  <c r="W678" i="5"/>
  <c r="S678" i="5"/>
  <c r="U678" i="5" s="1"/>
  <c r="V678" i="5"/>
  <c r="W676" i="5"/>
  <c r="S676" i="5"/>
  <c r="U676" i="5" s="1"/>
  <c r="V676" i="5"/>
  <c r="W674" i="5"/>
  <c r="S674" i="5"/>
  <c r="U674" i="5" s="1"/>
  <c r="V674" i="5"/>
  <c r="W672" i="5"/>
  <c r="S672" i="5"/>
  <c r="U672" i="5" s="1"/>
  <c r="V672" i="5"/>
  <c r="W670" i="5"/>
  <c r="S670" i="5"/>
  <c r="U670" i="5" s="1"/>
  <c r="V670" i="5"/>
  <c r="W668" i="5"/>
  <c r="S668" i="5"/>
  <c r="U668" i="5" s="1"/>
  <c r="V668" i="5"/>
  <c r="J597" i="5"/>
  <c r="K597" i="5"/>
  <c r="M597" i="5"/>
  <c r="N597" i="5"/>
  <c r="J595" i="5"/>
  <c r="K595" i="5"/>
  <c r="M595" i="5"/>
  <c r="N595" i="5"/>
  <c r="J592" i="5"/>
  <c r="K592" i="5"/>
  <c r="M592" i="5"/>
  <c r="N592" i="5"/>
  <c r="N695" i="5"/>
  <c r="J695" i="5"/>
  <c r="L695" i="5" s="1"/>
  <c r="M695" i="5"/>
  <c r="N693" i="5"/>
  <c r="J693" i="5"/>
  <c r="L693" i="5" s="1"/>
  <c r="M693" i="5"/>
  <c r="N691" i="5"/>
  <c r="J691" i="5"/>
  <c r="L691" i="5" s="1"/>
  <c r="M691" i="5"/>
  <c r="N689" i="5"/>
  <c r="J689" i="5"/>
  <c r="L689" i="5" s="1"/>
  <c r="M689" i="5"/>
  <c r="N687" i="5"/>
  <c r="J687" i="5"/>
  <c r="L687" i="5" s="1"/>
  <c r="M687" i="5"/>
  <c r="N685" i="5"/>
  <c r="J685" i="5"/>
  <c r="L685" i="5" s="1"/>
  <c r="M685" i="5"/>
  <c r="N683" i="5"/>
  <c r="J683" i="5"/>
  <c r="L683" i="5" s="1"/>
  <c r="M683" i="5"/>
  <c r="N681" i="5"/>
  <c r="J681" i="5"/>
  <c r="L681" i="5" s="1"/>
  <c r="M681" i="5"/>
  <c r="N679" i="5"/>
  <c r="J679" i="5"/>
  <c r="L679" i="5" s="1"/>
  <c r="M679" i="5"/>
  <c r="N677" i="5"/>
  <c r="J677" i="5"/>
  <c r="L677" i="5" s="1"/>
  <c r="P677" i="5" s="1"/>
  <c r="Q677" i="5" s="1"/>
  <c r="M677" i="5"/>
  <c r="N675" i="5"/>
  <c r="J675" i="5"/>
  <c r="L675" i="5" s="1"/>
  <c r="M675" i="5"/>
  <c r="N673" i="5"/>
  <c r="J673" i="5"/>
  <c r="L673" i="5" s="1"/>
  <c r="M673" i="5"/>
  <c r="N671" i="5"/>
  <c r="J671" i="5"/>
  <c r="L671" i="5" s="1"/>
  <c r="M671" i="5"/>
  <c r="N669" i="5"/>
  <c r="J669" i="5"/>
  <c r="L669" i="5" s="1"/>
  <c r="M669" i="5"/>
  <c r="N667" i="5"/>
  <c r="J667" i="5"/>
  <c r="L667" i="5" s="1"/>
  <c r="M667" i="5"/>
  <c r="J615" i="5"/>
  <c r="K615" i="5"/>
  <c r="M615" i="5"/>
  <c r="N615" i="5"/>
  <c r="J611" i="5"/>
  <c r="K611" i="5"/>
  <c r="M611" i="5"/>
  <c r="N611" i="5"/>
  <c r="O611" i="5" s="1"/>
  <c r="J604" i="5"/>
  <c r="K604" i="5"/>
  <c r="M604" i="5"/>
  <c r="N604" i="5"/>
  <c r="J589" i="5"/>
  <c r="K589" i="5"/>
  <c r="M589" i="5"/>
  <c r="N589" i="5"/>
  <c r="J587" i="5"/>
  <c r="K587" i="5"/>
  <c r="M587" i="5"/>
  <c r="N587" i="5"/>
  <c r="AD696" i="5"/>
  <c r="AE696" i="5" s="1"/>
  <c r="AF696" i="5" s="1"/>
  <c r="AP696" i="5" s="1"/>
  <c r="AD682" i="5"/>
  <c r="AE682" i="5" s="1"/>
  <c r="AF682" i="5" s="1"/>
  <c r="AP682" i="5" s="1"/>
  <c r="AD657" i="5"/>
  <c r="AE657" i="5" s="1"/>
  <c r="AF657" i="5" s="1"/>
  <c r="AP657" i="5" s="1"/>
  <c r="J617" i="5"/>
  <c r="K617" i="5"/>
  <c r="M617" i="5"/>
  <c r="N617" i="5"/>
  <c r="J584" i="5"/>
  <c r="K584" i="5"/>
  <c r="M584" i="5"/>
  <c r="N584" i="5"/>
  <c r="W695" i="5"/>
  <c r="S695" i="5"/>
  <c r="V695" i="5"/>
  <c r="W693" i="5"/>
  <c r="S693" i="5"/>
  <c r="V693" i="5"/>
  <c r="W691" i="5"/>
  <c r="S691" i="5"/>
  <c r="V691" i="5"/>
  <c r="W689" i="5"/>
  <c r="S689" i="5"/>
  <c r="V689" i="5"/>
  <c r="W687" i="5"/>
  <c r="S687" i="5"/>
  <c r="V687" i="5"/>
  <c r="W685" i="5"/>
  <c r="S685" i="5"/>
  <c r="V685" i="5"/>
  <c r="W683" i="5"/>
  <c r="S683" i="5"/>
  <c r="V683" i="5"/>
  <c r="W681" i="5"/>
  <c r="S681" i="5"/>
  <c r="V681" i="5"/>
  <c r="W679" i="5"/>
  <c r="S679" i="5"/>
  <c r="V679" i="5"/>
  <c r="W677" i="5"/>
  <c r="S677" i="5"/>
  <c r="V677" i="5"/>
  <c r="W675" i="5"/>
  <c r="S675" i="5"/>
  <c r="V675" i="5"/>
  <c r="W673" i="5"/>
  <c r="S673" i="5"/>
  <c r="V673" i="5"/>
  <c r="W671" i="5"/>
  <c r="S671" i="5"/>
  <c r="V671" i="5"/>
  <c r="W669" i="5"/>
  <c r="S669" i="5"/>
  <c r="V669" i="5"/>
  <c r="W667" i="5"/>
  <c r="S667" i="5"/>
  <c r="V667" i="5"/>
  <c r="J620" i="5"/>
  <c r="N620" i="5"/>
  <c r="K620" i="5"/>
  <c r="M620" i="5"/>
  <c r="J596" i="5"/>
  <c r="K596" i="5"/>
  <c r="M596" i="5"/>
  <c r="N596" i="5"/>
  <c r="J581" i="5"/>
  <c r="K581" i="5"/>
  <c r="M581" i="5"/>
  <c r="N581" i="5"/>
  <c r="V745" i="5"/>
  <c r="V744" i="5"/>
  <c r="V741" i="5"/>
  <c r="V727" i="5"/>
  <c r="V726" i="5"/>
  <c r="V724" i="5"/>
  <c r="V715" i="5"/>
  <c r="V714" i="5"/>
  <c r="V713" i="5"/>
  <c r="W705" i="5"/>
  <c r="X705" i="5" s="1"/>
  <c r="T704" i="5"/>
  <c r="W701" i="5"/>
  <c r="X701" i="5" s="1"/>
  <c r="T700" i="5"/>
  <c r="W697" i="5"/>
  <c r="X697" i="5" s="1"/>
  <c r="AB696" i="5"/>
  <c r="AC696" i="5" s="1"/>
  <c r="T695" i="5"/>
  <c r="T693" i="5"/>
  <c r="T691" i="5"/>
  <c r="AB690" i="5"/>
  <c r="AC690" i="5" s="1"/>
  <c r="T689" i="5"/>
  <c r="T687" i="5"/>
  <c r="T685" i="5"/>
  <c r="T683" i="5"/>
  <c r="T681" i="5"/>
  <c r="T679" i="5"/>
  <c r="T677" i="5"/>
  <c r="T675" i="5"/>
  <c r="T673" i="5"/>
  <c r="T671" i="5"/>
  <c r="T669" i="5"/>
  <c r="T667" i="5"/>
  <c r="AD654" i="5"/>
  <c r="AE654" i="5" s="1"/>
  <c r="AF654" i="5" s="1"/>
  <c r="AP654" i="5" s="1"/>
  <c r="AB622" i="5"/>
  <c r="AC622" i="5" s="1"/>
  <c r="J610" i="5"/>
  <c r="K610" i="5"/>
  <c r="M610" i="5"/>
  <c r="N610" i="5"/>
  <c r="N668" i="5"/>
  <c r="J668" i="5"/>
  <c r="L668" i="5" s="1"/>
  <c r="M668" i="5"/>
  <c r="J612" i="5"/>
  <c r="K612" i="5"/>
  <c r="M612" i="5"/>
  <c r="N612" i="5"/>
  <c r="J605" i="5"/>
  <c r="K605" i="5"/>
  <c r="M605" i="5"/>
  <c r="N605" i="5"/>
  <c r="J603" i="5"/>
  <c r="K603" i="5"/>
  <c r="M603" i="5"/>
  <c r="N603" i="5"/>
  <c r="J588" i="5"/>
  <c r="K588" i="5"/>
  <c r="M588" i="5"/>
  <c r="N588" i="5"/>
  <c r="T705" i="5"/>
  <c r="T701" i="5"/>
  <c r="T697" i="5"/>
  <c r="AD677" i="5"/>
  <c r="AE677" i="5" s="1"/>
  <c r="AF677" i="5" s="1"/>
  <c r="AP677" i="5" s="1"/>
  <c r="AB662" i="5"/>
  <c r="AC662" i="5" s="1"/>
  <c r="J616" i="5"/>
  <c r="K616" i="5"/>
  <c r="M616" i="5"/>
  <c r="N616" i="5"/>
  <c r="J600" i="5"/>
  <c r="K600" i="5"/>
  <c r="M600" i="5"/>
  <c r="N600" i="5"/>
  <c r="V666" i="5"/>
  <c r="X666" i="5" s="1"/>
  <c r="M666" i="5"/>
  <c r="O666" i="5" s="1"/>
  <c r="V665" i="5"/>
  <c r="X665" i="5" s="1"/>
  <c r="M665" i="5"/>
  <c r="V664" i="5"/>
  <c r="X664" i="5" s="1"/>
  <c r="M664" i="5"/>
  <c r="V663" i="5"/>
  <c r="X663" i="5" s="1"/>
  <c r="M663" i="5"/>
  <c r="V662" i="5"/>
  <c r="X662" i="5" s="1"/>
  <c r="M662" i="5"/>
  <c r="V661" i="5"/>
  <c r="M661" i="5"/>
  <c r="O661" i="5" s="1"/>
  <c r="V660" i="5"/>
  <c r="X660" i="5" s="1"/>
  <c r="M660" i="5"/>
  <c r="V659" i="5"/>
  <c r="X659" i="5" s="1"/>
  <c r="M659" i="5"/>
  <c r="O659" i="5" s="1"/>
  <c r="V658" i="5"/>
  <c r="M658" i="5"/>
  <c r="O658" i="5" s="1"/>
  <c r="V657" i="5"/>
  <c r="X657" i="5" s="1"/>
  <c r="M657" i="5"/>
  <c r="V656" i="5"/>
  <c r="X656" i="5" s="1"/>
  <c r="M656" i="5"/>
  <c r="V655" i="5"/>
  <c r="X655" i="5" s="1"/>
  <c r="M655" i="5"/>
  <c r="O655" i="5" s="1"/>
  <c r="V654" i="5"/>
  <c r="X654" i="5" s="1"/>
  <c r="M654" i="5"/>
  <c r="V653" i="5"/>
  <c r="X653" i="5" s="1"/>
  <c r="M653" i="5"/>
  <c r="V652" i="5"/>
  <c r="X652" i="5" s="1"/>
  <c r="M652" i="5"/>
  <c r="V651" i="5"/>
  <c r="X651" i="5" s="1"/>
  <c r="M651" i="5"/>
  <c r="O651" i="5" s="1"/>
  <c r="V650" i="5"/>
  <c r="M650" i="5"/>
  <c r="V649" i="5"/>
  <c r="M649" i="5"/>
  <c r="O649" i="5" s="1"/>
  <c r="V648" i="5"/>
  <c r="X648" i="5" s="1"/>
  <c r="M648" i="5"/>
  <c r="V647" i="5"/>
  <c r="X647" i="5" s="1"/>
  <c r="M647" i="5"/>
  <c r="O647" i="5" s="1"/>
  <c r="V646" i="5"/>
  <c r="M646" i="5"/>
  <c r="V645" i="5"/>
  <c r="M645" i="5"/>
  <c r="V644" i="5"/>
  <c r="X644" i="5" s="1"/>
  <c r="M644" i="5"/>
  <c r="V643" i="5"/>
  <c r="X643" i="5" s="1"/>
  <c r="M643" i="5"/>
  <c r="O643" i="5" s="1"/>
  <c r="V642" i="5"/>
  <c r="X642" i="5" s="1"/>
  <c r="M642" i="5"/>
  <c r="V641" i="5"/>
  <c r="M641" i="5"/>
  <c r="V640" i="5"/>
  <c r="X640" i="5" s="1"/>
  <c r="M640" i="5"/>
  <c r="V639" i="5"/>
  <c r="X639" i="5" s="1"/>
  <c r="M639" i="5"/>
  <c r="O639" i="5" s="1"/>
  <c r="V638" i="5"/>
  <c r="M638" i="5"/>
  <c r="V637" i="5"/>
  <c r="M637" i="5"/>
  <c r="V636" i="5"/>
  <c r="X636" i="5" s="1"/>
  <c r="M636" i="5"/>
  <c r="V635" i="5"/>
  <c r="X635" i="5" s="1"/>
  <c r="M635" i="5"/>
  <c r="O635" i="5" s="1"/>
  <c r="V634" i="5"/>
  <c r="X634" i="5" s="1"/>
  <c r="M634" i="5"/>
  <c r="V633" i="5"/>
  <c r="M633" i="5"/>
  <c r="V632" i="5"/>
  <c r="X632" i="5" s="1"/>
  <c r="M632" i="5"/>
  <c r="V631" i="5"/>
  <c r="X631" i="5" s="1"/>
  <c r="M631" i="5"/>
  <c r="O631" i="5" s="1"/>
  <c r="V630" i="5"/>
  <c r="M630" i="5"/>
  <c r="V629" i="5"/>
  <c r="X629" i="5" s="1"/>
  <c r="M629" i="5"/>
  <c r="O629" i="5" s="1"/>
  <c r="V628" i="5"/>
  <c r="X628" i="5" s="1"/>
  <c r="M628" i="5"/>
  <c r="V627" i="5"/>
  <c r="X627" i="5" s="1"/>
  <c r="M627" i="5"/>
  <c r="V626" i="5"/>
  <c r="X626" i="5" s="1"/>
  <c r="M626" i="5"/>
  <c r="V625" i="5"/>
  <c r="X625" i="5" s="1"/>
  <c r="M625" i="5"/>
  <c r="O625" i="5" s="1"/>
  <c r="V624" i="5"/>
  <c r="X624" i="5" s="1"/>
  <c r="M624" i="5"/>
  <c r="V623" i="5"/>
  <c r="X623" i="5" s="1"/>
  <c r="M623" i="5"/>
  <c r="O623" i="5" s="1"/>
  <c r="V622" i="5"/>
  <c r="X622" i="5" s="1"/>
  <c r="M622" i="5"/>
  <c r="V621" i="5"/>
  <c r="M621" i="5"/>
  <c r="K618" i="5"/>
  <c r="L618" i="5" s="1"/>
  <c r="N614" i="5"/>
  <c r="O614" i="5" s="1"/>
  <c r="AA614" i="5"/>
  <c r="Y614" i="2" s="1"/>
  <c r="C614" i="2" s="1"/>
  <c r="N608" i="5"/>
  <c r="AA608" i="5"/>
  <c r="Y608" i="2" s="1"/>
  <c r="C608" i="2" s="1"/>
  <c r="K606" i="5"/>
  <c r="L606" i="5" s="1"/>
  <c r="M601" i="5"/>
  <c r="K598" i="5"/>
  <c r="L598" i="5" s="1"/>
  <c r="M593" i="5"/>
  <c r="U593" i="5"/>
  <c r="K590" i="5"/>
  <c r="L590" i="5" s="1"/>
  <c r="M585" i="5"/>
  <c r="U585" i="5"/>
  <c r="K582" i="5"/>
  <c r="L582" i="5" s="1"/>
  <c r="J576" i="5"/>
  <c r="K576" i="5"/>
  <c r="J575" i="5"/>
  <c r="K575" i="5"/>
  <c r="M575" i="5"/>
  <c r="N575" i="5"/>
  <c r="J567" i="5"/>
  <c r="K567" i="5"/>
  <c r="M567" i="5"/>
  <c r="N567" i="5"/>
  <c r="K619" i="5"/>
  <c r="L619" i="5" s="1"/>
  <c r="K613" i="5"/>
  <c r="L613" i="5" s="1"/>
  <c r="K601" i="5"/>
  <c r="L601" i="5" s="1"/>
  <c r="K593" i="5"/>
  <c r="L593" i="5" s="1"/>
  <c r="U588" i="5"/>
  <c r="K585" i="5"/>
  <c r="L585" i="5" s="1"/>
  <c r="J572" i="5"/>
  <c r="K572" i="5"/>
  <c r="M572" i="5"/>
  <c r="N572" i="5"/>
  <c r="X607" i="5"/>
  <c r="X591" i="5"/>
  <c r="J578" i="5"/>
  <c r="K578" i="5"/>
  <c r="J569" i="5"/>
  <c r="K569" i="5"/>
  <c r="M569" i="5"/>
  <c r="N569" i="5"/>
  <c r="S666" i="5"/>
  <c r="J666" i="5"/>
  <c r="S665" i="5"/>
  <c r="J665" i="5"/>
  <c r="S664" i="5"/>
  <c r="J664" i="5"/>
  <c r="S663" i="5"/>
  <c r="J663" i="5"/>
  <c r="S662" i="5"/>
  <c r="J662" i="5"/>
  <c r="S661" i="5"/>
  <c r="J661" i="5"/>
  <c r="S660" i="5"/>
  <c r="J660" i="5"/>
  <c r="S659" i="5"/>
  <c r="J659" i="5"/>
  <c r="S658" i="5"/>
  <c r="J658" i="5"/>
  <c r="S657" i="5"/>
  <c r="U657" i="5" s="1"/>
  <c r="J657" i="5"/>
  <c r="S656" i="5"/>
  <c r="J656" i="5"/>
  <c r="S655" i="5"/>
  <c r="J655" i="5"/>
  <c r="S654" i="5"/>
  <c r="J654" i="5"/>
  <c r="S653" i="5"/>
  <c r="U653" i="5" s="1"/>
  <c r="J653" i="5"/>
  <c r="S652" i="5"/>
  <c r="J652" i="5"/>
  <c r="S651" i="5"/>
  <c r="J651" i="5"/>
  <c r="S650" i="5"/>
  <c r="J650" i="5"/>
  <c r="S649" i="5"/>
  <c r="J649" i="5"/>
  <c r="S648" i="5"/>
  <c r="J648" i="5"/>
  <c r="S647" i="5"/>
  <c r="J647" i="5"/>
  <c r="S646" i="5"/>
  <c r="J646" i="5"/>
  <c r="S645" i="5"/>
  <c r="U645" i="5" s="1"/>
  <c r="J645" i="5"/>
  <c r="S644" i="5"/>
  <c r="J644" i="5"/>
  <c r="S643" i="5"/>
  <c r="J643" i="5"/>
  <c r="S642" i="5"/>
  <c r="J642" i="5"/>
  <c r="S641" i="5"/>
  <c r="U641" i="5" s="1"/>
  <c r="J641" i="5"/>
  <c r="S640" i="5"/>
  <c r="J640" i="5"/>
  <c r="S639" i="5"/>
  <c r="J639" i="5"/>
  <c r="S638" i="5"/>
  <c r="J638" i="5"/>
  <c r="S637" i="5"/>
  <c r="U637" i="5" s="1"/>
  <c r="J637" i="5"/>
  <c r="S636" i="5"/>
  <c r="U636" i="5" s="1"/>
  <c r="J636" i="5"/>
  <c r="S635" i="5"/>
  <c r="J635" i="5"/>
  <c r="S634" i="5"/>
  <c r="J634" i="5"/>
  <c r="S633" i="5"/>
  <c r="J633" i="5"/>
  <c r="S632" i="5"/>
  <c r="U632" i="5" s="1"/>
  <c r="J632" i="5"/>
  <c r="S631" i="5"/>
  <c r="U631" i="5" s="1"/>
  <c r="J631" i="5"/>
  <c r="L631" i="5" s="1"/>
  <c r="S630" i="5"/>
  <c r="J630" i="5"/>
  <c r="S629" i="5"/>
  <c r="U629" i="5" s="1"/>
  <c r="J629" i="5"/>
  <c r="L629" i="5" s="1"/>
  <c r="S628" i="5"/>
  <c r="J628" i="5"/>
  <c r="S627" i="5"/>
  <c r="J627" i="5"/>
  <c r="S626" i="5"/>
  <c r="U626" i="5" s="1"/>
  <c r="J626" i="5"/>
  <c r="L626" i="5" s="1"/>
  <c r="S625" i="5"/>
  <c r="U625" i="5" s="1"/>
  <c r="J625" i="5"/>
  <c r="S624" i="5"/>
  <c r="J624" i="5"/>
  <c r="S623" i="5"/>
  <c r="J623" i="5"/>
  <c r="S622" i="5"/>
  <c r="J622" i="5"/>
  <c r="S621" i="5"/>
  <c r="U621" i="5" s="1"/>
  <c r="J621" i="5"/>
  <c r="AA616" i="5"/>
  <c r="Y616" i="2" s="1"/>
  <c r="C616" i="2" s="1"/>
  <c r="K614" i="5"/>
  <c r="L614" i="5" s="1"/>
  <c r="AA611" i="5"/>
  <c r="Y611" i="2" s="1"/>
  <c r="C611" i="2" s="1"/>
  <c r="K608" i="5"/>
  <c r="K607" i="5"/>
  <c r="U602" i="5"/>
  <c r="X602" i="5"/>
  <c r="K599" i="5"/>
  <c r="L594" i="5"/>
  <c r="K591" i="5"/>
  <c r="L591" i="5" s="1"/>
  <c r="X586" i="5"/>
  <c r="K583" i="5"/>
  <c r="AD581" i="5"/>
  <c r="AE581" i="5" s="1"/>
  <c r="AF581" i="5" s="1"/>
  <c r="AP581" i="5" s="1"/>
  <c r="J574" i="5"/>
  <c r="K574" i="5"/>
  <c r="L574" i="5" s="1"/>
  <c r="M574" i="5"/>
  <c r="N574" i="5"/>
  <c r="O574" i="5" s="1"/>
  <c r="AD569" i="5"/>
  <c r="AE569" i="5" s="1"/>
  <c r="AF569" i="5" s="1"/>
  <c r="AP569" i="5" s="1"/>
  <c r="J566" i="5"/>
  <c r="K566" i="5"/>
  <c r="M566" i="5"/>
  <c r="N566" i="5"/>
  <c r="X610" i="5"/>
  <c r="AB605" i="5"/>
  <c r="AC605" i="5" s="1"/>
  <c r="U589" i="5"/>
  <c r="J580" i="5"/>
  <c r="K580" i="5"/>
  <c r="J571" i="5"/>
  <c r="K571" i="5"/>
  <c r="M571" i="5"/>
  <c r="N571" i="5"/>
  <c r="O571" i="5" s="1"/>
  <c r="N618" i="5"/>
  <c r="AA618" i="5"/>
  <c r="Y618" i="2" s="1"/>
  <c r="C618" i="2" s="1"/>
  <c r="U615" i="5"/>
  <c r="X611" i="5"/>
  <c r="AB600" i="5"/>
  <c r="AC600" i="5" s="1"/>
  <c r="J577" i="5"/>
  <c r="K577" i="5"/>
  <c r="J568" i="5"/>
  <c r="K568" i="5"/>
  <c r="M568" i="5"/>
  <c r="N568" i="5"/>
  <c r="AB552" i="5"/>
  <c r="AC552" i="5" s="1"/>
  <c r="X650" i="5"/>
  <c r="X649" i="5"/>
  <c r="X646" i="5"/>
  <c r="X645" i="5"/>
  <c r="X641" i="5"/>
  <c r="X638" i="5"/>
  <c r="X637" i="5"/>
  <c r="X633" i="5"/>
  <c r="X630" i="5"/>
  <c r="X621" i="5"/>
  <c r="N619" i="5"/>
  <c r="M618" i="5"/>
  <c r="N613" i="5"/>
  <c r="N606" i="5"/>
  <c r="N598" i="5"/>
  <c r="U595" i="5"/>
  <c r="N590" i="5"/>
  <c r="U587" i="5"/>
  <c r="N582" i="5"/>
  <c r="N578" i="5"/>
  <c r="J573" i="5"/>
  <c r="K573" i="5"/>
  <c r="M573" i="5"/>
  <c r="N573" i="5"/>
  <c r="AB568" i="5"/>
  <c r="AC568" i="5" s="1"/>
  <c r="J565" i="5"/>
  <c r="K565" i="5"/>
  <c r="M565" i="5"/>
  <c r="N565" i="5"/>
  <c r="M619" i="5"/>
  <c r="M613" i="5"/>
  <c r="M606" i="5"/>
  <c r="N601" i="5"/>
  <c r="M598" i="5"/>
  <c r="N593" i="5"/>
  <c r="M590" i="5"/>
  <c r="U590" i="5"/>
  <c r="N585" i="5"/>
  <c r="O585" i="5" s="1"/>
  <c r="M582" i="5"/>
  <c r="X582" i="5"/>
  <c r="J579" i="5"/>
  <c r="K579" i="5"/>
  <c r="M578" i="5"/>
  <c r="J570" i="5"/>
  <c r="K570" i="5"/>
  <c r="M570" i="5"/>
  <c r="N570" i="5"/>
  <c r="AB565" i="5"/>
  <c r="AC565" i="5" s="1"/>
  <c r="AD565" i="5"/>
  <c r="AE565" i="5" s="1"/>
  <c r="AF565" i="5" s="1"/>
  <c r="AP565" i="5" s="1"/>
  <c r="X577" i="5"/>
  <c r="X575" i="5"/>
  <c r="X572" i="5"/>
  <c r="X568" i="5"/>
  <c r="N564" i="5"/>
  <c r="O564" i="5" s="1"/>
  <c r="T562" i="5"/>
  <c r="U562" i="5" s="1"/>
  <c r="J562" i="5"/>
  <c r="L562" i="5" s="1"/>
  <c r="V561" i="5"/>
  <c r="X561" i="5" s="1"/>
  <c r="N560" i="5"/>
  <c r="O560" i="5" s="1"/>
  <c r="P560" i="5" s="1"/>
  <c r="Q560" i="5" s="1"/>
  <c r="T558" i="5"/>
  <c r="J558" i="5"/>
  <c r="L558" i="5" s="1"/>
  <c r="V557" i="5"/>
  <c r="X557" i="5" s="1"/>
  <c r="N556" i="5"/>
  <c r="O556" i="5" s="1"/>
  <c r="T554" i="5"/>
  <c r="U554" i="5" s="1"/>
  <c r="J554" i="5"/>
  <c r="L554" i="5" s="1"/>
  <c r="V553" i="5"/>
  <c r="X553" i="5" s="1"/>
  <c r="V551" i="5"/>
  <c r="V550" i="5"/>
  <c r="V549" i="5"/>
  <c r="V548" i="5"/>
  <c r="V547" i="5"/>
  <c r="V546" i="5"/>
  <c r="V545" i="5"/>
  <c r="V544" i="5"/>
  <c r="J542" i="5"/>
  <c r="K542" i="5"/>
  <c r="AA541" i="5"/>
  <c r="Y541" i="2" s="1"/>
  <c r="C541" i="2" s="1"/>
  <c r="J537" i="5"/>
  <c r="K537" i="5"/>
  <c r="AA536" i="5"/>
  <c r="Y536" i="2" s="1"/>
  <c r="C536" i="2" s="1"/>
  <c r="AA530" i="5"/>
  <c r="Y530" i="2" s="1"/>
  <c r="C530" i="2" s="1"/>
  <c r="J527" i="5"/>
  <c r="K527" i="5"/>
  <c r="J521" i="5"/>
  <c r="K521" i="5"/>
  <c r="J512" i="5"/>
  <c r="K512" i="5"/>
  <c r="L512" i="5" s="1"/>
  <c r="M512" i="5"/>
  <c r="N512" i="5"/>
  <c r="J543" i="5"/>
  <c r="K543" i="5"/>
  <c r="J538" i="5"/>
  <c r="K538" i="5"/>
  <c r="J531" i="5"/>
  <c r="K531" i="5"/>
  <c r="J526" i="5"/>
  <c r="K526" i="5"/>
  <c r="N563" i="5"/>
  <c r="N559" i="5"/>
  <c r="J532" i="5"/>
  <c r="K532" i="5"/>
  <c r="AB531" i="5"/>
  <c r="AC531" i="5" s="1"/>
  <c r="J525" i="5"/>
  <c r="K525" i="5"/>
  <c r="J510" i="5"/>
  <c r="K510" i="5"/>
  <c r="M510" i="5"/>
  <c r="N510" i="5"/>
  <c r="AB504" i="5"/>
  <c r="AC504" i="5" s="1"/>
  <c r="U580" i="5"/>
  <c r="U579" i="5"/>
  <c r="U574" i="5"/>
  <c r="U573" i="5"/>
  <c r="U569" i="5"/>
  <c r="M563" i="5"/>
  <c r="S561" i="5"/>
  <c r="U560" i="5"/>
  <c r="M559" i="5"/>
  <c r="S557" i="5"/>
  <c r="M555" i="5"/>
  <c r="S553" i="5"/>
  <c r="AA551" i="5"/>
  <c r="Y551" i="2" s="1"/>
  <c r="C551" i="2" s="1"/>
  <c r="AA550" i="5"/>
  <c r="Y550" i="2" s="1"/>
  <c r="C550" i="2" s="1"/>
  <c r="AA549" i="5"/>
  <c r="Y549" i="2" s="1"/>
  <c r="C549" i="2" s="1"/>
  <c r="AA548" i="5"/>
  <c r="Y548" i="2" s="1"/>
  <c r="C548" i="2" s="1"/>
  <c r="AA547" i="5"/>
  <c r="Y547" i="2" s="1"/>
  <c r="C547" i="2" s="1"/>
  <c r="AA546" i="5"/>
  <c r="Y546" i="2" s="1"/>
  <c r="C546" i="2" s="1"/>
  <c r="AA545" i="5"/>
  <c r="Y545" i="2" s="1"/>
  <c r="C545" i="2" s="1"/>
  <c r="AA544" i="5"/>
  <c r="Y544" i="2" s="1"/>
  <c r="C544" i="2" s="1"/>
  <c r="J539" i="5"/>
  <c r="K539" i="5"/>
  <c r="J533" i="5"/>
  <c r="K533" i="5"/>
  <c r="AA532" i="5"/>
  <c r="Y532" i="2" s="1"/>
  <c r="C532" i="2" s="1"/>
  <c r="J524" i="5"/>
  <c r="K524" i="5"/>
  <c r="J518" i="5"/>
  <c r="K518" i="5"/>
  <c r="M518" i="5"/>
  <c r="O518" i="5" s="1"/>
  <c r="J505" i="5"/>
  <c r="K505" i="5"/>
  <c r="M505" i="5"/>
  <c r="O505" i="5" s="1"/>
  <c r="T552" i="5"/>
  <c r="U552" i="5" s="1"/>
  <c r="N551" i="5"/>
  <c r="N550" i="5"/>
  <c r="N549" i="5"/>
  <c r="N548" i="5"/>
  <c r="N547" i="5"/>
  <c r="N546" i="5"/>
  <c r="N545" i="5"/>
  <c r="N544" i="5"/>
  <c r="N543" i="5"/>
  <c r="N538" i="5"/>
  <c r="J534" i="5"/>
  <c r="K534" i="5"/>
  <c r="N531" i="5"/>
  <c r="AD512" i="5"/>
  <c r="AE512" i="5" s="1"/>
  <c r="AF512" i="5" s="1"/>
  <c r="AP512" i="5" s="1"/>
  <c r="J509" i="5"/>
  <c r="K509" i="5"/>
  <c r="M509" i="5"/>
  <c r="N509" i="5"/>
  <c r="S507" i="5"/>
  <c r="T507" i="5"/>
  <c r="V507" i="5"/>
  <c r="W507" i="5"/>
  <c r="K563" i="5"/>
  <c r="L563" i="5" s="1"/>
  <c r="W562" i="5"/>
  <c r="X562" i="5" s="1"/>
  <c r="M562" i="5"/>
  <c r="K559" i="5"/>
  <c r="L559" i="5" s="1"/>
  <c r="W558" i="5"/>
  <c r="X558" i="5" s="1"/>
  <c r="M558" i="5"/>
  <c r="K555" i="5"/>
  <c r="L555" i="5" s="1"/>
  <c r="W554" i="5"/>
  <c r="X554" i="5" s="1"/>
  <c r="M551" i="5"/>
  <c r="M550" i="5"/>
  <c r="M549" i="5"/>
  <c r="M548" i="5"/>
  <c r="M547" i="5"/>
  <c r="M546" i="5"/>
  <c r="M545" i="5"/>
  <c r="M544" i="5"/>
  <c r="M543" i="5"/>
  <c r="J540" i="5"/>
  <c r="K540" i="5"/>
  <c r="M538" i="5"/>
  <c r="AA534" i="5"/>
  <c r="Y534" i="2" s="1"/>
  <c r="C534" i="2" s="1"/>
  <c r="N532" i="5"/>
  <c r="M531" i="5"/>
  <c r="J529" i="5"/>
  <c r="K529" i="5"/>
  <c r="N526" i="5"/>
  <c r="J523" i="5"/>
  <c r="K523" i="5"/>
  <c r="J519" i="5"/>
  <c r="K519" i="5"/>
  <c r="M519" i="5"/>
  <c r="O519" i="5" s="1"/>
  <c r="J517" i="5"/>
  <c r="K517" i="5"/>
  <c r="M517" i="5"/>
  <c r="N517" i="5"/>
  <c r="S515" i="5"/>
  <c r="T515" i="5"/>
  <c r="V515" i="5"/>
  <c r="W515" i="5"/>
  <c r="J513" i="5"/>
  <c r="K513" i="5"/>
  <c r="M513" i="5"/>
  <c r="O513" i="5" s="1"/>
  <c r="J507" i="5"/>
  <c r="K507" i="5"/>
  <c r="M507" i="5"/>
  <c r="N507" i="5"/>
  <c r="J535" i="5"/>
  <c r="K535" i="5"/>
  <c r="M532" i="5"/>
  <c r="M526" i="5"/>
  <c r="N525" i="5"/>
  <c r="J515" i="5"/>
  <c r="K515" i="5"/>
  <c r="M515" i="5"/>
  <c r="N515" i="5"/>
  <c r="J504" i="5"/>
  <c r="K504" i="5"/>
  <c r="M504" i="5"/>
  <c r="N504" i="5"/>
  <c r="W551" i="5"/>
  <c r="K551" i="5"/>
  <c r="L551" i="5" s="1"/>
  <c r="W550" i="5"/>
  <c r="K550" i="5"/>
  <c r="L550" i="5" s="1"/>
  <c r="W549" i="5"/>
  <c r="K549" i="5"/>
  <c r="L549" i="5" s="1"/>
  <c r="W548" i="5"/>
  <c r="K548" i="5"/>
  <c r="L548" i="5" s="1"/>
  <c r="W547" i="5"/>
  <c r="K547" i="5"/>
  <c r="L547" i="5" s="1"/>
  <c r="W546" i="5"/>
  <c r="K546" i="5"/>
  <c r="L546" i="5" s="1"/>
  <c r="W545" i="5"/>
  <c r="K545" i="5"/>
  <c r="L545" i="5" s="1"/>
  <c r="W544" i="5"/>
  <c r="K544" i="5"/>
  <c r="L544" i="5" s="1"/>
  <c r="J541" i="5"/>
  <c r="K541" i="5"/>
  <c r="M539" i="5"/>
  <c r="O539" i="5" s="1"/>
  <c r="J536" i="5"/>
  <c r="K536" i="5"/>
  <c r="N534" i="5"/>
  <c r="O534" i="5" s="1"/>
  <c r="M533" i="5"/>
  <c r="O533" i="5" s="1"/>
  <c r="J530" i="5"/>
  <c r="K530" i="5"/>
  <c r="J528" i="5"/>
  <c r="K528" i="5"/>
  <c r="M525" i="5"/>
  <c r="N524" i="5"/>
  <c r="O524" i="5" s="1"/>
  <c r="J522" i="5"/>
  <c r="K522" i="5"/>
  <c r="J520" i="5"/>
  <c r="K520" i="5"/>
  <c r="M520" i="5"/>
  <c r="O520" i="5" s="1"/>
  <c r="V486" i="5"/>
  <c r="W486" i="5"/>
  <c r="V482" i="5"/>
  <c r="W482" i="5"/>
  <c r="V478" i="5"/>
  <c r="W478" i="5"/>
  <c r="U490" i="5"/>
  <c r="M486" i="5"/>
  <c r="N486" i="5"/>
  <c r="M482" i="5"/>
  <c r="N482" i="5"/>
  <c r="M478" i="5"/>
  <c r="N478" i="5"/>
  <c r="AD469" i="5"/>
  <c r="AE469" i="5" s="1"/>
  <c r="AF469" i="5" s="1"/>
  <c r="AP469" i="5" s="1"/>
  <c r="U513" i="5"/>
  <c r="AD487" i="5"/>
  <c r="AE487" i="5" s="1"/>
  <c r="AF487" i="5" s="1"/>
  <c r="AP487" i="5" s="1"/>
  <c r="V487" i="5"/>
  <c r="W487" i="5"/>
  <c r="T486" i="5"/>
  <c r="V483" i="5"/>
  <c r="W483" i="5"/>
  <c r="T482" i="5"/>
  <c r="U481" i="5"/>
  <c r="V479" i="5"/>
  <c r="W479" i="5"/>
  <c r="T478" i="5"/>
  <c r="N472" i="5"/>
  <c r="J472" i="5"/>
  <c r="K472" i="5"/>
  <c r="M472" i="5"/>
  <c r="T542" i="5"/>
  <c r="U542" i="5" s="1"/>
  <c r="T540" i="5"/>
  <c r="U540" i="5" s="1"/>
  <c r="T539" i="5"/>
  <c r="T538" i="5"/>
  <c r="U538" i="5" s="1"/>
  <c r="T534" i="5"/>
  <c r="U534" i="5" s="1"/>
  <c r="T530" i="5"/>
  <c r="U530" i="5" s="1"/>
  <c r="T529" i="5"/>
  <c r="U529" i="5" s="1"/>
  <c r="T528" i="5"/>
  <c r="U528" i="5" s="1"/>
  <c r="T527" i="5"/>
  <c r="U527" i="5" s="1"/>
  <c r="T526" i="5"/>
  <c r="U526" i="5" s="1"/>
  <c r="T525" i="5"/>
  <c r="U525" i="5" s="1"/>
  <c r="T524" i="5"/>
  <c r="U524" i="5" s="1"/>
  <c r="T521" i="5"/>
  <c r="U521" i="5" s="1"/>
  <c r="X501" i="5"/>
  <c r="X499" i="5"/>
  <c r="X495" i="5"/>
  <c r="X491" i="5"/>
  <c r="M487" i="5"/>
  <c r="N487" i="5"/>
  <c r="S486" i="5"/>
  <c r="M483" i="5"/>
  <c r="N483" i="5"/>
  <c r="S482" i="5"/>
  <c r="M479" i="5"/>
  <c r="N479" i="5"/>
  <c r="S478" i="5"/>
  <c r="O465" i="5"/>
  <c r="AB445" i="5"/>
  <c r="AC445" i="5" s="1"/>
  <c r="W512" i="5"/>
  <c r="T510" i="5"/>
  <c r="U510" i="5" s="1"/>
  <c r="W504" i="5"/>
  <c r="V488" i="5"/>
  <c r="W488" i="5"/>
  <c r="T487" i="5"/>
  <c r="V484" i="5"/>
  <c r="W484" i="5"/>
  <c r="X484" i="5" s="1"/>
  <c r="T483" i="5"/>
  <c r="V480" i="5"/>
  <c r="W480" i="5"/>
  <c r="T479" i="5"/>
  <c r="N476" i="5"/>
  <c r="M476" i="5"/>
  <c r="W466" i="5"/>
  <c r="V466" i="5"/>
  <c r="T466" i="5"/>
  <c r="U466" i="5" s="1"/>
  <c r="AB443" i="5"/>
  <c r="AC443" i="5" s="1"/>
  <c r="W517" i="5"/>
  <c r="N514" i="5"/>
  <c r="V512" i="5"/>
  <c r="W509" i="5"/>
  <c r="N506" i="5"/>
  <c r="V504" i="5"/>
  <c r="M488" i="5"/>
  <c r="N488" i="5"/>
  <c r="S487" i="5"/>
  <c r="K486" i="5"/>
  <c r="M484" i="5"/>
  <c r="N484" i="5"/>
  <c r="S483" i="5"/>
  <c r="K482" i="5"/>
  <c r="M480" i="5"/>
  <c r="N480" i="5"/>
  <c r="S479" i="5"/>
  <c r="K478" i="5"/>
  <c r="W475" i="5"/>
  <c r="V475" i="5"/>
  <c r="T475" i="5"/>
  <c r="U475" i="5" s="1"/>
  <c r="Y475" i="5" s="1"/>
  <c r="Z475" i="5" s="1"/>
  <c r="N466" i="5"/>
  <c r="J466" i="5"/>
  <c r="K466" i="5"/>
  <c r="M466" i="5"/>
  <c r="N463" i="5"/>
  <c r="J463" i="5"/>
  <c r="K463" i="5"/>
  <c r="M463" i="5"/>
  <c r="V517" i="5"/>
  <c r="M514" i="5"/>
  <c r="T512" i="5"/>
  <c r="U512" i="5" s="1"/>
  <c r="N511" i="5"/>
  <c r="O511" i="5" s="1"/>
  <c r="V509" i="5"/>
  <c r="M506" i="5"/>
  <c r="T504" i="5"/>
  <c r="U504" i="5" s="1"/>
  <c r="AD489" i="5"/>
  <c r="AE489" i="5" s="1"/>
  <c r="AF489" i="5" s="1"/>
  <c r="AP489" i="5" s="1"/>
  <c r="V489" i="5"/>
  <c r="W489" i="5"/>
  <c r="T488" i="5"/>
  <c r="U488" i="5" s="1"/>
  <c r="L487" i="5"/>
  <c r="P487" i="5" s="1"/>
  <c r="Q487" i="5" s="1"/>
  <c r="J486" i="5"/>
  <c r="V485" i="5"/>
  <c r="W485" i="5"/>
  <c r="T484" i="5"/>
  <c r="U484" i="5" s="1"/>
  <c r="L483" i="5"/>
  <c r="J482" i="5"/>
  <c r="AD481" i="5"/>
  <c r="AE481" i="5" s="1"/>
  <c r="AF481" i="5" s="1"/>
  <c r="AP481" i="5" s="1"/>
  <c r="V481" i="5"/>
  <c r="W481" i="5"/>
  <c r="T480" i="5"/>
  <c r="U480" i="5" s="1"/>
  <c r="J478" i="5"/>
  <c r="V477" i="5"/>
  <c r="W477" i="5"/>
  <c r="N475" i="5"/>
  <c r="J475" i="5"/>
  <c r="K475" i="5"/>
  <c r="M475" i="5"/>
  <c r="AB473" i="5"/>
  <c r="AC473" i="5" s="1"/>
  <c r="W469" i="5"/>
  <c r="V469" i="5"/>
  <c r="T469" i="5"/>
  <c r="U469" i="5" s="1"/>
  <c r="AA468" i="5"/>
  <c r="Y468" i="2" s="1"/>
  <c r="C468" i="2" s="1"/>
  <c r="AD452" i="5"/>
  <c r="AE452" i="5" s="1"/>
  <c r="AF452" i="5" s="1"/>
  <c r="AP452" i="5" s="1"/>
  <c r="AB446" i="5"/>
  <c r="AC446" i="5" s="1"/>
  <c r="L514" i="5"/>
  <c r="X508" i="5"/>
  <c r="L506" i="5"/>
  <c r="M489" i="5"/>
  <c r="N489" i="5"/>
  <c r="M485" i="5"/>
  <c r="N485" i="5"/>
  <c r="M481" i="5"/>
  <c r="N481" i="5"/>
  <c r="K479" i="5"/>
  <c r="L479" i="5" s="1"/>
  <c r="M477" i="5"/>
  <c r="N477" i="5"/>
  <c r="N469" i="5"/>
  <c r="J469" i="5"/>
  <c r="K469" i="5"/>
  <c r="M469" i="5"/>
  <c r="AD444" i="5"/>
  <c r="AE444" i="5" s="1"/>
  <c r="AF444" i="5" s="1"/>
  <c r="AP444" i="5" s="1"/>
  <c r="V473" i="5"/>
  <c r="X473" i="5" s="1"/>
  <c r="K473" i="5"/>
  <c r="M471" i="5"/>
  <c r="O471" i="5" s="1"/>
  <c r="V464" i="5"/>
  <c r="X464" i="5" s="1"/>
  <c r="K464" i="5"/>
  <c r="L464" i="5" s="1"/>
  <c r="M462" i="5"/>
  <c r="O462" i="5" s="1"/>
  <c r="K449" i="5"/>
  <c r="L449" i="5" s="1"/>
  <c r="N449" i="5"/>
  <c r="O449" i="5" s="1"/>
  <c r="K447" i="5"/>
  <c r="L447" i="5" s="1"/>
  <c r="N447" i="5"/>
  <c r="O447" i="5" s="1"/>
  <c r="K445" i="5"/>
  <c r="L445" i="5" s="1"/>
  <c r="N445" i="5"/>
  <c r="O445" i="5" s="1"/>
  <c r="K443" i="5"/>
  <c r="L443" i="5" s="1"/>
  <c r="N443" i="5"/>
  <c r="K441" i="5"/>
  <c r="L441" i="5" s="1"/>
  <c r="N441" i="5"/>
  <c r="O441" i="5" s="1"/>
  <c r="K439" i="5"/>
  <c r="N439" i="5"/>
  <c r="O439" i="5" s="1"/>
  <c r="AA434" i="5"/>
  <c r="Y434" i="2" s="1"/>
  <c r="C434" i="2" s="1"/>
  <c r="J431" i="5"/>
  <c r="K431" i="5"/>
  <c r="N431" i="5"/>
  <c r="O431" i="5" s="1"/>
  <c r="AA426" i="5"/>
  <c r="Y426" i="2" s="1"/>
  <c r="C426" i="2" s="1"/>
  <c r="J423" i="5"/>
  <c r="K423" i="5"/>
  <c r="K458" i="5"/>
  <c r="N458" i="5"/>
  <c r="K454" i="5"/>
  <c r="N454" i="5"/>
  <c r="K452" i="5"/>
  <c r="N452" i="5"/>
  <c r="J436" i="5"/>
  <c r="K436" i="5"/>
  <c r="N436" i="5"/>
  <c r="AA431" i="5"/>
  <c r="Y431" i="2" s="1"/>
  <c r="C431" i="2" s="1"/>
  <c r="J428" i="5"/>
  <c r="K428" i="5"/>
  <c r="N428" i="5"/>
  <c r="AD423" i="5"/>
  <c r="AE423" i="5" s="1"/>
  <c r="AF423" i="5" s="1"/>
  <c r="AP423" i="5" s="1"/>
  <c r="J419" i="5"/>
  <c r="K419" i="5"/>
  <c r="M419" i="5"/>
  <c r="N419" i="5"/>
  <c r="O419" i="5" s="1"/>
  <c r="J412" i="5"/>
  <c r="K412" i="5"/>
  <c r="M412" i="5"/>
  <c r="N412" i="5"/>
  <c r="O412" i="5" s="1"/>
  <c r="J433" i="5"/>
  <c r="K433" i="5"/>
  <c r="N433" i="5"/>
  <c r="J425" i="5"/>
  <c r="K425" i="5"/>
  <c r="N425" i="5"/>
  <c r="N422" i="5"/>
  <c r="M422" i="5"/>
  <c r="J415" i="5"/>
  <c r="K415" i="5"/>
  <c r="M415" i="5"/>
  <c r="N415" i="5"/>
  <c r="T476" i="5"/>
  <c r="U476" i="5" s="1"/>
  <c r="V474" i="5"/>
  <c r="J471" i="5"/>
  <c r="L471" i="5" s="1"/>
  <c r="T467" i="5"/>
  <c r="V465" i="5"/>
  <c r="X465" i="5" s="1"/>
  <c r="J462" i="5"/>
  <c r="J430" i="5"/>
  <c r="K430" i="5"/>
  <c r="N430" i="5"/>
  <c r="T471" i="5"/>
  <c r="U471" i="5" s="1"/>
  <c r="Y471" i="5" s="1"/>
  <c r="Z471" i="5" s="1"/>
  <c r="M458" i="5"/>
  <c r="M454" i="5"/>
  <c r="M452" i="5"/>
  <c r="K450" i="5"/>
  <c r="L450" i="5" s="1"/>
  <c r="N450" i="5"/>
  <c r="K448" i="5"/>
  <c r="L448" i="5" s="1"/>
  <c r="N448" i="5"/>
  <c r="K446" i="5"/>
  <c r="L446" i="5" s="1"/>
  <c r="P446" i="5" s="1"/>
  <c r="Q446" i="5" s="1"/>
  <c r="N446" i="5"/>
  <c r="K444" i="5"/>
  <c r="L444" i="5" s="1"/>
  <c r="N444" i="5"/>
  <c r="K442" i="5"/>
  <c r="L442" i="5" s="1"/>
  <c r="N442" i="5"/>
  <c r="K440" i="5"/>
  <c r="L440" i="5" s="1"/>
  <c r="P440" i="5" s="1"/>
  <c r="Q440" i="5" s="1"/>
  <c r="N440" i="5"/>
  <c r="K438" i="5"/>
  <c r="L438" i="5" s="1"/>
  <c r="N438" i="5"/>
  <c r="J435" i="5"/>
  <c r="K435" i="5"/>
  <c r="N435" i="5"/>
  <c r="O435" i="5" s="1"/>
  <c r="J427" i="5"/>
  <c r="K427" i="5"/>
  <c r="N427" i="5"/>
  <c r="O427" i="5" s="1"/>
  <c r="K459" i="5"/>
  <c r="L459" i="5" s="1"/>
  <c r="N459" i="5"/>
  <c r="O459" i="5" s="1"/>
  <c r="P456" i="5"/>
  <c r="Q456" i="5" s="1"/>
  <c r="K453" i="5"/>
  <c r="L453" i="5" s="1"/>
  <c r="N453" i="5"/>
  <c r="O453" i="5" s="1"/>
  <c r="J439" i="5"/>
  <c r="M436" i="5"/>
  <c r="AA435" i="5"/>
  <c r="Y435" i="2" s="1"/>
  <c r="C435" i="2" s="1"/>
  <c r="J432" i="5"/>
  <c r="K432" i="5"/>
  <c r="N432" i="5"/>
  <c r="O432" i="5" s="1"/>
  <c r="M428" i="5"/>
  <c r="AA427" i="5"/>
  <c r="Y427" i="2" s="1"/>
  <c r="C427" i="2" s="1"/>
  <c r="J424" i="5"/>
  <c r="K424" i="5"/>
  <c r="N424" i="5"/>
  <c r="O424" i="5" s="1"/>
  <c r="M423" i="5"/>
  <c r="O423" i="5" s="1"/>
  <c r="N418" i="5"/>
  <c r="J418" i="5"/>
  <c r="K418" i="5"/>
  <c r="M418" i="5"/>
  <c r="J458" i="5"/>
  <c r="J454" i="5"/>
  <c r="J452" i="5"/>
  <c r="J437" i="5"/>
  <c r="K437" i="5"/>
  <c r="N437" i="5"/>
  <c r="O437" i="5" s="1"/>
  <c r="M433" i="5"/>
  <c r="J429" i="5"/>
  <c r="K429" i="5"/>
  <c r="N429" i="5"/>
  <c r="O429" i="5" s="1"/>
  <c r="M425" i="5"/>
  <c r="AB424" i="5"/>
  <c r="AC424" i="5" s="1"/>
  <c r="K422" i="5"/>
  <c r="J420" i="5"/>
  <c r="K420" i="5"/>
  <c r="M420" i="5"/>
  <c r="N420" i="5"/>
  <c r="V470" i="5"/>
  <c r="X470" i="5" s="1"/>
  <c r="M467" i="5"/>
  <c r="O467" i="5" s="1"/>
  <c r="AD453" i="5"/>
  <c r="AE453" i="5" s="1"/>
  <c r="AF453" i="5" s="1"/>
  <c r="AP453" i="5" s="1"/>
  <c r="M450" i="5"/>
  <c r="M448" i="5"/>
  <c r="M446" i="5"/>
  <c r="M444" i="5"/>
  <c r="M442" i="5"/>
  <c r="M440" i="5"/>
  <c r="M438" i="5"/>
  <c r="J434" i="5"/>
  <c r="K434" i="5"/>
  <c r="N434" i="5"/>
  <c r="O434" i="5" s="1"/>
  <c r="M430" i="5"/>
  <c r="J426" i="5"/>
  <c r="K426" i="5"/>
  <c r="N426" i="5"/>
  <c r="O426" i="5" s="1"/>
  <c r="J422" i="5"/>
  <c r="J416" i="5"/>
  <c r="K416" i="5"/>
  <c r="M416" i="5"/>
  <c r="N416" i="5"/>
  <c r="N414" i="5"/>
  <c r="J414" i="5"/>
  <c r="K414" i="5"/>
  <c r="L414" i="5" s="1"/>
  <c r="M414" i="5"/>
  <c r="AB390" i="5"/>
  <c r="AC390" i="5" s="1"/>
  <c r="W460" i="5"/>
  <c r="W459" i="5"/>
  <c r="X459" i="5" s="1"/>
  <c r="J421" i="5"/>
  <c r="L421" i="5" s="1"/>
  <c r="J417" i="5"/>
  <c r="L417" i="5" s="1"/>
  <c r="J413" i="5"/>
  <c r="L413" i="5" s="1"/>
  <c r="K410" i="5"/>
  <c r="L410" i="5" s="1"/>
  <c r="K408" i="5"/>
  <c r="K406" i="5"/>
  <c r="L406" i="5" s="1"/>
  <c r="K404" i="5"/>
  <c r="K402" i="5"/>
  <c r="L402" i="5" s="1"/>
  <c r="K400" i="5"/>
  <c r="L400" i="5" s="1"/>
  <c r="K398" i="5"/>
  <c r="U395" i="5"/>
  <c r="AA392" i="5"/>
  <c r="Y392" i="2" s="1"/>
  <c r="C392" i="2" s="1"/>
  <c r="N383" i="5"/>
  <c r="O383" i="5" s="1"/>
  <c r="K383" i="5"/>
  <c r="N393" i="5"/>
  <c r="J393" i="5"/>
  <c r="L393" i="5" s="1"/>
  <c r="M393" i="5"/>
  <c r="N387" i="5"/>
  <c r="J387" i="5"/>
  <c r="L387" i="5" s="1"/>
  <c r="W384" i="5"/>
  <c r="X384" i="5" s="1"/>
  <c r="S384" i="5"/>
  <c r="N379" i="5"/>
  <c r="J379" i="5"/>
  <c r="L379" i="5" s="1"/>
  <c r="M379" i="5"/>
  <c r="N386" i="5"/>
  <c r="K386" i="5"/>
  <c r="M386" i="5"/>
  <c r="J386" i="5"/>
  <c r="W383" i="5"/>
  <c r="V383" i="5"/>
  <c r="X419" i="5"/>
  <c r="N411" i="5"/>
  <c r="O411" i="5" s="1"/>
  <c r="N409" i="5"/>
  <c r="O409" i="5" s="1"/>
  <c r="O407" i="5"/>
  <c r="U407" i="5"/>
  <c r="O405" i="5"/>
  <c r="X405" i="5"/>
  <c r="AB403" i="5"/>
  <c r="AC403" i="5" s="1"/>
  <c r="U403" i="5"/>
  <c r="AB401" i="5"/>
  <c r="AC401" i="5" s="1"/>
  <c r="U401" i="5"/>
  <c r="Y401" i="5" s="1"/>
  <c r="Z401" i="5" s="1"/>
  <c r="AB399" i="5"/>
  <c r="AC399" i="5" s="1"/>
  <c r="X399" i="5"/>
  <c r="X397" i="5"/>
  <c r="W393" i="5"/>
  <c r="X393" i="5" s="1"/>
  <c r="T393" i="5"/>
  <c r="AA384" i="5"/>
  <c r="Y384" i="2" s="1"/>
  <c r="C384" i="2" s="1"/>
  <c r="T383" i="5"/>
  <c r="W389" i="5"/>
  <c r="T389" i="5"/>
  <c r="V389" i="5"/>
  <c r="S389" i="5"/>
  <c r="AB388" i="5"/>
  <c r="AC388" i="5" s="1"/>
  <c r="N385" i="5"/>
  <c r="J385" i="5"/>
  <c r="L385" i="5" s="1"/>
  <c r="M385" i="5"/>
  <c r="S383" i="5"/>
  <c r="J376" i="5"/>
  <c r="N376" i="5"/>
  <c r="K376" i="5"/>
  <c r="M376" i="5"/>
  <c r="N421" i="5"/>
  <c r="O421" i="5" s="1"/>
  <c r="N417" i="5"/>
  <c r="AB414" i="5"/>
  <c r="AC414" i="5" s="1"/>
  <c r="N413" i="5"/>
  <c r="J411" i="5"/>
  <c r="L411" i="5" s="1"/>
  <c r="J409" i="5"/>
  <c r="L409" i="5" s="1"/>
  <c r="J407" i="5"/>
  <c r="J405" i="5"/>
  <c r="L405" i="5" s="1"/>
  <c r="J403" i="5"/>
  <c r="L403" i="5" s="1"/>
  <c r="J401" i="5"/>
  <c r="L401" i="5" s="1"/>
  <c r="P401" i="5" s="1"/>
  <c r="Q401" i="5" s="1"/>
  <c r="J399" i="5"/>
  <c r="L399" i="5" s="1"/>
  <c r="P399" i="5" s="1"/>
  <c r="Q399" i="5" s="1"/>
  <c r="J397" i="5"/>
  <c r="S393" i="5"/>
  <c r="N391" i="5"/>
  <c r="K391" i="5"/>
  <c r="M421" i="5"/>
  <c r="M417" i="5"/>
  <c r="M413" i="5"/>
  <c r="N395" i="5"/>
  <c r="J395" i="5"/>
  <c r="W392" i="5"/>
  <c r="S392" i="5"/>
  <c r="O390" i="5"/>
  <c r="W385" i="5"/>
  <c r="X385" i="5" s="1"/>
  <c r="T385" i="5"/>
  <c r="U385" i="5" s="1"/>
  <c r="S376" i="5"/>
  <c r="W376" i="5"/>
  <c r="X376" i="5" s="1"/>
  <c r="T376" i="5"/>
  <c r="X421" i="5"/>
  <c r="U421" i="5"/>
  <c r="X417" i="5"/>
  <c r="U413" i="5"/>
  <c r="N410" i="5"/>
  <c r="O410" i="5" s="1"/>
  <c r="U410" i="5"/>
  <c r="N408" i="5"/>
  <c r="O408" i="5" s="1"/>
  <c r="U408" i="5"/>
  <c r="N406" i="5"/>
  <c r="O406" i="5" s="1"/>
  <c r="N404" i="5"/>
  <c r="O404" i="5" s="1"/>
  <c r="U404" i="5"/>
  <c r="N402" i="5"/>
  <c r="O402" i="5" s="1"/>
  <c r="X402" i="5"/>
  <c r="N400" i="5"/>
  <c r="O400" i="5" s="1"/>
  <c r="U400" i="5"/>
  <c r="N398" i="5"/>
  <c r="O398" i="5" s="1"/>
  <c r="U398" i="5"/>
  <c r="N394" i="5"/>
  <c r="K394" i="5"/>
  <c r="M394" i="5"/>
  <c r="J394" i="5"/>
  <c r="W391" i="5"/>
  <c r="V391" i="5"/>
  <c r="M387" i="5"/>
  <c r="J383" i="5"/>
  <c r="W381" i="5"/>
  <c r="T381" i="5"/>
  <c r="V381" i="5"/>
  <c r="S381" i="5"/>
  <c r="AB380" i="5"/>
  <c r="AC380" i="5" s="1"/>
  <c r="T394" i="5"/>
  <c r="U394" i="5" s="1"/>
  <c r="V388" i="5"/>
  <c r="X388" i="5" s="1"/>
  <c r="T386" i="5"/>
  <c r="V380" i="5"/>
  <c r="X380" i="5" s="1"/>
  <c r="T378" i="5"/>
  <c r="J378" i="5"/>
  <c r="J377" i="5"/>
  <c r="L377" i="5" s="1"/>
  <c r="N377" i="5"/>
  <c r="O377" i="5" s="1"/>
  <c r="J375" i="5"/>
  <c r="N375" i="5"/>
  <c r="J373" i="5"/>
  <c r="L373" i="5" s="1"/>
  <c r="N373" i="5"/>
  <c r="J371" i="5"/>
  <c r="L371" i="5" s="1"/>
  <c r="N371" i="5"/>
  <c r="O371" i="5" s="1"/>
  <c r="J369" i="5"/>
  <c r="L369" i="5" s="1"/>
  <c r="N369" i="5"/>
  <c r="J367" i="5"/>
  <c r="L367" i="5" s="1"/>
  <c r="P367" i="5" s="1"/>
  <c r="Q367" i="5" s="1"/>
  <c r="N367" i="5"/>
  <c r="J365" i="5"/>
  <c r="N365" i="5"/>
  <c r="O365" i="5" s="1"/>
  <c r="J363" i="5"/>
  <c r="N363" i="5"/>
  <c r="O363" i="5" s="1"/>
  <c r="J361" i="5"/>
  <c r="L361" i="5" s="1"/>
  <c r="P361" i="5" s="1"/>
  <c r="Q361" i="5" s="1"/>
  <c r="N361" i="5"/>
  <c r="O361" i="5" s="1"/>
  <c r="J359" i="5"/>
  <c r="N359" i="5"/>
  <c r="O359" i="5" s="1"/>
  <c r="J357" i="5"/>
  <c r="N357" i="5"/>
  <c r="O357" i="5" s="1"/>
  <c r="J355" i="5"/>
  <c r="L355" i="5" s="1"/>
  <c r="N355" i="5"/>
  <c r="O355" i="5" s="1"/>
  <c r="J354" i="5"/>
  <c r="N354" i="5"/>
  <c r="S353" i="5"/>
  <c r="U353" i="5" s="1"/>
  <c r="W353" i="5"/>
  <c r="J337" i="5"/>
  <c r="K337" i="5"/>
  <c r="M337" i="5"/>
  <c r="N337" i="5"/>
  <c r="J334" i="5"/>
  <c r="L334" i="5" s="1"/>
  <c r="M334" i="5"/>
  <c r="N334" i="5"/>
  <c r="J351" i="5"/>
  <c r="K351" i="5"/>
  <c r="M351" i="5"/>
  <c r="J348" i="5"/>
  <c r="N348" i="5"/>
  <c r="S347" i="5"/>
  <c r="W347" i="5"/>
  <c r="X347" i="5" s="1"/>
  <c r="J344" i="5"/>
  <c r="N344" i="5"/>
  <c r="S343" i="5"/>
  <c r="W343" i="5"/>
  <c r="S377" i="5"/>
  <c r="U377" i="5" s="1"/>
  <c r="W377" i="5"/>
  <c r="S375" i="5"/>
  <c r="W375" i="5"/>
  <c r="X375" i="5" s="1"/>
  <c r="M374" i="5"/>
  <c r="S373" i="5"/>
  <c r="W373" i="5"/>
  <c r="X373" i="5" s="1"/>
  <c r="M372" i="5"/>
  <c r="S371" i="5"/>
  <c r="W371" i="5"/>
  <c r="X371" i="5" s="1"/>
  <c r="M370" i="5"/>
  <c r="S369" i="5"/>
  <c r="W369" i="5"/>
  <c r="X369" i="5" s="1"/>
  <c r="M368" i="5"/>
  <c r="S367" i="5"/>
  <c r="W367" i="5"/>
  <c r="X367" i="5" s="1"/>
  <c r="M366" i="5"/>
  <c r="S365" i="5"/>
  <c r="W365" i="5"/>
  <c r="X365" i="5" s="1"/>
  <c r="M364" i="5"/>
  <c r="S363" i="5"/>
  <c r="W363" i="5"/>
  <c r="X363" i="5" s="1"/>
  <c r="M362" i="5"/>
  <c r="S361" i="5"/>
  <c r="W361" i="5"/>
  <c r="X361" i="5" s="1"/>
  <c r="M360" i="5"/>
  <c r="S359" i="5"/>
  <c r="W359" i="5"/>
  <c r="X359" i="5" s="1"/>
  <c r="M358" i="5"/>
  <c r="S357" i="5"/>
  <c r="W357" i="5"/>
  <c r="X357" i="5" s="1"/>
  <c r="M356" i="5"/>
  <c r="S355" i="5"/>
  <c r="W355" i="5"/>
  <c r="X355" i="5" s="1"/>
  <c r="M350" i="5"/>
  <c r="V343" i="5"/>
  <c r="J341" i="5"/>
  <c r="M341" i="5"/>
  <c r="O341" i="5" s="1"/>
  <c r="K341" i="5"/>
  <c r="U339" i="5"/>
  <c r="Y339" i="5" s="1"/>
  <c r="Z339" i="5" s="1"/>
  <c r="S337" i="5"/>
  <c r="V337" i="5"/>
  <c r="W337" i="5"/>
  <c r="T375" i="5"/>
  <c r="T373" i="5"/>
  <c r="U373" i="5" s="1"/>
  <c r="T371" i="5"/>
  <c r="T369" i="5"/>
  <c r="T367" i="5"/>
  <c r="T365" i="5"/>
  <c r="T363" i="5"/>
  <c r="T361" i="5"/>
  <c r="T359" i="5"/>
  <c r="T357" i="5"/>
  <c r="U357" i="5" s="1"/>
  <c r="Y357" i="5" s="1"/>
  <c r="Z357" i="5" s="1"/>
  <c r="T355" i="5"/>
  <c r="J352" i="5"/>
  <c r="L352" i="5" s="1"/>
  <c r="N352" i="5"/>
  <c r="S351" i="5"/>
  <c r="U351" i="5" s="1"/>
  <c r="W351" i="5"/>
  <c r="X351" i="5" s="1"/>
  <c r="T347" i="5"/>
  <c r="T343" i="5"/>
  <c r="J338" i="5"/>
  <c r="N338" i="5"/>
  <c r="O338" i="5" s="1"/>
  <c r="K338" i="5"/>
  <c r="W297" i="5"/>
  <c r="S297" i="5"/>
  <c r="V297" i="5"/>
  <c r="T297" i="5"/>
  <c r="J374" i="5"/>
  <c r="L374" i="5" s="1"/>
  <c r="N374" i="5"/>
  <c r="J372" i="5"/>
  <c r="L372" i="5" s="1"/>
  <c r="N372" i="5"/>
  <c r="J370" i="5"/>
  <c r="L370" i="5" s="1"/>
  <c r="N370" i="5"/>
  <c r="J368" i="5"/>
  <c r="L368" i="5" s="1"/>
  <c r="N368" i="5"/>
  <c r="J366" i="5"/>
  <c r="L366" i="5" s="1"/>
  <c r="N366" i="5"/>
  <c r="J364" i="5"/>
  <c r="L364" i="5" s="1"/>
  <c r="N364" i="5"/>
  <c r="J362" i="5"/>
  <c r="L362" i="5" s="1"/>
  <c r="N362" i="5"/>
  <c r="J360" i="5"/>
  <c r="L360" i="5" s="1"/>
  <c r="N360" i="5"/>
  <c r="J358" i="5"/>
  <c r="L358" i="5" s="1"/>
  <c r="N358" i="5"/>
  <c r="J356" i="5"/>
  <c r="L356" i="5" s="1"/>
  <c r="N356" i="5"/>
  <c r="J349" i="5"/>
  <c r="M349" i="5"/>
  <c r="O349" i="5" s="1"/>
  <c r="K349" i="5"/>
  <c r="J345" i="5"/>
  <c r="K345" i="5"/>
  <c r="M345" i="5"/>
  <c r="O345" i="5" s="1"/>
  <c r="J342" i="5"/>
  <c r="N342" i="5"/>
  <c r="O342" i="5" s="1"/>
  <c r="S341" i="5"/>
  <c r="U341" i="5" s="1"/>
  <c r="W341" i="5"/>
  <c r="J339" i="5"/>
  <c r="K339" i="5"/>
  <c r="M339" i="5"/>
  <c r="N339" i="5"/>
  <c r="J332" i="5"/>
  <c r="K332" i="5"/>
  <c r="M332" i="5"/>
  <c r="O332" i="5" s="1"/>
  <c r="W305" i="5"/>
  <c r="S305" i="5"/>
  <c r="V305" i="5"/>
  <c r="T305" i="5"/>
  <c r="K392" i="5"/>
  <c r="L392" i="5" s="1"/>
  <c r="S390" i="5"/>
  <c r="K384" i="5"/>
  <c r="L384" i="5" s="1"/>
  <c r="S382" i="5"/>
  <c r="M378" i="5"/>
  <c r="O378" i="5" s="1"/>
  <c r="M348" i="5"/>
  <c r="M344" i="5"/>
  <c r="V341" i="5"/>
  <c r="J336" i="5"/>
  <c r="N336" i="5"/>
  <c r="O336" i="5" s="1"/>
  <c r="S335" i="5"/>
  <c r="T335" i="5"/>
  <c r="V335" i="5"/>
  <c r="W335" i="5"/>
  <c r="U333" i="5"/>
  <c r="N299" i="5"/>
  <c r="J299" i="5"/>
  <c r="K299" i="5"/>
  <c r="M299" i="5"/>
  <c r="S374" i="5"/>
  <c r="W374" i="5"/>
  <c r="X374" i="5" s="1"/>
  <c r="S372" i="5"/>
  <c r="W372" i="5"/>
  <c r="X372" i="5" s="1"/>
  <c r="S370" i="5"/>
  <c r="W370" i="5"/>
  <c r="X370" i="5" s="1"/>
  <c r="S368" i="5"/>
  <c r="W368" i="5"/>
  <c r="X368" i="5" s="1"/>
  <c r="S366" i="5"/>
  <c r="W366" i="5"/>
  <c r="X366" i="5" s="1"/>
  <c r="S364" i="5"/>
  <c r="W364" i="5"/>
  <c r="X364" i="5" s="1"/>
  <c r="L363" i="5"/>
  <c r="S362" i="5"/>
  <c r="W362" i="5"/>
  <c r="X362" i="5" s="1"/>
  <c r="S360" i="5"/>
  <c r="W360" i="5"/>
  <c r="X360" i="5" s="1"/>
  <c r="L359" i="5"/>
  <c r="S358" i="5"/>
  <c r="W358" i="5"/>
  <c r="X358" i="5" s="1"/>
  <c r="S356" i="5"/>
  <c r="W356" i="5"/>
  <c r="X356" i="5" s="1"/>
  <c r="J353" i="5"/>
  <c r="K353" i="5"/>
  <c r="M353" i="5"/>
  <c r="O353" i="5" s="1"/>
  <c r="J350" i="5"/>
  <c r="L350" i="5" s="1"/>
  <c r="N350" i="5"/>
  <c r="S349" i="5"/>
  <c r="U349" i="5" s="1"/>
  <c r="Y349" i="5" s="1"/>
  <c r="Z349" i="5" s="1"/>
  <c r="W349" i="5"/>
  <c r="K348" i="5"/>
  <c r="J346" i="5"/>
  <c r="L346" i="5" s="1"/>
  <c r="N346" i="5"/>
  <c r="O346" i="5" s="1"/>
  <c r="S345" i="5"/>
  <c r="U345" i="5" s="1"/>
  <c r="W345" i="5"/>
  <c r="K344" i="5"/>
  <c r="J340" i="5"/>
  <c r="K340" i="5"/>
  <c r="N340" i="5"/>
  <c r="O340" i="5" s="1"/>
  <c r="T337" i="5"/>
  <c r="K378" i="5"/>
  <c r="V377" i="5"/>
  <c r="T374" i="5"/>
  <c r="T372" i="5"/>
  <c r="U372" i="5" s="1"/>
  <c r="T370" i="5"/>
  <c r="T368" i="5"/>
  <c r="U368" i="5" s="1"/>
  <c r="T366" i="5"/>
  <c r="T364" i="5"/>
  <c r="U364" i="5" s="1"/>
  <c r="T362" i="5"/>
  <c r="AB361" i="5"/>
  <c r="AC361" i="5" s="1"/>
  <c r="T360" i="5"/>
  <c r="T358" i="5"/>
  <c r="U358" i="5" s="1"/>
  <c r="AB357" i="5"/>
  <c r="AC357" i="5" s="1"/>
  <c r="T356" i="5"/>
  <c r="M352" i="5"/>
  <c r="N351" i="5"/>
  <c r="O351" i="5" s="1"/>
  <c r="V349" i="5"/>
  <c r="J347" i="5"/>
  <c r="K347" i="5"/>
  <c r="M347" i="5"/>
  <c r="O347" i="5" s="1"/>
  <c r="V345" i="5"/>
  <c r="J343" i="5"/>
  <c r="K343" i="5"/>
  <c r="M343" i="5"/>
  <c r="O343" i="5" s="1"/>
  <c r="J127" i="5"/>
  <c r="K127" i="5"/>
  <c r="N127" i="5"/>
  <c r="M127" i="5"/>
  <c r="T352" i="5"/>
  <c r="U352" i="5" s="1"/>
  <c r="AA348" i="5"/>
  <c r="Y348" i="2" s="1"/>
  <c r="C348" i="2" s="1"/>
  <c r="T344" i="5"/>
  <c r="AA340" i="5"/>
  <c r="Y340" i="2" s="1"/>
  <c r="C340" i="2" s="1"/>
  <c r="T336" i="5"/>
  <c r="U336" i="5" s="1"/>
  <c r="M335" i="5"/>
  <c r="K333" i="5"/>
  <c r="L333" i="5" s="1"/>
  <c r="W330" i="5"/>
  <c r="X330" i="5" s="1"/>
  <c r="S330" i="5"/>
  <c r="W328" i="5"/>
  <c r="X328" i="5" s="1"/>
  <c r="S328" i="5"/>
  <c r="U328" i="5" s="1"/>
  <c r="W326" i="5"/>
  <c r="X326" i="5" s="1"/>
  <c r="S326" i="5"/>
  <c r="U326" i="5" s="1"/>
  <c r="W324" i="5"/>
  <c r="X324" i="5" s="1"/>
  <c r="S324" i="5"/>
  <c r="W322" i="5"/>
  <c r="X322" i="5" s="1"/>
  <c r="S322" i="5"/>
  <c r="W320" i="5"/>
  <c r="X320" i="5" s="1"/>
  <c r="S320" i="5"/>
  <c r="W318" i="5"/>
  <c r="X318" i="5" s="1"/>
  <c r="S318" i="5"/>
  <c r="U318" i="5" s="1"/>
  <c r="W316" i="5"/>
  <c r="X316" i="5" s="1"/>
  <c r="S316" i="5"/>
  <c r="U316" i="5" s="1"/>
  <c r="W314" i="5"/>
  <c r="X314" i="5" s="1"/>
  <c r="S314" i="5"/>
  <c r="W312" i="5"/>
  <c r="X312" i="5" s="1"/>
  <c r="S312" i="5"/>
  <c r="W310" i="5"/>
  <c r="X310" i="5" s="1"/>
  <c r="S310" i="5"/>
  <c r="U310" i="5" s="1"/>
  <c r="W308" i="5"/>
  <c r="S308" i="5"/>
  <c r="W306" i="5"/>
  <c r="X306" i="5" s="1"/>
  <c r="S306" i="5"/>
  <c r="AD304" i="5"/>
  <c r="AE304" i="5" s="1"/>
  <c r="AF304" i="5" s="1"/>
  <c r="AP304" i="5" s="1"/>
  <c r="N300" i="5"/>
  <c r="J300" i="5"/>
  <c r="K300" i="5"/>
  <c r="M300" i="5"/>
  <c r="W298" i="5"/>
  <c r="S298" i="5"/>
  <c r="T298" i="5"/>
  <c r="V298" i="5"/>
  <c r="AB249" i="5"/>
  <c r="AC249" i="5" s="1"/>
  <c r="S247" i="5"/>
  <c r="W247" i="5"/>
  <c r="T247" i="5"/>
  <c r="V247" i="5"/>
  <c r="S239" i="5"/>
  <c r="W239" i="5"/>
  <c r="T239" i="5"/>
  <c r="V239" i="5"/>
  <c r="AD305" i="5"/>
  <c r="AE305" i="5" s="1"/>
  <c r="AF305" i="5" s="1"/>
  <c r="AP305" i="5" s="1"/>
  <c r="N301" i="5"/>
  <c r="J301" i="5"/>
  <c r="K301" i="5"/>
  <c r="M301" i="5"/>
  <c r="W299" i="5"/>
  <c r="S299" i="5"/>
  <c r="T299" i="5"/>
  <c r="V299" i="5"/>
  <c r="N289" i="5"/>
  <c r="J289" i="5"/>
  <c r="K289" i="5"/>
  <c r="M289" i="5"/>
  <c r="J222" i="5"/>
  <c r="K222" i="5"/>
  <c r="M222" i="5"/>
  <c r="N222" i="5"/>
  <c r="M212" i="5"/>
  <c r="J212" i="5"/>
  <c r="K212" i="5"/>
  <c r="N212" i="5"/>
  <c r="AA350" i="5"/>
  <c r="Y350" i="2" s="1"/>
  <c r="C350" i="2" s="1"/>
  <c r="AA342" i="5"/>
  <c r="Y342" i="2" s="1"/>
  <c r="C342" i="2" s="1"/>
  <c r="K335" i="5"/>
  <c r="L335" i="5" s="1"/>
  <c r="AA334" i="5"/>
  <c r="Y334" i="2" s="1"/>
  <c r="C334" i="2" s="1"/>
  <c r="N331" i="5"/>
  <c r="O331" i="5" s="1"/>
  <c r="J331" i="5"/>
  <c r="N329" i="5"/>
  <c r="O329" i="5" s="1"/>
  <c r="J329" i="5"/>
  <c r="N327" i="5"/>
  <c r="O327" i="5" s="1"/>
  <c r="J327" i="5"/>
  <c r="N325" i="5"/>
  <c r="J325" i="5"/>
  <c r="L325" i="5" s="1"/>
  <c r="N323" i="5"/>
  <c r="J323" i="5"/>
  <c r="N321" i="5"/>
  <c r="O321" i="5" s="1"/>
  <c r="J321" i="5"/>
  <c r="N319" i="5"/>
  <c r="J319" i="5"/>
  <c r="N317" i="5"/>
  <c r="J317" i="5"/>
  <c r="N315" i="5"/>
  <c r="O315" i="5" s="1"/>
  <c r="J315" i="5"/>
  <c r="L315" i="5" s="1"/>
  <c r="N313" i="5"/>
  <c r="J313" i="5"/>
  <c r="L313" i="5" s="1"/>
  <c r="N311" i="5"/>
  <c r="O311" i="5" s="1"/>
  <c r="J311" i="5"/>
  <c r="N309" i="5"/>
  <c r="O309" i="5" s="1"/>
  <c r="J309" i="5"/>
  <c r="N307" i="5"/>
  <c r="O307" i="5" s="1"/>
  <c r="J307" i="5"/>
  <c r="L307" i="5" s="1"/>
  <c r="N302" i="5"/>
  <c r="J302" i="5"/>
  <c r="M302" i="5"/>
  <c r="K302" i="5"/>
  <c r="W300" i="5"/>
  <c r="S300" i="5"/>
  <c r="T300" i="5"/>
  <c r="V300" i="5"/>
  <c r="N292" i="5"/>
  <c r="J292" i="5"/>
  <c r="K292" i="5"/>
  <c r="M292" i="5"/>
  <c r="K266" i="5"/>
  <c r="N266" i="5"/>
  <c r="J266" i="5"/>
  <c r="M266" i="5"/>
  <c r="K255" i="5"/>
  <c r="M255" i="5"/>
  <c r="N255" i="5"/>
  <c r="J255" i="5"/>
  <c r="S226" i="5"/>
  <c r="T226" i="5"/>
  <c r="V226" i="5"/>
  <c r="W226" i="5"/>
  <c r="N303" i="5"/>
  <c r="J303" i="5"/>
  <c r="K303" i="5"/>
  <c r="M303" i="5"/>
  <c r="W301" i="5"/>
  <c r="S301" i="5"/>
  <c r="V301" i="5"/>
  <c r="T301" i="5"/>
  <c r="N293" i="5"/>
  <c r="J293" i="5"/>
  <c r="K293" i="5"/>
  <c r="M293" i="5"/>
  <c r="S223" i="5"/>
  <c r="T223" i="5"/>
  <c r="V223" i="5"/>
  <c r="W223" i="5"/>
  <c r="AA352" i="5"/>
  <c r="Y352" i="2" s="1"/>
  <c r="C352" i="2" s="1"/>
  <c r="V350" i="5"/>
  <c r="X350" i="5" s="1"/>
  <c r="T348" i="5"/>
  <c r="AA344" i="5"/>
  <c r="Y344" i="2" s="1"/>
  <c r="C344" i="2" s="1"/>
  <c r="V342" i="5"/>
  <c r="T340" i="5"/>
  <c r="U340" i="5" s="1"/>
  <c r="W339" i="5"/>
  <c r="AA336" i="5"/>
  <c r="Y336" i="2" s="1"/>
  <c r="C336" i="2" s="1"/>
  <c r="V334" i="5"/>
  <c r="W329" i="5"/>
  <c r="X329" i="5" s="1"/>
  <c r="S329" i="5"/>
  <c r="W327" i="5"/>
  <c r="X327" i="5" s="1"/>
  <c r="S327" i="5"/>
  <c r="U327" i="5" s="1"/>
  <c r="W325" i="5"/>
  <c r="X325" i="5" s="1"/>
  <c r="S325" i="5"/>
  <c r="U325" i="5" s="1"/>
  <c r="AD324" i="5"/>
  <c r="AE324" i="5" s="1"/>
  <c r="AF324" i="5" s="1"/>
  <c r="AP324" i="5" s="1"/>
  <c r="W323" i="5"/>
  <c r="X323" i="5" s="1"/>
  <c r="S323" i="5"/>
  <c r="U322" i="5"/>
  <c r="W321" i="5"/>
  <c r="X321" i="5" s="1"/>
  <c r="S321" i="5"/>
  <c r="U321" i="5" s="1"/>
  <c r="U320" i="5"/>
  <c r="W319" i="5"/>
  <c r="X319" i="5" s="1"/>
  <c r="S319" i="5"/>
  <c r="U319" i="5" s="1"/>
  <c r="W317" i="5"/>
  <c r="X317" i="5" s="1"/>
  <c r="S317" i="5"/>
  <c r="U317" i="5" s="1"/>
  <c r="W315" i="5"/>
  <c r="X315" i="5" s="1"/>
  <c r="S315" i="5"/>
  <c r="U315" i="5" s="1"/>
  <c r="U314" i="5"/>
  <c r="W313" i="5"/>
  <c r="X313" i="5" s="1"/>
  <c r="S313" i="5"/>
  <c r="U313" i="5" s="1"/>
  <c r="U312" i="5"/>
  <c r="Y312" i="5" s="1"/>
  <c r="Z312" i="5" s="1"/>
  <c r="W311" i="5"/>
  <c r="X311" i="5" s="1"/>
  <c r="S311" i="5"/>
  <c r="W309" i="5"/>
  <c r="X309" i="5" s="1"/>
  <c r="S309" i="5"/>
  <c r="W307" i="5"/>
  <c r="X307" i="5" s="1"/>
  <c r="S307" i="5"/>
  <c r="N304" i="5"/>
  <c r="J304" i="5"/>
  <c r="K304" i="5"/>
  <c r="M304" i="5"/>
  <c r="W302" i="5"/>
  <c r="S302" i="5"/>
  <c r="T302" i="5"/>
  <c r="V302" i="5"/>
  <c r="N296" i="5"/>
  <c r="J296" i="5"/>
  <c r="K296" i="5"/>
  <c r="M296" i="5"/>
  <c r="W292" i="5"/>
  <c r="S292" i="5"/>
  <c r="T292" i="5"/>
  <c r="V292" i="5"/>
  <c r="W291" i="5"/>
  <c r="S291" i="5"/>
  <c r="T291" i="5"/>
  <c r="V291" i="5"/>
  <c r="S243" i="5"/>
  <c r="W243" i="5"/>
  <c r="T243" i="5"/>
  <c r="V243" i="5"/>
  <c r="AD227" i="5"/>
  <c r="AE227" i="5" s="1"/>
  <c r="AF227" i="5" s="1"/>
  <c r="AP227" i="5" s="1"/>
  <c r="N305" i="5"/>
  <c r="J305" i="5"/>
  <c r="K305" i="5"/>
  <c r="M305" i="5"/>
  <c r="W303" i="5"/>
  <c r="S303" i="5"/>
  <c r="T303" i="5"/>
  <c r="V303" i="5"/>
  <c r="N297" i="5"/>
  <c r="J297" i="5"/>
  <c r="K297" i="5"/>
  <c r="L297" i="5" s="1"/>
  <c r="M297" i="5"/>
  <c r="N268" i="5"/>
  <c r="K268" i="5"/>
  <c r="J268" i="5"/>
  <c r="M268" i="5"/>
  <c r="N256" i="5"/>
  <c r="K256" i="5"/>
  <c r="J256" i="5"/>
  <c r="M256" i="5"/>
  <c r="AB224" i="5"/>
  <c r="AC224" i="5" s="1"/>
  <c r="AA354" i="5"/>
  <c r="Y354" i="2" s="1"/>
  <c r="C354" i="2" s="1"/>
  <c r="AA346" i="5"/>
  <c r="Y346" i="2" s="1"/>
  <c r="C346" i="2" s="1"/>
  <c r="AA338" i="5"/>
  <c r="Y338" i="2" s="1"/>
  <c r="C338" i="2" s="1"/>
  <c r="W333" i="5"/>
  <c r="M333" i="5"/>
  <c r="O333" i="5" s="1"/>
  <c r="N330" i="5"/>
  <c r="J330" i="5"/>
  <c r="N328" i="5"/>
  <c r="O328" i="5" s="1"/>
  <c r="J328" i="5"/>
  <c r="N326" i="5"/>
  <c r="J326" i="5"/>
  <c r="L326" i="5" s="1"/>
  <c r="N324" i="5"/>
  <c r="J324" i="5"/>
  <c r="N322" i="5"/>
  <c r="J322" i="5"/>
  <c r="N320" i="5"/>
  <c r="J320" i="5"/>
  <c r="N318" i="5"/>
  <c r="O318" i="5" s="1"/>
  <c r="J318" i="5"/>
  <c r="L318" i="5" s="1"/>
  <c r="N316" i="5"/>
  <c r="O316" i="5" s="1"/>
  <c r="J316" i="5"/>
  <c r="L316" i="5" s="1"/>
  <c r="N314" i="5"/>
  <c r="O314" i="5" s="1"/>
  <c r="J314" i="5"/>
  <c r="L314" i="5" s="1"/>
  <c r="N312" i="5"/>
  <c r="O312" i="5" s="1"/>
  <c r="J312" i="5"/>
  <c r="N310" i="5"/>
  <c r="J310" i="5"/>
  <c r="N308" i="5"/>
  <c r="O308" i="5" s="1"/>
  <c r="J308" i="5"/>
  <c r="N306" i="5"/>
  <c r="O306" i="5" s="1"/>
  <c r="J306" i="5"/>
  <c r="W304" i="5"/>
  <c r="S304" i="5"/>
  <c r="T304" i="5"/>
  <c r="V304" i="5"/>
  <c r="N298" i="5"/>
  <c r="J298" i="5"/>
  <c r="M298" i="5"/>
  <c r="K298" i="5"/>
  <c r="W296" i="5"/>
  <c r="S296" i="5"/>
  <c r="T296" i="5"/>
  <c r="V296" i="5"/>
  <c r="W295" i="5"/>
  <c r="S295" i="5"/>
  <c r="T295" i="5"/>
  <c r="V295" i="5"/>
  <c r="AD291" i="5"/>
  <c r="AE291" i="5" s="1"/>
  <c r="AF291" i="5" s="1"/>
  <c r="AP291" i="5" s="1"/>
  <c r="M295" i="5"/>
  <c r="V294" i="5"/>
  <c r="M291" i="5"/>
  <c r="V290" i="5"/>
  <c r="W288" i="5"/>
  <c r="X288" i="5" s="1"/>
  <c r="S288" i="5"/>
  <c r="U288" i="5" s="1"/>
  <c r="W286" i="5"/>
  <c r="S286" i="5"/>
  <c r="U286" i="5" s="1"/>
  <c r="W284" i="5"/>
  <c r="S284" i="5"/>
  <c r="U284" i="5" s="1"/>
  <c r="W282" i="5"/>
  <c r="S282" i="5"/>
  <c r="W280" i="5"/>
  <c r="X280" i="5" s="1"/>
  <c r="S280" i="5"/>
  <c r="W278" i="5"/>
  <c r="S278" i="5"/>
  <c r="U278" i="5" s="1"/>
  <c r="Y278" i="5" s="1"/>
  <c r="Z278" i="5" s="1"/>
  <c r="W276" i="5"/>
  <c r="X276" i="5" s="1"/>
  <c r="S276" i="5"/>
  <c r="W274" i="5"/>
  <c r="S274" i="5"/>
  <c r="W272" i="5"/>
  <c r="X272" i="5" s="1"/>
  <c r="S272" i="5"/>
  <c r="W270" i="5"/>
  <c r="X270" i="5" s="1"/>
  <c r="S270" i="5"/>
  <c r="U270" i="5" s="1"/>
  <c r="AB262" i="5"/>
  <c r="AC262" i="5" s="1"/>
  <c r="K259" i="5"/>
  <c r="L259" i="5" s="1"/>
  <c r="N259" i="5"/>
  <c r="J254" i="5"/>
  <c r="K254" i="5"/>
  <c r="M254" i="5"/>
  <c r="N254" i="5"/>
  <c r="J249" i="5"/>
  <c r="K249" i="5"/>
  <c r="N249" i="5"/>
  <c r="O249" i="5" s="1"/>
  <c r="J225" i="5"/>
  <c r="K225" i="5"/>
  <c r="M225" i="5"/>
  <c r="N225" i="5"/>
  <c r="N294" i="5"/>
  <c r="J294" i="5"/>
  <c r="L294" i="5" s="1"/>
  <c r="W293" i="5"/>
  <c r="S293" i="5"/>
  <c r="U293" i="5" s="1"/>
  <c r="N290" i="5"/>
  <c r="J290" i="5"/>
  <c r="L290" i="5" s="1"/>
  <c r="W289" i="5"/>
  <c r="S289" i="5"/>
  <c r="U289" i="5" s="1"/>
  <c r="AB263" i="5"/>
  <c r="AC263" i="5" s="1"/>
  <c r="K261" i="5"/>
  <c r="N261" i="5"/>
  <c r="O261" i="5" s="1"/>
  <c r="N260" i="5"/>
  <c r="O260" i="5" s="1"/>
  <c r="K260" i="5"/>
  <c r="M252" i="5"/>
  <c r="J245" i="5"/>
  <c r="N245" i="5"/>
  <c r="K245" i="5"/>
  <c r="M245" i="5"/>
  <c r="J241" i="5"/>
  <c r="N241" i="5"/>
  <c r="K241" i="5"/>
  <c r="M241" i="5"/>
  <c r="J237" i="5"/>
  <c r="N237" i="5"/>
  <c r="K237" i="5"/>
  <c r="M237" i="5"/>
  <c r="S235" i="5"/>
  <c r="T235" i="5"/>
  <c r="V235" i="5"/>
  <c r="W235" i="5"/>
  <c r="J234" i="5"/>
  <c r="K234" i="5"/>
  <c r="M234" i="5"/>
  <c r="N234" i="5"/>
  <c r="S222" i="5"/>
  <c r="T222" i="5"/>
  <c r="V222" i="5"/>
  <c r="W222" i="5"/>
  <c r="S219" i="5"/>
  <c r="T219" i="5"/>
  <c r="V219" i="5"/>
  <c r="W219" i="5"/>
  <c r="V186" i="5"/>
  <c r="W186" i="5"/>
  <c r="S186" i="5"/>
  <c r="T186" i="5"/>
  <c r="AB155" i="5"/>
  <c r="AC155" i="5" s="1"/>
  <c r="AB121" i="5"/>
  <c r="AC121" i="5" s="1"/>
  <c r="AB117" i="5"/>
  <c r="AC117" i="5" s="1"/>
  <c r="N287" i="5"/>
  <c r="O287" i="5" s="1"/>
  <c r="J287" i="5"/>
  <c r="N285" i="5"/>
  <c r="O285" i="5" s="1"/>
  <c r="J285" i="5"/>
  <c r="N283" i="5"/>
  <c r="O283" i="5" s="1"/>
  <c r="J283" i="5"/>
  <c r="N281" i="5"/>
  <c r="O281" i="5" s="1"/>
  <c r="J281" i="5"/>
  <c r="N279" i="5"/>
  <c r="O279" i="5" s="1"/>
  <c r="J279" i="5"/>
  <c r="N277" i="5"/>
  <c r="O277" i="5" s="1"/>
  <c r="J277" i="5"/>
  <c r="N275" i="5"/>
  <c r="O275" i="5" s="1"/>
  <c r="J275" i="5"/>
  <c r="L275" i="5" s="1"/>
  <c r="N273" i="5"/>
  <c r="O273" i="5" s="1"/>
  <c r="J273" i="5"/>
  <c r="N271" i="5"/>
  <c r="O271" i="5" s="1"/>
  <c r="J271" i="5"/>
  <c r="N269" i="5"/>
  <c r="O269" i="5" s="1"/>
  <c r="J269" i="5"/>
  <c r="K262" i="5"/>
  <c r="N262" i="5"/>
  <c r="O262" i="5" s="1"/>
  <c r="J258" i="5"/>
  <c r="K258" i="5"/>
  <c r="M258" i="5"/>
  <c r="N258" i="5"/>
  <c r="J253" i="5"/>
  <c r="K253" i="5"/>
  <c r="N253" i="5"/>
  <c r="O253" i="5" s="1"/>
  <c r="J221" i="5"/>
  <c r="K221" i="5"/>
  <c r="M221" i="5"/>
  <c r="N221" i="5"/>
  <c r="AB214" i="5"/>
  <c r="AC214" i="5" s="1"/>
  <c r="N295" i="5"/>
  <c r="J295" i="5"/>
  <c r="L295" i="5" s="1"/>
  <c r="W294" i="5"/>
  <c r="S294" i="5"/>
  <c r="U294" i="5" s="1"/>
  <c r="N291" i="5"/>
  <c r="J291" i="5"/>
  <c r="L291" i="5" s="1"/>
  <c r="W290" i="5"/>
  <c r="S290" i="5"/>
  <c r="U290" i="5" s="1"/>
  <c r="Y290" i="5" s="1"/>
  <c r="Z290" i="5" s="1"/>
  <c r="K263" i="5"/>
  <c r="L263" i="5" s="1"/>
  <c r="N263" i="5"/>
  <c r="O263" i="5" s="1"/>
  <c r="AD257" i="5"/>
  <c r="AE257" i="5" s="1"/>
  <c r="AF257" i="5" s="1"/>
  <c r="AP257" i="5" s="1"/>
  <c r="N248" i="5"/>
  <c r="K248" i="5"/>
  <c r="L248" i="5" s="1"/>
  <c r="S245" i="5"/>
  <c r="W245" i="5"/>
  <c r="X245" i="5" s="1"/>
  <c r="T245" i="5"/>
  <c r="S241" i="5"/>
  <c r="W241" i="5"/>
  <c r="X241" i="5" s="1"/>
  <c r="T241" i="5"/>
  <c r="S237" i="5"/>
  <c r="W237" i="5"/>
  <c r="X237" i="5" s="1"/>
  <c r="T237" i="5"/>
  <c r="AD235" i="5"/>
  <c r="AE235" i="5" s="1"/>
  <c r="AF235" i="5" s="1"/>
  <c r="AP235" i="5" s="1"/>
  <c r="S234" i="5"/>
  <c r="T234" i="5"/>
  <c r="V234" i="5"/>
  <c r="W234" i="5"/>
  <c r="S231" i="5"/>
  <c r="T231" i="5"/>
  <c r="V231" i="5"/>
  <c r="W231" i="5"/>
  <c r="J230" i="5"/>
  <c r="K230" i="5"/>
  <c r="M230" i="5"/>
  <c r="N230" i="5"/>
  <c r="AD218" i="5"/>
  <c r="AE218" i="5" s="1"/>
  <c r="AF218" i="5" s="1"/>
  <c r="AP218" i="5" s="1"/>
  <c r="W287" i="5"/>
  <c r="X287" i="5" s="1"/>
  <c r="S287" i="5"/>
  <c r="U287" i="5" s="1"/>
  <c r="W285" i="5"/>
  <c r="X285" i="5" s="1"/>
  <c r="S285" i="5"/>
  <c r="U285" i="5" s="1"/>
  <c r="W283" i="5"/>
  <c r="S283" i="5"/>
  <c r="U283" i="5" s="1"/>
  <c r="W281" i="5"/>
  <c r="X281" i="5" s="1"/>
  <c r="S281" i="5"/>
  <c r="U281" i="5" s="1"/>
  <c r="Y281" i="5" s="1"/>
  <c r="Z281" i="5" s="1"/>
  <c r="W279" i="5"/>
  <c r="X279" i="5" s="1"/>
  <c r="S279" i="5"/>
  <c r="U279" i="5" s="1"/>
  <c r="AD278" i="5"/>
  <c r="AE278" i="5" s="1"/>
  <c r="AF278" i="5" s="1"/>
  <c r="AP278" i="5" s="1"/>
  <c r="W277" i="5"/>
  <c r="X277" i="5" s="1"/>
  <c r="S277" i="5"/>
  <c r="W275" i="5"/>
  <c r="S275" i="5"/>
  <c r="U275" i="5" s="1"/>
  <c r="U274" i="5"/>
  <c r="W273" i="5"/>
  <c r="S273" i="5"/>
  <c r="U273" i="5" s="1"/>
  <c r="W271" i="5"/>
  <c r="X271" i="5" s="1"/>
  <c r="S271" i="5"/>
  <c r="U271" i="5" s="1"/>
  <c r="W269" i="5"/>
  <c r="X269" i="5" s="1"/>
  <c r="S269" i="5"/>
  <c r="AB267" i="5"/>
  <c r="AC267" i="5" s="1"/>
  <c r="K265" i="5"/>
  <c r="L265" i="5" s="1"/>
  <c r="N265" i="5"/>
  <c r="N264" i="5"/>
  <c r="O264" i="5" s="1"/>
  <c r="K264" i="5"/>
  <c r="M259" i="5"/>
  <c r="J257" i="5"/>
  <c r="K257" i="5"/>
  <c r="N257" i="5"/>
  <c r="O257" i="5" s="1"/>
  <c r="J233" i="5"/>
  <c r="K233" i="5"/>
  <c r="M233" i="5"/>
  <c r="N233" i="5"/>
  <c r="N252" i="5"/>
  <c r="K252" i="5"/>
  <c r="L252" i="5" s="1"/>
  <c r="K251" i="5"/>
  <c r="L251" i="5" s="1"/>
  <c r="M251" i="5"/>
  <c r="N251" i="5"/>
  <c r="J247" i="5"/>
  <c r="N247" i="5"/>
  <c r="K247" i="5"/>
  <c r="M247" i="5"/>
  <c r="J243" i="5"/>
  <c r="N243" i="5"/>
  <c r="K243" i="5"/>
  <c r="M243" i="5"/>
  <c r="J239" i="5"/>
  <c r="N239" i="5"/>
  <c r="K239" i="5"/>
  <c r="M239" i="5"/>
  <c r="AD231" i="5"/>
  <c r="AE231" i="5" s="1"/>
  <c r="AF231" i="5" s="1"/>
  <c r="AP231" i="5" s="1"/>
  <c r="S230" i="5"/>
  <c r="T230" i="5"/>
  <c r="V230" i="5"/>
  <c r="W230" i="5"/>
  <c r="S227" i="5"/>
  <c r="T227" i="5"/>
  <c r="V227" i="5"/>
  <c r="W227" i="5"/>
  <c r="J226" i="5"/>
  <c r="K226" i="5"/>
  <c r="M226" i="5"/>
  <c r="N226" i="5"/>
  <c r="M294" i="5"/>
  <c r="V293" i="5"/>
  <c r="M290" i="5"/>
  <c r="V289" i="5"/>
  <c r="N288" i="5"/>
  <c r="J288" i="5"/>
  <c r="L288" i="5" s="1"/>
  <c r="N286" i="5"/>
  <c r="J286" i="5"/>
  <c r="L286" i="5" s="1"/>
  <c r="N284" i="5"/>
  <c r="O284" i="5" s="1"/>
  <c r="J284" i="5"/>
  <c r="L284" i="5" s="1"/>
  <c r="N282" i="5"/>
  <c r="J282" i="5"/>
  <c r="L282" i="5" s="1"/>
  <c r="N280" i="5"/>
  <c r="O280" i="5" s="1"/>
  <c r="J280" i="5"/>
  <c r="N278" i="5"/>
  <c r="J278" i="5"/>
  <c r="L278" i="5" s="1"/>
  <c r="P278" i="5" s="1"/>
  <c r="Q278" i="5" s="1"/>
  <c r="N276" i="5"/>
  <c r="O276" i="5" s="1"/>
  <c r="J276" i="5"/>
  <c r="N274" i="5"/>
  <c r="J274" i="5"/>
  <c r="L274" i="5" s="1"/>
  <c r="N272" i="5"/>
  <c r="O272" i="5" s="1"/>
  <c r="J272" i="5"/>
  <c r="L272" i="5" s="1"/>
  <c r="N270" i="5"/>
  <c r="J270" i="5"/>
  <c r="L270" i="5" s="1"/>
  <c r="K267" i="5"/>
  <c r="N267" i="5"/>
  <c r="O267" i="5" s="1"/>
  <c r="J261" i="5"/>
  <c r="AB260" i="5"/>
  <c r="AC260" i="5" s="1"/>
  <c r="J260" i="5"/>
  <c r="J250" i="5"/>
  <c r="K250" i="5"/>
  <c r="M250" i="5"/>
  <c r="N250" i="5"/>
  <c r="J229" i="5"/>
  <c r="K229" i="5"/>
  <c r="M229" i="5"/>
  <c r="N229" i="5"/>
  <c r="U260" i="5"/>
  <c r="U256" i="5"/>
  <c r="U249" i="5"/>
  <c r="M198" i="5"/>
  <c r="K198" i="5"/>
  <c r="J198" i="5"/>
  <c r="N198" i="5"/>
  <c r="AD256" i="5"/>
  <c r="AE256" i="5" s="1"/>
  <c r="AF256" i="5" s="1"/>
  <c r="AP256" i="5" s="1"/>
  <c r="J246" i="5"/>
  <c r="L246" i="5" s="1"/>
  <c r="N246" i="5"/>
  <c r="J244" i="5"/>
  <c r="L244" i="5" s="1"/>
  <c r="P244" i="5" s="1"/>
  <c r="Q244" i="5" s="1"/>
  <c r="N244" i="5"/>
  <c r="J242" i="5"/>
  <c r="L242" i="5" s="1"/>
  <c r="N242" i="5"/>
  <c r="J240" i="5"/>
  <c r="L240" i="5" s="1"/>
  <c r="N240" i="5"/>
  <c r="J238" i="5"/>
  <c r="L238" i="5" s="1"/>
  <c r="N238" i="5"/>
  <c r="O238" i="5" s="1"/>
  <c r="J236" i="5"/>
  <c r="K236" i="5"/>
  <c r="M236" i="5"/>
  <c r="N236" i="5"/>
  <c r="S233" i="5"/>
  <c r="T233" i="5"/>
  <c r="V233" i="5"/>
  <c r="W233" i="5"/>
  <c r="J232" i="5"/>
  <c r="K232" i="5"/>
  <c r="M232" i="5"/>
  <c r="N232" i="5"/>
  <c r="S229" i="5"/>
  <c r="T229" i="5"/>
  <c r="V229" i="5"/>
  <c r="W229" i="5"/>
  <c r="J228" i="5"/>
  <c r="K228" i="5"/>
  <c r="M228" i="5"/>
  <c r="N228" i="5"/>
  <c r="S225" i="5"/>
  <c r="T225" i="5"/>
  <c r="V225" i="5"/>
  <c r="W225" i="5"/>
  <c r="J224" i="5"/>
  <c r="K224" i="5"/>
  <c r="M224" i="5"/>
  <c r="N224" i="5"/>
  <c r="AB222" i="5"/>
  <c r="AC222" i="5" s="1"/>
  <c r="S221" i="5"/>
  <c r="T221" i="5"/>
  <c r="V221" i="5"/>
  <c r="W221" i="5"/>
  <c r="J220" i="5"/>
  <c r="K220" i="5"/>
  <c r="M220" i="5"/>
  <c r="N220" i="5"/>
  <c r="M216" i="5"/>
  <c r="N216" i="5"/>
  <c r="K216" i="5"/>
  <c r="L216" i="5" s="1"/>
  <c r="K214" i="5"/>
  <c r="L214" i="5" s="1"/>
  <c r="M214" i="5"/>
  <c r="N214" i="5"/>
  <c r="M200" i="5"/>
  <c r="K200" i="5"/>
  <c r="J200" i="5"/>
  <c r="N200" i="5"/>
  <c r="AB202" i="5"/>
  <c r="AC202" i="5" s="1"/>
  <c r="AB198" i="5"/>
  <c r="AC198" i="5" s="1"/>
  <c r="S246" i="5"/>
  <c r="W246" i="5"/>
  <c r="X246" i="5" s="1"/>
  <c r="S244" i="5"/>
  <c r="W244" i="5"/>
  <c r="X244" i="5" s="1"/>
  <c r="S242" i="5"/>
  <c r="W242" i="5"/>
  <c r="X242" i="5" s="1"/>
  <c r="S240" i="5"/>
  <c r="W240" i="5"/>
  <c r="X240" i="5" s="1"/>
  <c r="S238" i="5"/>
  <c r="W238" i="5"/>
  <c r="X238" i="5" s="1"/>
  <c r="S236" i="5"/>
  <c r="T236" i="5"/>
  <c r="V236" i="5"/>
  <c r="W236" i="5"/>
  <c r="J235" i="5"/>
  <c r="K235" i="5"/>
  <c r="M235" i="5"/>
  <c r="N235" i="5"/>
  <c r="S232" i="5"/>
  <c r="T232" i="5"/>
  <c r="V232" i="5"/>
  <c r="W232" i="5"/>
  <c r="J231" i="5"/>
  <c r="K231" i="5"/>
  <c r="M231" i="5"/>
  <c r="N231" i="5"/>
  <c r="S228" i="5"/>
  <c r="T228" i="5"/>
  <c r="V228" i="5"/>
  <c r="W228" i="5"/>
  <c r="J227" i="5"/>
  <c r="K227" i="5"/>
  <c r="M227" i="5"/>
  <c r="N227" i="5"/>
  <c r="S224" i="5"/>
  <c r="T224" i="5"/>
  <c r="V224" i="5"/>
  <c r="W224" i="5"/>
  <c r="J223" i="5"/>
  <c r="K223" i="5"/>
  <c r="M223" i="5"/>
  <c r="N223" i="5"/>
  <c r="S220" i="5"/>
  <c r="T220" i="5"/>
  <c r="V220" i="5"/>
  <c r="W220" i="5"/>
  <c r="J219" i="5"/>
  <c r="K219" i="5"/>
  <c r="M219" i="5"/>
  <c r="N219" i="5"/>
  <c r="J218" i="5"/>
  <c r="K218" i="5"/>
  <c r="M218" i="5"/>
  <c r="O218" i="5" s="1"/>
  <c r="J217" i="5"/>
  <c r="K217" i="5"/>
  <c r="M217" i="5"/>
  <c r="N217" i="5"/>
  <c r="AB216" i="5"/>
  <c r="AC216" i="5" s="1"/>
  <c r="M206" i="5"/>
  <c r="K206" i="5"/>
  <c r="J206" i="5"/>
  <c r="N206" i="5"/>
  <c r="AD205" i="5"/>
  <c r="AE205" i="5" s="1"/>
  <c r="AF205" i="5" s="1"/>
  <c r="AP205" i="5" s="1"/>
  <c r="AB205" i="5"/>
  <c r="AC205" i="5" s="1"/>
  <c r="AD200" i="5"/>
  <c r="AE200" i="5" s="1"/>
  <c r="AF200" i="5" s="1"/>
  <c r="AP200" i="5" s="1"/>
  <c r="U259" i="5"/>
  <c r="U255" i="5"/>
  <c r="U251" i="5"/>
  <c r="T246" i="5"/>
  <c r="T244" i="5"/>
  <c r="T242" i="5"/>
  <c r="T240" i="5"/>
  <c r="AB239" i="5"/>
  <c r="AC239" i="5" s="1"/>
  <c r="T238" i="5"/>
  <c r="AB237" i="5"/>
  <c r="AC237" i="5" s="1"/>
  <c r="M208" i="5"/>
  <c r="K208" i="5"/>
  <c r="J208" i="5"/>
  <c r="N208" i="5"/>
  <c r="V190" i="5"/>
  <c r="W190" i="5"/>
  <c r="S190" i="5"/>
  <c r="T190" i="5"/>
  <c r="X216" i="5"/>
  <c r="N215" i="5"/>
  <c r="N210" i="5"/>
  <c r="M203" i="5"/>
  <c r="O203" i="5" s="1"/>
  <c r="K203" i="5"/>
  <c r="M195" i="5"/>
  <c r="N195" i="5"/>
  <c r="K195" i="5"/>
  <c r="L195" i="5" s="1"/>
  <c r="M193" i="5"/>
  <c r="N193" i="5"/>
  <c r="K193" i="5"/>
  <c r="L193" i="5" s="1"/>
  <c r="M191" i="5"/>
  <c r="N191" i="5"/>
  <c r="K191" i="5"/>
  <c r="L191" i="5" s="1"/>
  <c r="S189" i="5"/>
  <c r="T189" i="5"/>
  <c r="V189" i="5"/>
  <c r="W189" i="5"/>
  <c r="S185" i="5"/>
  <c r="T185" i="5"/>
  <c r="V185" i="5"/>
  <c r="W185" i="5"/>
  <c r="AD146" i="5"/>
  <c r="AE146" i="5" s="1"/>
  <c r="AF146" i="5" s="1"/>
  <c r="AP146" i="5" s="1"/>
  <c r="J213" i="5"/>
  <c r="M209" i="5"/>
  <c r="O209" i="5" s="1"/>
  <c r="K209" i="5"/>
  <c r="L209" i="5" s="1"/>
  <c r="M201" i="5"/>
  <c r="K201" i="5"/>
  <c r="L201" i="5" s="1"/>
  <c r="AB192" i="5"/>
  <c r="AC192" i="5" s="1"/>
  <c r="AD190" i="5"/>
  <c r="AE190" i="5" s="1"/>
  <c r="AF190" i="5" s="1"/>
  <c r="AP190" i="5" s="1"/>
  <c r="J169" i="5"/>
  <c r="K169" i="5"/>
  <c r="M169" i="5"/>
  <c r="N169" i="5"/>
  <c r="K215" i="5"/>
  <c r="L215" i="5" s="1"/>
  <c r="O211" i="5"/>
  <c r="M204" i="5"/>
  <c r="K204" i="5"/>
  <c r="L204" i="5" s="1"/>
  <c r="M196" i="5"/>
  <c r="K196" i="5"/>
  <c r="L196" i="5" s="1"/>
  <c r="AD188" i="5"/>
  <c r="AE188" i="5" s="1"/>
  <c r="AF188" i="5" s="1"/>
  <c r="AP188" i="5" s="1"/>
  <c r="K211" i="5"/>
  <c r="L211" i="5" s="1"/>
  <c r="M207" i="5"/>
  <c r="O207" i="5" s="1"/>
  <c r="K207" i="5"/>
  <c r="L207" i="5" s="1"/>
  <c r="M199" i="5"/>
  <c r="O199" i="5" s="1"/>
  <c r="K199" i="5"/>
  <c r="L199" i="5" s="1"/>
  <c r="M194" i="5"/>
  <c r="N194" i="5"/>
  <c r="K194" i="5"/>
  <c r="L194" i="5" s="1"/>
  <c r="M192" i="5"/>
  <c r="N192" i="5"/>
  <c r="K192" i="5"/>
  <c r="L192" i="5" s="1"/>
  <c r="P192" i="5" s="1"/>
  <c r="Q192" i="5" s="1"/>
  <c r="U187" i="5"/>
  <c r="X168" i="5"/>
  <c r="L168" i="5"/>
  <c r="M210" i="5"/>
  <c r="K210" i="5"/>
  <c r="L210" i="5" s="1"/>
  <c r="AD209" i="5"/>
  <c r="AE209" i="5" s="1"/>
  <c r="AF209" i="5" s="1"/>
  <c r="AP209" i="5" s="1"/>
  <c r="M202" i="5"/>
  <c r="O202" i="5" s="1"/>
  <c r="K202" i="5"/>
  <c r="L202" i="5" s="1"/>
  <c r="AB201" i="5"/>
  <c r="AC201" i="5" s="1"/>
  <c r="N201" i="5"/>
  <c r="J190" i="5"/>
  <c r="K190" i="5"/>
  <c r="M190" i="5"/>
  <c r="N190" i="5"/>
  <c r="J186" i="5"/>
  <c r="K186" i="5"/>
  <c r="M186" i="5"/>
  <c r="N186" i="5"/>
  <c r="U184" i="5"/>
  <c r="M205" i="5"/>
  <c r="K205" i="5"/>
  <c r="L205" i="5" s="1"/>
  <c r="N204" i="5"/>
  <c r="M197" i="5"/>
  <c r="O197" i="5" s="1"/>
  <c r="K197" i="5"/>
  <c r="L197" i="5" s="1"/>
  <c r="N196" i="5"/>
  <c r="M187" i="5"/>
  <c r="N187" i="5"/>
  <c r="J187" i="5"/>
  <c r="L187" i="5" s="1"/>
  <c r="M188" i="5"/>
  <c r="V187" i="5"/>
  <c r="M184" i="5"/>
  <c r="O184" i="5" s="1"/>
  <c r="J183" i="5"/>
  <c r="L183" i="5" s="1"/>
  <c r="N183" i="5"/>
  <c r="J181" i="5"/>
  <c r="L181" i="5" s="1"/>
  <c r="N181" i="5"/>
  <c r="J179" i="5"/>
  <c r="L179" i="5" s="1"/>
  <c r="N179" i="5"/>
  <c r="J177" i="5"/>
  <c r="L177" i="5" s="1"/>
  <c r="N177" i="5"/>
  <c r="J175" i="5"/>
  <c r="L175" i="5" s="1"/>
  <c r="N175" i="5"/>
  <c r="J173" i="5"/>
  <c r="L173" i="5" s="1"/>
  <c r="N173" i="5"/>
  <c r="J171" i="5"/>
  <c r="L171" i="5" s="1"/>
  <c r="N171" i="5"/>
  <c r="M153" i="5"/>
  <c r="K153" i="5"/>
  <c r="J153" i="5"/>
  <c r="N153" i="5"/>
  <c r="M189" i="5"/>
  <c r="O189" i="5" s="1"/>
  <c r="V188" i="5"/>
  <c r="M185" i="5"/>
  <c r="V184" i="5"/>
  <c r="X184" i="5" s="1"/>
  <c r="S183" i="5"/>
  <c r="W183" i="5"/>
  <c r="X183" i="5" s="1"/>
  <c r="AD182" i="5"/>
  <c r="AE182" i="5" s="1"/>
  <c r="AF182" i="5" s="1"/>
  <c r="AP182" i="5" s="1"/>
  <c r="S181" i="5"/>
  <c r="W181" i="5"/>
  <c r="X181" i="5" s="1"/>
  <c r="S179" i="5"/>
  <c r="U179" i="5" s="1"/>
  <c r="W179" i="5"/>
  <c r="X179" i="5" s="1"/>
  <c r="S177" i="5"/>
  <c r="W177" i="5"/>
  <c r="X177" i="5" s="1"/>
  <c r="S175" i="5"/>
  <c r="U175" i="5" s="1"/>
  <c r="W175" i="5"/>
  <c r="X175" i="5" s="1"/>
  <c r="AD174" i="5"/>
  <c r="AE174" i="5" s="1"/>
  <c r="AF174" i="5" s="1"/>
  <c r="AP174" i="5" s="1"/>
  <c r="S173" i="5"/>
  <c r="U173" i="5" s="1"/>
  <c r="W173" i="5"/>
  <c r="S171" i="5"/>
  <c r="W171" i="5"/>
  <c r="X171" i="5" s="1"/>
  <c r="AD170" i="5"/>
  <c r="AE170" i="5" s="1"/>
  <c r="AF170" i="5" s="1"/>
  <c r="AP170" i="5" s="1"/>
  <c r="J163" i="5"/>
  <c r="K163" i="5"/>
  <c r="N163" i="5"/>
  <c r="O163" i="5" s="1"/>
  <c r="J161" i="5"/>
  <c r="K161" i="5"/>
  <c r="M161" i="5"/>
  <c r="N161" i="5"/>
  <c r="X162" i="5"/>
  <c r="M159" i="5"/>
  <c r="K159" i="5"/>
  <c r="J159" i="5"/>
  <c r="N159" i="5"/>
  <c r="K137" i="5"/>
  <c r="N137" i="5"/>
  <c r="J137" i="5"/>
  <c r="M137" i="5"/>
  <c r="J130" i="5"/>
  <c r="K130" i="5"/>
  <c r="N130" i="5"/>
  <c r="M130" i="5"/>
  <c r="X210" i="5"/>
  <c r="X208" i="5"/>
  <c r="X205" i="5"/>
  <c r="X204" i="5"/>
  <c r="X200" i="5"/>
  <c r="X197" i="5"/>
  <c r="X196" i="5"/>
  <c r="X195" i="5"/>
  <c r="X194" i="5"/>
  <c r="X191" i="5"/>
  <c r="J182" i="5"/>
  <c r="L182" i="5" s="1"/>
  <c r="N182" i="5"/>
  <c r="O182" i="5" s="1"/>
  <c r="J180" i="5"/>
  <c r="L180" i="5" s="1"/>
  <c r="N180" i="5"/>
  <c r="J178" i="5"/>
  <c r="L178" i="5" s="1"/>
  <c r="N178" i="5"/>
  <c r="J176" i="5"/>
  <c r="N176" i="5"/>
  <c r="O176" i="5" s="1"/>
  <c r="J174" i="5"/>
  <c r="L174" i="5" s="1"/>
  <c r="N174" i="5"/>
  <c r="O174" i="5" s="1"/>
  <c r="J172" i="5"/>
  <c r="N172" i="5"/>
  <c r="M183" i="5"/>
  <c r="S182" i="5"/>
  <c r="U182" i="5" s="1"/>
  <c r="W182" i="5"/>
  <c r="X182" i="5" s="1"/>
  <c r="M181" i="5"/>
  <c r="S180" i="5"/>
  <c r="U180" i="5" s="1"/>
  <c r="W180" i="5"/>
  <c r="X180" i="5" s="1"/>
  <c r="M179" i="5"/>
  <c r="S178" i="5"/>
  <c r="U178" i="5" s="1"/>
  <c r="W178" i="5"/>
  <c r="X178" i="5" s="1"/>
  <c r="M177" i="5"/>
  <c r="S176" i="5"/>
  <c r="U176" i="5" s="1"/>
  <c r="W176" i="5"/>
  <c r="X176" i="5" s="1"/>
  <c r="M175" i="5"/>
  <c r="S174" i="5"/>
  <c r="U174" i="5" s="1"/>
  <c r="W174" i="5"/>
  <c r="M173" i="5"/>
  <c r="S172" i="5"/>
  <c r="W172" i="5"/>
  <c r="M171" i="5"/>
  <c r="J170" i="5"/>
  <c r="K170" i="5"/>
  <c r="M170" i="5"/>
  <c r="O170" i="5" s="1"/>
  <c r="N143" i="5"/>
  <c r="J143" i="5"/>
  <c r="K143" i="5"/>
  <c r="M143" i="5"/>
  <c r="N141" i="5"/>
  <c r="J141" i="5"/>
  <c r="K141" i="5"/>
  <c r="M141" i="5"/>
  <c r="M168" i="5"/>
  <c r="J167" i="5"/>
  <c r="L167" i="5" s="1"/>
  <c r="AD164" i="5"/>
  <c r="AE164" i="5" s="1"/>
  <c r="AF164" i="5" s="1"/>
  <c r="AP164" i="5" s="1"/>
  <c r="M156" i="5"/>
  <c r="O156" i="5" s="1"/>
  <c r="K156" i="5"/>
  <c r="N155" i="5"/>
  <c r="N142" i="5"/>
  <c r="O142" i="5" s="1"/>
  <c r="J142" i="5"/>
  <c r="K142" i="5"/>
  <c r="AA141" i="5"/>
  <c r="Y141" i="2" s="1"/>
  <c r="C141" i="2" s="1"/>
  <c r="AA140" i="5"/>
  <c r="Y140" i="2" s="1"/>
  <c r="C140" i="2" s="1"/>
  <c r="J165" i="5"/>
  <c r="AB164" i="5"/>
  <c r="AC164" i="5" s="1"/>
  <c r="AD162" i="5"/>
  <c r="AE162" i="5" s="1"/>
  <c r="AF162" i="5" s="1"/>
  <c r="AP162" i="5" s="1"/>
  <c r="M154" i="5"/>
  <c r="O154" i="5" s="1"/>
  <c r="K154" i="5"/>
  <c r="L154" i="5" s="1"/>
  <c r="N144" i="5"/>
  <c r="O144" i="5" s="1"/>
  <c r="J144" i="5"/>
  <c r="K144" i="5"/>
  <c r="AA143" i="5"/>
  <c r="Y143" i="2" s="1"/>
  <c r="C143" i="2" s="1"/>
  <c r="M157" i="5"/>
  <c r="K157" i="5"/>
  <c r="L157" i="5" s="1"/>
  <c r="AD156" i="5"/>
  <c r="AE156" i="5" s="1"/>
  <c r="AF156" i="5" s="1"/>
  <c r="AP156" i="5" s="1"/>
  <c r="K133" i="5"/>
  <c r="N133" i="5"/>
  <c r="J133" i="5"/>
  <c r="M133" i="5"/>
  <c r="N167" i="5"/>
  <c r="O167" i="5" s="1"/>
  <c r="AB162" i="5"/>
  <c r="AC162" i="5" s="1"/>
  <c r="M160" i="5"/>
  <c r="O160" i="5" s="1"/>
  <c r="K160" i="5"/>
  <c r="L160" i="5" s="1"/>
  <c r="M152" i="5"/>
  <c r="O152" i="5" s="1"/>
  <c r="K152" i="5"/>
  <c r="M155" i="5"/>
  <c r="K155" i="5"/>
  <c r="L155" i="5" s="1"/>
  <c r="AB139" i="5"/>
  <c r="AC139" i="5" s="1"/>
  <c r="M158" i="5"/>
  <c r="O158" i="5" s="1"/>
  <c r="K158" i="5"/>
  <c r="N157" i="5"/>
  <c r="V151" i="5"/>
  <c r="X151" i="5" s="1"/>
  <c r="T151" i="5"/>
  <c r="N150" i="5"/>
  <c r="J150" i="5"/>
  <c r="K135" i="5"/>
  <c r="N135" i="5"/>
  <c r="J135" i="5"/>
  <c r="M135" i="5"/>
  <c r="AB131" i="5"/>
  <c r="AC131" i="5" s="1"/>
  <c r="AD131" i="5"/>
  <c r="AE131" i="5" s="1"/>
  <c r="AF131" i="5" s="1"/>
  <c r="AP131" i="5" s="1"/>
  <c r="J145" i="5"/>
  <c r="M140" i="5"/>
  <c r="K139" i="5"/>
  <c r="L139" i="5" s="1"/>
  <c r="N139" i="5"/>
  <c r="J132" i="5"/>
  <c r="K132" i="5"/>
  <c r="N132" i="5"/>
  <c r="J131" i="5"/>
  <c r="K131" i="5"/>
  <c r="N131" i="5"/>
  <c r="AA130" i="5"/>
  <c r="Y130" i="2" s="1"/>
  <c r="C130" i="2" s="1"/>
  <c r="J128" i="5"/>
  <c r="K128" i="5"/>
  <c r="N128" i="5"/>
  <c r="K121" i="5"/>
  <c r="J121" i="5"/>
  <c r="M121" i="5"/>
  <c r="N121" i="5"/>
  <c r="K119" i="5"/>
  <c r="M119" i="5"/>
  <c r="J119" i="5"/>
  <c r="N119" i="5"/>
  <c r="AB107" i="5"/>
  <c r="AC107" i="5" s="1"/>
  <c r="AD107" i="5"/>
  <c r="AE107" i="5" s="1"/>
  <c r="AF107" i="5" s="1"/>
  <c r="AP107" i="5" s="1"/>
  <c r="V146" i="5"/>
  <c r="X146" i="5" s="1"/>
  <c r="K146" i="5"/>
  <c r="X143" i="5"/>
  <c r="X142" i="5"/>
  <c r="X141" i="5"/>
  <c r="J126" i="5"/>
  <c r="K126" i="5"/>
  <c r="M126" i="5"/>
  <c r="N126" i="5"/>
  <c r="K125" i="5"/>
  <c r="J125" i="5"/>
  <c r="M125" i="5"/>
  <c r="N125" i="5"/>
  <c r="AB109" i="5"/>
  <c r="AC109" i="5" s="1"/>
  <c r="AD109" i="5"/>
  <c r="AE109" i="5" s="1"/>
  <c r="AF109" i="5" s="1"/>
  <c r="AP109" i="5" s="1"/>
  <c r="K138" i="5"/>
  <c r="L138" i="5" s="1"/>
  <c r="N138" i="5"/>
  <c r="K136" i="5"/>
  <c r="L136" i="5" s="1"/>
  <c r="N136" i="5"/>
  <c r="K134" i="5"/>
  <c r="L134" i="5" s="1"/>
  <c r="N134" i="5"/>
  <c r="AB126" i="5"/>
  <c r="AC126" i="5" s="1"/>
  <c r="AD126" i="5"/>
  <c r="AE126" i="5" s="1"/>
  <c r="AF126" i="5" s="1"/>
  <c r="AP126" i="5" s="1"/>
  <c r="K120" i="5"/>
  <c r="J120" i="5"/>
  <c r="M120" i="5"/>
  <c r="N120" i="5"/>
  <c r="X157" i="5"/>
  <c r="M151" i="5"/>
  <c r="O151" i="5" s="1"/>
  <c r="V147" i="5"/>
  <c r="X147" i="5" s="1"/>
  <c r="T146" i="5"/>
  <c r="M132" i="5"/>
  <c r="M131" i="5"/>
  <c r="M128" i="5"/>
  <c r="K140" i="5"/>
  <c r="L140" i="5" s="1"/>
  <c r="N140" i="5"/>
  <c r="J129" i="5"/>
  <c r="K129" i="5"/>
  <c r="N129" i="5"/>
  <c r="O129" i="5" s="1"/>
  <c r="K124" i="5"/>
  <c r="J124" i="5"/>
  <c r="M124" i="5"/>
  <c r="N124" i="5"/>
  <c r="M138" i="5"/>
  <c r="M136" i="5"/>
  <c r="M134" i="5"/>
  <c r="AA129" i="5"/>
  <c r="Y129" i="2" s="1"/>
  <c r="C129" i="2" s="1"/>
  <c r="W140" i="5"/>
  <c r="W139" i="5"/>
  <c r="W138" i="5"/>
  <c r="W130" i="5"/>
  <c r="S125" i="5"/>
  <c r="U125" i="5" s="1"/>
  <c r="N123" i="5"/>
  <c r="W122" i="5"/>
  <c r="K117" i="5"/>
  <c r="M117" i="5"/>
  <c r="O117" i="5" s="1"/>
  <c r="T114" i="5"/>
  <c r="V114" i="5"/>
  <c r="X114" i="5" s="1"/>
  <c r="K109" i="5"/>
  <c r="M109" i="5"/>
  <c r="AD108" i="5"/>
  <c r="AE108" i="5" s="1"/>
  <c r="AF108" i="5" s="1"/>
  <c r="AP108" i="5" s="1"/>
  <c r="T106" i="5"/>
  <c r="V106" i="5"/>
  <c r="X106" i="5" s="1"/>
  <c r="J104" i="5"/>
  <c r="K104" i="5"/>
  <c r="M104" i="5"/>
  <c r="N104" i="5"/>
  <c r="J122" i="5"/>
  <c r="L122" i="5" s="1"/>
  <c r="AB120" i="5"/>
  <c r="AC120" i="5" s="1"/>
  <c r="AD118" i="5"/>
  <c r="AE118" i="5" s="1"/>
  <c r="AF118" i="5" s="1"/>
  <c r="AP118" i="5" s="1"/>
  <c r="K114" i="5"/>
  <c r="M114" i="5"/>
  <c r="AD113" i="5"/>
  <c r="AE113" i="5" s="1"/>
  <c r="AF113" i="5" s="1"/>
  <c r="AP113" i="5" s="1"/>
  <c r="T111" i="5"/>
  <c r="V111" i="5"/>
  <c r="X111" i="5" s="1"/>
  <c r="K106" i="5"/>
  <c r="M106" i="5"/>
  <c r="T116" i="5"/>
  <c r="V116" i="5"/>
  <c r="X116" i="5" s="1"/>
  <c r="K111" i="5"/>
  <c r="M111" i="5"/>
  <c r="T108" i="5"/>
  <c r="V108" i="5"/>
  <c r="X108" i="5" s="1"/>
  <c r="V123" i="5"/>
  <c r="X123" i="5" s="1"/>
  <c r="J123" i="5"/>
  <c r="L123" i="5" s="1"/>
  <c r="S122" i="5"/>
  <c r="U122" i="5" s="1"/>
  <c r="K116" i="5"/>
  <c r="L116" i="5" s="1"/>
  <c r="M116" i="5"/>
  <c r="T113" i="5"/>
  <c r="V113" i="5"/>
  <c r="X113" i="5" s="1"/>
  <c r="S111" i="5"/>
  <c r="N109" i="5"/>
  <c r="K108" i="5"/>
  <c r="L108" i="5" s="1"/>
  <c r="M108" i="5"/>
  <c r="T118" i="5"/>
  <c r="U118" i="5" s="1"/>
  <c r="V118" i="5"/>
  <c r="X118" i="5" s="1"/>
  <c r="S116" i="5"/>
  <c r="N114" i="5"/>
  <c r="K113" i="5"/>
  <c r="L113" i="5" s="1"/>
  <c r="M113" i="5"/>
  <c r="T110" i="5"/>
  <c r="V110" i="5"/>
  <c r="X110" i="5" s="1"/>
  <c r="S108" i="5"/>
  <c r="N106" i="5"/>
  <c r="M105" i="5"/>
  <c r="O105" i="5" s="1"/>
  <c r="K105" i="5"/>
  <c r="L105" i="5" s="1"/>
  <c r="W102" i="5"/>
  <c r="V102" i="5"/>
  <c r="W125" i="5"/>
  <c r="V124" i="5"/>
  <c r="X124" i="5" s="1"/>
  <c r="S123" i="5"/>
  <c r="U123" i="5" s="1"/>
  <c r="V120" i="5"/>
  <c r="K118" i="5"/>
  <c r="L118" i="5" s="1"/>
  <c r="M118" i="5"/>
  <c r="O118" i="5" s="1"/>
  <c r="J117" i="5"/>
  <c r="T115" i="5"/>
  <c r="U115" i="5" s="1"/>
  <c r="V115" i="5"/>
  <c r="X115" i="5" s="1"/>
  <c r="S113" i="5"/>
  <c r="N111" i="5"/>
  <c r="K110" i="5"/>
  <c r="L110" i="5" s="1"/>
  <c r="M110" i="5"/>
  <c r="J109" i="5"/>
  <c r="T107" i="5"/>
  <c r="V107" i="5"/>
  <c r="X107" i="5" s="1"/>
  <c r="V125" i="5"/>
  <c r="X125" i="5" s="1"/>
  <c r="N122" i="5"/>
  <c r="W121" i="5"/>
  <c r="K115" i="5"/>
  <c r="L115" i="5" s="1"/>
  <c r="M115" i="5"/>
  <c r="J114" i="5"/>
  <c r="T112" i="5"/>
  <c r="U112" i="5" s="1"/>
  <c r="V112" i="5"/>
  <c r="X112" i="5" s="1"/>
  <c r="S110" i="5"/>
  <c r="K107" i="5"/>
  <c r="L107" i="5" s="1"/>
  <c r="M107" i="5"/>
  <c r="O107" i="5" s="1"/>
  <c r="J106" i="5"/>
  <c r="T102" i="5"/>
  <c r="M122" i="5"/>
  <c r="V121" i="5"/>
  <c r="T117" i="5"/>
  <c r="U117" i="5" s="1"/>
  <c r="V117" i="5"/>
  <c r="N113" i="5"/>
  <c r="K112" i="5"/>
  <c r="L112" i="5" s="1"/>
  <c r="M112" i="5"/>
  <c r="J111" i="5"/>
  <c r="T109" i="5"/>
  <c r="U109" i="5" s="1"/>
  <c r="V109" i="5"/>
  <c r="L103" i="5"/>
  <c r="U103" i="5"/>
  <c r="S102" i="5"/>
  <c r="N103" i="5"/>
  <c r="O103" i="5" s="1"/>
  <c r="J102" i="5"/>
  <c r="L100" i="5"/>
  <c r="T99" i="5"/>
  <c r="K97" i="5"/>
  <c r="L97" i="5" s="1"/>
  <c r="AD96" i="5"/>
  <c r="AE96" i="5" s="1"/>
  <c r="AF96" i="5" s="1"/>
  <c r="AP96" i="5" s="1"/>
  <c r="W95" i="5"/>
  <c r="X95" i="5" s="1"/>
  <c r="W94" i="5"/>
  <c r="X94" i="5" s="1"/>
  <c r="W93" i="5"/>
  <c r="W92" i="5"/>
  <c r="J90" i="5"/>
  <c r="N90" i="5"/>
  <c r="O90" i="5" s="1"/>
  <c r="AB89" i="5"/>
  <c r="AC89" i="5" s="1"/>
  <c r="S87" i="5"/>
  <c r="U87" i="5" s="1"/>
  <c r="W87" i="5"/>
  <c r="X87" i="5" s="1"/>
  <c r="K83" i="5"/>
  <c r="M83" i="5"/>
  <c r="J83" i="5"/>
  <c r="N83" i="5"/>
  <c r="AB96" i="5"/>
  <c r="AC96" i="5" s="1"/>
  <c r="J87" i="5"/>
  <c r="N87" i="5"/>
  <c r="L98" i="5"/>
  <c r="U98" i="5"/>
  <c r="S89" i="5"/>
  <c r="W89" i="5"/>
  <c r="V84" i="5"/>
  <c r="W84" i="5"/>
  <c r="W98" i="5"/>
  <c r="N96" i="5"/>
  <c r="V89" i="5"/>
  <c r="J89" i="5"/>
  <c r="L89" i="5" s="1"/>
  <c r="N89" i="5"/>
  <c r="K84" i="5"/>
  <c r="M84" i="5"/>
  <c r="J84" i="5"/>
  <c r="N84" i="5"/>
  <c r="N99" i="5"/>
  <c r="M96" i="5"/>
  <c r="U96" i="5"/>
  <c r="S91" i="5"/>
  <c r="U91" i="5" s="1"/>
  <c r="W91" i="5"/>
  <c r="T89" i="5"/>
  <c r="T82" i="5"/>
  <c r="U82" i="5" s="1"/>
  <c r="V82" i="5"/>
  <c r="W82" i="5"/>
  <c r="M99" i="5"/>
  <c r="W96" i="5"/>
  <c r="K96" i="5"/>
  <c r="L96" i="5" s="1"/>
  <c r="N95" i="5"/>
  <c r="N94" i="5"/>
  <c r="N93" i="5"/>
  <c r="N92" i="5"/>
  <c r="V91" i="5"/>
  <c r="J91" i="5"/>
  <c r="L91" i="5" s="1"/>
  <c r="N91" i="5"/>
  <c r="K90" i="5"/>
  <c r="S88" i="5"/>
  <c r="U88" i="5" s="1"/>
  <c r="W88" i="5"/>
  <c r="X88" i="5" s="1"/>
  <c r="M87" i="5"/>
  <c r="T84" i="5"/>
  <c r="K82" i="5"/>
  <c r="M82" i="5"/>
  <c r="J82" i="5"/>
  <c r="N82" i="5"/>
  <c r="W99" i="5"/>
  <c r="X99" i="5" s="1"/>
  <c r="K99" i="5"/>
  <c r="L99" i="5" s="1"/>
  <c r="N97" i="5"/>
  <c r="O97" i="5" s="1"/>
  <c r="M95" i="5"/>
  <c r="M94" i="5"/>
  <c r="M93" i="5"/>
  <c r="M92" i="5"/>
  <c r="J88" i="5"/>
  <c r="L88" i="5" s="1"/>
  <c r="N88" i="5"/>
  <c r="K87" i="5"/>
  <c r="M86" i="5"/>
  <c r="K86" i="5"/>
  <c r="L86" i="5" s="1"/>
  <c r="N86" i="5"/>
  <c r="M85" i="5"/>
  <c r="J85" i="5"/>
  <c r="L85" i="5" s="1"/>
  <c r="N85" i="5"/>
  <c r="S84" i="5"/>
  <c r="AB68" i="5"/>
  <c r="AC68" i="5" s="1"/>
  <c r="AB98" i="5"/>
  <c r="AC98" i="5" s="1"/>
  <c r="K95" i="5"/>
  <c r="L95" i="5" s="1"/>
  <c r="K94" i="5"/>
  <c r="L94" i="5" s="1"/>
  <c r="K93" i="5"/>
  <c r="L93" i="5" s="1"/>
  <c r="K92" i="5"/>
  <c r="L92" i="5" s="1"/>
  <c r="S90" i="5"/>
  <c r="W90" i="5"/>
  <c r="X90" i="5" s="1"/>
  <c r="M89" i="5"/>
  <c r="T83" i="5"/>
  <c r="U83" i="5" s="1"/>
  <c r="V83" i="5"/>
  <c r="W83" i="5"/>
  <c r="K76" i="5"/>
  <c r="M76" i="5"/>
  <c r="O76" i="5" s="1"/>
  <c r="K68" i="5"/>
  <c r="M68" i="5"/>
  <c r="O68" i="5" s="1"/>
  <c r="J66" i="5"/>
  <c r="K66" i="5"/>
  <c r="M66" i="5"/>
  <c r="N66" i="5"/>
  <c r="J65" i="5"/>
  <c r="K65" i="5"/>
  <c r="M65" i="5"/>
  <c r="N65" i="5"/>
  <c r="J64" i="5"/>
  <c r="K64" i="5"/>
  <c r="M64" i="5"/>
  <c r="N64" i="5"/>
  <c r="J63" i="5"/>
  <c r="K63" i="5"/>
  <c r="M63" i="5"/>
  <c r="N63" i="5"/>
  <c r="J62" i="5"/>
  <c r="K62" i="5"/>
  <c r="M62" i="5"/>
  <c r="N62" i="5"/>
  <c r="N61" i="5"/>
  <c r="J61" i="5"/>
  <c r="K61" i="5"/>
  <c r="T81" i="5"/>
  <c r="U81" i="5" s="1"/>
  <c r="V81" i="5"/>
  <c r="X81" i="5" s="1"/>
  <c r="T80" i="5"/>
  <c r="V80" i="5"/>
  <c r="X80" i="5" s="1"/>
  <c r="T79" i="5"/>
  <c r="V79" i="5"/>
  <c r="X79" i="5" s="1"/>
  <c r="K73" i="5"/>
  <c r="M73" i="5"/>
  <c r="K81" i="5"/>
  <c r="M81" i="5"/>
  <c r="K80" i="5"/>
  <c r="M80" i="5"/>
  <c r="K79" i="5"/>
  <c r="M79" i="5"/>
  <c r="K78" i="5"/>
  <c r="M78" i="5"/>
  <c r="K70" i="5"/>
  <c r="M70" i="5"/>
  <c r="K75" i="5"/>
  <c r="L75" i="5" s="1"/>
  <c r="M75" i="5"/>
  <c r="AB74" i="5"/>
  <c r="AC74" i="5" s="1"/>
  <c r="AD74" i="5"/>
  <c r="AE74" i="5" s="1"/>
  <c r="AF74" i="5" s="1"/>
  <c r="AP74" i="5" s="1"/>
  <c r="N73" i="5"/>
  <c r="K72" i="5"/>
  <c r="L72" i="5" s="1"/>
  <c r="M72" i="5"/>
  <c r="N81" i="5"/>
  <c r="N80" i="5"/>
  <c r="N79" i="5"/>
  <c r="N78" i="5"/>
  <c r="K77" i="5"/>
  <c r="L77" i="5" s="1"/>
  <c r="M77" i="5"/>
  <c r="O77" i="5" s="1"/>
  <c r="J76" i="5"/>
  <c r="N70" i="5"/>
  <c r="K69" i="5"/>
  <c r="L69" i="5" s="1"/>
  <c r="M69" i="5"/>
  <c r="J68" i="5"/>
  <c r="M61" i="5"/>
  <c r="N75" i="5"/>
  <c r="K74" i="5"/>
  <c r="L74" i="5" s="1"/>
  <c r="M74" i="5"/>
  <c r="J73" i="5"/>
  <c r="J60" i="5"/>
  <c r="K60" i="5"/>
  <c r="M60" i="5"/>
  <c r="N60" i="5"/>
  <c r="J81" i="5"/>
  <c r="J80" i="5"/>
  <c r="J79" i="5"/>
  <c r="L79" i="5" s="1"/>
  <c r="J78" i="5"/>
  <c r="N72" i="5"/>
  <c r="K71" i="5"/>
  <c r="M71" i="5"/>
  <c r="O71" i="5" s="1"/>
  <c r="J70" i="5"/>
  <c r="K67" i="5"/>
  <c r="L67" i="5" s="1"/>
  <c r="M67" i="5"/>
  <c r="N67" i="5"/>
  <c r="AB60" i="5"/>
  <c r="AC60" i="5" s="1"/>
  <c r="U61" i="5"/>
  <c r="J59" i="5"/>
  <c r="L59" i="5" s="1"/>
  <c r="N59" i="5"/>
  <c r="J57" i="5"/>
  <c r="L57" i="5" s="1"/>
  <c r="N57" i="5"/>
  <c r="J55" i="5"/>
  <c r="L55" i="5" s="1"/>
  <c r="N55" i="5"/>
  <c r="M33" i="5"/>
  <c r="N33" i="5"/>
  <c r="J33" i="5"/>
  <c r="K33" i="5"/>
  <c r="V78" i="5"/>
  <c r="V77" i="5"/>
  <c r="X77" i="5" s="1"/>
  <c r="V76" i="5"/>
  <c r="X76" i="5" s="1"/>
  <c r="V75" i="5"/>
  <c r="V74" i="5"/>
  <c r="V73" i="5"/>
  <c r="V72" i="5"/>
  <c r="X72" i="5" s="1"/>
  <c r="V71" i="5"/>
  <c r="V70" i="5"/>
  <c r="X70" i="5" s="1"/>
  <c r="V69" i="5"/>
  <c r="X69" i="5" s="1"/>
  <c r="V68" i="5"/>
  <c r="X68" i="5" s="1"/>
  <c r="V67" i="5"/>
  <c r="V66" i="5"/>
  <c r="AD65" i="5"/>
  <c r="AE65" i="5" s="1"/>
  <c r="AF65" i="5" s="1"/>
  <c r="AP65" i="5" s="1"/>
  <c r="V65" i="5"/>
  <c r="X65" i="5" s="1"/>
  <c r="AD64" i="5"/>
  <c r="AE64" i="5" s="1"/>
  <c r="AF64" i="5" s="1"/>
  <c r="AP64" i="5" s="1"/>
  <c r="V64" i="5"/>
  <c r="X64" i="5" s="1"/>
  <c r="V63" i="5"/>
  <c r="V62" i="5"/>
  <c r="S59" i="5"/>
  <c r="W59" i="5"/>
  <c r="X59" i="5" s="1"/>
  <c r="S57" i="5"/>
  <c r="U57" i="5" s="1"/>
  <c r="W57" i="5"/>
  <c r="X57" i="5" s="1"/>
  <c r="AD56" i="5"/>
  <c r="AE56" i="5" s="1"/>
  <c r="AF56" i="5" s="1"/>
  <c r="AP56" i="5" s="1"/>
  <c r="S55" i="5"/>
  <c r="U55" i="5" s="1"/>
  <c r="W55" i="5"/>
  <c r="J58" i="5"/>
  <c r="N58" i="5"/>
  <c r="O58" i="5" s="1"/>
  <c r="J56" i="5"/>
  <c r="L56" i="5" s="1"/>
  <c r="N56" i="5"/>
  <c r="M59" i="5"/>
  <c r="S58" i="5"/>
  <c r="W58" i="5"/>
  <c r="X58" i="5" s="1"/>
  <c r="M57" i="5"/>
  <c r="S56" i="5"/>
  <c r="W56" i="5"/>
  <c r="X56" i="5" s="1"/>
  <c r="M55" i="5"/>
  <c r="S54" i="5"/>
  <c r="U54" i="5" s="1"/>
  <c r="W54" i="5"/>
  <c r="AA53" i="5"/>
  <c r="Y53" i="2" s="1"/>
  <c r="C53" i="2" s="1"/>
  <c r="J51" i="5"/>
  <c r="L51" i="5" s="1"/>
  <c r="N51" i="5"/>
  <c r="S50" i="5"/>
  <c r="W50" i="5"/>
  <c r="X50" i="5" s="1"/>
  <c r="J48" i="5"/>
  <c r="L48" i="5" s="1"/>
  <c r="N48" i="5"/>
  <c r="J46" i="5"/>
  <c r="L46" i="5" s="1"/>
  <c r="N46" i="5"/>
  <c r="S45" i="5"/>
  <c r="T45" i="5"/>
  <c r="V45" i="5"/>
  <c r="W45" i="5"/>
  <c r="J44" i="5"/>
  <c r="K44" i="5"/>
  <c r="M44" i="5"/>
  <c r="N44" i="5"/>
  <c r="S41" i="5"/>
  <c r="T41" i="5"/>
  <c r="V41" i="5"/>
  <c r="W41" i="5"/>
  <c r="J40" i="5"/>
  <c r="K40" i="5"/>
  <c r="M40" i="5"/>
  <c r="N40" i="5"/>
  <c r="N38" i="5"/>
  <c r="K38" i="5"/>
  <c r="L38" i="5" s="1"/>
  <c r="K37" i="5"/>
  <c r="L37" i="5" s="1"/>
  <c r="M37" i="5"/>
  <c r="N37" i="5"/>
  <c r="J36" i="5"/>
  <c r="K36" i="5"/>
  <c r="M36" i="5"/>
  <c r="N36" i="5"/>
  <c r="AA54" i="5"/>
  <c r="Y54" i="2" s="1"/>
  <c r="C54" i="2" s="1"/>
  <c r="J52" i="5"/>
  <c r="N52" i="5"/>
  <c r="O52" i="5" s="1"/>
  <c r="S51" i="5"/>
  <c r="U51" i="5" s="1"/>
  <c r="W51" i="5"/>
  <c r="AA50" i="5"/>
  <c r="Y50" i="2" s="1"/>
  <c r="C50" i="2" s="1"/>
  <c r="S48" i="5"/>
  <c r="U48" i="5" s="1"/>
  <c r="W48" i="5"/>
  <c r="X48" i="5" s="1"/>
  <c r="S46" i="5"/>
  <c r="U46" i="5" s="1"/>
  <c r="W46" i="5"/>
  <c r="X46" i="5" s="1"/>
  <c r="S44" i="5"/>
  <c r="T44" i="5"/>
  <c r="V44" i="5"/>
  <c r="W44" i="5"/>
  <c r="J43" i="5"/>
  <c r="K43" i="5"/>
  <c r="M43" i="5"/>
  <c r="N43" i="5"/>
  <c r="S40" i="5"/>
  <c r="T40" i="5"/>
  <c r="V40" i="5"/>
  <c r="W40" i="5"/>
  <c r="J39" i="5"/>
  <c r="K39" i="5"/>
  <c r="M39" i="5"/>
  <c r="N39" i="5"/>
  <c r="AB35" i="5"/>
  <c r="AC35" i="5" s="1"/>
  <c r="AD35" i="5"/>
  <c r="AE35" i="5" s="1"/>
  <c r="AF35" i="5" s="1"/>
  <c r="AP35" i="5" s="1"/>
  <c r="J53" i="5"/>
  <c r="L53" i="5" s="1"/>
  <c r="N53" i="5"/>
  <c r="S52" i="5"/>
  <c r="U52" i="5" s="1"/>
  <c r="W52" i="5"/>
  <c r="X52" i="5" s="1"/>
  <c r="AA51" i="5"/>
  <c r="Y51" i="2" s="1"/>
  <c r="C51" i="2" s="1"/>
  <c r="J49" i="5"/>
  <c r="N49" i="5"/>
  <c r="J47" i="5"/>
  <c r="L47" i="5" s="1"/>
  <c r="N47" i="5"/>
  <c r="O47" i="5" s="1"/>
  <c r="AD44" i="5"/>
  <c r="AE44" i="5" s="1"/>
  <c r="AF44" i="5" s="1"/>
  <c r="AP44" i="5" s="1"/>
  <c r="S43" i="5"/>
  <c r="T43" i="5"/>
  <c r="V43" i="5"/>
  <c r="W43" i="5"/>
  <c r="J42" i="5"/>
  <c r="K42" i="5"/>
  <c r="M42" i="5"/>
  <c r="N42" i="5"/>
  <c r="S39" i="5"/>
  <c r="T39" i="5"/>
  <c r="V39" i="5"/>
  <c r="W39" i="5"/>
  <c r="M38" i="5"/>
  <c r="J35" i="5"/>
  <c r="K35" i="5"/>
  <c r="N35" i="5"/>
  <c r="O35" i="5" s="1"/>
  <c r="M32" i="5"/>
  <c r="N32" i="5"/>
  <c r="J32" i="5"/>
  <c r="K32" i="5"/>
  <c r="AD31" i="5"/>
  <c r="AE31" i="5" s="1"/>
  <c r="AF31" i="5" s="1"/>
  <c r="AP31" i="5" s="1"/>
  <c r="AB31" i="5"/>
  <c r="AC31" i="5" s="1"/>
  <c r="J54" i="5"/>
  <c r="L54" i="5" s="1"/>
  <c r="N54" i="5"/>
  <c r="S53" i="5"/>
  <c r="U53" i="5" s="1"/>
  <c r="W53" i="5"/>
  <c r="AA52" i="5"/>
  <c r="Y52" i="2" s="1"/>
  <c r="C52" i="2" s="1"/>
  <c r="J50" i="5"/>
  <c r="N50" i="5"/>
  <c r="S49" i="5"/>
  <c r="U49" i="5" s="1"/>
  <c r="W49" i="5"/>
  <c r="M48" i="5"/>
  <c r="O48" i="5" s="1"/>
  <c r="S47" i="5"/>
  <c r="W47" i="5"/>
  <c r="X47" i="5" s="1"/>
  <c r="M46" i="5"/>
  <c r="J45" i="5"/>
  <c r="K45" i="5"/>
  <c r="M45" i="5"/>
  <c r="N45" i="5"/>
  <c r="S42" i="5"/>
  <c r="T42" i="5"/>
  <c r="V42" i="5"/>
  <c r="W42" i="5"/>
  <c r="J41" i="5"/>
  <c r="K41" i="5"/>
  <c r="M41" i="5"/>
  <c r="N41" i="5"/>
  <c r="L27" i="5"/>
  <c r="W38" i="5"/>
  <c r="X38" i="5" s="1"/>
  <c r="U38" i="5"/>
  <c r="U35" i="5"/>
  <c r="S26" i="5"/>
  <c r="T26" i="5"/>
  <c r="V26" i="5"/>
  <c r="J25" i="5"/>
  <c r="K25" i="5"/>
  <c r="M25" i="5"/>
  <c r="N25" i="5"/>
  <c r="T18" i="5"/>
  <c r="W18" i="5"/>
  <c r="S18" i="5"/>
  <c r="V18" i="5"/>
  <c r="J28" i="5"/>
  <c r="K28" i="5"/>
  <c r="M28" i="5"/>
  <c r="N28" i="5"/>
  <c r="J26" i="5"/>
  <c r="K26" i="5"/>
  <c r="N26" i="5"/>
  <c r="O26" i="5" s="1"/>
  <c r="L30" i="5"/>
  <c r="U30" i="5"/>
  <c r="X29" i="5"/>
  <c r="M27" i="5"/>
  <c r="N27" i="5"/>
  <c r="U33" i="5"/>
  <c r="T28" i="5"/>
  <c r="U28" i="5" s="1"/>
  <c r="V28" i="5"/>
  <c r="W28" i="5"/>
  <c r="J24" i="5"/>
  <c r="K24" i="5"/>
  <c r="N24" i="5"/>
  <c r="O24" i="5" s="1"/>
  <c r="T20" i="5"/>
  <c r="V20" i="5"/>
  <c r="W20" i="5"/>
  <c r="S20" i="5"/>
  <c r="K34" i="5"/>
  <c r="U34" i="5"/>
  <c r="M31" i="5"/>
  <c r="N31" i="5"/>
  <c r="M30" i="5"/>
  <c r="N30" i="5"/>
  <c r="M29" i="5"/>
  <c r="N29" i="5"/>
  <c r="AD28" i="5"/>
  <c r="AE28" i="5" s="1"/>
  <c r="AF28" i="5" s="1"/>
  <c r="AP28" i="5" s="1"/>
  <c r="W26" i="5"/>
  <c r="J23" i="5"/>
  <c r="L23" i="5" s="1"/>
  <c r="N23" i="5"/>
  <c r="T12" i="5"/>
  <c r="V12" i="5"/>
  <c r="W12" i="5"/>
  <c r="S12" i="5"/>
  <c r="AA24" i="5"/>
  <c r="Y24" i="2" s="1"/>
  <c r="C24" i="2" s="1"/>
  <c r="K20" i="5"/>
  <c r="J20" i="5"/>
  <c r="M20" i="5"/>
  <c r="N20" i="5"/>
  <c r="T15" i="5"/>
  <c r="V15" i="5"/>
  <c r="W15" i="5"/>
  <c r="S27" i="5"/>
  <c r="U27" i="5" s="1"/>
  <c r="K17" i="5"/>
  <c r="J17" i="5"/>
  <c r="M17" i="5"/>
  <c r="O17" i="5" s="1"/>
  <c r="W31" i="5"/>
  <c r="X31" i="5" s="1"/>
  <c r="W25" i="5"/>
  <c r="T21" i="5"/>
  <c r="U21" i="5" s="1"/>
  <c r="V21" i="5"/>
  <c r="W21" i="5"/>
  <c r="V25" i="5"/>
  <c r="J21" i="5"/>
  <c r="K21" i="5"/>
  <c r="M21" i="5"/>
  <c r="O21" i="5" s="1"/>
  <c r="AA23" i="5"/>
  <c r="Y23" i="2" s="1"/>
  <c r="C23" i="2" s="1"/>
  <c r="J22" i="5"/>
  <c r="K22" i="5"/>
  <c r="S15" i="5"/>
  <c r="S11" i="5"/>
  <c r="T11" i="5"/>
  <c r="S10" i="5"/>
  <c r="T10" i="5"/>
  <c r="S9" i="5"/>
  <c r="T9" i="5"/>
  <c r="J11" i="5"/>
  <c r="K11" i="5"/>
  <c r="J10" i="5"/>
  <c r="K10" i="5"/>
  <c r="J9" i="5"/>
  <c r="K9" i="5"/>
  <c r="N12" i="5"/>
  <c r="J8" i="5"/>
  <c r="K8" i="5"/>
  <c r="M8" i="5"/>
  <c r="N8" i="5"/>
  <c r="N15" i="5"/>
  <c r="M12" i="5"/>
  <c r="N18" i="5"/>
  <c r="M15" i="5"/>
  <c r="N11" i="5"/>
  <c r="N10" i="5"/>
  <c r="N9" i="5"/>
  <c r="M18" i="5"/>
  <c r="N13" i="5"/>
  <c r="J12" i="5"/>
  <c r="L12" i="5" s="1"/>
  <c r="M11" i="5"/>
  <c r="M10" i="5"/>
  <c r="M9" i="5"/>
  <c r="N16" i="5"/>
  <c r="O16" i="5" s="1"/>
  <c r="J15" i="5"/>
  <c r="L15" i="5" s="1"/>
  <c r="M13" i="5"/>
  <c r="AA6" i="5"/>
  <c r="AA2" i="5"/>
  <c r="N6" i="5"/>
  <c r="M6" i="5"/>
  <c r="N4" i="5"/>
  <c r="O4" i="5" s="1"/>
  <c r="J6" i="5"/>
  <c r="L6" i="5" s="1"/>
  <c r="J4" i="5"/>
  <c r="N3" i="5"/>
  <c r="M7" i="5"/>
  <c r="O7" i="5" s="1"/>
  <c r="J7" i="5"/>
  <c r="K7" i="5"/>
  <c r="J5" i="5"/>
  <c r="K5" i="5"/>
  <c r="M5" i="5"/>
  <c r="O5" i="5" s="1"/>
  <c r="K4" i="5"/>
  <c r="M3" i="5"/>
  <c r="K3" i="5"/>
  <c r="L3" i="5" s="1"/>
  <c r="J2" i="5"/>
  <c r="K2" i="5"/>
  <c r="M2" i="5"/>
  <c r="O2" i="5" s="1"/>
  <c r="U335" i="5" l="1"/>
  <c r="U359" i="5"/>
  <c r="L513" i="5"/>
  <c r="L510" i="5"/>
  <c r="O572" i="5"/>
  <c r="O584" i="5"/>
  <c r="O592" i="5"/>
  <c r="O597" i="5"/>
  <c r="O674" i="5"/>
  <c r="L189" i="5"/>
  <c r="O602" i="5"/>
  <c r="X212" i="5"/>
  <c r="O562" i="5"/>
  <c r="X433" i="5"/>
  <c r="X378" i="5"/>
  <c r="X494" i="5"/>
  <c r="X265" i="5"/>
  <c r="O289" i="5"/>
  <c r="Y364" i="5"/>
  <c r="Z364" i="5" s="1"/>
  <c r="X338" i="5"/>
  <c r="X567" i="5"/>
  <c r="X708" i="5"/>
  <c r="X386" i="5"/>
  <c r="O104" i="5"/>
  <c r="L299" i="5"/>
  <c r="O337" i="5"/>
  <c r="O570" i="5"/>
  <c r="O598" i="5"/>
  <c r="L569" i="5"/>
  <c r="O567" i="5"/>
  <c r="L576" i="5"/>
  <c r="O600" i="5"/>
  <c r="O616" i="5"/>
  <c r="O610" i="5"/>
  <c r="O704" i="5"/>
  <c r="O493" i="5"/>
  <c r="X476" i="5"/>
  <c r="L124" i="5"/>
  <c r="U302" i="5"/>
  <c r="L376" i="5"/>
  <c r="O603" i="5"/>
  <c r="X218" i="5"/>
  <c r="U616" i="5"/>
  <c r="X498" i="5"/>
  <c r="X161" i="5"/>
  <c r="X33" i="5"/>
  <c r="O150" i="5"/>
  <c r="AB147" i="5"/>
  <c r="AC147" i="5" s="1"/>
  <c r="AD147" i="5"/>
  <c r="AE147" i="5" s="1"/>
  <c r="AF147" i="5" s="1"/>
  <c r="AP147" i="5" s="1"/>
  <c r="AB119" i="5"/>
  <c r="AC119" i="5" s="1"/>
  <c r="O112" i="5"/>
  <c r="P112" i="5" s="1"/>
  <c r="Q112" i="5" s="1"/>
  <c r="AD106" i="5"/>
  <c r="AE106" i="5" s="1"/>
  <c r="AF106" i="5" s="1"/>
  <c r="AP106" i="5" s="1"/>
  <c r="AB32" i="5"/>
  <c r="AC32" i="5" s="1"/>
  <c r="AD10" i="5"/>
  <c r="AE10" i="5" s="1"/>
  <c r="AF10" i="5" s="1"/>
  <c r="AP10" i="5" s="1"/>
  <c r="AD40" i="5"/>
  <c r="AE40" i="5" s="1"/>
  <c r="AF40" i="5" s="1"/>
  <c r="AP40" i="5" s="1"/>
  <c r="AB40" i="5"/>
  <c r="AC40" i="5" s="1"/>
  <c r="X86" i="5"/>
  <c r="AB82" i="5"/>
  <c r="AC82" i="5" s="1"/>
  <c r="X74" i="5"/>
  <c r="O69" i="5"/>
  <c r="AD63" i="5"/>
  <c r="AE63" i="5" s="1"/>
  <c r="AF63" i="5" s="1"/>
  <c r="AP63" i="5" s="1"/>
  <c r="X61" i="5"/>
  <c r="X55" i="5"/>
  <c r="U40" i="5"/>
  <c r="X331" i="5"/>
  <c r="U418" i="5"/>
  <c r="Y459" i="5"/>
  <c r="Z459" i="5" s="1"/>
  <c r="U253" i="5"/>
  <c r="X555" i="5"/>
  <c r="U164" i="5"/>
  <c r="AD67" i="5"/>
  <c r="AE67" i="5" s="1"/>
  <c r="AF67" i="5" s="1"/>
  <c r="AP67" i="5" s="1"/>
  <c r="AD191" i="5"/>
  <c r="AE191" i="5" s="1"/>
  <c r="AF191" i="5" s="1"/>
  <c r="AP191" i="5" s="1"/>
  <c r="AB220" i="5"/>
  <c r="AC220" i="5" s="1"/>
  <c r="U344" i="5"/>
  <c r="U378" i="5"/>
  <c r="L404" i="5"/>
  <c r="X460" i="5"/>
  <c r="L416" i="5"/>
  <c r="O565" i="5"/>
  <c r="X745" i="5"/>
  <c r="L604" i="5"/>
  <c r="Y810" i="5"/>
  <c r="Z810" i="5" s="1"/>
  <c r="O694" i="5"/>
  <c r="Y791" i="5"/>
  <c r="Z791" i="5" s="1"/>
  <c r="U851" i="5"/>
  <c r="P889" i="5"/>
  <c r="Q889" i="5" s="1"/>
  <c r="U264" i="5"/>
  <c r="Y264" i="5" s="1"/>
  <c r="Z264" i="5" s="1"/>
  <c r="P502" i="5"/>
  <c r="Q502" i="5" s="1"/>
  <c r="X530" i="5"/>
  <c r="L396" i="5"/>
  <c r="U468" i="5"/>
  <c r="O557" i="5"/>
  <c r="U331" i="5"/>
  <c r="U450" i="5"/>
  <c r="O580" i="5"/>
  <c r="U308" i="5"/>
  <c r="U160" i="5"/>
  <c r="O500" i="5"/>
  <c r="U143" i="5"/>
  <c r="U736" i="5"/>
  <c r="Y744" i="5"/>
  <c r="Z744" i="5" s="1"/>
  <c r="Y752" i="5"/>
  <c r="Z752" i="5" s="1"/>
  <c r="AB810" i="5"/>
  <c r="AC810" i="5" s="1"/>
  <c r="U85" i="5"/>
  <c r="Y85" i="5" s="1"/>
  <c r="Z85" i="5" s="1"/>
  <c r="AG85" i="5" s="1"/>
  <c r="O384" i="5"/>
  <c r="X422" i="5"/>
  <c r="O498" i="5"/>
  <c r="O396" i="5"/>
  <c r="O380" i="5"/>
  <c r="X608" i="5"/>
  <c r="L149" i="5"/>
  <c r="U514" i="5"/>
  <c r="X283" i="5"/>
  <c r="O319" i="5"/>
  <c r="L391" i="5"/>
  <c r="AB136" i="5"/>
  <c r="AC136" i="5" s="1"/>
  <c r="X172" i="5"/>
  <c r="X173" i="5"/>
  <c r="L264" i="5"/>
  <c r="AB246" i="5"/>
  <c r="AC246" i="5" s="1"/>
  <c r="X274" i="5"/>
  <c r="X282" i="5"/>
  <c r="AD302" i="5"/>
  <c r="AE302" i="5" s="1"/>
  <c r="AF302" i="5" s="1"/>
  <c r="AP302" i="5" s="1"/>
  <c r="U370" i="5"/>
  <c r="O375" i="5"/>
  <c r="O391" i="5"/>
  <c r="AB405" i="5"/>
  <c r="AC405" i="5" s="1"/>
  <c r="X682" i="5"/>
  <c r="U133" i="5"/>
  <c r="U656" i="5"/>
  <c r="X416" i="5"/>
  <c r="X612" i="5"/>
  <c r="L329" i="5"/>
  <c r="U605" i="5"/>
  <c r="X140" i="5"/>
  <c r="AB168" i="5"/>
  <c r="AC168" i="5" s="1"/>
  <c r="AD233" i="5"/>
  <c r="AE233" i="5" s="1"/>
  <c r="AF233" i="5" s="1"/>
  <c r="AP233" i="5" s="1"/>
  <c r="P405" i="5"/>
  <c r="Q405" i="5" s="1"/>
  <c r="O608" i="5"/>
  <c r="X96" i="5"/>
  <c r="O313" i="5"/>
  <c r="U347" i="5"/>
  <c r="Y347" i="5" s="1"/>
  <c r="Z347" i="5" s="1"/>
  <c r="L608" i="5"/>
  <c r="U700" i="5"/>
  <c r="X672" i="5"/>
  <c r="Y746" i="5"/>
  <c r="Z746" i="5" s="1"/>
  <c r="Y788" i="5"/>
  <c r="Z788" i="5" s="1"/>
  <c r="U452" i="5"/>
  <c r="X706" i="5"/>
  <c r="O490" i="5"/>
  <c r="X418" i="5"/>
  <c r="AB67" i="5"/>
  <c r="AC67" i="5" s="1"/>
  <c r="O373" i="5"/>
  <c r="O682" i="5"/>
  <c r="AD79" i="5"/>
  <c r="AE79" i="5" s="1"/>
  <c r="AF79" i="5" s="1"/>
  <c r="AP79" i="5" s="1"/>
  <c r="AB233" i="5"/>
  <c r="AC233" i="5" s="1"/>
  <c r="AB266" i="5"/>
  <c r="AC266" i="5" s="1"/>
  <c r="L71" i="5"/>
  <c r="U80" i="5"/>
  <c r="U99" i="5"/>
  <c r="AB144" i="5"/>
  <c r="AC144" i="5" s="1"/>
  <c r="O172" i="5"/>
  <c r="AD210" i="5"/>
  <c r="AE210" i="5" s="1"/>
  <c r="AF210" i="5" s="1"/>
  <c r="AP210" i="5" s="1"/>
  <c r="O265" i="5"/>
  <c r="X308" i="5"/>
  <c r="U374" i="5"/>
  <c r="P359" i="5"/>
  <c r="Q359" i="5" s="1"/>
  <c r="AD353" i="5"/>
  <c r="AE353" i="5" s="1"/>
  <c r="AF353" i="5" s="1"/>
  <c r="AP353" i="5" s="1"/>
  <c r="O354" i="5"/>
  <c r="O369" i="5"/>
  <c r="O414" i="5"/>
  <c r="P453" i="5"/>
  <c r="Q453" i="5" s="1"/>
  <c r="P442" i="5"/>
  <c r="Q442" i="5" s="1"/>
  <c r="AB615" i="5"/>
  <c r="AC615" i="5" s="1"/>
  <c r="L600" i="5"/>
  <c r="P600" i="5" s="1"/>
  <c r="Q600" i="5" s="1"/>
  <c r="L584" i="5"/>
  <c r="L595" i="5"/>
  <c r="AB746" i="5"/>
  <c r="AC746" i="5" s="1"/>
  <c r="L699" i="5"/>
  <c r="P188" i="5"/>
  <c r="Q188" i="5" s="1"/>
  <c r="AD98" i="5"/>
  <c r="AE98" i="5" s="1"/>
  <c r="AF98" i="5" s="1"/>
  <c r="AP98" i="5" s="1"/>
  <c r="X213" i="5"/>
  <c r="O213" i="5"/>
  <c r="L586" i="5"/>
  <c r="L508" i="5"/>
  <c r="L476" i="5"/>
  <c r="X619" i="5"/>
  <c r="U433" i="5"/>
  <c r="Y433" i="5" s="1"/>
  <c r="Z433" i="5" s="1"/>
  <c r="U489" i="5"/>
  <c r="Y489" i="5" s="1"/>
  <c r="Z489" i="5" s="1"/>
  <c r="L553" i="5"/>
  <c r="O3" i="5"/>
  <c r="U437" i="5"/>
  <c r="U151" i="5"/>
  <c r="O242" i="5"/>
  <c r="L332" i="5"/>
  <c r="U369" i="5"/>
  <c r="O416" i="5"/>
  <c r="L420" i="5"/>
  <c r="L418" i="5"/>
  <c r="L423" i="5"/>
  <c r="X489" i="5"/>
  <c r="O514" i="5"/>
  <c r="O568" i="5"/>
  <c r="L580" i="5"/>
  <c r="O575" i="5"/>
  <c r="AD662" i="5"/>
  <c r="AE662" i="5" s="1"/>
  <c r="AF662" i="5" s="1"/>
  <c r="AP662" i="5" s="1"/>
  <c r="U136" i="5"/>
  <c r="X166" i="5"/>
  <c r="U252" i="5"/>
  <c r="X410" i="5"/>
  <c r="U463" i="5"/>
  <c r="X605" i="5"/>
  <c r="X571" i="5"/>
  <c r="L312" i="5"/>
  <c r="L516" i="5"/>
  <c r="L609" i="5"/>
  <c r="U162" i="5"/>
  <c r="X352" i="5"/>
  <c r="X529" i="5"/>
  <c r="X344" i="5"/>
  <c r="L498" i="5"/>
  <c r="P498" i="5" s="1"/>
  <c r="Q498" i="5" s="1"/>
  <c r="U396" i="5"/>
  <c r="X556" i="5"/>
  <c r="X564" i="5"/>
  <c r="X592" i="5"/>
  <c r="X493" i="5"/>
  <c r="U547" i="5"/>
  <c r="U163" i="5"/>
  <c r="P459" i="5"/>
  <c r="Q459" i="5" s="1"/>
  <c r="U467" i="5"/>
  <c r="Y467" i="5" s="1"/>
  <c r="Z467" i="5" s="1"/>
  <c r="Y589" i="5"/>
  <c r="Z589" i="5" s="1"/>
  <c r="AD589" i="5"/>
  <c r="AE589" i="5" s="1"/>
  <c r="AF589" i="5" s="1"/>
  <c r="AP589" i="5" s="1"/>
  <c r="O668" i="5"/>
  <c r="O620" i="5"/>
  <c r="O604" i="5"/>
  <c r="L277" i="5"/>
  <c r="X379" i="5"/>
  <c r="X420" i="5"/>
  <c r="U465" i="5"/>
  <c r="U500" i="5"/>
  <c r="X585" i="5"/>
  <c r="U388" i="5"/>
  <c r="L281" i="5"/>
  <c r="P281" i="5" s="1"/>
  <c r="Q281" i="5" s="1"/>
  <c r="AH281" i="5" s="1"/>
  <c r="O388" i="5"/>
  <c r="X596" i="5"/>
  <c r="L269" i="5"/>
  <c r="U461" i="5"/>
  <c r="X535" i="5"/>
  <c r="O508" i="5"/>
  <c r="X354" i="5"/>
  <c r="X211" i="5"/>
  <c r="L397" i="5"/>
  <c r="U429" i="5"/>
  <c r="X597" i="5"/>
  <c r="X500" i="5"/>
  <c r="L493" i="5"/>
  <c r="U559" i="5"/>
  <c r="Y559" i="5" s="1"/>
  <c r="Z559" i="5" s="1"/>
  <c r="U412" i="5"/>
  <c r="Y412" i="5" s="1"/>
  <c r="Z412" i="5" s="1"/>
  <c r="U416" i="5"/>
  <c r="L511" i="5"/>
  <c r="U306" i="5"/>
  <c r="X192" i="5"/>
  <c r="X400" i="5"/>
  <c r="AB27" i="5"/>
  <c r="AC27" i="5" s="1"/>
  <c r="Y112" i="5"/>
  <c r="Z112" i="5" s="1"/>
  <c r="AG112" i="5" s="1"/>
  <c r="AC112" i="2" s="1"/>
  <c r="G112" i="2" s="1"/>
  <c r="L158" i="5"/>
  <c r="L203" i="5"/>
  <c r="X299" i="5"/>
  <c r="O422" i="5"/>
  <c r="AD459" i="5"/>
  <c r="AE459" i="5" s="1"/>
  <c r="AF459" i="5" s="1"/>
  <c r="AP459" i="5" s="1"/>
  <c r="U486" i="5"/>
  <c r="AB589" i="5"/>
  <c r="AC589" i="5" s="1"/>
  <c r="O672" i="5"/>
  <c r="X85" i="5"/>
  <c r="U334" i="5"/>
  <c r="U556" i="5"/>
  <c r="X588" i="5"/>
  <c r="X618" i="5"/>
  <c r="Y535" i="5"/>
  <c r="Z535" i="5" s="1"/>
  <c r="O633" i="5"/>
  <c r="O640" i="5"/>
  <c r="U447" i="5"/>
  <c r="U470" i="5"/>
  <c r="U332" i="5"/>
  <c r="L381" i="5"/>
  <c r="O552" i="5"/>
  <c r="L365" i="5"/>
  <c r="X593" i="5"/>
  <c r="O162" i="5"/>
  <c r="X203" i="5"/>
  <c r="Y560" i="5"/>
  <c r="Z560" i="5" s="1"/>
  <c r="X594" i="5"/>
  <c r="U419" i="5"/>
  <c r="X552" i="5"/>
  <c r="U168" i="5"/>
  <c r="U497" i="5"/>
  <c r="X536" i="5"/>
  <c r="U600" i="5"/>
  <c r="U431" i="5"/>
  <c r="AB43" i="5"/>
  <c r="AC43" i="5" s="1"/>
  <c r="X92" i="5"/>
  <c r="U185" i="5"/>
  <c r="X289" i="5"/>
  <c r="L351" i="5"/>
  <c r="P351" i="5" s="1"/>
  <c r="Q351" i="5" s="1"/>
  <c r="L408" i="5"/>
  <c r="L412" i="5"/>
  <c r="AB459" i="5"/>
  <c r="AC459" i="5" s="1"/>
  <c r="O578" i="5"/>
  <c r="O670" i="5"/>
  <c r="L322" i="5"/>
  <c r="O558" i="5"/>
  <c r="L273" i="5"/>
  <c r="P273" i="5" s="1"/>
  <c r="Q273" i="5" s="1"/>
  <c r="X565" i="5"/>
  <c r="X590" i="5"/>
  <c r="L494" i="5"/>
  <c r="L357" i="5"/>
  <c r="P357" i="5" s="1"/>
  <c r="Q357" i="5" s="1"/>
  <c r="U492" i="5"/>
  <c r="U157" i="5"/>
  <c r="Y157" i="5" s="1"/>
  <c r="Z157" i="5" s="1"/>
  <c r="L503" i="5"/>
  <c r="P503" i="5" s="1"/>
  <c r="Q503" i="5" s="1"/>
  <c r="X614" i="5"/>
  <c r="L280" i="5"/>
  <c r="O381" i="5"/>
  <c r="X471" i="5"/>
  <c r="O594" i="5"/>
  <c r="U609" i="5"/>
  <c r="U610" i="5"/>
  <c r="U265" i="5"/>
  <c r="L474" i="5"/>
  <c r="P474" i="5" s="1"/>
  <c r="Q474" i="5" s="1"/>
  <c r="AH474" i="5" s="1"/>
  <c r="U329" i="5"/>
  <c r="U324" i="5"/>
  <c r="Y324" i="5" s="1"/>
  <c r="Z324" i="5" s="1"/>
  <c r="O51" i="5"/>
  <c r="X98" i="5"/>
  <c r="Y98" i="5" s="1"/>
  <c r="Z98" i="5" s="1"/>
  <c r="X139" i="5"/>
  <c r="AD138" i="5"/>
  <c r="AE138" i="5" s="1"/>
  <c r="AF138" i="5" s="1"/>
  <c r="AP138" i="5" s="1"/>
  <c r="O469" i="5"/>
  <c r="U539" i="5"/>
  <c r="U558" i="5"/>
  <c r="U704" i="5"/>
  <c r="U282" i="5"/>
  <c r="U427" i="5"/>
  <c r="U444" i="5"/>
  <c r="U493" i="5"/>
  <c r="Y493" i="5" s="1"/>
  <c r="Z493" i="5" s="1"/>
  <c r="O665" i="5"/>
  <c r="O628" i="5"/>
  <c r="X598" i="5"/>
  <c r="U586" i="5"/>
  <c r="O530" i="5"/>
  <c r="U474" i="5"/>
  <c r="U188" i="5"/>
  <c r="U423" i="5"/>
  <c r="Y423" i="5" s="1"/>
  <c r="Z423" i="5" s="1"/>
  <c r="U570" i="5"/>
  <c r="Y570" i="5" s="1"/>
  <c r="Z570" i="5" s="1"/>
  <c r="AG570" i="5" s="1"/>
  <c r="AC570" i="2" s="1"/>
  <c r="G570" i="2" s="1"/>
  <c r="U457" i="5"/>
  <c r="U330" i="5"/>
  <c r="X606" i="5"/>
  <c r="Y33" i="5"/>
  <c r="Z33" i="5" s="1"/>
  <c r="AG33" i="5" s="1"/>
  <c r="O180" i="5"/>
  <c r="O215" i="5"/>
  <c r="P286" i="5"/>
  <c r="Q286" i="5" s="1"/>
  <c r="U301" i="5"/>
  <c r="Y351" i="5"/>
  <c r="Z351" i="5" s="1"/>
  <c r="Y388" i="5"/>
  <c r="Z388" i="5" s="1"/>
  <c r="L571" i="5"/>
  <c r="P571" i="5" s="1"/>
  <c r="Q571" i="5" s="1"/>
  <c r="L578" i="5"/>
  <c r="L596" i="5"/>
  <c r="O700" i="5"/>
  <c r="U254" i="5"/>
  <c r="X159" i="5"/>
  <c r="X510" i="5"/>
  <c r="X346" i="5"/>
  <c r="U424" i="5"/>
  <c r="L496" i="5"/>
  <c r="L552" i="5"/>
  <c r="U311" i="5"/>
  <c r="L321" i="5"/>
  <c r="L375" i="5"/>
  <c r="P375" i="5" s="1"/>
  <c r="Q375" i="5" s="1"/>
  <c r="O660" i="5"/>
  <c r="L492" i="5"/>
  <c r="P492" i="5" s="1"/>
  <c r="Q492" i="5" s="1"/>
  <c r="U508" i="5"/>
  <c r="Y508" i="5" s="1"/>
  <c r="Z508" i="5" s="1"/>
  <c r="X620" i="5"/>
  <c r="U269" i="5"/>
  <c r="U455" i="5"/>
  <c r="X404" i="5"/>
  <c r="U496" i="5"/>
  <c r="Y496" i="5" s="1"/>
  <c r="Z496" i="5" s="1"/>
  <c r="AG496" i="5" s="1"/>
  <c r="AC496" i="2" s="1"/>
  <c r="G496" i="2" s="1"/>
  <c r="U456" i="5"/>
  <c r="U576" i="5"/>
  <c r="U307" i="5"/>
  <c r="U578" i="5"/>
  <c r="X574" i="5"/>
  <c r="X703" i="5"/>
  <c r="O627" i="5"/>
  <c r="AD112" i="5"/>
  <c r="AE112" i="5" s="1"/>
  <c r="AF112" i="5" s="1"/>
  <c r="AP112" i="5" s="1"/>
  <c r="AB234" i="5"/>
  <c r="AC234" i="5" s="1"/>
  <c r="AB250" i="5"/>
  <c r="AC250" i="5" s="1"/>
  <c r="X273" i="5"/>
  <c r="L305" i="5"/>
  <c r="X339" i="5"/>
  <c r="U356" i="5"/>
  <c r="Y356" i="5" s="1"/>
  <c r="Z356" i="5" s="1"/>
  <c r="P414" i="5"/>
  <c r="Q414" i="5" s="1"/>
  <c r="X488" i="5"/>
  <c r="O588" i="5"/>
  <c r="O605" i="5"/>
  <c r="X193" i="5"/>
  <c r="O553" i="5"/>
  <c r="X603" i="5"/>
  <c r="L285" i="5"/>
  <c r="P285" i="5" s="1"/>
  <c r="Q285" i="5" s="1"/>
  <c r="O389" i="5"/>
  <c r="X702" i="5"/>
  <c r="O637" i="5"/>
  <c r="O648" i="5"/>
  <c r="X155" i="5"/>
  <c r="Y155" i="5" s="1"/>
  <c r="Z155" i="5" s="1"/>
  <c r="L306" i="5"/>
  <c r="P306" i="5" s="1"/>
  <c r="Q306" i="5" s="1"/>
  <c r="U277" i="5"/>
  <c r="U619" i="5"/>
  <c r="Y619" i="5" s="1"/>
  <c r="Z619" i="5" s="1"/>
  <c r="O664" i="5"/>
  <c r="L490" i="5"/>
  <c r="U183" i="5"/>
  <c r="U37" i="5"/>
  <c r="U572" i="5"/>
  <c r="U494" i="5"/>
  <c r="X580" i="5"/>
  <c r="X408" i="5"/>
  <c r="U611" i="5"/>
  <c r="U445" i="5"/>
  <c r="U532" i="5"/>
  <c r="AB513" i="5"/>
  <c r="AC513" i="5" s="1"/>
  <c r="P513" i="5"/>
  <c r="Q513" i="5" s="1"/>
  <c r="AB557" i="5"/>
  <c r="AC557" i="5" s="1"/>
  <c r="Y690" i="5"/>
  <c r="Z690" i="5" s="1"/>
  <c r="AB735" i="5"/>
  <c r="AC735" i="5" s="1"/>
  <c r="U171" i="5"/>
  <c r="O185" i="5"/>
  <c r="P270" i="5"/>
  <c r="Q270" i="5" s="1"/>
  <c r="AB223" i="5"/>
  <c r="AC223" i="5" s="1"/>
  <c r="U710" i="5"/>
  <c r="Y266" i="5"/>
  <c r="Z266" i="5" s="1"/>
  <c r="AB207" i="5"/>
  <c r="AC207" i="5" s="1"/>
  <c r="AB122" i="5"/>
  <c r="AC122" i="5" s="1"/>
  <c r="L324" i="5"/>
  <c r="AD337" i="5"/>
  <c r="AE337" i="5" s="1"/>
  <c r="AF337" i="5" s="1"/>
  <c r="AP337" i="5" s="1"/>
  <c r="Y513" i="5"/>
  <c r="Z513" i="5" s="1"/>
  <c r="U833" i="5"/>
  <c r="AD83" i="5"/>
  <c r="AE83" i="5" s="1"/>
  <c r="AF83" i="5" s="1"/>
  <c r="AP83" i="5" s="1"/>
  <c r="Y217" i="5"/>
  <c r="Z217" i="5" s="1"/>
  <c r="P246" i="5"/>
  <c r="Q246" i="5" s="1"/>
  <c r="AB265" i="5"/>
  <c r="AC265" i="5" s="1"/>
  <c r="Y270" i="5"/>
  <c r="Z270" i="5" s="1"/>
  <c r="U361" i="5"/>
  <c r="Y361" i="5" s="1"/>
  <c r="Z361" i="5" s="1"/>
  <c r="Y414" i="5"/>
  <c r="Z414" i="5" s="1"/>
  <c r="U728" i="5"/>
  <c r="AB731" i="5"/>
  <c r="AC731" i="5" s="1"/>
  <c r="L50" i="5"/>
  <c r="Y200" i="5"/>
  <c r="Z200" i="5" s="1"/>
  <c r="U384" i="5"/>
  <c r="Y384" i="5" s="1"/>
  <c r="Z384" i="5" s="1"/>
  <c r="Y807" i="5"/>
  <c r="Z807" i="5" s="1"/>
  <c r="Y588" i="2"/>
  <c r="C588" i="2" s="1"/>
  <c r="U146" i="5"/>
  <c r="Y694" i="5"/>
  <c r="Z694" i="5" s="1"/>
  <c r="U738" i="5"/>
  <c r="AB217" i="5"/>
  <c r="AC217" i="5" s="1"/>
  <c r="AD513" i="5"/>
  <c r="AE513" i="5" s="1"/>
  <c r="AF513" i="5" s="1"/>
  <c r="AP513" i="5" s="1"/>
  <c r="AB995" i="5"/>
  <c r="AC995" i="5" s="1"/>
  <c r="O690" i="5"/>
  <c r="Y526" i="5"/>
  <c r="Z526" i="5" s="1"/>
  <c r="O696" i="5"/>
  <c r="U698" i="5"/>
  <c r="O692" i="5"/>
  <c r="X688" i="5"/>
  <c r="O680" i="5"/>
  <c r="Y724" i="2"/>
  <c r="P724" i="5"/>
  <c r="Q724" i="5" s="1"/>
  <c r="Y515" i="2"/>
  <c r="C515" i="2" s="1"/>
  <c r="AD515" i="5"/>
  <c r="AE515" i="5" s="1"/>
  <c r="AF515" i="5" s="1"/>
  <c r="AP515" i="5" s="1"/>
  <c r="Y750" i="2"/>
  <c r="AB750" i="5"/>
  <c r="AC750" i="5" s="1"/>
  <c r="Y585" i="5"/>
  <c r="Z585" i="5" s="1"/>
  <c r="AD201" i="5"/>
  <c r="AE201" i="5" s="1"/>
  <c r="AF201" i="5" s="1"/>
  <c r="AP201" i="5" s="1"/>
  <c r="Y201" i="2"/>
  <c r="C201" i="2" s="1"/>
  <c r="Y906" i="2"/>
  <c r="AD906" i="5"/>
  <c r="AE906" i="5" s="1"/>
  <c r="AF906" i="5" s="1"/>
  <c r="AP906" i="5" s="1"/>
  <c r="Y761" i="2"/>
  <c r="AB761" i="5"/>
  <c r="AC761" i="5" s="1"/>
  <c r="X676" i="5"/>
  <c r="AD675" i="5"/>
  <c r="AE675" i="5" s="1"/>
  <c r="AF675" i="5" s="1"/>
  <c r="AP675" i="5" s="1"/>
  <c r="P675" i="5"/>
  <c r="Q675" i="5" s="1"/>
  <c r="Y455" i="5"/>
  <c r="Z455" i="5" s="1"/>
  <c r="AG455" i="5" s="1"/>
  <c r="AC455" i="2" s="1"/>
  <c r="G455" i="2" s="1"/>
  <c r="Y650" i="2"/>
  <c r="C650" i="2" s="1"/>
  <c r="AD650" i="5"/>
  <c r="AE650" i="5" s="1"/>
  <c r="AF650" i="5" s="1"/>
  <c r="AP650" i="5" s="1"/>
  <c r="Y324" i="2"/>
  <c r="C324" i="2" s="1"/>
  <c r="AB324" i="5"/>
  <c r="AC324" i="5" s="1"/>
  <c r="Y475" i="2"/>
  <c r="C475" i="2" s="1"/>
  <c r="AD475" i="5"/>
  <c r="AE475" i="5" s="1"/>
  <c r="AF475" i="5" s="1"/>
  <c r="AP475" i="5" s="1"/>
  <c r="AB475" i="5"/>
  <c r="AC475" i="5" s="1"/>
  <c r="Y654" i="2"/>
  <c r="C654" i="2" s="1"/>
  <c r="AB654" i="5"/>
  <c r="AC654" i="5" s="1"/>
  <c r="Y790" i="2"/>
  <c r="AD790" i="5"/>
  <c r="AE790" i="5" s="1"/>
  <c r="AF790" i="5" s="1"/>
  <c r="AP790" i="5" s="1"/>
  <c r="Y543" i="2"/>
  <c r="C543" i="2" s="1"/>
  <c r="AD543" i="5"/>
  <c r="AE543" i="5" s="1"/>
  <c r="AF543" i="5" s="1"/>
  <c r="AP543" i="5" s="1"/>
  <c r="AB878" i="5"/>
  <c r="AC878" i="5" s="1"/>
  <c r="AD878" i="5"/>
  <c r="AE878" i="5" s="1"/>
  <c r="AF878" i="5" s="1"/>
  <c r="AP878" i="5" s="1"/>
  <c r="L607" i="5"/>
  <c r="L651" i="5"/>
  <c r="P651" i="5" s="1"/>
  <c r="Q651" i="5" s="1"/>
  <c r="L661" i="5"/>
  <c r="L665" i="5"/>
  <c r="X661" i="5"/>
  <c r="X714" i="5"/>
  <c r="P604" i="5"/>
  <c r="Q604" i="5" s="1"/>
  <c r="X678" i="5"/>
  <c r="X686" i="5"/>
  <c r="U709" i="5"/>
  <c r="U749" i="5"/>
  <c r="U755" i="5"/>
  <c r="O684" i="5"/>
  <c r="O781" i="5"/>
  <c r="O676" i="5"/>
  <c r="U821" i="5"/>
  <c r="Y825" i="5"/>
  <c r="Z825" i="5" s="1"/>
  <c r="P800" i="5"/>
  <c r="Q800" i="5" s="1"/>
  <c r="P824" i="5"/>
  <c r="Q824" i="5" s="1"/>
  <c r="X861" i="5"/>
  <c r="X865" i="5"/>
  <c r="X869" i="5"/>
  <c r="X877" i="5"/>
  <c r="X885" i="5"/>
  <c r="P790" i="5"/>
  <c r="Q790" i="5" s="1"/>
  <c r="Y800" i="5"/>
  <c r="Z800" i="5" s="1"/>
  <c r="P388" i="5"/>
  <c r="Q388" i="5" s="1"/>
  <c r="Y555" i="5"/>
  <c r="Z555" i="5" s="1"/>
  <c r="AG555" i="5" s="1"/>
  <c r="P898" i="5"/>
  <c r="Q898" i="5" s="1"/>
  <c r="Y604" i="5"/>
  <c r="Z604" i="5" s="1"/>
  <c r="X19" i="5"/>
  <c r="Y269" i="5"/>
  <c r="Z269" i="5" s="1"/>
  <c r="O686" i="5"/>
  <c r="Y682" i="5"/>
  <c r="Z682" i="5" s="1"/>
  <c r="X680" i="5"/>
  <c r="O663" i="5"/>
  <c r="Y308" i="5"/>
  <c r="Z308" i="5" s="1"/>
  <c r="P671" i="5"/>
  <c r="Q671" i="5" s="1"/>
  <c r="P669" i="5"/>
  <c r="Q669" i="5" s="1"/>
  <c r="AB907" i="5"/>
  <c r="AC907" i="5" s="1"/>
  <c r="Y94" i="5"/>
  <c r="Z94" i="5" s="1"/>
  <c r="Y564" i="5"/>
  <c r="Z564" i="5" s="1"/>
  <c r="P494" i="5"/>
  <c r="Q494" i="5" s="1"/>
  <c r="Z494" i="2" s="1"/>
  <c r="D494" i="2" s="1"/>
  <c r="Y494" i="5"/>
  <c r="Z494" i="5" s="1"/>
  <c r="L639" i="5"/>
  <c r="P639" i="5" s="1"/>
  <c r="Q639" i="5" s="1"/>
  <c r="Z639" i="2" s="1"/>
  <c r="D639" i="2" s="1"/>
  <c r="AD693" i="5"/>
  <c r="AE693" i="5" s="1"/>
  <c r="AF693" i="5" s="1"/>
  <c r="AP693" i="5" s="1"/>
  <c r="Y696" i="2"/>
  <c r="C696" i="2" s="1"/>
  <c r="AD791" i="5"/>
  <c r="AE791" i="5" s="1"/>
  <c r="AF791" i="5" s="1"/>
  <c r="AP791" i="5" s="1"/>
  <c r="AB791" i="5"/>
  <c r="AC791" i="5" s="1"/>
  <c r="Y842" i="2"/>
  <c r="AB842" i="5"/>
  <c r="AC842" i="5" s="1"/>
  <c r="AD842" i="5"/>
  <c r="AE842" i="5" s="1"/>
  <c r="AF842" i="5" s="1"/>
  <c r="AP842" i="5" s="1"/>
  <c r="Y942" i="2"/>
  <c r="AB942" i="5"/>
  <c r="AC942" i="5" s="1"/>
  <c r="Y716" i="2"/>
  <c r="AD716" i="5"/>
  <c r="AE716" i="5" s="1"/>
  <c r="AF716" i="5" s="1"/>
  <c r="AP716" i="5" s="1"/>
  <c r="Y765" i="2"/>
  <c r="AB765" i="5"/>
  <c r="AC765" i="5" s="1"/>
  <c r="Y889" i="2"/>
  <c r="AB889" i="5"/>
  <c r="AC889" i="5" s="1"/>
  <c r="Y193" i="2"/>
  <c r="C193" i="2" s="1"/>
  <c r="AB193" i="5"/>
  <c r="AC193" i="5" s="1"/>
  <c r="Y244" i="2"/>
  <c r="C244" i="2" s="1"/>
  <c r="AB244" i="5"/>
  <c r="AC244" i="5" s="1"/>
  <c r="Y232" i="2"/>
  <c r="C232" i="2" s="1"/>
  <c r="AB232" i="5"/>
  <c r="AC232" i="5" s="1"/>
  <c r="Y257" i="2"/>
  <c r="C257" i="2" s="1"/>
  <c r="AB257" i="5"/>
  <c r="AC257" i="5" s="1"/>
  <c r="AB64" i="5"/>
  <c r="AC64" i="5" s="1"/>
  <c r="Y64" i="2"/>
  <c r="C64" i="2" s="1"/>
  <c r="Y289" i="2"/>
  <c r="C289" i="2" s="1"/>
  <c r="AD289" i="5"/>
  <c r="AE289" i="5" s="1"/>
  <c r="AF289" i="5" s="1"/>
  <c r="AP289" i="5" s="1"/>
  <c r="Y454" i="2"/>
  <c r="C454" i="2" s="1"/>
  <c r="AB454" i="5"/>
  <c r="AC454" i="5" s="1"/>
  <c r="Y504" i="2"/>
  <c r="C504" i="2" s="1"/>
  <c r="AD504" i="5"/>
  <c r="AE504" i="5" s="1"/>
  <c r="AF504" i="5" s="1"/>
  <c r="AP504" i="5" s="1"/>
  <c r="AB400" i="5"/>
  <c r="AC400" i="5" s="1"/>
  <c r="Y400" i="2"/>
  <c r="C400" i="2" s="1"/>
  <c r="Y422" i="2"/>
  <c r="C422" i="2" s="1"/>
  <c r="AD422" i="5"/>
  <c r="AE422" i="5" s="1"/>
  <c r="AF422" i="5" s="1"/>
  <c r="AP422" i="5" s="1"/>
  <c r="AB487" i="5"/>
  <c r="AC487" i="5" s="1"/>
  <c r="Y487" i="2"/>
  <c r="C487" i="2" s="1"/>
  <c r="AD523" i="5"/>
  <c r="AE523" i="5" s="1"/>
  <c r="AF523" i="5" s="1"/>
  <c r="AM523" i="5" s="1"/>
  <c r="AB523" i="5"/>
  <c r="AC523" i="5" s="1"/>
  <c r="Y646" i="2"/>
  <c r="C646" i="2" s="1"/>
  <c r="AD646" i="5"/>
  <c r="AE646" i="5" s="1"/>
  <c r="AF646" i="5" s="1"/>
  <c r="AK646" i="5" s="1"/>
  <c r="Y358" i="2"/>
  <c r="C358" i="2" s="1"/>
  <c r="AB358" i="5"/>
  <c r="AC358" i="5" s="1"/>
  <c r="AD358" i="5"/>
  <c r="AE358" i="5" s="1"/>
  <c r="AF358" i="5" s="1"/>
  <c r="AP358" i="5" s="1"/>
  <c r="Y635" i="2"/>
  <c r="C635" i="2" s="1"/>
  <c r="AB635" i="5"/>
  <c r="AC635" i="5" s="1"/>
  <c r="Y508" i="2"/>
  <c r="C508" i="2" s="1"/>
  <c r="AD508" i="5"/>
  <c r="AE508" i="5" s="1"/>
  <c r="AF508" i="5" s="1"/>
  <c r="AP508" i="5" s="1"/>
  <c r="Y552" i="2"/>
  <c r="C552" i="2" s="1"/>
  <c r="P552" i="5"/>
  <c r="Q552" i="5" s="1"/>
  <c r="AD552" i="5"/>
  <c r="AE552" i="5" s="1"/>
  <c r="AF552" i="5" s="1"/>
  <c r="AP552" i="5" s="1"/>
  <c r="Y634" i="2"/>
  <c r="C634" i="2" s="1"/>
  <c r="AD634" i="5"/>
  <c r="AE634" i="5" s="1"/>
  <c r="AF634" i="5" s="1"/>
  <c r="Y291" i="2"/>
  <c r="C291" i="2" s="1"/>
  <c r="AB291" i="5"/>
  <c r="AC291" i="5" s="1"/>
  <c r="Y569" i="2"/>
  <c r="C569" i="2" s="1"/>
  <c r="AB569" i="5"/>
  <c r="AC569" i="5" s="1"/>
  <c r="Y571" i="2"/>
  <c r="C571" i="2" s="1"/>
  <c r="AD571" i="5"/>
  <c r="AE571" i="5" s="1"/>
  <c r="AF571" i="5" s="1"/>
  <c r="AP571" i="5" s="1"/>
  <c r="Y631" i="2"/>
  <c r="C631" i="2" s="1"/>
  <c r="AD631" i="5"/>
  <c r="AE631" i="5" s="1"/>
  <c r="AF631" i="5" s="1"/>
  <c r="AL631" i="5" s="1"/>
  <c r="Y367" i="2"/>
  <c r="C367" i="2" s="1"/>
  <c r="AB367" i="5"/>
  <c r="AC367" i="5" s="1"/>
  <c r="AB499" i="5"/>
  <c r="AC499" i="5" s="1"/>
  <c r="Y499" i="2"/>
  <c r="C499" i="2" s="1"/>
  <c r="Y773" i="2"/>
  <c r="AD773" i="5"/>
  <c r="AE773" i="5" s="1"/>
  <c r="AF773" i="5" s="1"/>
  <c r="AP773" i="5" s="1"/>
  <c r="Y365" i="2"/>
  <c r="C365" i="2" s="1"/>
  <c r="AB365" i="5"/>
  <c r="AC365" i="5" s="1"/>
  <c r="AB485" i="5"/>
  <c r="AC485" i="5" s="1"/>
  <c r="Y485" i="2"/>
  <c r="C485" i="2" s="1"/>
  <c r="Y561" i="2"/>
  <c r="C561" i="2" s="1"/>
  <c r="AB561" i="5"/>
  <c r="AC561" i="5" s="1"/>
  <c r="Y602" i="2"/>
  <c r="C602" i="2" s="1"/>
  <c r="AB602" i="5"/>
  <c r="AC602" i="5" s="1"/>
  <c r="Y781" i="2"/>
  <c r="P781" i="5"/>
  <c r="Q781" i="5" s="1"/>
  <c r="AH781" i="5" s="1"/>
  <c r="AB269" i="5"/>
  <c r="AC269" i="5" s="1"/>
  <c r="P269" i="5"/>
  <c r="Q269" i="5" s="1"/>
  <c r="Y228" i="2"/>
  <c r="C228" i="2" s="1"/>
  <c r="AD228" i="5"/>
  <c r="AE228" i="5" s="1"/>
  <c r="AF228" i="5" s="1"/>
  <c r="Y630" i="2"/>
  <c r="C630" i="2" s="1"/>
  <c r="AD630" i="5"/>
  <c r="AE630" i="5" s="1"/>
  <c r="AF630" i="5" s="1"/>
  <c r="AP630" i="5" s="1"/>
  <c r="Y673" i="2"/>
  <c r="C673" i="2" s="1"/>
  <c r="AD673" i="5"/>
  <c r="AE673" i="5" s="1"/>
  <c r="AF673" i="5" s="1"/>
  <c r="AO673" i="5" s="1"/>
  <c r="Y910" i="2"/>
  <c r="AD910" i="5"/>
  <c r="AE910" i="5" s="1"/>
  <c r="AF910" i="5" s="1"/>
  <c r="AB910" i="5"/>
  <c r="AC910" i="5" s="1"/>
  <c r="Y775" i="2"/>
  <c r="AB775" i="5"/>
  <c r="AC775" i="5" s="1"/>
  <c r="Y867" i="2"/>
  <c r="AB867" i="5"/>
  <c r="AC867" i="5" s="1"/>
  <c r="AD867" i="5"/>
  <c r="AE867" i="5" s="1"/>
  <c r="AF867" i="5" s="1"/>
  <c r="P499" i="5"/>
  <c r="Q499" i="5" s="1"/>
  <c r="AP948" i="5"/>
  <c r="AK948" i="5"/>
  <c r="Y462" i="2"/>
  <c r="C462" i="2" s="1"/>
  <c r="AD462" i="5"/>
  <c r="AE462" i="5" s="1"/>
  <c r="AF462" i="5" s="1"/>
  <c r="AP462" i="5" s="1"/>
  <c r="AB462" i="5"/>
  <c r="AC462" i="5" s="1"/>
  <c r="Y825" i="2"/>
  <c r="AD825" i="5"/>
  <c r="AE825" i="5" s="1"/>
  <c r="AF825" i="5" s="1"/>
  <c r="AN825" i="5" s="1"/>
  <c r="Y743" i="2"/>
  <c r="AD743" i="5"/>
  <c r="AE743" i="5" s="1"/>
  <c r="AF743" i="5" s="1"/>
  <c r="AB788" i="5"/>
  <c r="AC788" i="5" s="1"/>
  <c r="AD788" i="5"/>
  <c r="AE788" i="5" s="1"/>
  <c r="AF788" i="5" s="1"/>
  <c r="AO788" i="5" s="1"/>
  <c r="AB209" i="5"/>
  <c r="AC209" i="5" s="1"/>
  <c r="AB190" i="5"/>
  <c r="AC190" i="5" s="1"/>
  <c r="Y256" i="5"/>
  <c r="Z256" i="5" s="1"/>
  <c r="AD198" i="5"/>
  <c r="AE198" i="5" s="1"/>
  <c r="AF198" i="5" s="1"/>
  <c r="AM198" i="5" s="1"/>
  <c r="AD202" i="5"/>
  <c r="AE202" i="5" s="1"/>
  <c r="AF202" i="5" s="1"/>
  <c r="AP202" i="5" s="1"/>
  <c r="AD252" i="5"/>
  <c r="AE252" i="5" s="1"/>
  <c r="AF252" i="5" s="1"/>
  <c r="AP252" i="5" s="1"/>
  <c r="AD208" i="5"/>
  <c r="AE208" i="5" s="1"/>
  <c r="AF208" i="5" s="1"/>
  <c r="AP208" i="5" s="1"/>
  <c r="Y260" i="5"/>
  <c r="Z260" i="5" s="1"/>
  <c r="AD193" i="5"/>
  <c r="AE193" i="5" s="1"/>
  <c r="AF193" i="5" s="1"/>
  <c r="AP193" i="5" s="1"/>
  <c r="AD232" i="5"/>
  <c r="AE232" i="5" s="1"/>
  <c r="AF232" i="5" s="1"/>
  <c r="AB289" i="5"/>
  <c r="AC289" i="5" s="1"/>
  <c r="AB418" i="5"/>
  <c r="AC418" i="5" s="1"/>
  <c r="AB422" i="5"/>
  <c r="AC422" i="5" s="1"/>
  <c r="AD418" i="5"/>
  <c r="AE418" i="5" s="1"/>
  <c r="AF418" i="5" s="1"/>
  <c r="AP418" i="5" s="1"/>
  <c r="Y466" i="5"/>
  <c r="Z466" i="5" s="1"/>
  <c r="AD454" i="5"/>
  <c r="AE454" i="5" s="1"/>
  <c r="AF454" i="5" s="1"/>
  <c r="AB508" i="5"/>
  <c r="AC508" i="5" s="1"/>
  <c r="AB571" i="5"/>
  <c r="AC571" i="5" s="1"/>
  <c r="AD605" i="5"/>
  <c r="AE605" i="5" s="1"/>
  <c r="AF605" i="5" s="1"/>
  <c r="AP605" i="5" s="1"/>
  <c r="Y631" i="5"/>
  <c r="Z631" i="5" s="1"/>
  <c r="U658" i="5"/>
  <c r="U663" i="5"/>
  <c r="Y663" i="5" s="1"/>
  <c r="Z663" i="5" s="1"/>
  <c r="U665" i="5"/>
  <c r="Y665" i="5" s="1"/>
  <c r="Z665" i="5" s="1"/>
  <c r="P673" i="5"/>
  <c r="Q673" i="5" s="1"/>
  <c r="AD689" i="5"/>
  <c r="AE689" i="5" s="1"/>
  <c r="AF689" i="5" s="1"/>
  <c r="AP689" i="5" s="1"/>
  <c r="AB630" i="5"/>
  <c r="AC630" i="5" s="1"/>
  <c r="AB646" i="5"/>
  <c r="AC646" i="5" s="1"/>
  <c r="AB631" i="5"/>
  <c r="AC631" i="5" s="1"/>
  <c r="Y696" i="5"/>
  <c r="Z696" i="5" s="1"/>
  <c r="U721" i="5"/>
  <c r="P716" i="5"/>
  <c r="Q716" i="5" s="1"/>
  <c r="AD737" i="5"/>
  <c r="AE737" i="5" s="1"/>
  <c r="AF737" i="5" s="1"/>
  <c r="AP737" i="5" s="1"/>
  <c r="AD765" i="5"/>
  <c r="AE765" i="5" s="1"/>
  <c r="AF765" i="5" s="1"/>
  <c r="AP765" i="5" s="1"/>
  <c r="AB773" i="5"/>
  <c r="AC773" i="5" s="1"/>
  <c r="AD775" i="5"/>
  <c r="AE775" i="5" s="1"/>
  <c r="AF775" i="5" s="1"/>
  <c r="AP775" i="5" s="1"/>
  <c r="AB781" i="5"/>
  <c r="AC781" i="5" s="1"/>
  <c r="P842" i="5"/>
  <c r="Q842" i="5" s="1"/>
  <c r="Y875" i="5"/>
  <c r="Z875" i="5" s="1"/>
  <c r="AG875" i="5" s="1"/>
  <c r="AB875" i="5"/>
  <c r="AC875" i="5" s="1"/>
  <c r="Y209" i="5"/>
  <c r="Z209" i="5" s="1"/>
  <c r="Y186" i="2"/>
  <c r="C186" i="2" s="1"/>
  <c r="AB186" i="5"/>
  <c r="AC186" i="5" s="1"/>
  <c r="Y293" i="2"/>
  <c r="C293" i="2" s="1"/>
  <c r="AB293" i="5"/>
  <c r="AC293" i="5" s="1"/>
  <c r="Y297" i="2"/>
  <c r="C297" i="2" s="1"/>
  <c r="AD297" i="5"/>
  <c r="AE297" i="5" s="1"/>
  <c r="AF297" i="5" s="1"/>
  <c r="Y301" i="2"/>
  <c r="C301" i="2" s="1"/>
  <c r="AB301" i="5"/>
  <c r="AC301" i="5" s="1"/>
  <c r="Y381" i="2"/>
  <c r="C381" i="2" s="1"/>
  <c r="AD381" i="5"/>
  <c r="AE381" i="5" s="1"/>
  <c r="AF381" i="5" s="1"/>
  <c r="AK381" i="5" s="1"/>
  <c r="Y391" i="5"/>
  <c r="Z391" i="5" s="1"/>
  <c r="AD391" i="5"/>
  <c r="AE391" i="5" s="1"/>
  <c r="AF391" i="5" s="1"/>
  <c r="AP391" i="5" s="1"/>
  <c r="Y788" i="2"/>
  <c r="AB949" i="5"/>
  <c r="AC949" i="5" s="1"/>
  <c r="Y227" i="2"/>
  <c r="C227" i="2" s="1"/>
  <c r="AB227" i="5"/>
  <c r="AC227" i="5" s="1"/>
  <c r="Y390" i="2"/>
  <c r="C390" i="2" s="1"/>
  <c r="AD390" i="5"/>
  <c r="AE390" i="5" s="1"/>
  <c r="AF390" i="5" s="1"/>
  <c r="AP390" i="5" s="1"/>
  <c r="Y446" i="2"/>
  <c r="C446" i="2" s="1"/>
  <c r="AD446" i="5"/>
  <c r="AE446" i="5" s="1"/>
  <c r="AF446" i="5" s="1"/>
  <c r="AP446" i="5" s="1"/>
  <c r="AB456" i="5"/>
  <c r="AC456" i="5" s="1"/>
  <c r="Y456" i="5"/>
  <c r="Z456" i="5" s="1"/>
  <c r="AD456" i="5"/>
  <c r="AE456" i="5" s="1"/>
  <c r="AF456" i="5" s="1"/>
  <c r="AP456" i="5" s="1"/>
  <c r="Y585" i="2"/>
  <c r="C585" i="2" s="1"/>
  <c r="AD585" i="5"/>
  <c r="AE585" i="5" s="1"/>
  <c r="AF585" i="5" s="1"/>
  <c r="Y609" i="5"/>
  <c r="Z609" i="5" s="1"/>
  <c r="P667" i="5"/>
  <c r="Q667" i="5" s="1"/>
  <c r="AD667" i="5"/>
  <c r="AE667" i="5" s="1"/>
  <c r="AF667" i="5" s="1"/>
  <c r="AP667" i="5" s="1"/>
  <c r="Y152" i="5"/>
  <c r="Z152" i="5" s="1"/>
  <c r="AG152" i="5" s="1"/>
  <c r="U148" i="5"/>
  <c r="Y155" i="2"/>
  <c r="C155" i="2" s="1"/>
  <c r="AD155" i="5"/>
  <c r="AE155" i="5" s="1"/>
  <c r="AF155" i="5" s="1"/>
  <c r="AP155" i="5" s="1"/>
  <c r="Y463" i="2"/>
  <c r="C463" i="2" s="1"/>
  <c r="Y463" i="5"/>
  <c r="Z463" i="5" s="1"/>
  <c r="Y482" i="2"/>
  <c r="C482" i="2" s="1"/>
  <c r="AD482" i="5"/>
  <c r="AE482" i="5" s="1"/>
  <c r="AF482" i="5" s="1"/>
  <c r="AP482" i="5" s="1"/>
  <c r="AB482" i="5"/>
  <c r="AC482" i="5" s="1"/>
  <c r="AD506" i="5"/>
  <c r="AE506" i="5" s="1"/>
  <c r="AF506" i="5" s="1"/>
  <c r="AP506" i="5" s="1"/>
  <c r="AB506" i="5"/>
  <c r="AC506" i="5" s="1"/>
  <c r="Y564" i="2"/>
  <c r="C564" i="2" s="1"/>
  <c r="AD564" i="5"/>
  <c r="AE564" i="5" s="1"/>
  <c r="AF564" i="5" s="1"/>
  <c r="Y658" i="2"/>
  <c r="C658" i="2" s="1"/>
  <c r="AB658" i="5"/>
  <c r="AC658" i="5" s="1"/>
  <c r="Y121" i="2"/>
  <c r="C121" i="2" s="1"/>
  <c r="AD121" i="5"/>
  <c r="AE121" i="5" s="1"/>
  <c r="AF121" i="5" s="1"/>
  <c r="Y218" i="2"/>
  <c r="C218" i="2" s="1"/>
  <c r="AB218" i="5"/>
  <c r="AC218" i="5" s="1"/>
  <c r="Y231" i="2"/>
  <c r="C231" i="2" s="1"/>
  <c r="AB231" i="5"/>
  <c r="AC231" i="5" s="1"/>
  <c r="AB271" i="5"/>
  <c r="AC271" i="5" s="1"/>
  <c r="AD271" i="5"/>
  <c r="AE271" i="5" s="1"/>
  <c r="AF271" i="5" s="1"/>
  <c r="AP271" i="5" s="1"/>
  <c r="Y868" i="2"/>
  <c r="AD868" i="5"/>
  <c r="AE868" i="5" s="1"/>
  <c r="AF868" i="5" s="1"/>
  <c r="Y927" i="2"/>
  <c r="AB927" i="5"/>
  <c r="AC927" i="5" s="1"/>
  <c r="Y828" i="2"/>
  <c r="AB828" i="5"/>
  <c r="AC828" i="5" s="1"/>
  <c r="AB901" i="5"/>
  <c r="AC901" i="5" s="1"/>
  <c r="AD901" i="5"/>
  <c r="AE901" i="5" s="1"/>
  <c r="AF901" i="5" s="1"/>
  <c r="AP901" i="5" s="1"/>
  <c r="AB604" i="5"/>
  <c r="AC604" i="5" s="1"/>
  <c r="Y604" i="2"/>
  <c r="C604" i="2" s="1"/>
  <c r="Y287" i="5"/>
  <c r="Z287" i="5" s="1"/>
  <c r="Y325" i="5"/>
  <c r="Z325" i="5" s="1"/>
  <c r="X342" i="5"/>
  <c r="P325" i="5"/>
  <c r="Q325" i="5" s="1"/>
  <c r="U390" i="5"/>
  <c r="Y390" i="5" s="1"/>
  <c r="Z390" i="5" s="1"/>
  <c r="AG390" i="5" s="1"/>
  <c r="P403" i="5"/>
  <c r="Q403" i="5" s="1"/>
  <c r="Y403" i="5"/>
  <c r="Z403" i="5" s="1"/>
  <c r="L398" i="5"/>
  <c r="P398" i="5" s="1"/>
  <c r="Q398" i="5" s="1"/>
  <c r="Y422" i="5"/>
  <c r="Z422" i="5" s="1"/>
  <c r="Y469" i="5"/>
  <c r="Z469" i="5" s="1"/>
  <c r="P508" i="5"/>
  <c r="Q508" i="5" s="1"/>
  <c r="Y481" i="5"/>
  <c r="Z481" i="5" s="1"/>
  <c r="Y554" i="5"/>
  <c r="Z554" i="5" s="1"/>
  <c r="Y569" i="5"/>
  <c r="Z569" i="5" s="1"/>
  <c r="P564" i="5"/>
  <c r="Q564" i="5" s="1"/>
  <c r="Y615" i="5"/>
  <c r="Z615" i="5" s="1"/>
  <c r="AG615" i="5" s="1"/>
  <c r="Y605" i="5"/>
  <c r="Z605" i="5" s="1"/>
  <c r="L583" i="5"/>
  <c r="P583" i="5" s="1"/>
  <c r="Q583" i="5" s="1"/>
  <c r="P631" i="5"/>
  <c r="Q631" i="5" s="1"/>
  <c r="L647" i="5"/>
  <c r="P647" i="5" s="1"/>
  <c r="Q647" i="5" s="1"/>
  <c r="L664" i="5"/>
  <c r="P664" i="5" s="1"/>
  <c r="Q664" i="5" s="1"/>
  <c r="P569" i="5"/>
  <c r="Q569" i="5" s="1"/>
  <c r="P585" i="5"/>
  <c r="Q585" i="5" s="1"/>
  <c r="Y686" i="5"/>
  <c r="Z686" i="5" s="1"/>
  <c r="AA686" i="2" s="1"/>
  <c r="E686" i="2" s="1"/>
  <c r="Y714" i="5"/>
  <c r="Z714" i="5" s="1"/>
  <c r="Y716" i="5"/>
  <c r="Z716" i="5" s="1"/>
  <c r="U740" i="5"/>
  <c r="Y740" i="5" s="1"/>
  <c r="Z740" i="5" s="1"/>
  <c r="AA740" i="2" s="1"/>
  <c r="U781" i="5"/>
  <c r="Y781" i="5" s="1"/>
  <c r="Z781" i="5" s="1"/>
  <c r="U818" i="5"/>
  <c r="U826" i="5"/>
  <c r="Y826" i="5" s="1"/>
  <c r="Z826" i="5" s="1"/>
  <c r="U830" i="5"/>
  <c r="Y830" i="5" s="1"/>
  <c r="Z830" i="5" s="1"/>
  <c r="Y842" i="5"/>
  <c r="Z842" i="5" s="1"/>
  <c r="U856" i="5"/>
  <c r="U858" i="5"/>
  <c r="Y858" i="5" s="1"/>
  <c r="Z858" i="5" s="1"/>
  <c r="Y861" i="5"/>
  <c r="Z861" i="5" s="1"/>
  <c r="AA861" i="2" s="1"/>
  <c r="Y869" i="5"/>
  <c r="Z869" i="5" s="1"/>
  <c r="L874" i="5"/>
  <c r="P874" i="5" s="1"/>
  <c r="Q874" i="5" s="1"/>
  <c r="Y889" i="5"/>
  <c r="Z889" i="5" s="1"/>
  <c r="P802" i="5"/>
  <c r="Q802" i="5" s="1"/>
  <c r="AH802" i="5" s="1"/>
  <c r="P867" i="5"/>
  <c r="Q867" i="5" s="1"/>
  <c r="Y901" i="5"/>
  <c r="Z901" i="5" s="1"/>
  <c r="AB868" i="5"/>
  <c r="AC868" i="5" s="1"/>
  <c r="L944" i="5"/>
  <c r="P944" i="5" s="1"/>
  <c r="Q944" i="5" s="1"/>
  <c r="R944" i="5" s="1"/>
  <c r="AB944" i="2" s="1"/>
  <c r="Y867" i="5"/>
  <c r="Z867" i="5" s="1"/>
  <c r="Y523" i="5"/>
  <c r="Z523" i="5" s="1"/>
  <c r="Y571" i="5"/>
  <c r="Z571" i="5" s="1"/>
  <c r="U436" i="5"/>
  <c r="Y436" i="5" s="1"/>
  <c r="Z436" i="5" s="1"/>
  <c r="AA436" i="2" s="1"/>
  <c r="E436" i="2" s="1"/>
  <c r="P554" i="5"/>
  <c r="Q554" i="5" s="1"/>
  <c r="AH554" i="5" s="1"/>
  <c r="L561" i="5"/>
  <c r="P561" i="5" s="1"/>
  <c r="Q561" i="5" s="1"/>
  <c r="Y878" i="2"/>
  <c r="AD831" i="5"/>
  <c r="AE831" i="5" s="1"/>
  <c r="AF831" i="5" s="1"/>
  <c r="AN831" i="5" s="1"/>
  <c r="AB831" i="5"/>
  <c r="AC831" i="5" s="1"/>
  <c r="U145" i="5"/>
  <c r="AB790" i="5"/>
  <c r="AC790" i="5" s="1"/>
  <c r="AB945" i="5"/>
  <c r="AC945" i="5" s="1"/>
  <c r="AD945" i="5"/>
  <c r="AE945" i="5" s="1"/>
  <c r="AF945" i="5" s="1"/>
  <c r="AP945" i="5" s="1"/>
  <c r="AB961" i="5"/>
  <c r="AC961" i="5" s="1"/>
  <c r="AD961" i="5"/>
  <c r="AE961" i="5" s="1"/>
  <c r="AF961" i="5" s="1"/>
  <c r="AP961" i="5" s="1"/>
  <c r="Y874" i="5"/>
  <c r="Z874" i="5" s="1"/>
  <c r="AA874" i="2" s="1"/>
  <c r="P875" i="5"/>
  <c r="Q875" i="5" s="1"/>
  <c r="Y878" i="5"/>
  <c r="Z878" i="5" s="1"/>
  <c r="P924" i="5"/>
  <c r="Q924" i="5" s="1"/>
  <c r="Y942" i="5"/>
  <c r="Z942" i="5" s="1"/>
  <c r="AG942" i="5" s="1"/>
  <c r="AC942" i="2" s="1"/>
  <c r="L933" i="5"/>
  <c r="P933" i="5" s="1"/>
  <c r="Q933" i="5" s="1"/>
  <c r="P949" i="5"/>
  <c r="Q949" i="5" s="1"/>
  <c r="Y928" i="5"/>
  <c r="Z928" i="5" s="1"/>
  <c r="Y960" i="5"/>
  <c r="Z960" i="5" s="1"/>
  <c r="Y910" i="5"/>
  <c r="Z910" i="5" s="1"/>
  <c r="U454" i="5"/>
  <c r="Y454" i="5" s="1"/>
  <c r="Z454" i="5" s="1"/>
  <c r="Y600" i="5"/>
  <c r="Z600" i="5" s="1"/>
  <c r="Y599" i="5"/>
  <c r="Z599" i="5" s="1"/>
  <c r="AG599" i="5" s="1"/>
  <c r="AC599" i="2" s="1"/>
  <c r="G599" i="2" s="1"/>
  <c r="Y399" i="5"/>
  <c r="Z399" i="5" s="1"/>
  <c r="AG399" i="5" s="1"/>
  <c r="AC399" i="2" s="1"/>
  <c r="G399" i="2" s="1"/>
  <c r="Y596" i="5"/>
  <c r="Z596" i="5" s="1"/>
  <c r="P312" i="5"/>
  <c r="Q312" i="5" s="1"/>
  <c r="P489" i="5"/>
  <c r="Q489" i="5" s="1"/>
  <c r="Z489" i="2" s="1"/>
  <c r="D489" i="2" s="1"/>
  <c r="P901" i="5"/>
  <c r="Q901" i="5" s="1"/>
  <c r="P602" i="5"/>
  <c r="Q602" i="5" s="1"/>
  <c r="Y476" i="5"/>
  <c r="Z476" i="5" s="1"/>
  <c r="AA476" i="2" s="1"/>
  <c r="E476" i="2" s="1"/>
  <c r="Y927" i="5"/>
  <c r="Z927" i="5" s="1"/>
  <c r="Y161" i="5"/>
  <c r="Z161" i="5" s="1"/>
  <c r="Y262" i="5"/>
  <c r="Z262" i="5" s="1"/>
  <c r="Y944" i="5"/>
  <c r="Z944" i="5" s="1"/>
  <c r="AA944" i="2" s="1"/>
  <c r="Y250" i="5"/>
  <c r="Z250" i="5" s="1"/>
  <c r="Y552" i="5"/>
  <c r="Z552" i="5" s="1"/>
  <c r="U58" i="5"/>
  <c r="X67" i="5"/>
  <c r="AD82" i="5"/>
  <c r="AE82" i="5" s="1"/>
  <c r="AF82" i="5" s="1"/>
  <c r="AP82" i="5" s="1"/>
  <c r="O108" i="5"/>
  <c r="P108" i="5" s="1"/>
  <c r="Q108" i="5" s="1"/>
  <c r="AB112" i="5"/>
  <c r="AC112" i="5" s="1"/>
  <c r="L146" i="5"/>
  <c r="P146" i="5" s="1"/>
  <c r="Q146" i="5" s="1"/>
  <c r="AB165" i="5"/>
  <c r="AC165" i="5" s="1"/>
  <c r="AD184" i="5"/>
  <c r="AE184" i="5" s="1"/>
  <c r="AF184" i="5" s="1"/>
  <c r="AP184" i="5" s="1"/>
  <c r="L213" i="5"/>
  <c r="Y216" i="5"/>
  <c r="Z216" i="5" s="1"/>
  <c r="AG216" i="5" s="1"/>
  <c r="AB200" i="5"/>
  <c r="AC200" i="5" s="1"/>
  <c r="P284" i="5"/>
  <c r="Q284" i="5" s="1"/>
  <c r="X278" i="5"/>
  <c r="Y284" i="5"/>
  <c r="Z284" i="5" s="1"/>
  <c r="AD293" i="5"/>
  <c r="AE293" i="5" s="1"/>
  <c r="AF293" i="5" s="1"/>
  <c r="AP293" i="5" s="1"/>
  <c r="AD301" i="5"/>
  <c r="AE301" i="5" s="1"/>
  <c r="AF301" i="5" s="1"/>
  <c r="AP301" i="5" s="1"/>
  <c r="AB297" i="5"/>
  <c r="AC297" i="5" s="1"/>
  <c r="AB305" i="5"/>
  <c r="AC305" i="5" s="1"/>
  <c r="AD217" i="5"/>
  <c r="AE217" i="5" s="1"/>
  <c r="AF217" i="5" s="1"/>
  <c r="AP217" i="5" s="1"/>
  <c r="Y359" i="5"/>
  <c r="Z359" i="5" s="1"/>
  <c r="Y369" i="5"/>
  <c r="Z369" i="5" s="1"/>
  <c r="AA369" i="2" s="1"/>
  <c r="E369" i="2" s="1"/>
  <c r="AD375" i="5"/>
  <c r="AE375" i="5" s="1"/>
  <c r="AF375" i="5" s="1"/>
  <c r="AP375" i="5" s="1"/>
  <c r="AB391" i="5"/>
  <c r="AC391" i="5" s="1"/>
  <c r="AB375" i="5"/>
  <c r="AC375" i="5" s="1"/>
  <c r="P438" i="5"/>
  <c r="Q438" i="5" s="1"/>
  <c r="AH438" i="5" s="1"/>
  <c r="AB381" i="5"/>
  <c r="AC381" i="5" s="1"/>
  <c r="Y572" i="5"/>
  <c r="Z572" i="5" s="1"/>
  <c r="Y592" i="5"/>
  <c r="Z592" i="5" s="1"/>
  <c r="L666" i="5"/>
  <c r="P666" i="5" s="1"/>
  <c r="Q666" i="5" s="1"/>
  <c r="Z666" i="2" s="1"/>
  <c r="D666" i="2" s="1"/>
  <c r="AB572" i="5"/>
  <c r="AC572" i="5" s="1"/>
  <c r="U754" i="5"/>
  <c r="Y606" i="5"/>
  <c r="Z606" i="5" s="1"/>
  <c r="AA606" i="2" s="1"/>
  <c r="E606" i="2" s="1"/>
  <c r="Y906" i="5"/>
  <c r="Z906" i="5" s="1"/>
  <c r="Y460" i="5"/>
  <c r="Z460" i="5" s="1"/>
  <c r="AA460" i="2" s="1"/>
  <c r="E460" i="2" s="1"/>
  <c r="Y424" i="5"/>
  <c r="Z424" i="5" s="1"/>
  <c r="AD635" i="5"/>
  <c r="AE635" i="5" s="1"/>
  <c r="AF635" i="5" s="1"/>
  <c r="AP635" i="5" s="1"/>
  <c r="Y188" i="5"/>
  <c r="Z188" i="5" s="1"/>
  <c r="X62" i="5"/>
  <c r="L165" i="5"/>
  <c r="P165" i="5" s="1"/>
  <c r="Q165" i="5" s="1"/>
  <c r="Y310" i="5"/>
  <c r="Z310" i="5" s="1"/>
  <c r="Y318" i="5"/>
  <c r="Z318" i="5" s="1"/>
  <c r="AB212" i="5"/>
  <c r="AC212" i="5" s="1"/>
  <c r="AB447" i="5"/>
  <c r="AC447" i="5" s="1"/>
  <c r="L948" i="5"/>
  <c r="P948" i="5" s="1"/>
  <c r="Q948" i="5" s="1"/>
  <c r="AB851" i="5"/>
  <c r="AC851" i="5" s="1"/>
  <c r="Y70" i="2"/>
  <c r="C70" i="2" s="1"/>
  <c r="AB70" i="5"/>
  <c r="AC70" i="5" s="1"/>
  <c r="Y70" i="5"/>
  <c r="Z70" i="5" s="1"/>
  <c r="Y90" i="2"/>
  <c r="C90" i="2" s="1"/>
  <c r="AB90" i="5"/>
  <c r="AC90" i="5" s="1"/>
  <c r="Y343" i="2"/>
  <c r="C343" i="2" s="1"/>
  <c r="AD343" i="5"/>
  <c r="AE343" i="5" s="1"/>
  <c r="AF343" i="5" s="1"/>
  <c r="AP343" i="5" s="1"/>
  <c r="Y195" i="2"/>
  <c r="C195" i="2" s="1"/>
  <c r="AB195" i="5"/>
  <c r="AC195" i="5" s="1"/>
  <c r="Y296" i="2"/>
  <c r="C296" i="2" s="1"/>
  <c r="AB296" i="5"/>
  <c r="AC296" i="5" s="1"/>
  <c r="Y298" i="2"/>
  <c r="C298" i="2" s="1"/>
  <c r="AD298" i="5"/>
  <c r="AE298" i="5" s="1"/>
  <c r="AF298" i="5" s="1"/>
  <c r="Y300" i="2"/>
  <c r="C300" i="2" s="1"/>
  <c r="AD300" i="5"/>
  <c r="AE300" i="5" s="1"/>
  <c r="AF300" i="5" s="1"/>
  <c r="AP300" i="5" s="1"/>
  <c r="Y304" i="2"/>
  <c r="C304" i="2" s="1"/>
  <c r="AB304" i="5"/>
  <c r="AC304" i="5" s="1"/>
  <c r="Y81" i="2"/>
  <c r="C81" i="2" s="1"/>
  <c r="AD81" i="5"/>
  <c r="AE81" i="5" s="1"/>
  <c r="AF81" i="5" s="1"/>
  <c r="AP81" i="5" s="1"/>
  <c r="Y345" i="2"/>
  <c r="C345" i="2" s="1"/>
  <c r="AB345" i="5"/>
  <c r="AC345" i="5" s="1"/>
  <c r="Y440" i="2"/>
  <c r="C440" i="2" s="1"/>
  <c r="AD440" i="5"/>
  <c r="AE440" i="5" s="1"/>
  <c r="AF440" i="5" s="1"/>
  <c r="AP440" i="5" s="1"/>
  <c r="AB440" i="5"/>
  <c r="AC440" i="5" s="1"/>
  <c r="Y690" i="2"/>
  <c r="C690" i="2" s="1"/>
  <c r="AD690" i="5"/>
  <c r="AE690" i="5" s="1"/>
  <c r="AF690" i="5" s="1"/>
  <c r="AP690" i="5" s="1"/>
  <c r="Y722" i="2"/>
  <c r="AB722" i="5"/>
  <c r="AC722" i="5" s="1"/>
  <c r="P722" i="5"/>
  <c r="Q722" i="5" s="1"/>
  <c r="AD722" i="5"/>
  <c r="AE722" i="5" s="1"/>
  <c r="AF722" i="5" s="1"/>
  <c r="AP722" i="5" s="1"/>
  <c r="Y740" i="2"/>
  <c r="AB740" i="5"/>
  <c r="AC740" i="5" s="1"/>
  <c r="AD740" i="5"/>
  <c r="AE740" i="5" s="1"/>
  <c r="AF740" i="5" s="1"/>
  <c r="AP740" i="5" s="1"/>
  <c r="Y752" i="2"/>
  <c r="AD752" i="5"/>
  <c r="AE752" i="5" s="1"/>
  <c r="AF752" i="5" s="1"/>
  <c r="AP752" i="5" s="1"/>
  <c r="AB752" i="5"/>
  <c r="AC752" i="5" s="1"/>
  <c r="AD691" i="5"/>
  <c r="AE691" i="5" s="1"/>
  <c r="AF691" i="5" s="1"/>
  <c r="AP691" i="5" s="1"/>
  <c r="Y757" i="2"/>
  <c r="Y757" i="5"/>
  <c r="Z757" i="5" s="1"/>
  <c r="AG757" i="5" s="1"/>
  <c r="Y621" i="2"/>
  <c r="C621" i="2" s="1"/>
  <c r="AB621" i="5"/>
  <c r="AC621" i="5" s="1"/>
  <c r="Y637" i="2"/>
  <c r="C637" i="2" s="1"/>
  <c r="AD637" i="5"/>
  <c r="AE637" i="5" s="1"/>
  <c r="AF637" i="5" s="1"/>
  <c r="Y653" i="2"/>
  <c r="C653" i="2" s="1"/>
  <c r="AD653" i="5"/>
  <c r="AE653" i="5" s="1"/>
  <c r="AF653" i="5" s="1"/>
  <c r="AP653" i="5" s="1"/>
  <c r="Y922" i="2"/>
  <c r="AB922" i="5"/>
  <c r="AC922" i="5" s="1"/>
  <c r="Y890" i="2"/>
  <c r="AB890" i="5"/>
  <c r="AC890" i="5" s="1"/>
  <c r="Y61" i="2"/>
  <c r="C61" i="2" s="1"/>
  <c r="AB61" i="5"/>
  <c r="AC61" i="5" s="1"/>
  <c r="Y76" i="2"/>
  <c r="C76" i="2" s="1"/>
  <c r="AD76" i="5"/>
  <c r="AE76" i="5" s="1"/>
  <c r="AF76" i="5" s="1"/>
  <c r="AP76" i="5" s="1"/>
  <c r="Y151" i="2"/>
  <c r="C151" i="2" s="1"/>
  <c r="AD151" i="5"/>
  <c r="AE151" i="5" s="1"/>
  <c r="AF151" i="5" s="1"/>
  <c r="AP151" i="5" s="1"/>
  <c r="Y235" i="2"/>
  <c r="C235" i="2" s="1"/>
  <c r="AB235" i="5"/>
  <c r="AC235" i="5" s="1"/>
  <c r="AD397" i="5"/>
  <c r="AE397" i="5" s="1"/>
  <c r="AF397" i="5" s="1"/>
  <c r="AL397" i="5" s="1"/>
  <c r="AB397" i="5"/>
  <c r="AC397" i="5" s="1"/>
  <c r="AD433" i="5"/>
  <c r="AE433" i="5" s="1"/>
  <c r="AF433" i="5" s="1"/>
  <c r="AP433" i="5" s="1"/>
  <c r="AB433" i="5"/>
  <c r="AC433" i="5" s="1"/>
  <c r="Y418" i="5"/>
  <c r="Z418" i="5" s="1"/>
  <c r="Y168" i="5"/>
  <c r="Z168" i="5" s="1"/>
  <c r="Y458" i="2"/>
  <c r="C458" i="2" s="1"/>
  <c r="AB458" i="5"/>
  <c r="AC458" i="5" s="1"/>
  <c r="Y480" i="2"/>
  <c r="C480" i="2" s="1"/>
  <c r="AD480" i="5"/>
  <c r="AE480" i="5" s="1"/>
  <c r="AF480" i="5" s="1"/>
  <c r="AP480" i="5" s="1"/>
  <c r="Y516" i="2"/>
  <c r="C516" i="2" s="1"/>
  <c r="AD516" i="5"/>
  <c r="AE516" i="5" s="1"/>
  <c r="AF516" i="5" s="1"/>
  <c r="AP516" i="5" s="1"/>
  <c r="Y519" i="2"/>
  <c r="C519" i="2" s="1"/>
  <c r="AB519" i="5"/>
  <c r="AC519" i="5" s="1"/>
  <c r="Y441" i="2"/>
  <c r="C441" i="2" s="1"/>
  <c r="AD441" i="5"/>
  <c r="AE441" i="5" s="1"/>
  <c r="AF441" i="5" s="1"/>
  <c r="AP441" i="5" s="1"/>
  <c r="Y465" i="2"/>
  <c r="C465" i="2" s="1"/>
  <c r="AD465" i="5"/>
  <c r="AE465" i="5" s="1"/>
  <c r="AF465" i="5" s="1"/>
  <c r="AP465" i="5" s="1"/>
  <c r="AD492" i="5"/>
  <c r="AE492" i="5" s="1"/>
  <c r="AF492" i="5" s="1"/>
  <c r="AN492" i="5" s="1"/>
  <c r="Y492" i="5"/>
  <c r="Z492" i="5" s="1"/>
  <c r="Y505" i="2"/>
  <c r="C505" i="2" s="1"/>
  <c r="AB505" i="5"/>
  <c r="AC505" i="5" s="1"/>
  <c r="Y507" i="2"/>
  <c r="C507" i="2" s="1"/>
  <c r="AB507" i="5"/>
  <c r="AC507" i="5" s="1"/>
  <c r="Y581" i="2"/>
  <c r="C581" i="2" s="1"/>
  <c r="AB581" i="5"/>
  <c r="AC581" i="5" s="1"/>
  <c r="Y620" i="2"/>
  <c r="C620" i="2" s="1"/>
  <c r="AD620" i="5"/>
  <c r="AE620" i="5" s="1"/>
  <c r="AF620" i="5" s="1"/>
  <c r="AP620" i="5" s="1"/>
  <c r="Y573" i="2"/>
  <c r="C573" i="2" s="1"/>
  <c r="AD573" i="5"/>
  <c r="AE573" i="5" s="1"/>
  <c r="AF573" i="5" s="1"/>
  <c r="AP573" i="5" s="1"/>
  <c r="Y568" i="2"/>
  <c r="C568" i="2" s="1"/>
  <c r="AD568" i="5"/>
  <c r="AE568" i="5" s="1"/>
  <c r="AF568" i="5" s="1"/>
  <c r="AP568" i="5" s="1"/>
  <c r="Y576" i="2"/>
  <c r="C576" i="2" s="1"/>
  <c r="AD576" i="5"/>
  <c r="AE576" i="5" s="1"/>
  <c r="AF576" i="5" s="1"/>
  <c r="AP576" i="5" s="1"/>
  <c r="P665" i="5"/>
  <c r="Q665" i="5" s="1"/>
  <c r="R665" i="5" s="1"/>
  <c r="AB665" i="2" s="1"/>
  <c r="F665" i="2" s="1"/>
  <c r="AD665" i="5"/>
  <c r="AE665" i="5" s="1"/>
  <c r="AF665" i="5" s="1"/>
  <c r="AP665" i="5" s="1"/>
  <c r="AB17" i="5"/>
  <c r="AC17" i="5" s="1"/>
  <c r="AD38" i="5"/>
  <c r="AE38" i="5" s="1"/>
  <c r="AF38" i="5" s="1"/>
  <c r="AP38" i="5" s="1"/>
  <c r="AB39" i="5"/>
  <c r="AC39" i="5" s="1"/>
  <c r="L49" i="5"/>
  <c r="AD47" i="5"/>
  <c r="AE47" i="5" s="1"/>
  <c r="AF47" i="5" s="1"/>
  <c r="AP47" i="5" s="1"/>
  <c r="AD32" i="5"/>
  <c r="AE32" i="5" s="1"/>
  <c r="AF32" i="5" s="1"/>
  <c r="AP32" i="5" s="1"/>
  <c r="L58" i="5"/>
  <c r="P58" i="5" s="1"/>
  <c r="Q58" i="5" s="1"/>
  <c r="Z58" i="2" s="1"/>
  <c r="D58" i="2" s="1"/>
  <c r="X75" i="5"/>
  <c r="AD69" i="5"/>
  <c r="AE69" i="5" s="1"/>
  <c r="AF69" i="5" s="1"/>
  <c r="AP69" i="5" s="1"/>
  <c r="AB75" i="5"/>
  <c r="AC75" i="5" s="1"/>
  <c r="Y68" i="5"/>
  <c r="Z68" i="5" s="1"/>
  <c r="AA68" i="2" s="1"/>
  <c r="E68" i="2" s="1"/>
  <c r="AD84" i="5"/>
  <c r="AE84" i="5" s="1"/>
  <c r="AF84" i="5" s="1"/>
  <c r="AP84" i="5" s="1"/>
  <c r="AB83" i="5"/>
  <c r="AC83" i="5" s="1"/>
  <c r="AB79" i="5"/>
  <c r="AC79" i="5" s="1"/>
  <c r="L102" i="5"/>
  <c r="P102" i="5" s="1"/>
  <c r="Q102" i="5" s="1"/>
  <c r="Z102" i="2" s="1"/>
  <c r="D102" i="2" s="1"/>
  <c r="AB101" i="5"/>
  <c r="AC101" i="5" s="1"/>
  <c r="AB106" i="5"/>
  <c r="AC106" i="5" s="1"/>
  <c r="AD116" i="5"/>
  <c r="AE116" i="5" s="1"/>
  <c r="AF116" i="5" s="1"/>
  <c r="AP116" i="5" s="1"/>
  <c r="AD149" i="5"/>
  <c r="AE149" i="5" s="1"/>
  <c r="AF149" i="5" s="1"/>
  <c r="AP149" i="5" s="1"/>
  <c r="O168" i="5"/>
  <c r="L172" i="5"/>
  <c r="P172" i="5" s="1"/>
  <c r="Q172" i="5" s="1"/>
  <c r="AH172" i="5" s="1"/>
  <c r="P180" i="5"/>
  <c r="Q180" i="5" s="1"/>
  <c r="AH180" i="5" s="1"/>
  <c r="U181" i="5"/>
  <c r="X188" i="5"/>
  <c r="O188" i="5"/>
  <c r="P168" i="5"/>
  <c r="Q168" i="5" s="1"/>
  <c r="AH168" i="5" s="1"/>
  <c r="AB188" i="5"/>
  <c r="AC188" i="5" s="1"/>
  <c r="AD168" i="5"/>
  <c r="AE168" i="5" s="1"/>
  <c r="AF168" i="5" s="1"/>
  <c r="AD194" i="5"/>
  <c r="AE194" i="5" s="1"/>
  <c r="AF194" i="5" s="1"/>
  <c r="AP194" i="5" s="1"/>
  <c r="AB247" i="5"/>
  <c r="AC247" i="5" s="1"/>
  <c r="AD216" i="5"/>
  <c r="AE216" i="5" s="1"/>
  <c r="AF216" i="5" s="1"/>
  <c r="AP216" i="5" s="1"/>
  <c r="P216" i="5"/>
  <c r="Q216" i="5" s="1"/>
  <c r="AB226" i="5"/>
  <c r="AC226" i="5" s="1"/>
  <c r="O244" i="5"/>
  <c r="P272" i="5"/>
  <c r="Q272" i="5" s="1"/>
  <c r="P274" i="5"/>
  <c r="Q274" i="5" s="1"/>
  <c r="O288" i="5"/>
  <c r="P264" i="5"/>
  <c r="Q264" i="5" s="1"/>
  <c r="Z264" i="2" s="1"/>
  <c r="D264" i="2" s="1"/>
  <c r="Y274" i="5"/>
  <c r="Z274" i="5" s="1"/>
  <c r="L262" i="5"/>
  <c r="P262" i="5" s="1"/>
  <c r="Q262" i="5" s="1"/>
  <c r="L271" i="5"/>
  <c r="P271" i="5" s="1"/>
  <c r="Q271" i="5" s="1"/>
  <c r="AD117" i="5"/>
  <c r="AE117" i="5" s="1"/>
  <c r="AF117" i="5" s="1"/>
  <c r="AD122" i="5"/>
  <c r="AE122" i="5" s="1"/>
  <c r="AF122" i="5" s="1"/>
  <c r="AP122" i="5" s="1"/>
  <c r="AD123" i="5"/>
  <c r="AE123" i="5" s="1"/>
  <c r="AF123" i="5" s="1"/>
  <c r="AP123" i="5" s="1"/>
  <c r="AD223" i="5"/>
  <c r="AE223" i="5" s="1"/>
  <c r="AF223" i="5" s="1"/>
  <c r="AP223" i="5" s="1"/>
  <c r="AB236" i="5"/>
  <c r="AC236" i="5" s="1"/>
  <c r="AD253" i="5"/>
  <c r="AE253" i="5" s="1"/>
  <c r="AF253" i="5" s="1"/>
  <c r="AP253" i="5" s="1"/>
  <c r="Y286" i="5"/>
  <c r="Z286" i="5" s="1"/>
  <c r="Y288" i="5"/>
  <c r="Z288" i="5" s="1"/>
  <c r="AD290" i="5"/>
  <c r="AE290" i="5" s="1"/>
  <c r="AF290" i="5" s="1"/>
  <c r="AL290" i="5" s="1"/>
  <c r="P316" i="5"/>
  <c r="Q316" i="5" s="1"/>
  <c r="L330" i="5"/>
  <c r="AB261" i="5"/>
  <c r="AC261" i="5" s="1"/>
  <c r="Y313" i="5"/>
  <c r="Z313" i="5" s="1"/>
  <c r="AA313" i="2" s="1"/>
  <c r="E313" i="2" s="1"/>
  <c r="Y317" i="5"/>
  <c r="Z317" i="5" s="1"/>
  <c r="P318" i="5"/>
  <c r="Q318" i="5" s="1"/>
  <c r="U348" i="5"/>
  <c r="L311" i="5"/>
  <c r="P311" i="5" s="1"/>
  <c r="Q311" i="5" s="1"/>
  <c r="L317" i="5"/>
  <c r="L319" i="5"/>
  <c r="L327" i="5"/>
  <c r="P327" i="5" s="1"/>
  <c r="Q327" i="5" s="1"/>
  <c r="Y341" i="5"/>
  <c r="Z341" i="5" s="1"/>
  <c r="AA341" i="2" s="1"/>
  <c r="E341" i="2" s="1"/>
  <c r="P379" i="5"/>
  <c r="Q379" i="5" s="1"/>
  <c r="AD415" i="5"/>
  <c r="AE415" i="5" s="1"/>
  <c r="AF415" i="5" s="1"/>
  <c r="AP415" i="5" s="1"/>
  <c r="P441" i="5"/>
  <c r="Q441" i="5" s="1"/>
  <c r="P447" i="5"/>
  <c r="Q447" i="5" s="1"/>
  <c r="AH447" i="5" s="1"/>
  <c r="P464" i="5"/>
  <c r="Q464" i="5" s="1"/>
  <c r="Y506" i="5"/>
  <c r="Z506" i="5" s="1"/>
  <c r="AB452" i="5"/>
  <c r="AC452" i="5" s="1"/>
  <c r="AB441" i="5"/>
  <c r="AC441" i="5" s="1"/>
  <c r="P465" i="5"/>
  <c r="Q465" i="5" s="1"/>
  <c r="Y521" i="5"/>
  <c r="Z521" i="5" s="1"/>
  <c r="AB465" i="5"/>
  <c r="AC465" i="5" s="1"/>
  <c r="AD458" i="5"/>
  <c r="AE458" i="5" s="1"/>
  <c r="AF458" i="5" s="1"/>
  <c r="AL458" i="5" s="1"/>
  <c r="AD519" i="5"/>
  <c r="AE519" i="5" s="1"/>
  <c r="AF519" i="5" s="1"/>
  <c r="AP519" i="5" s="1"/>
  <c r="AD505" i="5"/>
  <c r="AE505" i="5" s="1"/>
  <c r="AF505" i="5" s="1"/>
  <c r="AP505" i="5" s="1"/>
  <c r="AB516" i="5"/>
  <c r="AC516" i="5" s="1"/>
  <c r="P557" i="5"/>
  <c r="Q557" i="5" s="1"/>
  <c r="AH557" i="5" s="1"/>
  <c r="Y568" i="5"/>
  <c r="Z568" i="5" s="1"/>
  <c r="Y573" i="5"/>
  <c r="Z573" i="5" s="1"/>
  <c r="Y580" i="5"/>
  <c r="Z580" i="5" s="1"/>
  <c r="AB573" i="5"/>
  <c r="AC573" i="5" s="1"/>
  <c r="Y620" i="5"/>
  <c r="Z620" i="5" s="1"/>
  <c r="Y621" i="5"/>
  <c r="Z621" i="5" s="1"/>
  <c r="U622" i="5"/>
  <c r="Y622" i="5" s="1"/>
  <c r="Z622" i="5" s="1"/>
  <c r="U630" i="5"/>
  <c r="Y630" i="5" s="1"/>
  <c r="Z630" i="5" s="1"/>
  <c r="Y637" i="5"/>
  <c r="Z637" i="5" s="1"/>
  <c r="AA637" i="2" s="1"/>
  <c r="E637" i="2" s="1"/>
  <c r="U638" i="5"/>
  <c r="Y638" i="5" s="1"/>
  <c r="Z638" i="5" s="1"/>
  <c r="U642" i="5"/>
  <c r="Y642" i="5" s="1"/>
  <c r="Z642" i="5" s="1"/>
  <c r="AG642" i="5" s="1"/>
  <c r="AC642" i="2" s="1"/>
  <c r="G642" i="2" s="1"/>
  <c r="U646" i="5"/>
  <c r="Y646" i="5" s="1"/>
  <c r="Z646" i="5" s="1"/>
  <c r="Y653" i="5"/>
  <c r="Z653" i="5" s="1"/>
  <c r="AG653" i="5" s="1"/>
  <c r="U654" i="5"/>
  <c r="Y654" i="5" s="1"/>
  <c r="Z654" i="5" s="1"/>
  <c r="AD663" i="5"/>
  <c r="AE663" i="5" s="1"/>
  <c r="AF663" i="5" s="1"/>
  <c r="AP663" i="5" s="1"/>
  <c r="Y491" i="5"/>
  <c r="Z491" i="5" s="1"/>
  <c r="U553" i="5"/>
  <c r="Y553" i="5" s="1"/>
  <c r="Z553" i="5" s="1"/>
  <c r="Y595" i="5"/>
  <c r="Z595" i="5" s="1"/>
  <c r="AG595" i="5" s="1"/>
  <c r="P580" i="5"/>
  <c r="Q580" i="5" s="1"/>
  <c r="P607" i="5"/>
  <c r="Q607" i="5" s="1"/>
  <c r="AH607" i="5" s="1"/>
  <c r="L621" i="5"/>
  <c r="P621" i="5" s="1"/>
  <c r="Q621" i="5" s="1"/>
  <c r="L628" i="5"/>
  <c r="L634" i="5"/>
  <c r="L636" i="5"/>
  <c r="L637" i="5"/>
  <c r="P637" i="5" s="1"/>
  <c r="Q637" i="5" s="1"/>
  <c r="L642" i="5"/>
  <c r="L644" i="5"/>
  <c r="P644" i="5" s="1"/>
  <c r="Q644" i="5" s="1"/>
  <c r="L645" i="5"/>
  <c r="P645" i="5" s="1"/>
  <c r="Q645" i="5" s="1"/>
  <c r="AH645" i="5" s="1"/>
  <c r="L650" i="5"/>
  <c r="L652" i="5"/>
  <c r="L653" i="5"/>
  <c r="P653" i="5" s="1"/>
  <c r="Q653" i="5" s="1"/>
  <c r="L660" i="5"/>
  <c r="P660" i="5" s="1"/>
  <c r="Q660" i="5" s="1"/>
  <c r="L662" i="5"/>
  <c r="L663" i="5"/>
  <c r="P663" i="5" s="1"/>
  <c r="Q663" i="5" s="1"/>
  <c r="X724" i="5"/>
  <c r="U737" i="5"/>
  <c r="U838" i="5"/>
  <c r="Y838" i="5" s="1"/>
  <c r="Z838" i="5" s="1"/>
  <c r="AG838" i="5" s="1"/>
  <c r="AC838" i="2" s="1"/>
  <c r="U846" i="5"/>
  <c r="Y881" i="5"/>
  <c r="Z881" i="5" s="1"/>
  <c r="Y452" i="5"/>
  <c r="Z452" i="5" s="1"/>
  <c r="Y458" i="5"/>
  <c r="Z458" i="5" s="1"/>
  <c r="AG458" i="5" s="1"/>
  <c r="Y428" i="2"/>
  <c r="C428" i="2" s="1"/>
  <c r="AB428" i="5"/>
  <c r="AC428" i="5" s="1"/>
  <c r="AD428" i="5"/>
  <c r="AE428" i="5" s="1"/>
  <c r="AF428" i="5" s="1"/>
  <c r="AN428" i="5" s="1"/>
  <c r="Y450" i="2"/>
  <c r="C450" i="2" s="1"/>
  <c r="AD450" i="5"/>
  <c r="AE450" i="5" s="1"/>
  <c r="AF450" i="5" s="1"/>
  <c r="Y542" i="2"/>
  <c r="C542" i="2" s="1"/>
  <c r="AD542" i="5"/>
  <c r="AE542" i="5" s="1"/>
  <c r="AF542" i="5" s="1"/>
  <c r="AP542" i="5" s="1"/>
  <c r="AD601" i="5"/>
  <c r="AE601" i="5" s="1"/>
  <c r="AF601" i="5" s="1"/>
  <c r="Y601" i="5"/>
  <c r="Z601" i="5" s="1"/>
  <c r="AD613" i="5"/>
  <c r="AE613" i="5" s="1"/>
  <c r="AF613" i="5" s="1"/>
  <c r="AP613" i="5" s="1"/>
  <c r="AB613" i="5"/>
  <c r="AC613" i="5" s="1"/>
  <c r="Y760" i="2"/>
  <c r="Y760" i="5"/>
  <c r="Z760" i="5" s="1"/>
  <c r="Y726" i="2"/>
  <c r="AB726" i="5"/>
  <c r="AC726" i="5" s="1"/>
  <c r="AB855" i="5"/>
  <c r="AC855" i="5" s="1"/>
  <c r="AD855" i="5"/>
  <c r="AE855" i="5" s="1"/>
  <c r="AF855" i="5" s="1"/>
  <c r="AP855" i="5" s="1"/>
  <c r="Y563" i="2"/>
  <c r="C563" i="2" s="1"/>
  <c r="AD563" i="5"/>
  <c r="AE563" i="5" s="1"/>
  <c r="AF563" i="5" s="1"/>
  <c r="AP563" i="5" s="1"/>
  <c r="AB483" i="5"/>
  <c r="AC483" i="5" s="1"/>
  <c r="AD483" i="5"/>
  <c r="AE483" i="5" s="1"/>
  <c r="AF483" i="5" s="1"/>
  <c r="AP483" i="5" s="1"/>
  <c r="Y638" i="2"/>
  <c r="C638" i="2" s="1"/>
  <c r="AB638" i="5"/>
  <c r="AC638" i="5" s="1"/>
  <c r="Y626" i="2"/>
  <c r="C626" i="2" s="1"/>
  <c r="AD626" i="5"/>
  <c r="AE626" i="5" s="1"/>
  <c r="AF626" i="5" s="1"/>
  <c r="Y309" i="2"/>
  <c r="C309" i="2" s="1"/>
  <c r="AB309" i="5"/>
  <c r="AC309" i="5" s="1"/>
  <c r="AD309" i="5"/>
  <c r="AE309" i="5" s="1"/>
  <c r="AF309" i="5" s="1"/>
  <c r="Y351" i="2"/>
  <c r="C351" i="2" s="1"/>
  <c r="AD351" i="5"/>
  <c r="AE351" i="5" s="1"/>
  <c r="AF351" i="5" s="1"/>
  <c r="AP351" i="5" s="1"/>
  <c r="Y510" i="2"/>
  <c r="C510" i="2" s="1"/>
  <c r="AD510" i="5"/>
  <c r="AE510" i="5" s="1"/>
  <c r="AF510" i="5" s="1"/>
  <c r="AO510" i="5" s="1"/>
  <c r="Y643" i="2"/>
  <c r="C643" i="2" s="1"/>
  <c r="AD643" i="5"/>
  <c r="AE643" i="5" s="1"/>
  <c r="AF643" i="5" s="1"/>
  <c r="AP643" i="5" s="1"/>
  <c r="Y679" i="2"/>
  <c r="C679" i="2" s="1"/>
  <c r="AB404" i="5"/>
  <c r="AC404" i="5" s="1"/>
  <c r="AD404" i="5"/>
  <c r="AE404" i="5" s="1"/>
  <c r="AF404" i="5" s="1"/>
  <c r="AB455" i="5"/>
  <c r="AC455" i="5" s="1"/>
  <c r="Y455" i="2"/>
  <c r="C455" i="2" s="1"/>
  <c r="AD455" i="5"/>
  <c r="AE455" i="5" s="1"/>
  <c r="AF455" i="5" s="1"/>
  <c r="AP455" i="5" s="1"/>
  <c r="Y560" i="2"/>
  <c r="C560" i="2" s="1"/>
  <c r="AD560" i="5"/>
  <c r="AE560" i="5" s="1"/>
  <c r="AF560" i="5" s="1"/>
  <c r="AP560" i="5" s="1"/>
  <c r="Y570" i="2"/>
  <c r="C570" i="2" s="1"/>
  <c r="AD570" i="5"/>
  <c r="AE570" i="5" s="1"/>
  <c r="AF570" i="5" s="1"/>
  <c r="AP570" i="5" s="1"/>
  <c r="Y622" i="2"/>
  <c r="C622" i="2" s="1"/>
  <c r="AD622" i="5"/>
  <c r="AE622" i="5" s="1"/>
  <c r="AF622" i="5" s="1"/>
  <c r="AP622" i="5" s="1"/>
  <c r="Y971" i="2"/>
  <c r="AD971" i="5"/>
  <c r="AE971" i="5" s="1"/>
  <c r="AF971" i="5" s="1"/>
  <c r="AP971" i="5" s="1"/>
  <c r="Y684" i="2"/>
  <c r="C684" i="2" s="1"/>
  <c r="AD684" i="5"/>
  <c r="AE684" i="5" s="1"/>
  <c r="AF684" i="5" s="1"/>
  <c r="AP684" i="5" s="1"/>
  <c r="AB684" i="5"/>
  <c r="AC684" i="5" s="1"/>
  <c r="Y688" i="2"/>
  <c r="C688" i="2" s="1"/>
  <c r="AD688" i="5"/>
  <c r="AE688" i="5" s="1"/>
  <c r="AF688" i="5" s="1"/>
  <c r="AP688" i="5" s="1"/>
  <c r="Y703" i="2"/>
  <c r="C703" i="2" s="1"/>
  <c r="Y703" i="5"/>
  <c r="Z703" i="5" s="1"/>
  <c r="AG703" i="5" s="1"/>
  <c r="AC703" i="2" s="1"/>
  <c r="G703" i="2" s="1"/>
  <c r="AB703" i="5"/>
  <c r="AC703" i="5" s="1"/>
  <c r="AB900" i="5"/>
  <c r="AC900" i="5" s="1"/>
  <c r="AD900" i="5"/>
  <c r="AE900" i="5" s="1"/>
  <c r="AF900" i="5" s="1"/>
  <c r="AP900" i="5" s="1"/>
  <c r="Y674" i="2"/>
  <c r="C674" i="2" s="1"/>
  <c r="Y692" i="2"/>
  <c r="C692" i="2" s="1"/>
  <c r="Y377" i="2"/>
  <c r="C377" i="2" s="1"/>
  <c r="AD377" i="5"/>
  <c r="AE377" i="5" s="1"/>
  <c r="AF377" i="5" s="1"/>
  <c r="Y347" i="2"/>
  <c r="C347" i="2" s="1"/>
  <c r="AD347" i="5"/>
  <c r="AE347" i="5" s="1"/>
  <c r="AF347" i="5" s="1"/>
  <c r="Y420" i="2"/>
  <c r="C420" i="2" s="1"/>
  <c r="AD420" i="5"/>
  <c r="AE420" i="5" s="1"/>
  <c r="AF420" i="5" s="1"/>
  <c r="AP420" i="5" s="1"/>
  <c r="AD464" i="5"/>
  <c r="AE464" i="5" s="1"/>
  <c r="AF464" i="5" s="1"/>
  <c r="AP464" i="5" s="1"/>
  <c r="AB464" i="5"/>
  <c r="AC464" i="5" s="1"/>
  <c r="AD891" i="5"/>
  <c r="AE891" i="5" s="1"/>
  <c r="AF891" i="5" s="1"/>
  <c r="Y891" i="2"/>
  <c r="Y178" i="2"/>
  <c r="C178" i="2" s="1"/>
  <c r="AB178" i="5"/>
  <c r="AC178" i="5" s="1"/>
  <c r="Y870" i="2"/>
  <c r="AD870" i="5"/>
  <c r="AE870" i="5" s="1"/>
  <c r="AF870" i="5" s="1"/>
  <c r="AP870" i="5" s="1"/>
  <c r="AB870" i="5"/>
  <c r="AC870" i="5" s="1"/>
  <c r="Y382" i="2"/>
  <c r="C382" i="2" s="1"/>
  <c r="AD382" i="5"/>
  <c r="AE382" i="5" s="1"/>
  <c r="AF382" i="5" s="1"/>
  <c r="AP382" i="5" s="1"/>
  <c r="Y990" i="2"/>
  <c r="AD990" i="5"/>
  <c r="AE990" i="5" s="1"/>
  <c r="AF990" i="5" s="1"/>
  <c r="Y999" i="2"/>
  <c r="AD999" i="5"/>
  <c r="AE999" i="5" s="1"/>
  <c r="AF999" i="5" s="1"/>
  <c r="AB999" i="5"/>
  <c r="AC999" i="5" s="1"/>
  <c r="Y472" i="2"/>
  <c r="C472" i="2" s="1"/>
  <c r="AD472" i="5"/>
  <c r="AE472" i="5" s="1"/>
  <c r="AF472" i="5" s="1"/>
  <c r="Y553" i="2"/>
  <c r="C553" i="2" s="1"/>
  <c r="AB553" i="5"/>
  <c r="AC553" i="5" s="1"/>
  <c r="P553" i="5"/>
  <c r="Q553" i="5" s="1"/>
  <c r="Y486" i="2"/>
  <c r="C486" i="2" s="1"/>
  <c r="AD486" i="5"/>
  <c r="AE486" i="5" s="1"/>
  <c r="AF486" i="5" s="1"/>
  <c r="AP486" i="5" s="1"/>
  <c r="AB486" i="5"/>
  <c r="AC486" i="5" s="1"/>
  <c r="Y859" i="2"/>
  <c r="AB859" i="5"/>
  <c r="AC859" i="5" s="1"/>
  <c r="AD859" i="5"/>
  <c r="AE859" i="5" s="1"/>
  <c r="AF859" i="5" s="1"/>
  <c r="AP859" i="5" s="1"/>
  <c r="Y950" i="2"/>
  <c r="AD950" i="5"/>
  <c r="AE950" i="5" s="1"/>
  <c r="AF950" i="5" s="1"/>
  <c r="AP950" i="5" s="1"/>
  <c r="AB950" i="5"/>
  <c r="AC950" i="5" s="1"/>
  <c r="AB500" i="5"/>
  <c r="AC500" i="5" s="1"/>
  <c r="P500" i="5"/>
  <c r="Q500" i="5" s="1"/>
  <c r="AD411" i="5"/>
  <c r="AE411" i="5" s="1"/>
  <c r="AF411" i="5" s="1"/>
  <c r="AP411" i="5" s="1"/>
  <c r="AB411" i="5"/>
  <c r="AC411" i="5" s="1"/>
  <c r="AB467" i="5"/>
  <c r="AC467" i="5" s="1"/>
  <c r="Y467" i="2"/>
  <c r="C467" i="2" s="1"/>
  <c r="AD467" i="5"/>
  <c r="AE467" i="5" s="1"/>
  <c r="AF467" i="5" s="1"/>
  <c r="AP467" i="5" s="1"/>
  <c r="Y416" i="2"/>
  <c r="C416" i="2" s="1"/>
  <c r="AD416" i="5"/>
  <c r="AE416" i="5" s="1"/>
  <c r="AF416" i="5" s="1"/>
  <c r="AO416" i="5" s="1"/>
  <c r="AB416" i="5"/>
  <c r="AC416" i="5" s="1"/>
  <c r="AD29" i="5"/>
  <c r="AE29" i="5" s="1"/>
  <c r="AF29" i="5" s="1"/>
  <c r="AP29" i="5" s="1"/>
  <c r="AD17" i="5"/>
  <c r="AE17" i="5" s="1"/>
  <c r="AF17" i="5" s="1"/>
  <c r="AM17" i="5" s="1"/>
  <c r="AD19" i="5"/>
  <c r="AE19" i="5" s="1"/>
  <c r="AF19" i="5" s="1"/>
  <c r="AN19" i="5" s="1"/>
  <c r="AD39" i="5"/>
  <c r="AE39" i="5" s="1"/>
  <c r="AF39" i="5" s="1"/>
  <c r="AP39" i="5" s="1"/>
  <c r="AD43" i="5"/>
  <c r="AE43" i="5" s="1"/>
  <c r="AF43" i="5" s="1"/>
  <c r="AP43" i="5" s="1"/>
  <c r="U47" i="5"/>
  <c r="Y47" i="5" s="1"/>
  <c r="Z47" i="5" s="1"/>
  <c r="AG47" i="5" s="1"/>
  <c r="AC47" i="2" s="1"/>
  <c r="G47" i="2" s="1"/>
  <c r="AD45" i="5"/>
  <c r="AE45" i="5" s="1"/>
  <c r="AF45" i="5" s="1"/>
  <c r="AO45" i="5" s="1"/>
  <c r="U50" i="5"/>
  <c r="Y50" i="5" s="1"/>
  <c r="Z50" i="5" s="1"/>
  <c r="U56" i="5"/>
  <c r="Y56" i="5" s="1"/>
  <c r="Z56" i="5" s="1"/>
  <c r="U59" i="5"/>
  <c r="AB69" i="5"/>
  <c r="AC69" i="5" s="1"/>
  <c r="AD75" i="5"/>
  <c r="AE75" i="5" s="1"/>
  <c r="AF75" i="5" s="1"/>
  <c r="AP75" i="5" s="1"/>
  <c r="AD68" i="5"/>
  <c r="AE68" i="5" s="1"/>
  <c r="AF68" i="5" s="1"/>
  <c r="AP68" i="5" s="1"/>
  <c r="AB84" i="5"/>
  <c r="AC84" i="5" s="1"/>
  <c r="X109" i="5"/>
  <c r="Y109" i="5" s="1"/>
  <c r="Z109" i="5" s="1"/>
  <c r="AG109" i="5" s="1"/>
  <c r="AC109" i="2" s="1"/>
  <c r="G109" i="2" s="1"/>
  <c r="AD101" i="5"/>
  <c r="AE101" i="5" s="1"/>
  <c r="AF101" i="5" s="1"/>
  <c r="AP101" i="5" s="1"/>
  <c r="AB113" i="5"/>
  <c r="AC113" i="5" s="1"/>
  <c r="AB118" i="5"/>
  <c r="AC118" i="5" s="1"/>
  <c r="AB108" i="5"/>
  <c r="AC108" i="5" s="1"/>
  <c r="U114" i="5"/>
  <c r="AB116" i="5"/>
  <c r="AC116" i="5" s="1"/>
  <c r="AD139" i="5"/>
  <c r="AE139" i="5" s="1"/>
  <c r="AF139" i="5" s="1"/>
  <c r="AO139" i="5" s="1"/>
  <c r="L152" i="5"/>
  <c r="P152" i="5" s="1"/>
  <c r="Q152" i="5" s="1"/>
  <c r="AH152" i="5" s="1"/>
  <c r="AB137" i="5"/>
  <c r="AC137" i="5" s="1"/>
  <c r="AB149" i="5"/>
  <c r="AC149" i="5" s="1"/>
  <c r="AD136" i="5"/>
  <c r="AE136" i="5" s="1"/>
  <c r="AF136" i="5" s="1"/>
  <c r="AP136" i="5" s="1"/>
  <c r="L156" i="5"/>
  <c r="AD142" i="5"/>
  <c r="AE142" i="5" s="1"/>
  <c r="AF142" i="5" s="1"/>
  <c r="AN142" i="5" s="1"/>
  <c r="P174" i="5"/>
  <c r="Q174" i="5" s="1"/>
  <c r="AD178" i="5"/>
  <c r="AE178" i="5" s="1"/>
  <c r="AF178" i="5" s="1"/>
  <c r="AP178" i="5" s="1"/>
  <c r="O205" i="5"/>
  <c r="P205" i="5" s="1"/>
  <c r="Q205" i="5" s="1"/>
  <c r="Z205" i="2" s="1"/>
  <c r="D205" i="2" s="1"/>
  <c r="AB194" i="5"/>
  <c r="AC194" i="5" s="1"/>
  <c r="AB146" i="5"/>
  <c r="AC146" i="5" s="1"/>
  <c r="AD213" i="5"/>
  <c r="AE213" i="5" s="1"/>
  <c r="AF213" i="5" s="1"/>
  <c r="AP213" i="5" s="1"/>
  <c r="AD222" i="5"/>
  <c r="AE222" i="5" s="1"/>
  <c r="AF222" i="5" s="1"/>
  <c r="AM222" i="5" s="1"/>
  <c r="AD226" i="5"/>
  <c r="AE226" i="5" s="1"/>
  <c r="AF226" i="5" s="1"/>
  <c r="AP226" i="5" s="1"/>
  <c r="AD234" i="5"/>
  <c r="AE234" i="5" s="1"/>
  <c r="AF234" i="5" s="1"/>
  <c r="AB213" i="5"/>
  <c r="AC213" i="5" s="1"/>
  <c r="P282" i="5"/>
  <c r="Q282" i="5" s="1"/>
  <c r="R282" i="5" s="1"/>
  <c r="AB282" i="2" s="1"/>
  <c r="F282" i="2" s="1"/>
  <c r="X275" i="5"/>
  <c r="AD214" i="5"/>
  <c r="AE214" i="5" s="1"/>
  <c r="AF214" i="5" s="1"/>
  <c r="AB123" i="5"/>
  <c r="AC123" i="5" s="1"/>
  <c r="AD236" i="5"/>
  <c r="AE236" i="5" s="1"/>
  <c r="AF236" i="5" s="1"/>
  <c r="AP236" i="5" s="1"/>
  <c r="AB253" i="5"/>
  <c r="AC253" i="5" s="1"/>
  <c r="U280" i="5"/>
  <c r="X333" i="5"/>
  <c r="AD224" i="5"/>
  <c r="AE224" i="5" s="1"/>
  <c r="AF224" i="5" s="1"/>
  <c r="AD261" i="5"/>
  <c r="AE261" i="5" s="1"/>
  <c r="AF261" i="5" s="1"/>
  <c r="O325" i="5"/>
  <c r="AB347" i="5"/>
  <c r="AC347" i="5" s="1"/>
  <c r="Y377" i="5"/>
  <c r="Z377" i="5" s="1"/>
  <c r="AG377" i="5" s="1"/>
  <c r="AC377" i="2" s="1"/>
  <c r="G377" i="2" s="1"/>
  <c r="Y413" i="5"/>
  <c r="Z413" i="5" s="1"/>
  <c r="P411" i="5"/>
  <c r="Q411" i="5" s="1"/>
  <c r="AH411" i="5" s="1"/>
  <c r="AD383" i="5"/>
  <c r="AE383" i="5" s="1"/>
  <c r="AF383" i="5" s="1"/>
  <c r="AP383" i="5" s="1"/>
  <c r="AB417" i="5"/>
  <c r="AC417" i="5" s="1"/>
  <c r="AB382" i="5"/>
  <c r="AC382" i="5" s="1"/>
  <c r="P413" i="5"/>
  <c r="Q413" i="5" s="1"/>
  <c r="Z413" i="2" s="1"/>
  <c r="D413" i="2" s="1"/>
  <c r="AB470" i="5"/>
  <c r="AC470" i="5" s="1"/>
  <c r="AD477" i="5"/>
  <c r="AE477" i="5" s="1"/>
  <c r="AF477" i="5" s="1"/>
  <c r="P497" i="5"/>
  <c r="Q497" i="5" s="1"/>
  <c r="AB560" i="5"/>
  <c r="AC560" i="5" s="1"/>
  <c r="Y587" i="5"/>
  <c r="Z587" i="5" s="1"/>
  <c r="AD587" i="5"/>
  <c r="AE587" i="5" s="1"/>
  <c r="AF587" i="5" s="1"/>
  <c r="P613" i="5"/>
  <c r="Q613" i="5" s="1"/>
  <c r="AB563" i="5"/>
  <c r="AC563" i="5" s="1"/>
  <c r="Y626" i="5"/>
  <c r="Z626" i="5" s="1"/>
  <c r="AG626" i="5" s="1"/>
  <c r="AC626" i="2" s="1"/>
  <c r="G626" i="2" s="1"/>
  <c r="X658" i="5"/>
  <c r="AD671" i="5"/>
  <c r="AE671" i="5" s="1"/>
  <c r="AF671" i="5" s="1"/>
  <c r="AP671" i="5" s="1"/>
  <c r="AD681" i="5"/>
  <c r="AE681" i="5" s="1"/>
  <c r="AF681" i="5" s="1"/>
  <c r="AB626" i="5"/>
  <c r="AC626" i="5" s="1"/>
  <c r="AD638" i="5"/>
  <c r="AE638" i="5" s="1"/>
  <c r="AF638" i="5" s="1"/>
  <c r="AB688" i="5"/>
  <c r="AC688" i="5" s="1"/>
  <c r="AB692" i="5"/>
  <c r="AC692" i="5" s="1"/>
  <c r="X727" i="5"/>
  <c r="X744" i="5"/>
  <c r="AD672" i="5"/>
  <c r="AE672" i="5" s="1"/>
  <c r="AF672" i="5" s="1"/>
  <c r="AP672" i="5" s="1"/>
  <c r="Y926" i="5"/>
  <c r="Z926" i="5" s="1"/>
  <c r="Y966" i="5"/>
  <c r="Z966" i="5" s="1"/>
  <c r="AG966" i="5" s="1"/>
  <c r="AC966" i="2" s="1"/>
  <c r="Y900" i="5"/>
  <c r="Z900" i="5" s="1"/>
  <c r="AB990" i="5"/>
  <c r="AC990" i="5" s="1"/>
  <c r="AB971" i="5"/>
  <c r="AC971" i="5" s="1"/>
  <c r="AB171" i="5"/>
  <c r="AC171" i="5" s="1"/>
  <c r="Y333" i="2"/>
  <c r="C333" i="2" s="1"/>
  <c r="AD333" i="5"/>
  <c r="AE333" i="5" s="1"/>
  <c r="AF333" i="5" s="1"/>
  <c r="Y341" i="2"/>
  <c r="C341" i="2" s="1"/>
  <c r="AD341" i="5"/>
  <c r="AE341" i="5" s="1"/>
  <c r="AF341" i="5" s="1"/>
  <c r="U434" i="5"/>
  <c r="U438" i="5"/>
  <c r="Y438" i="5" s="1"/>
  <c r="Z438" i="5" s="1"/>
  <c r="AA438" i="2" s="1"/>
  <c r="E438" i="2" s="1"/>
  <c r="Y447" i="2"/>
  <c r="C447" i="2" s="1"/>
  <c r="Y447" i="5"/>
  <c r="Z447" i="5" s="1"/>
  <c r="AG447" i="5" s="1"/>
  <c r="Y349" i="2"/>
  <c r="C349" i="2" s="1"/>
  <c r="AB349" i="5"/>
  <c r="AC349" i="5" s="1"/>
  <c r="AB697" i="5"/>
  <c r="AC697" i="5" s="1"/>
  <c r="Y625" i="2"/>
  <c r="C625" i="2" s="1"/>
  <c r="AD625" i="5"/>
  <c r="AE625" i="5" s="1"/>
  <c r="AF625" i="5" s="1"/>
  <c r="AL625" i="5" s="1"/>
  <c r="Y633" i="2"/>
  <c r="C633" i="2" s="1"/>
  <c r="AB633" i="5"/>
  <c r="AC633" i="5" s="1"/>
  <c r="Y641" i="2"/>
  <c r="C641" i="2" s="1"/>
  <c r="AD641" i="5"/>
  <c r="AE641" i="5" s="1"/>
  <c r="AF641" i="5" s="1"/>
  <c r="AN641" i="5" s="1"/>
  <c r="Y464" i="2"/>
  <c r="C464" i="2" s="1"/>
  <c r="P717" i="5"/>
  <c r="Q717" i="5" s="1"/>
  <c r="AB717" i="5"/>
  <c r="AC717" i="5" s="1"/>
  <c r="Y404" i="2"/>
  <c r="C404" i="2" s="1"/>
  <c r="Y316" i="5"/>
  <c r="Z316" i="5" s="1"/>
  <c r="Y327" i="5"/>
  <c r="Z327" i="5" s="1"/>
  <c r="AG327" i="5" s="1"/>
  <c r="AC327" i="2" s="1"/>
  <c r="G327" i="2" s="1"/>
  <c r="P369" i="5"/>
  <c r="Q369" i="5" s="1"/>
  <c r="P371" i="5"/>
  <c r="Q371" i="5" s="1"/>
  <c r="Z371" i="2" s="1"/>
  <c r="D371" i="2" s="1"/>
  <c r="P377" i="5"/>
  <c r="Q377" i="5" s="1"/>
  <c r="P409" i="5"/>
  <c r="Q409" i="5" s="1"/>
  <c r="P416" i="5"/>
  <c r="Q416" i="5" s="1"/>
  <c r="P471" i="5"/>
  <c r="Q471" i="5" s="1"/>
  <c r="P483" i="5"/>
  <c r="Q483" i="5" s="1"/>
  <c r="Y509" i="5"/>
  <c r="Z509" i="5" s="1"/>
  <c r="AA509" i="2" s="1"/>
  <c r="E509" i="2" s="1"/>
  <c r="Y510" i="5"/>
  <c r="Z510" i="5" s="1"/>
  <c r="Y527" i="5"/>
  <c r="Z527" i="5" s="1"/>
  <c r="AA527" i="2" s="1"/>
  <c r="E527" i="2" s="1"/>
  <c r="Y497" i="5"/>
  <c r="Z497" i="5" s="1"/>
  <c r="Y503" i="5"/>
  <c r="Z503" i="5" s="1"/>
  <c r="Y558" i="5"/>
  <c r="Z558" i="5" s="1"/>
  <c r="P563" i="5"/>
  <c r="Q563" i="5" s="1"/>
  <c r="Y579" i="5"/>
  <c r="Z579" i="5" s="1"/>
  <c r="AG579" i="5" s="1"/>
  <c r="AC579" i="2" s="1"/>
  <c r="G579" i="2" s="1"/>
  <c r="Y625" i="5"/>
  <c r="Z625" i="5" s="1"/>
  <c r="AG625" i="5" s="1"/>
  <c r="U635" i="5"/>
  <c r="Y635" i="5" s="1"/>
  <c r="Z635" i="5" s="1"/>
  <c r="Y641" i="5"/>
  <c r="Z641" i="5" s="1"/>
  <c r="AG641" i="5" s="1"/>
  <c r="U643" i="5"/>
  <c r="Y643" i="5" s="1"/>
  <c r="Z643" i="5" s="1"/>
  <c r="AG643" i="5" s="1"/>
  <c r="AC643" i="2" s="1"/>
  <c r="G643" i="2" s="1"/>
  <c r="U648" i="5"/>
  <c r="U651" i="5"/>
  <c r="Y651" i="5" s="1"/>
  <c r="Z651" i="5" s="1"/>
  <c r="AA651" i="2" s="1"/>
  <c r="E651" i="2" s="1"/>
  <c r="U660" i="5"/>
  <c r="Y660" i="5" s="1"/>
  <c r="Z660" i="5" s="1"/>
  <c r="U662" i="5"/>
  <c r="Y662" i="5" s="1"/>
  <c r="Z662" i="5" s="1"/>
  <c r="AG662" i="5" s="1"/>
  <c r="U664" i="5"/>
  <c r="Y664" i="5" s="1"/>
  <c r="Z664" i="5" s="1"/>
  <c r="AG664" i="5" s="1"/>
  <c r="AC664" i="2" s="1"/>
  <c r="G664" i="2" s="1"/>
  <c r="U666" i="5"/>
  <c r="Y666" i="5" s="1"/>
  <c r="Z666" i="5" s="1"/>
  <c r="Y607" i="5"/>
  <c r="Z607" i="5" s="1"/>
  <c r="Y672" i="5"/>
  <c r="Z672" i="5" s="1"/>
  <c r="AG672" i="5" s="1"/>
  <c r="Y684" i="5"/>
  <c r="Z684" i="5" s="1"/>
  <c r="AG684" i="5" s="1"/>
  <c r="Y688" i="5"/>
  <c r="Z688" i="5" s="1"/>
  <c r="AG688" i="5" s="1"/>
  <c r="AC688" i="2" s="1"/>
  <c r="G688" i="2" s="1"/>
  <c r="Y692" i="5"/>
  <c r="Z692" i="5" s="1"/>
  <c r="AG692" i="5" s="1"/>
  <c r="U711" i="5"/>
  <c r="Y727" i="5"/>
  <c r="Z727" i="5" s="1"/>
  <c r="U731" i="5"/>
  <c r="U739" i="5"/>
  <c r="X782" i="5"/>
  <c r="Y797" i="5"/>
  <c r="Z797" i="5" s="1"/>
  <c r="Y813" i="5"/>
  <c r="Z813" i="5" s="1"/>
  <c r="P819" i="5"/>
  <c r="Q819" i="5" s="1"/>
  <c r="P843" i="5"/>
  <c r="Q843" i="5" s="1"/>
  <c r="AH843" i="5" s="1"/>
  <c r="U880" i="5"/>
  <c r="Y896" i="5"/>
  <c r="Z896" i="5" s="1"/>
  <c r="Y956" i="5"/>
  <c r="Z956" i="5" s="1"/>
  <c r="Y759" i="2"/>
  <c r="AD759" i="5"/>
  <c r="AE759" i="5" s="1"/>
  <c r="AF759" i="5" s="1"/>
  <c r="AP759" i="5" s="1"/>
  <c r="Y874" i="2"/>
  <c r="AB874" i="5"/>
  <c r="AC874" i="5" s="1"/>
  <c r="Y913" i="2"/>
  <c r="AB913" i="5"/>
  <c r="AC913" i="5" s="1"/>
  <c r="U473" i="5"/>
  <c r="Y473" i="5" s="1"/>
  <c r="Z473" i="5" s="1"/>
  <c r="AA473" i="2" s="1"/>
  <c r="E473" i="2" s="1"/>
  <c r="Y818" i="2"/>
  <c r="AB818" i="5"/>
  <c r="AC818" i="5" s="1"/>
  <c r="U760" i="5"/>
  <c r="U774" i="5"/>
  <c r="Y778" i="5"/>
  <c r="Z778" i="5" s="1"/>
  <c r="U822" i="5"/>
  <c r="Y822" i="5" s="1"/>
  <c r="Z822" i="5" s="1"/>
  <c r="AG822" i="5" s="1"/>
  <c r="AC822" i="2" s="1"/>
  <c r="U840" i="5"/>
  <c r="Y840" i="5" s="1"/>
  <c r="Z840" i="5" s="1"/>
  <c r="U850" i="5"/>
  <c r="Y854" i="5"/>
  <c r="Z854" i="5" s="1"/>
  <c r="P832" i="5"/>
  <c r="Q832" i="5" s="1"/>
  <c r="AH832" i="5" s="1"/>
  <c r="P840" i="5"/>
  <c r="Q840" i="5" s="1"/>
  <c r="O866" i="5"/>
  <c r="X873" i="5"/>
  <c r="X881" i="5"/>
  <c r="O882" i="5"/>
  <c r="X864" i="5"/>
  <c r="O785" i="5"/>
  <c r="P841" i="5"/>
  <c r="Q841" i="5" s="1"/>
  <c r="Z841" i="2" s="1"/>
  <c r="Y905" i="5"/>
  <c r="Z905" i="5" s="1"/>
  <c r="O949" i="5"/>
  <c r="Y891" i="5"/>
  <c r="Z891" i="5" s="1"/>
  <c r="Y524" i="5"/>
  <c r="Z524" i="5" s="1"/>
  <c r="AG524" i="5" s="1"/>
  <c r="AC524" i="2" s="1"/>
  <c r="G524" i="2" s="1"/>
  <c r="O599" i="5"/>
  <c r="P908" i="5"/>
  <c r="Q908" i="5" s="1"/>
  <c r="P961" i="5"/>
  <c r="Q961" i="5" s="1"/>
  <c r="Y934" i="5"/>
  <c r="Z934" i="5" s="1"/>
  <c r="AG934" i="5" s="1"/>
  <c r="AC934" i="2" s="1"/>
  <c r="P909" i="5"/>
  <c r="Q909" i="5" s="1"/>
  <c r="AD414" i="5"/>
  <c r="AE414" i="5" s="1"/>
  <c r="AF414" i="5" s="1"/>
  <c r="AP414" i="5" s="1"/>
  <c r="X403" i="5"/>
  <c r="Y961" i="5"/>
  <c r="Z961" i="5" s="1"/>
  <c r="AA961" i="2" s="1"/>
  <c r="U963" i="5"/>
  <c r="Y963" i="5" s="1"/>
  <c r="Z963" i="5" s="1"/>
  <c r="AG963" i="5" s="1"/>
  <c r="Y961" i="2"/>
  <c r="Y583" i="5"/>
  <c r="Z583" i="5" s="1"/>
  <c r="AA583" i="2" s="1"/>
  <c r="E583" i="2" s="1"/>
  <c r="U566" i="5"/>
  <c r="O581" i="5"/>
  <c r="Y723" i="2"/>
  <c r="Y723" i="5"/>
  <c r="Z723" i="5" s="1"/>
  <c r="Y728" i="2"/>
  <c r="AB728" i="5"/>
  <c r="AC728" i="5" s="1"/>
  <c r="Y728" i="5"/>
  <c r="Z728" i="5" s="1"/>
  <c r="Y612" i="2"/>
  <c r="C612" i="2" s="1"/>
  <c r="AD612" i="5"/>
  <c r="AE612" i="5" s="1"/>
  <c r="AF612" i="5" s="1"/>
  <c r="AD838" i="5"/>
  <c r="AE838" i="5" s="1"/>
  <c r="AF838" i="5" s="1"/>
  <c r="AB838" i="5"/>
  <c r="AC838" i="5" s="1"/>
  <c r="Y466" i="2"/>
  <c r="AB466" i="5"/>
  <c r="AC466" i="5" s="1"/>
  <c r="Y827" i="2"/>
  <c r="AB827" i="5"/>
  <c r="AC827" i="5" s="1"/>
  <c r="Y970" i="2"/>
  <c r="AB970" i="5"/>
  <c r="AC970" i="5" s="1"/>
  <c r="AD970" i="5"/>
  <c r="AE970" i="5" s="1"/>
  <c r="AF970" i="5" s="1"/>
  <c r="AN970" i="5" s="1"/>
  <c r="Y686" i="2"/>
  <c r="C686" i="2" s="1"/>
  <c r="AB686" i="5"/>
  <c r="AC686" i="5" s="1"/>
  <c r="Y704" i="2"/>
  <c r="C704" i="2" s="1"/>
  <c r="Y704" i="5"/>
  <c r="Z704" i="5" s="1"/>
  <c r="AB704" i="5"/>
  <c r="AC704" i="5" s="1"/>
  <c r="Y721" i="2"/>
  <c r="AB721" i="5"/>
  <c r="AC721" i="5" s="1"/>
  <c r="P721" i="5"/>
  <c r="Q721" i="5" s="1"/>
  <c r="Y764" i="2"/>
  <c r="AB764" i="5"/>
  <c r="AC764" i="5" s="1"/>
  <c r="Y920" i="2"/>
  <c r="AB920" i="5"/>
  <c r="AC920" i="5" s="1"/>
  <c r="AD443" i="5"/>
  <c r="AE443" i="5" s="1"/>
  <c r="AF443" i="5" s="1"/>
  <c r="Y529" i="5"/>
  <c r="Z529" i="5" s="1"/>
  <c r="AA529" i="2" s="1"/>
  <c r="E529" i="2" s="1"/>
  <c r="AB515" i="5"/>
  <c r="AC515" i="5" s="1"/>
  <c r="P574" i="5"/>
  <c r="Q574" i="5" s="1"/>
  <c r="L599" i="5"/>
  <c r="P599" i="5" s="1"/>
  <c r="Q599" i="5" s="1"/>
  <c r="AH599" i="5" s="1"/>
  <c r="U623" i="5"/>
  <c r="Y623" i="5" s="1"/>
  <c r="Z623" i="5" s="1"/>
  <c r="U639" i="5"/>
  <c r="Y639" i="5" s="1"/>
  <c r="Z639" i="5" s="1"/>
  <c r="U647" i="5"/>
  <c r="Y647" i="5" s="1"/>
  <c r="Z647" i="5" s="1"/>
  <c r="U655" i="5"/>
  <c r="Y655" i="5" s="1"/>
  <c r="Z655" i="5" s="1"/>
  <c r="AG655" i="5" s="1"/>
  <c r="AC655" i="2" s="1"/>
  <c r="G655" i="2" s="1"/>
  <c r="O621" i="5"/>
  <c r="O636" i="5"/>
  <c r="O641" i="5"/>
  <c r="O644" i="5"/>
  <c r="O645" i="5"/>
  <c r="O652" i="5"/>
  <c r="O653" i="5"/>
  <c r="O657" i="5"/>
  <c r="Y612" i="5"/>
  <c r="Z612" i="5" s="1"/>
  <c r="AB666" i="5"/>
  <c r="AC666" i="5" s="1"/>
  <c r="AD669" i="5"/>
  <c r="AE669" i="5" s="1"/>
  <c r="AF669" i="5" s="1"/>
  <c r="AO669" i="5" s="1"/>
  <c r="AB634" i="5"/>
  <c r="AC634" i="5" s="1"/>
  <c r="AB650" i="5"/>
  <c r="AC650" i="5" s="1"/>
  <c r="AD686" i="5"/>
  <c r="AE686" i="5" s="1"/>
  <c r="AF686" i="5" s="1"/>
  <c r="AL686" i="5" s="1"/>
  <c r="Y777" i="5"/>
  <c r="Z777" i="5" s="1"/>
  <c r="Y785" i="5"/>
  <c r="Z785" i="5" s="1"/>
  <c r="AD704" i="5"/>
  <c r="AE704" i="5" s="1"/>
  <c r="AF704" i="5" s="1"/>
  <c r="AM704" i="5" s="1"/>
  <c r="P827" i="5"/>
  <c r="Q827" i="5" s="1"/>
  <c r="AD827" i="5"/>
  <c r="AE827" i="5" s="1"/>
  <c r="AF827" i="5" s="1"/>
  <c r="AP827" i="5" s="1"/>
  <c r="X788" i="5"/>
  <c r="L928" i="5"/>
  <c r="P928" i="5" s="1"/>
  <c r="Q928" i="5" s="1"/>
  <c r="Z928" i="2" s="1"/>
  <c r="L936" i="5"/>
  <c r="P936" i="5" s="1"/>
  <c r="Q936" i="5" s="1"/>
  <c r="AB987" i="5"/>
  <c r="AC987" i="5" s="1"/>
  <c r="Y636" i="2"/>
  <c r="C636" i="2" s="1"/>
  <c r="Y636" i="5"/>
  <c r="Z636" i="5" s="1"/>
  <c r="AG636" i="5" s="1"/>
  <c r="AC636" i="2" s="1"/>
  <c r="G636" i="2" s="1"/>
  <c r="Y697" i="2"/>
  <c r="C697" i="2" s="1"/>
  <c r="AD697" i="5"/>
  <c r="AE697" i="5" s="1"/>
  <c r="AF697" i="5" s="1"/>
  <c r="AP697" i="5" s="1"/>
  <c r="Y854" i="2"/>
  <c r="AB854" i="5"/>
  <c r="AC854" i="5" s="1"/>
  <c r="Y360" i="2"/>
  <c r="C360" i="2" s="1"/>
  <c r="Y397" i="5"/>
  <c r="Z397" i="5" s="1"/>
  <c r="Y717" i="2"/>
  <c r="AD717" i="5"/>
  <c r="AE717" i="5" s="1"/>
  <c r="AF717" i="5" s="1"/>
  <c r="AO717" i="5" s="1"/>
  <c r="Y717" i="5"/>
  <c r="Z717" i="5" s="1"/>
  <c r="Y992" i="2"/>
  <c r="AD992" i="5"/>
  <c r="AE992" i="5" s="1"/>
  <c r="AF992" i="5" s="1"/>
  <c r="Y473" i="2"/>
  <c r="C473" i="2" s="1"/>
  <c r="Y237" i="2"/>
  <c r="C237" i="2" s="1"/>
  <c r="AD237" i="5"/>
  <c r="AE237" i="5" s="1"/>
  <c r="AF237" i="5" s="1"/>
  <c r="AP237" i="5" s="1"/>
  <c r="Y33" i="2"/>
  <c r="C33" i="2" s="1"/>
  <c r="AD33" i="5"/>
  <c r="AE33" i="5" s="1"/>
  <c r="AF33" i="5" s="1"/>
  <c r="AM33" i="5" s="1"/>
  <c r="Y779" i="2"/>
  <c r="AB779" i="5"/>
  <c r="AC779" i="5" s="1"/>
  <c r="Y813" i="2"/>
  <c r="AB813" i="5"/>
  <c r="AC813" i="5" s="1"/>
  <c r="Y930" i="2"/>
  <c r="AD930" i="5"/>
  <c r="AE930" i="5" s="1"/>
  <c r="AF930" i="5" s="1"/>
  <c r="AP930" i="5" s="1"/>
  <c r="Y946" i="2"/>
  <c r="AB946" i="5"/>
  <c r="AC946" i="5" s="1"/>
  <c r="Y885" i="2"/>
  <c r="AB885" i="5"/>
  <c r="AC885" i="5" s="1"/>
  <c r="Y694" i="2"/>
  <c r="C694" i="2" s="1"/>
  <c r="AD694" i="5"/>
  <c r="AE694" i="5" s="1"/>
  <c r="AF694" i="5" s="1"/>
  <c r="AK694" i="5" s="1"/>
  <c r="AB694" i="5"/>
  <c r="AC694" i="5" s="1"/>
  <c r="Y709" i="2"/>
  <c r="C709" i="2" s="1"/>
  <c r="AB709" i="5"/>
  <c r="AC709" i="5" s="1"/>
  <c r="Y715" i="2"/>
  <c r="AB715" i="5"/>
  <c r="AC715" i="5" s="1"/>
  <c r="P715" i="5"/>
  <c r="Q715" i="5" s="1"/>
  <c r="Y735" i="2"/>
  <c r="AD735" i="5"/>
  <c r="AE735" i="5" s="1"/>
  <c r="AF735" i="5" s="1"/>
  <c r="Y744" i="2"/>
  <c r="AB744" i="5"/>
  <c r="AC744" i="5" s="1"/>
  <c r="Y769" i="2"/>
  <c r="AD769" i="5"/>
  <c r="AE769" i="5" s="1"/>
  <c r="AF769" i="5" s="1"/>
  <c r="Y823" i="2"/>
  <c r="AB823" i="5"/>
  <c r="AC823" i="5" s="1"/>
  <c r="AD871" i="5"/>
  <c r="AE871" i="5" s="1"/>
  <c r="AF871" i="5" s="1"/>
  <c r="Y871" i="2"/>
  <c r="Y172" i="2"/>
  <c r="C172" i="2" s="1"/>
  <c r="AB172" i="5"/>
  <c r="AC172" i="5" s="1"/>
  <c r="AB15" i="5"/>
  <c r="AC15" i="5" s="1"/>
  <c r="Y15" i="2"/>
  <c r="C15" i="2" s="1"/>
  <c r="Y174" i="2"/>
  <c r="C174" i="2" s="1"/>
  <c r="AB174" i="5"/>
  <c r="AC174" i="5" s="1"/>
  <c r="Y655" i="2"/>
  <c r="C655" i="2" s="1"/>
  <c r="AB655" i="5"/>
  <c r="AC655" i="5" s="1"/>
  <c r="Y739" i="2"/>
  <c r="AD739" i="5"/>
  <c r="AE739" i="5" s="1"/>
  <c r="AF739" i="5" s="1"/>
  <c r="AP739" i="5" s="1"/>
  <c r="Y751" i="2"/>
  <c r="AB751" i="5"/>
  <c r="AC751" i="5" s="1"/>
  <c r="Y718" i="2"/>
  <c r="AB718" i="5"/>
  <c r="AC718" i="5" s="1"/>
  <c r="P718" i="5"/>
  <c r="Q718" i="5" s="1"/>
  <c r="Y841" i="2"/>
  <c r="AB841" i="5"/>
  <c r="AC841" i="5" s="1"/>
  <c r="Y647" i="2"/>
  <c r="C647" i="2" s="1"/>
  <c r="AB647" i="5"/>
  <c r="AC647" i="5" s="1"/>
  <c r="Y821" i="2"/>
  <c r="AD821" i="5"/>
  <c r="AE821" i="5" s="1"/>
  <c r="AF821" i="5" s="1"/>
  <c r="P821" i="5"/>
  <c r="Q821" i="5" s="1"/>
  <c r="AB909" i="5"/>
  <c r="AC909" i="5" s="1"/>
  <c r="AD909" i="5"/>
  <c r="AE909" i="5" s="1"/>
  <c r="AF909" i="5" s="1"/>
  <c r="Y627" i="2"/>
  <c r="C627" i="2" s="1"/>
  <c r="AD627" i="5"/>
  <c r="AE627" i="5" s="1"/>
  <c r="AF627" i="5" s="1"/>
  <c r="AP627" i="5" s="1"/>
  <c r="Y819" i="2"/>
  <c r="AB819" i="5"/>
  <c r="AC819" i="5" s="1"/>
  <c r="Y682" i="2"/>
  <c r="C682" i="2" s="1"/>
  <c r="AB682" i="5"/>
  <c r="AC682" i="5" s="1"/>
  <c r="Y934" i="2"/>
  <c r="AD934" i="5"/>
  <c r="AE934" i="5" s="1"/>
  <c r="AF934" i="5" s="1"/>
  <c r="AL934" i="5" s="1"/>
  <c r="Y832" i="2"/>
  <c r="AB832" i="5"/>
  <c r="AC832" i="5" s="1"/>
  <c r="AD498" i="5"/>
  <c r="AE498" i="5" s="1"/>
  <c r="AF498" i="5" s="1"/>
  <c r="AB498" i="5"/>
  <c r="AC498" i="5" s="1"/>
  <c r="AB503" i="5"/>
  <c r="AC503" i="5" s="1"/>
  <c r="AD503" i="5"/>
  <c r="AE503" i="5" s="1"/>
  <c r="AF503" i="5" s="1"/>
  <c r="Y853" i="2"/>
  <c r="AB853" i="5"/>
  <c r="AC853" i="5" s="1"/>
  <c r="Y840" i="2"/>
  <c r="AD840" i="5"/>
  <c r="AE840" i="5" s="1"/>
  <c r="AF840" i="5" s="1"/>
  <c r="AB925" i="5"/>
  <c r="AC925" i="5" s="1"/>
  <c r="AD925" i="5"/>
  <c r="AE925" i="5" s="1"/>
  <c r="AF925" i="5" s="1"/>
  <c r="X726" i="5"/>
  <c r="O587" i="5"/>
  <c r="L587" i="5"/>
  <c r="P587" i="5" s="1"/>
  <c r="Q587" i="5" s="1"/>
  <c r="R587" i="5" s="1"/>
  <c r="AB587" i="2" s="1"/>
  <c r="F587" i="2" s="1"/>
  <c r="O589" i="5"/>
  <c r="Y709" i="5"/>
  <c r="Z709" i="5" s="1"/>
  <c r="Y713" i="5"/>
  <c r="Z713" i="5" s="1"/>
  <c r="AG713" i="5" s="1"/>
  <c r="Y715" i="5"/>
  <c r="Z715" i="5" s="1"/>
  <c r="Y721" i="5"/>
  <c r="Z721" i="5" s="1"/>
  <c r="U729" i="5"/>
  <c r="Y729" i="5" s="1"/>
  <c r="Z729" i="5" s="1"/>
  <c r="AA729" i="2" s="1"/>
  <c r="U733" i="5"/>
  <c r="Y739" i="5"/>
  <c r="Z739" i="5" s="1"/>
  <c r="U743" i="5"/>
  <c r="Y743" i="5" s="1"/>
  <c r="Z743" i="5" s="1"/>
  <c r="U751" i="5"/>
  <c r="Y751" i="5" s="1"/>
  <c r="Z751" i="5" s="1"/>
  <c r="Y755" i="5"/>
  <c r="Z755" i="5" s="1"/>
  <c r="AA755" i="2" s="1"/>
  <c r="U769" i="5"/>
  <c r="Y769" i="5" s="1"/>
  <c r="Z769" i="5" s="1"/>
  <c r="AA769" i="2" s="1"/>
  <c r="Y771" i="5"/>
  <c r="Z771" i="5" s="1"/>
  <c r="Y806" i="5"/>
  <c r="Z806" i="5" s="1"/>
  <c r="AA806" i="2" s="1"/>
  <c r="Y814" i="5"/>
  <c r="Z814" i="5" s="1"/>
  <c r="AA814" i="2" s="1"/>
  <c r="X777" i="5"/>
  <c r="X785" i="5"/>
  <c r="L781" i="5"/>
  <c r="Y803" i="5"/>
  <c r="Z803" i="5" s="1"/>
  <c r="AA803" i="2" s="1"/>
  <c r="Y821" i="5"/>
  <c r="Z821" i="5" s="1"/>
  <c r="U823" i="5"/>
  <c r="Y823" i="5" s="1"/>
  <c r="Z823" i="5" s="1"/>
  <c r="U827" i="5"/>
  <c r="Y827" i="5" s="1"/>
  <c r="Z827" i="5" s="1"/>
  <c r="AG827" i="5" s="1"/>
  <c r="AC827" i="2" s="1"/>
  <c r="U837" i="5"/>
  <c r="Y837" i="5" s="1"/>
  <c r="Z837" i="5" s="1"/>
  <c r="U841" i="5"/>
  <c r="Y841" i="5" s="1"/>
  <c r="Z841" i="5" s="1"/>
  <c r="AA841" i="2" s="1"/>
  <c r="U849" i="5"/>
  <c r="U853" i="5"/>
  <c r="Y853" i="5" s="1"/>
  <c r="Z853" i="5" s="1"/>
  <c r="Y885" i="5"/>
  <c r="Z885" i="5" s="1"/>
  <c r="AA885" i="2" s="1"/>
  <c r="P823" i="5"/>
  <c r="Q823" i="5" s="1"/>
  <c r="P813" i="5"/>
  <c r="Q813" i="5" s="1"/>
  <c r="P853" i="5"/>
  <c r="Q853" i="5" s="1"/>
  <c r="R853" i="5" s="1"/>
  <c r="AB853" i="2" s="1"/>
  <c r="P859" i="5"/>
  <c r="Q859" i="5" s="1"/>
  <c r="AH859" i="5" s="1"/>
  <c r="Y870" i="5"/>
  <c r="Z870" i="5" s="1"/>
  <c r="P871" i="5"/>
  <c r="Q871" i="5" s="1"/>
  <c r="P891" i="5"/>
  <c r="Q891" i="5" s="1"/>
  <c r="Z891" i="2" s="1"/>
  <c r="P920" i="5"/>
  <c r="Q920" i="5" s="1"/>
  <c r="R920" i="5" s="1"/>
  <c r="AB920" i="2" s="1"/>
  <c r="Y930" i="5"/>
  <c r="Z930" i="5" s="1"/>
  <c r="Y933" i="5"/>
  <c r="Z933" i="5" s="1"/>
  <c r="P957" i="5"/>
  <c r="Q957" i="5" s="1"/>
  <c r="Z957" i="2" s="1"/>
  <c r="Y936" i="5"/>
  <c r="Z936" i="5" s="1"/>
  <c r="AA936" i="2" s="1"/>
  <c r="O941" i="5"/>
  <c r="O953" i="5"/>
  <c r="Y893" i="5"/>
  <c r="Z893" i="5" s="1"/>
  <c r="Y950" i="5"/>
  <c r="Z950" i="5" s="1"/>
  <c r="AA950" i="2" s="1"/>
  <c r="Y136" i="5"/>
  <c r="Z136" i="5" s="1"/>
  <c r="U132" i="5"/>
  <c r="U147" i="5"/>
  <c r="Y147" i="5" s="1"/>
  <c r="Z147" i="5" s="1"/>
  <c r="U432" i="5"/>
  <c r="Y432" i="5" s="1"/>
  <c r="Z432" i="5" s="1"/>
  <c r="AA432" i="2" s="1"/>
  <c r="E432" i="2" s="1"/>
  <c r="Y505" i="5"/>
  <c r="Z505" i="5" s="1"/>
  <c r="AG505" i="5" s="1"/>
  <c r="O499" i="5"/>
  <c r="U537" i="5"/>
  <c r="Y537" i="5" s="1"/>
  <c r="Z537" i="5" s="1"/>
  <c r="AG537" i="5" s="1"/>
  <c r="AC537" i="2" s="1"/>
  <c r="G537" i="2" s="1"/>
  <c r="P925" i="5"/>
  <c r="Q925" i="5" s="1"/>
  <c r="AH925" i="5" s="1"/>
  <c r="Y409" i="5"/>
  <c r="Z409" i="5" s="1"/>
  <c r="L589" i="5"/>
  <c r="P589" i="5" s="1"/>
  <c r="Q589" i="5" s="1"/>
  <c r="O615" i="5"/>
  <c r="Y602" i="5"/>
  <c r="Z602" i="5" s="1"/>
  <c r="AA602" i="2" s="1"/>
  <c r="E602" i="2" s="1"/>
  <c r="Y588" i="5"/>
  <c r="Z588" i="5" s="1"/>
  <c r="AG588" i="5" s="1"/>
  <c r="O613" i="5"/>
  <c r="Y603" i="5"/>
  <c r="Z603" i="5" s="1"/>
  <c r="AD603" i="5"/>
  <c r="AE603" i="5" s="1"/>
  <c r="AF603" i="5" s="1"/>
  <c r="X599" i="5"/>
  <c r="Y594" i="5"/>
  <c r="Z594" i="5" s="1"/>
  <c r="P593" i="5"/>
  <c r="Q593" i="5" s="1"/>
  <c r="Y591" i="5"/>
  <c r="Z591" i="5" s="1"/>
  <c r="AG591" i="5" s="1"/>
  <c r="AC591" i="2" s="1"/>
  <c r="G591" i="2" s="1"/>
  <c r="Y586" i="5"/>
  <c r="Z586" i="5" s="1"/>
  <c r="AG586" i="5" s="1"/>
  <c r="AC586" i="2" s="1"/>
  <c r="G586" i="2" s="1"/>
  <c r="O582" i="5"/>
  <c r="X581" i="5"/>
  <c r="AB254" i="5"/>
  <c r="AC254" i="5" s="1"/>
  <c r="AB580" i="5"/>
  <c r="AC580" i="5" s="1"/>
  <c r="X579" i="5"/>
  <c r="O541" i="5"/>
  <c r="U507" i="5"/>
  <c r="Y507" i="5" s="1"/>
  <c r="Z507" i="5" s="1"/>
  <c r="AA507" i="2" s="1"/>
  <c r="E507" i="2" s="1"/>
  <c r="O573" i="5"/>
  <c r="L573" i="5"/>
  <c r="P573" i="5" s="1"/>
  <c r="Q573" i="5" s="1"/>
  <c r="P578" i="5"/>
  <c r="Q578" i="5" s="1"/>
  <c r="O566" i="5"/>
  <c r="U563" i="5"/>
  <c r="Y563" i="5" s="1"/>
  <c r="Z563" i="5" s="1"/>
  <c r="P558" i="5"/>
  <c r="Q558" i="5" s="1"/>
  <c r="Z558" i="2" s="1"/>
  <c r="D558" i="2" s="1"/>
  <c r="X543" i="5"/>
  <c r="Y543" i="5"/>
  <c r="Z543" i="5" s="1"/>
  <c r="AG543" i="5" s="1"/>
  <c r="AC543" i="2" s="1"/>
  <c r="G543" i="2" s="1"/>
  <c r="AB543" i="5"/>
  <c r="AC543" i="5" s="1"/>
  <c r="Y539" i="5"/>
  <c r="Z539" i="5" s="1"/>
  <c r="Y374" i="5"/>
  <c r="Z374" i="5" s="1"/>
  <c r="P514" i="5"/>
  <c r="Q514" i="5" s="1"/>
  <c r="AB538" i="5"/>
  <c r="AC538" i="5" s="1"/>
  <c r="AD538" i="5"/>
  <c r="AE538" i="5" s="1"/>
  <c r="AF538" i="5" s="1"/>
  <c r="U533" i="5"/>
  <c r="Y533" i="5" s="1"/>
  <c r="Z533" i="5" s="1"/>
  <c r="AB528" i="5"/>
  <c r="AC528" i="5" s="1"/>
  <c r="O523" i="5"/>
  <c r="Y520" i="5"/>
  <c r="Z520" i="5" s="1"/>
  <c r="AG520" i="5" s="1"/>
  <c r="AC520" i="2" s="1"/>
  <c r="G520" i="2" s="1"/>
  <c r="X502" i="5"/>
  <c r="Y502" i="5" s="1"/>
  <c r="Z502" i="5" s="1"/>
  <c r="AG502" i="5" s="1"/>
  <c r="AC502" i="2" s="1"/>
  <c r="G502" i="2" s="1"/>
  <c r="Y488" i="5"/>
  <c r="Z488" i="5" s="1"/>
  <c r="AA488" i="2" s="1"/>
  <c r="E488" i="2" s="1"/>
  <c r="L509" i="5"/>
  <c r="P509" i="5" s="1"/>
  <c r="Q509" i="5" s="1"/>
  <c r="L505" i="5"/>
  <c r="P505" i="5" s="1"/>
  <c r="Q505" i="5" s="1"/>
  <c r="Y516" i="5"/>
  <c r="Z516" i="5" s="1"/>
  <c r="AG516" i="5" s="1"/>
  <c r="AC516" i="2" s="1"/>
  <c r="G516" i="2" s="1"/>
  <c r="X513" i="5"/>
  <c r="Y501" i="2"/>
  <c r="C501" i="2" s="1"/>
  <c r="Y501" i="5"/>
  <c r="Z501" i="5" s="1"/>
  <c r="AG501" i="5" s="1"/>
  <c r="P501" i="5"/>
  <c r="Q501" i="5" s="1"/>
  <c r="R501" i="5" s="1"/>
  <c r="AB501" i="2" s="1"/>
  <c r="F501" i="2" s="1"/>
  <c r="AB689" i="5"/>
  <c r="AC689" i="5" s="1"/>
  <c r="X925" i="5"/>
  <c r="AD575" i="5"/>
  <c r="AE575" i="5" s="1"/>
  <c r="AF575" i="5" s="1"/>
  <c r="U725" i="5"/>
  <c r="AD724" i="5"/>
  <c r="AE724" i="5" s="1"/>
  <c r="AF724" i="5" s="1"/>
  <c r="AP724" i="5" s="1"/>
  <c r="U355" i="5"/>
  <c r="Y355" i="5" s="1"/>
  <c r="Z355" i="5" s="1"/>
  <c r="AB575" i="5"/>
  <c r="AC575" i="5" s="1"/>
  <c r="AB724" i="5"/>
  <c r="AC724" i="5" s="1"/>
  <c r="AB307" i="5"/>
  <c r="AC307" i="5" s="1"/>
  <c r="Y575" i="5"/>
  <c r="Z575" i="5" s="1"/>
  <c r="AB672" i="5"/>
  <c r="AC672" i="5" s="1"/>
  <c r="AD652" i="5"/>
  <c r="AE652" i="5" s="1"/>
  <c r="AF652" i="5" s="1"/>
  <c r="AL652" i="5" s="1"/>
  <c r="X256" i="5"/>
  <c r="AB652" i="5"/>
  <c r="AC652" i="5" s="1"/>
  <c r="O957" i="5"/>
  <c r="L485" i="5"/>
  <c r="P485" i="5" s="1"/>
  <c r="Q485" i="5" s="1"/>
  <c r="U624" i="5"/>
  <c r="U730" i="5"/>
  <c r="L960" i="5"/>
  <c r="P960" i="5" s="1"/>
  <c r="Q960" i="5" s="1"/>
  <c r="R960" i="5" s="1"/>
  <c r="AB960" i="2" s="1"/>
  <c r="AB211" i="5"/>
  <c r="AC211" i="5" s="1"/>
  <c r="O136" i="5"/>
  <c r="P136" i="5" s="1"/>
  <c r="Q136" i="5" s="1"/>
  <c r="U707" i="5"/>
  <c r="Y707" i="5" s="1"/>
  <c r="Z707" i="5" s="1"/>
  <c r="AG707" i="5" s="1"/>
  <c r="AD757" i="5"/>
  <c r="AE757" i="5" s="1"/>
  <c r="AF757" i="5" s="1"/>
  <c r="AM757" i="5" s="1"/>
  <c r="Y211" i="2"/>
  <c r="C211" i="2" s="1"/>
  <c r="P990" i="5"/>
  <c r="Q990" i="5" s="1"/>
  <c r="U499" i="5"/>
  <c r="Y499" i="5" s="1"/>
  <c r="Z499" i="5" s="1"/>
  <c r="P496" i="5"/>
  <c r="Q496" i="5" s="1"/>
  <c r="X485" i="5"/>
  <c r="X480" i="5"/>
  <c r="Y480" i="5" s="1"/>
  <c r="Z480" i="5" s="1"/>
  <c r="AA480" i="2" s="1"/>
  <c r="E480" i="2" s="1"/>
  <c r="AB585" i="5"/>
  <c r="AC585" i="5" s="1"/>
  <c r="AB85" i="5"/>
  <c r="AC85" i="5" s="1"/>
  <c r="X903" i="5"/>
  <c r="U472" i="5"/>
  <c r="X472" i="5"/>
  <c r="Y490" i="5"/>
  <c r="Z490" i="5" s="1"/>
  <c r="U485" i="5"/>
  <c r="Y485" i="5" s="1"/>
  <c r="Z485" i="5" s="1"/>
  <c r="AG485" i="5" s="1"/>
  <c r="U483" i="5"/>
  <c r="Y483" i="5" s="1"/>
  <c r="Z483" i="5" s="1"/>
  <c r="AA483" i="2" s="1"/>
  <c r="E483" i="2" s="1"/>
  <c r="O466" i="5"/>
  <c r="U215" i="5"/>
  <c r="AD479" i="5"/>
  <c r="AE479" i="5" s="1"/>
  <c r="AF479" i="5" s="1"/>
  <c r="AB479" i="5"/>
  <c r="AC479" i="5" s="1"/>
  <c r="X477" i="5"/>
  <c r="Y477" i="5"/>
  <c r="Z477" i="5" s="1"/>
  <c r="AG477" i="5" s="1"/>
  <c r="P477" i="5"/>
  <c r="Q477" i="5" s="1"/>
  <c r="Y477" i="2"/>
  <c r="C477" i="2" s="1"/>
  <c r="AD476" i="5"/>
  <c r="AE476" i="5" s="1"/>
  <c r="AF476" i="5" s="1"/>
  <c r="AO476" i="5" s="1"/>
  <c r="U464" i="5"/>
  <c r="Y464" i="5" s="1"/>
  <c r="Z464" i="5" s="1"/>
  <c r="O806" i="5"/>
  <c r="P906" i="5"/>
  <c r="Q906" i="5" s="1"/>
  <c r="Y408" i="5"/>
  <c r="Z408" i="5" s="1"/>
  <c r="AG408" i="5" s="1"/>
  <c r="AC408" i="2" s="1"/>
  <c r="G408" i="2" s="1"/>
  <c r="Y410" i="5"/>
  <c r="Z410" i="5" s="1"/>
  <c r="Y913" i="5"/>
  <c r="Z913" i="5" s="1"/>
  <c r="AA913" i="2" s="1"/>
  <c r="L462" i="5"/>
  <c r="P462" i="5" s="1"/>
  <c r="Q462" i="5" s="1"/>
  <c r="AH462" i="5" s="1"/>
  <c r="AB448" i="5"/>
  <c r="AC448" i="5" s="1"/>
  <c r="U448" i="5"/>
  <c r="Y448" i="5" s="1"/>
  <c r="Z448" i="5" s="1"/>
  <c r="AA448" i="2" s="1"/>
  <c r="E448" i="2" s="1"/>
  <c r="Y163" i="5"/>
  <c r="Z163" i="5" s="1"/>
  <c r="AG163" i="5" s="1"/>
  <c r="P594" i="5"/>
  <c r="Q594" i="5" s="1"/>
  <c r="AH594" i="5" s="1"/>
  <c r="P559" i="5"/>
  <c r="Q559" i="5" s="1"/>
  <c r="AH559" i="5" s="1"/>
  <c r="Y750" i="5"/>
  <c r="Z750" i="5" s="1"/>
  <c r="AA750" i="2" s="1"/>
  <c r="U766" i="5"/>
  <c r="Y774" i="5"/>
  <c r="Z774" i="5" s="1"/>
  <c r="AD774" i="5"/>
  <c r="AE774" i="5" s="1"/>
  <c r="AF774" i="5" s="1"/>
  <c r="AP774" i="5" s="1"/>
  <c r="Y702" i="5"/>
  <c r="Z702" i="5" s="1"/>
  <c r="AA702" i="2" s="1"/>
  <c r="E702" i="2" s="1"/>
  <c r="AB679" i="5"/>
  <c r="AC679" i="5" s="1"/>
  <c r="P387" i="5"/>
  <c r="Q387" i="5" s="1"/>
  <c r="AH387" i="5" s="1"/>
  <c r="P601" i="5"/>
  <c r="Q601" i="5" s="1"/>
  <c r="P586" i="5"/>
  <c r="Q586" i="5" s="1"/>
  <c r="AH586" i="5" s="1"/>
  <c r="AB774" i="5"/>
  <c r="AC774" i="5" s="1"/>
  <c r="AD957" i="5"/>
  <c r="AE957" i="5" s="1"/>
  <c r="AF957" i="5" s="1"/>
  <c r="AP957" i="5" s="1"/>
  <c r="L913" i="5"/>
  <c r="P913" i="5" s="1"/>
  <c r="Q913" i="5" s="1"/>
  <c r="Y283" i="2"/>
  <c r="C283" i="2" s="1"/>
  <c r="U442" i="5"/>
  <c r="Y442" i="5" s="1"/>
  <c r="Z442" i="5" s="1"/>
  <c r="AG442" i="5" s="1"/>
  <c r="AC442" i="2" s="1"/>
  <c r="G442" i="2" s="1"/>
  <c r="Y523" i="2"/>
  <c r="C523" i="2" s="1"/>
  <c r="Y85" i="2"/>
  <c r="C85" i="2" s="1"/>
  <c r="Y933" i="2"/>
  <c r="Y920" i="5"/>
  <c r="Z920" i="5" s="1"/>
  <c r="Y948" i="5"/>
  <c r="Z948" i="5" s="1"/>
  <c r="AG948" i="5" s="1"/>
  <c r="AL948" i="5"/>
  <c r="AD559" i="5"/>
  <c r="AE559" i="5" s="1"/>
  <c r="AF559" i="5" s="1"/>
  <c r="U776" i="5"/>
  <c r="AB849" i="5"/>
  <c r="AC849" i="5" s="1"/>
  <c r="L789" i="5"/>
  <c r="AD893" i="5"/>
  <c r="AE893" i="5" s="1"/>
  <c r="AF893" i="5" s="1"/>
  <c r="Y859" i="5"/>
  <c r="Z859" i="5" s="1"/>
  <c r="AD861" i="5"/>
  <c r="AE861" i="5" s="1"/>
  <c r="AF861" i="5" s="1"/>
  <c r="AP861" i="5" s="1"/>
  <c r="AB873" i="5"/>
  <c r="AC873" i="5" s="1"/>
  <c r="AB331" i="5"/>
  <c r="AC331" i="5" s="1"/>
  <c r="Y581" i="5"/>
  <c r="Z581" i="5" s="1"/>
  <c r="AG581" i="5" s="1"/>
  <c r="Y596" i="2"/>
  <c r="C596" i="2" s="1"/>
  <c r="AL331" i="5"/>
  <c r="AM948" i="5"/>
  <c r="AB597" i="5"/>
  <c r="AC597" i="5" s="1"/>
  <c r="U640" i="5"/>
  <c r="Y640" i="5" s="1"/>
  <c r="Z640" i="5" s="1"/>
  <c r="AB559" i="5"/>
  <c r="AC559" i="5" s="1"/>
  <c r="O622" i="5"/>
  <c r="O630" i="5"/>
  <c r="O638" i="5"/>
  <c r="O646" i="5"/>
  <c r="O654" i="5"/>
  <c r="U753" i="5"/>
  <c r="P849" i="5"/>
  <c r="Q849" i="5" s="1"/>
  <c r="AH849" i="5" s="1"/>
  <c r="AB861" i="5"/>
  <c r="AC861" i="5" s="1"/>
  <c r="AB974" i="5"/>
  <c r="AC974" i="5" s="1"/>
  <c r="AD161" i="5"/>
  <c r="AE161" i="5" s="1"/>
  <c r="AF161" i="5" s="1"/>
  <c r="AP161" i="5" s="1"/>
  <c r="AB472" i="5"/>
  <c r="AC472" i="5" s="1"/>
  <c r="Y281" i="2"/>
  <c r="AD596" i="5"/>
  <c r="AE596" i="5" s="1"/>
  <c r="AF596" i="5" s="1"/>
  <c r="AD599" i="5"/>
  <c r="AE599" i="5" s="1"/>
  <c r="AF599" i="5" s="1"/>
  <c r="AP599" i="5" s="1"/>
  <c r="AD875" i="5"/>
  <c r="AE875" i="5" s="1"/>
  <c r="AF875" i="5" s="1"/>
  <c r="AD561" i="5"/>
  <c r="AE561" i="5" s="1"/>
  <c r="AF561" i="5" s="1"/>
  <c r="AM561" i="5" s="1"/>
  <c r="AN948" i="5"/>
  <c r="AB948" i="5"/>
  <c r="AC948" i="5" s="1"/>
  <c r="Y160" i="5"/>
  <c r="Z160" i="5" s="1"/>
  <c r="AA160" i="2" s="1"/>
  <c r="E160" i="2" s="1"/>
  <c r="AD750" i="5"/>
  <c r="AE750" i="5" s="1"/>
  <c r="AF750" i="5" s="1"/>
  <c r="AN750" i="5" s="1"/>
  <c r="Y865" i="5"/>
  <c r="Z865" i="5" s="1"/>
  <c r="AD974" i="5"/>
  <c r="AE974" i="5" s="1"/>
  <c r="AF974" i="5" s="1"/>
  <c r="AP974" i="5" s="1"/>
  <c r="AD678" i="5"/>
  <c r="AE678" i="5" s="1"/>
  <c r="AF678" i="5" s="1"/>
  <c r="AP678" i="5" s="1"/>
  <c r="U756" i="5"/>
  <c r="AD713" i="5"/>
  <c r="AE713" i="5" s="1"/>
  <c r="AF713" i="5" s="1"/>
  <c r="AB702" i="5"/>
  <c r="AC702" i="5" s="1"/>
  <c r="AD736" i="5"/>
  <c r="AE736" i="5" s="1"/>
  <c r="AF736" i="5" s="1"/>
  <c r="AN736" i="5" s="1"/>
  <c r="Y957" i="5"/>
  <c r="Z957" i="5" s="1"/>
  <c r="P900" i="5"/>
  <c r="Q900" i="5" s="1"/>
  <c r="AD400" i="5"/>
  <c r="AE400" i="5" s="1"/>
  <c r="AF400" i="5" s="1"/>
  <c r="AP400" i="5" s="1"/>
  <c r="AB620" i="5"/>
  <c r="AC620" i="5" s="1"/>
  <c r="AB673" i="5"/>
  <c r="AC673" i="5" s="1"/>
  <c r="Y949" i="5"/>
  <c r="Z949" i="5" s="1"/>
  <c r="AA949" i="2" s="1"/>
  <c r="O632" i="5"/>
  <c r="AB713" i="5"/>
  <c r="AC713" i="5" s="1"/>
  <c r="AD702" i="5"/>
  <c r="AE702" i="5" s="1"/>
  <c r="AF702" i="5" s="1"/>
  <c r="AD746" i="5"/>
  <c r="AE746" i="5" s="1"/>
  <c r="AF746" i="5" s="1"/>
  <c r="AP746" i="5" s="1"/>
  <c r="Y271" i="2"/>
  <c r="C271" i="2" s="1"/>
  <c r="AD403" i="5"/>
  <c r="AE403" i="5" s="1"/>
  <c r="AF403" i="5" s="1"/>
  <c r="AO403" i="5" s="1"/>
  <c r="AD936" i="5"/>
  <c r="AE936" i="5" s="1"/>
  <c r="AF936" i="5" s="1"/>
  <c r="AP936" i="5" s="1"/>
  <c r="AM313" i="5"/>
  <c r="U135" i="5"/>
  <c r="Y135" i="5" s="1"/>
  <c r="Z135" i="5" s="1"/>
  <c r="AG135" i="5" s="1"/>
  <c r="Y909" i="5"/>
  <c r="Z909" i="5" s="1"/>
  <c r="AG909" i="5" s="1"/>
  <c r="AC909" i="2" s="1"/>
  <c r="AD448" i="5"/>
  <c r="AE448" i="5" s="1"/>
  <c r="AF448" i="5" s="1"/>
  <c r="AN448" i="5" s="1"/>
  <c r="U446" i="5"/>
  <c r="Y446" i="5" s="1"/>
  <c r="Z446" i="5" s="1"/>
  <c r="Y306" i="5"/>
  <c r="Z306" i="5" s="1"/>
  <c r="AG306" i="5" s="1"/>
  <c r="AC306" i="2" s="1"/>
  <c r="G306" i="2" s="1"/>
  <c r="Y969" i="5"/>
  <c r="Z969" i="5" s="1"/>
  <c r="AA969" i="2" s="1"/>
  <c r="Y379" i="5"/>
  <c r="Z379" i="5" s="1"/>
  <c r="AG379" i="5" s="1"/>
  <c r="AC379" i="2" s="1"/>
  <c r="G379" i="2" s="1"/>
  <c r="P481" i="5"/>
  <c r="Q481" i="5" s="1"/>
  <c r="P381" i="5"/>
  <c r="Q381" i="5" s="1"/>
  <c r="AD442" i="5"/>
  <c r="AE442" i="5" s="1"/>
  <c r="AF442" i="5" s="1"/>
  <c r="AP442" i="5" s="1"/>
  <c r="AB442" i="5"/>
  <c r="AC442" i="5" s="1"/>
  <c r="U440" i="5"/>
  <c r="Y440" i="5" s="1"/>
  <c r="Z440" i="5" s="1"/>
  <c r="AD438" i="5"/>
  <c r="AE438" i="5" s="1"/>
  <c r="AF438" i="5" s="1"/>
  <c r="AB438" i="5"/>
  <c r="AC438" i="5" s="1"/>
  <c r="AB437" i="5"/>
  <c r="AC437" i="5" s="1"/>
  <c r="U430" i="5"/>
  <c r="Y430" i="5" s="1"/>
  <c r="Z430" i="5" s="1"/>
  <c r="U428" i="5"/>
  <c r="Y428" i="5" s="1"/>
  <c r="Z428" i="5" s="1"/>
  <c r="AG428" i="5" s="1"/>
  <c r="AC428" i="2" s="1"/>
  <c r="G428" i="2" s="1"/>
  <c r="U90" i="5"/>
  <c r="AB78" i="5"/>
  <c r="AC78" i="5" s="1"/>
  <c r="Y114" i="5"/>
  <c r="Z114" i="5" s="1"/>
  <c r="AD154" i="5"/>
  <c r="AE154" i="5" s="1"/>
  <c r="AF154" i="5" s="1"/>
  <c r="AB197" i="5"/>
  <c r="AC197" i="5" s="1"/>
  <c r="P288" i="5"/>
  <c r="Q288" i="5" s="1"/>
  <c r="Z288" i="2" s="1"/>
  <c r="D288" i="2" s="1"/>
  <c r="P294" i="5"/>
  <c r="Q294" i="5" s="1"/>
  <c r="AH294" i="5" s="1"/>
  <c r="AB294" i="5"/>
  <c r="AC294" i="5" s="1"/>
  <c r="P333" i="5"/>
  <c r="Q333" i="5" s="1"/>
  <c r="O367" i="5"/>
  <c r="P412" i="5"/>
  <c r="Q412" i="5" s="1"/>
  <c r="AH412" i="5" s="1"/>
  <c r="AB389" i="5"/>
  <c r="AC389" i="5" s="1"/>
  <c r="AD378" i="5"/>
  <c r="AE378" i="5" s="1"/>
  <c r="AF378" i="5" s="1"/>
  <c r="AB444" i="5"/>
  <c r="AC444" i="5" s="1"/>
  <c r="P495" i="5"/>
  <c r="Q495" i="5" s="1"/>
  <c r="Z495" i="2" s="1"/>
  <c r="D495" i="2" s="1"/>
  <c r="AB450" i="5"/>
  <c r="AC450" i="5" s="1"/>
  <c r="Y576" i="5"/>
  <c r="Z576" i="5" s="1"/>
  <c r="AB542" i="5"/>
  <c r="AC542" i="5" s="1"/>
  <c r="Y648" i="5"/>
  <c r="Z648" i="5" s="1"/>
  <c r="AG648" i="5" s="1"/>
  <c r="AC648" i="2" s="1"/>
  <c r="G648" i="2" s="1"/>
  <c r="U761" i="5"/>
  <c r="Y761" i="5" s="1"/>
  <c r="Z761" i="5" s="1"/>
  <c r="P856" i="5"/>
  <c r="Q856" i="5" s="1"/>
  <c r="AH856" i="5" s="1"/>
  <c r="Y92" i="5"/>
  <c r="Z92" i="5" s="1"/>
  <c r="AA92" i="2" s="1"/>
  <c r="E92" i="2" s="1"/>
  <c r="AD114" i="5"/>
  <c r="AE114" i="5" s="1"/>
  <c r="AF114" i="5" s="1"/>
  <c r="U107" i="5"/>
  <c r="Y107" i="5" s="1"/>
  <c r="Z107" i="5" s="1"/>
  <c r="AD134" i="5"/>
  <c r="AE134" i="5" s="1"/>
  <c r="AF134" i="5" s="1"/>
  <c r="AK134" i="5" s="1"/>
  <c r="P154" i="5"/>
  <c r="Q154" i="5" s="1"/>
  <c r="AD197" i="5"/>
  <c r="AE197" i="5" s="1"/>
  <c r="AF197" i="5" s="1"/>
  <c r="L267" i="5"/>
  <c r="P267" i="5" s="1"/>
  <c r="Q267" i="5" s="1"/>
  <c r="AH267" i="5" s="1"/>
  <c r="L276" i="5"/>
  <c r="P276" i="5" s="1"/>
  <c r="Q276" i="5" s="1"/>
  <c r="R276" i="5" s="1"/>
  <c r="AB276" i="2" s="1"/>
  <c r="AD478" i="5"/>
  <c r="AE478" i="5" s="1"/>
  <c r="AF478" i="5" s="1"/>
  <c r="AP478" i="5" s="1"/>
  <c r="AD537" i="5"/>
  <c r="AE537" i="5" s="1"/>
  <c r="AF537" i="5" s="1"/>
  <c r="Y542" i="5"/>
  <c r="Z542" i="5" s="1"/>
  <c r="AG542" i="5" s="1"/>
  <c r="AC542" i="2" s="1"/>
  <c r="G542" i="2" s="1"/>
  <c r="P576" i="5"/>
  <c r="Q576" i="5" s="1"/>
  <c r="Z576" i="2" s="1"/>
  <c r="D576" i="2" s="1"/>
  <c r="AD680" i="5"/>
  <c r="AE680" i="5" s="1"/>
  <c r="AF680" i="5" s="1"/>
  <c r="AP680" i="5" s="1"/>
  <c r="AB857" i="5"/>
  <c r="AC857" i="5" s="1"/>
  <c r="P817" i="5"/>
  <c r="Q817" i="5" s="1"/>
  <c r="AH817" i="5" s="1"/>
  <c r="AB982" i="5"/>
  <c r="AC982" i="5" s="1"/>
  <c r="Y460" i="2"/>
  <c r="C460" i="2" s="1"/>
  <c r="AB100" i="5"/>
  <c r="AC100" i="5" s="1"/>
  <c r="AB114" i="5"/>
  <c r="AC114" i="5" s="1"/>
  <c r="AB134" i="5"/>
  <c r="AC134" i="5" s="1"/>
  <c r="U172" i="5"/>
  <c r="Y172" i="5" s="1"/>
  <c r="Z172" i="5" s="1"/>
  <c r="AD225" i="5"/>
  <c r="AE225" i="5" s="1"/>
  <c r="AF225" i="5" s="1"/>
  <c r="Y345" i="5"/>
  <c r="Z345" i="5" s="1"/>
  <c r="AG345" i="5" s="1"/>
  <c r="AC345" i="2" s="1"/>
  <c r="G345" i="2" s="1"/>
  <c r="AB395" i="5"/>
  <c r="AC395" i="5" s="1"/>
  <c r="AB412" i="5"/>
  <c r="AC412" i="5" s="1"/>
  <c r="P457" i="5"/>
  <c r="Q457" i="5" s="1"/>
  <c r="AH457" i="5" s="1"/>
  <c r="Y457" i="5"/>
  <c r="Z457" i="5" s="1"/>
  <c r="AD593" i="5"/>
  <c r="AE593" i="5" s="1"/>
  <c r="AF593" i="5" s="1"/>
  <c r="P598" i="5"/>
  <c r="Q598" i="5" s="1"/>
  <c r="U661" i="5"/>
  <c r="Y661" i="5" s="1"/>
  <c r="Z661" i="5" s="1"/>
  <c r="AG661" i="5" s="1"/>
  <c r="AD642" i="5"/>
  <c r="AE642" i="5" s="1"/>
  <c r="AF642" i="5" s="1"/>
  <c r="AD651" i="5"/>
  <c r="AE651" i="5" s="1"/>
  <c r="AF651" i="5" s="1"/>
  <c r="AO651" i="5" s="1"/>
  <c r="AD668" i="5"/>
  <c r="AE668" i="5" s="1"/>
  <c r="AF668" i="5" s="1"/>
  <c r="AO668" i="5" s="1"/>
  <c r="P733" i="5"/>
  <c r="Q733" i="5" s="1"/>
  <c r="AH733" i="5" s="1"/>
  <c r="P732" i="5"/>
  <c r="Q732" i="5" s="1"/>
  <c r="AD857" i="5"/>
  <c r="AE857" i="5" s="1"/>
  <c r="AF857" i="5" s="1"/>
  <c r="AP857" i="5" s="1"/>
  <c r="Y710" i="5"/>
  <c r="Z710" i="5" s="1"/>
  <c r="AA710" i="2" s="1"/>
  <c r="Y952" i="5"/>
  <c r="Z952" i="5" s="1"/>
  <c r="AG952" i="5" s="1"/>
  <c r="Y389" i="2"/>
  <c r="C389" i="2" s="1"/>
  <c r="Y100" i="5"/>
  <c r="Z100" i="5" s="1"/>
  <c r="AG100" i="5" s="1"/>
  <c r="O110" i="5"/>
  <c r="P110" i="5" s="1"/>
  <c r="Q110" i="5" s="1"/>
  <c r="Y202" i="5"/>
  <c r="Z202" i="5" s="1"/>
  <c r="AB225" i="5"/>
  <c r="AC225" i="5" s="1"/>
  <c r="AD230" i="5"/>
  <c r="AE230" i="5" s="1"/>
  <c r="AF230" i="5" s="1"/>
  <c r="AP230" i="5" s="1"/>
  <c r="P277" i="5"/>
  <c r="Q277" i="5" s="1"/>
  <c r="L336" i="5"/>
  <c r="P336" i="5" s="1"/>
  <c r="Q336" i="5" s="1"/>
  <c r="AD457" i="5"/>
  <c r="AE457" i="5" s="1"/>
  <c r="AF457" i="5" s="1"/>
  <c r="AL457" i="5" s="1"/>
  <c r="U557" i="5"/>
  <c r="Y557" i="5" s="1"/>
  <c r="Z557" i="5" s="1"/>
  <c r="Y582" i="5"/>
  <c r="Z582" i="5" s="1"/>
  <c r="AG582" i="5" s="1"/>
  <c r="Y593" i="5"/>
  <c r="Z593" i="5" s="1"/>
  <c r="AG593" i="5" s="1"/>
  <c r="AB642" i="5"/>
  <c r="AC642" i="5" s="1"/>
  <c r="AB680" i="5"/>
  <c r="AC680" i="5" s="1"/>
  <c r="AB651" i="5"/>
  <c r="AC651" i="5" s="1"/>
  <c r="AD648" i="5"/>
  <c r="AE648" i="5" s="1"/>
  <c r="AF648" i="5" s="1"/>
  <c r="AL648" i="5" s="1"/>
  <c r="Y732" i="5"/>
  <c r="Z732" i="5" s="1"/>
  <c r="AD732" i="5"/>
  <c r="AE732" i="5" s="1"/>
  <c r="AF732" i="5" s="1"/>
  <c r="AB834" i="5"/>
  <c r="AC834" i="5" s="1"/>
  <c r="AB980" i="5"/>
  <c r="AC980" i="5" s="1"/>
  <c r="Y277" i="2"/>
  <c r="AD259" i="5"/>
  <c r="AE259" i="5" s="1"/>
  <c r="AF259" i="5" s="1"/>
  <c r="AP259" i="5" s="1"/>
  <c r="P389" i="5"/>
  <c r="Q389" i="5" s="1"/>
  <c r="AH389" i="5" s="1"/>
  <c r="U426" i="5"/>
  <c r="Y426" i="5" s="1"/>
  <c r="Z426" i="5" s="1"/>
  <c r="AD42" i="5"/>
  <c r="AE42" i="5" s="1"/>
  <c r="AF42" i="5" s="1"/>
  <c r="AP42" i="5" s="1"/>
  <c r="AD115" i="5"/>
  <c r="AE115" i="5" s="1"/>
  <c r="AF115" i="5" s="1"/>
  <c r="AM115" i="5" s="1"/>
  <c r="X174" i="5"/>
  <c r="Y174" i="5" s="1"/>
  <c r="Z174" i="5" s="1"/>
  <c r="AB158" i="5"/>
  <c r="AC158" i="5" s="1"/>
  <c r="AB230" i="5"/>
  <c r="AC230" i="5" s="1"/>
  <c r="Y208" i="5"/>
  <c r="Z208" i="5" s="1"/>
  <c r="AA208" i="2" s="1"/>
  <c r="E208" i="2" s="1"/>
  <c r="AB259" i="5"/>
  <c r="AC259" i="5" s="1"/>
  <c r="P290" i="5"/>
  <c r="Q290" i="5" s="1"/>
  <c r="Y302" i="5"/>
  <c r="Z302" i="5" s="1"/>
  <c r="AG302" i="5" s="1"/>
  <c r="AC302" i="2" s="1"/>
  <c r="G302" i="2" s="1"/>
  <c r="L342" i="5"/>
  <c r="Y400" i="5"/>
  <c r="Z400" i="5" s="1"/>
  <c r="AD395" i="5"/>
  <c r="AE395" i="5" s="1"/>
  <c r="AF395" i="5" s="1"/>
  <c r="AB478" i="5"/>
  <c r="AC478" i="5" s="1"/>
  <c r="Y495" i="5"/>
  <c r="Z495" i="5" s="1"/>
  <c r="AA495" i="2" s="1"/>
  <c r="E495" i="2" s="1"/>
  <c r="Y562" i="5"/>
  <c r="Z562" i="5" s="1"/>
  <c r="AG562" i="5" s="1"/>
  <c r="AC562" i="2" s="1"/>
  <c r="G562" i="2" s="1"/>
  <c r="AB537" i="5"/>
  <c r="AC537" i="5" s="1"/>
  <c r="P562" i="5"/>
  <c r="Q562" i="5" s="1"/>
  <c r="U634" i="5"/>
  <c r="Y634" i="5" s="1"/>
  <c r="Z634" i="5" s="1"/>
  <c r="U650" i="5"/>
  <c r="Y650" i="5" s="1"/>
  <c r="Z650" i="5" s="1"/>
  <c r="AD639" i="5"/>
  <c r="AE639" i="5" s="1"/>
  <c r="AF639" i="5" s="1"/>
  <c r="AP639" i="5" s="1"/>
  <c r="AB648" i="5"/>
  <c r="AC648" i="5" s="1"/>
  <c r="Y680" i="5"/>
  <c r="Z680" i="5" s="1"/>
  <c r="AG680" i="5" s="1"/>
  <c r="Y733" i="5"/>
  <c r="Z733" i="5" s="1"/>
  <c r="Y741" i="5"/>
  <c r="Z741" i="5" s="1"/>
  <c r="AG741" i="5" s="1"/>
  <c r="AC741" i="2" s="1"/>
  <c r="X786" i="5"/>
  <c r="AB732" i="5"/>
  <c r="AC732" i="5" s="1"/>
  <c r="Y698" i="5"/>
  <c r="Z698" i="5" s="1"/>
  <c r="AD982" i="5"/>
  <c r="AE982" i="5" s="1"/>
  <c r="AF982" i="5" s="1"/>
  <c r="AP982" i="5" s="1"/>
  <c r="AD277" i="5"/>
  <c r="AE277" i="5" s="1"/>
  <c r="AF277" i="5" s="1"/>
  <c r="Y495" i="2"/>
  <c r="C495" i="2" s="1"/>
  <c r="X895" i="5"/>
  <c r="AD13" i="5"/>
  <c r="AE13" i="5" s="1"/>
  <c r="AF13" i="5" s="1"/>
  <c r="AP13" i="5" s="1"/>
  <c r="Y19" i="5"/>
  <c r="Z19" i="5" s="1"/>
  <c r="AB42" i="5"/>
  <c r="AC42" i="5" s="1"/>
  <c r="AD100" i="5"/>
  <c r="AE100" i="5" s="1"/>
  <c r="AF100" i="5" s="1"/>
  <c r="AP100" i="5" s="1"/>
  <c r="AB115" i="5"/>
  <c r="AC115" i="5" s="1"/>
  <c r="AB156" i="5"/>
  <c r="AC156" i="5" s="1"/>
  <c r="AD158" i="5"/>
  <c r="AE158" i="5" s="1"/>
  <c r="AF158" i="5" s="1"/>
  <c r="AL158" i="5" s="1"/>
  <c r="AD152" i="5"/>
  <c r="AE152" i="5" s="1"/>
  <c r="AF152" i="5" s="1"/>
  <c r="AD248" i="5"/>
  <c r="AE248" i="5" s="1"/>
  <c r="AF248" i="5" s="1"/>
  <c r="AB208" i="5"/>
  <c r="AC208" i="5" s="1"/>
  <c r="Y333" i="5"/>
  <c r="Z333" i="5" s="1"/>
  <c r="AD345" i="5"/>
  <c r="AE345" i="5" s="1"/>
  <c r="AF345" i="5" s="1"/>
  <c r="AP345" i="5" s="1"/>
  <c r="Y395" i="5"/>
  <c r="Z395" i="5" s="1"/>
  <c r="AG395" i="5" s="1"/>
  <c r="AD412" i="5"/>
  <c r="AE412" i="5" s="1"/>
  <c r="AF412" i="5" s="1"/>
  <c r="Y444" i="5"/>
  <c r="Z444" i="5" s="1"/>
  <c r="AA444" i="2" s="1"/>
  <c r="E444" i="2" s="1"/>
  <c r="Y450" i="5"/>
  <c r="Z450" i="5" s="1"/>
  <c r="Y598" i="5"/>
  <c r="Z598" i="5" s="1"/>
  <c r="AG598" i="5" s="1"/>
  <c r="L643" i="5"/>
  <c r="P643" i="5" s="1"/>
  <c r="Q643" i="5" s="1"/>
  <c r="R643" i="5" s="1"/>
  <c r="AB643" i="2" s="1"/>
  <c r="F643" i="2" s="1"/>
  <c r="L655" i="5"/>
  <c r="P655" i="5" s="1"/>
  <c r="Q655" i="5" s="1"/>
  <c r="AH655" i="5" s="1"/>
  <c r="AB576" i="5"/>
  <c r="AC576" i="5" s="1"/>
  <c r="O626" i="5"/>
  <c r="P626" i="5" s="1"/>
  <c r="Q626" i="5" s="1"/>
  <c r="R626" i="5" s="1"/>
  <c r="AB626" i="2" s="1"/>
  <c r="F626" i="2" s="1"/>
  <c r="O634" i="5"/>
  <c r="P634" i="5" s="1"/>
  <c r="Q634" i="5" s="1"/>
  <c r="O642" i="5"/>
  <c r="P642" i="5" s="1"/>
  <c r="Q642" i="5" s="1"/>
  <c r="O650" i="5"/>
  <c r="P650" i="5" s="1"/>
  <c r="Q650" i="5" s="1"/>
  <c r="AD633" i="5"/>
  <c r="AE633" i="5" s="1"/>
  <c r="AF633" i="5" s="1"/>
  <c r="AP633" i="5" s="1"/>
  <c r="AB639" i="5"/>
  <c r="AC639" i="5" s="1"/>
  <c r="AD674" i="5"/>
  <c r="AE674" i="5" s="1"/>
  <c r="AF674" i="5" s="1"/>
  <c r="AL674" i="5" s="1"/>
  <c r="U742" i="5"/>
  <c r="AD984" i="5"/>
  <c r="AE984" i="5" s="1"/>
  <c r="AF984" i="5" s="1"/>
  <c r="AP984" i="5" s="1"/>
  <c r="U154" i="5"/>
  <c r="Y154" i="5" s="1"/>
  <c r="Z154" i="5" s="1"/>
  <c r="AB5" i="5"/>
  <c r="AC5" i="5" s="1"/>
  <c r="AB19" i="5"/>
  <c r="AC19" i="5" s="1"/>
  <c r="X54" i="5"/>
  <c r="X63" i="5"/>
  <c r="Y63" i="5" s="1"/>
  <c r="Z63" i="5" s="1"/>
  <c r="AG63" i="5" s="1"/>
  <c r="AD78" i="5"/>
  <c r="AE78" i="5" s="1"/>
  <c r="AF78" i="5" s="1"/>
  <c r="AL78" i="5" s="1"/>
  <c r="AB154" i="5"/>
  <c r="AC154" i="5" s="1"/>
  <c r="AD144" i="5"/>
  <c r="AE144" i="5" s="1"/>
  <c r="AF144" i="5" s="1"/>
  <c r="AB228" i="5"/>
  <c r="AC228" i="5" s="1"/>
  <c r="Y294" i="5"/>
  <c r="Z294" i="5" s="1"/>
  <c r="Y277" i="5"/>
  <c r="Z277" i="5" s="1"/>
  <c r="AA277" i="2" s="1"/>
  <c r="AB290" i="5"/>
  <c r="AC290" i="5" s="1"/>
  <c r="AB302" i="5"/>
  <c r="AC302" i="5" s="1"/>
  <c r="AD294" i="5"/>
  <c r="AE294" i="5" s="1"/>
  <c r="AF294" i="5" s="1"/>
  <c r="AP294" i="5" s="1"/>
  <c r="AB333" i="5"/>
  <c r="AC333" i="5" s="1"/>
  <c r="P396" i="5"/>
  <c r="Q396" i="5" s="1"/>
  <c r="AB415" i="5"/>
  <c r="AC415" i="5" s="1"/>
  <c r="P444" i="5"/>
  <c r="Q444" i="5" s="1"/>
  <c r="P450" i="5"/>
  <c r="Q450" i="5" s="1"/>
  <c r="Y590" i="5"/>
  <c r="Z590" i="5" s="1"/>
  <c r="Y617" i="5"/>
  <c r="Z617" i="5" s="1"/>
  <c r="AA617" i="2" s="1"/>
  <c r="E617" i="2" s="1"/>
  <c r="AB674" i="5"/>
  <c r="AC674" i="5" s="1"/>
  <c r="AB643" i="5"/>
  <c r="AC643" i="5" s="1"/>
  <c r="P857" i="5"/>
  <c r="Q857" i="5" s="1"/>
  <c r="AD980" i="5"/>
  <c r="AE980" i="5" s="1"/>
  <c r="AF980" i="5" s="1"/>
  <c r="AP980" i="5" s="1"/>
  <c r="U139" i="5"/>
  <c r="Y139" i="5" s="1"/>
  <c r="Z139" i="5" s="1"/>
  <c r="P984" i="5"/>
  <c r="Q984" i="5" s="1"/>
  <c r="AB423" i="5"/>
  <c r="AC423" i="5" s="1"/>
  <c r="P423" i="5"/>
  <c r="Q423" i="5" s="1"/>
  <c r="P69" i="5"/>
  <c r="Q69" i="5" s="1"/>
  <c r="Y385" i="5"/>
  <c r="Z385" i="5" s="1"/>
  <c r="P385" i="5"/>
  <c r="Q385" i="5" s="1"/>
  <c r="U561" i="5"/>
  <c r="Y561" i="5" s="1"/>
  <c r="Z561" i="5" s="1"/>
  <c r="L624" i="5"/>
  <c r="L632" i="5"/>
  <c r="L640" i="5"/>
  <c r="P640" i="5" s="1"/>
  <c r="Q640" i="5" s="1"/>
  <c r="L648" i="5"/>
  <c r="P648" i="5" s="1"/>
  <c r="Q648" i="5" s="1"/>
  <c r="L656" i="5"/>
  <c r="AB678" i="5"/>
  <c r="AC678" i="5" s="1"/>
  <c r="Y725" i="5"/>
  <c r="Z725" i="5" s="1"/>
  <c r="AG725" i="5" s="1"/>
  <c r="U757" i="5"/>
  <c r="Y411" i="2"/>
  <c r="C411" i="2" s="1"/>
  <c r="AB489" i="5"/>
  <c r="AC489" i="5" s="1"/>
  <c r="AB837" i="5"/>
  <c r="AC837" i="5" s="1"/>
  <c r="AD837" i="5"/>
  <c r="AE837" i="5" s="1"/>
  <c r="AF837" i="5" s="1"/>
  <c r="AP837" i="5" s="1"/>
  <c r="Y506" i="2"/>
  <c r="C506" i="2" s="1"/>
  <c r="P467" i="5"/>
  <c r="Q467" i="5" s="1"/>
  <c r="Y720" i="2"/>
  <c r="P720" i="5"/>
  <c r="Q720" i="5" s="1"/>
  <c r="AB720" i="5"/>
  <c r="AC720" i="5" s="1"/>
  <c r="AD720" i="5"/>
  <c r="AE720" i="5" s="1"/>
  <c r="AF720" i="5" s="1"/>
  <c r="AP720" i="5" s="1"/>
  <c r="Y806" i="2"/>
  <c r="AB806" i="5"/>
  <c r="AC806" i="5" s="1"/>
  <c r="AD806" i="5"/>
  <c r="AE806" i="5" s="1"/>
  <c r="AF806" i="5" s="1"/>
  <c r="AN806" i="5" s="1"/>
  <c r="Y811" i="2"/>
  <c r="AB811" i="5"/>
  <c r="AC811" i="5" s="1"/>
  <c r="AB845" i="5"/>
  <c r="AC845" i="5" s="1"/>
  <c r="AD845" i="5"/>
  <c r="AE845" i="5" s="1"/>
  <c r="AF845" i="5" s="1"/>
  <c r="AO845" i="5" s="1"/>
  <c r="Y954" i="2"/>
  <c r="AB954" i="5"/>
  <c r="AC954" i="5" s="1"/>
  <c r="Y707" i="2"/>
  <c r="C707" i="2" s="1"/>
  <c r="AD707" i="5"/>
  <c r="AE707" i="5" s="1"/>
  <c r="AF707" i="5" s="1"/>
  <c r="Y714" i="2"/>
  <c r="AB714" i="5"/>
  <c r="AC714" i="5" s="1"/>
  <c r="Y738" i="2"/>
  <c r="AD738" i="5"/>
  <c r="AE738" i="5" s="1"/>
  <c r="AF738" i="5" s="1"/>
  <c r="AM738" i="5" s="1"/>
  <c r="AB738" i="5"/>
  <c r="AC738" i="5" s="1"/>
  <c r="Y749" i="2"/>
  <c r="AD749" i="5"/>
  <c r="AE749" i="5" s="1"/>
  <c r="AF749" i="5" s="1"/>
  <c r="AP749" i="5" s="1"/>
  <c r="AB820" i="5"/>
  <c r="AC820" i="5" s="1"/>
  <c r="AD820" i="5"/>
  <c r="AE820" i="5" s="1"/>
  <c r="AF820" i="5" s="1"/>
  <c r="AP820" i="5" s="1"/>
  <c r="AD850" i="5"/>
  <c r="AE850" i="5" s="1"/>
  <c r="AF850" i="5" s="1"/>
  <c r="Y850" i="2"/>
  <c r="Y968" i="2"/>
  <c r="AD968" i="5"/>
  <c r="AE968" i="5" s="1"/>
  <c r="AF968" i="5" s="1"/>
  <c r="AP968" i="5" s="1"/>
  <c r="Y968" i="5"/>
  <c r="Z968" i="5" s="1"/>
  <c r="AG968" i="5" s="1"/>
  <c r="AB968" i="5"/>
  <c r="AC968" i="5" s="1"/>
  <c r="Y62" i="2"/>
  <c r="C62" i="2" s="1"/>
  <c r="AB62" i="5"/>
  <c r="AC62" i="5" s="1"/>
  <c r="Y238" i="2"/>
  <c r="C238" i="2" s="1"/>
  <c r="AD238" i="5"/>
  <c r="AE238" i="5" s="1"/>
  <c r="AF238" i="5" s="1"/>
  <c r="AP238" i="5" s="1"/>
  <c r="Y264" i="2"/>
  <c r="C264" i="2" s="1"/>
  <c r="AD264" i="5"/>
  <c r="AE264" i="5" s="1"/>
  <c r="AF264" i="5" s="1"/>
  <c r="AP264" i="5" s="1"/>
  <c r="Y86" i="2"/>
  <c r="C86" i="2" s="1"/>
  <c r="AB86" i="5"/>
  <c r="AC86" i="5" s="1"/>
  <c r="AD86" i="5"/>
  <c r="AE86" i="5" s="1"/>
  <c r="AF86" i="5" s="1"/>
  <c r="AL86" i="5" s="1"/>
  <c r="Y97" i="2"/>
  <c r="C97" i="2" s="1"/>
  <c r="AD97" i="5"/>
  <c r="AE97" i="5" s="1"/>
  <c r="AF97" i="5" s="1"/>
  <c r="AB97" i="5"/>
  <c r="AC97" i="5" s="1"/>
  <c r="Y371" i="2"/>
  <c r="C371" i="2" s="1"/>
  <c r="AD371" i="5"/>
  <c r="AE371" i="5" s="1"/>
  <c r="AF371" i="5" s="1"/>
  <c r="Y413" i="2"/>
  <c r="C413" i="2" s="1"/>
  <c r="AD413" i="5"/>
  <c r="AE413" i="5" s="1"/>
  <c r="AF413" i="5" s="1"/>
  <c r="AP413" i="5" s="1"/>
  <c r="AB327" i="5"/>
  <c r="AC327" i="5" s="1"/>
  <c r="AD327" i="5"/>
  <c r="AE327" i="5" s="1"/>
  <c r="AF327" i="5" s="1"/>
  <c r="AP327" i="5" s="1"/>
  <c r="Y469" i="2"/>
  <c r="C469" i="2" s="1"/>
  <c r="AB469" i="5"/>
  <c r="AC469" i="5" s="1"/>
  <c r="Y669" i="2"/>
  <c r="C669" i="2" s="1"/>
  <c r="AB669" i="5"/>
  <c r="AC669" i="5" s="1"/>
  <c r="L279" i="5"/>
  <c r="P279" i="5" s="1"/>
  <c r="Q279" i="5" s="1"/>
  <c r="P363" i="5"/>
  <c r="Q363" i="5" s="1"/>
  <c r="U371" i="5"/>
  <c r="Y371" i="5" s="1"/>
  <c r="Z371" i="5" s="1"/>
  <c r="AA371" i="2" s="1"/>
  <c r="E371" i="2" s="1"/>
  <c r="AB385" i="5"/>
  <c r="AC385" i="5" s="1"/>
  <c r="AD385" i="5"/>
  <c r="AE385" i="5" s="1"/>
  <c r="AF385" i="5" s="1"/>
  <c r="AP385" i="5" s="1"/>
  <c r="AB644" i="5"/>
  <c r="AC644" i="5" s="1"/>
  <c r="Y256" i="2"/>
  <c r="C256" i="2" s="1"/>
  <c r="Y712" i="2"/>
  <c r="AB712" i="5"/>
  <c r="AC712" i="5" s="1"/>
  <c r="Y785" i="2"/>
  <c r="AB785" i="5"/>
  <c r="AC785" i="5" s="1"/>
  <c r="AD785" i="5"/>
  <c r="AE785" i="5" s="1"/>
  <c r="AF785" i="5" s="1"/>
  <c r="AP785" i="5" s="1"/>
  <c r="P785" i="5"/>
  <c r="Q785" i="5" s="1"/>
  <c r="Y824" i="2"/>
  <c r="AD824" i="5"/>
  <c r="AE824" i="5" s="1"/>
  <c r="AF824" i="5" s="1"/>
  <c r="AL824" i="5" s="1"/>
  <c r="AB824" i="5"/>
  <c r="AC824" i="5" s="1"/>
  <c r="AD399" i="5"/>
  <c r="AE399" i="5" s="1"/>
  <c r="AF399" i="5" s="1"/>
  <c r="Y399" i="2"/>
  <c r="C399" i="2" s="1"/>
  <c r="AD494" i="5"/>
  <c r="AE494" i="5" s="1"/>
  <c r="AF494" i="5" s="1"/>
  <c r="AM494" i="5" s="1"/>
  <c r="Y494" i="2"/>
  <c r="C494" i="2" s="1"/>
  <c r="Y826" i="2"/>
  <c r="AB826" i="5"/>
  <c r="AC826" i="5" s="1"/>
  <c r="AD826" i="5"/>
  <c r="AE826" i="5" s="1"/>
  <c r="AF826" i="5" s="1"/>
  <c r="AL826" i="5" s="1"/>
  <c r="Y876" i="2"/>
  <c r="AB876" i="5"/>
  <c r="AC876" i="5" s="1"/>
  <c r="AD876" i="5"/>
  <c r="AE876" i="5" s="1"/>
  <c r="AF876" i="5" s="1"/>
  <c r="AP876" i="5" s="1"/>
  <c r="Y590" i="2"/>
  <c r="C590" i="2" s="1"/>
  <c r="AD787" i="5"/>
  <c r="AE787" i="5" s="1"/>
  <c r="AF787" i="5" s="1"/>
  <c r="AP787" i="5" s="1"/>
  <c r="AB787" i="5"/>
  <c r="AC787" i="5" s="1"/>
  <c r="Y962" i="2"/>
  <c r="AD962" i="5"/>
  <c r="AE962" i="5" s="1"/>
  <c r="AF962" i="5" s="1"/>
  <c r="AL962" i="5" s="1"/>
  <c r="O323" i="5"/>
  <c r="O395" i="5"/>
  <c r="AD518" i="5"/>
  <c r="AE518" i="5" s="1"/>
  <c r="AF518" i="5" s="1"/>
  <c r="AP518" i="5" s="1"/>
  <c r="U659" i="5"/>
  <c r="Y659" i="5" s="1"/>
  <c r="Z659" i="5" s="1"/>
  <c r="AD556" i="5"/>
  <c r="AE556" i="5" s="1"/>
  <c r="AF556" i="5" s="1"/>
  <c r="AP556" i="5" s="1"/>
  <c r="Y766" i="2"/>
  <c r="AB766" i="5"/>
  <c r="AC766" i="5" s="1"/>
  <c r="AD766" i="5"/>
  <c r="AE766" i="5" s="1"/>
  <c r="AF766" i="5" s="1"/>
  <c r="Y725" i="2"/>
  <c r="AD725" i="5"/>
  <c r="AE725" i="5" s="1"/>
  <c r="AF725" i="5" s="1"/>
  <c r="AP725" i="5" s="1"/>
  <c r="AB725" i="5"/>
  <c r="AC725" i="5" s="1"/>
  <c r="Y742" i="2"/>
  <c r="AB742" i="5"/>
  <c r="AC742" i="5" s="1"/>
  <c r="Y777" i="2"/>
  <c r="P777" i="5"/>
  <c r="Q777" i="5" s="1"/>
  <c r="AB777" i="5"/>
  <c r="AC777" i="5" s="1"/>
  <c r="AD493" i="5"/>
  <c r="AE493" i="5" s="1"/>
  <c r="AF493" i="5" s="1"/>
  <c r="AP493" i="5" s="1"/>
  <c r="AB493" i="5"/>
  <c r="AC493" i="5" s="1"/>
  <c r="Y916" i="2"/>
  <c r="AD916" i="5"/>
  <c r="AE916" i="5" s="1"/>
  <c r="AF916" i="5" s="1"/>
  <c r="AM916" i="5" s="1"/>
  <c r="AB916" i="5"/>
  <c r="AC916" i="5" s="1"/>
  <c r="Y991" i="2"/>
  <c r="AB991" i="5"/>
  <c r="AC991" i="5" s="1"/>
  <c r="Y770" i="2"/>
  <c r="AB770" i="5"/>
  <c r="AC770" i="5" s="1"/>
  <c r="AD770" i="5"/>
  <c r="AE770" i="5" s="1"/>
  <c r="AF770" i="5" s="1"/>
  <c r="Y914" i="2"/>
  <c r="AD914" i="5"/>
  <c r="AE914" i="5" s="1"/>
  <c r="AF914" i="5" s="1"/>
  <c r="AN914" i="5" s="1"/>
  <c r="AB914" i="5"/>
  <c r="AC914" i="5" s="1"/>
  <c r="Y898" i="2"/>
  <c r="AD898" i="5"/>
  <c r="AE898" i="5" s="1"/>
  <c r="AF898" i="5" s="1"/>
  <c r="AP898" i="5" s="1"/>
  <c r="Y758" i="2"/>
  <c r="AB758" i="5"/>
  <c r="AC758" i="5" s="1"/>
  <c r="Y815" i="2"/>
  <c r="AB815" i="5"/>
  <c r="AC815" i="5" s="1"/>
  <c r="Y938" i="2"/>
  <c r="AD938" i="5"/>
  <c r="AE938" i="5" s="1"/>
  <c r="AF938" i="5" s="1"/>
  <c r="AP938" i="5" s="1"/>
  <c r="AB938" i="5"/>
  <c r="AC938" i="5" s="1"/>
  <c r="Y830" i="2"/>
  <c r="AB830" i="5"/>
  <c r="AC830" i="5" s="1"/>
  <c r="Y729" i="2"/>
  <c r="AD729" i="5"/>
  <c r="AE729" i="5" s="1"/>
  <c r="AF729" i="5" s="1"/>
  <c r="AB729" i="5"/>
  <c r="AC729" i="5" s="1"/>
  <c r="Y339" i="2"/>
  <c r="C339" i="2" s="1"/>
  <c r="AD339" i="5"/>
  <c r="AE339" i="5" s="1"/>
  <c r="AF339" i="5" s="1"/>
  <c r="AP339" i="5" s="1"/>
  <c r="Y816" i="2"/>
  <c r="AB816" i="5"/>
  <c r="AC816" i="5" s="1"/>
  <c r="Y883" i="2"/>
  <c r="AB883" i="5"/>
  <c r="AC883" i="5" s="1"/>
  <c r="AD883" i="5"/>
  <c r="AE883" i="5" s="1"/>
  <c r="AF883" i="5" s="1"/>
  <c r="AP883" i="5" s="1"/>
  <c r="AB364" i="5"/>
  <c r="AC364" i="5" s="1"/>
  <c r="AD364" i="5"/>
  <c r="AE364" i="5" s="1"/>
  <c r="AF364" i="5" s="1"/>
  <c r="AM364" i="5" s="1"/>
  <c r="Y364" i="2"/>
  <c r="C364" i="2" s="1"/>
  <c r="Y177" i="2"/>
  <c r="C177" i="2" s="1"/>
  <c r="AB177" i="5"/>
  <c r="AC177" i="5" s="1"/>
  <c r="AD177" i="5"/>
  <c r="AE177" i="5" s="1"/>
  <c r="AF177" i="5" s="1"/>
  <c r="AL177" i="5" s="1"/>
  <c r="Y425" i="2"/>
  <c r="C425" i="2" s="1"/>
  <c r="AD425" i="5"/>
  <c r="AE425" i="5" s="1"/>
  <c r="AF425" i="5" s="1"/>
  <c r="AB835" i="5"/>
  <c r="AC835" i="5" s="1"/>
  <c r="Y835" i="2"/>
  <c r="AD835" i="5"/>
  <c r="AE835" i="5" s="1"/>
  <c r="AF835" i="5" s="1"/>
  <c r="AP835" i="5" s="1"/>
  <c r="Y904" i="2"/>
  <c r="AD904" i="5"/>
  <c r="AE904" i="5" s="1"/>
  <c r="AF904" i="5" s="1"/>
  <c r="AP904" i="5" s="1"/>
  <c r="Y937" i="2"/>
  <c r="AD937" i="5"/>
  <c r="AE937" i="5" s="1"/>
  <c r="AF937" i="5" s="1"/>
  <c r="AP937" i="5" s="1"/>
  <c r="AB937" i="5"/>
  <c r="AC937" i="5" s="1"/>
  <c r="Y593" i="2"/>
  <c r="C593" i="2" s="1"/>
  <c r="AB593" i="5"/>
  <c r="AC593" i="5" s="1"/>
  <c r="Y998" i="2"/>
  <c r="AD998" i="5"/>
  <c r="AE998" i="5" s="1"/>
  <c r="AF998" i="5" s="1"/>
  <c r="AP998" i="5" s="1"/>
  <c r="Y817" i="2"/>
  <c r="AB817" i="5"/>
  <c r="AC817" i="5" s="1"/>
  <c r="AD817" i="5"/>
  <c r="AE817" i="5" s="1"/>
  <c r="AF817" i="5" s="1"/>
  <c r="AP817" i="5" s="1"/>
  <c r="Y926" i="2"/>
  <c r="AD926" i="5"/>
  <c r="AE926" i="5" s="1"/>
  <c r="AF926" i="5" s="1"/>
  <c r="AP926" i="5" s="1"/>
  <c r="AB926" i="5"/>
  <c r="AC926" i="5" s="1"/>
  <c r="AB396" i="5"/>
  <c r="AC396" i="5" s="1"/>
  <c r="Y396" i="2"/>
  <c r="C396" i="2" s="1"/>
  <c r="AD396" i="5"/>
  <c r="AE396" i="5" s="1"/>
  <c r="AF396" i="5" s="1"/>
  <c r="AP396" i="5" s="1"/>
  <c r="Y763" i="2"/>
  <c r="AB763" i="5"/>
  <c r="AC763" i="5" s="1"/>
  <c r="AD763" i="5"/>
  <c r="AE763" i="5" s="1"/>
  <c r="AF763" i="5" s="1"/>
  <c r="AP763" i="5" s="1"/>
  <c r="Y734" i="2"/>
  <c r="Y734" i="5"/>
  <c r="Z734" i="5" s="1"/>
  <c r="AD734" i="5"/>
  <c r="AE734" i="5" s="1"/>
  <c r="AF734" i="5" s="1"/>
  <c r="AP734" i="5" s="1"/>
  <c r="P734" i="5"/>
  <c r="Q734" i="5" s="1"/>
  <c r="AH734" i="5" s="1"/>
  <c r="Y856" i="2"/>
  <c r="AB856" i="5"/>
  <c r="AC856" i="5" s="1"/>
  <c r="AD856" i="5"/>
  <c r="AE856" i="5" s="1"/>
  <c r="AF856" i="5" s="1"/>
  <c r="AP856" i="5" s="1"/>
  <c r="AB965" i="5"/>
  <c r="AC965" i="5" s="1"/>
  <c r="Y965" i="2"/>
  <c r="AD965" i="5"/>
  <c r="AE965" i="5" s="1"/>
  <c r="AF965" i="5" s="1"/>
  <c r="AK965" i="5" s="1"/>
  <c r="Y671" i="2"/>
  <c r="C671" i="2" s="1"/>
  <c r="AB671" i="5"/>
  <c r="AC671" i="5" s="1"/>
  <c r="AD409" i="5"/>
  <c r="AE409" i="5" s="1"/>
  <c r="AF409" i="5" s="1"/>
  <c r="AP409" i="5" s="1"/>
  <c r="Y409" i="2"/>
  <c r="C409" i="2" s="1"/>
  <c r="AB780" i="5"/>
  <c r="AC780" i="5" s="1"/>
  <c r="Y780" i="2"/>
  <c r="AB940" i="5"/>
  <c r="AC940" i="5" s="1"/>
  <c r="Y940" i="2"/>
  <c r="AB509" i="5"/>
  <c r="AC509" i="5" s="1"/>
  <c r="Y509" i="2"/>
  <c r="C509" i="2" s="1"/>
  <c r="AD964" i="5"/>
  <c r="AE964" i="5" s="1"/>
  <c r="AF964" i="5" s="1"/>
  <c r="AP964" i="5" s="1"/>
  <c r="Y964" i="2"/>
  <c r="AD251" i="5"/>
  <c r="AE251" i="5" s="1"/>
  <c r="AF251" i="5" s="1"/>
  <c r="AB251" i="5"/>
  <c r="AC251" i="5" s="1"/>
  <c r="Y251" i="2"/>
  <c r="C251" i="2" s="1"/>
  <c r="Y918" i="2"/>
  <c r="AB918" i="5"/>
  <c r="AC918" i="5" s="1"/>
  <c r="AD879" i="5"/>
  <c r="AE879" i="5" s="1"/>
  <c r="AF879" i="5" s="1"/>
  <c r="AB879" i="5"/>
  <c r="AC879" i="5" s="1"/>
  <c r="AD579" i="5"/>
  <c r="AE579" i="5" s="1"/>
  <c r="AF579" i="5" s="1"/>
  <c r="Y579" i="2"/>
  <c r="C579" i="2" s="1"/>
  <c r="Y424" i="2"/>
  <c r="C424" i="2" s="1"/>
  <c r="AD424" i="5"/>
  <c r="AE424" i="5" s="1"/>
  <c r="AF424" i="5" s="1"/>
  <c r="Y932" i="2"/>
  <c r="AD932" i="5"/>
  <c r="AE932" i="5" s="1"/>
  <c r="AF932" i="5" s="1"/>
  <c r="AP932" i="5" s="1"/>
  <c r="AB932" i="5"/>
  <c r="AC932" i="5" s="1"/>
  <c r="U759" i="5"/>
  <c r="Y759" i="5" s="1"/>
  <c r="Z759" i="5" s="1"/>
  <c r="U775" i="5"/>
  <c r="Y775" i="5" s="1"/>
  <c r="Z775" i="5" s="1"/>
  <c r="Y811" i="5"/>
  <c r="Z811" i="5" s="1"/>
  <c r="U817" i="5"/>
  <c r="Y817" i="5" s="1"/>
  <c r="Z817" i="5" s="1"/>
  <c r="AG817" i="5" s="1"/>
  <c r="AC817" i="2" s="1"/>
  <c r="P816" i="5"/>
  <c r="Q816" i="5" s="1"/>
  <c r="O874" i="5"/>
  <c r="P839" i="5"/>
  <c r="Q839" i="5" s="1"/>
  <c r="X860" i="5"/>
  <c r="P826" i="5"/>
  <c r="Q826" i="5" s="1"/>
  <c r="P876" i="5"/>
  <c r="Q876" i="5" s="1"/>
  <c r="P904" i="5"/>
  <c r="Q904" i="5" s="1"/>
  <c r="Y904" i="5"/>
  <c r="Z904" i="5" s="1"/>
  <c r="AG904" i="5" s="1"/>
  <c r="Y903" i="5"/>
  <c r="Z903" i="5" s="1"/>
  <c r="L937" i="5"/>
  <c r="P937" i="5" s="1"/>
  <c r="Q937" i="5" s="1"/>
  <c r="L953" i="5"/>
  <c r="P953" i="5" s="1"/>
  <c r="Q953" i="5" s="1"/>
  <c r="P916" i="5"/>
  <c r="Q916" i="5" s="1"/>
  <c r="AH916" i="5" s="1"/>
  <c r="X249" i="5"/>
  <c r="Y249" i="5" s="1"/>
  <c r="Z249" i="5" s="1"/>
  <c r="AG249" i="5" s="1"/>
  <c r="Y282" i="5"/>
  <c r="Z282" i="5" s="1"/>
  <c r="Y962" i="5"/>
  <c r="Z962" i="5" s="1"/>
  <c r="X119" i="5"/>
  <c r="Y119" i="5" s="1"/>
  <c r="Z119" i="5" s="1"/>
  <c r="AG119" i="5" s="1"/>
  <c r="U987" i="5"/>
  <c r="U748" i="5"/>
  <c r="Y748" i="5" s="1"/>
  <c r="Z748" i="5" s="1"/>
  <c r="U764" i="5"/>
  <c r="Y764" i="5" s="1"/>
  <c r="Z764" i="5" s="1"/>
  <c r="U772" i="5"/>
  <c r="X778" i="5"/>
  <c r="U834" i="5"/>
  <c r="Y850" i="5"/>
  <c r="Z850" i="5" s="1"/>
  <c r="AG850" i="5" s="1"/>
  <c r="P835" i="5"/>
  <c r="Q835" i="5" s="1"/>
  <c r="P780" i="5"/>
  <c r="Q780" i="5" s="1"/>
  <c r="P837" i="5"/>
  <c r="Q837" i="5" s="1"/>
  <c r="P923" i="5"/>
  <c r="Q923" i="5" s="1"/>
  <c r="Y938" i="5"/>
  <c r="Z938" i="5" s="1"/>
  <c r="Y924" i="5"/>
  <c r="Z924" i="5" s="1"/>
  <c r="Y898" i="5"/>
  <c r="Z898" i="5" s="1"/>
  <c r="Y914" i="5"/>
  <c r="Z914" i="5" s="1"/>
  <c r="AG914" i="5" s="1"/>
  <c r="Y932" i="5"/>
  <c r="Z932" i="5" s="1"/>
  <c r="Y940" i="5"/>
  <c r="Z940" i="5" s="1"/>
  <c r="Y964" i="5"/>
  <c r="Z964" i="5" s="1"/>
  <c r="Y883" i="5"/>
  <c r="Z883" i="5" s="1"/>
  <c r="AG883" i="5" s="1"/>
  <c r="U31" i="5"/>
  <c r="Y31" i="5" s="1"/>
  <c r="Z31" i="5" s="1"/>
  <c r="U918" i="5"/>
  <c r="Y918" i="5" s="1"/>
  <c r="Z918" i="5" s="1"/>
  <c r="Y738" i="5"/>
  <c r="Z738" i="5" s="1"/>
  <c r="Y742" i="5"/>
  <c r="Z742" i="5" s="1"/>
  <c r="AG742" i="5" s="1"/>
  <c r="U758" i="5"/>
  <c r="Y758" i="5" s="1"/>
  <c r="Z758" i="5" s="1"/>
  <c r="Y770" i="5"/>
  <c r="Z770" i="5" s="1"/>
  <c r="U824" i="5"/>
  <c r="Y824" i="5" s="1"/>
  <c r="Z824" i="5" s="1"/>
  <c r="U848" i="5"/>
  <c r="Y848" i="5" s="1"/>
  <c r="Z848" i="5" s="1"/>
  <c r="Y856" i="5"/>
  <c r="Z856" i="5" s="1"/>
  <c r="U872" i="5"/>
  <c r="Y876" i="5"/>
  <c r="Z876" i="5" s="1"/>
  <c r="P845" i="5"/>
  <c r="Q845" i="5" s="1"/>
  <c r="AH845" i="5" s="1"/>
  <c r="P879" i="5"/>
  <c r="Q879" i="5" s="1"/>
  <c r="P883" i="5"/>
  <c r="Q883" i="5" s="1"/>
  <c r="P850" i="5"/>
  <c r="Q850" i="5" s="1"/>
  <c r="Y937" i="5"/>
  <c r="Z937" i="5" s="1"/>
  <c r="AG937" i="5" s="1"/>
  <c r="L941" i="5"/>
  <c r="P941" i="5" s="1"/>
  <c r="Q941" i="5" s="1"/>
  <c r="Z941" i="2" s="1"/>
  <c r="O933" i="5"/>
  <c r="Y916" i="5"/>
  <c r="Z916" i="5" s="1"/>
  <c r="P926" i="5"/>
  <c r="Q926" i="5" s="1"/>
  <c r="Y780" i="5"/>
  <c r="Z780" i="5" s="1"/>
  <c r="P965" i="5"/>
  <c r="Q965" i="5" s="1"/>
  <c r="P914" i="5"/>
  <c r="Q914" i="5" s="1"/>
  <c r="AB793" i="5"/>
  <c r="AC793" i="5" s="1"/>
  <c r="AD921" i="5"/>
  <c r="AE921" i="5" s="1"/>
  <c r="AF921" i="5" s="1"/>
  <c r="AD931" i="5"/>
  <c r="AE931" i="5" s="1"/>
  <c r="AF931" i="5" s="1"/>
  <c r="AP931" i="5" s="1"/>
  <c r="AD283" i="5"/>
  <c r="AE283" i="5" s="1"/>
  <c r="AF283" i="5" s="1"/>
  <c r="AP283" i="5" s="1"/>
  <c r="Y269" i="2"/>
  <c r="Y63" i="2"/>
  <c r="C63" i="2" s="1"/>
  <c r="Y465" i="5"/>
  <c r="Z465" i="5" s="1"/>
  <c r="Y500" i="5"/>
  <c r="Z500" i="5" s="1"/>
  <c r="AG500" i="5" s="1"/>
  <c r="Y65" i="2"/>
  <c r="C65" i="2" s="1"/>
  <c r="Y405" i="5"/>
  <c r="Z405" i="5" s="1"/>
  <c r="AD499" i="5"/>
  <c r="AE499" i="5" s="1"/>
  <c r="AF499" i="5" s="1"/>
  <c r="AP499" i="5" s="1"/>
  <c r="AD501" i="5"/>
  <c r="AE501" i="5" s="1"/>
  <c r="AF501" i="5" s="1"/>
  <c r="AB313" i="5"/>
  <c r="AC313" i="5" s="1"/>
  <c r="Y502" i="2"/>
  <c r="C502" i="2" s="1"/>
  <c r="AB497" i="5"/>
  <c r="AC497" i="5" s="1"/>
  <c r="AB933" i="5"/>
  <c r="AC933" i="5" s="1"/>
  <c r="Y498" i="2"/>
  <c r="C498" i="2" s="1"/>
  <c r="P893" i="5"/>
  <c r="Q893" i="5" s="1"/>
  <c r="AB944" i="5"/>
  <c r="AC944" i="5" s="1"/>
  <c r="AN313" i="5"/>
  <c r="AB607" i="5"/>
  <c r="AC607" i="5" s="1"/>
  <c r="P365" i="5"/>
  <c r="Q365" i="5" s="1"/>
  <c r="AH365" i="5" s="1"/>
  <c r="Y358" i="5"/>
  <c r="Z358" i="5" s="1"/>
  <c r="Y396" i="5"/>
  <c r="Z396" i="5" s="1"/>
  <c r="AG396" i="5" s="1"/>
  <c r="AB698" i="5"/>
  <c r="AC698" i="5" s="1"/>
  <c r="P866" i="5"/>
  <c r="Q866" i="5" s="1"/>
  <c r="AD793" i="5"/>
  <c r="AE793" i="5" s="1"/>
  <c r="AF793" i="5" s="1"/>
  <c r="AP793" i="5" s="1"/>
  <c r="AD287" i="5"/>
  <c r="AE287" i="5" s="1"/>
  <c r="AF287" i="5" s="1"/>
  <c r="AP287" i="5" s="1"/>
  <c r="AD179" i="5"/>
  <c r="AE179" i="5" s="1"/>
  <c r="AF179" i="5" s="1"/>
  <c r="AP179" i="5" s="1"/>
  <c r="AD250" i="5"/>
  <c r="AE250" i="5" s="1"/>
  <c r="AF250" i="5" s="1"/>
  <c r="AD269" i="5"/>
  <c r="AE269" i="5" s="1"/>
  <c r="AF269" i="5" s="1"/>
  <c r="AP269" i="5" s="1"/>
  <c r="Y252" i="5"/>
  <c r="Z252" i="5" s="1"/>
  <c r="AA252" i="2" s="1"/>
  <c r="E252" i="2" s="1"/>
  <c r="Y483" i="2"/>
  <c r="C483" i="2" s="1"/>
  <c r="Y565" i="5"/>
  <c r="Z565" i="5" s="1"/>
  <c r="AD607" i="5"/>
  <c r="AE607" i="5" s="1"/>
  <c r="AF607" i="5" s="1"/>
  <c r="AP607" i="5" s="1"/>
  <c r="Y498" i="5"/>
  <c r="Z498" i="5" s="1"/>
  <c r="AG498" i="5" s="1"/>
  <c r="AC498" i="2" s="1"/>
  <c r="G498" i="2" s="1"/>
  <c r="AD365" i="5"/>
  <c r="AE365" i="5" s="1"/>
  <c r="AF365" i="5" s="1"/>
  <c r="AP365" i="5" s="1"/>
  <c r="Y500" i="2"/>
  <c r="C500" i="2" s="1"/>
  <c r="Y313" i="2"/>
  <c r="C313" i="2" s="1"/>
  <c r="Y402" i="2"/>
  <c r="C402" i="2" s="1"/>
  <c r="AD502" i="5"/>
  <c r="AE502" i="5" s="1"/>
  <c r="AF502" i="5" s="1"/>
  <c r="AP502" i="5" s="1"/>
  <c r="AD602" i="5"/>
  <c r="AE602" i="5" s="1"/>
  <c r="AF602" i="5" s="1"/>
  <c r="AK602" i="5" s="1"/>
  <c r="Y782" i="2"/>
  <c r="Y497" i="2"/>
  <c r="C497" i="2" s="1"/>
  <c r="P516" i="5"/>
  <c r="Q516" i="5" s="1"/>
  <c r="Y895" i="2"/>
  <c r="AB936" i="5"/>
  <c r="AC936" i="5" s="1"/>
  <c r="AB807" i="5"/>
  <c r="AC807" i="5" s="1"/>
  <c r="Y900" i="2"/>
  <c r="AD944" i="5"/>
  <c r="AE944" i="5" s="1"/>
  <c r="AF944" i="5" s="1"/>
  <c r="Y925" i="2"/>
  <c r="Y957" i="2"/>
  <c r="Y893" i="2"/>
  <c r="AK313" i="5"/>
  <c r="AO313" i="5"/>
  <c r="Y895" i="5"/>
  <c r="Z895" i="5" s="1"/>
  <c r="AG895" i="5" s="1"/>
  <c r="AD367" i="5"/>
  <c r="AE367" i="5" s="1"/>
  <c r="AF367" i="5" s="1"/>
  <c r="AP367" i="5" s="1"/>
  <c r="AD8" i="5"/>
  <c r="AE8" i="5" s="1"/>
  <c r="AF8" i="5" s="1"/>
  <c r="AD698" i="5"/>
  <c r="AE698" i="5" s="1"/>
  <c r="AF698" i="5" s="1"/>
  <c r="AP698" i="5" s="1"/>
  <c r="AD884" i="5"/>
  <c r="AE884" i="5" s="1"/>
  <c r="AF884" i="5" s="1"/>
  <c r="AP884" i="5" s="1"/>
  <c r="Y327" i="2"/>
  <c r="C327" i="2" s="1"/>
  <c r="AD171" i="5"/>
  <c r="AE171" i="5" s="1"/>
  <c r="AF171" i="5" s="1"/>
  <c r="X538" i="5"/>
  <c r="Y538" i="5" s="1"/>
  <c r="Z538" i="5" s="1"/>
  <c r="AD500" i="5"/>
  <c r="AE500" i="5" s="1"/>
  <c r="AF500" i="5" s="1"/>
  <c r="AP500" i="5" s="1"/>
  <c r="AD402" i="5"/>
  <c r="AE402" i="5" s="1"/>
  <c r="AF402" i="5" s="1"/>
  <c r="AP402" i="5" s="1"/>
  <c r="Y503" i="2"/>
  <c r="C503" i="2" s="1"/>
  <c r="AB252" i="5"/>
  <c r="AC252" i="5" s="1"/>
  <c r="AD437" i="5"/>
  <c r="AE437" i="5" s="1"/>
  <c r="AF437" i="5" s="1"/>
  <c r="AP437" i="5" s="1"/>
  <c r="AD782" i="5"/>
  <c r="AE782" i="5" s="1"/>
  <c r="AF782" i="5" s="1"/>
  <c r="AP782" i="5" s="1"/>
  <c r="X906" i="5"/>
  <c r="AD895" i="5"/>
  <c r="AE895" i="5" s="1"/>
  <c r="AF895" i="5" s="1"/>
  <c r="AP895" i="5" s="1"/>
  <c r="X17" i="5"/>
  <c r="AL313" i="5"/>
  <c r="U997" i="5"/>
  <c r="Y997" i="5" s="1"/>
  <c r="Z997" i="5" s="1"/>
  <c r="AG997" i="5" s="1"/>
  <c r="AC997" i="2" s="1"/>
  <c r="Y404" i="5"/>
  <c r="Z404" i="5" s="1"/>
  <c r="Y915" i="5"/>
  <c r="Z915" i="5" s="1"/>
  <c r="AG915" i="5" s="1"/>
  <c r="AC915" i="2" s="1"/>
  <c r="O415" i="5"/>
  <c r="P907" i="5"/>
  <c r="Q907" i="5" s="1"/>
  <c r="Y198" i="5"/>
  <c r="Z198" i="5" s="1"/>
  <c r="P397" i="5"/>
  <c r="Q397" i="5" s="1"/>
  <c r="Y248" i="5"/>
  <c r="Z248" i="5" s="1"/>
  <c r="Y566" i="5"/>
  <c r="Z566" i="5" s="1"/>
  <c r="P493" i="5"/>
  <c r="Q493" i="5" s="1"/>
  <c r="AH493" i="5" s="1"/>
  <c r="Y420" i="5"/>
  <c r="Z420" i="5" s="1"/>
  <c r="AG420" i="5" s="1"/>
  <c r="AC420" i="2" s="1"/>
  <c r="G420" i="2" s="1"/>
  <c r="Y419" i="5"/>
  <c r="Z419" i="5" s="1"/>
  <c r="AD419" i="5"/>
  <c r="AE419" i="5" s="1"/>
  <c r="AF419" i="5" s="1"/>
  <c r="AP419" i="5" s="1"/>
  <c r="AB419" i="5"/>
  <c r="AC419" i="5" s="1"/>
  <c r="AB77" i="5"/>
  <c r="AC77" i="5" s="1"/>
  <c r="O88" i="5"/>
  <c r="P167" i="5"/>
  <c r="Q167" i="5" s="1"/>
  <c r="Z167" i="2" s="1"/>
  <c r="D167" i="2" s="1"/>
  <c r="AB407" i="5"/>
  <c r="AC407" i="5" s="1"/>
  <c r="Y445" i="5"/>
  <c r="Z445" i="5" s="1"/>
  <c r="Y584" i="5"/>
  <c r="Z584" i="5" s="1"/>
  <c r="Y843" i="5"/>
  <c r="Z843" i="5" s="1"/>
  <c r="L897" i="5"/>
  <c r="P897" i="5" s="1"/>
  <c r="Q897" i="5" s="1"/>
  <c r="AD822" i="5"/>
  <c r="AE822" i="5" s="1"/>
  <c r="AF822" i="5" s="1"/>
  <c r="AP822" i="5" s="1"/>
  <c r="AD873" i="5"/>
  <c r="AE873" i="5" s="1"/>
  <c r="AF873" i="5" s="1"/>
  <c r="AP873" i="5" s="1"/>
  <c r="AD125" i="5"/>
  <c r="AE125" i="5" s="1"/>
  <c r="AF125" i="5" s="1"/>
  <c r="AN125" i="5" s="1"/>
  <c r="X120" i="5"/>
  <c r="U106" i="5"/>
  <c r="Y106" i="5" s="1"/>
  <c r="Z106" i="5" s="1"/>
  <c r="AG106" i="5" s="1"/>
  <c r="AC106" i="2" s="1"/>
  <c r="G106" i="2" s="1"/>
  <c r="AB187" i="5"/>
  <c r="AC187" i="5" s="1"/>
  <c r="X284" i="5"/>
  <c r="U309" i="5"/>
  <c r="Y309" i="5" s="1"/>
  <c r="Z309" i="5" s="1"/>
  <c r="Y577" i="5"/>
  <c r="Z577" i="5" s="1"/>
  <c r="P591" i="5"/>
  <c r="Q591" i="5" s="1"/>
  <c r="Z591" i="2" s="1"/>
  <c r="D591" i="2" s="1"/>
  <c r="P628" i="5"/>
  <c r="Q628" i="5" s="1"/>
  <c r="Y597" i="5"/>
  <c r="Z597" i="5" s="1"/>
  <c r="AG597" i="5" s="1"/>
  <c r="P609" i="5"/>
  <c r="Q609" i="5" s="1"/>
  <c r="AH609" i="5" s="1"/>
  <c r="P584" i="5"/>
  <c r="Q584" i="5" s="1"/>
  <c r="R584" i="5" s="1"/>
  <c r="AB584" i="2" s="1"/>
  <c r="F584" i="2" s="1"/>
  <c r="U717" i="5"/>
  <c r="U773" i="5"/>
  <c r="AD723" i="5"/>
  <c r="AE723" i="5" s="1"/>
  <c r="AF723" i="5" s="1"/>
  <c r="AP723" i="5" s="1"/>
  <c r="P711" i="5"/>
  <c r="Q711" i="5" s="1"/>
  <c r="AD754" i="5"/>
  <c r="AE754" i="5" s="1"/>
  <c r="AF754" i="5" s="1"/>
  <c r="AP754" i="5" s="1"/>
  <c r="Y873" i="5"/>
  <c r="Z873" i="5" s="1"/>
  <c r="AB783" i="5"/>
  <c r="AC783" i="5" s="1"/>
  <c r="AD710" i="5"/>
  <c r="AE710" i="5" s="1"/>
  <c r="AF710" i="5" s="1"/>
  <c r="AP710" i="5" s="1"/>
  <c r="P822" i="5"/>
  <c r="Q822" i="5" s="1"/>
  <c r="AD818" i="5"/>
  <c r="AE818" i="5" s="1"/>
  <c r="AF818" i="5" s="1"/>
  <c r="AP818" i="5" s="1"/>
  <c r="AD935" i="5"/>
  <c r="AE935" i="5" s="1"/>
  <c r="AF935" i="5" s="1"/>
  <c r="AL935" i="5" s="1"/>
  <c r="AD834" i="5"/>
  <c r="AE834" i="5" s="1"/>
  <c r="AF834" i="5" s="1"/>
  <c r="AP834" i="5" s="1"/>
  <c r="X395" i="5"/>
  <c r="Y104" i="5"/>
  <c r="Z104" i="5" s="1"/>
  <c r="AA104" i="2" s="1"/>
  <c r="E104" i="2" s="1"/>
  <c r="AD110" i="5"/>
  <c r="AE110" i="5" s="1"/>
  <c r="AF110" i="5" s="1"/>
  <c r="AB292" i="5"/>
  <c r="AC292" i="5" s="1"/>
  <c r="AD628" i="5"/>
  <c r="AE628" i="5" s="1"/>
  <c r="AF628" i="5" s="1"/>
  <c r="AP628" i="5" s="1"/>
  <c r="AD719" i="5"/>
  <c r="AE719" i="5" s="1"/>
  <c r="AF719" i="5" s="1"/>
  <c r="AP719" i="5" s="1"/>
  <c r="AB723" i="5"/>
  <c r="AC723" i="5" s="1"/>
  <c r="AB754" i="5"/>
  <c r="AC754" i="5" s="1"/>
  <c r="AD783" i="5"/>
  <c r="AE783" i="5" s="1"/>
  <c r="AF783" i="5" s="1"/>
  <c r="AP783" i="5" s="1"/>
  <c r="AB710" i="5"/>
  <c r="AC710" i="5" s="1"/>
  <c r="P834" i="5"/>
  <c r="Q834" i="5" s="1"/>
  <c r="AH834" i="5" s="1"/>
  <c r="AB858" i="5"/>
  <c r="AC858" i="5" s="1"/>
  <c r="AB935" i="5"/>
  <c r="AC935" i="5" s="1"/>
  <c r="AB843" i="5"/>
  <c r="AC843" i="5" s="1"/>
  <c r="AD610" i="5"/>
  <c r="AE610" i="5" s="1"/>
  <c r="AF610" i="5" s="1"/>
  <c r="AB494" i="5"/>
  <c r="AC494" i="5" s="1"/>
  <c r="AB463" i="5"/>
  <c r="AC463" i="5" s="1"/>
  <c r="U205" i="5"/>
  <c r="Y205" i="5" s="1"/>
  <c r="Z205" i="5" s="1"/>
  <c r="AG205" i="5" s="1"/>
  <c r="AB25" i="5"/>
  <c r="AC25" i="5" s="1"/>
  <c r="AB26" i="5"/>
  <c r="AC26" i="5" s="1"/>
  <c r="AD71" i="5"/>
  <c r="AE71" i="5" s="1"/>
  <c r="AF71" i="5" s="1"/>
  <c r="AB110" i="5"/>
  <c r="AC110" i="5" s="1"/>
  <c r="AB104" i="5"/>
  <c r="AC104" i="5" s="1"/>
  <c r="AD148" i="5"/>
  <c r="AE148" i="5" s="1"/>
  <c r="AF148" i="5" s="1"/>
  <c r="AP148" i="5" s="1"/>
  <c r="U392" i="5"/>
  <c r="L625" i="5"/>
  <c r="P625" i="5" s="1"/>
  <c r="Q625" i="5" s="1"/>
  <c r="Z625" i="2" s="1"/>
  <c r="D625" i="2" s="1"/>
  <c r="L633" i="5"/>
  <c r="P633" i="5" s="1"/>
  <c r="Q633" i="5" s="1"/>
  <c r="L641" i="5"/>
  <c r="P641" i="5" s="1"/>
  <c r="Q641" i="5" s="1"/>
  <c r="R641" i="5" s="1"/>
  <c r="AB641" i="2" s="1"/>
  <c r="F641" i="2" s="1"/>
  <c r="L649" i="5"/>
  <c r="P649" i="5" s="1"/>
  <c r="Q649" i="5" s="1"/>
  <c r="L657" i="5"/>
  <c r="P657" i="5" s="1"/>
  <c r="Q657" i="5" s="1"/>
  <c r="AH657" i="5" s="1"/>
  <c r="P661" i="5"/>
  <c r="Q661" i="5" s="1"/>
  <c r="Z661" i="2" s="1"/>
  <c r="D661" i="2" s="1"/>
  <c r="AB610" i="5"/>
  <c r="AC610" i="5" s="1"/>
  <c r="AD687" i="5"/>
  <c r="AE687" i="5" s="1"/>
  <c r="AF687" i="5" s="1"/>
  <c r="AB628" i="5"/>
  <c r="AC628" i="5" s="1"/>
  <c r="U719" i="5"/>
  <c r="Y719" i="5" s="1"/>
  <c r="Z719" i="5" s="1"/>
  <c r="AA719" i="2" s="1"/>
  <c r="U735" i="5"/>
  <c r="Y735" i="5" s="1"/>
  <c r="Z735" i="5" s="1"/>
  <c r="Y794" i="5"/>
  <c r="Z794" i="5" s="1"/>
  <c r="AB719" i="5"/>
  <c r="AC719" i="5" s="1"/>
  <c r="AB700" i="5"/>
  <c r="AC700" i="5" s="1"/>
  <c r="Y783" i="5"/>
  <c r="Z783" i="5" s="1"/>
  <c r="P847" i="5"/>
  <c r="Q847" i="5" s="1"/>
  <c r="Z847" i="2" s="1"/>
  <c r="AB894" i="5"/>
  <c r="AC894" i="5" s="1"/>
  <c r="P858" i="5"/>
  <c r="Q858" i="5" s="1"/>
  <c r="L956" i="5"/>
  <c r="P956" i="5" s="1"/>
  <c r="Q956" i="5" s="1"/>
  <c r="AD843" i="5"/>
  <c r="AE843" i="5" s="1"/>
  <c r="AF843" i="5" s="1"/>
  <c r="AB992" i="5"/>
  <c r="AC992" i="5" s="1"/>
  <c r="AD25" i="5"/>
  <c r="AE25" i="5" s="1"/>
  <c r="AF25" i="5" s="1"/>
  <c r="AP25" i="5" s="1"/>
  <c r="AB71" i="5"/>
  <c r="AC71" i="5" s="1"/>
  <c r="Y86" i="5"/>
  <c r="Z86" i="5" s="1"/>
  <c r="AA86" i="2" s="1"/>
  <c r="E86" i="2" s="1"/>
  <c r="AD104" i="5"/>
  <c r="AE104" i="5" s="1"/>
  <c r="AF104" i="5" s="1"/>
  <c r="P148" i="5"/>
  <c r="Q148" i="5" s="1"/>
  <c r="AH148" i="5" s="1"/>
  <c r="U276" i="5"/>
  <c r="Y276" i="5" s="1"/>
  <c r="Z276" i="5" s="1"/>
  <c r="AG276" i="5" s="1"/>
  <c r="AC276" i="2" s="1"/>
  <c r="X286" i="5"/>
  <c r="Y314" i="5"/>
  <c r="Z314" i="5" s="1"/>
  <c r="AB299" i="5"/>
  <c r="AC299" i="5" s="1"/>
  <c r="Y407" i="5"/>
  <c r="Z407" i="5" s="1"/>
  <c r="AD609" i="5"/>
  <c r="AE609" i="5" s="1"/>
  <c r="AF609" i="5" s="1"/>
  <c r="AP609" i="5" s="1"/>
  <c r="U633" i="5"/>
  <c r="Y633" i="5" s="1"/>
  <c r="Z633" i="5" s="1"/>
  <c r="AA633" i="2" s="1"/>
  <c r="E633" i="2" s="1"/>
  <c r="U649" i="5"/>
  <c r="Y649" i="5" s="1"/>
  <c r="Z649" i="5" s="1"/>
  <c r="AG649" i="5" s="1"/>
  <c r="X715" i="5"/>
  <c r="AD700" i="5"/>
  <c r="AE700" i="5" s="1"/>
  <c r="AF700" i="5" s="1"/>
  <c r="AP700" i="5" s="1"/>
  <c r="O890" i="5"/>
  <c r="U868" i="5"/>
  <c r="Y868" i="5" s="1"/>
  <c r="Z868" i="5" s="1"/>
  <c r="U884" i="5"/>
  <c r="Y884" i="5" s="1"/>
  <c r="Z884" i="5" s="1"/>
  <c r="L52" i="5"/>
  <c r="P52" i="5" s="1"/>
  <c r="Q52" i="5" s="1"/>
  <c r="AD73" i="5"/>
  <c r="AE73" i="5" s="1"/>
  <c r="AF73" i="5" s="1"/>
  <c r="AP73" i="5" s="1"/>
  <c r="L150" i="5"/>
  <c r="P150" i="5" s="1"/>
  <c r="Q150" i="5" s="1"/>
  <c r="R150" i="5" s="1"/>
  <c r="AB150" i="2" s="1"/>
  <c r="F150" i="2" s="1"/>
  <c r="X187" i="5"/>
  <c r="Y187" i="5" s="1"/>
  <c r="Z187" i="5" s="1"/>
  <c r="Y258" i="5"/>
  <c r="Z258" i="5" s="1"/>
  <c r="AB258" i="5"/>
  <c r="AC258" i="5" s="1"/>
  <c r="AD206" i="5"/>
  <c r="AE206" i="5" s="1"/>
  <c r="AF206" i="5" s="1"/>
  <c r="AO206" i="5" s="1"/>
  <c r="AB394" i="5"/>
  <c r="AC394" i="5" s="1"/>
  <c r="AD445" i="5"/>
  <c r="AE445" i="5" s="1"/>
  <c r="AF445" i="5" s="1"/>
  <c r="Y610" i="5"/>
  <c r="Z610" i="5" s="1"/>
  <c r="AG610" i="5" s="1"/>
  <c r="AC610" i="2" s="1"/>
  <c r="G610" i="2" s="1"/>
  <c r="AD566" i="5"/>
  <c r="AE566" i="5" s="1"/>
  <c r="AF566" i="5" s="1"/>
  <c r="AP566" i="5" s="1"/>
  <c r="AD649" i="5"/>
  <c r="AE649" i="5" s="1"/>
  <c r="AF649" i="5" s="1"/>
  <c r="Y745" i="5"/>
  <c r="Z745" i="5" s="1"/>
  <c r="AG745" i="5" s="1"/>
  <c r="AC745" i="2" s="1"/>
  <c r="AD745" i="5"/>
  <c r="AE745" i="5" s="1"/>
  <c r="AF745" i="5" s="1"/>
  <c r="AP745" i="5" s="1"/>
  <c r="Y754" i="5"/>
  <c r="Z754" i="5" s="1"/>
  <c r="Y700" i="5"/>
  <c r="Z700" i="5" s="1"/>
  <c r="AG700" i="5" s="1"/>
  <c r="AC700" i="2" s="1"/>
  <c r="G700" i="2" s="1"/>
  <c r="AD946" i="5"/>
  <c r="AE946" i="5" s="1"/>
  <c r="AF946" i="5" s="1"/>
  <c r="AP946" i="5" s="1"/>
  <c r="AD4" i="5"/>
  <c r="AE4" i="5" s="1"/>
  <c r="AF4" i="5" s="1"/>
  <c r="AP4" i="5" s="1"/>
  <c r="AB73" i="5"/>
  <c r="AC73" i="5" s="1"/>
  <c r="P393" i="5"/>
  <c r="Q393" i="5" s="1"/>
  <c r="P445" i="5"/>
  <c r="Q445" i="5" s="1"/>
  <c r="AB566" i="5"/>
  <c r="AC566" i="5" s="1"/>
  <c r="AD597" i="5"/>
  <c r="AE597" i="5" s="1"/>
  <c r="AF597" i="5" s="1"/>
  <c r="AB649" i="5"/>
  <c r="AC649" i="5" s="1"/>
  <c r="AB745" i="5"/>
  <c r="AC745" i="5" s="1"/>
  <c r="Y805" i="5"/>
  <c r="Z805" i="5" s="1"/>
  <c r="Y818" i="5"/>
  <c r="Z818" i="5" s="1"/>
  <c r="Y834" i="5"/>
  <c r="Z834" i="5" s="1"/>
  <c r="AG834" i="5" s="1"/>
  <c r="P818" i="5"/>
  <c r="Q818" i="5" s="1"/>
  <c r="AD894" i="5"/>
  <c r="AE894" i="5" s="1"/>
  <c r="AF894" i="5" s="1"/>
  <c r="AB822" i="5"/>
  <c r="AC822" i="5" s="1"/>
  <c r="X340" i="5"/>
  <c r="O399" i="5"/>
  <c r="O417" i="5"/>
  <c r="Y415" i="5"/>
  <c r="Z415" i="5" s="1"/>
  <c r="X387" i="5"/>
  <c r="Y416" i="5"/>
  <c r="Z416" i="5" s="1"/>
  <c r="P410" i="5"/>
  <c r="Q410" i="5" s="1"/>
  <c r="AH410" i="5" s="1"/>
  <c r="Y372" i="5"/>
  <c r="Z372" i="5" s="1"/>
  <c r="Y402" i="5"/>
  <c r="Z402" i="5" s="1"/>
  <c r="AD624" i="5"/>
  <c r="AE624" i="5" s="1"/>
  <c r="AF624" i="5" s="1"/>
  <c r="AL624" i="5" s="1"/>
  <c r="AD733" i="5"/>
  <c r="AE733" i="5" s="1"/>
  <c r="AF733" i="5" s="1"/>
  <c r="P727" i="5"/>
  <c r="Q727" i="5" s="1"/>
  <c r="AB759" i="5"/>
  <c r="AC759" i="5" s="1"/>
  <c r="U845" i="5"/>
  <c r="Y845" i="5" s="1"/>
  <c r="Z845" i="5" s="1"/>
  <c r="AG845" i="5" s="1"/>
  <c r="AD748" i="5"/>
  <c r="AE748" i="5" s="1"/>
  <c r="AF748" i="5" s="1"/>
  <c r="Y921" i="5"/>
  <c r="Z921" i="5" s="1"/>
  <c r="O929" i="5"/>
  <c r="L952" i="5"/>
  <c r="P952" i="5" s="1"/>
  <c r="Q952" i="5" s="1"/>
  <c r="AB899" i="5"/>
  <c r="AC899" i="5" s="1"/>
  <c r="AO590" i="5"/>
  <c r="P582" i="5"/>
  <c r="Q582" i="5" s="1"/>
  <c r="Y656" i="5"/>
  <c r="Z656" i="5" s="1"/>
  <c r="AG656" i="5" s="1"/>
  <c r="AC656" i="2" s="1"/>
  <c r="G656" i="2" s="1"/>
  <c r="Y678" i="5"/>
  <c r="Z678" i="5" s="1"/>
  <c r="AG678" i="5" s="1"/>
  <c r="AB733" i="5"/>
  <c r="AC733" i="5" s="1"/>
  <c r="AD727" i="5"/>
  <c r="AE727" i="5" s="1"/>
  <c r="AF727" i="5" s="1"/>
  <c r="AP727" i="5" s="1"/>
  <c r="AB767" i="5"/>
  <c r="AC767" i="5" s="1"/>
  <c r="AB701" i="5"/>
  <c r="AC701" i="5" s="1"/>
  <c r="P851" i="5"/>
  <c r="Q851" i="5" s="1"/>
  <c r="AB801" i="5"/>
  <c r="AC801" i="5" s="1"/>
  <c r="AB748" i="5"/>
  <c r="AC748" i="5" s="1"/>
  <c r="Y922" i="5"/>
  <c r="Z922" i="5" s="1"/>
  <c r="L945" i="5"/>
  <c r="P945" i="5" s="1"/>
  <c r="Q945" i="5" s="1"/>
  <c r="AD987" i="5"/>
  <c r="AE987" i="5" s="1"/>
  <c r="AF987" i="5" s="1"/>
  <c r="AD912" i="5"/>
  <c r="AE912" i="5" s="1"/>
  <c r="AF912" i="5" s="1"/>
  <c r="AB915" i="5"/>
  <c r="AC915" i="5" s="1"/>
  <c r="Y406" i="5"/>
  <c r="Z406" i="5" s="1"/>
  <c r="O777" i="5"/>
  <c r="AB727" i="5"/>
  <c r="AC727" i="5" s="1"/>
  <c r="Y851" i="5"/>
  <c r="Z851" i="5" s="1"/>
  <c r="U812" i="5"/>
  <c r="Y812" i="5" s="1"/>
  <c r="Z812" i="5" s="1"/>
  <c r="P808" i="5"/>
  <c r="Q808" i="5" s="1"/>
  <c r="AH808" i="5" s="1"/>
  <c r="P884" i="5"/>
  <c r="Q884" i="5" s="1"/>
  <c r="P922" i="5"/>
  <c r="Q922" i="5" s="1"/>
  <c r="AB921" i="5"/>
  <c r="AC921" i="5" s="1"/>
  <c r="AB912" i="5"/>
  <c r="AC912" i="5" s="1"/>
  <c r="AD922" i="5"/>
  <c r="AE922" i="5" s="1"/>
  <c r="AF922" i="5" s="1"/>
  <c r="AP922" i="5" s="1"/>
  <c r="AD844" i="5"/>
  <c r="AE844" i="5" s="1"/>
  <c r="AF844" i="5" s="1"/>
  <c r="AP844" i="5" s="1"/>
  <c r="X411" i="5"/>
  <c r="P408" i="5"/>
  <c r="Q408" i="5" s="1"/>
  <c r="P406" i="5"/>
  <c r="Q406" i="5" s="1"/>
  <c r="P404" i="5"/>
  <c r="Q404" i="5" s="1"/>
  <c r="P402" i="5"/>
  <c r="Q402" i="5" s="1"/>
  <c r="P400" i="5"/>
  <c r="Q400" i="5" s="1"/>
  <c r="Z400" i="2" s="1"/>
  <c r="D400" i="2" s="1"/>
  <c r="Y398" i="5"/>
  <c r="Z398" i="5" s="1"/>
  <c r="AD386" i="5"/>
  <c r="AE386" i="5" s="1"/>
  <c r="AF386" i="5" s="1"/>
  <c r="AB386" i="5"/>
  <c r="AC386" i="5" s="1"/>
  <c r="P373" i="5"/>
  <c r="Q373" i="5" s="1"/>
  <c r="Y373" i="5"/>
  <c r="Z373" i="5" s="1"/>
  <c r="AG373" i="5" s="1"/>
  <c r="Y332" i="5"/>
  <c r="Z332" i="5" s="1"/>
  <c r="Y370" i="5"/>
  <c r="Z370" i="5" s="1"/>
  <c r="Y368" i="5"/>
  <c r="Z368" i="5" s="1"/>
  <c r="L354" i="5"/>
  <c r="X353" i="5"/>
  <c r="Y353" i="5" s="1"/>
  <c r="Z353" i="5" s="1"/>
  <c r="AB353" i="5"/>
  <c r="AC353" i="5" s="1"/>
  <c r="P332" i="5"/>
  <c r="Q332" i="5" s="1"/>
  <c r="X348" i="5"/>
  <c r="X345" i="5"/>
  <c r="L331" i="5"/>
  <c r="P331" i="5" s="1"/>
  <c r="Q331" i="5" s="1"/>
  <c r="Y331" i="2"/>
  <c r="C331" i="2" s="1"/>
  <c r="AN331" i="5"/>
  <c r="Y331" i="5"/>
  <c r="Z331" i="5" s="1"/>
  <c r="Y329" i="5"/>
  <c r="Z329" i="5" s="1"/>
  <c r="Y211" i="5"/>
  <c r="Z211" i="5" s="1"/>
  <c r="Y326" i="5"/>
  <c r="Z326" i="5" s="1"/>
  <c r="U323" i="5"/>
  <c r="Y323" i="5" s="1"/>
  <c r="Z323" i="5" s="1"/>
  <c r="AD405" i="5"/>
  <c r="AE405" i="5" s="1"/>
  <c r="AF405" i="5" s="1"/>
  <c r="L970" i="5"/>
  <c r="P970" i="5" s="1"/>
  <c r="Q970" i="5" s="1"/>
  <c r="Y29" i="2"/>
  <c r="C29" i="2" s="1"/>
  <c r="P319" i="5"/>
  <c r="Q319" i="5" s="1"/>
  <c r="Y321" i="5"/>
  <c r="Z321" i="5" s="1"/>
  <c r="AG321" i="5" s="1"/>
  <c r="Y319" i="5"/>
  <c r="Z319" i="5" s="1"/>
  <c r="Y315" i="5"/>
  <c r="Z315" i="5" s="1"/>
  <c r="P315" i="5"/>
  <c r="Q315" i="5" s="1"/>
  <c r="AH315" i="5" s="1"/>
  <c r="AK331" i="5"/>
  <c r="AM331" i="5"/>
  <c r="AO331" i="5"/>
  <c r="X4" i="5"/>
  <c r="Y8" i="2"/>
  <c r="C8" i="2" s="1"/>
  <c r="AK590" i="5"/>
  <c r="AD27" i="5"/>
  <c r="AE27" i="5" s="1"/>
  <c r="AF27" i="5" s="1"/>
  <c r="AP27" i="5" s="1"/>
  <c r="X73" i="5"/>
  <c r="Y73" i="5" s="1"/>
  <c r="Z73" i="5" s="1"/>
  <c r="AG73" i="5" s="1"/>
  <c r="AD111" i="5"/>
  <c r="AE111" i="5" s="1"/>
  <c r="AF111" i="5" s="1"/>
  <c r="Y159" i="5"/>
  <c r="Z159" i="5" s="1"/>
  <c r="AB153" i="5"/>
  <c r="AC153" i="5" s="1"/>
  <c r="AB132" i="5"/>
  <c r="AC132" i="5" s="1"/>
  <c r="P280" i="5"/>
  <c r="Q280" i="5" s="1"/>
  <c r="AH280" i="5" s="1"/>
  <c r="Y280" i="5"/>
  <c r="Z280" i="5" s="1"/>
  <c r="Y206" i="5"/>
  <c r="Z206" i="5" s="1"/>
  <c r="AA206" i="2" s="1"/>
  <c r="E206" i="2" s="1"/>
  <c r="P355" i="5"/>
  <c r="Q355" i="5" s="1"/>
  <c r="R355" i="5" s="1"/>
  <c r="AB355" i="2" s="1"/>
  <c r="F355" i="2" s="1"/>
  <c r="L659" i="5"/>
  <c r="P659" i="5" s="1"/>
  <c r="Q659" i="5" s="1"/>
  <c r="R659" i="5" s="1"/>
  <c r="AB659" i="2" s="1"/>
  <c r="F659" i="2" s="1"/>
  <c r="AB567" i="5"/>
  <c r="AC567" i="5" s="1"/>
  <c r="AB645" i="5"/>
  <c r="AC645" i="5" s="1"/>
  <c r="Y784" i="5"/>
  <c r="Z784" i="5" s="1"/>
  <c r="AD706" i="5"/>
  <c r="AE706" i="5" s="1"/>
  <c r="AF706" i="5" s="1"/>
  <c r="AP706" i="5" s="1"/>
  <c r="P784" i="5"/>
  <c r="Q784" i="5" s="1"/>
  <c r="R784" i="5" s="1"/>
  <c r="AB784" i="2" s="1"/>
  <c r="Y153" i="5"/>
  <c r="Z153" i="5" s="1"/>
  <c r="AG153" i="5" s="1"/>
  <c r="AD128" i="5"/>
  <c r="AE128" i="5" s="1"/>
  <c r="AF128" i="5" s="1"/>
  <c r="AO128" i="5" s="1"/>
  <c r="AD159" i="5"/>
  <c r="AE159" i="5" s="1"/>
  <c r="AF159" i="5" s="1"/>
  <c r="AP159" i="5" s="1"/>
  <c r="L176" i="5"/>
  <c r="P176" i="5" s="1"/>
  <c r="Q176" i="5" s="1"/>
  <c r="AB196" i="5"/>
  <c r="AC196" i="5" s="1"/>
  <c r="AD212" i="5"/>
  <c r="AE212" i="5" s="1"/>
  <c r="AF212" i="5" s="1"/>
  <c r="AL212" i="5" s="1"/>
  <c r="U382" i="5"/>
  <c r="Y525" i="5"/>
  <c r="Z525" i="5" s="1"/>
  <c r="AG525" i="5" s="1"/>
  <c r="AC525" i="2" s="1"/>
  <c r="G525" i="2" s="1"/>
  <c r="AB111" i="5"/>
  <c r="AC111" i="5" s="1"/>
  <c r="AB128" i="5"/>
  <c r="AC128" i="5" s="1"/>
  <c r="AD153" i="5"/>
  <c r="AE153" i="5" s="1"/>
  <c r="AF153" i="5" s="1"/>
  <c r="AP153" i="5" s="1"/>
  <c r="AD187" i="5"/>
  <c r="AE187" i="5" s="1"/>
  <c r="AF187" i="5" s="1"/>
  <c r="O240" i="5"/>
  <c r="AD299" i="5"/>
  <c r="AE299" i="5" s="1"/>
  <c r="AF299" i="5" s="1"/>
  <c r="P307" i="5"/>
  <c r="Q307" i="5" s="1"/>
  <c r="L323" i="5"/>
  <c r="P323" i="5" s="1"/>
  <c r="Q323" i="5" s="1"/>
  <c r="Z323" i="2" s="1"/>
  <c r="D323" i="2" s="1"/>
  <c r="AB206" i="5"/>
  <c r="AC206" i="5" s="1"/>
  <c r="AD295" i="5"/>
  <c r="AE295" i="5" s="1"/>
  <c r="AF295" i="5" s="1"/>
  <c r="AP295" i="5" s="1"/>
  <c r="AB436" i="5"/>
  <c r="AC436" i="5" s="1"/>
  <c r="Y394" i="5"/>
  <c r="Z394" i="5" s="1"/>
  <c r="AA394" i="2" s="1"/>
  <c r="E394" i="2" s="1"/>
  <c r="P449" i="5"/>
  <c r="Q449" i="5" s="1"/>
  <c r="AH449" i="5" s="1"/>
  <c r="P595" i="5"/>
  <c r="Q595" i="5" s="1"/>
  <c r="Y645" i="5"/>
  <c r="Z645" i="5" s="1"/>
  <c r="AG645" i="5" s="1"/>
  <c r="AC645" i="2" s="1"/>
  <c r="G645" i="2" s="1"/>
  <c r="Y747" i="5"/>
  <c r="Z747" i="5" s="1"/>
  <c r="U763" i="5"/>
  <c r="Y763" i="5" s="1"/>
  <c r="Z763" i="5" s="1"/>
  <c r="Y801" i="5"/>
  <c r="Z801" i="5" s="1"/>
  <c r="AG801" i="5" s="1"/>
  <c r="AC801" i="2" s="1"/>
  <c r="AD767" i="5"/>
  <c r="AE767" i="5" s="1"/>
  <c r="AF767" i="5" s="1"/>
  <c r="Y706" i="5"/>
  <c r="Z706" i="5" s="1"/>
  <c r="AG706" i="5" s="1"/>
  <c r="AC706" i="2" s="1"/>
  <c r="G706" i="2" s="1"/>
  <c r="AB159" i="5"/>
  <c r="AC159" i="5" s="1"/>
  <c r="U177" i="5"/>
  <c r="AD132" i="5"/>
  <c r="AE132" i="5" s="1"/>
  <c r="AF132" i="5" s="1"/>
  <c r="AP132" i="5" s="1"/>
  <c r="Y251" i="5"/>
  <c r="Z251" i="5" s="1"/>
  <c r="O246" i="5"/>
  <c r="P314" i="5"/>
  <c r="Q314" i="5" s="1"/>
  <c r="Y320" i="5"/>
  <c r="Z320" i="5" s="1"/>
  <c r="AG320" i="5" s="1"/>
  <c r="AC320" i="2" s="1"/>
  <c r="Y212" i="5"/>
  <c r="Z212" i="5" s="1"/>
  <c r="AG212" i="5" s="1"/>
  <c r="P313" i="5"/>
  <c r="Q313" i="5" s="1"/>
  <c r="P321" i="5"/>
  <c r="Q321" i="5" s="1"/>
  <c r="O335" i="5"/>
  <c r="AD394" i="5"/>
  <c r="AE394" i="5" s="1"/>
  <c r="AF394" i="5" s="1"/>
  <c r="O555" i="5"/>
  <c r="Y567" i="5"/>
  <c r="Z567" i="5" s="1"/>
  <c r="Y624" i="5"/>
  <c r="Z624" i="5" s="1"/>
  <c r="AG624" i="5" s="1"/>
  <c r="AC624" i="2" s="1"/>
  <c r="G624" i="2" s="1"/>
  <c r="U628" i="5"/>
  <c r="Y628" i="5" s="1"/>
  <c r="Z628" i="5" s="1"/>
  <c r="AD567" i="5"/>
  <c r="AE567" i="5" s="1"/>
  <c r="AF567" i="5" s="1"/>
  <c r="AD629" i="5"/>
  <c r="AE629" i="5" s="1"/>
  <c r="AF629" i="5" s="1"/>
  <c r="AO629" i="5" s="1"/>
  <c r="AD645" i="5"/>
  <c r="AE645" i="5" s="1"/>
  <c r="AF645" i="5" s="1"/>
  <c r="AP645" i="5" s="1"/>
  <c r="AB624" i="5"/>
  <c r="AC624" i="5" s="1"/>
  <c r="AB753" i="5"/>
  <c r="AC753" i="5" s="1"/>
  <c r="AD701" i="5"/>
  <c r="AE701" i="5" s="1"/>
  <c r="AF701" i="5" s="1"/>
  <c r="P801" i="5"/>
  <c r="Q801" i="5" s="1"/>
  <c r="AB706" i="5"/>
  <c r="AC706" i="5" s="1"/>
  <c r="Y307" i="5"/>
  <c r="Z307" i="5" s="1"/>
  <c r="P263" i="5"/>
  <c r="Q263" i="5" s="1"/>
  <c r="AH263" i="5" s="1"/>
  <c r="L309" i="5"/>
  <c r="P309" i="5" s="1"/>
  <c r="Q309" i="5" s="1"/>
  <c r="X834" i="5"/>
  <c r="Y289" i="5"/>
  <c r="Z289" i="5" s="1"/>
  <c r="AG289" i="5" s="1"/>
  <c r="Y311" i="5"/>
  <c r="Z311" i="5" s="1"/>
  <c r="AG311" i="5" s="1"/>
  <c r="AC311" i="2" s="1"/>
  <c r="G311" i="2" s="1"/>
  <c r="Y283" i="5"/>
  <c r="Z283" i="5" s="1"/>
  <c r="Y285" i="5"/>
  <c r="Z285" i="5" s="1"/>
  <c r="AB491" i="5"/>
  <c r="AC491" i="5" s="1"/>
  <c r="X243" i="5"/>
  <c r="U449" i="5"/>
  <c r="Y449" i="5" s="1"/>
  <c r="Z449" i="5" s="1"/>
  <c r="Y491" i="2"/>
  <c r="C491" i="2" s="1"/>
  <c r="Y951" i="5"/>
  <c r="Z951" i="5" s="1"/>
  <c r="AG951" i="5" s="1"/>
  <c r="AC951" i="2" s="1"/>
  <c r="Y265" i="5"/>
  <c r="Z265" i="5" s="1"/>
  <c r="AA265" i="2" s="1"/>
  <c r="E265" i="2" s="1"/>
  <c r="Y275" i="5"/>
  <c r="Z275" i="5" s="1"/>
  <c r="AA275" i="2" s="1"/>
  <c r="E275" i="2" s="1"/>
  <c r="Y271" i="5"/>
  <c r="Z271" i="5" s="1"/>
  <c r="O935" i="5"/>
  <c r="P275" i="5"/>
  <c r="Q275" i="5" s="1"/>
  <c r="AH275" i="5" s="1"/>
  <c r="AD275" i="5"/>
  <c r="AE275" i="5" s="1"/>
  <c r="AF275" i="5" s="1"/>
  <c r="Y275" i="2"/>
  <c r="C275" i="2" s="1"/>
  <c r="Y273" i="5"/>
  <c r="Z273" i="5" s="1"/>
  <c r="AA273" i="2" s="1"/>
  <c r="E273" i="2" s="1"/>
  <c r="U272" i="5"/>
  <c r="Y272" i="5" s="1"/>
  <c r="Z272" i="5" s="1"/>
  <c r="AG272" i="5" s="1"/>
  <c r="AC272" i="2" s="1"/>
  <c r="G272" i="2" s="1"/>
  <c r="AD317" i="5"/>
  <c r="AE317" i="5" s="1"/>
  <c r="AF317" i="5" s="1"/>
  <c r="AO317" i="5" s="1"/>
  <c r="Y393" i="2"/>
  <c r="C393" i="2" s="1"/>
  <c r="AD398" i="5"/>
  <c r="AE398" i="5" s="1"/>
  <c r="AF398" i="5" s="1"/>
  <c r="AP398" i="5" s="1"/>
  <c r="AD562" i="5"/>
  <c r="AE562" i="5" s="1"/>
  <c r="AF562" i="5" s="1"/>
  <c r="AD557" i="5"/>
  <c r="AE557" i="5" s="1"/>
  <c r="AF557" i="5" s="1"/>
  <c r="AB457" i="5"/>
  <c r="AC457" i="5" s="1"/>
  <c r="U170" i="5"/>
  <c r="Y170" i="5" s="1"/>
  <c r="Z170" i="5" s="1"/>
  <c r="AG170" i="5" s="1"/>
  <c r="Y470" i="5"/>
  <c r="Z470" i="5" s="1"/>
  <c r="AM590" i="5"/>
  <c r="X132" i="5"/>
  <c r="X24" i="5"/>
  <c r="Y24" i="5" s="1"/>
  <c r="Z24" i="5" s="1"/>
  <c r="AB590" i="5"/>
  <c r="AC590" i="5" s="1"/>
  <c r="AN590" i="5"/>
  <c r="Y267" i="5"/>
  <c r="Z267" i="5" s="1"/>
  <c r="P265" i="5"/>
  <c r="Q265" i="5" s="1"/>
  <c r="Z265" i="2" s="1"/>
  <c r="D265" i="2" s="1"/>
  <c r="Y179" i="5"/>
  <c r="Z179" i="5" s="1"/>
  <c r="AA179" i="2" s="1"/>
  <c r="E179" i="2" s="1"/>
  <c r="P213" i="5"/>
  <c r="Q213" i="5" s="1"/>
  <c r="AD246" i="5"/>
  <c r="AE246" i="5" s="1"/>
  <c r="AF246" i="5" s="1"/>
  <c r="AD588" i="5"/>
  <c r="AE588" i="5" s="1"/>
  <c r="AF588" i="5" s="1"/>
  <c r="AP588" i="5" s="1"/>
  <c r="Y398" i="2"/>
  <c r="C398" i="2" s="1"/>
  <c r="Y562" i="2"/>
  <c r="C562" i="2" s="1"/>
  <c r="AD495" i="5"/>
  <c r="AE495" i="5" s="1"/>
  <c r="AF495" i="5" s="1"/>
  <c r="AB496" i="5"/>
  <c r="AC496" i="5" s="1"/>
  <c r="AL590" i="5"/>
  <c r="L931" i="5"/>
  <c r="P931" i="5" s="1"/>
  <c r="Q931" i="5" s="1"/>
  <c r="AH931" i="5" s="1"/>
  <c r="X842" i="5"/>
  <c r="P209" i="5"/>
  <c r="Q209" i="5" s="1"/>
  <c r="Y207" i="5"/>
  <c r="Z207" i="5" s="1"/>
  <c r="AG207" i="5" s="1"/>
  <c r="AC207" i="2" s="1"/>
  <c r="G207" i="2" s="1"/>
  <c r="P207" i="5"/>
  <c r="Q207" i="5" s="1"/>
  <c r="AH207" i="5" s="1"/>
  <c r="AD207" i="5"/>
  <c r="AE207" i="5" s="1"/>
  <c r="AF207" i="5" s="1"/>
  <c r="AP207" i="5" s="1"/>
  <c r="O954" i="5"/>
  <c r="O57" i="5"/>
  <c r="P57" i="5" s="1"/>
  <c r="Q57" i="5" s="1"/>
  <c r="AH57" i="5" s="1"/>
  <c r="AB476" i="5"/>
  <c r="AC476" i="5" s="1"/>
  <c r="X926" i="5"/>
  <c r="AD908" i="5"/>
  <c r="AE908" i="5" s="1"/>
  <c r="AF908" i="5" s="1"/>
  <c r="AO908" i="5" s="1"/>
  <c r="Y115" i="5"/>
  <c r="Z115" i="5" s="1"/>
  <c r="P184" i="5"/>
  <c r="Q184" i="5" s="1"/>
  <c r="AH184" i="5" s="1"/>
  <c r="AD203" i="5"/>
  <c r="AE203" i="5" s="1"/>
  <c r="AF203" i="5" s="1"/>
  <c r="AB203" i="5"/>
  <c r="AC203" i="5" s="1"/>
  <c r="AB179" i="5"/>
  <c r="AC179" i="5" s="1"/>
  <c r="Y166" i="5"/>
  <c r="Z166" i="5" s="1"/>
  <c r="AG166" i="5" s="1"/>
  <c r="AB166" i="5"/>
  <c r="AC166" i="5" s="1"/>
  <c r="AD166" i="5"/>
  <c r="AE166" i="5" s="1"/>
  <c r="AF166" i="5" s="1"/>
  <c r="AP166" i="5" s="1"/>
  <c r="Y192" i="5"/>
  <c r="Z192" i="5" s="1"/>
  <c r="AD192" i="5"/>
  <c r="AE192" i="5" s="1"/>
  <c r="AF192" i="5" s="1"/>
  <c r="AM192" i="5" s="1"/>
  <c r="AD189" i="5"/>
  <c r="AE189" i="5" s="1"/>
  <c r="AF189" i="5" s="1"/>
  <c r="AP189" i="5" s="1"/>
  <c r="Y184" i="5"/>
  <c r="Z184" i="5" s="1"/>
  <c r="AB184" i="5"/>
  <c r="AC184" i="5" s="1"/>
  <c r="Y162" i="5"/>
  <c r="Z162" i="5" s="1"/>
  <c r="AG162" i="5" s="1"/>
  <c r="AC162" i="2" s="1"/>
  <c r="G162" i="2" s="1"/>
  <c r="P162" i="5"/>
  <c r="Q162" i="5" s="1"/>
  <c r="Z162" i="2" s="1"/>
  <c r="D162" i="2" s="1"/>
  <c r="AB152" i="5"/>
  <c r="AC152" i="5" s="1"/>
  <c r="Y175" i="5"/>
  <c r="Z175" i="5" s="1"/>
  <c r="Y171" i="5"/>
  <c r="Z171" i="5" s="1"/>
  <c r="AB170" i="5"/>
  <c r="AC170" i="5" s="1"/>
  <c r="Y177" i="5"/>
  <c r="Z177" i="5" s="1"/>
  <c r="AG177" i="5" s="1"/>
  <c r="Y181" i="5"/>
  <c r="Z181" i="5" s="1"/>
  <c r="O893" i="5"/>
  <c r="Y173" i="5"/>
  <c r="Z173" i="5" s="1"/>
  <c r="Y151" i="5"/>
  <c r="Z151" i="5" s="1"/>
  <c r="AB145" i="5"/>
  <c r="AC145" i="5" s="1"/>
  <c r="AD119" i="5"/>
  <c r="AE119" i="5" s="1"/>
  <c r="AF119" i="5" s="1"/>
  <c r="AP119" i="5" s="1"/>
  <c r="Y105" i="5"/>
  <c r="Z105" i="5" s="1"/>
  <c r="AG105" i="5" s="1"/>
  <c r="AC105" i="2" s="1"/>
  <c r="G105" i="2" s="1"/>
  <c r="P105" i="5"/>
  <c r="Q105" i="5" s="1"/>
  <c r="AH105" i="5" s="1"/>
  <c r="Y99" i="5"/>
  <c r="Z99" i="5" s="1"/>
  <c r="AA99" i="2" s="1"/>
  <c r="E99" i="2" s="1"/>
  <c r="Y95" i="5"/>
  <c r="Z95" i="5" s="1"/>
  <c r="AG95" i="5" s="1"/>
  <c r="AC95" i="2" s="1"/>
  <c r="G95" i="2" s="1"/>
  <c r="AD94" i="5"/>
  <c r="AE94" i="5" s="1"/>
  <c r="AF94" i="5" s="1"/>
  <c r="Y94" i="2"/>
  <c r="C94" i="2" s="1"/>
  <c r="P77" i="5"/>
  <c r="Q77" i="5" s="1"/>
  <c r="Z77" i="2" s="1"/>
  <c r="D77" i="2" s="1"/>
  <c r="AD77" i="5"/>
  <c r="AE77" i="5" s="1"/>
  <c r="AF77" i="5" s="1"/>
  <c r="AD72" i="5"/>
  <c r="AE72" i="5" s="1"/>
  <c r="AF72" i="5" s="1"/>
  <c r="AP72" i="5" s="1"/>
  <c r="Y72" i="5"/>
  <c r="Z72" i="5" s="1"/>
  <c r="AG72" i="5" s="1"/>
  <c r="AC72" i="2" s="1"/>
  <c r="G72" i="2" s="1"/>
  <c r="AB72" i="5"/>
  <c r="AC72" i="5" s="1"/>
  <c r="O149" i="5"/>
  <c r="AB148" i="5"/>
  <c r="AC148" i="5" s="1"/>
  <c r="AD124" i="5"/>
  <c r="AE124" i="5" s="1"/>
  <c r="AF124" i="5" s="1"/>
  <c r="AP124" i="5" s="1"/>
  <c r="AB124" i="5"/>
  <c r="AC124" i="5" s="1"/>
  <c r="AD120" i="5"/>
  <c r="AE120" i="5" s="1"/>
  <c r="AF120" i="5" s="1"/>
  <c r="AP120" i="5" s="1"/>
  <c r="Y120" i="5"/>
  <c r="Z120" i="5" s="1"/>
  <c r="Y64" i="5"/>
  <c r="Z64" i="5" s="1"/>
  <c r="O115" i="5"/>
  <c r="P115" i="5" s="1"/>
  <c r="Q115" i="5" s="1"/>
  <c r="AH115" i="5" s="1"/>
  <c r="Y965" i="5"/>
  <c r="Z965" i="5" s="1"/>
  <c r="AB87" i="5"/>
  <c r="AC87" i="5" s="1"/>
  <c r="AD87" i="5"/>
  <c r="AE87" i="5" s="1"/>
  <c r="AF87" i="5" s="1"/>
  <c r="AL87" i="5" s="1"/>
  <c r="Y87" i="5"/>
  <c r="Z87" i="5" s="1"/>
  <c r="AG87" i="5" s="1"/>
  <c r="AB80" i="5"/>
  <c r="AC80" i="5" s="1"/>
  <c r="AD80" i="5"/>
  <c r="AE80" i="5" s="1"/>
  <c r="AF80" i="5" s="1"/>
  <c r="AN80" i="5" s="1"/>
  <c r="L126" i="5"/>
  <c r="U167" i="5"/>
  <c r="Y167" i="5" s="1"/>
  <c r="Z167" i="5" s="1"/>
  <c r="AG167" i="5" s="1"/>
  <c r="X103" i="5"/>
  <c r="Y103" i="5" s="1"/>
  <c r="Z103" i="5" s="1"/>
  <c r="Y57" i="5"/>
  <c r="Z57" i="5" s="1"/>
  <c r="X820" i="5"/>
  <c r="X836" i="5"/>
  <c r="L18" i="5"/>
  <c r="L810" i="5"/>
  <c r="P810" i="5" s="1"/>
  <c r="Q810" i="5" s="1"/>
  <c r="O951" i="5"/>
  <c r="O958" i="5"/>
  <c r="L976" i="5"/>
  <c r="L24" i="5"/>
  <c r="O120" i="5"/>
  <c r="L34" i="5"/>
  <c r="X32" i="5"/>
  <c r="U32" i="5"/>
  <c r="O946" i="5"/>
  <c r="O926" i="5"/>
  <c r="L935" i="5"/>
  <c r="P935" i="5" s="1"/>
  <c r="Q935" i="5" s="1"/>
  <c r="Y980" i="5"/>
  <c r="Z980" i="5" s="1"/>
  <c r="AG980" i="5" s="1"/>
  <c r="AC980" i="2" s="1"/>
  <c r="O907" i="5"/>
  <c r="L993" i="5"/>
  <c r="P993" i="5" s="1"/>
  <c r="Q993" i="5" s="1"/>
  <c r="Y987" i="5"/>
  <c r="Z987" i="5" s="1"/>
  <c r="AG987" i="5" s="1"/>
  <c r="AC987" i="2" s="1"/>
  <c r="O985" i="5"/>
  <c r="Y935" i="5"/>
  <c r="Z935" i="5" s="1"/>
  <c r="Y908" i="5"/>
  <c r="Z908" i="5" s="1"/>
  <c r="AG908" i="5" s="1"/>
  <c r="AC908" i="2" s="1"/>
  <c r="Y578" i="5"/>
  <c r="Z578" i="5" s="1"/>
  <c r="AA578" i="2" s="1"/>
  <c r="E578" i="2" s="1"/>
  <c r="P511" i="5"/>
  <c r="Q511" i="5" s="1"/>
  <c r="AH511" i="5" s="1"/>
  <c r="Y514" i="5"/>
  <c r="Z514" i="5" s="1"/>
  <c r="AA514" i="2" s="1"/>
  <c r="E514" i="2" s="1"/>
  <c r="Y923" i="5"/>
  <c r="Z923" i="5" s="1"/>
  <c r="AG923" i="5" s="1"/>
  <c r="AC923" i="2" s="1"/>
  <c r="Y268" i="5"/>
  <c r="Z268" i="5" s="1"/>
  <c r="AG268" i="5" s="1"/>
  <c r="Y511" i="5"/>
  <c r="Z511" i="5" s="1"/>
  <c r="Y959" i="5"/>
  <c r="Z959" i="5" s="1"/>
  <c r="AG959" i="5" s="1"/>
  <c r="Y330" i="5"/>
  <c r="Z330" i="5" s="1"/>
  <c r="Y164" i="5"/>
  <c r="Z164" i="5" s="1"/>
  <c r="AG164" i="5" s="1"/>
  <c r="AC164" i="2" s="1"/>
  <c r="G164" i="2" s="1"/>
  <c r="U26" i="5"/>
  <c r="L230" i="5"/>
  <c r="U231" i="5"/>
  <c r="L254" i="5"/>
  <c r="O256" i="5"/>
  <c r="X855" i="5"/>
  <c r="L969" i="5"/>
  <c r="P969" i="5" s="1"/>
  <c r="Q969" i="5" s="1"/>
  <c r="L994" i="5"/>
  <c r="P994" i="5" s="1"/>
  <c r="Q994" i="5" s="1"/>
  <c r="O994" i="5"/>
  <c r="O993" i="5"/>
  <c r="O997" i="5"/>
  <c r="Y912" i="5"/>
  <c r="Z912" i="5" s="1"/>
  <c r="AG912" i="5" s="1"/>
  <c r="AC912" i="2" s="1"/>
  <c r="Y982" i="5"/>
  <c r="Z982" i="5" s="1"/>
  <c r="P490" i="5"/>
  <c r="Q490" i="5" s="1"/>
  <c r="AH490" i="5" s="1"/>
  <c r="X255" i="5"/>
  <c r="Y255" i="5" s="1"/>
  <c r="Z255" i="5" s="1"/>
  <c r="X26" i="5"/>
  <c r="Y905" i="2"/>
  <c r="AD905" i="5"/>
  <c r="AE905" i="5" s="1"/>
  <c r="AF905" i="5" s="1"/>
  <c r="AP905" i="5" s="1"/>
  <c r="AB905" i="5"/>
  <c r="AC905" i="5" s="1"/>
  <c r="AB279" i="5"/>
  <c r="AC279" i="5" s="1"/>
  <c r="AD279" i="5"/>
  <c r="AE279" i="5" s="1"/>
  <c r="AF279" i="5" s="1"/>
  <c r="AP279" i="5" s="1"/>
  <c r="Y756" i="2"/>
  <c r="AD756" i="5"/>
  <c r="AE756" i="5" s="1"/>
  <c r="AF756" i="5" s="1"/>
  <c r="Y809" i="2"/>
  <c r="AB809" i="5"/>
  <c r="AC809" i="5" s="1"/>
  <c r="Y308" i="2"/>
  <c r="C308" i="2" s="1"/>
  <c r="AB308" i="5"/>
  <c r="AC308" i="5" s="1"/>
  <c r="Y484" i="2"/>
  <c r="C484" i="2" s="1"/>
  <c r="AB484" i="5"/>
  <c r="AC484" i="5" s="1"/>
  <c r="AD37" i="5"/>
  <c r="AE37" i="5" s="1"/>
  <c r="AF37" i="5" s="1"/>
  <c r="AP37" i="5" s="1"/>
  <c r="AB37" i="5"/>
  <c r="AC37" i="5" s="1"/>
  <c r="Y37" i="2"/>
  <c r="C37" i="2" s="1"/>
  <c r="AB886" i="5"/>
  <c r="AC886" i="5" s="1"/>
  <c r="AD886" i="5"/>
  <c r="AE886" i="5" s="1"/>
  <c r="AF886" i="5" s="1"/>
  <c r="AP886" i="5" s="1"/>
  <c r="Y886" i="2"/>
  <c r="AB911" i="5"/>
  <c r="AC911" i="5" s="1"/>
  <c r="AD911" i="5"/>
  <c r="AE911" i="5" s="1"/>
  <c r="AF911" i="5" s="1"/>
  <c r="AP911" i="5" s="1"/>
  <c r="Y939" i="2"/>
  <c r="AD939" i="5"/>
  <c r="AE939" i="5" s="1"/>
  <c r="AF939" i="5" s="1"/>
  <c r="AP939" i="5" s="1"/>
  <c r="AB939" i="5"/>
  <c r="AC939" i="5" s="1"/>
  <c r="AD380" i="5"/>
  <c r="AE380" i="5" s="1"/>
  <c r="AF380" i="5" s="1"/>
  <c r="Y380" i="2"/>
  <c r="C380" i="2" s="1"/>
  <c r="Y657" i="2"/>
  <c r="C657" i="2" s="1"/>
  <c r="AB657" i="5"/>
  <c r="AC657" i="5" s="1"/>
  <c r="Y848" i="2"/>
  <c r="AD848" i="5"/>
  <c r="AE848" i="5" s="1"/>
  <c r="AF848" i="5" s="1"/>
  <c r="AP848" i="5" s="1"/>
  <c r="AB848" i="5"/>
  <c r="AC848" i="5" s="1"/>
  <c r="Y958" i="2"/>
  <c r="AB958" i="5"/>
  <c r="AC958" i="5" s="1"/>
  <c r="Y37" i="5"/>
  <c r="Z37" i="5" s="1"/>
  <c r="AG37" i="5" s="1"/>
  <c r="AD22" i="5"/>
  <c r="AE22" i="5" s="1"/>
  <c r="AF22" i="5" s="1"/>
  <c r="AP22" i="5" s="1"/>
  <c r="X66" i="5"/>
  <c r="AB76" i="5"/>
  <c r="AC76" i="5" s="1"/>
  <c r="U102" i="5"/>
  <c r="L145" i="5"/>
  <c r="P145" i="5" s="1"/>
  <c r="Q145" i="5" s="1"/>
  <c r="AH145" i="5" s="1"/>
  <c r="O141" i="5"/>
  <c r="AD160" i="5"/>
  <c r="AE160" i="5" s="1"/>
  <c r="AF160" i="5" s="1"/>
  <c r="AP160" i="5" s="1"/>
  <c r="O223" i="5"/>
  <c r="U228" i="5"/>
  <c r="Y228" i="5" s="1"/>
  <c r="Z228" i="5" s="1"/>
  <c r="AG228" i="5" s="1"/>
  <c r="AC228" i="2" s="1"/>
  <c r="G228" i="2" s="1"/>
  <c r="U232" i="5"/>
  <c r="O235" i="5"/>
  <c r="L283" i="5"/>
  <c r="P283" i="5" s="1"/>
  <c r="Q283" i="5" s="1"/>
  <c r="AH283" i="5" s="1"/>
  <c r="AB512" i="5"/>
  <c r="AC512" i="5" s="1"/>
  <c r="AB518" i="5"/>
  <c r="AC518" i="5" s="1"/>
  <c r="AD555" i="5"/>
  <c r="AE555" i="5" s="1"/>
  <c r="AF555" i="5" s="1"/>
  <c r="L623" i="5"/>
  <c r="P623" i="5" s="1"/>
  <c r="Q623" i="5" s="1"/>
  <c r="AH623" i="5" s="1"/>
  <c r="L627" i="5"/>
  <c r="P627" i="5" s="1"/>
  <c r="Q627" i="5" s="1"/>
  <c r="Z627" i="2" s="1"/>
  <c r="D627" i="2" s="1"/>
  <c r="L635" i="5"/>
  <c r="P635" i="5" s="1"/>
  <c r="Q635" i="5" s="1"/>
  <c r="AB668" i="5"/>
  <c r="AC668" i="5" s="1"/>
  <c r="X713" i="5"/>
  <c r="Y809" i="5"/>
  <c r="Z809" i="5" s="1"/>
  <c r="Y726" i="5"/>
  <c r="Z726" i="5" s="1"/>
  <c r="AA726" i="2" s="1"/>
  <c r="AB699" i="5"/>
  <c r="AC699" i="5" s="1"/>
  <c r="AB736" i="5"/>
  <c r="AC736" i="5" s="1"/>
  <c r="Y852" i="5"/>
  <c r="Z852" i="5" s="1"/>
  <c r="P852" i="5"/>
  <c r="Q852" i="5" s="1"/>
  <c r="AH852" i="5" s="1"/>
  <c r="P862" i="5"/>
  <c r="Q862" i="5" s="1"/>
  <c r="AH862" i="5" s="1"/>
  <c r="P833" i="5"/>
  <c r="Q833" i="5" s="1"/>
  <c r="AH833" i="5" s="1"/>
  <c r="AD768" i="5"/>
  <c r="AE768" i="5" s="1"/>
  <c r="AF768" i="5" s="1"/>
  <c r="AP768" i="5" s="1"/>
  <c r="AD779" i="5"/>
  <c r="AE779" i="5" s="1"/>
  <c r="AF779" i="5" s="1"/>
  <c r="AP779" i="5" s="1"/>
  <c r="AD809" i="5"/>
  <c r="AE809" i="5" s="1"/>
  <c r="AF809" i="5" s="1"/>
  <c r="AP809" i="5" s="1"/>
  <c r="Y941" i="5"/>
  <c r="Z941" i="5" s="1"/>
  <c r="Y866" i="2"/>
  <c r="AD866" i="5"/>
  <c r="AE866" i="5" s="1"/>
  <c r="AF866" i="5" s="1"/>
  <c r="AP866" i="5" s="1"/>
  <c r="AB383" i="5"/>
  <c r="AC383" i="5" s="1"/>
  <c r="U194" i="5"/>
  <c r="Y194" i="5" s="1"/>
  <c r="Z194" i="5" s="1"/>
  <c r="AB366" i="5"/>
  <c r="AC366" i="5" s="1"/>
  <c r="Y366" i="2"/>
  <c r="C366" i="2" s="1"/>
  <c r="AD892" i="5"/>
  <c r="AE892" i="5" s="1"/>
  <c r="AF892" i="5" s="1"/>
  <c r="P892" i="5"/>
  <c r="Q892" i="5" s="1"/>
  <c r="Y892" i="2"/>
  <c r="AB892" i="5"/>
  <c r="AC892" i="5" s="1"/>
  <c r="Y943" i="5"/>
  <c r="Z943" i="5" s="1"/>
  <c r="AG943" i="5" s="1"/>
  <c r="AD357" i="5"/>
  <c r="AE357" i="5" s="1"/>
  <c r="AF357" i="5" s="1"/>
  <c r="AP357" i="5" s="1"/>
  <c r="AP933" i="5"/>
  <c r="AN933" i="5"/>
  <c r="AM933" i="5"/>
  <c r="AR933" i="5" s="1"/>
  <c r="AL933" i="5"/>
  <c r="AB554" i="5"/>
  <c r="AC554" i="5" s="1"/>
  <c r="AD554" i="5"/>
  <c r="AE554" i="5" s="1"/>
  <c r="AF554" i="5" s="1"/>
  <c r="Y554" i="2"/>
  <c r="C554" i="2" s="1"/>
  <c r="AB16" i="5"/>
  <c r="AC16" i="5" s="1"/>
  <c r="Y16" i="2"/>
  <c r="C16" i="2" s="1"/>
  <c r="Y316" i="2"/>
  <c r="C316" i="2" s="1"/>
  <c r="AB316" i="5"/>
  <c r="AC316" i="5" s="1"/>
  <c r="Y471" i="2"/>
  <c r="C471" i="2" s="1"/>
  <c r="AB471" i="5"/>
  <c r="AC471" i="5" s="1"/>
  <c r="Y241" i="2"/>
  <c r="C241" i="2" s="1"/>
  <c r="AD241" i="5"/>
  <c r="AE241" i="5" s="1"/>
  <c r="AF241" i="5" s="1"/>
  <c r="Y966" i="2"/>
  <c r="AB966" i="5"/>
  <c r="AC966" i="5" s="1"/>
  <c r="AD966" i="5"/>
  <c r="AE966" i="5" s="1"/>
  <c r="AF966" i="5" s="1"/>
  <c r="AP966" i="5" s="1"/>
  <c r="Y877" i="2"/>
  <c r="AB877" i="5"/>
  <c r="AC877" i="5" s="1"/>
  <c r="AD877" i="5"/>
  <c r="AE877" i="5" s="1"/>
  <c r="AF877" i="5" s="1"/>
  <c r="Y902" i="2"/>
  <c r="AD902" i="5"/>
  <c r="AE902" i="5" s="1"/>
  <c r="AF902" i="5" s="1"/>
  <c r="AP902" i="5" s="1"/>
  <c r="Y943" i="2"/>
  <c r="AB943" i="5"/>
  <c r="AC943" i="5" s="1"/>
  <c r="AD996" i="5"/>
  <c r="AE996" i="5" s="1"/>
  <c r="AF996" i="5" s="1"/>
  <c r="AN996" i="5" s="1"/>
  <c r="Y996" i="5"/>
  <c r="Z996" i="5" s="1"/>
  <c r="Y996" i="2"/>
  <c r="AB996" i="5"/>
  <c r="AC996" i="5" s="1"/>
  <c r="Y917" i="2"/>
  <c r="AD917" i="5"/>
  <c r="AE917" i="5" s="1"/>
  <c r="AF917" i="5" s="1"/>
  <c r="AP917" i="5" s="1"/>
  <c r="Y963" i="2"/>
  <c r="AD963" i="5"/>
  <c r="AE963" i="5" s="1"/>
  <c r="AF963" i="5" s="1"/>
  <c r="AP963" i="5" s="1"/>
  <c r="AB963" i="5"/>
  <c r="AC963" i="5" s="1"/>
  <c r="Y863" i="2"/>
  <c r="AD863" i="5"/>
  <c r="AE863" i="5" s="1"/>
  <c r="AF863" i="5" s="1"/>
  <c r="AP863" i="5" s="1"/>
  <c r="AB22" i="5"/>
  <c r="AC22" i="5" s="1"/>
  <c r="AD66" i="5"/>
  <c r="AE66" i="5" s="1"/>
  <c r="AF66" i="5" s="1"/>
  <c r="AP66" i="5" s="1"/>
  <c r="X78" i="5"/>
  <c r="L81" i="5"/>
  <c r="O86" i="5"/>
  <c r="P86" i="5" s="1"/>
  <c r="Q86" i="5" s="1"/>
  <c r="O95" i="5"/>
  <c r="P95" i="5" s="1"/>
  <c r="Q95" i="5" s="1"/>
  <c r="O84" i="5"/>
  <c r="X117" i="5"/>
  <c r="Y117" i="5" s="1"/>
  <c r="Z117" i="5" s="1"/>
  <c r="U110" i="5"/>
  <c r="Y110" i="5" s="1"/>
  <c r="Z110" i="5" s="1"/>
  <c r="AA110" i="2" s="1"/>
  <c r="E110" i="2" s="1"/>
  <c r="L117" i="5"/>
  <c r="P117" i="5" s="1"/>
  <c r="Q117" i="5" s="1"/>
  <c r="AH117" i="5" s="1"/>
  <c r="Y176" i="5"/>
  <c r="Z176" i="5" s="1"/>
  <c r="AG176" i="5" s="1"/>
  <c r="AC176" i="2" s="1"/>
  <c r="G176" i="2" s="1"/>
  <c r="AB160" i="5"/>
  <c r="AC160" i="5" s="1"/>
  <c r="P189" i="5"/>
  <c r="Q189" i="5" s="1"/>
  <c r="Z189" i="2" s="1"/>
  <c r="D189" i="2" s="1"/>
  <c r="L153" i="5"/>
  <c r="AD221" i="5"/>
  <c r="AE221" i="5" s="1"/>
  <c r="AF221" i="5" s="1"/>
  <c r="L260" i="5"/>
  <c r="P260" i="5" s="1"/>
  <c r="Q260" i="5" s="1"/>
  <c r="L239" i="5"/>
  <c r="Y279" i="5"/>
  <c r="Z279" i="5" s="1"/>
  <c r="AG279" i="5" s="1"/>
  <c r="AC279" i="2" s="1"/>
  <c r="G279" i="2" s="1"/>
  <c r="L287" i="5"/>
  <c r="P287" i="5" s="1"/>
  <c r="Q287" i="5" s="1"/>
  <c r="AH287" i="5" s="1"/>
  <c r="L328" i="5"/>
  <c r="P328" i="5" s="1"/>
  <c r="Q328" i="5" s="1"/>
  <c r="AH328" i="5" s="1"/>
  <c r="AD308" i="5"/>
  <c r="AE308" i="5" s="1"/>
  <c r="AF308" i="5" s="1"/>
  <c r="AP308" i="5" s="1"/>
  <c r="P380" i="5"/>
  <c r="Q380" i="5" s="1"/>
  <c r="AH380" i="5" s="1"/>
  <c r="Y421" i="5"/>
  <c r="Z421" i="5" s="1"/>
  <c r="AA421" i="2" s="1"/>
  <c r="L407" i="5"/>
  <c r="P407" i="5" s="1"/>
  <c r="Q407" i="5" s="1"/>
  <c r="AB420" i="5"/>
  <c r="AC420" i="5" s="1"/>
  <c r="AD436" i="5"/>
  <c r="AE436" i="5" s="1"/>
  <c r="AF436" i="5" s="1"/>
  <c r="AP436" i="5" s="1"/>
  <c r="Y417" i="5"/>
  <c r="Z417" i="5" s="1"/>
  <c r="AG417" i="5" s="1"/>
  <c r="AC417" i="2" s="1"/>
  <c r="G417" i="2" s="1"/>
  <c r="Y484" i="5"/>
  <c r="Z484" i="5" s="1"/>
  <c r="AA484" i="2" s="1"/>
  <c r="E484" i="2" s="1"/>
  <c r="AB449" i="5"/>
  <c r="AC449" i="5" s="1"/>
  <c r="AB555" i="5"/>
  <c r="AC555" i="5" s="1"/>
  <c r="Y657" i="5"/>
  <c r="Z657" i="5" s="1"/>
  <c r="AG657" i="5" s="1"/>
  <c r="AD623" i="5"/>
  <c r="AE623" i="5" s="1"/>
  <c r="AF623" i="5" s="1"/>
  <c r="AN623" i="5" s="1"/>
  <c r="Y712" i="5"/>
  <c r="Z712" i="5" s="1"/>
  <c r="AG712" i="5" s="1"/>
  <c r="Y736" i="5"/>
  <c r="Z736" i="5" s="1"/>
  <c r="AG736" i="5" s="1"/>
  <c r="AC736" i="2" s="1"/>
  <c r="Y756" i="5"/>
  <c r="Z756" i="5" s="1"/>
  <c r="AG756" i="5" s="1"/>
  <c r="U768" i="5"/>
  <c r="Y768" i="5" s="1"/>
  <c r="Z768" i="5" s="1"/>
  <c r="P726" i="5"/>
  <c r="Q726" i="5" s="1"/>
  <c r="AD699" i="5"/>
  <c r="AE699" i="5" s="1"/>
  <c r="AF699" i="5" s="1"/>
  <c r="AM699" i="5" s="1"/>
  <c r="Y833" i="5"/>
  <c r="Z833" i="5" s="1"/>
  <c r="AG833" i="5" s="1"/>
  <c r="AC833" i="2" s="1"/>
  <c r="P848" i="5"/>
  <c r="Q848" i="5" s="1"/>
  <c r="P829" i="5"/>
  <c r="Q829" i="5" s="1"/>
  <c r="AH829" i="5" s="1"/>
  <c r="AB833" i="5"/>
  <c r="AC833" i="5" s="1"/>
  <c r="AB768" i="5"/>
  <c r="AC768" i="5" s="1"/>
  <c r="AB756" i="5"/>
  <c r="AC756" i="5" s="1"/>
  <c r="AD958" i="5"/>
  <c r="AE958" i="5" s="1"/>
  <c r="AF958" i="5" s="1"/>
  <c r="AP958" i="5" s="1"/>
  <c r="AB66" i="5"/>
  <c r="AC66" i="5" s="1"/>
  <c r="Y994" i="5"/>
  <c r="Z994" i="5" s="1"/>
  <c r="AD994" i="5"/>
  <c r="AE994" i="5" s="1"/>
  <c r="AF994" i="5" s="1"/>
  <c r="AM994" i="5" s="1"/>
  <c r="AB994" i="5"/>
  <c r="AC994" i="5" s="1"/>
  <c r="Y558" i="2"/>
  <c r="C558" i="2" s="1"/>
  <c r="AD558" i="5"/>
  <c r="AE558" i="5" s="1"/>
  <c r="AF558" i="5" s="1"/>
  <c r="AP558" i="5" s="1"/>
  <c r="AB558" i="5"/>
  <c r="AC558" i="5" s="1"/>
  <c r="AD408" i="5"/>
  <c r="AE408" i="5" s="1"/>
  <c r="AF408" i="5" s="1"/>
  <c r="AP408" i="5" s="1"/>
  <c r="Y408" i="2"/>
  <c r="C408" i="2" s="1"/>
  <c r="Y488" i="2"/>
  <c r="C488" i="2" s="1"/>
  <c r="AB488" i="5"/>
  <c r="AC488" i="5" s="1"/>
  <c r="AD527" i="5"/>
  <c r="AE527" i="5" s="1"/>
  <c r="AF527" i="5" s="1"/>
  <c r="AO527" i="5" s="1"/>
  <c r="Y527" i="2"/>
  <c r="C527" i="2" s="1"/>
  <c r="Y681" i="2"/>
  <c r="C681" i="2" s="1"/>
  <c r="AB681" i="5"/>
  <c r="AC681" i="5" s="1"/>
  <c r="AD410" i="5"/>
  <c r="AE410" i="5" s="1"/>
  <c r="AF410" i="5" s="1"/>
  <c r="AL410" i="5" s="1"/>
  <c r="Y410" i="2"/>
  <c r="C410" i="2" s="1"/>
  <c r="Y887" i="2"/>
  <c r="AD887" i="5"/>
  <c r="AE887" i="5" s="1"/>
  <c r="AF887" i="5" s="1"/>
  <c r="AN887" i="5" s="1"/>
  <c r="AB887" i="5"/>
  <c r="AC887" i="5" s="1"/>
  <c r="Y846" i="2"/>
  <c r="AD846" i="5"/>
  <c r="AE846" i="5" s="1"/>
  <c r="AF846" i="5" s="1"/>
  <c r="AP846" i="5" s="1"/>
  <c r="AB846" i="5"/>
  <c r="AC846" i="5" s="1"/>
  <c r="AB862" i="5"/>
  <c r="AC862" i="5" s="1"/>
  <c r="Y862" i="2"/>
  <c r="AD862" i="5"/>
  <c r="AE862" i="5" s="1"/>
  <c r="AF862" i="5" s="1"/>
  <c r="AP862" i="5" s="1"/>
  <c r="AB919" i="5"/>
  <c r="AC919" i="5" s="1"/>
  <c r="AD919" i="5"/>
  <c r="AE919" i="5" s="1"/>
  <c r="AF919" i="5" s="1"/>
  <c r="AP919" i="5" s="1"/>
  <c r="AD852" i="5"/>
  <c r="AE852" i="5" s="1"/>
  <c r="AF852" i="5" s="1"/>
  <c r="AP852" i="5" s="1"/>
  <c r="AB852" i="5"/>
  <c r="AC852" i="5" s="1"/>
  <c r="Y929" i="2"/>
  <c r="AD929" i="5"/>
  <c r="AE929" i="5" s="1"/>
  <c r="AF929" i="5" s="1"/>
  <c r="AM929" i="5" s="1"/>
  <c r="Y526" i="2"/>
  <c r="C526" i="2" s="1"/>
  <c r="AD526" i="5"/>
  <c r="AE526" i="5" s="1"/>
  <c r="AF526" i="5" s="1"/>
  <c r="AP526" i="5" s="1"/>
  <c r="AB941" i="5"/>
  <c r="AC941" i="5" s="1"/>
  <c r="AD941" i="5"/>
  <c r="AE941" i="5" s="1"/>
  <c r="AF941" i="5" s="1"/>
  <c r="AP941" i="5" s="1"/>
  <c r="Y941" i="2"/>
  <c r="Y374" i="2"/>
  <c r="C374" i="2" s="1"/>
  <c r="AB374" i="5"/>
  <c r="AC374" i="5" s="1"/>
  <c r="AD374" i="5"/>
  <c r="AE374" i="5" s="1"/>
  <c r="AF374" i="5" s="1"/>
  <c r="AN374" i="5" s="1"/>
  <c r="AB451" i="5"/>
  <c r="AC451" i="5" s="1"/>
  <c r="Y451" i="2"/>
  <c r="C451" i="2" s="1"/>
  <c r="L26" i="5"/>
  <c r="P26" i="5" s="1"/>
  <c r="Q26" i="5" s="1"/>
  <c r="Y22" i="5"/>
  <c r="Z22" i="5" s="1"/>
  <c r="AA22" i="2" s="1"/>
  <c r="E22" i="2" s="1"/>
  <c r="X71" i="5"/>
  <c r="Y71" i="5" s="1"/>
  <c r="Z71" i="5" s="1"/>
  <c r="AA71" i="2" s="1"/>
  <c r="E71" i="2" s="1"/>
  <c r="AD61" i="5"/>
  <c r="AE61" i="5" s="1"/>
  <c r="AF61" i="5" s="1"/>
  <c r="AP61" i="5" s="1"/>
  <c r="L73" i="5"/>
  <c r="O63" i="5"/>
  <c r="O65" i="5"/>
  <c r="X83" i="5"/>
  <c r="Y83" i="5" s="1"/>
  <c r="Z83" i="5" s="1"/>
  <c r="P160" i="5"/>
  <c r="Q160" i="5" s="1"/>
  <c r="AH160" i="5" s="1"/>
  <c r="AB221" i="5"/>
  <c r="AC221" i="5" s="1"/>
  <c r="AD220" i="5"/>
  <c r="AE220" i="5" s="1"/>
  <c r="AF220" i="5" s="1"/>
  <c r="AP220" i="5" s="1"/>
  <c r="X239" i="5"/>
  <c r="AD249" i="5"/>
  <c r="AE249" i="5" s="1"/>
  <c r="AF249" i="5" s="1"/>
  <c r="AD349" i="5"/>
  <c r="AE349" i="5" s="1"/>
  <c r="AF349" i="5" s="1"/>
  <c r="P421" i="5"/>
  <c r="Q421" i="5" s="1"/>
  <c r="AH421" i="5" s="1"/>
  <c r="AB421" i="5"/>
  <c r="AC421" i="5" s="1"/>
  <c r="P417" i="5"/>
  <c r="Q417" i="5" s="1"/>
  <c r="AH417" i="5" s="1"/>
  <c r="AD451" i="5"/>
  <c r="AE451" i="5" s="1"/>
  <c r="AF451" i="5" s="1"/>
  <c r="AN451" i="5" s="1"/>
  <c r="X474" i="5"/>
  <c r="Y474" i="5" s="1"/>
  <c r="Z474" i="5" s="1"/>
  <c r="Y451" i="5"/>
  <c r="Z451" i="5" s="1"/>
  <c r="AG451" i="5" s="1"/>
  <c r="AC451" i="2" s="1"/>
  <c r="G451" i="2" s="1"/>
  <c r="AD449" i="5"/>
  <c r="AE449" i="5" s="1"/>
  <c r="AF449" i="5" s="1"/>
  <c r="AB526" i="5"/>
  <c r="AC526" i="5" s="1"/>
  <c r="P555" i="5"/>
  <c r="Q555" i="5" s="1"/>
  <c r="P668" i="5"/>
  <c r="Q668" i="5" s="1"/>
  <c r="AB623" i="5"/>
  <c r="AC623" i="5" s="1"/>
  <c r="U765" i="5"/>
  <c r="Y765" i="5" s="1"/>
  <c r="Z765" i="5" s="1"/>
  <c r="AD712" i="5"/>
  <c r="AE712" i="5" s="1"/>
  <c r="AF712" i="5" s="1"/>
  <c r="AP712" i="5" s="1"/>
  <c r="AD726" i="5"/>
  <c r="AE726" i="5" s="1"/>
  <c r="AF726" i="5" s="1"/>
  <c r="AP726" i="5" s="1"/>
  <c r="AB762" i="5"/>
  <c r="AC762" i="5" s="1"/>
  <c r="Y846" i="5"/>
  <c r="Z846" i="5" s="1"/>
  <c r="AG846" i="5" s="1"/>
  <c r="AC846" i="2" s="1"/>
  <c r="Y796" i="5"/>
  <c r="Z796" i="5" s="1"/>
  <c r="AG796" i="5" s="1"/>
  <c r="Y877" i="5"/>
  <c r="Z877" i="5" s="1"/>
  <c r="AB829" i="5"/>
  <c r="AC829" i="5" s="1"/>
  <c r="AD833" i="5"/>
  <c r="AE833" i="5" s="1"/>
  <c r="AF833" i="5" s="1"/>
  <c r="AL833" i="5" s="1"/>
  <c r="AD742" i="5"/>
  <c r="AE742" i="5" s="1"/>
  <c r="AF742" i="5" s="1"/>
  <c r="AP742" i="5" s="1"/>
  <c r="Y779" i="5"/>
  <c r="Z779" i="5" s="1"/>
  <c r="AA779" i="2" s="1"/>
  <c r="X888" i="5"/>
  <c r="AB863" i="5"/>
  <c r="AC863" i="5" s="1"/>
  <c r="AB917" i="5"/>
  <c r="AC917" i="5" s="1"/>
  <c r="AD943" i="5"/>
  <c r="AE943" i="5" s="1"/>
  <c r="AF943" i="5" s="1"/>
  <c r="AB38" i="5"/>
  <c r="AC38" i="5" s="1"/>
  <c r="Y865" i="2"/>
  <c r="AB865" i="5"/>
  <c r="AC865" i="5" s="1"/>
  <c r="AD865" i="5"/>
  <c r="AE865" i="5" s="1"/>
  <c r="AF865" i="5" s="1"/>
  <c r="AL865" i="5" s="1"/>
  <c r="Y881" i="2"/>
  <c r="AD881" i="5"/>
  <c r="AE881" i="5" s="1"/>
  <c r="AF881" i="5" s="1"/>
  <c r="AN881" i="5" s="1"/>
  <c r="Y911" i="2"/>
  <c r="Y979" i="2"/>
  <c r="AD979" i="5"/>
  <c r="AE979" i="5" s="1"/>
  <c r="AF979" i="5" s="1"/>
  <c r="AP979" i="5" s="1"/>
  <c r="Y919" i="2"/>
  <c r="Y268" i="2"/>
  <c r="AD268" i="5"/>
  <c r="AE268" i="5" s="1"/>
  <c r="AF268" i="5" s="1"/>
  <c r="Y102" i="2"/>
  <c r="C102" i="2" s="1"/>
  <c r="AD102" i="5"/>
  <c r="AE102" i="5" s="1"/>
  <c r="AF102" i="5" s="1"/>
  <c r="AP102" i="5" s="1"/>
  <c r="AD461" i="5"/>
  <c r="AE461" i="5" s="1"/>
  <c r="AF461" i="5" s="1"/>
  <c r="AP461" i="5" s="1"/>
  <c r="Y461" i="5"/>
  <c r="Z461" i="5" s="1"/>
  <c r="Y461" i="2"/>
  <c r="C461" i="2" s="1"/>
  <c r="Y490" i="2"/>
  <c r="C490" i="2" s="1"/>
  <c r="AB490" i="5"/>
  <c r="AC490" i="5" s="1"/>
  <c r="Y514" i="2"/>
  <c r="C514" i="2" s="1"/>
  <c r="AD514" i="5"/>
  <c r="AE514" i="5" s="1"/>
  <c r="AF514" i="5" s="1"/>
  <c r="AP514" i="5" s="1"/>
  <c r="Y847" i="2"/>
  <c r="AD847" i="5"/>
  <c r="AE847" i="5" s="1"/>
  <c r="AF847" i="5" s="1"/>
  <c r="AP847" i="5" s="1"/>
  <c r="AB847" i="5"/>
  <c r="AC847" i="5" s="1"/>
  <c r="Y869" i="2"/>
  <c r="AD869" i="5"/>
  <c r="AE869" i="5" s="1"/>
  <c r="AF869" i="5" s="1"/>
  <c r="AN869" i="5" s="1"/>
  <c r="AB163" i="5"/>
  <c r="AC163" i="5" s="1"/>
  <c r="Y163" i="2"/>
  <c r="C163" i="2" s="1"/>
  <c r="AD263" i="5"/>
  <c r="AE263" i="5" s="1"/>
  <c r="AF263" i="5" s="1"/>
  <c r="AP263" i="5" s="1"/>
  <c r="Y263" i="2"/>
  <c r="C263" i="2" s="1"/>
  <c r="AB103" i="5"/>
  <c r="AC103" i="5" s="1"/>
  <c r="AD103" i="5"/>
  <c r="AE103" i="5" s="1"/>
  <c r="AF103" i="5" s="1"/>
  <c r="AL103" i="5" s="1"/>
  <c r="Y103" i="2"/>
  <c r="C103" i="2" s="1"/>
  <c r="AD285" i="5"/>
  <c r="AE285" i="5" s="1"/>
  <c r="AF285" i="5" s="1"/>
  <c r="AP285" i="5" s="1"/>
  <c r="Y285" i="2"/>
  <c r="C285" i="2" s="1"/>
  <c r="AB285" i="5"/>
  <c r="AC285" i="5" s="1"/>
  <c r="AB406" i="5"/>
  <c r="AC406" i="5" s="1"/>
  <c r="Y406" i="2"/>
  <c r="C406" i="2" s="1"/>
  <c r="P863" i="5"/>
  <c r="Q863" i="5" s="1"/>
  <c r="AH863" i="5" s="1"/>
  <c r="P887" i="5"/>
  <c r="Q887" i="5" s="1"/>
  <c r="AH887" i="5" s="1"/>
  <c r="Y917" i="5"/>
  <c r="Z917" i="5" s="1"/>
  <c r="AG917" i="5" s="1"/>
  <c r="AC917" i="2" s="1"/>
  <c r="L929" i="5"/>
  <c r="P929" i="5" s="1"/>
  <c r="Q929" i="5" s="1"/>
  <c r="AH929" i="5" s="1"/>
  <c r="Y953" i="5"/>
  <c r="Z953" i="5" s="1"/>
  <c r="L921" i="5"/>
  <c r="P921" i="5" s="1"/>
  <c r="Q921" i="5" s="1"/>
  <c r="O945" i="5"/>
  <c r="L930" i="5"/>
  <c r="P930" i="5" s="1"/>
  <c r="Q930" i="5" s="1"/>
  <c r="Y75" i="5"/>
  <c r="Z75" i="5" s="1"/>
  <c r="AA75" i="2" s="1"/>
  <c r="E75" i="2" s="1"/>
  <c r="U197" i="5"/>
  <c r="Y197" i="5" s="1"/>
  <c r="Z197" i="5" s="1"/>
  <c r="Y380" i="5"/>
  <c r="Z380" i="5" s="1"/>
  <c r="AG380" i="5" s="1"/>
  <c r="AC380" i="2" s="1"/>
  <c r="G380" i="2" s="1"/>
  <c r="X540" i="5"/>
  <c r="Y540" i="5" s="1"/>
  <c r="Z540" i="5" s="1"/>
  <c r="X844" i="5"/>
  <c r="U158" i="5"/>
  <c r="Y158" i="5" s="1"/>
  <c r="Z158" i="5" s="1"/>
  <c r="AA158" i="2" s="1"/>
  <c r="E158" i="2" s="1"/>
  <c r="X253" i="5"/>
  <c r="Y253" i="5" s="1"/>
  <c r="Z253" i="5" s="1"/>
  <c r="U989" i="5"/>
  <c r="Y989" i="5" s="1"/>
  <c r="Z989" i="5" s="1"/>
  <c r="AG989" i="5" s="1"/>
  <c r="P943" i="5"/>
  <c r="Q943" i="5" s="1"/>
  <c r="AH943" i="5" s="1"/>
  <c r="P846" i="5"/>
  <c r="Q846" i="5" s="1"/>
  <c r="O798" i="5"/>
  <c r="Y911" i="5"/>
  <c r="Z911" i="5" s="1"/>
  <c r="AG911" i="5" s="1"/>
  <c r="AC911" i="2" s="1"/>
  <c r="L905" i="5"/>
  <c r="P905" i="5" s="1"/>
  <c r="Q905" i="5" s="1"/>
  <c r="O937" i="5"/>
  <c r="L940" i="5"/>
  <c r="P940" i="5" s="1"/>
  <c r="Q940" i="5" s="1"/>
  <c r="AH940" i="5" s="1"/>
  <c r="L964" i="5"/>
  <c r="P964" i="5" s="1"/>
  <c r="Q964" i="5" s="1"/>
  <c r="AH964" i="5" s="1"/>
  <c r="Y892" i="5"/>
  <c r="Z892" i="5" s="1"/>
  <c r="O98" i="5"/>
  <c r="P98" i="5" s="1"/>
  <c r="Q98" i="5" s="1"/>
  <c r="U65" i="5"/>
  <c r="Y65" i="5" s="1"/>
  <c r="Z65" i="5" s="1"/>
  <c r="U441" i="5"/>
  <c r="Y441" i="5" s="1"/>
  <c r="Z441" i="5" s="1"/>
  <c r="X528" i="5"/>
  <c r="Y528" i="5" s="1"/>
  <c r="Z528" i="5" s="1"/>
  <c r="L971" i="5"/>
  <c r="P971" i="5" s="1"/>
  <c r="Q971" i="5" s="1"/>
  <c r="R971" i="5" s="1"/>
  <c r="AB971" i="2" s="1"/>
  <c r="L982" i="5"/>
  <c r="P982" i="5" s="1"/>
  <c r="Q982" i="5" s="1"/>
  <c r="Z982" i="2" s="1"/>
  <c r="U17" i="5"/>
  <c r="X268" i="5"/>
  <c r="X7" i="5"/>
  <c r="Y7" i="5" s="1"/>
  <c r="Z7" i="5" s="1"/>
  <c r="AG7" i="5" s="1"/>
  <c r="U13" i="5"/>
  <c r="U129" i="5"/>
  <c r="U16" i="5"/>
  <c r="Y862" i="5"/>
  <c r="Z862" i="5" s="1"/>
  <c r="AG862" i="5" s="1"/>
  <c r="Y886" i="5"/>
  <c r="Z886" i="5" s="1"/>
  <c r="AG886" i="5" s="1"/>
  <c r="Y939" i="5"/>
  <c r="Z939" i="5" s="1"/>
  <c r="AG939" i="5" s="1"/>
  <c r="AC939" i="2" s="1"/>
  <c r="Y958" i="5"/>
  <c r="Z958" i="5" s="1"/>
  <c r="Y919" i="5"/>
  <c r="Z919" i="5" s="1"/>
  <c r="AG919" i="5" s="1"/>
  <c r="AC919" i="2" s="1"/>
  <c r="Y929" i="5"/>
  <c r="Z929" i="5" s="1"/>
  <c r="L932" i="5"/>
  <c r="P932" i="5" s="1"/>
  <c r="Q932" i="5" s="1"/>
  <c r="Y902" i="5"/>
  <c r="Z902" i="5" s="1"/>
  <c r="AG902" i="5" s="1"/>
  <c r="AC902" i="2" s="1"/>
  <c r="O942" i="5"/>
  <c r="O943" i="5"/>
  <c r="L959" i="5"/>
  <c r="P959" i="5" s="1"/>
  <c r="Q959" i="5" s="1"/>
  <c r="X854" i="5"/>
  <c r="Y979" i="5"/>
  <c r="Z979" i="5" s="1"/>
  <c r="L997" i="5"/>
  <c r="P997" i="5" s="1"/>
  <c r="Q997" i="5" s="1"/>
  <c r="X437" i="5"/>
  <c r="Y437" i="5" s="1"/>
  <c r="Z437" i="5" s="1"/>
  <c r="AD7" i="5"/>
  <c r="AE7" i="5" s="1"/>
  <c r="AF7" i="5" s="1"/>
  <c r="AP7" i="5" s="1"/>
  <c r="AD30" i="5"/>
  <c r="AE30" i="5" s="1"/>
  <c r="AF30" i="5" s="1"/>
  <c r="AO30" i="5" s="1"/>
  <c r="AD26" i="5"/>
  <c r="AE26" i="5" s="1"/>
  <c r="AF26" i="5" s="1"/>
  <c r="AP26" i="5" s="1"/>
  <c r="AB41" i="5"/>
  <c r="AC41" i="5" s="1"/>
  <c r="AB34" i="5"/>
  <c r="AC34" i="5" s="1"/>
  <c r="P3" i="5"/>
  <c r="Q3" i="5" s="1"/>
  <c r="AH3" i="5" s="1"/>
  <c r="L17" i="5"/>
  <c r="AD34" i="5"/>
  <c r="AE34" i="5" s="1"/>
  <c r="AF34" i="5" s="1"/>
  <c r="AP34" i="5" s="1"/>
  <c r="AB45" i="5"/>
  <c r="AC45" i="5" s="1"/>
  <c r="AD20" i="5"/>
  <c r="AE20" i="5" s="1"/>
  <c r="AF20" i="5" s="1"/>
  <c r="AP20" i="5" s="1"/>
  <c r="P16" i="5"/>
  <c r="Q16" i="5" s="1"/>
  <c r="Z16" i="2" s="1"/>
  <c r="D16" i="2" s="1"/>
  <c r="L14" i="5"/>
  <c r="P14" i="5" s="1"/>
  <c r="Q14" i="5" s="1"/>
  <c r="AD3" i="5"/>
  <c r="AE3" i="5" s="1"/>
  <c r="AF3" i="5" s="1"/>
  <c r="AP3" i="5" s="1"/>
  <c r="Y34" i="5"/>
  <c r="Z34" i="5" s="1"/>
  <c r="AD41" i="5"/>
  <c r="AE41" i="5" s="1"/>
  <c r="AF41" i="5" s="1"/>
  <c r="AM41" i="5" s="1"/>
  <c r="O56" i="5"/>
  <c r="P56" i="5" s="1"/>
  <c r="Q56" i="5" s="1"/>
  <c r="AB20" i="5"/>
  <c r="AC20" i="5" s="1"/>
  <c r="X102" i="5"/>
  <c r="O113" i="5"/>
  <c r="P113" i="5" s="1"/>
  <c r="Q113" i="5" s="1"/>
  <c r="L125" i="5"/>
  <c r="O237" i="5"/>
  <c r="O241" i="5"/>
  <c r="O245" i="5"/>
  <c r="U223" i="5"/>
  <c r="L266" i="5"/>
  <c r="P266" i="5" s="1"/>
  <c r="Q266" i="5" s="1"/>
  <c r="AH266" i="5" s="1"/>
  <c r="O814" i="5"/>
  <c r="L927" i="5"/>
  <c r="P927" i="5" s="1"/>
  <c r="Q927" i="5" s="1"/>
  <c r="L934" i="5"/>
  <c r="P934" i="5" s="1"/>
  <c r="Q934" i="5" s="1"/>
  <c r="L958" i="5"/>
  <c r="P958" i="5" s="1"/>
  <c r="Q958" i="5" s="1"/>
  <c r="Z958" i="2" s="1"/>
  <c r="L939" i="5"/>
  <c r="P939" i="5" s="1"/>
  <c r="Q939" i="5" s="1"/>
  <c r="O963" i="5"/>
  <c r="L947" i="5"/>
  <c r="P947" i="5" s="1"/>
  <c r="Q947" i="5" s="1"/>
  <c r="L962" i="5"/>
  <c r="P962" i="5" s="1"/>
  <c r="Q962" i="5" s="1"/>
  <c r="AH962" i="5" s="1"/>
  <c r="X934" i="5"/>
  <c r="L974" i="5"/>
  <c r="P974" i="5" s="1"/>
  <c r="Q974" i="5" s="1"/>
  <c r="L979" i="5"/>
  <c r="P979" i="5" s="1"/>
  <c r="Q979" i="5" s="1"/>
  <c r="AH979" i="5" s="1"/>
  <c r="X831" i="5"/>
  <c r="U967" i="5"/>
  <c r="Y967" i="5" s="1"/>
  <c r="Z967" i="5" s="1"/>
  <c r="L967" i="5"/>
  <c r="P967" i="5" s="1"/>
  <c r="Q967" i="5" s="1"/>
  <c r="R967" i="5" s="1"/>
  <c r="AB967" i="2" s="1"/>
  <c r="L992" i="5"/>
  <c r="P992" i="5" s="1"/>
  <c r="Q992" i="5" s="1"/>
  <c r="L978" i="5"/>
  <c r="P978" i="5" s="1"/>
  <c r="Q978" i="5" s="1"/>
  <c r="U990" i="5"/>
  <c r="Y990" i="5" s="1"/>
  <c r="Z990" i="5" s="1"/>
  <c r="AG990" i="5" s="1"/>
  <c r="X893" i="5"/>
  <c r="P820" i="5"/>
  <c r="Q820" i="5" s="1"/>
  <c r="U986" i="5"/>
  <c r="Y986" i="5" s="1"/>
  <c r="Z986" i="5" s="1"/>
  <c r="O220" i="5"/>
  <c r="U225" i="5"/>
  <c r="X186" i="5"/>
  <c r="O212" i="5"/>
  <c r="U239" i="5"/>
  <c r="L895" i="5"/>
  <c r="P895" i="5" s="1"/>
  <c r="Q895" i="5" s="1"/>
  <c r="Z895" i="2" s="1"/>
  <c r="L903" i="5"/>
  <c r="P903" i="5" s="1"/>
  <c r="Q903" i="5" s="1"/>
  <c r="L950" i="5"/>
  <c r="P950" i="5" s="1"/>
  <c r="Q950" i="5" s="1"/>
  <c r="Z950" i="2" s="1"/>
  <c r="L966" i="5"/>
  <c r="P966" i="5" s="1"/>
  <c r="Q966" i="5" s="1"/>
  <c r="Y799" i="5"/>
  <c r="Z799" i="5" s="1"/>
  <c r="AA799" i="2" s="1"/>
  <c r="X927" i="5"/>
  <c r="L980" i="5"/>
  <c r="P980" i="5" s="1"/>
  <c r="Q980" i="5" s="1"/>
  <c r="AH980" i="5" s="1"/>
  <c r="U993" i="5"/>
  <c r="Y993" i="5" s="1"/>
  <c r="Z993" i="5" s="1"/>
  <c r="AG993" i="5" s="1"/>
  <c r="X849" i="5"/>
  <c r="L912" i="5"/>
  <c r="P912" i="5" s="1"/>
  <c r="Q912" i="5" s="1"/>
  <c r="L986" i="5"/>
  <c r="P986" i="5" s="1"/>
  <c r="Q986" i="5" s="1"/>
  <c r="AH986" i="5" s="1"/>
  <c r="L989" i="5"/>
  <c r="P989" i="5" s="1"/>
  <c r="Q989" i="5" s="1"/>
  <c r="L991" i="5"/>
  <c r="P991" i="5" s="1"/>
  <c r="Q991" i="5" s="1"/>
  <c r="R991" i="5" s="1"/>
  <c r="AB991" i="2" s="1"/>
  <c r="X843" i="5"/>
  <c r="U992" i="5"/>
  <c r="Y992" i="5" s="1"/>
  <c r="Z992" i="5" s="1"/>
  <c r="AG992" i="5" s="1"/>
  <c r="O960" i="5"/>
  <c r="L968" i="5"/>
  <c r="P968" i="5" s="1"/>
  <c r="Q968" i="5" s="1"/>
  <c r="Z968" i="2" s="1"/>
  <c r="O967" i="5"/>
  <c r="O983" i="5"/>
  <c r="L977" i="5"/>
  <c r="P977" i="5" s="1"/>
  <c r="Q977" i="5" s="1"/>
  <c r="L995" i="5"/>
  <c r="P995" i="5" s="1"/>
  <c r="Q995" i="5" s="1"/>
  <c r="L998" i="5"/>
  <c r="P998" i="5" s="1"/>
  <c r="Q998" i="5" s="1"/>
  <c r="AH998" i="5" s="1"/>
  <c r="U971" i="5"/>
  <c r="Y971" i="5" s="1"/>
  <c r="Z971" i="5" s="1"/>
  <c r="AG971" i="5" s="1"/>
  <c r="U978" i="5"/>
  <c r="Y978" i="5" s="1"/>
  <c r="Z978" i="5" s="1"/>
  <c r="AG978" i="5" s="1"/>
  <c r="X129" i="5"/>
  <c r="P985" i="5"/>
  <c r="Q985" i="5" s="1"/>
  <c r="L972" i="5"/>
  <c r="P972" i="5" s="1"/>
  <c r="Q972" i="5" s="1"/>
  <c r="U983" i="5"/>
  <c r="Y983" i="5" s="1"/>
  <c r="Z983" i="5" s="1"/>
  <c r="U984" i="5"/>
  <c r="Y984" i="5" s="1"/>
  <c r="Z984" i="5" s="1"/>
  <c r="U999" i="5"/>
  <c r="Y999" i="5" s="1"/>
  <c r="Z999" i="5" s="1"/>
  <c r="AG999" i="5" s="1"/>
  <c r="L82" i="5"/>
  <c r="X82" i="5"/>
  <c r="Y82" i="5" s="1"/>
  <c r="Z82" i="5" s="1"/>
  <c r="L143" i="5"/>
  <c r="O231" i="5"/>
  <c r="L729" i="5"/>
  <c r="L911" i="5"/>
  <c r="P911" i="5" s="1"/>
  <c r="Q911" i="5" s="1"/>
  <c r="L919" i="5"/>
  <c r="P919" i="5" s="1"/>
  <c r="Q919" i="5" s="1"/>
  <c r="Z919" i="2" s="1"/>
  <c r="O927" i="5"/>
  <c r="O939" i="5"/>
  <c r="L963" i="5"/>
  <c r="P963" i="5" s="1"/>
  <c r="Q963" i="5" s="1"/>
  <c r="AH963" i="5" s="1"/>
  <c r="L942" i="5"/>
  <c r="P942" i="5" s="1"/>
  <c r="Q942" i="5" s="1"/>
  <c r="AH942" i="5" s="1"/>
  <c r="L938" i="5"/>
  <c r="P938" i="5" s="1"/>
  <c r="Q938" i="5" s="1"/>
  <c r="X951" i="5"/>
  <c r="L975" i="5"/>
  <c r="P975" i="5" s="1"/>
  <c r="Q975" i="5" s="1"/>
  <c r="X838" i="5"/>
  <c r="L987" i="5"/>
  <c r="P987" i="5" s="1"/>
  <c r="Q987" i="5" s="1"/>
  <c r="U972" i="5"/>
  <c r="Y972" i="5" s="1"/>
  <c r="Z972" i="5" s="1"/>
  <c r="AG972" i="5" s="1"/>
  <c r="U946" i="5"/>
  <c r="Y946" i="5" s="1"/>
  <c r="Z946" i="5" s="1"/>
  <c r="U998" i="5"/>
  <c r="Y998" i="5" s="1"/>
  <c r="Z998" i="5" s="1"/>
  <c r="AA998" i="2" s="1"/>
  <c r="X900" i="5"/>
  <c r="O972" i="5"/>
  <c r="L13" i="5"/>
  <c r="U991" i="5"/>
  <c r="Y991" i="5" s="1"/>
  <c r="Z991" i="5" s="1"/>
  <c r="AD553" i="5"/>
  <c r="AE553" i="5" s="1"/>
  <c r="AF553" i="5" s="1"/>
  <c r="AK553" i="5" s="1"/>
  <c r="U988" i="5"/>
  <c r="Y988" i="5" s="1"/>
  <c r="Z988" i="5" s="1"/>
  <c r="AG988" i="5" s="1"/>
  <c r="L5" i="5"/>
  <c r="P5" i="5" s="1"/>
  <c r="Q5" i="5" s="1"/>
  <c r="L63" i="5"/>
  <c r="L65" i="5"/>
  <c r="O94" i="5"/>
  <c r="P94" i="5" s="1"/>
  <c r="Q94" i="5" s="1"/>
  <c r="O82" i="5"/>
  <c r="L129" i="5"/>
  <c r="L200" i="5"/>
  <c r="P200" i="5" s="1"/>
  <c r="Q200" i="5" s="1"/>
  <c r="O214" i="5"/>
  <c r="X225" i="5"/>
  <c r="U229" i="5"/>
  <c r="U230" i="5"/>
  <c r="L237" i="5"/>
  <c r="L245" i="5"/>
  <c r="O959" i="5"/>
  <c r="U142" i="5"/>
  <c r="Y142" i="5" s="1"/>
  <c r="Z142" i="5" s="1"/>
  <c r="X852" i="5"/>
  <c r="L973" i="5"/>
  <c r="P973" i="5" s="1"/>
  <c r="Q973" i="5" s="1"/>
  <c r="L981" i="5"/>
  <c r="P981" i="5" s="1"/>
  <c r="Q981" i="5" s="1"/>
  <c r="Z981" i="2" s="1"/>
  <c r="X845" i="5"/>
  <c r="X899" i="5"/>
  <c r="X825" i="5"/>
  <c r="L917" i="5"/>
  <c r="P917" i="5" s="1"/>
  <c r="Q917" i="5" s="1"/>
  <c r="L988" i="5"/>
  <c r="P988" i="5" s="1"/>
  <c r="Q988" i="5" s="1"/>
  <c r="AH988" i="5" s="1"/>
  <c r="U974" i="5"/>
  <c r="Y974" i="5" s="1"/>
  <c r="Z974" i="5" s="1"/>
  <c r="O971" i="5"/>
  <c r="O982" i="5"/>
  <c r="O968" i="5"/>
  <c r="L983" i="5"/>
  <c r="P983" i="5" s="1"/>
  <c r="Q983" i="5" s="1"/>
  <c r="R983" i="5" s="1"/>
  <c r="AB983" i="2" s="1"/>
  <c r="L999" i="5"/>
  <c r="P999" i="5" s="1"/>
  <c r="Q999" i="5" s="1"/>
  <c r="O905" i="5"/>
  <c r="L996" i="5"/>
  <c r="P996" i="5" s="1"/>
  <c r="Q996" i="5" s="1"/>
  <c r="L915" i="5"/>
  <c r="P915" i="5" s="1"/>
  <c r="Q915" i="5" s="1"/>
  <c r="O998" i="5"/>
  <c r="U973" i="5"/>
  <c r="Y973" i="5" s="1"/>
  <c r="Z973" i="5" s="1"/>
  <c r="AG973" i="5" s="1"/>
  <c r="AC973" i="2" s="1"/>
  <c r="U981" i="5"/>
  <c r="Y981" i="5" s="1"/>
  <c r="Z981" i="5" s="1"/>
  <c r="AG981" i="5" s="1"/>
  <c r="AC981" i="2" s="1"/>
  <c r="X101" i="5"/>
  <c r="Y101" i="5" s="1"/>
  <c r="Z101" i="5" s="1"/>
  <c r="U975" i="5"/>
  <c r="Y975" i="5" s="1"/>
  <c r="Z975" i="5" s="1"/>
  <c r="U149" i="5"/>
  <c r="Y149" i="5" s="1"/>
  <c r="Z149" i="5" s="1"/>
  <c r="AG149" i="5" s="1"/>
  <c r="U970" i="5"/>
  <c r="Y970" i="5" s="1"/>
  <c r="Z970" i="5" s="1"/>
  <c r="AA970" i="2" s="1"/>
  <c r="Y819" i="5"/>
  <c r="Z819" i="5" s="1"/>
  <c r="AG819" i="5" s="1"/>
  <c r="AC819" i="2" s="1"/>
  <c r="Y60" i="5"/>
  <c r="Z60" i="5" s="1"/>
  <c r="AA60" i="2" s="1"/>
  <c r="E60" i="2" s="1"/>
  <c r="AD60" i="5"/>
  <c r="AE60" i="5" s="1"/>
  <c r="AF60" i="5" s="1"/>
  <c r="AP60" i="5" s="1"/>
  <c r="Y59" i="5"/>
  <c r="Z59" i="5" s="1"/>
  <c r="AA59" i="2" s="1"/>
  <c r="E59" i="2" s="1"/>
  <c r="X45" i="5"/>
  <c r="X301" i="5"/>
  <c r="Y301" i="5" s="1"/>
  <c r="Z301" i="5" s="1"/>
  <c r="Y38" i="5"/>
  <c r="Z38" i="5" s="1"/>
  <c r="L672" i="5"/>
  <c r="P672" i="5" s="1"/>
  <c r="Q672" i="5" s="1"/>
  <c r="O740" i="5"/>
  <c r="O775" i="5"/>
  <c r="X883" i="5"/>
  <c r="Y76" i="5"/>
  <c r="Z76" i="5" s="1"/>
  <c r="O551" i="5"/>
  <c r="O452" i="5"/>
  <c r="L32" i="5"/>
  <c r="X39" i="5"/>
  <c r="X41" i="5"/>
  <c r="O547" i="5"/>
  <c r="P47" i="5"/>
  <c r="Q47" i="5" s="1"/>
  <c r="Z47" i="2" s="1"/>
  <c r="D47" i="2" s="1"/>
  <c r="AD46" i="5"/>
  <c r="AE46" i="5" s="1"/>
  <c r="AF46" i="5" s="1"/>
  <c r="AP46" i="5" s="1"/>
  <c r="AB46" i="5"/>
  <c r="AC46" i="5" s="1"/>
  <c r="O45" i="5"/>
  <c r="AB44" i="5"/>
  <c r="AC44" i="5" s="1"/>
  <c r="AB47" i="5"/>
  <c r="AC47" i="5" s="1"/>
  <c r="P107" i="5"/>
  <c r="Q107" i="5" s="1"/>
  <c r="AH107" i="5" s="1"/>
  <c r="L36" i="5"/>
  <c r="AD969" i="5"/>
  <c r="AE969" i="5" s="1"/>
  <c r="AF969" i="5" s="1"/>
  <c r="AO969" i="5" s="1"/>
  <c r="AD307" i="5"/>
  <c r="AE307" i="5" s="1"/>
  <c r="AF307" i="5" s="1"/>
  <c r="AP307" i="5" s="1"/>
  <c r="Y137" i="5"/>
  <c r="Z137" i="5" s="1"/>
  <c r="Y787" i="2"/>
  <c r="L60" i="5"/>
  <c r="AD258" i="5"/>
  <c r="AE258" i="5" s="1"/>
  <c r="AF258" i="5" s="1"/>
  <c r="AP258" i="5" s="1"/>
  <c r="O100" i="5"/>
  <c r="P100" i="5" s="1"/>
  <c r="Q100" i="5" s="1"/>
  <c r="AH100" i="5" s="1"/>
  <c r="AB7" i="5"/>
  <c r="AC7" i="5" s="1"/>
  <c r="Y105" i="2"/>
  <c r="C105" i="2" s="1"/>
  <c r="Y142" i="2"/>
  <c r="C142" i="2" s="1"/>
  <c r="X35" i="5"/>
  <c r="Y35" i="5" s="1"/>
  <c r="Z35" i="5" s="1"/>
  <c r="AB36" i="5"/>
  <c r="AC36" i="5" s="1"/>
  <c r="L224" i="5"/>
  <c r="P224" i="5" s="1"/>
  <c r="Q224" i="5" s="1"/>
  <c r="Z224" i="2" s="1"/>
  <c r="D224" i="2" s="1"/>
  <c r="O549" i="5"/>
  <c r="X870" i="5"/>
  <c r="X886" i="5"/>
  <c r="Y866" i="5"/>
  <c r="Z866" i="5" s="1"/>
  <c r="AG866" i="5" s="1"/>
  <c r="AB189" i="5"/>
  <c r="AC189" i="5" s="1"/>
  <c r="AD244" i="5"/>
  <c r="AE244" i="5" s="1"/>
  <c r="AF244" i="5" s="1"/>
  <c r="AK244" i="5" s="1"/>
  <c r="AD163" i="5"/>
  <c r="AE163" i="5" s="1"/>
  <c r="AF163" i="5" s="1"/>
  <c r="AP163" i="5" s="1"/>
  <c r="AD417" i="5"/>
  <c r="AE417" i="5" s="1"/>
  <c r="AF417" i="5" s="1"/>
  <c r="AD780" i="5"/>
  <c r="AE780" i="5" s="1"/>
  <c r="AF780" i="5" s="1"/>
  <c r="AB677" i="5"/>
  <c r="AC677" i="5" s="1"/>
  <c r="Y36" i="2"/>
  <c r="C36" i="2" s="1"/>
  <c r="AD393" i="5"/>
  <c r="AE393" i="5" s="1"/>
  <c r="AF393" i="5" s="1"/>
  <c r="AP393" i="5" s="1"/>
  <c r="AD490" i="5"/>
  <c r="AE490" i="5" s="1"/>
  <c r="AF490" i="5" s="1"/>
  <c r="AP490" i="5" s="1"/>
  <c r="Y496" i="2"/>
  <c r="C496" i="2" s="1"/>
  <c r="P460" i="5"/>
  <c r="Q460" i="5" s="1"/>
  <c r="Y820" i="2"/>
  <c r="AB105" i="5"/>
  <c r="AC105" i="5" s="1"/>
  <c r="AB13" i="5"/>
  <c r="AC13" i="5" s="1"/>
  <c r="AD254" i="5"/>
  <c r="AE254" i="5" s="1"/>
  <c r="AF254" i="5" s="1"/>
  <c r="AP254" i="5" s="1"/>
  <c r="O813" i="5"/>
  <c r="AB453" i="5"/>
  <c r="AC453" i="5" s="1"/>
  <c r="AD460" i="5"/>
  <c r="AE460" i="5" s="1"/>
  <c r="AF460" i="5" s="1"/>
  <c r="X443" i="5"/>
  <c r="Y443" i="5" s="1"/>
  <c r="Z443" i="5" s="1"/>
  <c r="O297" i="5"/>
  <c r="P297" i="5" s="1"/>
  <c r="Q297" i="5" s="1"/>
  <c r="U343" i="5"/>
  <c r="Y343" i="5" s="1"/>
  <c r="Z343" i="5" s="1"/>
  <c r="O825" i="5"/>
  <c r="O857" i="5"/>
  <c r="AD896" i="5"/>
  <c r="AE896" i="5" s="1"/>
  <c r="AF896" i="5" s="1"/>
  <c r="AP896" i="5" s="1"/>
  <c r="AD988" i="5"/>
  <c r="AE988" i="5" s="1"/>
  <c r="AF988" i="5" s="1"/>
  <c r="AL988" i="5" s="1"/>
  <c r="AB866" i="5"/>
  <c r="AC866" i="5" s="1"/>
  <c r="Y137" i="2"/>
  <c r="C137" i="2" s="1"/>
  <c r="Y193" i="5"/>
  <c r="Z193" i="5" s="1"/>
  <c r="AA193" i="2" s="1"/>
  <c r="E193" i="2" s="1"/>
  <c r="AD292" i="5"/>
  <c r="AE292" i="5" s="1"/>
  <c r="AF292" i="5" s="1"/>
  <c r="AK292" i="5" s="1"/>
  <c r="Y470" i="2"/>
  <c r="C470" i="2" s="1"/>
  <c r="AD796" i="5"/>
  <c r="AE796" i="5" s="1"/>
  <c r="AF796" i="5" s="1"/>
  <c r="O27" i="5"/>
  <c r="P27" i="5" s="1"/>
  <c r="Q27" i="5" s="1"/>
  <c r="O20" i="5"/>
  <c r="P118" i="5"/>
  <c r="Q118" i="5" s="1"/>
  <c r="AH118" i="5" s="1"/>
  <c r="L104" i="5"/>
  <c r="P104" i="5" s="1"/>
  <c r="Q104" i="5" s="1"/>
  <c r="U244" i="5"/>
  <c r="Y244" i="5" s="1"/>
  <c r="Z244" i="5" s="1"/>
  <c r="AG244" i="5" s="1"/>
  <c r="L478" i="5"/>
  <c r="P865" i="5"/>
  <c r="Q865" i="5" s="1"/>
  <c r="AH865" i="5" s="1"/>
  <c r="AB896" i="5"/>
  <c r="AC896" i="5" s="1"/>
  <c r="AB988" i="5"/>
  <c r="AC988" i="5" s="1"/>
  <c r="Y279" i="2"/>
  <c r="C279" i="2" s="1"/>
  <c r="X531" i="5"/>
  <c r="Y531" i="5" s="1"/>
  <c r="Z531" i="5" s="1"/>
  <c r="AA531" i="2" s="1"/>
  <c r="E531" i="2" s="1"/>
  <c r="AB609" i="5"/>
  <c r="AC609" i="5" s="1"/>
  <c r="AD401" i="5"/>
  <c r="AE401" i="5" s="1"/>
  <c r="AF401" i="5" s="1"/>
  <c r="AP401" i="5" s="1"/>
  <c r="AB492" i="5"/>
  <c r="AC492" i="5" s="1"/>
  <c r="Y599" i="2"/>
  <c r="C599" i="2" s="1"/>
  <c r="AB603" i="5"/>
  <c r="AC603" i="5" s="1"/>
  <c r="O25" i="5"/>
  <c r="L25" i="5"/>
  <c r="AB556" i="5"/>
  <c r="AC556" i="5" s="1"/>
  <c r="AB636" i="5"/>
  <c r="AC636" i="5" s="1"/>
  <c r="Y766" i="5"/>
  <c r="Z766" i="5" s="1"/>
  <c r="AD760" i="5"/>
  <c r="AE760" i="5" s="1"/>
  <c r="AF760" i="5" s="1"/>
  <c r="AP760" i="5" s="1"/>
  <c r="L739" i="5"/>
  <c r="P739" i="5" s="1"/>
  <c r="Q739" i="5" s="1"/>
  <c r="AH739" i="5" s="1"/>
  <c r="AB789" i="5"/>
  <c r="AC789" i="5" s="1"/>
  <c r="P794" i="5"/>
  <c r="Q794" i="5" s="1"/>
  <c r="AD801" i="5"/>
  <c r="AE801" i="5" s="1"/>
  <c r="AF801" i="5" s="1"/>
  <c r="AP801" i="5" s="1"/>
  <c r="L896" i="5"/>
  <c r="P896" i="5" s="1"/>
  <c r="Q896" i="5" s="1"/>
  <c r="Z896" i="2" s="1"/>
  <c r="AB795" i="5"/>
  <c r="AC795" i="5" s="1"/>
  <c r="AB797" i="5"/>
  <c r="AC797" i="5" s="1"/>
  <c r="Y894" i="5"/>
  <c r="Z894" i="5" s="1"/>
  <c r="AG894" i="5" s="1"/>
  <c r="AC894" i="2" s="1"/>
  <c r="O932" i="5"/>
  <c r="AD858" i="5"/>
  <c r="AE858" i="5" s="1"/>
  <c r="AF858" i="5" s="1"/>
  <c r="AP858" i="5" s="1"/>
  <c r="AD899" i="5"/>
  <c r="AE899" i="5" s="1"/>
  <c r="AF899" i="5" s="1"/>
  <c r="AD851" i="5"/>
  <c r="AE851" i="5" s="1"/>
  <c r="AF851" i="5" s="1"/>
  <c r="AP851" i="5" s="1"/>
  <c r="Y125" i="2"/>
  <c r="C125" i="2" s="1"/>
  <c r="AD255" i="5"/>
  <c r="AE255" i="5" s="1"/>
  <c r="AF255" i="5" s="1"/>
  <c r="AK255" i="5" s="1"/>
  <c r="Y337" i="2"/>
  <c r="C337" i="2" s="1"/>
  <c r="AB319" i="5"/>
  <c r="AC319" i="5" s="1"/>
  <c r="X518" i="5"/>
  <c r="Y518" i="5" s="1"/>
  <c r="Z518" i="5" s="1"/>
  <c r="Y802" i="2"/>
  <c r="Y397" i="2"/>
  <c r="C397" i="2" s="1"/>
  <c r="AB480" i="5"/>
  <c r="AC480" i="5" s="1"/>
  <c r="AB796" i="5"/>
  <c r="AC796" i="5" s="1"/>
  <c r="AD511" i="5"/>
  <c r="AE511" i="5" s="1"/>
  <c r="AF511" i="5" s="1"/>
  <c r="AO511" i="5" s="1"/>
  <c r="Y476" i="2"/>
  <c r="C476" i="2" s="1"/>
  <c r="AD807" i="5"/>
  <c r="AE807" i="5" s="1"/>
  <c r="AF807" i="5" s="1"/>
  <c r="AO807" i="5" s="1"/>
  <c r="AB903" i="5"/>
  <c r="AC903" i="5" s="1"/>
  <c r="X190" i="5"/>
  <c r="O294" i="5"/>
  <c r="O526" i="5"/>
  <c r="P556" i="5"/>
  <c r="Q556" i="5" s="1"/>
  <c r="Z556" i="2" s="1"/>
  <c r="D556" i="2" s="1"/>
  <c r="AB760" i="5"/>
  <c r="AC760" i="5" s="1"/>
  <c r="O786" i="5"/>
  <c r="P789" i="5"/>
  <c r="Q789" i="5" s="1"/>
  <c r="O805" i="5"/>
  <c r="AD741" i="5"/>
  <c r="AE741" i="5" s="1"/>
  <c r="AF741" i="5" s="1"/>
  <c r="AO741" i="5" s="1"/>
  <c r="L745" i="5"/>
  <c r="P745" i="5" s="1"/>
  <c r="Q745" i="5" s="1"/>
  <c r="AH745" i="5" s="1"/>
  <c r="Y899" i="5"/>
  <c r="Z899" i="5" s="1"/>
  <c r="AG899" i="5" s="1"/>
  <c r="Y955" i="5"/>
  <c r="Z955" i="5" s="1"/>
  <c r="AG955" i="5" s="1"/>
  <c r="AC955" i="2" s="1"/>
  <c r="AD795" i="5"/>
  <c r="AE795" i="5" s="1"/>
  <c r="AF795" i="5" s="1"/>
  <c r="AP795" i="5" s="1"/>
  <c r="P797" i="5"/>
  <c r="Q797" i="5" s="1"/>
  <c r="Y897" i="5"/>
  <c r="Z897" i="5" s="1"/>
  <c r="AD973" i="5"/>
  <c r="AE973" i="5" s="1"/>
  <c r="AF973" i="5" s="1"/>
  <c r="AP973" i="5" s="1"/>
  <c r="AB897" i="5"/>
  <c r="AC897" i="5" s="1"/>
  <c r="AB973" i="5"/>
  <c r="AC973" i="5" s="1"/>
  <c r="P844" i="5"/>
  <c r="Q844" i="5" s="1"/>
  <c r="X257" i="5"/>
  <c r="Y255" i="2"/>
  <c r="C255" i="2" s="1"/>
  <c r="AD421" i="5"/>
  <c r="AE421" i="5" s="1"/>
  <c r="AF421" i="5" s="1"/>
  <c r="AP421" i="5" s="1"/>
  <c r="Y855" i="2"/>
  <c r="AB792" i="5"/>
  <c r="AC792" i="5" s="1"/>
  <c r="AB517" i="5"/>
  <c r="AC517" i="5" s="1"/>
  <c r="AB511" i="5"/>
  <c r="AC511" i="5" s="1"/>
  <c r="AD956" i="5"/>
  <c r="AE956" i="5" s="1"/>
  <c r="AF956" i="5" s="1"/>
  <c r="Y903" i="2"/>
  <c r="AD18" i="5"/>
  <c r="AE18" i="5" s="1"/>
  <c r="AF18" i="5" s="1"/>
  <c r="AP18" i="5" s="1"/>
  <c r="AD260" i="5"/>
  <c r="AE260" i="5" s="1"/>
  <c r="AF260" i="5" s="1"/>
  <c r="U246" i="5"/>
  <c r="Y246" i="5" s="1"/>
  <c r="Z246" i="5" s="1"/>
  <c r="AG246" i="5" s="1"/>
  <c r="AC246" i="2" s="1"/>
  <c r="G246" i="2" s="1"/>
  <c r="L534" i="5"/>
  <c r="O194" i="5"/>
  <c r="AB594" i="5"/>
  <c r="AC594" i="5" s="1"/>
  <c r="Y556" i="5"/>
  <c r="Z556" i="5" s="1"/>
  <c r="AG556" i="5" s="1"/>
  <c r="AC556" i="2" s="1"/>
  <c r="G556" i="2" s="1"/>
  <c r="AB676" i="5"/>
  <c r="AC676" i="5" s="1"/>
  <c r="X741" i="5"/>
  <c r="AD640" i="5"/>
  <c r="AE640" i="5" s="1"/>
  <c r="AF640" i="5" s="1"/>
  <c r="AP640" i="5" s="1"/>
  <c r="AD789" i="5"/>
  <c r="AE789" i="5" s="1"/>
  <c r="AF789" i="5" s="1"/>
  <c r="AB741" i="5"/>
  <c r="AC741" i="5" s="1"/>
  <c r="P778" i="5"/>
  <c r="Q778" i="5" s="1"/>
  <c r="Z778" i="2" s="1"/>
  <c r="P899" i="5"/>
  <c r="Q899" i="5" s="1"/>
  <c r="Z899" i="2" s="1"/>
  <c r="P955" i="5"/>
  <c r="Q955" i="5" s="1"/>
  <c r="R955" i="5" s="1"/>
  <c r="AB955" i="2" s="1"/>
  <c r="P860" i="5"/>
  <c r="Q860" i="5" s="1"/>
  <c r="Z860" i="2" s="1"/>
  <c r="AD797" i="5"/>
  <c r="AE797" i="5" s="1"/>
  <c r="AF797" i="5" s="1"/>
  <c r="AP797" i="5" s="1"/>
  <c r="AD897" i="5"/>
  <c r="AE897" i="5" s="1"/>
  <c r="AF897" i="5" s="1"/>
  <c r="AB967" i="5"/>
  <c r="AC967" i="5" s="1"/>
  <c r="AB997" i="5"/>
  <c r="AC997" i="5" s="1"/>
  <c r="AD923" i="5"/>
  <c r="AE923" i="5" s="1"/>
  <c r="AF923" i="5" s="1"/>
  <c r="AP923" i="5" s="1"/>
  <c r="Y985" i="5"/>
  <c r="Z985" i="5" s="1"/>
  <c r="Y844" i="5"/>
  <c r="Z844" i="5" s="1"/>
  <c r="AG844" i="5" s="1"/>
  <c r="Y890" i="5"/>
  <c r="Z890" i="5" s="1"/>
  <c r="AG890" i="5" s="1"/>
  <c r="AC890" i="2" s="1"/>
  <c r="Y92" i="2"/>
  <c r="C92" i="2" s="1"/>
  <c r="Y266" i="2"/>
  <c r="C266" i="2" s="1"/>
  <c r="Y319" i="2"/>
  <c r="C319" i="2" s="1"/>
  <c r="P855" i="5"/>
  <c r="Q855" i="5" s="1"/>
  <c r="AH855" i="5" s="1"/>
  <c r="Y792" i="2"/>
  <c r="AB481" i="5"/>
  <c r="AC481" i="5" s="1"/>
  <c r="Y517" i="2"/>
  <c r="C517" i="2" s="1"/>
  <c r="AB956" i="5"/>
  <c r="AC956" i="5" s="1"/>
  <c r="Y10" i="2"/>
  <c r="C10" i="2" s="1"/>
  <c r="Y145" i="5"/>
  <c r="Z145" i="5" s="1"/>
  <c r="AG145" i="5" s="1"/>
  <c r="AC145" i="2" s="1"/>
  <c r="G145" i="2" s="1"/>
  <c r="Y18" i="2"/>
  <c r="C18" i="2" s="1"/>
  <c r="AD267" i="5"/>
  <c r="AE267" i="5" s="1"/>
  <c r="AF267" i="5" s="1"/>
  <c r="AP267" i="5" s="1"/>
  <c r="L540" i="5"/>
  <c r="U20" i="5"/>
  <c r="U224" i="5"/>
  <c r="Y224" i="5" s="1"/>
  <c r="Z224" i="5" s="1"/>
  <c r="AG224" i="5" s="1"/>
  <c r="AC224" i="2" s="1"/>
  <c r="G224" i="2" s="1"/>
  <c r="AB640" i="5"/>
  <c r="AC640" i="5" s="1"/>
  <c r="Y753" i="5"/>
  <c r="Z753" i="5" s="1"/>
  <c r="P712" i="5"/>
  <c r="Q712" i="5" s="1"/>
  <c r="AH712" i="5" s="1"/>
  <c r="Y798" i="5"/>
  <c r="Z798" i="5" s="1"/>
  <c r="AB969" i="5"/>
  <c r="AC969" i="5" s="1"/>
  <c r="AD907" i="5"/>
  <c r="AE907" i="5" s="1"/>
  <c r="AF907" i="5" s="1"/>
  <c r="AP907" i="5" s="1"/>
  <c r="AB923" i="5"/>
  <c r="AC923" i="5" s="1"/>
  <c r="AD915" i="5"/>
  <c r="AE915" i="5" s="1"/>
  <c r="AF915" i="5" s="1"/>
  <c r="AP915" i="5" s="1"/>
  <c r="AB844" i="5"/>
  <c r="AC844" i="5" s="1"/>
  <c r="AD890" i="5"/>
  <c r="AE890" i="5" s="1"/>
  <c r="AF890" i="5" s="1"/>
  <c r="AB92" i="5"/>
  <c r="AC92" i="5" s="1"/>
  <c r="Y161" i="2"/>
  <c r="C161" i="2" s="1"/>
  <c r="U141" i="5"/>
  <c r="AD580" i="5"/>
  <c r="AE580" i="5" s="1"/>
  <c r="AF580" i="5" s="1"/>
  <c r="AP580" i="5" s="1"/>
  <c r="O461" i="5"/>
  <c r="P461" i="5" s="1"/>
  <c r="Q461" i="5" s="1"/>
  <c r="AH461" i="5" s="1"/>
  <c r="AD997" i="5"/>
  <c r="AE997" i="5" s="1"/>
  <c r="AF997" i="5" s="1"/>
  <c r="AP997" i="5" s="1"/>
  <c r="AD953" i="5"/>
  <c r="AE953" i="5" s="1"/>
  <c r="AF953" i="5" s="1"/>
  <c r="Y954" i="5"/>
  <c r="Z954" i="5" s="1"/>
  <c r="O563" i="5"/>
  <c r="L615" i="5"/>
  <c r="P615" i="5" s="1"/>
  <c r="Q615" i="5" s="1"/>
  <c r="O157" i="5"/>
  <c r="P157" i="5" s="1"/>
  <c r="Q157" i="5" s="1"/>
  <c r="U297" i="5"/>
  <c r="L525" i="5"/>
  <c r="P525" i="5" s="1"/>
  <c r="Q525" i="5" s="1"/>
  <c r="AH525" i="5" s="1"/>
  <c r="U247" i="5"/>
  <c r="Y737" i="5"/>
  <c r="Z737" i="5" s="1"/>
  <c r="AA737" i="2" s="1"/>
  <c r="AB737" i="5"/>
  <c r="AC737" i="5" s="1"/>
  <c r="L737" i="5"/>
  <c r="AD755" i="5"/>
  <c r="AE755" i="5" s="1"/>
  <c r="AF755" i="5" s="1"/>
  <c r="O713" i="5"/>
  <c r="L719" i="5"/>
  <c r="P719" i="5" s="1"/>
  <c r="Q719" i="5" s="1"/>
  <c r="AH719" i="5" s="1"/>
  <c r="AB757" i="5"/>
  <c r="AC757" i="5" s="1"/>
  <c r="O816" i="5"/>
  <c r="O848" i="5"/>
  <c r="U879" i="5"/>
  <c r="Y879" i="5" s="1"/>
  <c r="Z879" i="5" s="1"/>
  <c r="AG879" i="5" s="1"/>
  <c r="AB947" i="5"/>
  <c r="AC947" i="5" s="1"/>
  <c r="AB839" i="5"/>
  <c r="AC839" i="5" s="1"/>
  <c r="AD247" i="5"/>
  <c r="AE247" i="5" s="1"/>
  <c r="AF247" i="5" s="1"/>
  <c r="AP247" i="5" s="1"/>
  <c r="Y145" i="2"/>
  <c r="C145" i="2" s="1"/>
  <c r="AD315" i="5"/>
  <c r="AE315" i="5" s="1"/>
  <c r="AF315" i="5" s="1"/>
  <c r="AP315" i="5" s="1"/>
  <c r="AB960" i="5"/>
  <c r="AC960" i="5" s="1"/>
  <c r="Y148" i="5"/>
  <c r="Z148" i="5" s="1"/>
  <c r="AG148" i="5" s="1"/>
  <c r="AC148" i="2" s="1"/>
  <c r="G148" i="2" s="1"/>
  <c r="O479" i="5"/>
  <c r="P479" i="5" s="1"/>
  <c r="Q479" i="5" s="1"/>
  <c r="U644" i="5"/>
  <c r="Y644" i="5" s="1"/>
  <c r="Z644" i="5" s="1"/>
  <c r="AA644" i="2" s="1"/>
  <c r="E644" i="2" s="1"/>
  <c r="AD666" i="5"/>
  <c r="AE666" i="5" s="1"/>
  <c r="AF666" i="5" s="1"/>
  <c r="AB755" i="5"/>
  <c r="AC755" i="5" s="1"/>
  <c r="Y931" i="5"/>
  <c r="Z931" i="5" s="1"/>
  <c r="AG931" i="5" s="1"/>
  <c r="AB908" i="5"/>
  <c r="AC908" i="5" s="1"/>
  <c r="P836" i="5"/>
  <c r="Q836" i="5" s="1"/>
  <c r="AD839" i="5"/>
  <c r="AE839" i="5" s="1"/>
  <c r="AF839" i="5" s="1"/>
  <c r="AM839" i="5" s="1"/>
  <c r="Y273" i="2"/>
  <c r="C273" i="2" s="1"/>
  <c r="AB315" i="5"/>
  <c r="AC315" i="5" s="1"/>
  <c r="AD262" i="5"/>
  <c r="AE262" i="5" s="1"/>
  <c r="AF262" i="5" s="1"/>
  <c r="AD960" i="5"/>
  <c r="AE960" i="5" s="1"/>
  <c r="AF960" i="5" s="1"/>
  <c r="AP960" i="5" s="1"/>
  <c r="AD928" i="5"/>
  <c r="AE928" i="5" s="1"/>
  <c r="AF928" i="5" s="1"/>
  <c r="AD273" i="5"/>
  <c r="AE273" i="5" s="1"/>
  <c r="AF273" i="5" s="1"/>
  <c r="AP273" i="5" s="1"/>
  <c r="L185" i="5"/>
  <c r="X767" i="5"/>
  <c r="Y810" i="2"/>
  <c r="AB928" i="5"/>
  <c r="AC928" i="5" s="1"/>
  <c r="X349" i="5"/>
  <c r="O190" i="5"/>
  <c r="X293" i="5"/>
  <c r="Y293" i="5" s="1"/>
  <c r="Z293" i="5" s="1"/>
  <c r="AG293" i="5" s="1"/>
  <c r="AC293" i="2" s="1"/>
  <c r="G293" i="2" s="1"/>
  <c r="U292" i="5"/>
  <c r="Y292" i="5" s="1"/>
  <c r="Z292" i="5" s="1"/>
  <c r="AG292" i="5" s="1"/>
  <c r="AC292" i="2" s="1"/>
  <c r="G292" i="2" s="1"/>
  <c r="AD683" i="5"/>
  <c r="AE683" i="5" s="1"/>
  <c r="AF683" i="5" s="1"/>
  <c r="Y708" i="5"/>
  <c r="Z708" i="5" s="1"/>
  <c r="AG708" i="5" s="1"/>
  <c r="O703" i="5"/>
  <c r="L777" i="5"/>
  <c r="AD711" i="5"/>
  <c r="AE711" i="5" s="1"/>
  <c r="AF711" i="5" s="1"/>
  <c r="AB906" i="5"/>
  <c r="AC906" i="5" s="1"/>
  <c r="AB836" i="5"/>
  <c r="AC836" i="5" s="1"/>
  <c r="Y995" i="5"/>
  <c r="Z995" i="5" s="1"/>
  <c r="AG995" i="5" s="1"/>
  <c r="U150" i="5"/>
  <c r="Y150" i="5" s="1"/>
  <c r="Z150" i="5" s="1"/>
  <c r="AA150" i="2" s="1"/>
  <c r="E150" i="2" s="1"/>
  <c r="Y945" i="2"/>
  <c r="Y77" i="5"/>
  <c r="Z77" i="5" s="1"/>
  <c r="AG77" i="5" s="1"/>
  <c r="O292" i="5"/>
  <c r="O714" i="5"/>
  <c r="AD771" i="5"/>
  <c r="AE771" i="5" s="1"/>
  <c r="AF771" i="5" s="1"/>
  <c r="U789" i="5"/>
  <c r="Y789" i="5" s="1"/>
  <c r="Z789" i="5" s="1"/>
  <c r="AA789" i="2" s="1"/>
  <c r="L680" i="5"/>
  <c r="P680" i="5" s="1"/>
  <c r="Q680" i="5" s="1"/>
  <c r="Z680" i="2" s="1"/>
  <c r="D680" i="2" s="1"/>
  <c r="AB711" i="5"/>
  <c r="AC711" i="5" s="1"/>
  <c r="AB975" i="5"/>
  <c r="AC975" i="5" s="1"/>
  <c r="AD836" i="5"/>
  <c r="AE836" i="5" s="1"/>
  <c r="AF836" i="5" s="1"/>
  <c r="Y493" i="2"/>
  <c r="C493" i="2" s="1"/>
  <c r="Y492" i="2"/>
  <c r="C492" i="2" s="1"/>
  <c r="AD12" i="5"/>
  <c r="AE12" i="5" s="1"/>
  <c r="AF12" i="5" s="1"/>
  <c r="AP12" i="5" s="1"/>
  <c r="AO933" i="5"/>
  <c r="O200" i="5"/>
  <c r="U241" i="5"/>
  <c r="X291" i="5"/>
  <c r="O296" i="5"/>
  <c r="X478" i="5"/>
  <c r="X486" i="5"/>
  <c r="Y486" i="5" s="1"/>
  <c r="Z486" i="5" s="1"/>
  <c r="O538" i="5"/>
  <c r="Y676" i="5"/>
  <c r="Z676" i="5" s="1"/>
  <c r="U718" i="5"/>
  <c r="Y718" i="5" s="1"/>
  <c r="Z718" i="5" s="1"/>
  <c r="AD747" i="5"/>
  <c r="AE747" i="5" s="1"/>
  <c r="AF747" i="5" s="1"/>
  <c r="AO747" i="5" s="1"/>
  <c r="AB771" i="5"/>
  <c r="AC771" i="5" s="1"/>
  <c r="AD708" i="5"/>
  <c r="AE708" i="5" s="1"/>
  <c r="AF708" i="5" s="1"/>
  <c r="AP708" i="5" s="1"/>
  <c r="Y947" i="5"/>
  <c r="Z947" i="5" s="1"/>
  <c r="AG947" i="5" s="1"/>
  <c r="AC947" i="2" s="1"/>
  <c r="Y945" i="5"/>
  <c r="Z945" i="5" s="1"/>
  <c r="AG945" i="5" s="1"/>
  <c r="AC945" i="2" s="1"/>
  <c r="O793" i="5"/>
  <c r="AD995" i="5"/>
  <c r="AE995" i="5" s="1"/>
  <c r="AF995" i="5" s="1"/>
  <c r="AO995" i="5" s="1"/>
  <c r="AD951" i="5"/>
  <c r="AE951" i="5" s="1"/>
  <c r="AF951" i="5" s="1"/>
  <c r="X737" i="5"/>
  <c r="L20" i="5"/>
  <c r="AD572" i="5"/>
  <c r="AE572" i="5" s="1"/>
  <c r="AF572" i="5" s="1"/>
  <c r="AP572" i="5" s="1"/>
  <c r="AD676" i="5"/>
  <c r="AE676" i="5" s="1"/>
  <c r="AF676" i="5" s="1"/>
  <c r="AD644" i="5"/>
  <c r="AE644" i="5" s="1"/>
  <c r="AF644" i="5" s="1"/>
  <c r="AP644" i="5" s="1"/>
  <c r="Y711" i="5"/>
  <c r="Z711" i="5" s="1"/>
  <c r="P737" i="5"/>
  <c r="Q737" i="5" s="1"/>
  <c r="O698" i="5"/>
  <c r="AB747" i="5"/>
  <c r="AC747" i="5" s="1"/>
  <c r="U793" i="5"/>
  <c r="Y793" i="5" s="1"/>
  <c r="Z793" i="5" s="1"/>
  <c r="AG793" i="5" s="1"/>
  <c r="AB708" i="5"/>
  <c r="AC708" i="5" s="1"/>
  <c r="O863" i="5"/>
  <c r="O879" i="5"/>
  <c r="O952" i="5"/>
  <c r="AB931" i="5"/>
  <c r="AC931" i="5" s="1"/>
  <c r="AB951" i="5"/>
  <c r="AC951" i="5" s="1"/>
  <c r="AB91" i="5"/>
  <c r="AC91" i="5" s="1"/>
  <c r="Y609" i="2"/>
  <c r="C609" i="2" s="1"/>
  <c r="X20" i="5"/>
  <c r="O344" i="5"/>
  <c r="L741" i="5"/>
  <c r="P741" i="5" s="1"/>
  <c r="Q741" i="5" s="1"/>
  <c r="R741" i="5" s="1"/>
  <c r="AB741" i="2" s="1"/>
  <c r="L756" i="5"/>
  <c r="P756" i="5" s="1"/>
  <c r="Q756" i="5" s="1"/>
  <c r="Z756" i="2" s="1"/>
  <c r="L753" i="5"/>
  <c r="P753" i="5" s="1"/>
  <c r="Q753" i="5" s="1"/>
  <c r="AH753" i="5" s="1"/>
  <c r="L90" i="5"/>
  <c r="P90" i="5" s="1"/>
  <c r="Q90" i="5" s="1"/>
  <c r="Z90" i="2" s="1"/>
  <c r="D90" i="2" s="1"/>
  <c r="X475" i="5"/>
  <c r="L568" i="5"/>
  <c r="P568" i="5" s="1"/>
  <c r="Q568" i="5" s="1"/>
  <c r="Z568" i="2" s="1"/>
  <c r="D568" i="2" s="1"/>
  <c r="O710" i="5"/>
  <c r="X36" i="5"/>
  <c r="Y36" i="5" s="1"/>
  <c r="Z36" i="5" s="1"/>
  <c r="AD281" i="5"/>
  <c r="AE281" i="5" s="1"/>
  <c r="AF281" i="5" s="1"/>
  <c r="AP281" i="5" s="1"/>
  <c r="Y663" i="2"/>
  <c r="C663" i="2" s="1"/>
  <c r="Y14" i="5"/>
  <c r="Z14" i="5" s="1"/>
  <c r="AG14" i="5" s="1"/>
  <c r="AC14" i="2" s="1"/>
  <c r="G14" i="2" s="1"/>
  <c r="U126" i="5"/>
  <c r="Y126" i="5" s="1"/>
  <c r="Z126" i="5" s="1"/>
  <c r="AA126" i="2" s="1"/>
  <c r="E126" i="2" s="1"/>
  <c r="Y433" i="2"/>
  <c r="C433" i="2" s="1"/>
  <c r="AD99" i="5"/>
  <c r="AE99" i="5" s="1"/>
  <c r="AF99" i="5" s="1"/>
  <c r="AL99" i="5" s="1"/>
  <c r="AD360" i="5"/>
  <c r="AE360" i="5" s="1"/>
  <c r="AF360" i="5" s="1"/>
  <c r="AP360" i="5" s="1"/>
  <c r="Y953" i="2"/>
  <c r="AD91" i="5"/>
  <c r="AE91" i="5" s="1"/>
  <c r="AF91" i="5" s="1"/>
  <c r="AP91" i="5" s="1"/>
  <c r="AD15" i="5"/>
  <c r="AE15" i="5" s="1"/>
  <c r="AF15" i="5" s="1"/>
  <c r="AL15" i="5" s="1"/>
  <c r="O535" i="5"/>
  <c r="P156" i="5"/>
  <c r="Q156" i="5" s="1"/>
  <c r="AH156" i="5" s="1"/>
  <c r="U298" i="5"/>
  <c r="Y298" i="5" s="1"/>
  <c r="Z298" i="5" s="1"/>
  <c r="AG298" i="5" s="1"/>
  <c r="AC298" i="2" s="1"/>
  <c r="G298" i="2" s="1"/>
  <c r="U393" i="5"/>
  <c r="Y393" i="5" s="1"/>
  <c r="Z393" i="5" s="1"/>
  <c r="AG393" i="5" s="1"/>
  <c r="O681" i="5"/>
  <c r="P681" i="5" s="1"/>
  <c r="Q681" i="5" s="1"/>
  <c r="AH681" i="5" s="1"/>
  <c r="O859" i="5"/>
  <c r="O875" i="5"/>
  <c r="O891" i="5"/>
  <c r="U131" i="5"/>
  <c r="Y131" i="5" s="1"/>
  <c r="Z131" i="5" s="1"/>
  <c r="AG131" i="5" s="1"/>
  <c r="AB99" i="5"/>
  <c r="AC99" i="5" s="1"/>
  <c r="X519" i="5"/>
  <c r="X522" i="5"/>
  <c r="Y522" i="5" s="1"/>
  <c r="Z522" i="5" s="1"/>
  <c r="AA522" i="2" s="1"/>
  <c r="E522" i="2" s="1"/>
  <c r="X731" i="5"/>
  <c r="X264" i="5"/>
  <c r="AB587" i="5"/>
  <c r="AC587" i="5" s="1"/>
  <c r="U240" i="5"/>
  <c r="Y240" i="5" s="1"/>
  <c r="Z240" i="5" s="1"/>
  <c r="U245" i="5"/>
  <c r="Y245" i="5" s="1"/>
  <c r="Z245" i="5" s="1"/>
  <c r="AG245" i="5" s="1"/>
  <c r="AC245" i="2" s="1"/>
  <c r="G245" i="2" s="1"/>
  <c r="L302" i="5"/>
  <c r="P302" i="5" s="1"/>
  <c r="Q302" i="5" s="1"/>
  <c r="Z302" i="2" s="1"/>
  <c r="D302" i="2" s="1"/>
  <c r="O458" i="5"/>
  <c r="U487" i="5"/>
  <c r="Y487" i="5" s="1"/>
  <c r="Z487" i="5" s="1"/>
  <c r="AG487" i="5" s="1"/>
  <c r="O487" i="5"/>
  <c r="O559" i="5"/>
  <c r="X674" i="5"/>
  <c r="Y674" i="5" s="1"/>
  <c r="Z674" i="5" s="1"/>
  <c r="L694" i="5"/>
  <c r="P694" i="5" s="1"/>
  <c r="Q694" i="5" s="1"/>
  <c r="O697" i="5"/>
  <c r="O702" i="5"/>
  <c r="L783" i="5"/>
  <c r="P783" i="5" s="1"/>
  <c r="Q783" i="5" s="1"/>
  <c r="AH783" i="5" s="1"/>
  <c r="Y287" i="2"/>
  <c r="AD361" i="5"/>
  <c r="AE361" i="5" s="1"/>
  <c r="AF361" i="5" s="1"/>
  <c r="AP361" i="5" s="1"/>
  <c r="Y12" i="2"/>
  <c r="C12" i="2" s="1"/>
  <c r="U218" i="5"/>
  <c r="Y218" i="5" s="1"/>
  <c r="Z218" i="5" s="1"/>
  <c r="O433" i="5"/>
  <c r="O436" i="5"/>
  <c r="O438" i="5"/>
  <c r="L541" i="5"/>
  <c r="L537" i="5"/>
  <c r="P537" i="5" s="1"/>
  <c r="Q537" i="5" s="1"/>
  <c r="AH537" i="5" s="1"/>
  <c r="L698" i="5"/>
  <c r="P698" i="5" s="1"/>
  <c r="Q698" i="5" s="1"/>
  <c r="O831" i="5"/>
  <c r="L755" i="5"/>
  <c r="P755" i="5" s="1"/>
  <c r="Q755" i="5" s="1"/>
  <c r="Y615" i="2"/>
  <c r="C615" i="2" s="1"/>
  <c r="X467" i="5"/>
  <c r="Y74" i="5"/>
  <c r="Z74" i="5" s="1"/>
  <c r="AG74" i="5" s="1"/>
  <c r="O6" i="5"/>
  <c r="P6" i="5" s="1"/>
  <c r="Q6" i="5" s="1"/>
  <c r="L430" i="5"/>
  <c r="P430" i="5" s="1"/>
  <c r="Q430" i="5" s="1"/>
  <c r="Z430" i="2" s="1"/>
  <c r="D430" i="2" s="1"/>
  <c r="X483" i="5"/>
  <c r="O617" i="5"/>
  <c r="X692" i="5"/>
  <c r="L732" i="5"/>
  <c r="O705" i="5"/>
  <c r="O800" i="5"/>
  <c r="O707" i="5"/>
  <c r="L765" i="5"/>
  <c r="P765" i="5" s="1"/>
  <c r="Q765" i="5" s="1"/>
  <c r="AH765" i="5" s="1"/>
  <c r="L774" i="5"/>
  <c r="P774" i="5" s="1"/>
  <c r="Q774" i="5" s="1"/>
  <c r="AH774" i="5" s="1"/>
  <c r="L760" i="5"/>
  <c r="P760" i="5" s="1"/>
  <c r="Q760" i="5" s="1"/>
  <c r="L799" i="5"/>
  <c r="P799" i="5" s="1"/>
  <c r="Q799" i="5" s="1"/>
  <c r="AH799" i="5" s="1"/>
  <c r="X382" i="5"/>
  <c r="U2" i="5"/>
  <c r="X435" i="5"/>
  <c r="O528" i="5"/>
  <c r="P17" i="5"/>
  <c r="Q17" i="5" s="1"/>
  <c r="AH17" i="5" s="1"/>
  <c r="AP92" i="5"/>
  <c r="AN92" i="5"/>
  <c r="AO92" i="5"/>
  <c r="AM92" i="5"/>
  <c r="AL92" i="5"/>
  <c r="AK92" i="5"/>
  <c r="L35" i="5"/>
  <c r="P35" i="5" s="1"/>
  <c r="Q35" i="5" s="1"/>
  <c r="AH35" i="5" s="1"/>
  <c r="O33" i="5"/>
  <c r="O161" i="5"/>
  <c r="O201" i="5"/>
  <c r="P201" i="5" s="1"/>
  <c r="Q201" i="5" s="1"/>
  <c r="Z201" i="2" s="1"/>
  <c r="D201" i="2" s="1"/>
  <c r="U220" i="5"/>
  <c r="L247" i="5"/>
  <c r="O348" i="5"/>
  <c r="O358" i="5"/>
  <c r="P358" i="5" s="1"/>
  <c r="Q358" i="5" s="1"/>
  <c r="U367" i="5"/>
  <c r="Y367" i="5" s="1"/>
  <c r="Z367" i="5" s="1"/>
  <c r="O334" i="5"/>
  <c r="X381" i="5"/>
  <c r="L486" i="5"/>
  <c r="O480" i="5"/>
  <c r="P480" i="5" s="1"/>
  <c r="Q480" i="5" s="1"/>
  <c r="AH480" i="5" s="1"/>
  <c r="X667" i="5"/>
  <c r="X683" i="5"/>
  <c r="X696" i="5"/>
  <c r="L670" i="5"/>
  <c r="L714" i="5"/>
  <c r="P714" i="5" s="1"/>
  <c r="Q714" i="5" s="1"/>
  <c r="AH714" i="5" s="1"/>
  <c r="O721" i="5"/>
  <c r="L686" i="5"/>
  <c r="P686" i="5" s="1"/>
  <c r="Q686" i="5" s="1"/>
  <c r="O701" i="5"/>
  <c r="P701" i="5" s="1"/>
  <c r="Q701" i="5" s="1"/>
  <c r="R701" i="5" s="1"/>
  <c r="AB701" i="2" s="1"/>
  <c r="F701" i="2" s="1"/>
  <c r="O706" i="5"/>
  <c r="L684" i="5"/>
  <c r="P684" i="5" s="1"/>
  <c r="Q684" i="5" s="1"/>
  <c r="O742" i="5"/>
  <c r="O754" i="5"/>
  <c r="O762" i="5"/>
  <c r="O966" i="5"/>
  <c r="P71" i="5"/>
  <c r="Q71" i="5" s="1"/>
  <c r="AH71" i="5" s="1"/>
  <c r="Y146" i="5"/>
  <c r="Z146" i="5" s="1"/>
  <c r="L220" i="5"/>
  <c r="P220" i="5" s="1"/>
  <c r="Q220" i="5" s="1"/>
  <c r="L226" i="5"/>
  <c r="P226" i="5" s="1"/>
  <c r="Q226" i="5" s="1"/>
  <c r="AH226" i="5" s="1"/>
  <c r="O298" i="5"/>
  <c r="L255" i="5"/>
  <c r="X297" i="5"/>
  <c r="X804" i="5"/>
  <c r="L390" i="5"/>
  <c r="P390" i="5" s="1"/>
  <c r="Q390" i="5" s="1"/>
  <c r="X723" i="5"/>
  <c r="X770" i="5"/>
  <c r="X453" i="5"/>
  <c r="Y453" i="5" s="1"/>
  <c r="Z453" i="5" s="1"/>
  <c r="AA453" i="2" s="1"/>
  <c r="E453" i="2" s="1"/>
  <c r="L542" i="5"/>
  <c r="P542" i="5" s="1"/>
  <c r="Q542" i="5" s="1"/>
  <c r="AH542" i="5" s="1"/>
  <c r="X292" i="5"/>
  <c r="O360" i="5"/>
  <c r="P360" i="5" s="1"/>
  <c r="Q360" i="5" s="1"/>
  <c r="L344" i="5"/>
  <c r="O440" i="5"/>
  <c r="L520" i="5"/>
  <c r="P520" i="5" s="1"/>
  <c r="Q520" i="5" s="1"/>
  <c r="Z520" i="2" s="1"/>
  <c r="D520" i="2" s="1"/>
  <c r="L507" i="5"/>
  <c r="P507" i="5" s="1"/>
  <c r="Q507" i="5" s="1"/>
  <c r="AH507" i="5" s="1"/>
  <c r="L523" i="5"/>
  <c r="P523" i="5" s="1"/>
  <c r="Q523" i="5" s="1"/>
  <c r="Z523" i="2" s="1"/>
  <c r="D523" i="2" s="1"/>
  <c r="X669" i="5"/>
  <c r="U679" i="5"/>
  <c r="X685" i="5"/>
  <c r="U695" i="5"/>
  <c r="L710" i="5"/>
  <c r="P710" i="5" s="1"/>
  <c r="Q710" i="5" s="1"/>
  <c r="R710" i="5" s="1"/>
  <c r="AB710" i="2" s="1"/>
  <c r="L767" i="5"/>
  <c r="P767" i="5" s="1"/>
  <c r="Q767" i="5" s="1"/>
  <c r="AH767" i="5" s="1"/>
  <c r="O788" i="5"/>
  <c r="L759" i="5"/>
  <c r="P759" i="5" s="1"/>
  <c r="Q759" i="5" s="1"/>
  <c r="AH759" i="5" s="1"/>
  <c r="L776" i="5"/>
  <c r="P776" i="5" s="1"/>
  <c r="Q776" i="5" s="1"/>
  <c r="O846" i="5"/>
  <c r="Y522" i="2"/>
  <c r="C522" i="2" s="1"/>
  <c r="AD522" i="5"/>
  <c r="AE522" i="5" s="1"/>
  <c r="AF522" i="5" s="1"/>
  <c r="L4" i="5"/>
  <c r="P4" i="5" s="1"/>
  <c r="Q4" i="5" s="1"/>
  <c r="Y80" i="5"/>
  <c r="Z80" i="5" s="1"/>
  <c r="AG80" i="5" s="1"/>
  <c r="AC80" i="2" s="1"/>
  <c r="G80" i="2" s="1"/>
  <c r="Y125" i="5"/>
  <c r="Z125" i="5" s="1"/>
  <c r="P158" i="5"/>
  <c r="Q158" i="5" s="1"/>
  <c r="Z158" i="2" s="1"/>
  <c r="D158" i="2" s="1"/>
  <c r="P202" i="5"/>
  <c r="Q202" i="5" s="1"/>
  <c r="P194" i="5"/>
  <c r="Q194" i="5" s="1"/>
  <c r="Z194" i="2" s="1"/>
  <c r="D194" i="2" s="1"/>
  <c r="O195" i="5"/>
  <c r="P195" i="5" s="1"/>
  <c r="Q195" i="5" s="1"/>
  <c r="L219" i="5"/>
  <c r="L243" i="5"/>
  <c r="U237" i="5"/>
  <c r="Y237" i="5" s="1"/>
  <c r="Z237" i="5" s="1"/>
  <c r="L253" i="5"/>
  <c r="P253" i="5" s="1"/>
  <c r="Q253" i="5" s="1"/>
  <c r="O293" i="5"/>
  <c r="O339" i="5"/>
  <c r="O376" i="5"/>
  <c r="P376" i="5" s="1"/>
  <c r="Q376" i="5" s="1"/>
  <c r="L425" i="5"/>
  <c r="U482" i="5"/>
  <c r="L521" i="5"/>
  <c r="P521" i="5" s="1"/>
  <c r="Q521" i="5" s="1"/>
  <c r="R521" i="5" s="1"/>
  <c r="AB521" i="2" s="1"/>
  <c r="F521" i="2" s="1"/>
  <c r="X545" i="5"/>
  <c r="L620" i="5"/>
  <c r="P620" i="5" s="1"/>
  <c r="Q620" i="5" s="1"/>
  <c r="O669" i="5"/>
  <c r="O685" i="5"/>
  <c r="P685" i="5" s="1"/>
  <c r="Q685" i="5" s="1"/>
  <c r="L722" i="5"/>
  <c r="X811" i="5"/>
  <c r="O767" i="5"/>
  <c r="L740" i="5"/>
  <c r="P740" i="5" s="1"/>
  <c r="Q740" i="5" s="1"/>
  <c r="AH740" i="5" s="1"/>
  <c r="L775" i="5"/>
  <c r="P775" i="5" s="1"/>
  <c r="Q775" i="5" s="1"/>
  <c r="AH775" i="5" s="1"/>
  <c r="L768" i="5"/>
  <c r="P768" i="5" s="1"/>
  <c r="Q768" i="5" s="1"/>
  <c r="X812" i="5"/>
  <c r="O699" i="5"/>
  <c r="P699" i="5" s="1"/>
  <c r="Q699" i="5" s="1"/>
  <c r="Z699" i="2" s="1"/>
  <c r="D699" i="2" s="1"/>
  <c r="O749" i="5"/>
  <c r="L711" i="5"/>
  <c r="O829" i="5"/>
  <c r="X725" i="5"/>
  <c r="O85" i="5"/>
  <c r="P85" i="5" s="1"/>
  <c r="Q85" i="5" s="1"/>
  <c r="O186" i="5"/>
  <c r="P211" i="5"/>
  <c r="Q211" i="5" s="1"/>
  <c r="AH211" i="5" s="1"/>
  <c r="O216" i="5"/>
  <c r="U221" i="5"/>
  <c r="U227" i="5"/>
  <c r="U186" i="5"/>
  <c r="Y186" i="5" s="1"/>
  <c r="Z186" i="5" s="1"/>
  <c r="O291" i="5"/>
  <c r="P291" i="5" s="1"/>
  <c r="Q291" i="5" s="1"/>
  <c r="Z291" i="2" s="1"/>
  <c r="D291" i="2" s="1"/>
  <c r="O356" i="5"/>
  <c r="P356" i="5" s="1"/>
  <c r="Q356" i="5" s="1"/>
  <c r="O370" i="5"/>
  <c r="P370" i="5" s="1"/>
  <c r="Q370" i="5" s="1"/>
  <c r="AH370" i="5" s="1"/>
  <c r="O444" i="5"/>
  <c r="X681" i="5"/>
  <c r="U140" i="5"/>
  <c r="Y907" i="5"/>
  <c r="Z907" i="5" s="1"/>
  <c r="AG907" i="5" s="1"/>
  <c r="Y274" i="2"/>
  <c r="C274" i="2" s="1"/>
  <c r="AB274" i="5"/>
  <c r="AC274" i="5" s="1"/>
  <c r="Y81" i="5"/>
  <c r="Z81" i="5" s="1"/>
  <c r="L233" i="5"/>
  <c r="X391" i="5"/>
  <c r="O543" i="5"/>
  <c r="O590" i="5"/>
  <c r="P590" i="5" s="1"/>
  <c r="Q590" i="5" s="1"/>
  <c r="O601" i="5"/>
  <c r="O148" i="5"/>
  <c r="Y531" i="2"/>
  <c r="C531" i="2" s="1"/>
  <c r="AD531" i="5"/>
  <c r="AE531" i="5" s="1"/>
  <c r="AF531" i="5" s="1"/>
  <c r="AL531" i="5" s="1"/>
  <c r="L702" i="5"/>
  <c r="P702" i="5" s="1"/>
  <c r="Q702" i="5" s="1"/>
  <c r="Z702" i="2" s="1"/>
  <c r="D702" i="2" s="1"/>
  <c r="L712" i="5"/>
  <c r="L743" i="5"/>
  <c r="P743" i="5" s="1"/>
  <c r="Q743" i="5" s="1"/>
  <c r="Z743" i="2" s="1"/>
  <c r="O760" i="5"/>
  <c r="O147" i="5"/>
  <c r="U439" i="5"/>
  <c r="X248" i="5"/>
  <c r="O540" i="5"/>
  <c r="Y282" i="2"/>
  <c r="C282" i="2" s="1"/>
  <c r="AB282" i="5"/>
  <c r="AC282" i="5" s="1"/>
  <c r="AD14" i="5"/>
  <c r="AE14" i="5" s="1"/>
  <c r="AF14" i="5" s="1"/>
  <c r="AP14" i="5" s="1"/>
  <c r="AB14" i="5"/>
  <c r="AC14" i="5" s="1"/>
  <c r="O8" i="5"/>
  <c r="L8" i="5"/>
  <c r="L7" i="5"/>
  <c r="P7" i="5" s="1"/>
  <c r="Q7" i="5" s="1"/>
  <c r="X8" i="5"/>
  <c r="Y8" i="5" s="1"/>
  <c r="Z8" i="5" s="1"/>
  <c r="U6" i="5"/>
  <c r="Y6" i="5" s="1"/>
  <c r="Z6" i="5" s="1"/>
  <c r="AD5" i="5"/>
  <c r="AE5" i="5" s="1"/>
  <c r="AF5" i="5" s="1"/>
  <c r="AP5" i="5" s="1"/>
  <c r="Y5" i="5"/>
  <c r="Z5" i="5" s="1"/>
  <c r="AA5" i="2" s="1"/>
  <c r="E5" i="2" s="1"/>
  <c r="O13" i="5"/>
  <c r="O9" i="5"/>
  <c r="O11" i="5"/>
  <c r="O18" i="5"/>
  <c r="O12" i="5"/>
  <c r="P12" i="5" s="1"/>
  <c r="Q12" i="5" s="1"/>
  <c r="AH12" i="5" s="1"/>
  <c r="L9" i="5"/>
  <c r="L10" i="5"/>
  <c r="L11" i="5"/>
  <c r="U9" i="5"/>
  <c r="Y9" i="5" s="1"/>
  <c r="Z9" i="5" s="1"/>
  <c r="AG9" i="5" s="1"/>
  <c r="U10" i="5"/>
  <c r="Y10" i="5" s="1"/>
  <c r="Z10" i="5" s="1"/>
  <c r="AG10" i="5" s="1"/>
  <c r="U11" i="5"/>
  <c r="Y11" i="5" s="1"/>
  <c r="Z11" i="5" s="1"/>
  <c r="X15" i="5"/>
  <c r="U15" i="5"/>
  <c r="X12" i="5"/>
  <c r="U12" i="5"/>
  <c r="O31" i="5"/>
  <c r="P31" i="5" s="1"/>
  <c r="Q31" i="5" s="1"/>
  <c r="X28" i="5"/>
  <c r="Y28" i="5" s="1"/>
  <c r="Z28" i="5" s="1"/>
  <c r="U18" i="5"/>
  <c r="L40" i="5"/>
  <c r="L44" i="5"/>
  <c r="Y62" i="5"/>
  <c r="Z62" i="5" s="1"/>
  <c r="AG62" i="5" s="1"/>
  <c r="AC62" i="2" s="1"/>
  <c r="G62" i="2" s="1"/>
  <c r="Y66" i="5"/>
  <c r="Z66" i="5" s="1"/>
  <c r="AA66" i="2" s="1"/>
  <c r="E66" i="2" s="1"/>
  <c r="Y124" i="5"/>
  <c r="Z124" i="5" s="1"/>
  <c r="AA124" i="2" s="1"/>
  <c r="E124" i="2" s="1"/>
  <c r="Y123" i="5"/>
  <c r="Z123" i="5" s="1"/>
  <c r="AG123" i="5" s="1"/>
  <c r="AC123" i="2" s="1"/>
  <c r="G123" i="2" s="1"/>
  <c r="Y182" i="5"/>
  <c r="Z182" i="5" s="1"/>
  <c r="AA182" i="2" s="1"/>
  <c r="E182" i="2" s="1"/>
  <c r="P238" i="5"/>
  <c r="Q238" i="5" s="1"/>
  <c r="P240" i="5"/>
  <c r="Q240" i="5" s="1"/>
  <c r="Z240" i="2" s="1"/>
  <c r="D240" i="2" s="1"/>
  <c r="P242" i="5"/>
  <c r="Q242" i="5" s="1"/>
  <c r="AH242" i="5" s="1"/>
  <c r="U234" i="5"/>
  <c r="O166" i="5"/>
  <c r="P166" i="5" s="1"/>
  <c r="Q166" i="5" s="1"/>
  <c r="AH166" i="5" s="1"/>
  <c r="X260" i="5"/>
  <c r="Y133" i="5"/>
  <c r="Z133" i="5" s="1"/>
  <c r="AA133" i="2" s="1"/>
  <c r="E133" i="2" s="1"/>
  <c r="U128" i="5"/>
  <c r="Y128" i="5" s="1"/>
  <c r="Z128" i="5" s="1"/>
  <c r="AG128" i="5" s="1"/>
  <c r="U169" i="5"/>
  <c r="Y169" i="5" s="1"/>
  <c r="Z169" i="5" s="1"/>
  <c r="U214" i="5"/>
  <c r="Y214" i="5" s="1"/>
  <c r="Z214" i="5" s="1"/>
  <c r="P185" i="5"/>
  <c r="Q185" i="5" s="1"/>
  <c r="Z185" i="2" s="1"/>
  <c r="D185" i="2" s="1"/>
  <c r="O19" i="5"/>
  <c r="P19" i="5" s="1"/>
  <c r="Q19" i="5" s="1"/>
  <c r="AH19" i="5" s="1"/>
  <c r="X259" i="5"/>
  <c r="Y259" i="5" s="1"/>
  <c r="Z259" i="5" s="1"/>
  <c r="X258" i="5"/>
  <c r="X13" i="5"/>
  <c r="Y13" i="5" s="1"/>
  <c r="Z13" i="5" s="1"/>
  <c r="X206" i="5"/>
  <c r="X263" i="5"/>
  <c r="Y263" i="5" s="1"/>
  <c r="Z263" i="5" s="1"/>
  <c r="O10" i="5"/>
  <c r="O15" i="5"/>
  <c r="P15" i="5" s="1"/>
  <c r="Q15" i="5" s="1"/>
  <c r="X18" i="5"/>
  <c r="L43" i="5"/>
  <c r="U44" i="5"/>
  <c r="Y78" i="5"/>
  <c r="Z78" i="5" s="1"/>
  <c r="AG78" i="5" s="1"/>
  <c r="AC78" i="2" s="1"/>
  <c r="G78" i="2" s="1"/>
  <c r="Y118" i="5"/>
  <c r="Z118" i="5" s="1"/>
  <c r="AG118" i="5" s="1"/>
  <c r="O143" i="5"/>
  <c r="Y195" i="5"/>
  <c r="Z195" i="5" s="1"/>
  <c r="AG195" i="5" s="1"/>
  <c r="Y201" i="5"/>
  <c r="Z201" i="5" s="1"/>
  <c r="Y203" i="5"/>
  <c r="Z203" i="5" s="1"/>
  <c r="AG203" i="5" s="1"/>
  <c r="AC203" i="2" s="1"/>
  <c r="G203" i="2" s="1"/>
  <c r="O153" i="5"/>
  <c r="P197" i="5"/>
  <c r="Q197" i="5" s="1"/>
  <c r="O192" i="5"/>
  <c r="X185" i="5"/>
  <c r="Y185" i="5" s="1"/>
  <c r="Z185" i="5" s="1"/>
  <c r="AG185" i="5" s="1"/>
  <c r="X189" i="5"/>
  <c r="P203" i="5"/>
  <c r="Q203" i="5" s="1"/>
  <c r="AH203" i="5" s="1"/>
  <c r="O208" i="5"/>
  <c r="O217" i="5"/>
  <c r="L231" i="5"/>
  <c r="U236" i="5"/>
  <c r="P214" i="5"/>
  <c r="Q214" i="5" s="1"/>
  <c r="AH214" i="5" s="1"/>
  <c r="L225" i="5"/>
  <c r="U226" i="5"/>
  <c r="Y226" i="5" s="1"/>
  <c r="Z226" i="5" s="1"/>
  <c r="AG226" i="5" s="1"/>
  <c r="X247" i="5"/>
  <c r="O34" i="5"/>
  <c r="X156" i="5"/>
  <c r="Y156" i="5" s="1"/>
  <c r="Z156" i="5" s="1"/>
  <c r="AG156" i="5" s="1"/>
  <c r="AC156" i="2" s="1"/>
  <c r="G156" i="2" s="1"/>
  <c r="Y213" i="5"/>
  <c r="Z213" i="5" s="1"/>
  <c r="AA213" i="2" s="1"/>
  <c r="E213" i="2" s="1"/>
  <c r="U127" i="5"/>
  <c r="Y127" i="5" s="1"/>
  <c r="Z127" i="5" s="1"/>
  <c r="AG127" i="5" s="1"/>
  <c r="AC127" i="2" s="1"/>
  <c r="G127" i="2" s="1"/>
  <c r="L151" i="5"/>
  <c r="P151" i="5" s="1"/>
  <c r="Q151" i="5" s="1"/>
  <c r="Z151" i="2" s="1"/>
  <c r="D151" i="2" s="1"/>
  <c r="X16" i="5"/>
  <c r="O252" i="5"/>
  <c r="P252" i="5" s="1"/>
  <c r="Q252" i="5" s="1"/>
  <c r="AH252" i="5" s="1"/>
  <c r="Y254" i="5"/>
  <c r="Z254" i="5" s="1"/>
  <c r="AG254" i="5" s="1"/>
  <c r="AC254" i="2" s="1"/>
  <c r="G254" i="2" s="1"/>
  <c r="Y241" i="5"/>
  <c r="Z241" i="5" s="1"/>
  <c r="O198" i="5"/>
  <c r="L206" i="5"/>
  <c r="P206" i="5" s="1"/>
  <c r="Q206" i="5" s="1"/>
  <c r="AH206" i="5" s="1"/>
  <c r="AD229" i="5"/>
  <c r="AE229" i="5" s="1"/>
  <c r="AF229" i="5" s="1"/>
  <c r="AP229" i="5" s="1"/>
  <c r="Y199" i="5"/>
  <c r="Z199" i="5" s="1"/>
  <c r="AG199" i="5" s="1"/>
  <c r="Y215" i="5"/>
  <c r="Z215" i="5" s="1"/>
  <c r="AG215" i="5" s="1"/>
  <c r="O193" i="5"/>
  <c r="P193" i="5" s="1"/>
  <c r="Q193" i="5" s="1"/>
  <c r="O210" i="5"/>
  <c r="L208" i="5"/>
  <c r="P208" i="5" s="1"/>
  <c r="Q208" i="5" s="1"/>
  <c r="AB229" i="5"/>
  <c r="AC229" i="5" s="1"/>
  <c r="P199" i="5"/>
  <c r="Q199" i="5" s="1"/>
  <c r="AH199" i="5" s="1"/>
  <c r="AD215" i="5"/>
  <c r="AE215" i="5" s="1"/>
  <c r="AF215" i="5" s="1"/>
  <c r="L222" i="5"/>
  <c r="AB199" i="5"/>
  <c r="AC199" i="5" s="1"/>
  <c r="AD219" i="5"/>
  <c r="AE219" i="5" s="1"/>
  <c r="AF219" i="5" s="1"/>
  <c r="AP219" i="5" s="1"/>
  <c r="AD199" i="5"/>
  <c r="AE199" i="5" s="1"/>
  <c r="AF199" i="5" s="1"/>
  <c r="AB219" i="5"/>
  <c r="AC219" i="5" s="1"/>
  <c r="U196" i="5"/>
  <c r="Y183" i="5"/>
  <c r="Z183" i="5" s="1"/>
  <c r="AG183" i="5" s="1"/>
  <c r="Y180" i="5"/>
  <c r="Z180" i="5" s="1"/>
  <c r="AG180" i="5" s="1"/>
  <c r="AD186" i="5"/>
  <c r="AE186" i="5" s="1"/>
  <c r="AF186" i="5" s="1"/>
  <c r="AL169" i="5"/>
  <c r="P182" i="5"/>
  <c r="Q182" i="5" s="1"/>
  <c r="AH182" i="5" s="1"/>
  <c r="AB169" i="5"/>
  <c r="AC169" i="5" s="1"/>
  <c r="L169" i="5"/>
  <c r="AK169" i="5"/>
  <c r="AB157" i="5"/>
  <c r="AC157" i="5" s="1"/>
  <c r="AM169" i="5"/>
  <c r="AN169" i="5"/>
  <c r="O178" i="5"/>
  <c r="AO169" i="5"/>
  <c r="Y178" i="5"/>
  <c r="Z178" i="5" s="1"/>
  <c r="AG178" i="5" s="1"/>
  <c r="P178" i="5"/>
  <c r="Q178" i="5" s="1"/>
  <c r="Z178" i="2" s="1"/>
  <c r="D178" i="2" s="1"/>
  <c r="O159" i="5"/>
  <c r="O191" i="5"/>
  <c r="P191" i="5" s="1"/>
  <c r="Q191" i="5" s="1"/>
  <c r="AH191" i="5" s="1"/>
  <c r="Y169" i="2"/>
  <c r="C169" i="2" s="1"/>
  <c r="U134" i="5"/>
  <c r="Y134" i="5" s="1"/>
  <c r="Z134" i="5" s="1"/>
  <c r="AA134" i="2" s="1"/>
  <c r="E134" i="2" s="1"/>
  <c r="O126" i="5"/>
  <c r="O135" i="5"/>
  <c r="Y88" i="5"/>
  <c r="Z88" i="5" s="1"/>
  <c r="AG88" i="5" s="1"/>
  <c r="AC88" i="2" s="1"/>
  <c r="G88" i="2" s="1"/>
  <c r="O111" i="5"/>
  <c r="O101" i="5"/>
  <c r="P101" i="5" s="1"/>
  <c r="Q101" i="5" s="1"/>
  <c r="AH101" i="5" s="1"/>
  <c r="Y90" i="5"/>
  <c r="Z90" i="5" s="1"/>
  <c r="AA90" i="2" s="1"/>
  <c r="E90" i="2" s="1"/>
  <c r="O81" i="5"/>
  <c r="P97" i="5"/>
  <c r="Q97" i="5" s="1"/>
  <c r="AH97" i="5" s="1"/>
  <c r="P88" i="5"/>
  <c r="Q88" i="5" s="1"/>
  <c r="R88" i="5" s="1"/>
  <c r="AB88" i="2" s="1"/>
  <c r="F88" i="2" s="1"/>
  <c r="Y96" i="5"/>
  <c r="Z96" i="5" s="1"/>
  <c r="P103" i="5"/>
  <c r="Q103" i="5" s="1"/>
  <c r="L42" i="5"/>
  <c r="U41" i="5"/>
  <c r="P48" i="5"/>
  <c r="Q48" i="5" s="1"/>
  <c r="AH48" i="5" s="1"/>
  <c r="U69" i="5"/>
  <c r="Y69" i="5" s="1"/>
  <c r="Z69" i="5" s="1"/>
  <c r="Y48" i="5"/>
  <c r="Z48" i="5" s="1"/>
  <c r="AG48" i="5" s="1"/>
  <c r="AC48" i="2" s="1"/>
  <c r="G48" i="2" s="1"/>
  <c r="Y61" i="5"/>
  <c r="Z61" i="5" s="1"/>
  <c r="Y46" i="5"/>
  <c r="Z46" i="5" s="1"/>
  <c r="AG46" i="5" s="1"/>
  <c r="AC46" i="2" s="1"/>
  <c r="G46" i="2" s="1"/>
  <c r="O23" i="5"/>
  <c r="P23" i="5" s="1"/>
  <c r="Q23" i="5" s="1"/>
  <c r="O29" i="5"/>
  <c r="P29" i="5" s="1"/>
  <c r="Q29" i="5" s="1"/>
  <c r="Y30" i="5"/>
  <c r="Z30" i="5" s="1"/>
  <c r="AG30" i="5" s="1"/>
  <c r="O38" i="5"/>
  <c r="P38" i="5" s="1"/>
  <c r="Q38" i="5" s="1"/>
  <c r="Y27" i="5"/>
  <c r="Z27" i="5" s="1"/>
  <c r="AG27" i="5" s="1"/>
  <c r="Y29" i="5"/>
  <c r="Z29" i="5" s="1"/>
  <c r="AG29" i="5" s="1"/>
  <c r="AC29" i="2" s="1"/>
  <c r="G29" i="2" s="1"/>
  <c r="U39" i="5"/>
  <c r="AO168" i="5"/>
  <c r="AK168" i="5"/>
  <c r="AN114" i="5"/>
  <c r="AL114" i="5"/>
  <c r="AO144" i="5"/>
  <c r="AM144" i="5"/>
  <c r="AK144" i="5"/>
  <c r="AO191" i="5"/>
  <c r="AN191" i="5"/>
  <c r="AM191" i="5"/>
  <c r="AL191" i="5"/>
  <c r="AK191" i="5"/>
  <c r="AO860" i="5"/>
  <c r="AN860" i="5"/>
  <c r="AM860" i="5"/>
  <c r="AL860" i="5"/>
  <c r="AK860" i="5"/>
  <c r="AO407" i="5"/>
  <c r="AN407" i="5"/>
  <c r="AM407" i="5"/>
  <c r="AL407" i="5"/>
  <c r="AK407" i="5"/>
  <c r="AO791" i="5"/>
  <c r="AN791" i="5"/>
  <c r="AM791" i="5"/>
  <c r="AL791" i="5"/>
  <c r="AK791" i="5"/>
  <c r="AO812" i="5"/>
  <c r="AN812" i="5"/>
  <c r="AM812" i="5"/>
  <c r="AL812" i="5"/>
  <c r="AK812" i="5"/>
  <c r="AO67" i="5"/>
  <c r="AN67" i="5"/>
  <c r="AM67" i="5"/>
  <c r="AL67" i="5"/>
  <c r="AK67" i="5"/>
  <c r="AB6" i="5"/>
  <c r="AC6" i="5" s="1"/>
  <c r="Y6" i="2"/>
  <c r="C6" i="2" s="1"/>
  <c r="AD6" i="5"/>
  <c r="AE6" i="5" s="1"/>
  <c r="AF6" i="5" s="1"/>
  <c r="AP6" i="5" s="1"/>
  <c r="U242" i="5"/>
  <c r="Y242" i="5" s="1"/>
  <c r="Z242" i="5" s="1"/>
  <c r="AG242" i="5" s="1"/>
  <c r="AO695" i="5"/>
  <c r="AN695" i="5"/>
  <c r="AM695" i="5"/>
  <c r="AL695" i="5"/>
  <c r="AK695" i="5"/>
  <c r="AO31" i="5"/>
  <c r="AN31" i="5"/>
  <c r="AM31" i="5"/>
  <c r="AL31" i="5"/>
  <c r="AK31" i="5"/>
  <c r="AN152" i="5"/>
  <c r="AM152" i="5"/>
  <c r="AO270" i="5"/>
  <c r="AN270" i="5"/>
  <c r="AM270" i="5"/>
  <c r="AL270" i="5"/>
  <c r="AK270" i="5"/>
  <c r="AO16" i="5"/>
  <c r="AN16" i="5"/>
  <c r="AM16" i="5"/>
  <c r="AL16" i="5"/>
  <c r="AK16" i="5"/>
  <c r="AO165" i="5"/>
  <c r="AN165" i="5"/>
  <c r="AM165" i="5"/>
  <c r="AL165" i="5"/>
  <c r="AK165" i="5"/>
  <c r="AO58" i="5"/>
  <c r="AN58" i="5"/>
  <c r="AM58" i="5"/>
  <c r="AL58" i="5"/>
  <c r="AK58" i="5"/>
  <c r="AO204" i="5"/>
  <c r="AN204" i="5"/>
  <c r="AL204" i="5"/>
  <c r="AM204" i="5"/>
  <c r="AK204" i="5"/>
  <c r="AO328" i="5"/>
  <c r="AN328" i="5"/>
  <c r="AM328" i="5"/>
  <c r="AL328" i="5"/>
  <c r="AK328" i="5"/>
  <c r="AB9" i="5"/>
  <c r="AC9" i="5" s="1"/>
  <c r="Y9" i="2"/>
  <c r="C9" i="2" s="1"/>
  <c r="Y849" i="2"/>
  <c r="Y849" i="5"/>
  <c r="Z849" i="5" s="1"/>
  <c r="AG849" i="5" s="1"/>
  <c r="AC849" i="2" s="1"/>
  <c r="AK476" i="5"/>
  <c r="AO447" i="5"/>
  <c r="AN447" i="5"/>
  <c r="AM447" i="5"/>
  <c r="AL447" i="5"/>
  <c r="AK447" i="5"/>
  <c r="AO660" i="5"/>
  <c r="AN660" i="5"/>
  <c r="AM660" i="5"/>
  <c r="AL660" i="5"/>
  <c r="AK660" i="5"/>
  <c r="AO829" i="5"/>
  <c r="AN829" i="5"/>
  <c r="AM829" i="5"/>
  <c r="AL829" i="5"/>
  <c r="AK829" i="5"/>
  <c r="AN752" i="5"/>
  <c r="AM752" i="5"/>
  <c r="AN910" i="5"/>
  <c r="AM910" i="5"/>
  <c r="AO828" i="5"/>
  <c r="AN828" i="5"/>
  <c r="AM828" i="5"/>
  <c r="AL828" i="5"/>
  <c r="AK828" i="5"/>
  <c r="AM756" i="5"/>
  <c r="AO931" i="5"/>
  <c r="AN931" i="5"/>
  <c r="AM931" i="5"/>
  <c r="AL931" i="5"/>
  <c r="AK931" i="5"/>
  <c r="AO885" i="5"/>
  <c r="AN885" i="5"/>
  <c r="AM885" i="5"/>
  <c r="AK885" i="5"/>
  <c r="AL885" i="5"/>
  <c r="AN327" i="5"/>
  <c r="AO145" i="5"/>
  <c r="AM145" i="5"/>
  <c r="AN145" i="5"/>
  <c r="AL145" i="5"/>
  <c r="AK145" i="5"/>
  <c r="AO389" i="5"/>
  <c r="AN389" i="5"/>
  <c r="AM389" i="5"/>
  <c r="AL389" i="5"/>
  <c r="AK389" i="5"/>
  <c r="AM255" i="5"/>
  <c r="AK371" i="5"/>
  <c r="AM404" i="5"/>
  <c r="AO999" i="5"/>
  <c r="AM999" i="5"/>
  <c r="AK999" i="5"/>
  <c r="AO895" i="5"/>
  <c r="AN895" i="5"/>
  <c r="AM895" i="5"/>
  <c r="AL895" i="5"/>
  <c r="AK895" i="5"/>
  <c r="AO509" i="5"/>
  <c r="AN509" i="5"/>
  <c r="AM509" i="5"/>
  <c r="AK509" i="5"/>
  <c r="AL509" i="5"/>
  <c r="L41" i="5"/>
  <c r="AO44" i="5"/>
  <c r="AN44" i="5"/>
  <c r="AM44" i="5"/>
  <c r="AL44" i="5"/>
  <c r="AK44" i="5"/>
  <c r="AO56" i="5"/>
  <c r="AN56" i="5"/>
  <c r="AM56" i="5"/>
  <c r="AL56" i="5"/>
  <c r="AK56" i="5"/>
  <c r="AO65" i="5"/>
  <c r="AN65" i="5"/>
  <c r="AM65" i="5"/>
  <c r="AL65" i="5"/>
  <c r="AK65" i="5"/>
  <c r="L80" i="5"/>
  <c r="L76" i="5"/>
  <c r="P76" i="5" s="1"/>
  <c r="Q76" i="5" s="1"/>
  <c r="Z76" i="2" s="1"/>
  <c r="D76" i="2" s="1"/>
  <c r="AO75" i="5"/>
  <c r="AM75" i="5"/>
  <c r="AK75" i="5"/>
  <c r="AO90" i="5"/>
  <c r="AN90" i="5"/>
  <c r="AM90" i="5"/>
  <c r="AL90" i="5"/>
  <c r="AK90" i="5"/>
  <c r="L83" i="5"/>
  <c r="O106" i="5"/>
  <c r="O114" i="5"/>
  <c r="AO109" i="5"/>
  <c r="AN109" i="5"/>
  <c r="AM109" i="5"/>
  <c r="AL109" i="5"/>
  <c r="AK109" i="5"/>
  <c r="O179" i="5"/>
  <c r="P179" i="5" s="1"/>
  <c r="Q179" i="5" s="1"/>
  <c r="AN172" i="5"/>
  <c r="AO172" i="5"/>
  <c r="AL172" i="5"/>
  <c r="AM172" i="5"/>
  <c r="AK172" i="5"/>
  <c r="AM189" i="5"/>
  <c r="AN234" i="5"/>
  <c r="AO197" i="5"/>
  <c r="AM197" i="5"/>
  <c r="AK197" i="5"/>
  <c r="L261" i="5"/>
  <c r="P261" i="5" s="1"/>
  <c r="Q261" i="5" s="1"/>
  <c r="AH261" i="5" s="1"/>
  <c r="O233" i="5"/>
  <c r="O221" i="5"/>
  <c r="L234" i="5"/>
  <c r="X294" i="5"/>
  <c r="X295" i="5"/>
  <c r="U304" i="5"/>
  <c r="Y304" i="5" s="1"/>
  <c r="Z304" i="5" s="1"/>
  <c r="AG304" i="5" s="1"/>
  <c r="AO224" i="5"/>
  <c r="AM224" i="5"/>
  <c r="AK224" i="5"/>
  <c r="X303" i="5"/>
  <c r="X334" i="5"/>
  <c r="AO305" i="5"/>
  <c r="AN305" i="5"/>
  <c r="AM305" i="5"/>
  <c r="AL305" i="5"/>
  <c r="AK305" i="5"/>
  <c r="AB295" i="5"/>
  <c r="AC295" i="5" s="1"/>
  <c r="P329" i="5"/>
  <c r="Q329" i="5" s="1"/>
  <c r="Z329" i="2" s="1"/>
  <c r="D329" i="2" s="1"/>
  <c r="O127" i="5"/>
  <c r="L349" i="5"/>
  <c r="P349" i="5" s="1"/>
  <c r="Q349" i="5" s="1"/>
  <c r="AH349" i="5" s="1"/>
  <c r="AO347" i="5"/>
  <c r="AM347" i="5"/>
  <c r="AK347" i="5"/>
  <c r="AD303" i="5"/>
  <c r="AE303" i="5" s="1"/>
  <c r="AF303" i="5" s="1"/>
  <c r="AP303" i="5" s="1"/>
  <c r="O374" i="5"/>
  <c r="P374" i="5" s="1"/>
  <c r="Q374" i="5" s="1"/>
  <c r="L395" i="5"/>
  <c r="P395" i="5" s="1"/>
  <c r="Q395" i="5" s="1"/>
  <c r="AH395" i="5" s="1"/>
  <c r="AN395" i="5"/>
  <c r="AL395" i="5"/>
  <c r="AO378" i="5"/>
  <c r="AN378" i="5"/>
  <c r="AK378" i="5"/>
  <c r="AN390" i="5"/>
  <c r="AL390" i="5"/>
  <c r="L435" i="5"/>
  <c r="L469" i="5"/>
  <c r="P469" i="5" s="1"/>
  <c r="Q469" i="5" s="1"/>
  <c r="Z469" i="2" s="1"/>
  <c r="D469" i="2" s="1"/>
  <c r="O489" i="5"/>
  <c r="AO489" i="5"/>
  <c r="AN489" i="5"/>
  <c r="AM489" i="5"/>
  <c r="AL489" i="5"/>
  <c r="AK489" i="5"/>
  <c r="AO488" i="5"/>
  <c r="AN488" i="5"/>
  <c r="AL488" i="5"/>
  <c r="AM488" i="5"/>
  <c r="AK488" i="5"/>
  <c r="X482" i="5"/>
  <c r="L504" i="5"/>
  <c r="L515" i="5"/>
  <c r="P515" i="5" s="1"/>
  <c r="Q515" i="5" s="1"/>
  <c r="AH515" i="5" s="1"/>
  <c r="L535" i="5"/>
  <c r="P535" i="5" s="1"/>
  <c r="Q535" i="5" s="1"/>
  <c r="AH535" i="5" s="1"/>
  <c r="O517" i="5"/>
  <c r="L539" i="5"/>
  <c r="P539" i="5" s="1"/>
  <c r="Q539" i="5" s="1"/>
  <c r="AH539" i="5" s="1"/>
  <c r="AO565" i="5"/>
  <c r="AN565" i="5"/>
  <c r="AM565" i="5"/>
  <c r="AL565" i="5"/>
  <c r="AK565" i="5"/>
  <c r="L565" i="5"/>
  <c r="P565" i="5" s="1"/>
  <c r="Q565" i="5" s="1"/>
  <c r="Y629" i="5"/>
  <c r="Z629" i="5" s="1"/>
  <c r="AG629" i="5" s="1"/>
  <c r="O569" i="5"/>
  <c r="AO617" i="5"/>
  <c r="AN617" i="5"/>
  <c r="AM617" i="5"/>
  <c r="AK617" i="5"/>
  <c r="AL617" i="5"/>
  <c r="AB629" i="5"/>
  <c r="AC629" i="5" s="1"/>
  <c r="AO675" i="5"/>
  <c r="AN675" i="5"/>
  <c r="AM675" i="5"/>
  <c r="AK675" i="5"/>
  <c r="AL675" i="5"/>
  <c r="AK689" i="5"/>
  <c r="AO664" i="5"/>
  <c r="AN664" i="5"/>
  <c r="AL664" i="5"/>
  <c r="AM664" i="5"/>
  <c r="AK664" i="5"/>
  <c r="U669" i="5"/>
  <c r="Y669" i="5" s="1"/>
  <c r="Z669" i="5" s="1"/>
  <c r="AG669" i="5" s="1"/>
  <c r="AC669" i="2" s="1"/>
  <c r="G669" i="2" s="1"/>
  <c r="X675" i="5"/>
  <c r="U685" i="5"/>
  <c r="X691" i="5"/>
  <c r="AO635" i="5"/>
  <c r="AN635" i="5"/>
  <c r="AM635" i="5"/>
  <c r="AL635" i="5"/>
  <c r="AK635" i="5"/>
  <c r="AK651" i="5"/>
  <c r="O679" i="5"/>
  <c r="P679" i="5" s="1"/>
  <c r="Q679" i="5" s="1"/>
  <c r="O695" i="5"/>
  <c r="X670" i="5"/>
  <c r="Y772" i="5"/>
  <c r="Z772" i="5" s="1"/>
  <c r="AG772" i="5" s="1"/>
  <c r="L736" i="5"/>
  <c r="P736" i="5" s="1"/>
  <c r="Q736" i="5" s="1"/>
  <c r="AH736" i="5" s="1"/>
  <c r="AN743" i="5"/>
  <c r="AL743" i="5"/>
  <c r="AO709" i="5"/>
  <c r="AN709" i="5"/>
  <c r="AM709" i="5"/>
  <c r="AK709" i="5"/>
  <c r="AL709" i="5"/>
  <c r="X789" i="5"/>
  <c r="AB705" i="5"/>
  <c r="AC705" i="5" s="1"/>
  <c r="O678" i="5"/>
  <c r="O723" i="5"/>
  <c r="L734" i="5"/>
  <c r="L772" i="5"/>
  <c r="P772" i="5" s="1"/>
  <c r="Q772" i="5" s="1"/>
  <c r="AH772" i="5" s="1"/>
  <c r="L708" i="5"/>
  <c r="P708" i="5" s="1"/>
  <c r="Q708" i="5" s="1"/>
  <c r="AL727" i="5"/>
  <c r="AO714" i="5"/>
  <c r="AM714" i="5"/>
  <c r="AL714" i="5"/>
  <c r="AN714" i="5"/>
  <c r="AK714" i="5"/>
  <c r="O718" i="5"/>
  <c r="AO775" i="5"/>
  <c r="AM775" i="5"/>
  <c r="AK775" i="5"/>
  <c r="AM785" i="5"/>
  <c r="O828" i="5"/>
  <c r="AO841" i="5"/>
  <c r="AN841" i="5"/>
  <c r="AM841" i="5"/>
  <c r="AK841" i="5"/>
  <c r="AL841" i="5"/>
  <c r="O851" i="5"/>
  <c r="L750" i="5"/>
  <c r="P750" i="5" s="1"/>
  <c r="Q750" i="5" s="1"/>
  <c r="L751" i="5"/>
  <c r="P751" i="5" s="1"/>
  <c r="Q751" i="5" s="1"/>
  <c r="AH751" i="5" s="1"/>
  <c r="AO777" i="5"/>
  <c r="AN777" i="5"/>
  <c r="AM777" i="5"/>
  <c r="AK777" i="5"/>
  <c r="AL777" i="5"/>
  <c r="O787" i="5"/>
  <c r="AB860" i="5"/>
  <c r="AC860" i="5" s="1"/>
  <c r="L793" i="5"/>
  <c r="P793" i="5" s="1"/>
  <c r="Q793" i="5" s="1"/>
  <c r="O815" i="5"/>
  <c r="AN900" i="5"/>
  <c r="AD924" i="5"/>
  <c r="AE924" i="5" s="1"/>
  <c r="AF924" i="5" s="1"/>
  <c r="AP924" i="5" s="1"/>
  <c r="AB984" i="5"/>
  <c r="AC984" i="5" s="1"/>
  <c r="Y882" i="5"/>
  <c r="Z882" i="5" s="1"/>
  <c r="AG882" i="5" s="1"/>
  <c r="AC882" i="2" s="1"/>
  <c r="AO990" i="5"/>
  <c r="AM990" i="5"/>
  <c r="AK990" i="5"/>
  <c r="AO889" i="5"/>
  <c r="AN889" i="5"/>
  <c r="AM889" i="5"/>
  <c r="AK889" i="5"/>
  <c r="AL889" i="5"/>
  <c r="AO842" i="5"/>
  <c r="AN842" i="5"/>
  <c r="AM842" i="5"/>
  <c r="AL842" i="5"/>
  <c r="AK842" i="5"/>
  <c r="AO57" i="5"/>
  <c r="AN57" i="5"/>
  <c r="AM57" i="5"/>
  <c r="AL57" i="5"/>
  <c r="AK57" i="5"/>
  <c r="AL277" i="5"/>
  <c r="U144" i="5"/>
  <c r="Y144" i="5" s="1"/>
  <c r="Z144" i="5" s="1"/>
  <c r="AG144" i="5" s="1"/>
  <c r="AC144" i="2" s="1"/>
  <c r="G144" i="2" s="1"/>
  <c r="AO615" i="5"/>
  <c r="AN615" i="5"/>
  <c r="AM615" i="5"/>
  <c r="AL615" i="5"/>
  <c r="AK615" i="5"/>
  <c r="AN462" i="5"/>
  <c r="AL462" i="5"/>
  <c r="AM380" i="5"/>
  <c r="AO424" i="5"/>
  <c r="AL424" i="5"/>
  <c r="AK424" i="5"/>
  <c r="Y407" i="2"/>
  <c r="C407" i="2" s="1"/>
  <c r="AO802" i="5"/>
  <c r="AN802" i="5"/>
  <c r="AM802" i="5"/>
  <c r="AL802" i="5"/>
  <c r="AK802" i="5"/>
  <c r="L455" i="5"/>
  <c r="AO971" i="5"/>
  <c r="AN971" i="5"/>
  <c r="AM971" i="5"/>
  <c r="AL971" i="5"/>
  <c r="AK971" i="5"/>
  <c r="L382" i="5"/>
  <c r="P382" i="5" s="1"/>
  <c r="Q382" i="5" s="1"/>
  <c r="Z382" i="2" s="1"/>
  <c r="D382" i="2" s="1"/>
  <c r="AO517" i="5"/>
  <c r="AN517" i="5"/>
  <c r="AM517" i="5"/>
  <c r="AL517" i="5"/>
  <c r="AK517" i="5"/>
  <c r="AB812" i="5"/>
  <c r="AC812" i="5" s="1"/>
  <c r="AO473" i="5"/>
  <c r="AN473" i="5"/>
  <c r="AM473" i="5"/>
  <c r="AL473" i="5"/>
  <c r="AK473" i="5"/>
  <c r="AK511" i="5"/>
  <c r="Y800" i="2"/>
  <c r="AO940" i="5"/>
  <c r="AN940" i="5"/>
  <c r="AM940" i="5"/>
  <c r="AL940" i="5"/>
  <c r="AK940" i="5"/>
  <c r="Y88" i="2"/>
  <c r="C88" i="2" s="1"/>
  <c r="AB88" i="5"/>
  <c r="AC88" i="5" s="1"/>
  <c r="Y173" i="2"/>
  <c r="C173" i="2" s="1"/>
  <c r="AB173" i="5"/>
  <c r="AC173" i="5" s="1"/>
  <c r="AD173" i="5"/>
  <c r="AE173" i="5" s="1"/>
  <c r="AF173" i="5" s="1"/>
  <c r="AP173" i="5" s="1"/>
  <c r="AO367" i="5"/>
  <c r="AN367" i="5"/>
  <c r="AM367" i="5"/>
  <c r="AL367" i="5"/>
  <c r="AK367" i="5"/>
  <c r="X537" i="5"/>
  <c r="O83" i="5"/>
  <c r="AK101" i="5"/>
  <c r="O116" i="5"/>
  <c r="P116" i="5" s="1"/>
  <c r="Q116" i="5" s="1"/>
  <c r="AH116" i="5" s="1"/>
  <c r="AN116" i="5"/>
  <c r="AO116" i="5"/>
  <c r="AL116" i="5"/>
  <c r="AM116" i="5"/>
  <c r="AK116" i="5"/>
  <c r="AO134" i="5"/>
  <c r="AM153" i="5"/>
  <c r="AO176" i="5"/>
  <c r="AN176" i="5"/>
  <c r="AM176" i="5"/>
  <c r="AL176" i="5"/>
  <c r="AK176" i="5"/>
  <c r="AO209" i="5"/>
  <c r="AN209" i="5"/>
  <c r="AM209" i="5"/>
  <c r="AL209" i="5"/>
  <c r="AK209" i="5"/>
  <c r="AO210" i="5"/>
  <c r="AN210" i="5"/>
  <c r="AM210" i="5"/>
  <c r="AL210" i="5"/>
  <c r="AK210" i="5"/>
  <c r="AO200" i="5"/>
  <c r="AN200" i="5"/>
  <c r="AM200" i="5"/>
  <c r="AL200" i="5"/>
  <c r="AK200" i="5"/>
  <c r="AB204" i="5"/>
  <c r="AC204" i="5" s="1"/>
  <c r="AN276" i="5"/>
  <c r="AO276" i="5"/>
  <c r="AM276" i="5"/>
  <c r="AL276" i="5"/>
  <c r="AK276" i="5"/>
  <c r="AO280" i="5"/>
  <c r="AN280" i="5"/>
  <c r="AL280" i="5"/>
  <c r="AM280" i="5"/>
  <c r="AK280" i="5"/>
  <c r="AO284" i="5"/>
  <c r="AN284" i="5"/>
  <c r="AM284" i="5"/>
  <c r="AL284" i="5"/>
  <c r="AK284" i="5"/>
  <c r="AO232" i="5"/>
  <c r="AM232" i="5"/>
  <c r="AK232" i="5"/>
  <c r="AO227" i="5"/>
  <c r="AN227" i="5"/>
  <c r="AL227" i="5"/>
  <c r="AM227" i="5"/>
  <c r="AK227" i="5"/>
  <c r="AO300" i="5"/>
  <c r="AN300" i="5"/>
  <c r="AM300" i="5"/>
  <c r="AL300" i="5"/>
  <c r="AK300" i="5"/>
  <c r="AO312" i="5"/>
  <c r="AN312" i="5"/>
  <c r="AL312" i="5"/>
  <c r="AM312" i="5"/>
  <c r="AK312" i="5"/>
  <c r="AO316" i="5"/>
  <c r="AN316" i="5"/>
  <c r="AM316" i="5"/>
  <c r="AL316" i="5"/>
  <c r="AK316" i="5"/>
  <c r="AO217" i="5"/>
  <c r="AN217" i="5"/>
  <c r="AM217" i="5"/>
  <c r="AL217" i="5"/>
  <c r="AK217" i="5"/>
  <c r="O300" i="5"/>
  <c r="AB303" i="5"/>
  <c r="AC303" i="5" s="1"/>
  <c r="U365" i="5"/>
  <c r="Y365" i="5" s="1"/>
  <c r="Z365" i="5" s="1"/>
  <c r="AG365" i="5" s="1"/>
  <c r="AN377" i="5"/>
  <c r="AL377" i="5"/>
  <c r="AB429" i="5"/>
  <c r="AC429" i="5" s="1"/>
  <c r="AK451" i="5"/>
  <c r="AO446" i="5"/>
  <c r="AN446" i="5"/>
  <c r="AM446" i="5"/>
  <c r="AL446" i="5"/>
  <c r="AK446" i="5"/>
  <c r="AO481" i="5"/>
  <c r="AN481" i="5"/>
  <c r="AM481" i="5"/>
  <c r="AL481" i="5"/>
  <c r="AK481" i="5"/>
  <c r="AO485" i="5"/>
  <c r="AN485" i="5"/>
  <c r="AM485" i="5"/>
  <c r="AL485" i="5"/>
  <c r="AK485" i="5"/>
  <c r="AD439" i="5"/>
  <c r="AE439" i="5" s="1"/>
  <c r="AF439" i="5" s="1"/>
  <c r="AP439" i="5" s="1"/>
  <c r="AM450" i="5"/>
  <c r="AL450" i="5"/>
  <c r="AO463" i="5"/>
  <c r="AN463" i="5"/>
  <c r="AM463" i="5"/>
  <c r="AL463" i="5"/>
  <c r="AK463" i="5"/>
  <c r="AO469" i="5"/>
  <c r="AN469" i="5"/>
  <c r="AM469" i="5"/>
  <c r="AK469" i="5"/>
  <c r="AL469" i="5"/>
  <c r="AO475" i="5"/>
  <c r="AN475" i="5"/>
  <c r="AM475" i="5"/>
  <c r="AL475" i="5"/>
  <c r="AK475" i="5"/>
  <c r="AO482" i="5"/>
  <c r="AN482" i="5"/>
  <c r="AM482" i="5"/>
  <c r="AL482" i="5"/>
  <c r="AK482" i="5"/>
  <c r="AN507" i="5"/>
  <c r="AO507" i="5"/>
  <c r="AM507" i="5"/>
  <c r="AK507" i="5"/>
  <c r="AL507" i="5"/>
  <c r="AO519" i="5"/>
  <c r="AN519" i="5"/>
  <c r="AM519" i="5"/>
  <c r="AL519" i="5"/>
  <c r="AK519" i="5"/>
  <c r="AO543" i="5"/>
  <c r="AN543" i="5"/>
  <c r="AM543" i="5"/>
  <c r="AL543" i="5"/>
  <c r="AK543" i="5"/>
  <c r="AL593" i="5"/>
  <c r="AO568" i="5"/>
  <c r="AN568" i="5"/>
  <c r="AL568" i="5"/>
  <c r="AM568" i="5"/>
  <c r="AK568" i="5"/>
  <c r="AO595" i="5"/>
  <c r="AN595" i="5"/>
  <c r="AM595" i="5"/>
  <c r="AK595" i="5"/>
  <c r="AL595" i="5"/>
  <c r="L622" i="5"/>
  <c r="L630" i="5"/>
  <c r="P630" i="5" s="1"/>
  <c r="Q630" i="5" s="1"/>
  <c r="L638" i="5"/>
  <c r="P638" i="5" s="1"/>
  <c r="Q638" i="5" s="1"/>
  <c r="R638" i="5" s="1"/>
  <c r="AB638" i="2" s="1"/>
  <c r="F638" i="2" s="1"/>
  <c r="L646" i="5"/>
  <c r="P646" i="5" s="1"/>
  <c r="Q646" i="5" s="1"/>
  <c r="Z646" i="2" s="1"/>
  <c r="D646" i="2" s="1"/>
  <c r="L654" i="5"/>
  <c r="P654" i="5" s="1"/>
  <c r="Q654" i="5" s="1"/>
  <c r="Z654" i="2" s="1"/>
  <c r="D654" i="2" s="1"/>
  <c r="L658" i="5"/>
  <c r="P658" i="5" s="1"/>
  <c r="Q658" i="5" s="1"/>
  <c r="R658" i="5" s="1"/>
  <c r="AB658" i="2" s="1"/>
  <c r="F658" i="2" s="1"/>
  <c r="P629" i="5"/>
  <c r="Q629" i="5" s="1"/>
  <c r="AH629" i="5" s="1"/>
  <c r="AM626" i="5"/>
  <c r="AN626" i="5"/>
  <c r="AL626" i="5"/>
  <c r="AK626" i="5"/>
  <c r="AD670" i="5"/>
  <c r="AE670" i="5" s="1"/>
  <c r="AF670" i="5" s="1"/>
  <c r="AP670" i="5" s="1"/>
  <c r="AO682" i="5"/>
  <c r="AM682" i="5"/>
  <c r="AL682" i="5"/>
  <c r="AN682" i="5"/>
  <c r="AK682" i="5"/>
  <c r="P695" i="5"/>
  <c r="Q695" i="5" s="1"/>
  <c r="AH695" i="5" s="1"/>
  <c r="AO628" i="5"/>
  <c r="AN628" i="5"/>
  <c r="AM628" i="5"/>
  <c r="AL628" i="5"/>
  <c r="AK628" i="5"/>
  <c r="Y670" i="5"/>
  <c r="Z670" i="5" s="1"/>
  <c r="AG670" i="5" s="1"/>
  <c r="X810" i="5"/>
  <c r="AO724" i="5"/>
  <c r="AN724" i="5"/>
  <c r="AM724" i="5"/>
  <c r="AL724" i="5"/>
  <c r="AK724" i="5"/>
  <c r="AN758" i="5"/>
  <c r="AO758" i="5"/>
  <c r="AL758" i="5"/>
  <c r="AM758" i="5"/>
  <c r="AK758" i="5"/>
  <c r="Y730" i="5"/>
  <c r="Z730" i="5" s="1"/>
  <c r="AG730" i="5" s="1"/>
  <c r="AC730" i="2" s="1"/>
  <c r="AN734" i="5"/>
  <c r="AK734" i="5"/>
  <c r="AD705" i="5"/>
  <c r="AE705" i="5" s="1"/>
  <c r="AF705" i="5" s="1"/>
  <c r="AP705" i="5" s="1"/>
  <c r="O744" i="5"/>
  <c r="O770" i="5"/>
  <c r="P786" i="5"/>
  <c r="Q786" i="5" s="1"/>
  <c r="AH786" i="5" s="1"/>
  <c r="AM821" i="5"/>
  <c r="AO853" i="5"/>
  <c r="AN853" i="5"/>
  <c r="AM853" i="5"/>
  <c r="AK853" i="5"/>
  <c r="AL853" i="5"/>
  <c r="AO710" i="5"/>
  <c r="O750" i="5"/>
  <c r="O758" i="5"/>
  <c r="AB805" i="5"/>
  <c r="AC805" i="5" s="1"/>
  <c r="AO815" i="5"/>
  <c r="AN815" i="5"/>
  <c r="AM815" i="5"/>
  <c r="AL815" i="5"/>
  <c r="AK815" i="5"/>
  <c r="AO859" i="5"/>
  <c r="AN859" i="5"/>
  <c r="AM859" i="5"/>
  <c r="AL859" i="5"/>
  <c r="AK859" i="5"/>
  <c r="AM937" i="5"/>
  <c r="L812" i="5"/>
  <c r="P812" i="5" s="1"/>
  <c r="Q812" i="5" s="1"/>
  <c r="AH812" i="5" s="1"/>
  <c r="AN790" i="5"/>
  <c r="AO790" i="5"/>
  <c r="AL790" i="5"/>
  <c r="AM790" i="5"/>
  <c r="AK790" i="5"/>
  <c r="AO813" i="5"/>
  <c r="AN813" i="5"/>
  <c r="AM813" i="5"/>
  <c r="AL813" i="5"/>
  <c r="AK813" i="5"/>
  <c r="X891" i="5"/>
  <c r="AO926" i="5"/>
  <c r="AM926" i="5"/>
  <c r="AN926" i="5"/>
  <c r="AL926" i="5"/>
  <c r="AK926" i="5"/>
  <c r="AB978" i="5"/>
  <c r="AC978" i="5" s="1"/>
  <c r="P882" i="5"/>
  <c r="Q882" i="5" s="1"/>
  <c r="Z882" i="2" s="1"/>
  <c r="AO913" i="5"/>
  <c r="AN913" i="5"/>
  <c r="AM913" i="5"/>
  <c r="AK913" i="5"/>
  <c r="AL913" i="5"/>
  <c r="AL968" i="5"/>
  <c r="AO974" i="5"/>
  <c r="AN974" i="5"/>
  <c r="AM974" i="5"/>
  <c r="AL974" i="5"/>
  <c r="AK974" i="5"/>
  <c r="AO279" i="5"/>
  <c r="AN279" i="5"/>
  <c r="AM279" i="5"/>
  <c r="AL279" i="5"/>
  <c r="AK279" i="5"/>
  <c r="AO88" i="5"/>
  <c r="AN88" i="5"/>
  <c r="AM88" i="5"/>
  <c r="AL88" i="5"/>
  <c r="AK88" i="5"/>
  <c r="Y791" i="2"/>
  <c r="AO406" i="5"/>
  <c r="AN406" i="5"/>
  <c r="AM406" i="5"/>
  <c r="AL406" i="5"/>
  <c r="AK406" i="5"/>
  <c r="AO502" i="5"/>
  <c r="AN502" i="5"/>
  <c r="AL502" i="5"/>
  <c r="AM502" i="5"/>
  <c r="AK502" i="5"/>
  <c r="AO292" i="5"/>
  <c r="AO782" i="5"/>
  <c r="AN782" i="5"/>
  <c r="AL782" i="5"/>
  <c r="AM782" i="5"/>
  <c r="AK782" i="5"/>
  <c r="AD800" i="5"/>
  <c r="AE800" i="5" s="1"/>
  <c r="AF800" i="5" s="1"/>
  <c r="AP800" i="5" s="1"/>
  <c r="AO991" i="5"/>
  <c r="AN991" i="5"/>
  <c r="AM991" i="5"/>
  <c r="AK991" i="5"/>
  <c r="AL991" i="5"/>
  <c r="X732" i="5"/>
  <c r="AD952" i="5"/>
  <c r="AE952" i="5" s="1"/>
  <c r="AF952" i="5" s="1"/>
  <c r="AP952" i="5" s="1"/>
  <c r="AO964" i="5"/>
  <c r="AN964" i="5"/>
  <c r="AM964" i="5"/>
  <c r="AL964" i="5"/>
  <c r="AK964" i="5"/>
  <c r="Y598" i="2"/>
  <c r="C598" i="2" s="1"/>
  <c r="AB598" i="5"/>
  <c r="AC598" i="5" s="1"/>
  <c r="Y326" i="2"/>
  <c r="C326" i="2" s="1"/>
  <c r="AB326" i="5"/>
  <c r="AC326" i="5" s="1"/>
  <c r="Y373" i="2"/>
  <c r="C373" i="2" s="1"/>
  <c r="AD373" i="5"/>
  <c r="AE373" i="5" s="1"/>
  <c r="AF373" i="5" s="1"/>
  <c r="AP373" i="5" s="1"/>
  <c r="Y4" i="2"/>
  <c r="C4" i="2" s="1"/>
  <c r="Y4" i="5"/>
  <c r="Z4" i="5" s="1"/>
  <c r="AA4" i="2" s="1"/>
  <c r="E4" i="2" s="1"/>
  <c r="Y985" i="2"/>
  <c r="AD985" i="5"/>
  <c r="AE985" i="5" s="1"/>
  <c r="AF985" i="5" s="1"/>
  <c r="AP985" i="5" s="1"/>
  <c r="AO235" i="5"/>
  <c r="AN235" i="5"/>
  <c r="AM235" i="5"/>
  <c r="AL235" i="5"/>
  <c r="AK235" i="5"/>
  <c r="AN295" i="5"/>
  <c r="AO444" i="5"/>
  <c r="AN444" i="5"/>
  <c r="AM444" i="5"/>
  <c r="AL444" i="5"/>
  <c r="AK444" i="5"/>
  <c r="O121" i="5"/>
  <c r="AO180" i="5"/>
  <c r="AN180" i="5"/>
  <c r="AL180" i="5"/>
  <c r="AM180" i="5"/>
  <c r="AK180" i="5"/>
  <c r="O187" i="5"/>
  <c r="P187" i="5" s="1"/>
  <c r="Q187" i="5" s="1"/>
  <c r="L257" i="5"/>
  <c r="P257" i="5" s="1"/>
  <c r="Q257" i="5" s="1"/>
  <c r="AH257" i="5" s="1"/>
  <c r="AO272" i="5"/>
  <c r="AN272" i="5"/>
  <c r="AM272" i="5"/>
  <c r="AL272" i="5"/>
  <c r="AK272" i="5"/>
  <c r="AO122" i="5"/>
  <c r="AN122" i="5"/>
  <c r="AM122" i="5"/>
  <c r="AL122" i="5"/>
  <c r="AK122" i="5"/>
  <c r="AO155" i="5"/>
  <c r="AN155" i="5"/>
  <c r="AM155" i="5"/>
  <c r="AL155" i="5"/>
  <c r="AK155" i="5"/>
  <c r="X235" i="5"/>
  <c r="L320" i="5"/>
  <c r="P320" i="5" s="1"/>
  <c r="Q320" i="5" s="1"/>
  <c r="AH320" i="5" s="1"/>
  <c r="AO320" i="5"/>
  <c r="AN320" i="5"/>
  <c r="AM320" i="5"/>
  <c r="AL320" i="5"/>
  <c r="AK320" i="5"/>
  <c r="Y328" i="5"/>
  <c r="Z328" i="5" s="1"/>
  <c r="AG328" i="5" s="1"/>
  <c r="AC328" i="2" s="1"/>
  <c r="G328" i="2" s="1"/>
  <c r="AO337" i="5"/>
  <c r="AN337" i="5"/>
  <c r="AM337" i="5"/>
  <c r="AL337" i="5"/>
  <c r="AK337" i="5"/>
  <c r="L212" i="5"/>
  <c r="P212" i="5" s="1"/>
  <c r="Q212" i="5" s="1"/>
  <c r="Z212" i="2" s="1"/>
  <c r="D212" i="2" s="1"/>
  <c r="U299" i="5"/>
  <c r="Y299" i="5" s="1"/>
  <c r="Z299" i="5" s="1"/>
  <c r="AA299" i="2" s="1"/>
  <c r="E299" i="2" s="1"/>
  <c r="AO375" i="5"/>
  <c r="AN375" i="5"/>
  <c r="AM375" i="5"/>
  <c r="AL375" i="5"/>
  <c r="AK375" i="5"/>
  <c r="L383" i="5"/>
  <c r="P383" i="5" s="1"/>
  <c r="Q383" i="5" s="1"/>
  <c r="Z383" i="2" s="1"/>
  <c r="D383" i="2" s="1"/>
  <c r="O394" i="5"/>
  <c r="AO396" i="5"/>
  <c r="AN396" i="5"/>
  <c r="AM396" i="5"/>
  <c r="AL396" i="5"/>
  <c r="AK396" i="5"/>
  <c r="L386" i="5"/>
  <c r="O379" i="5"/>
  <c r="Y429" i="5"/>
  <c r="Z429" i="5" s="1"/>
  <c r="AG429" i="5" s="1"/>
  <c r="L432" i="5"/>
  <c r="P432" i="5" s="1"/>
  <c r="Q432" i="5" s="1"/>
  <c r="Z432" i="2" s="1"/>
  <c r="D432" i="2" s="1"/>
  <c r="AO456" i="5"/>
  <c r="AN456" i="5"/>
  <c r="AM456" i="5"/>
  <c r="AL456" i="5"/>
  <c r="AK456" i="5"/>
  <c r="L427" i="5"/>
  <c r="AO415" i="5"/>
  <c r="AN415" i="5"/>
  <c r="AM415" i="5"/>
  <c r="AL415" i="5"/>
  <c r="AK415" i="5"/>
  <c r="L419" i="5"/>
  <c r="P419" i="5" s="1"/>
  <c r="Q419" i="5" s="1"/>
  <c r="AH419" i="5" s="1"/>
  <c r="Y439" i="5"/>
  <c r="Z439" i="5" s="1"/>
  <c r="AG439" i="5" s="1"/>
  <c r="AC439" i="2" s="1"/>
  <c r="G439" i="2" s="1"/>
  <c r="AO440" i="5"/>
  <c r="AN440" i="5"/>
  <c r="AL440" i="5"/>
  <c r="AM440" i="5"/>
  <c r="AK440" i="5"/>
  <c r="L517" i="5"/>
  <c r="P517" i="5" s="1"/>
  <c r="Q517" i="5" s="1"/>
  <c r="AH517" i="5" s="1"/>
  <c r="O550" i="5"/>
  <c r="X507" i="5"/>
  <c r="AO512" i="5"/>
  <c r="AN512" i="5"/>
  <c r="AL512" i="5"/>
  <c r="AM512" i="5"/>
  <c r="AK512" i="5"/>
  <c r="X546" i="5"/>
  <c r="Y546" i="5" s="1"/>
  <c r="Z546" i="5" s="1"/>
  <c r="AO576" i="5"/>
  <c r="AN576" i="5"/>
  <c r="AL576" i="5"/>
  <c r="AM576" i="5"/>
  <c r="AK576" i="5"/>
  <c r="AO552" i="5"/>
  <c r="AN552" i="5"/>
  <c r="AL552" i="5"/>
  <c r="AM552" i="5"/>
  <c r="AK552" i="5"/>
  <c r="AO571" i="5"/>
  <c r="AN571" i="5"/>
  <c r="AM571" i="5"/>
  <c r="AK571" i="5"/>
  <c r="AL571" i="5"/>
  <c r="O624" i="5"/>
  <c r="O656" i="5"/>
  <c r="AO621" i="5"/>
  <c r="AN621" i="5"/>
  <c r="AM621" i="5"/>
  <c r="AL621" i="5"/>
  <c r="AK621" i="5"/>
  <c r="AO633" i="5"/>
  <c r="AN633" i="5"/>
  <c r="AM633" i="5"/>
  <c r="AK633" i="5"/>
  <c r="AL633" i="5"/>
  <c r="AO659" i="5"/>
  <c r="AN659" i="5"/>
  <c r="AM659" i="5"/>
  <c r="AK659" i="5"/>
  <c r="AL659" i="5"/>
  <c r="AO677" i="5"/>
  <c r="AN677" i="5"/>
  <c r="AM677" i="5"/>
  <c r="AK677" i="5"/>
  <c r="AL677" i="5"/>
  <c r="AO691" i="5"/>
  <c r="AN691" i="5"/>
  <c r="AM691" i="5"/>
  <c r="AK691" i="5"/>
  <c r="AL691" i="5"/>
  <c r="L612" i="5"/>
  <c r="AO654" i="5"/>
  <c r="AN654" i="5"/>
  <c r="AM654" i="5"/>
  <c r="AL654" i="5"/>
  <c r="AK654" i="5"/>
  <c r="X671" i="5"/>
  <c r="X687" i="5"/>
  <c r="AO655" i="5"/>
  <c r="AN655" i="5"/>
  <c r="AM655" i="5"/>
  <c r="AL655" i="5"/>
  <c r="AK655" i="5"/>
  <c r="P670" i="5"/>
  <c r="Q670" i="5" s="1"/>
  <c r="AO688" i="5"/>
  <c r="AN688" i="5"/>
  <c r="AM688" i="5"/>
  <c r="AL688" i="5"/>
  <c r="AK688" i="5"/>
  <c r="AO753" i="5"/>
  <c r="AN753" i="5"/>
  <c r="AM753" i="5"/>
  <c r="AK753" i="5"/>
  <c r="AL753" i="5"/>
  <c r="AD730" i="5"/>
  <c r="AE730" i="5" s="1"/>
  <c r="AF730" i="5" s="1"/>
  <c r="AP730" i="5" s="1"/>
  <c r="AO702" i="5"/>
  <c r="AO715" i="5"/>
  <c r="AN715" i="5"/>
  <c r="AM715" i="5"/>
  <c r="AL715" i="5"/>
  <c r="AK715" i="5"/>
  <c r="O708" i="5"/>
  <c r="AO744" i="5"/>
  <c r="AN744" i="5"/>
  <c r="AL744" i="5"/>
  <c r="AM744" i="5"/>
  <c r="AK744" i="5"/>
  <c r="AO751" i="5"/>
  <c r="AN751" i="5"/>
  <c r="AM751" i="5"/>
  <c r="AL751" i="5"/>
  <c r="AK751" i="5"/>
  <c r="O820" i="5"/>
  <c r="O852" i="5"/>
  <c r="AL742" i="5"/>
  <c r="AD805" i="5"/>
  <c r="AE805" i="5" s="1"/>
  <c r="AF805" i="5" s="1"/>
  <c r="AP805" i="5" s="1"/>
  <c r="AO827" i="5"/>
  <c r="AN827" i="5"/>
  <c r="AM827" i="5"/>
  <c r="AL827" i="5"/>
  <c r="AK827" i="5"/>
  <c r="AN820" i="5"/>
  <c r="AO941" i="5"/>
  <c r="AO816" i="5"/>
  <c r="AN816" i="5"/>
  <c r="AL816" i="5"/>
  <c r="AM816" i="5"/>
  <c r="AK816" i="5"/>
  <c r="AM840" i="5"/>
  <c r="AN909" i="5"/>
  <c r="AN862" i="5"/>
  <c r="AO862" i="5"/>
  <c r="AL862" i="5"/>
  <c r="AM862" i="5"/>
  <c r="AK862" i="5"/>
  <c r="AO876" i="5"/>
  <c r="AN876" i="5"/>
  <c r="AM876" i="5"/>
  <c r="AL876" i="5"/>
  <c r="AK876" i="5"/>
  <c r="AO950" i="5"/>
  <c r="AN950" i="5"/>
  <c r="AM950" i="5"/>
  <c r="AL950" i="5"/>
  <c r="AK950" i="5"/>
  <c r="AL958" i="5"/>
  <c r="AM856" i="5"/>
  <c r="AB882" i="5"/>
  <c r="AC882" i="5" s="1"/>
  <c r="AO906" i="5"/>
  <c r="AM906" i="5"/>
  <c r="AN906" i="5"/>
  <c r="AL906" i="5"/>
  <c r="AK906" i="5"/>
  <c r="AN854" i="5"/>
  <c r="AO854" i="5"/>
  <c r="AL854" i="5"/>
  <c r="AM854" i="5"/>
  <c r="AK854" i="5"/>
  <c r="AO927" i="5"/>
  <c r="AN927" i="5"/>
  <c r="AM927" i="5"/>
  <c r="AK927" i="5"/>
  <c r="AL927" i="5"/>
  <c r="AB30" i="5"/>
  <c r="AC30" i="5" s="1"/>
  <c r="X534" i="5"/>
  <c r="X523" i="5"/>
  <c r="AO411" i="5"/>
  <c r="AN411" i="5"/>
  <c r="AM411" i="5"/>
  <c r="AL411" i="5"/>
  <c r="AK411" i="5"/>
  <c r="AL588" i="5"/>
  <c r="AO85" i="5"/>
  <c r="AN85" i="5"/>
  <c r="AM85" i="5"/>
  <c r="AL85" i="5"/>
  <c r="AK85" i="5"/>
  <c r="AO266" i="5"/>
  <c r="AN266" i="5"/>
  <c r="AM266" i="5"/>
  <c r="AL266" i="5"/>
  <c r="AK266" i="5"/>
  <c r="AO319" i="5"/>
  <c r="AN319" i="5"/>
  <c r="AM319" i="5"/>
  <c r="AL319" i="5"/>
  <c r="AK319" i="5"/>
  <c r="Y456" i="2"/>
  <c r="C456" i="2" s="1"/>
  <c r="AO491" i="5"/>
  <c r="AN491" i="5"/>
  <c r="AM491" i="5"/>
  <c r="AK491" i="5"/>
  <c r="AL491" i="5"/>
  <c r="AB952" i="5"/>
  <c r="AC952" i="5" s="1"/>
  <c r="Y56" i="2"/>
  <c r="C56" i="2" s="1"/>
  <c r="AB56" i="5"/>
  <c r="AC56" i="5" s="1"/>
  <c r="Y379" i="2"/>
  <c r="C379" i="2" s="1"/>
  <c r="AB379" i="5"/>
  <c r="AC379" i="5" s="1"/>
  <c r="Y535" i="2"/>
  <c r="C535" i="2" s="1"/>
  <c r="AD535" i="5"/>
  <c r="AE535" i="5" s="1"/>
  <c r="AF535" i="5" s="1"/>
  <c r="AP535" i="5" s="1"/>
  <c r="Y157" i="2"/>
  <c r="C157" i="2" s="1"/>
  <c r="Y959" i="2"/>
  <c r="AD959" i="5"/>
  <c r="AE959" i="5" s="1"/>
  <c r="AF959" i="5" s="1"/>
  <c r="AP959" i="5" s="1"/>
  <c r="AO288" i="5"/>
  <c r="AN288" i="5"/>
  <c r="AL288" i="5"/>
  <c r="AM288" i="5"/>
  <c r="AK288" i="5"/>
  <c r="AO293" i="5"/>
  <c r="AN293" i="5"/>
  <c r="AM293" i="5"/>
  <c r="AK293" i="5"/>
  <c r="AL293" i="5"/>
  <c r="AO480" i="5"/>
  <c r="AN480" i="5"/>
  <c r="AL480" i="5"/>
  <c r="AM480" i="5"/>
  <c r="AK480" i="5"/>
  <c r="AL479" i="5"/>
  <c r="AO10" i="5"/>
  <c r="AN10" i="5"/>
  <c r="AM10" i="5"/>
  <c r="AL10" i="5"/>
  <c r="AK10" i="5"/>
  <c r="L21" i="5"/>
  <c r="P21" i="5" s="1"/>
  <c r="Q21" i="5" s="1"/>
  <c r="AH21" i="5" s="1"/>
  <c r="X42" i="5"/>
  <c r="AN62" i="5"/>
  <c r="AO62" i="5"/>
  <c r="AM62" i="5"/>
  <c r="AL62" i="5"/>
  <c r="AK62" i="5"/>
  <c r="O74" i="5"/>
  <c r="P74" i="5" s="1"/>
  <c r="Q74" i="5" s="1"/>
  <c r="AH74" i="5" s="1"/>
  <c r="AN68" i="5"/>
  <c r="AM68" i="5"/>
  <c r="AO68" i="5"/>
  <c r="AL68" i="5"/>
  <c r="AK68" i="5"/>
  <c r="AO79" i="5"/>
  <c r="AN79" i="5"/>
  <c r="AM79" i="5"/>
  <c r="AL79" i="5"/>
  <c r="AK79" i="5"/>
  <c r="AO108" i="5"/>
  <c r="AN108" i="5"/>
  <c r="AL108" i="5"/>
  <c r="AM108" i="5"/>
  <c r="AK108" i="5"/>
  <c r="O138" i="5"/>
  <c r="P138" i="5" s="1"/>
  <c r="Q138" i="5" s="1"/>
  <c r="R138" i="5" s="1"/>
  <c r="AB138" i="2" s="1"/>
  <c r="F138" i="2" s="1"/>
  <c r="O131" i="5"/>
  <c r="L128" i="5"/>
  <c r="L135" i="5"/>
  <c r="O169" i="5"/>
  <c r="AN196" i="5"/>
  <c r="AO196" i="5"/>
  <c r="AM196" i="5"/>
  <c r="AL196" i="5"/>
  <c r="AK196" i="5"/>
  <c r="O219" i="5"/>
  <c r="P219" i="5" s="1"/>
  <c r="Q219" i="5" s="1"/>
  <c r="L229" i="5"/>
  <c r="AN5" i="5"/>
  <c r="AO11" i="5"/>
  <c r="AN11" i="5"/>
  <c r="AM11" i="5"/>
  <c r="AL11" i="5"/>
  <c r="AK11" i="5"/>
  <c r="X25" i="5"/>
  <c r="Y25" i="5" s="1"/>
  <c r="Z25" i="5" s="1"/>
  <c r="AN28" i="5"/>
  <c r="AO28" i="5"/>
  <c r="AM28" i="5"/>
  <c r="AL28" i="5"/>
  <c r="AK28" i="5"/>
  <c r="L28" i="5"/>
  <c r="AO39" i="5"/>
  <c r="AN39" i="5"/>
  <c r="AM39" i="5"/>
  <c r="AL39" i="5"/>
  <c r="AK39" i="5"/>
  <c r="O32" i="5"/>
  <c r="X43" i="5"/>
  <c r="X40" i="5"/>
  <c r="Y40" i="5" s="1"/>
  <c r="Z40" i="5" s="1"/>
  <c r="Y58" i="5"/>
  <c r="Z58" i="5" s="1"/>
  <c r="AA58" i="2" s="1"/>
  <c r="E58" i="2" s="1"/>
  <c r="O60" i="5"/>
  <c r="AO69" i="5"/>
  <c r="AN69" i="5"/>
  <c r="AM69" i="5"/>
  <c r="AL69" i="5"/>
  <c r="AK69" i="5"/>
  <c r="AO70" i="5"/>
  <c r="AN70" i="5"/>
  <c r="AM70" i="5"/>
  <c r="AL70" i="5"/>
  <c r="AK70" i="5"/>
  <c r="O89" i="5"/>
  <c r="P89" i="5" s="1"/>
  <c r="Q89" i="5" s="1"/>
  <c r="AN84" i="5"/>
  <c r="AO84" i="5"/>
  <c r="AM84" i="5"/>
  <c r="AL84" i="5"/>
  <c r="AK84" i="5"/>
  <c r="L106" i="5"/>
  <c r="O132" i="5"/>
  <c r="AO107" i="5"/>
  <c r="AN107" i="5"/>
  <c r="AM107" i="5"/>
  <c r="AL107" i="5"/>
  <c r="AK107" i="5"/>
  <c r="L121" i="5"/>
  <c r="L144" i="5"/>
  <c r="P144" i="5" s="1"/>
  <c r="Q144" i="5" s="1"/>
  <c r="R144" i="5" s="1"/>
  <c r="AB144" i="2" s="1"/>
  <c r="F144" i="2" s="1"/>
  <c r="AO164" i="5"/>
  <c r="AN164" i="5"/>
  <c r="AM164" i="5"/>
  <c r="AL164" i="5"/>
  <c r="AK164" i="5"/>
  <c r="AN170" i="5"/>
  <c r="AO170" i="5"/>
  <c r="AM170" i="5"/>
  <c r="AL170" i="5"/>
  <c r="AK170" i="5"/>
  <c r="AO201" i="5"/>
  <c r="AN201" i="5"/>
  <c r="AM201" i="5"/>
  <c r="AK201" i="5"/>
  <c r="AL201" i="5"/>
  <c r="AN188" i="5"/>
  <c r="AO188" i="5"/>
  <c r="AM188" i="5"/>
  <c r="AL188" i="5"/>
  <c r="AK188" i="5"/>
  <c r="AO202" i="5"/>
  <c r="AN202" i="5"/>
  <c r="AM202" i="5"/>
  <c r="AL202" i="5"/>
  <c r="AK202" i="5"/>
  <c r="AM226" i="5"/>
  <c r="L232" i="5"/>
  <c r="O236" i="5"/>
  <c r="AO252" i="5"/>
  <c r="AN252" i="5"/>
  <c r="AM252" i="5"/>
  <c r="AL252" i="5"/>
  <c r="AK252" i="5"/>
  <c r="AO231" i="5"/>
  <c r="AN231" i="5"/>
  <c r="AM231" i="5"/>
  <c r="AL231" i="5"/>
  <c r="AK231" i="5"/>
  <c r="O251" i="5"/>
  <c r="P251" i="5" s="1"/>
  <c r="Q251" i="5" s="1"/>
  <c r="R251" i="5" s="1"/>
  <c r="AB251" i="2" s="1"/>
  <c r="F251" i="2" s="1"/>
  <c r="AO218" i="5"/>
  <c r="AM218" i="5"/>
  <c r="AN218" i="5"/>
  <c r="AL218" i="5"/>
  <c r="AK218" i="5"/>
  <c r="AO223" i="5"/>
  <c r="AN223" i="5"/>
  <c r="AM223" i="5"/>
  <c r="AL223" i="5"/>
  <c r="AK223" i="5"/>
  <c r="AO289" i="5"/>
  <c r="AN289" i="5"/>
  <c r="AM289" i="5"/>
  <c r="AL289" i="5"/>
  <c r="AK289" i="5"/>
  <c r="L256" i="5"/>
  <c r="P256" i="5" s="1"/>
  <c r="Q256" i="5" s="1"/>
  <c r="R256" i="5" s="1"/>
  <c r="AB256" i="2" s="1"/>
  <c r="F256" i="2" s="1"/>
  <c r="AO324" i="5"/>
  <c r="AN324" i="5"/>
  <c r="AM324" i="5"/>
  <c r="AL324" i="5"/>
  <c r="AK324" i="5"/>
  <c r="AO343" i="5"/>
  <c r="AN343" i="5"/>
  <c r="AM343" i="5"/>
  <c r="AL343" i="5"/>
  <c r="AK343" i="5"/>
  <c r="AO418" i="5"/>
  <c r="AN418" i="5"/>
  <c r="AM418" i="5"/>
  <c r="AL418" i="5"/>
  <c r="AK418" i="5"/>
  <c r="AO391" i="5"/>
  <c r="AN391" i="5"/>
  <c r="AM391" i="5"/>
  <c r="AL391" i="5"/>
  <c r="AK391" i="5"/>
  <c r="AK420" i="5"/>
  <c r="AO453" i="5"/>
  <c r="AN453" i="5"/>
  <c r="AM453" i="5"/>
  <c r="AL453" i="5"/>
  <c r="AK453" i="5"/>
  <c r="L458" i="5"/>
  <c r="P458" i="5" s="1"/>
  <c r="Q458" i="5" s="1"/>
  <c r="AO423" i="5"/>
  <c r="AN423" i="5"/>
  <c r="AM423" i="5"/>
  <c r="AL423" i="5"/>
  <c r="AK423" i="5"/>
  <c r="L436" i="5"/>
  <c r="P436" i="5" s="1"/>
  <c r="Q436" i="5" s="1"/>
  <c r="AH436" i="5" s="1"/>
  <c r="AO466" i="5"/>
  <c r="AM466" i="5"/>
  <c r="AN466" i="5"/>
  <c r="AL466" i="5"/>
  <c r="AK466" i="5"/>
  <c r="AM477" i="5"/>
  <c r="AB439" i="5"/>
  <c r="AC439" i="5" s="1"/>
  <c r="AO465" i="5"/>
  <c r="AN465" i="5"/>
  <c r="AM465" i="5"/>
  <c r="AL465" i="5"/>
  <c r="AK465" i="5"/>
  <c r="AO515" i="5"/>
  <c r="AN515" i="5"/>
  <c r="AM515" i="5"/>
  <c r="AK515" i="5"/>
  <c r="AL515" i="5"/>
  <c r="O525" i="5"/>
  <c r="AO513" i="5"/>
  <c r="AN513" i="5"/>
  <c r="AM513" i="5"/>
  <c r="AL513" i="5"/>
  <c r="AK513" i="5"/>
  <c r="AO542" i="5"/>
  <c r="AN542" i="5"/>
  <c r="AL542" i="5"/>
  <c r="AM542" i="5"/>
  <c r="AK542" i="5"/>
  <c r="AB539" i="5"/>
  <c r="AC539" i="5" s="1"/>
  <c r="O619" i="5"/>
  <c r="AO589" i="5"/>
  <c r="AN589" i="5"/>
  <c r="AM589" i="5"/>
  <c r="AL589" i="5"/>
  <c r="AK589" i="5"/>
  <c r="AO605" i="5"/>
  <c r="AN605" i="5"/>
  <c r="AM605" i="5"/>
  <c r="AL605" i="5"/>
  <c r="AK605" i="5"/>
  <c r="AO572" i="5"/>
  <c r="AK572" i="5"/>
  <c r="AN556" i="5"/>
  <c r="L567" i="5"/>
  <c r="P567" i="5" s="1"/>
  <c r="Q567" i="5" s="1"/>
  <c r="AO620" i="5"/>
  <c r="AN620" i="5"/>
  <c r="AM620" i="5"/>
  <c r="AL620" i="5"/>
  <c r="AK620" i="5"/>
  <c r="AO685" i="5"/>
  <c r="AN685" i="5"/>
  <c r="AM685" i="5"/>
  <c r="AL685" i="5"/>
  <c r="AK685" i="5"/>
  <c r="AK690" i="5"/>
  <c r="AO696" i="5"/>
  <c r="AN696" i="5"/>
  <c r="AL696" i="5"/>
  <c r="AM696" i="5"/>
  <c r="AK696" i="5"/>
  <c r="AO658" i="5"/>
  <c r="AN658" i="5"/>
  <c r="AM658" i="5"/>
  <c r="AL658" i="5"/>
  <c r="AK658" i="5"/>
  <c r="U767" i="5"/>
  <c r="Y767" i="5" s="1"/>
  <c r="Z767" i="5" s="1"/>
  <c r="AG767" i="5" s="1"/>
  <c r="AL720" i="5"/>
  <c r="AN745" i="5"/>
  <c r="AK745" i="5"/>
  <c r="AO766" i="5"/>
  <c r="AB730" i="5"/>
  <c r="AC730" i="5" s="1"/>
  <c r="AK755" i="5"/>
  <c r="AO697" i="5"/>
  <c r="AN697" i="5"/>
  <c r="AM697" i="5"/>
  <c r="AK697" i="5"/>
  <c r="AL697" i="5"/>
  <c r="AO773" i="5"/>
  <c r="AN773" i="5"/>
  <c r="AM773" i="5"/>
  <c r="AK773" i="5"/>
  <c r="AL773" i="5"/>
  <c r="L692" i="5"/>
  <c r="P692" i="5" s="1"/>
  <c r="Q692" i="5" s="1"/>
  <c r="AO721" i="5"/>
  <c r="AN721" i="5"/>
  <c r="AM721" i="5"/>
  <c r="AK721" i="5"/>
  <c r="AL721" i="5"/>
  <c r="X791" i="5"/>
  <c r="O797" i="5"/>
  <c r="L795" i="5"/>
  <c r="P795" i="5" s="1"/>
  <c r="Q795" i="5" s="1"/>
  <c r="AH795" i="5" s="1"/>
  <c r="AK845" i="5"/>
  <c r="Y804" i="5"/>
  <c r="Z804" i="5" s="1"/>
  <c r="O855" i="5"/>
  <c r="AD772" i="5"/>
  <c r="AE772" i="5" s="1"/>
  <c r="AF772" i="5" s="1"/>
  <c r="AP772" i="5" s="1"/>
  <c r="O817" i="5"/>
  <c r="O849" i="5"/>
  <c r="L854" i="5"/>
  <c r="P854" i="5" s="1"/>
  <c r="Q854" i="5" s="1"/>
  <c r="AH854" i="5" s="1"/>
  <c r="O796" i="5"/>
  <c r="AM902" i="5"/>
  <c r="AO945" i="5"/>
  <c r="AN945" i="5"/>
  <c r="AM945" i="5"/>
  <c r="AK945" i="5"/>
  <c r="AL945" i="5"/>
  <c r="L803" i="5"/>
  <c r="P803" i="5" s="1"/>
  <c r="Q803" i="5" s="1"/>
  <c r="AH803" i="5" s="1"/>
  <c r="AO818" i="5"/>
  <c r="AN818" i="5"/>
  <c r="AL818" i="5"/>
  <c r="AM818" i="5"/>
  <c r="AK818" i="5"/>
  <c r="AO930" i="5"/>
  <c r="AN930" i="5"/>
  <c r="AM930" i="5"/>
  <c r="AL930" i="5"/>
  <c r="AK930" i="5"/>
  <c r="AN938" i="5"/>
  <c r="AO992" i="5"/>
  <c r="AK992" i="5"/>
  <c r="AO874" i="5"/>
  <c r="AN874" i="5"/>
  <c r="AM874" i="5"/>
  <c r="AL874" i="5"/>
  <c r="AK874" i="5"/>
  <c r="AM861" i="5"/>
  <c r="AB976" i="5"/>
  <c r="AC976" i="5" s="1"/>
  <c r="AO873" i="5"/>
  <c r="AN873" i="5"/>
  <c r="AM873" i="5"/>
  <c r="AK873" i="5"/>
  <c r="AL873" i="5"/>
  <c r="AM951" i="5"/>
  <c r="U210" i="5"/>
  <c r="AO433" i="5"/>
  <c r="AN433" i="5"/>
  <c r="AM433" i="5"/>
  <c r="AL433" i="5"/>
  <c r="AK433" i="5"/>
  <c r="Y74" i="2"/>
  <c r="C74" i="2" s="1"/>
  <c r="AO526" i="5"/>
  <c r="AN526" i="5"/>
  <c r="AM526" i="5"/>
  <c r="AL526" i="5"/>
  <c r="AK526" i="5"/>
  <c r="AO211" i="5"/>
  <c r="AN211" i="5"/>
  <c r="AM211" i="5"/>
  <c r="AK211" i="5"/>
  <c r="AL211" i="5"/>
  <c r="AD265" i="5"/>
  <c r="AE265" i="5" s="1"/>
  <c r="AF265" i="5" s="1"/>
  <c r="AP265" i="5" s="1"/>
  <c r="L147" i="5"/>
  <c r="AN36" i="5"/>
  <c r="AM36" i="5"/>
  <c r="AO36" i="5"/>
  <c r="AL36" i="5"/>
  <c r="AK36" i="5"/>
  <c r="Y248" i="2"/>
  <c r="C248" i="2" s="1"/>
  <c r="AO400" i="5"/>
  <c r="AN400" i="5"/>
  <c r="AM400" i="5"/>
  <c r="AL400" i="5"/>
  <c r="AK400" i="5"/>
  <c r="AM408" i="5"/>
  <c r="AO503" i="5"/>
  <c r="AK503" i="5"/>
  <c r="AO598" i="5"/>
  <c r="AN598" i="5"/>
  <c r="AL598" i="5"/>
  <c r="AM598" i="5"/>
  <c r="AK598" i="5"/>
  <c r="AO792" i="5"/>
  <c r="AN792" i="5"/>
  <c r="AL792" i="5"/>
  <c r="AM792" i="5"/>
  <c r="AK792" i="5"/>
  <c r="AO497" i="5"/>
  <c r="AN497" i="5"/>
  <c r="AM497" i="5"/>
  <c r="AL497" i="5"/>
  <c r="AK497" i="5"/>
  <c r="X771" i="5"/>
  <c r="AK787" i="5"/>
  <c r="Y812" i="2"/>
  <c r="X757" i="5"/>
  <c r="AO506" i="5"/>
  <c r="AM506" i="5"/>
  <c r="AN506" i="5"/>
  <c r="AL506" i="5"/>
  <c r="AK506" i="5"/>
  <c r="AN871" i="5"/>
  <c r="AO918" i="5"/>
  <c r="AN918" i="5"/>
  <c r="AM918" i="5"/>
  <c r="AL918" i="5"/>
  <c r="AK918" i="5"/>
  <c r="Y924" i="2"/>
  <c r="Y286" i="2"/>
  <c r="C286" i="2" s="1"/>
  <c r="AB286" i="5"/>
  <c r="AC286" i="5" s="1"/>
  <c r="Y57" i="2"/>
  <c r="C57" i="2" s="1"/>
  <c r="AB57" i="5"/>
  <c r="AC57" i="5" s="1"/>
  <c r="Y388" i="2"/>
  <c r="C388" i="2" s="1"/>
  <c r="AD388" i="5"/>
  <c r="AE388" i="5" s="1"/>
  <c r="AF388" i="5" s="1"/>
  <c r="AP388" i="5" s="1"/>
  <c r="Y845" i="2"/>
  <c r="X454" i="5"/>
  <c r="AO326" i="5"/>
  <c r="AN326" i="5"/>
  <c r="AM326" i="5"/>
  <c r="AL326" i="5"/>
  <c r="AK326" i="5"/>
  <c r="AO504" i="5"/>
  <c r="AN504" i="5"/>
  <c r="AL504" i="5"/>
  <c r="AM504" i="5"/>
  <c r="AK504" i="5"/>
  <c r="AO9" i="5"/>
  <c r="AN9" i="5"/>
  <c r="AM9" i="5"/>
  <c r="AL9" i="5"/>
  <c r="AK9" i="5"/>
  <c r="AN156" i="5"/>
  <c r="AO156" i="5"/>
  <c r="AM156" i="5"/>
  <c r="AL156" i="5"/>
  <c r="AK156" i="5"/>
  <c r="AB191" i="5"/>
  <c r="AC191" i="5" s="1"/>
  <c r="X296" i="5"/>
  <c r="AD335" i="5"/>
  <c r="AE335" i="5" s="1"/>
  <c r="AF335" i="5" s="1"/>
  <c r="AP335" i="5" s="1"/>
  <c r="AO341" i="5"/>
  <c r="AL341" i="5"/>
  <c r="L422" i="5"/>
  <c r="P422" i="5" s="1"/>
  <c r="Q422" i="5" s="1"/>
  <c r="Z422" i="2" s="1"/>
  <c r="D422" i="2" s="1"/>
  <c r="O430" i="5"/>
  <c r="O418" i="5"/>
  <c r="P418" i="5" s="1"/>
  <c r="Q418" i="5" s="1"/>
  <c r="AO455" i="5"/>
  <c r="AN455" i="5"/>
  <c r="AM455" i="5"/>
  <c r="AL455" i="5"/>
  <c r="AK455" i="5"/>
  <c r="AO452" i="5"/>
  <c r="AN452" i="5"/>
  <c r="AM452" i="5"/>
  <c r="AL452" i="5"/>
  <c r="AK452" i="5"/>
  <c r="AO443" i="5"/>
  <c r="AK443" i="5"/>
  <c r="AO484" i="5"/>
  <c r="AN484" i="5"/>
  <c r="AM484" i="5"/>
  <c r="AL484" i="5"/>
  <c r="AK484" i="5"/>
  <c r="AO471" i="5"/>
  <c r="AN471" i="5"/>
  <c r="AM471" i="5"/>
  <c r="AK471" i="5"/>
  <c r="AL471" i="5"/>
  <c r="AL472" i="5"/>
  <c r="AO516" i="5"/>
  <c r="AN516" i="5"/>
  <c r="AM516" i="5"/>
  <c r="AL516" i="5"/>
  <c r="AK516" i="5"/>
  <c r="AM560" i="5"/>
  <c r="AO581" i="5"/>
  <c r="AN581" i="5"/>
  <c r="AM581" i="5"/>
  <c r="AL581" i="5"/>
  <c r="AK581" i="5"/>
  <c r="AO613" i="5"/>
  <c r="U627" i="5"/>
  <c r="Y627" i="5" s="1"/>
  <c r="Z627" i="5" s="1"/>
  <c r="AA627" i="2" s="1"/>
  <c r="E627" i="2" s="1"/>
  <c r="AO570" i="5"/>
  <c r="AM570" i="5"/>
  <c r="AN570" i="5"/>
  <c r="AL570" i="5"/>
  <c r="AK570" i="5"/>
  <c r="AM637" i="5"/>
  <c r="AK649" i="5"/>
  <c r="AN663" i="5"/>
  <c r="AO671" i="5"/>
  <c r="AN671" i="5"/>
  <c r="AM671" i="5"/>
  <c r="AL671" i="5"/>
  <c r="AK671" i="5"/>
  <c r="AO679" i="5"/>
  <c r="AN679" i="5"/>
  <c r="AM679" i="5"/>
  <c r="AL679" i="5"/>
  <c r="AK679" i="5"/>
  <c r="AO693" i="5"/>
  <c r="AN693" i="5"/>
  <c r="AM693" i="5"/>
  <c r="AK693" i="5"/>
  <c r="AL693" i="5"/>
  <c r="AM638" i="5"/>
  <c r="AB670" i="5"/>
  <c r="AC670" i="5" s="1"/>
  <c r="AO627" i="5"/>
  <c r="AN627" i="5"/>
  <c r="AM627" i="5"/>
  <c r="AK627" i="5"/>
  <c r="AL627" i="5"/>
  <c r="AN643" i="5"/>
  <c r="AL643" i="5"/>
  <c r="AO657" i="5"/>
  <c r="AN657" i="5"/>
  <c r="AM657" i="5"/>
  <c r="AK657" i="5"/>
  <c r="AL657" i="5"/>
  <c r="AO672" i="5"/>
  <c r="AN672" i="5"/>
  <c r="AL672" i="5"/>
  <c r="AM672" i="5"/>
  <c r="AK672" i="5"/>
  <c r="AD632" i="5"/>
  <c r="AE632" i="5" s="1"/>
  <c r="AF632" i="5" s="1"/>
  <c r="AP632" i="5" s="1"/>
  <c r="AO662" i="5"/>
  <c r="AN662" i="5"/>
  <c r="AL662" i="5"/>
  <c r="AM662" i="5"/>
  <c r="AK662" i="5"/>
  <c r="AO716" i="5"/>
  <c r="AN716" i="5"/>
  <c r="AM716" i="5"/>
  <c r="AL716" i="5"/>
  <c r="AK716" i="5"/>
  <c r="AO737" i="5"/>
  <c r="AN737" i="5"/>
  <c r="AM737" i="5"/>
  <c r="AK737" i="5"/>
  <c r="AL737" i="5"/>
  <c r="AO761" i="5"/>
  <c r="AN761" i="5"/>
  <c r="AM761" i="5"/>
  <c r="AK761" i="5"/>
  <c r="AL761" i="5"/>
  <c r="AO703" i="5"/>
  <c r="AN703" i="5"/>
  <c r="AM703" i="5"/>
  <c r="AL703" i="5"/>
  <c r="AK703" i="5"/>
  <c r="AK708" i="5"/>
  <c r="AO722" i="5"/>
  <c r="AN722" i="5"/>
  <c r="AM722" i="5"/>
  <c r="AL722" i="5"/>
  <c r="AK722" i="5"/>
  <c r="Y731" i="5"/>
  <c r="Z731" i="5" s="1"/>
  <c r="AO749" i="5"/>
  <c r="AN749" i="5"/>
  <c r="AM749" i="5"/>
  <c r="AL749" i="5"/>
  <c r="AK749" i="5"/>
  <c r="AO746" i="5"/>
  <c r="AM746" i="5"/>
  <c r="AL746" i="5"/>
  <c r="AN746" i="5"/>
  <c r="AK746" i="5"/>
  <c r="AO759" i="5"/>
  <c r="AN759" i="5"/>
  <c r="AM759" i="5"/>
  <c r="AL759" i="5"/>
  <c r="AK759" i="5"/>
  <c r="AO698" i="5"/>
  <c r="AM698" i="5"/>
  <c r="AN698" i="5"/>
  <c r="AL698" i="5"/>
  <c r="AK698" i="5"/>
  <c r="AO857" i="5"/>
  <c r="AN857" i="5"/>
  <c r="AM857" i="5"/>
  <c r="AK857" i="5"/>
  <c r="AL857" i="5"/>
  <c r="O727" i="5"/>
  <c r="AO768" i="5"/>
  <c r="AN768" i="5"/>
  <c r="AL768" i="5"/>
  <c r="AM768" i="5"/>
  <c r="AK768" i="5"/>
  <c r="AO793" i="5"/>
  <c r="AN793" i="5"/>
  <c r="AM793" i="5"/>
  <c r="AK793" i="5"/>
  <c r="AL793" i="5"/>
  <c r="AB772" i="5"/>
  <c r="AC772" i="5" s="1"/>
  <c r="O745" i="5"/>
  <c r="AO819" i="5"/>
  <c r="AN819" i="5"/>
  <c r="AM819" i="5"/>
  <c r="AK819" i="5"/>
  <c r="AL819" i="5"/>
  <c r="AO949" i="5"/>
  <c r="AN949" i="5"/>
  <c r="AM949" i="5"/>
  <c r="AK949" i="5"/>
  <c r="AL949" i="5"/>
  <c r="AN830" i="5"/>
  <c r="AO830" i="5"/>
  <c r="AL830" i="5"/>
  <c r="AM830" i="5"/>
  <c r="AK830" i="5"/>
  <c r="AO901" i="5"/>
  <c r="AN901" i="5"/>
  <c r="AM901" i="5"/>
  <c r="AK901" i="5"/>
  <c r="AL901" i="5"/>
  <c r="AO797" i="5"/>
  <c r="AN797" i="5"/>
  <c r="AM797" i="5"/>
  <c r="AL797" i="5"/>
  <c r="AK797" i="5"/>
  <c r="AM870" i="5"/>
  <c r="AL836" i="5"/>
  <c r="AO966" i="5"/>
  <c r="AN966" i="5"/>
  <c r="AM966" i="5"/>
  <c r="AL966" i="5"/>
  <c r="AK966" i="5"/>
  <c r="Y976" i="5"/>
  <c r="Z976" i="5" s="1"/>
  <c r="AG976" i="5" s="1"/>
  <c r="AO844" i="5"/>
  <c r="AN46" i="5"/>
  <c r="AL46" i="5"/>
  <c r="AO179" i="5"/>
  <c r="AN179" i="5"/>
  <c r="AM179" i="5"/>
  <c r="AK179" i="5"/>
  <c r="AL179" i="5"/>
  <c r="AO269" i="5"/>
  <c r="AN269" i="5"/>
  <c r="AM269" i="5"/>
  <c r="AL269" i="5"/>
  <c r="AK269" i="5"/>
  <c r="AM263" i="5"/>
  <c r="AO307" i="5"/>
  <c r="AN307" i="5"/>
  <c r="AM307" i="5"/>
  <c r="AL307" i="5"/>
  <c r="AK307" i="5"/>
  <c r="AO119" i="5"/>
  <c r="AN119" i="5"/>
  <c r="AM119" i="5"/>
  <c r="AL119" i="5"/>
  <c r="AK119" i="5"/>
  <c r="AL360" i="5"/>
  <c r="AO358" i="5"/>
  <c r="AN358" i="5"/>
  <c r="AM358" i="5"/>
  <c r="AL358" i="5"/>
  <c r="AK358" i="5"/>
  <c r="AO413" i="5"/>
  <c r="AN413" i="5"/>
  <c r="AM413" i="5"/>
  <c r="AK413" i="5"/>
  <c r="AL413" i="5"/>
  <c r="AO599" i="5"/>
  <c r="AN599" i="5"/>
  <c r="AM599" i="5"/>
  <c r="AK599" i="5"/>
  <c r="AL599" i="5"/>
  <c r="AK461" i="5"/>
  <c r="AO470" i="5"/>
  <c r="AN470" i="5"/>
  <c r="AM470" i="5"/>
  <c r="AL470" i="5"/>
  <c r="AK470" i="5"/>
  <c r="AO911" i="5"/>
  <c r="AN911" i="5"/>
  <c r="AM911" i="5"/>
  <c r="AL911" i="5"/>
  <c r="AK911" i="5"/>
  <c r="AO932" i="5"/>
  <c r="AN932" i="5"/>
  <c r="AM932" i="5"/>
  <c r="AL932" i="5"/>
  <c r="AK932" i="5"/>
  <c r="AO903" i="5"/>
  <c r="AN903" i="5"/>
  <c r="AM903" i="5"/>
  <c r="AL903" i="5"/>
  <c r="AK903" i="5"/>
  <c r="Y667" i="2"/>
  <c r="C667" i="2" s="1"/>
  <c r="AB667" i="5"/>
  <c r="AC667" i="5" s="1"/>
  <c r="Y180" i="2"/>
  <c r="C180" i="2" s="1"/>
  <c r="AB180" i="5"/>
  <c r="AC180" i="5" s="1"/>
  <c r="Y330" i="2"/>
  <c r="C330" i="2" s="1"/>
  <c r="AB330" i="5"/>
  <c r="AC330" i="5" s="1"/>
  <c r="Y664" i="2"/>
  <c r="C664" i="2" s="1"/>
  <c r="AB664" i="5"/>
  <c r="AC664" i="5" s="1"/>
  <c r="AO414" i="5"/>
  <c r="AN414" i="5"/>
  <c r="AM414" i="5"/>
  <c r="AL414" i="5"/>
  <c r="AK414" i="5"/>
  <c r="AO105" i="5"/>
  <c r="AN105" i="5"/>
  <c r="AM105" i="5"/>
  <c r="AK105" i="5"/>
  <c r="AL105" i="5"/>
  <c r="O456" i="5"/>
  <c r="AM261" i="5"/>
  <c r="AM330" i="5"/>
  <c r="AO330" i="5"/>
  <c r="AN330" i="5"/>
  <c r="AL330" i="5"/>
  <c r="AK330" i="5"/>
  <c r="AO35" i="5"/>
  <c r="AN35" i="5"/>
  <c r="AM35" i="5"/>
  <c r="AL35" i="5"/>
  <c r="AK35" i="5"/>
  <c r="AO63" i="5"/>
  <c r="AN63" i="5"/>
  <c r="AM63" i="5"/>
  <c r="AL63" i="5"/>
  <c r="AK63" i="5"/>
  <c r="O79" i="5"/>
  <c r="P79" i="5" s="1"/>
  <c r="Q79" i="5" s="1"/>
  <c r="O73" i="5"/>
  <c r="AO96" i="5"/>
  <c r="AN96" i="5"/>
  <c r="AM96" i="5"/>
  <c r="AL96" i="5"/>
  <c r="AK96" i="5"/>
  <c r="AO118" i="5"/>
  <c r="AN118" i="5"/>
  <c r="AM118" i="5"/>
  <c r="AL118" i="5"/>
  <c r="AK118" i="5"/>
  <c r="O109" i="5"/>
  <c r="AN126" i="5"/>
  <c r="AO126" i="5"/>
  <c r="AM126" i="5"/>
  <c r="AK126" i="5"/>
  <c r="AL126" i="5"/>
  <c r="AO149" i="5"/>
  <c r="AN149" i="5"/>
  <c r="AM149" i="5"/>
  <c r="AL149" i="5"/>
  <c r="AK149" i="5"/>
  <c r="AO157" i="5"/>
  <c r="AN157" i="5"/>
  <c r="AM157" i="5"/>
  <c r="AL157" i="5"/>
  <c r="AK157" i="5"/>
  <c r="AN194" i="5"/>
  <c r="AO194" i="5"/>
  <c r="AM194" i="5"/>
  <c r="AL194" i="5"/>
  <c r="AK194" i="5"/>
  <c r="AO233" i="5"/>
  <c r="AN233" i="5"/>
  <c r="AM233" i="5"/>
  <c r="AL233" i="5"/>
  <c r="AK233" i="5"/>
  <c r="AO213" i="5"/>
  <c r="AN213" i="5"/>
  <c r="AM213" i="5"/>
  <c r="AL213" i="5"/>
  <c r="AK213" i="5"/>
  <c r="AK228" i="5"/>
  <c r="AO257" i="5"/>
  <c r="AN257" i="5"/>
  <c r="AM257" i="5"/>
  <c r="AL257" i="5"/>
  <c r="AK257" i="5"/>
  <c r="AO253" i="5"/>
  <c r="AN253" i="5"/>
  <c r="AM253" i="5"/>
  <c r="AL253" i="5"/>
  <c r="AK253" i="5"/>
  <c r="AO74" i="5"/>
  <c r="AN74" i="5"/>
  <c r="AM74" i="5"/>
  <c r="AL74" i="5"/>
  <c r="AK74" i="5"/>
  <c r="L62" i="5"/>
  <c r="L64" i="5"/>
  <c r="L66" i="5"/>
  <c r="AO83" i="5"/>
  <c r="AN83" i="5"/>
  <c r="AM83" i="5"/>
  <c r="AL83" i="5"/>
  <c r="AK83" i="5"/>
  <c r="AO81" i="5"/>
  <c r="AN81" i="5"/>
  <c r="AM81" i="5"/>
  <c r="AL81" i="5"/>
  <c r="AK81" i="5"/>
  <c r="AM124" i="5"/>
  <c r="L114" i="5"/>
  <c r="P114" i="5" s="1"/>
  <c r="Q114" i="5" s="1"/>
  <c r="AH114" i="5" s="1"/>
  <c r="AK138" i="5"/>
  <c r="L133" i="5"/>
  <c r="AN162" i="5"/>
  <c r="AO162" i="5"/>
  <c r="AM162" i="5"/>
  <c r="AL162" i="5"/>
  <c r="AK162" i="5"/>
  <c r="O171" i="5"/>
  <c r="P171" i="5" s="1"/>
  <c r="Q171" i="5" s="1"/>
  <c r="O137" i="5"/>
  <c r="AM178" i="5"/>
  <c r="AL178" i="5"/>
  <c r="AO185" i="5"/>
  <c r="AN185" i="5"/>
  <c r="AM185" i="5"/>
  <c r="AL185" i="5"/>
  <c r="AK185" i="5"/>
  <c r="Y191" i="5"/>
  <c r="Z191" i="5" s="1"/>
  <c r="AA191" i="2" s="1"/>
  <c r="E191" i="2" s="1"/>
  <c r="AO205" i="5"/>
  <c r="AN205" i="5"/>
  <c r="AL205" i="5"/>
  <c r="AM205" i="5"/>
  <c r="AK205" i="5"/>
  <c r="L217" i="5"/>
  <c r="P217" i="5" s="1"/>
  <c r="Q217" i="5" s="1"/>
  <c r="R217" i="5" s="1"/>
  <c r="AB217" i="2" s="1"/>
  <c r="F217" i="2" s="1"/>
  <c r="X228" i="5"/>
  <c r="AO195" i="5"/>
  <c r="AN195" i="5"/>
  <c r="AM195" i="5"/>
  <c r="AL195" i="5"/>
  <c r="AK195" i="5"/>
  <c r="X233" i="5"/>
  <c r="L236" i="5"/>
  <c r="P236" i="5" s="1"/>
  <c r="Q236" i="5" s="1"/>
  <c r="R236" i="5" s="1"/>
  <c r="AB236" i="2" s="1"/>
  <c r="F236" i="2" s="1"/>
  <c r="AO208" i="5"/>
  <c r="AN208" i="5"/>
  <c r="AM208" i="5"/>
  <c r="AL208" i="5"/>
  <c r="AK208" i="5"/>
  <c r="O239" i="5"/>
  <c r="P239" i="5" s="1"/>
  <c r="Q239" i="5" s="1"/>
  <c r="O247" i="5"/>
  <c r="AO278" i="5"/>
  <c r="AN278" i="5"/>
  <c r="AM278" i="5"/>
  <c r="AL278" i="5"/>
  <c r="AK278" i="5"/>
  <c r="AO282" i="5"/>
  <c r="AN282" i="5"/>
  <c r="AM282" i="5"/>
  <c r="AL282" i="5"/>
  <c r="AK282" i="5"/>
  <c r="X231" i="5"/>
  <c r="AK236" i="5"/>
  <c r="AO238" i="5"/>
  <c r="AM238" i="5"/>
  <c r="AN238" i="5"/>
  <c r="AL238" i="5"/>
  <c r="AK238" i="5"/>
  <c r="L249" i="5"/>
  <c r="P249" i="5" s="1"/>
  <c r="Q249" i="5" s="1"/>
  <c r="AH249" i="5" s="1"/>
  <c r="AO291" i="5"/>
  <c r="AN291" i="5"/>
  <c r="AM291" i="5"/>
  <c r="AL291" i="5"/>
  <c r="AK291" i="5"/>
  <c r="AO314" i="5"/>
  <c r="AM314" i="5"/>
  <c r="AN314" i="5"/>
  <c r="AL314" i="5"/>
  <c r="AK314" i="5"/>
  <c r="Y322" i="5"/>
  <c r="Z322" i="5" s="1"/>
  <c r="AA322" i="2" s="1"/>
  <c r="E322" i="2" s="1"/>
  <c r="Y335" i="5"/>
  <c r="Z335" i="5" s="1"/>
  <c r="AG335" i="5" s="1"/>
  <c r="O222" i="5"/>
  <c r="AO294" i="5"/>
  <c r="AN294" i="5"/>
  <c r="AM294" i="5"/>
  <c r="AL294" i="5"/>
  <c r="AK294" i="5"/>
  <c r="AO351" i="5"/>
  <c r="AN351" i="5"/>
  <c r="AM351" i="5"/>
  <c r="AL351" i="5"/>
  <c r="AK351" i="5"/>
  <c r="U305" i="5"/>
  <c r="L345" i="5"/>
  <c r="P345" i="5" s="1"/>
  <c r="Q345" i="5" s="1"/>
  <c r="AH345" i="5" s="1"/>
  <c r="AO353" i="5"/>
  <c r="AN353" i="5"/>
  <c r="AM353" i="5"/>
  <c r="AL353" i="5"/>
  <c r="AK353" i="5"/>
  <c r="O372" i="5"/>
  <c r="P372" i="5" s="1"/>
  <c r="Q372" i="5" s="1"/>
  <c r="O387" i="5"/>
  <c r="AO383" i="5"/>
  <c r="AN383" i="5"/>
  <c r="AM383" i="5"/>
  <c r="AL383" i="5"/>
  <c r="AK383" i="5"/>
  <c r="AO422" i="5"/>
  <c r="AN422" i="5"/>
  <c r="AM422" i="5"/>
  <c r="AL422" i="5"/>
  <c r="AK422" i="5"/>
  <c r="AO386" i="5"/>
  <c r="AO382" i="5"/>
  <c r="AN382" i="5"/>
  <c r="AM382" i="5"/>
  <c r="AL382" i="5"/>
  <c r="AK382" i="5"/>
  <c r="O393" i="5"/>
  <c r="O446" i="5"/>
  <c r="L429" i="5"/>
  <c r="P429" i="5" s="1"/>
  <c r="Q429" i="5" s="1"/>
  <c r="Z429" i="2" s="1"/>
  <c r="D429" i="2" s="1"/>
  <c r="L424" i="5"/>
  <c r="P424" i="5" s="1"/>
  <c r="Q424" i="5" s="1"/>
  <c r="Z424" i="2" s="1"/>
  <c r="D424" i="2" s="1"/>
  <c r="L433" i="5"/>
  <c r="L431" i="5"/>
  <c r="AO441" i="5"/>
  <c r="AN441" i="5"/>
  <c r="AM441" i="5"/>
  <c r="AL441" i="5"/>
  <c r="AK441" i="5"/>
  <c r="AO459" i="5"/>
  <c r="AN459" i="5"/>
  <c r="AM459" i="5"/>
  <c r="AL459" i="5"/>
  <c r="AK459" i="5"/>
  <c r="L463" i="5"/>
  <c r="AO487" i="5"/>
  <c r="AN487" i="5"/>
  <c r="AM487" i="5"/>
  <c r="AL487" i="5"/>
  <c r="AK487" i="5"/>
  <c r="AL478" i="5"/>
  <c r="O507" i="5"/>
  <c r="L519" i="5"/>
  <c r="P519" i="5" s="1"/>
  <c r="Q519" i="5" s="1"/>
  <c r="Z519" i="2" s="1"/>
  <c r="D519" i="2" s="1"/>
  <c r="AO508" i="5"/>
  <c r="AN508" i="5"/>
  <c r="AM508" i="5"/>
  <c r="AL508" i="5"/>
  <c r="AK508" i="5"/>
  <c r="AD520" i="5"/>
  <c r="AE520" i="5" s="1"/>
  <c r="AF520" i="5" s="1"/>
  <c r="AP520" i="5" s="1"/>
  <c r="X549" i="5"/>
  <c r="L570" i="5"/>
  <c r="P570" i="5" s="1"/>
  <c r="Q570" i="5" s="1"/>
  <c r="Z570" i="2" s="1"/>
  <c r="D570" i="2" s="1"/>
  <c r="L579" i="5"/>
  <c r="P579" i="5" s="1"/>
  <c r="Q579" i="5" s="1"/>
  <c r="Z579" i="2" s="1"/>
  <c r="D579" i="2" s="1"/>
  <c r="AN587" i="5"/>
  <c r="AL587" i="5"/>
  <c r="AD574" i="5"/>
  <c r="AE574" i="5" s="1"/>
  <c r="AF574" i="5" s="1"/>
  <c r="AP574" i="5" s="1"/>
  <c r="AO569" i="5"/>
  <c r="AN569" i="5"/>
  <c r="AM569" i="5"/>
  <c r="AL569" i="5"/>
  <c r="AK569" i="5"/>
  <c r="P632" i="5"/>
  <c r="Q632" i="5" s="1"/>
  <c r="AH632" i="5" s="1"/>
  <c r="AN559" i="5"/>
  <c r="AL559" i="5"/>
  <c r="AO630" i="5"/>
  <c r="AN630" i="5"/>
  <c r="AL630" i="5"/>
  <c r="AM630" i="5"/>
  <c r="AK630" i="5"/>
  <c r="AO656" i="5"/>
  <c r="AN656" i="5"/>
  <c r="AM656" i="5"/>
  <c r="AL656" i="5"/>
  <c r="AK656" i="5"/>
  <c r="AO661" i="5"/>
  <c r="AN661" i="5"/>
  <c r="AM661" i="5"/>
  <c r="AK661" i="5"/>
  <c r="AL661" i="5"/>
  <c r="AM678" i="5"/>
  <c r="O693" i="5"/>
  <c r="P693" i="5" s="1"/>
  <c r="Q693" i="5" s="1"/>
  <c r="AB632" i="5"/>
  <c r="AC632" i="5" s="1"/>
  <c r="L697" i="5"/>
  <c r="P697" i="5" s="1"/>
  <c r="Q697" i="5" s="1"/>
  <c r="Z697" i="2" s="1"/>
  <c r="D697" i="2" s="1"/>
  <c r="AO718" i="5"/>
  <c r="AN718" i="5"/>
  <c r="AM718" i="5"/>
  <c r="AL718" i="5"/>
  <c r="AK718" i="5"/>
  <c r="P731" i="5"/>
  <c r="Q731" i="5" s="1"/>
  <c r="AH731" i="5" s="1"/>
  <c r="L700" i="5"/>
  <c r="P700" i="5" s="1"/>
  <c r="Q700" i="5" s="1"/>
  <c r="AO711" i="5"/>
  <c r="AK711" i="5"/>
  <c r="O715" i="5"/>
  <c r="AO739" i="5"/>
  <c r="AN739" i="5"/>
  <c r="AM739" i="5"/>
  <c r="AK739" i="5"/>
  <c r="AL739" i="5"/>
  <c r="AO728" i="5"/>
  <c r="AN728" i="5"/>
  <c r="AL728" i="5"/>
  <c r="AM728" i="5"/>
  <c r="AK728" i="5"/>
  <c r="L735" i="5"/>
  <c r="O824" i="5"/>
  <c r="O856" i="5"/>
  <c r="AO764" i="5"/>
  <c r="AN764" i="5"/>
  <c r="AM764" i="5"/>
  <c r="AL764" i="5"/>
  <c r="AK764" i="5"/>
  <c r="AM789" i="5"/>
  <c r="AO837" i="5"/>
  <c r="AN837" i="5"/>
  <c r="AM837" i="5"/>
  <c r="AK837" i="5"/>
  <c r="AL837" i="5"/>
  <c r="L746" i="5"/>
  <c r="P746" i="5" s="1"/>
  <c r="Q746" i="5" s="1"/>
  <c r="AO781" i="5"/>
  <c r="AN781" i="5"/>
  <c r="AM781" i="5"/>
  <c r="AL781" i="5"/>
  <c r="AK781" i="5"/>
  <c r="P805" i="5"/>
  <c r="Q805" i="5" s="1"/>
  <c r="Z805" i="2" s="1"/>
  <c r="AO776" i="5"/>
  <c r="AN776" i="5"/>
  <c r="AL776" i="5"/>
  <c r="AM776" i="5"/>
  <c r="AK776" i="5"/>
  <c r="O779" i="5"/>
  <c r="AO809" i="5"/>
  <c r="AN809" i="5"/>
  <c r="AM809" i="5"/>
  <c r="AK809" i="5"/>
  <c r="AL809" i="5"/>
  <c r="L757" i="5"/>
  <c r="P757" i="5" s="1"/>
  <c r="Q757" i="5" s="1"/>
  <c r="Z757" i="2" s="1"/>
  <c r="AO832" i="5"/>
  <c r="AN832" i="5"/>
  <c r="AL832" i="5"/>
  <c r="AM832" i="5"/>
  <c r="AK832" i="5"/>
  <c r="U808" i="5"/>
  <c r="Y808" i="5" s="1"/>
  <c r="Z808" i="5" s="1"/>
  <c r="AG808" i="5" s="1"/>
  <c r="O842" i="5"/>
  <c r="AD942" i="5"/>
  <c r="AE942" i="5" s="1"/>
  <c r="AF942" i="5" s="1"/>
  <c r="AP942" i="5" s="1"/>
  <c r="AO939" i="5"/>
  <c r="AN939" i="5"/>
  <c r="AM939" i="5"/>
  <c r="AL939" i="5"/>
  <c r="AK939" i="5"/>
  <c r="AO954" i="5"/>
  <c r="AN954" i="5"/>
  <c r="AL954" i="5"/>
  <c r="AM954" i="5"/>
  <c r="AK954" i="5"/>
  <c r="AO907" i="5"/>
  <c r="AN920" i="5"/>
  <c r="AO920" i="5"/>
  <c r="AL920" i="5"/>
  <c r="AM920" i="5"/>
  <c r="AK920" i="5"/>
  <c r="AL980" i="5"/>
  <c r="AL943" i="5"/>
  <c r="P976" i="5"/>
  <c r="Q976" i="5" s="1"/>
  <c r="AH976" i="5" s="1"/>
  <c r="AO922" i="5"/>
  <c r="AN922" i="5"/>
  <c r="AM922" i="5"/>
  <c r="AL922" i="5"/>
  <c r="AK922" i="5"/>
  <c r="AO898" i="5"/>
  <c r="AN898" i="5"/>
  <c r="AL898" i="5"/>
  <c r="AM898" i="5"/>
  <c r="AK898" i="5"/>
  <c r="AO21" i="5"/>
  <c r="AN21" i="5"/>
  <c r="AM21" i="5"/>
  <c r="AL21" i="5"/>
  <c r="AK21" i="5"/>
  <c r="AO271" i="5"/>
  <c r="AM271" i="5"/>
  <c r="AL271" i="5"/>
  <c r="AN271" i="5"/>
  <c r="AK271" i="5"/>
  <c r="AO98" i="5"/>
  <c r="AN98" i="5"/>
  <c r="AM98" i="5"/>
  <c r="AL98" i="5"/>
  <c r="AK98" i="5"/>
  <c r="AO137" i="5"/>
  <c r="AN137" i="5"/>
  <c r="AM137" i="5"/>
  <c r="AK137" i="5"/>
  <c r="AL137" i="5"/>
  <c r="AO604" i="5"/>
  <c r="AN604" i="5"/>
  <c r="AM604" i="5"/>
  <c r="AL604" i="5"/>
  <c r="AK604" i="5"/>
  <c r="AO607" i="5"/>
  <c r="AN607" i="5"/>
  <c r="AM607" i="5"/>
  <c r="AL607" i="5"/>
  <c r="AK607" i="5"/>
  <c r="AO264" i="5"/>
  <c r="AN264" i="5"/>
  <c r="AM264" i="5"/>
  <c r="AL264" i="5"/>
  <c r="AK264" i="5"/>
  <c r="AB317" i="5"/>
  <c r="AC317" i="5" s="1"/>
  <c r="AO365" i="5"/>
  <c r="AN365" i="5"/>
  <c r="AM365" i="5"/>
  <c r="AL365" i="5"/>
  <c r="AK365" i="5"/>
  <c r="AO499" i="5"/>
  <c r="AN499" i="5"/>
  <c r="AM499" i="5"/>
  <c r="AL499" i="5"/>
  <c r="AK499" i="5"/>
  <c r="AO402" i="5"/>
  <c r="AM402" i="5"/>
  <c r="AN402" i="5"/>
  <c r="AL402" i="5"/>
  <c r="AK402" i="5"/>
  <c r="AO409" i="5"/>
  <c r="AN409" i="5"/>
  <c r="AM409" i="5"/>
  <c r="AL409" i="5"/>
  <c r="AK409" i="5"/>
  <c r="AO596" i="5"/>
  <c r="AM596" i="5"/>
  <c r="AK596" i="5"/>
  <c r="AO496" i="5"/>
  <c r="AN496" i="5"/>
  <c r="AM496" i="5"/>
  <c r="AL496" i="5"/>
  <c r="AK496" i="5"/>
  <c r="AO493" i="5"/>
  <c r="AN493" i="5"/>
  <c r="AM493" i="5"/>
  <c r="AK493" i="5"/>
  <c r="AL493" i="5"/>
  <c r="AO863" i="5"/>
  <c r="AN863" i="5"/>
  <c r="AM863" i="5"/>
  <c r="AL863" i="5"/>
  <c r="AK863" i="5"/>
  <c r="AB11" i="5"/>
  <c r="AC11" i="5" s="1"/>
  <c r="Y11" i="2"/>
  <c r="C11" i="2" s="1"/>
  <c r="Y270" i="2"/>
  <c r="C270" i="2" s="1"/>
  <c r="AB270" i="5"/>
  <c r="AC270" i="5" s="1"/>
  <c r="Y239" i="2"/>
  <c r="C239" i="2" s="1"/>
  <c r="AD239" i="5"/>
  <c r="AE239" i="5" s="1"/>
  <c r="AF239" i="5" s="1"/>
  <c r="AP239" i="5" s="1"/>
  <c r="Y278" i="2"/>
  <c r="C278" i="2" s="1"/>
  <c r="AB278" i="5"/>
  <c r="AC278" i="5" s="1"/>
  <c r="Y356" i="2"/>
  <c r="C356" i="2" s="1"/>
  <c r="AD356" i="5"/>
  <c r="AE356" i="5" s="1"/>
  <c r="AF356" i="5" s="1"/>
  <c r="AP356" i="5" s="1"/>
  <c r="Y665" i="2"/>
  <c r="C665" i="2" s="1"/>
  <c r="AB665" i="5"/>
  <c r="AC665" i="5" s="1"/>
  <c r="Y3" i="2"/>
  <c r="C3" i="2" s="1"/>
  <c r="Y3" i="5"/>
  <c r="Z3" i="5" s="1"/>
  <c r="AN13" i="5"/>
  <c r="AO322" i="5"/>
  <c r="AM322" i="5"/>
  <c r="AN322" i="5"/>
  <c r="AL322" i="5"/>
  <c r="AK322" i="5"/>
  <c r="AO573" i="5"/>
  <c r="AN573" i="5"/>
  <c r="AM573" i="5"/>
  <c r="AK573" i="5"/>
  <c r="AL573" i="5"/>
  <c r="AO680" i="5"/>
  <c r="AN680" i="5"/>
  <c r="AL680" i="5"/>
  <c r="AM680" i="5"/>
  <c r="AK680" i="5"/>
  <c r="AN783" i="5"/>
  <c r="AO810" i="5"/>
  <c r="AM810" i="5"/>
  <c r="AN810" i="5"/>
  <c r="AL810" i="5"/>
  <c r="AK810" i="5"/>
  <c r="AO823" i="5"/>
  <c r="AN823" i="5"/>
  <c r="AM823" i="5"/>
  <c r="AL823" i="5"/>
  <c r="AK823" i="5"/>
  <c r="AO835" i="5"/>
  <c r="AN835" i="5"/>
  <c r="AM835" i="5"/>
  <c r="AK835" i="5"/>
  <c r="AL835" i="5"/>
  <c r="AN965" i="5"/>
  <c r="AO838" i="5"/>
  <c r="AL838" i="5"/>
  <c r="AK838" i="5"/>
  <c r="AN893" i="5"/>
  <c r="AL893" i="5"/>
  <c r="AN946" i="5"/>
  <c r="AN935" i="5"/>
  <c r="AD882" i="5"/>
  <c r="AE882" i="5" s="1"/>
  <c r="AF882" i="5" s="1"/>
  <c r="AP882" i="5" s="1"/>
  <c r="AL914" i="5"/>
  <c r="AL275" i="5"/>
  <c r="AO40" i="5"/>
  <c r="AN40" i="5"/>
  <c r="AM40" i="5"/>
  <c r="AL40" i="5"/>
  <c r="AK40" i="5"/>
  <c r="AO42" i="5"/>
  <c r="AN42" i="5"/>
  <c r="AM42" i="5"/>
  <c r="AL42" i="5"/>
  <c r="AK42" i="5"/>
  <c r="U116" i="5"/>
  <c r="Y116" i="5" s="1"/>
  <c r="Z116" i="5" s="1"/>
  <c r="AO112" i="5"/>
  <c r="AN112" i="5"/>
  <c r="AM112" i="5"/>
  <c r="AL112" i="5"/>
  <c r="AK112" i="5"/>
  <c r="AO151" i="5"/>
  <c r="AN151" i="5"/>
  <c r="AM151" i="5"/>
  <c r="AL151" i="5"/>
  <c r="AK151" i="5"/>
  <c r="AO190" i="5"/>
  <c r="AN190" i="5"/>
  <c r="AM190" i="5"/>
  <c r="AL190" i="5"/>
  <c r="AK190" i="5"/>
  <c r="AO256" i="5"/>
  <c r="AN256" i="5"/>
  <c r="AM256" i="5"/>
  <c r="AL256" i="5"/>
  <c r="AK256" i="5"/>
  <c r="AO286" i="5"/>
  <c r="AN286" i="5"/>
  <c r="AM286" i="5"/>
  <c r="AL286" i="5"/>
  <c r="AK286" i="5"/>
  <c r="AO123" i="5"/>
  <c r="AN123" i="5"/>
  <c r="AM123" i="5"/>
  <c r="AL123" i="5"/>
  <c r="AK123" i="5"/>
  <c r="AO302" i="5"/>
  <c r="AN302" i="5"/>
  <c r="AM302" i="5"/>
  <c r="AL302" i="5"/>
  <c r="AK302" i="5"/>
  <c r="L308" i="5"/>
  <c r="P308" i="5" s="1"/>
  <c r="Q308" i="5" s="1"/>
  <c r="AH308" i="5" s="1"/>
  <c r="O305" i="5"/>
  <c r="P305" i="5" s="1"/>
  <c r="Q305" i="5" s="1"/>
  <c r="AH305" i="5" s="1"/>
  <c r="AO306" i="5"/>
  <c r="AM306" i="5"/>
  <c r="AN306" i="5"/>
  <c r="AL306" i="5"/>
  <c r="AK306" i="5"/>
  <c r="AO310" i="5"/>
  <c r="AN310" i="5"/>
  <c r="AM310" i="5"/>
  <c r="AL310" i="5"/>
  <c r="AK310" i="5"/>
  <c r="AO296" i="5"/>
  <c r="AN296" i="5"/>
  <c r="AL296" i="5"/>
  <c r="AM296" i="5"/>
  <c r="AK296" i="5"/>
  <c r="X44" i="5"/>
  <c r="AO47" i="5"/>
  <c r="AN47" i="5"/>
  <c r="AM47" i="5"/>
  <c r="AL47" i="5"/>
  <c r="AK47" i="5"/>
  <c r="AO43" i="5"/>
  <c r="AN43" i="5"/>
  <c r="AM43" i="5"/>
  <c r="AL43" i="5"/>
  <c r="AK43" i="5"/>
  <c r="AO32" i="5"/>
  <c r="AN32" i="5"/>
  <c r="AM32" i="5"/>
  <c r="AL32" i="5"/>
  <c r="AK32" i="5"/>
  <c r="U45" i="5"/>
  <c r="Y55" i="5"/>
  <c r="Z55" i="5" s="1"/>
  <c r="AG55" i="5" s="1"/>
  <c r="AC55" i="2" s="1"/>
  <c r="G55" i="2" s="1"/>
  <c r="AO64" i="5"/>
  <c r="AN64" i="5"/>
  <c r="AM64" i="5"/>
  <c r="AL64" i="5"/>
  <c r="AK64" i="5"/>
  <c r="O67" i="5"/>
  <c r="P67" i="5" s="1"/>
  <c r="Q67" i="5" s="1"/>
  <c r="L78" i="5"/>
  <c r="O80" i="5"/>
  <c r="AO71" i="5"/>
  <c r="AL71" i="5"/>
  <c r="AM71" i="5"/>
  <c r="AN100" i="5"/>
  <c r="AO100" i="5"/>
  <c r="AM100" i="5"/>
  <c r="AL100" i="5"/>
  <c r="AK100" i="5"/>
  <c r="AO106" i="5"/>
  <c r="AN106" i="5"/>
  <c r="AM106" i="5"/>
  <c r="AL106" i="5"/>
  <c r="AK106" i="5"/>
  <c r="U108" i="5"/>
  <c r="Y108" i="5" s="1"/>
  <c r="Z108" i="5" s="1"/>
  <c r="AG108" i="5" s="1"/>
  <c r="AO113" i="5"/>
  <c r="AM113" i="5"/>
  <c r="AN113" i="5"/>
  <c r="AL113" i="5"/>
  <c r="AK113" i="5"/>
  <c r="AO131" i="5"/>
  <c r="AN131" i="5"/>
  <c r="AL131" i="5"/>
  <c r="AM131" i="5"/>
  <c r="AK131" i="5"/>
  <c r="AN148" i="5"/>
  <c r="AM148" i="5"/>
  <c r="AO136" i="5"/>
  <c r="AN136" i="5"/>
  <c r="AM136" i="5"/>
  <c r="AL136" i="5"/>
  <c r="AK136" i="5"/>
  <c r="AO159" i="5"/>
  <c r="AN159" i="5"/>
  <c r="AM159" i="5"/>
  <c r="AL159" i="5"/>
  <c r="AK159" i="5"/>
  <c r="AN174" i="5"/>
  <c r="AO174" i="5"/>
  <c r="AM174" i="5"/>
  <c r="AL174" i="5"/>
  <c r="AK174" i="5"/>
  <c r="AO182" i="5"/>
  <c r="AN182" i="5"/>
  <c r="AM182" i="5"/>
  <c r="AL182" i="5"/>
  <c r="AK182" i="5"/>
  <c r="AO184" i="5"/>
  <c r="AN184" i="5"/>
  <c r="AL184" i="5"/>
  <c r="AM184" i="5"/>
  <c r="AK184" i="5"/>
  <c r="AO187" i="5"/>
  <c r="AM187" i="5"/>
  <c r="AK187" i="5"/>
  <c r="AN146" i="5"/>
  <c r="AO146" i="5"/>
  <c r="AM146" i="5"/>
  <c r="AL146" i="5"/>
  <c r="AK146" i="5"/>
  <c r="AO216" i="5"/>
  <c r="AN216" i="5"/>
  <c r="AL216" i="5"/>
  <c r="AM216" i="5"/>
  <c r="AK216" i="5"/>
  <c r="O228" i="5"/>
  <c r="AO230" i="5"/>
  <c r="AN230" i="5"/>
  <c r="AM230" i="5"/>
  <c r="AL230" i="5"/>
  <c r="AK230" i="5"/>
  <c r="AO193" i="5"/>
  <c r="AN193" i="5"/>
  <c r="AM193" i="5"/>
  <c r="AL193" i="5"/>
  <c r="AK193" i="5"/>
  <c r="AO274" i="5"/>
  <c r="AN274" i="5"/>
  <c r="AM274" i="5"/>
  <c r="AL274" i="5"/>
  <c r="AK274" i="5"/>
  <c r="AO214" i="5"/>
  <c r="AN214" i="5"/>
  <c r="AK214" i="5"/>
  <c r="O258" i="5"/>
  <c r="U296" i="5"/>
  <c r="Y296" i="5" s="1"/>
  <c r="Z296" i="5" s="1"/>
  <c r="AA296" i="2" s="1"/>
  <c r="E296" i="2" s="1"/>
  <c r="L310" i="5"/>
  <c r="P310" i="5" s="1"/>
  <c r="Q310" i="5" s="1"/>
  <c r="Z310" i="2" s="1"/>
  <c r="D310" i="2" s="1"/>
  <c r="AO301" i="5"/>
  <c r="AN301" i="5"/>
  <c r="AM301" i="5"/>
  <c r="AL301" i="5"/>
  <c r="AK301" i="5"/>
  <c r="U243" i="5"/>
  <c r="O304" i="5"/>
  <c r="AO318" i="5"/>
  <c r="AN318" i="5"/>
  <c r="AM318" i="5"/>
  <c r="AL318" i="5"/>
  <c r="AK318" i="5"/>
  <c r="X300" i="5"/>
  <c r="AK206" i="5"/>
  <c r="AO304" i="5"/>
  <c r="AN304" i="5"/>
  <c r="AL304" i="5"/>
  <c r="AM304" i="5"/>
  <c r="AK304" i="5"/>
  <c r="AO339" i="5"/>
  <c r="AN339" i="5"/>
  <c r="AM339" i="5"/>
  <c r="AL339" i="5"/>
  <c r="AK339" i="5"/>
  <c r="L347" i="5"/>
  <c r="P347" i="5" s="1"/>
  <c r="Q347" i="5" s="1"/>
  <c r="AH347" i="5" s="1"/>
  <c r="X377" i="5"/>
  <c r="U360" i="5"/>
  <c r="Y360" i="5" s="1"/>
  <c r="Z360" i="5" s="1"/>
  <c r="AG360" i="5" s="1"/>
  <c r="AC360" i="2" s="1"/>
  <c r="G360" i="2" s="1"/>
  <c r="AO345" i="5"/>
  <c r="AN345" i="5"/>
  <c r="AM345" i="5"/>
  <c r="AL345" i="5"/>
  <c r="AK345" i="5"/>
  <c r="X389" i="5"/>
  <c r="AO467" i="5"/>
  <c r="AN467" i="5"/>
  <c r="AM467" i="5"/>
  <c r="AK467" i="5"/>
  <c r="AL467" i="5"/>
  <c r="L475" i="5"/>
  <c r="P475" i="5" s="1"/>
  <c r="Q475" i="5" s="1"/>
  <c r="Z475" i="2" s="1"/>
  <c r="D475" i="2" s="1"/>
  <c r="X509" i="5"/>
  <c r="X466" i="5"/>
  <c r="O472" i="5"/>
  <c r="X479" i="5"/>
  <c r="AO483" i="5"/>
  <c r="AN483" i="5"/>
  <c r="AM483" i="5"/>
  <c r="AK483" i="5"/>
  <c r="AL483" i="5"/>
  <c r="AN438" i="5"/>
  <c r="AN538" i="5"/>
  <c r="AL538" i="5"/>
  <c r="O504" i="5"/>
  <c r="P504" i="5" s="1"/>
  <c r="Q504" i="5" s="1"/>
  <c r="O515" i="5"/>
  <c r="AO505" i="5"/>
  <c r="AN505" i="5"/>
  <c r="AM505" i="5"/>
  <c r="AL505" i="5"/>
  <c r="AK505" i="5"/>
  <c r="AO518" i="5"/>
  <c r="L518" i="5"/>
  <c r="P518" i="5" s="1"/>
  <c r="Q518" i="5" s="1"/>
  <c r="AH518" i="5" s="1"/>
  <c r="L533" i="5"/>
  <c r="P533" i="5" s="1"/>
  <c r="Q533" i="5" s="1"/>
  <c r="AH533" i="5" s="1"/>
  <c r="Y574" i="5"/>
  <c r="Z574" i="5" s="1"/>
  <c r="AA574" i="2" s="1"/>
  <c r="E574" i="2" s="1"/>
  <c r="L532" i="5"/>
  <c r="AB520" i="5"/>
  <c r="AC520" i="5" s="1"/>
  <c r="AB574" i="5"/>
  <c r="AC574" i="5" s="1"/>
  <c r="Y632" i="5"/>
  <c r="Z632" i="5" s="1"/>
  <c r="AG632" i="5" s="1"/>
  <c r="AC632" i="2" s="1"/>
  <c r="G632" i="2" s="1"/>
  <c r="U652" i="5"/>
  <c r="Y652" i="5" s="1"/>
  <c r="Z652" i="5" s="1"/>
  <c r="AO575" i="5"/>
  <c r="AM575" i="5"/>
  <c r="AK575" i="5"/>
  <c r="O662" i="5"/>
  <c r="P662" i="5" s="1"/>
  <c r="Q662" i="5" s="1"/>
  <c r="AH662" i="5" s="1"/>
  <c r="AO653" i="5"/>
  <c r="AN653" i="5"/>
  <c r="AM653" i="5"/>
  <c r="AL653" i="5"/>
  <c r="AK653" i="5"/>
  <c r="AO667" i="5"/>
  <c r="AN667" i="5"/>
  <c r="AM667" i="5"/>
  <c r="AL667" i="5"/>
  <c r="AK667" i="5"/>
  <c r="AN687" i="5"/>
  <c r="AL687" i="5"/>
  <c r="L605" i="5"/>
  <c r="P605" i="5" s="1"/>
  <c r="Q605" i="5" s="1"/>
  <c r="AH605" i="5" s="1"/>
  <c r="AO622" i="5"/>
  <c r="AN622" i="5"/>
  <c r="AM622" i="5"/>
  <c r="AL622" i="5"/>
  <c r="AK622" i="5"/>
  <c r="AO650" i="5"/>
  <c r="AM650" i="5"/>
  <c r="AN650" i="5"/>
  <c r="AL650" i="5"/>
  <c r="AK650" i="5"/>
  <c r="AO647" i="5"/>
  <c r="AN647" i="5"/>
  <c r="AM647" i="5"/>
  <c r="AL647" i="5"/>
  <c r="AK647" i="5"/>
  <c r="AO665" i="5"/>
  <c r="AN665" i="5"/>
  <c r="AM665" i="5"/>
  <c r="AK665" i="5"/>
  <c r="AL665" i="5"/>
  <c r="AO692" i="5"/>
  <c r="AN692" i="5"/>
  <c r="AM692" i="5"/>
  <c r="AL692" i="5"/>
  <c r="AK692" i="5"/>
  <c r="AO636" i="5"/>
  <c r="AN636" i="5"/>
  <c r="AM636" i="5"/>
  <c r="AL636" i="5"/>
  <c r="AK636" i="5"/>
  <c r="AO666" i="5"/>
  <c r="AK666" i="5"/>
  <c r="L597" i="5"/>
  <c r="P597" i="5" s="1"/>
  <c r="Q597" i="5" s="1"/>
  <c r="AH597" i="5" s="1"/>
  <c r="X690" i="5"/>
  <c r="U722" i="5"/>
  <c r="Y722" i="5" s="1"/>
  <c r="Z722" i="5" s="1"/>
  <c r="AG722" i="5" s="1"/>
  <c r="Y762" i="5"/>
  <c r="Z762" i="5" s="1"/>
  <c r="AA762" i="2" s="1"/>
  <c r="L705" i="5"/>
  <c r="P705" i="5" s="1"/>
  <c r="Q705" i="5" s="1"/>
  <c r="R705" i="5" s="1"/>
  <c r="AB705" i="2" s="1"/>
  <c r="F705" i="2" s="1"/>
  <c r="L717" i="5"/>
  <c r="AL738" i="5"/>
  <c r="AN713" i="5"/>
  <c r="AK713" i="5"/>
  <c r="AN774" i="5"/>
  <c r="L716" i="5"/>
  <c r="O720" i="5"/>
  <c r="AO740" i="5"/>
  <c r="AN740" i="5"/>
  <c r="AM740" i="5"/>
  <c r="AL740" i="5"/>
  <c r="AK740" i="5"/>
  <c r="AL700" i="5"/>
  <c r="L709" i="5"/>
  <c r="L723" i="5"/>
  <c r="P723" i="5" s="1"/>
  <c r="Q723" i="5" s="1"/>
  <c r="AH723" i="5" s="1"/>
  <c r="AD731" i="5"/>
  <c r="AE731" i="5" s="1"/>
  <c r="AF731" i="5" s="1"/>
  <c r="AP731" i="5" s="1"/>
  <c r="AO765" i="5"/>
  <c r="AN765" i="5"/>
  <c r="AM765" i="5"/>
  <c r="AL765" i="5"/>
  <c r="AK765" i="5"/>
  <c r="L676" i="5"/>
  <c r="P676" i="5" s="1"/>
  <c r="Q676" i="5" s="1"/>
  <c r="AL707" i="5"/>
  <c r="AD762" i="5"/>
  <c r="AE762" i="5" s="1"/>
  <c r="AF762" i="5" s="1"/>
  <c r="AP762" i="5" s="1"/>
  <c r="AO699" i="5"/>
  <c r="AK699" i="5"/>
  <c r="L718" i="5"/>
  <c r="AL767" i="5"/>
  <c r="P804" i="5"/>
  <c r="Q804" i="5" s="1"/>
  <c r="AH804" i="5" s="1"/>
  <c r="AO817" i="5"/>
  <c r="AN817" i="5"/>
  <c r="AM817" i="5"/>
  <c r="AK817" i="5"/>
  <c r="AL817" i="5"/>
  <c r="AO849" i="5"/>
  <c r="AN849" i="5"/>
  <c r="AM849" i="5"/>
  <c r="AK849" i="5"/>
  <c r="AL849" i="5"/>
  <c r="X862" i="5"/>
  <c r="X878" i="5"/>
  <c r="O827" i="5"/>
  <c r="L690" i="5"/>
  <c r="P690" i="5" s="1"/>
  <c r="Q690" i="5" s="1"/>
  <c r="AL706" i="5"/>
  <c r="L811" i="5"/>
  <c r="P811" i="5" s="1"/>
  <c r="Q811" i="5" s="1"/>
  <c r="AH811" i="5" s="1"/>
  <c r="O821" i="5"/>
  <c r="O853" i="5"/>
  <c r="AO811" i="5"/>
  <c r="AN811" i="5"/>
  <c r="AM811" i="5"/>
  <c r="AL811" i="5"/>
  <c r="AK811" i="5"/>
  <c r="AO961" i="5"/>
  <c r="AN961" i="5"/>
  <c r="AM961" i="5"/>
  <c r="AL961" i="5"/>
  <c r="AK961" i="5"/>
  <c r="X808" i="5"/>
  <c r="O858" i="5"/>
  <c r="AO795" i="5"/>
  <c r="AN795" i="5"/>
  <c r="AM795" i="5"/>
  <c r="AL795" i="5"/>
  <c r="AK795" i="5"/>
  <c r="AO855" i="5"/>
  <c r="AN855" i="5"/>
  <c r="AM855" i="5"/>
  <c r="AL855" i="5"/>
  <c r="AK855" i="5"/>
  <c r="AO925" i="5"/>
  <c r="AM925" i="5"/>
  <c r="AL925" i="5"/>
  <c r="AO878" i="5"/>
  <c r="AN878" i="5"/>
  <c r="AL878" i="5"/>
  <c r="AM878" i="5"/>
  <c r="AK878" i="5"/>
  <c r="O830" i="5"/>
  <c r="AO904" i="5"/>
  <c r="AN904" i="5"/>
  <c r="AM904" i="5"/>
  <c r="AL904" i="5"/>
  <c r="AK904" i="5"/>
  <c r="L946" i="5"/>
  <c r="P946" i="5" s="1"/>
  <c r="Q946" i="5" s="1"/>
  <c r="R946" i="5" s="1"/>
  <c r="AB946" i="2" s="1"/>
  <c r="AM846" i="5"/>
  <c r="AK995" i="5"/>
  <c r="AK834" i="5"/>
  <c r="AD947" i="5"/>
  <c r="AE947" i="5" s="1"/>
  <c r="AF947" i="5" s="1"/>
  <c r="AP947" i="5" s="1"/>
  <c r="AD976" i="5"/>
  <c r="AE976" i="5" s="1"/>
  <c r="AF976" i="5" s="1"/>
  <c r="AP976" i="5" s="1"/>
  <c r="AN86" i="5"/>
  <c r="AO237" i="5"/>
  <c r="AN237" i="5"/>
  <c r="AL237" i="5"/>
  <c r="AM237" i="5"/>
  <c r="AK237" i="5"/>
  <c r="AD366" i="5"/>
  <c r="AE366" i="5" s="1"/>
  <c r="AF366" i="5" s="1"/>
  <c r="AP366" i="5" s="1"/>
  <c r="AN357" i="5"/>
  <c r="AO361" i="5"/>
  <c r="AO379" i="5"/>
  <c r="AN379" i="5"/>
  <c r="AM379" i="5"/>
  <c r="AL379" i="5"/>
  <c r="AK379" i="5"/>
  <c r="X450" i="5"/>
  <c r="X762" i="5"/>
  <c r="AM919" i="5"/>
  <c r="AB28" i="5"/>
  <c r="AC28" i="5" s="1"/>
  <c r="Y28" i="2"/>
  <c r="C28" i="2" s="1"/>
  <c r="Y312" i="2"/>
  <c r="C312" i="2" s="1"/>
  <c r="AB312" i="5"/>
  <c r="AC312" i="5" s="1"/>
  <c r="Y661" i="2"/>
  <c r="C661" i="2" s="1"/>
  <c r="AB661" i="5"/>
  <c r="AC661" i="5" s="1"/>
  <c r="Y600" i="2"/>
  <c r="C600" i="2" s="1"/>
  <c r="AD600" i="5"/>
  <c r="AE600" i="5" s="1"/>
  <c r="AF600" i="5" s="1"/>
  <c r="AP600" i="5" s="1"/>
  <c r="Y838" i="2"/>
  <c r="P838" i="5"/>
  <c r="Q838" i="5" s="1"/>
  <c r="Z838" i="2" s="1"/>
  <c r="U67" i="5"/>
  <c r="X425" i="5"/>
  <c r="Y425" i="5" s="1"/>
  <c r="Z425" i="5" s="1"/>
  <c r="AG425" i="5" s="1"/>
  <c r="L470" i="5"/>
  <c r="P470" i="5" s="1"/>
  <c r="Q470" i="5" s="1"/>
  <c r="AO464" i="5"/>
  <c r="AN464" i="5"/>
  <c r="AM464" i="5"/>
  <c r="AL464" i="5"/>
  <c r="AK464" i="5"/>
  <c r="L2" i="5"/>
  <c r="P2" i="5" s="1"/>
  <c r="Q2" i="5" s="1"/>
  <c r="AH2" i="5" s="1"/>
  <c r="AD2" i="5"/>
  <c r="AE2" i="5" s="1"/>
  <c r="AF2" i="5" s="1"/>
  <c r="AP2" i="5" s="1"/>
  <c r="Y2" i="2"/>
  <c r="C2" i="2" s="1"/>
  <c r="AB2" i="5"/>
  <c r="AC2" i="5" s="1"/>
  <c r="Y2" i="5"/>
  <c r="Z2" i="5" s="1"/>
  <c r="AG2" i="5" s="1"/>
  <c r="AC2" i="2" s="1"/>
  <c r="G2" i="2" s="1"/>
  <c r="AG70" i="5"/>
  <c r="AC70" i="2" s="1"/>
  <c r="G70" i="2" s="1"/>
  <c r="AA70" i="2"/>
  <c r="E70" i="2" s="1"/>
  <c r="AH192" i="5"/>
  <c r="Z192" i="2"/>
  <c r="D192" i="2" s="1"/>
  <c r="R192" i="5"/>
  <c r="AB192" i="2" s="1"/>
  <c r="F192" i="2" s="1"/>
  <c r="AH212" i="5"/>
  <c r="L119" i="5"/>
  <c r="AA302" i="2"/>
  <c r="E302" i="2" s="1"/>
  <c r="AH306" i="5"/>
  <c r="Z306" i="2"/>
  <c r="D306" i="2" s="1"/>
  <c r="R306" i="5"/>
  <c r="AB306" i="2" s="1"/>
  <c r="F306" i="2" s="1"/>
  <c r="AG310" i="5"/>
  <c r="AA310" i="2"/>
  <c r="E310" i="2" s="1"/>
  <c r="U42" i="5"/>
  <c r="L45" i="5"/>
  <c r="U43" i="5"/>
  <c r="O39" i="5"/>
  <c r="O37" i="5"/>
  <c r="P37" i="5" s="1"/>
  <c r="Q37" i="5" s="1"/>
  <c r="O44" i="5"/>
  <c r="U84" i="5"/>
  <c r="O122" i="5"/>
  <c r="P122" i="5" s="1"/>
  <c r="Q122" i="5" s="1"/>
  <c r="L109" i="5"/>
  <c r="AG115" i="5"/>
  <c r="AC115" i="2" s="1"/>
  <c r="G115" i="2" s="1"/>
  <c r="AA115" i="2"/>
  <c r="E115" i="2" s="1"/>
  <c r="AA148" i="2"/>
  <c r="E148" i="2" s="1"/>
  <c r="AG168" i="5"/>
  <c r="AC168" i="2" s="1"/>
  <c r="G168" i="2" s="1"/>
  <c r="AA168" i="2"/>
  <c r="E168" i="2" s="1"/>
  <c r="AG211" i="5"/>
  <c r="AA211" i="2"/>
  <c r="E211" i="2" s="1"/>
  <c r="AA289" i="2"/>
  <c r="E289" i="2" s="1"/>
  <c r="AG269" i="5"/>
  <c r="AA269" i="2"/>
  <c r="AG280" i="5"/>
  <c r="AC280" i="2" s="1"/>
  <c r="AA280" i="2"/>
  <c r="AG325" i="5"/>
  <c r="AC325" i="2" s="1"/>
  <c r="G325" i="2" s="1"/>
  <c r="AA325" i="2"/>
  <c r="E325" i="2" s="1"/>
  <c r="AG318" i="5"/>
  <c r="AC318" i="2" s="1"/>
  <c r="G318" i="2" s="1"/>
  <c r="AA318" i="2"/>
  <c r="E318" i="2" s="1"/>
  <c r="AG463" i="5"/>
  <c r="AA463" i="2"/>
  <c r="E463" i="2" s="1"/>
  <c r="AH569" i="5"/>
  <c r="Z569" i="2"/>
  <c r="D569" i="2" s="1"/>
  <c r="R569" i="5"/>
  <c r="AB569" i="2" s="1"/>
  <c r="F569" i="2" s="1"/>
  <c r="AH825" i="5"/>
  <c r="Z825" i="2"/>
  <c r="R825" i="5"/>
  <c r="AB825" i="2" s="1"/>
  <c r="Z905" i="2"/>
  <c r="AH446" i="5"/>
  <c r="Z446" i="2"/>
  <c r="D446" i="2" s="1"/>
  <c r="R446" i="5"/>
  <c r="AB446" i="2" s="1"/>
  <c r="F446" i="2" s="1"/>
  <c r="AH580" i="5"/>
  <c r="Z580" i="2"/>
  <c r="D580" i="2" s="1"/>
  <c r="R580" i="5"/>
  <c r="AB580" i="2" s="1"/>
  <c r="F580" i="2" s="1"/>
  <c r="O72" i="5"/>
  <c r="P72" i="5" s="1"/>
  <c r="Q72" i="5" s="1"/>
  <c r="AH72" i="5" s="1"/>
  <c r="AG75" i="5"/>
  <c r="AC75" i="2" s="1"/>
  <c r="G75" i="2" s="1"/>
  <c r="AG104" i="5"/>
  <c r="Z154" i="2"/>
  <c r="D154" i="2" s="1"/>
  <c r="AG173" i="5"/>
  <c r="AA173" i="2"/>
  <c r="E173" i="2" s="1"/>
  <c r="R178" i="5"/>
  <c r="AB178" i="2" s="1"/>
  <c r="F178" i="2" s="1"/>
  <c r="AG188" i="5"/>
  <c r="AC188" i="2" s="1"/>
  <c r="G188" i="2" s="1"/>
  <c r="AA188" i="2"/>
  <c r="E188" i="2" s="1"/>
  <c r="AH224" i="5"/>
  <c r="O41" i="5"/>
  <c r="O46" i="5"/>
  <c r="P46" i="5" s="1"/>
  <c r="Q46" i="5" s="1"/>
  <c r="AH46" i="5" s="1"/>
  <c r="O42" i="5"/>
  <c r="L39" i="5"/>
  <c r="O43" i="5"/>
  <c r="P43" i="5" s="1"/>
  <c r="Q43" i="5" s="1"/>
  <c r="O36" i="5"/>
  <c r="L61" i="5"/>
  <c r="AH246" i="5"/>
  <c r="Z246" i="2"/>
  <c r="D246" i="2" s="1"/>
  <c r="R246" i="5"/>
  <c r="AB246" i="2" s="1"/>
  <c r="F246" i="2" s="1"/>
  <c r="AH262" i="5"/>
  <c r="Z262" i="2"/>
  <c r="D262" i="2" s="1"/>
  <c r="R262" i="5"/>
  <c r="AB262" i="2" s="1"/>
  <c r="F262" i="2" s="1"/>
  <c r="AH220" i="5"/>
  <c r="Z220" i="2"/>
  <c r="D220" i="2" s="1"/>
  <c r="R220" i="5"/>
  <c r="AB220" i="2" s="1"/>
  <c r="F220" i="2" s="1"/>
  <c r="AH456" i="5"/>
  <c r="Z456" i="2"/>
  <c r="D456" i="2" s="1"/>
  <c r="R456" i="5"/>
  <c r="AB456" i="2" s="1"/>
  <c r="F456" i="2" s="1"/>
  <c r="AG488" i="5"/>
  <c r="AC488" i="2" s="1"/>
  <c r="G488" i="2" s="1"/>
  <c r="AH47" i="5"/>
  <c r="O75" i="5"/>
  <c r="P75" i="5" s="1"/>
  <c r="Q75" i="5" s="1"/>
  <c r="AH453" i="5"/>
  <c r="Z453" i="2"/>
  <c r="D453" i="2" s="1"/>
  <c r="R453" i="5"/>
  <c r="AB453" i="2" s="1"/>
  <c r="F453" i="2" s="1"/>
  <c r="Z471" i="2"/>
  <c r="D471" i="2" s="1"/>
  <c r="AG56" i="5"/>
  <c r="AA56" i="2"/>
  <c r="E56" i="2" s="1"/>
  <c r="AH69" i="5"/>
  <c r="Z69" i="2"/>
  <c r="D69" i="2" s="1"/>
  <c r="R69" i="5"/>
  <c r="AB69" i="2" s="1"/>
  <c r="F69" i="2" s="1"/>
  <c r="AG86" i="5"/>
  <c r="L159" i="5"/>
  <c r="AG200" i="5"/>
  <c r="AA200" i="2"/>
  <c r="E200" i="2" s="1"/>
  <c r="AG275" i="5"/>
  <c r="AC275" i="2" s="1"/>
  <c r="G275" i="2" s="1"/>
  <c r="AG257" i="5"/>
  <c r="AC257" i="2" s="1"/>
  <c r="G257" i="2" s="1"/>
  <c r="AA257" i="2"/>
  <c r="E257" i="2" s="1"/>
  <c r="AA379" i="2"/>
  <c r="E379" i="2" s="1"/>
  <c r="AH396" i="5"/>
  <c r="Z396" i="2"/>
  <c r="D396" i="2" s="1"/>
  <c r="R396" i="5"/>
  <c r="AB396" i="2" s="1"/>
  <c r="F396" i="2" s="1"/>
  <c r="AH874" i="5"/>
  <c r="Z874" i="2"/>
  <c r="R874" i="5"/>
  <c r="AB874" i="2" s="1"/>
  <c r="AG459" i="5"/>
  <c r="AC459" i="2" s="1"/>
  <c r="G459" i="2" s="1"/>
  <c r="AA459" i="2"/>
  <c r="E459" i="2" s="1"/>
  <c r="AH560" i="5"/>
  <c r="Z560" i="2"/>
  <c r="D560" i="2" s="1"/>
  <c r="R560" i="5"/>
  <c r="AB560" i="2" s="1"/>
  <c r="F560" i="2" s="1"/>
  <c r="AH564" i="5"/>
  <c r="Z564" i="2"/>
  <c r="D564" i="2" s="1"/>
  <c r="R564" i="5"/>
  <c r="AB564" i="2" s="1"/>
  <c r="F564" i="2" s="1"/>
  <c r="AH941" i="5"/>
  <c r="AH949" i="5"/>
  <c r="Z949" i="2"/>
  <c r="R949" i="5"/>
  <c r="AB949" i="2" s="1"/>
  <c r="R940" i="5"/>
  <c r="AB940" i="2" s="1"/>
  <c r="AH956" i="5"/>
  <c r="Z956" i="2"/>
  <c r="R956" i="5"/>
  <c r="AB956" i="2" s="1"/>
  <c r="AG854" i="5"/>
  <c r="AC854" i="2" s="1"/>
  <c r="AA854" i="2"/>
  <c r="L70" i="5"/>
  <c r="X91" i="5"/>
  <c r="Y91" i="5" s="1"/>
  <c r="Z91" i="5" s="1"/>
  <c r="U113" i="5"/>
  <c r="Y113" i="5" s="1"/>
  <c r="Z113" i="5" s="1"/>
  <c r="AG113" i="5" s="1"/>
  <c r="AC113" i="2" s="1"/>
  <c r="G113" i="2" s="1"/>
  <c r="O128" i="5"/>
  <c r="AG181" i="5"/>
  <c r="AC181" i="2" s="1"/>
  <c r="G181" i="2" s="1"/>
  <c r="AA181" i="2"/>
  <c r="E181" i="2" s="1"/>
  <c r="AG161" i="5"/>
  <c r="AC161" i="2" s="1"/>
  <c r="G161" i="2" s="1"/>
  <c r="AA161" i="2"/>
  <c r="E161" i="2" s="1"/>
  <c r="Z208" i="2"/>
  <c r="D208" i="2" s="1"/>
  <c r="AG198" i="5"/>
  <c r="AA198" i="2"/>
  <c r="E198" i="2" s="1"/>
  <c r="AG206" i="5"/>
  <c r="AC206" i="2" s="1"/>
  <c r="G206" i="2" s="1"/>
  <c r="AG248" i="5"/>
  <c r="AC248" i="2" s="1"/>
  <c r="G248" i="2" s="1"/>
  <c r="AA248" i="2"/>
  <c r="E248" i="2" s="1"/>
  <c r="AH269" i="5"/>
  <c r="Z269" i="2"/>
  <c r="R269" i="5"/>
  <c r="AB269" i="2" s="1"/>
  <c r="AH286" i="5"/>
  <c r="Z286" i="2"/>
  <c r="D286" i="2" s="1"/>
  <c r="R286" i="5"/>
  <c r="AB286" i="2" s="1"/>
  <c r="F286" i="2" s="1"/>
  <c r="AG284" i="5"/>
  <c r="AA284" i="2"/>
  <c r="E284" i="2" s="1"/>
  <c r="AG294" i="5"/>
  <c r="AA294" i="2"/>
  <c r="E294" i="2" s="1"/>
  <c r="O40" i="5"/>
  <c r="R57" i="5"/>
  <c r="AB57" i="2" s="1"/>
  <c r="F57" i="2" s="1"/>
  <c r="AG64" i="5"/>
  <c r="AA64" i="2"/>
  <c r="E64" i="2" s="1"/>
  <c r="L68" i="5"/>
  <c r="P68" i="5" s="1"/>
  <c r="Q68" i="5" s="1"/>
  <c r="O78" i="5"/>
  <c r="O62" i="5"/>
  <c r="O64" i="5"/>
  <c r="O66" i="5"/>
  <c r="O92" i="5"/>
  <c r="P92" i="5" s="1"/>
  <c r="Q92" i="5" s="1"/>
  <c r="O99" i="5"/>
  <c r="P99" i="5" s="1"/>
  <c r="Q99" i="5" s="1"/>
  <c r="L84" i="5"/>
  <c r="P84" i="5" s="1"/>
  <c r="Q84" i="5" s="1"/>
  <c r="U89" i="5"/>
  <c r="U111" i="5"/>
  <c r="Y111" i="5" s="1"/>
  <c r="Z111" i="5" s="1"/>
  <c r="AG111" i="5" s="1"/>
  <c r="AC111" i="2" s="1"/>
  <c r="G111" i="2" s="1"/>
  <c r="L120" i="5"/>
  <c r="P120" i="5" s="1"/>
  <c r="Q120" i="5" s="1"/>
  <c r="AG159" i="5"/>
  <c r="AC159" i="2" s="1"/>
  <c r="G159" i="2" s="1"/>
  <c r="AA159" i="2"/>
  <c r="E159" i="2" s="1"/>
  <c r="AH188" i="5"/>
  <c r="Z188" i="2"/>
  <c r="D188" i="2" s="1"/>
  <c r="R188" i="5"/>
  <c r="AB188" i="2" s="1"/>
  <c r="F188" i="2" s="1"/>
  <c r="Z207" i="2"/>
  <c r="D207" i="2" s="1"/>
  <c r="AA268" i="2"/>
  <c r="AH276" i="5"/>
  <c r="O226" i="5"/>
  <c r="AG358" i="5"/>
  <c r="AC358" i="2" s="1"/>
  <c r="G358" i="2" s="1"/>
  <c r="AA358" i="2"/>
  <c r="E358" i="2" s="1"/>
  <c r="AG388" i="5"/>
  <c r="AC388" i="2" s="1"/>
  <c r="G388" i="2" s="1"/>
  <c r="AA388" i="2"/>
  <c r="E388" i="2" s="1"/>
  <c r="AH403" i="5"/>
  <c r="Z403" i="2"/>
  <c r="D403" i="2" s="1"/>
  <c r="R403" i="5"/>
  <c r="AB403" i="2" s="1"/>
  <c r="F403" i="2" s="1"/>
  <c r="AH483" i="5"/>
  <c r="Z483" i="2"/>
  <c r="D483" i="2" s="1"/>
  <c r="R483" i="5"/>
  <c r="AB483" i="2" s="1"/>
  <c r="F483" i="2" s="1"/>
  <c r="AH591" i="5"/>
  <c r="R591" i="5"/>
  <c r="AB591" i="2" s="1"/>
  <c r="F591" i="2" s="1"/>
  <c r="AG841" i="5"/>
  <c r="AC841" i="2" s="1"/>
  <c r="AH853" i="5"/>
  <c r="Z853" i="2"/>
  <c r="Z927" i="2"/>
  <c r="AA88" i="2"/>
  <c r="E88" i="2" s="1"/>
  <c r="O181" i="5"/>
  <c r="P181" i="5" s="1"/>
  <c r="Q181" i="5" s="1"/>
  <c r="Z176" i="2"/>
  <c r="D176" i="2" s="1"/>
  <c r="AG160" i="5"/>
  <c r="AC160" i="2" s="1"/>
  <c r="G160" i="2" s="1"/>
  <c r="AG171" i="5"/>
  <c r="AC171" i="2" s="1"/>
  <c r="G171" i="2" s="1"/>
  <c r="AA171" i="2"/>
  <c r="E171" i="2" s="1"/>
  <c r="AG193" i="5"/>
  <c r="AC193" i="2" s="1"/>
  <c r="G193" i="2" s="1"/>
  <c r="AA212" i="2"/>
  <c r="E212" i="2" s="1"/>
  <c r="AG432" i="5"/>
  <c r="AC432" i="2" s="1"/>
  <c r="G432" i="2" s="1"/>
  <c r="AG471" i="5"/>
  <c r="AC471" i="2" s="1"/>
  <c r="G471" i="2" s="1"/>
  <c r="AA471" i="2"/>
  <c r="E471" i="2" s="1"/>
  <c r="AG557" i="5"/>
  <c r="AA557" i="2"/>
  <c r="E557" i="2" s="1"/>
  <c r="AG617" i="5"/>
  <c r="AC617" i="2" s="1"/>
  <c r="G617" i="2" s="1"/>
  <c r="AG612" i="5"/>
  <c r="AC612" i="2" s="1"/>
  <c r="G612" i="2" s="1"/>
  <c r="AA612" i="2"/>
  <c r="E612" i="2" s="1"/>
  <c r="AH810" i="5"/>
  <c r="R859" i="5"/>
  <c r="AB859" i="2" s="1"/>
  <c r="AH867" i="5"/>
  <c r="Z867" i="2"/>
  <c r="R867" i="5"/>
  <c r="AB867" i="2" s="1"/>
  <c r="AH875" i="5"/>
  <c r="Z875" i="2"/>
  <c r="R875" i="5"/>
  <c r="AB875" i="2" s="1"/>
  <c r="Z883" i="2"/>
  <c r="AH891" i="5"/>
  <c r="R891" i="5"/>
  <c r="AB891" i="2" s="1"/>
  <c r="AH576" i="5"/>
  <c r="R576" i="5"/>
  <c r="AB576" i="2" s="1"/>
  <c r="F576" i="2" s="1"/>
  <c r="AA827" i="2"/>
  <c r="AH750" i="5"/>
  <c r="Z750" i="2"/>
  <c r="R750" i="5"/>
  <c r="AB750" i="2" s="1"/>
  <c r="AH860" i="5"/>
  <c r="AH939" i="5"/>
  <c r="Z939" i="2"/>
  <c r="R939" i="5"/>
  <c r="AB939" i="2" s="1"/>
  <c r="AH840" i="5"/>
  <c r="Z840" i="2"/>
  <c r="R840" i="5"/>
  <c r="AB840" i="2" s="1"/>
  <c r="AG250" i="5"/>
  <c r="AC250" i="2" s="1"/>
  <c r="G250" i="2" s="1"/>
  <c r="AA250" i="2"/>
  <c r="E250" i="2" s="1"/>
  <c r="AH260" i="5"/>
  <c r="Z260" i="2"/>
  <c r="D260" i="2" s="1"/>
  <c r="R260" i="5"/>
  <c r="AB260" i="2" s="1"/>
  <c r="F260" i="2" s="1"/>
  <c r="AA244" i="2"/>
  <c r="E244" i="2" s="1"/>
  <c r="O243" i="5"/>
  <c r="AG274" i="5"/>
  <c r="AA274" i="2"/>
  <c r="E274" i="2" s="1"/>
  <c r="AG287" i="5"/>
  <c r="AC287" i="2" s="1"/>
  <c r="AA287" i="2"/>
  <c r="AG278" i="5"/>
  <c r="AC278" i="2" s="1"/>
  <c r="G278" i="2" s="1"/>
  <c r="AA278" i="2"/>
  <c r="E278" i="2" s="1"/>
  <c r="X304" i="5"/>
  <c r="O268" i="5"/>
  <c r="X298" i="5"/>
  <c r="AH367" i="5"/>
  <c r="Z367" i="2"/>
  <c r="D367" i="2" s="1"/>
  <c r="R367" i="5"/>
  <c r="AB367" i="2" s="1"/>
  <c r="F367" i="2" s="1"/>
  <c r="O299" i="5"/>
  <c r="P299" i="5" s="1"/>
  <c r="Q299" i="5" s="1"/>
  <c r="AG371" i="5"/>
  <c r="AC371" i="2" s="1"/>
  <c r="G371" i="2" s="1"/>
  <c r="AH383" i="5"/>
  <c r="R383" i="5"/>
  <c r="AB383" i="2" s="1"/>
  <c r="F383" i="2" s="1"/>
  <c r="AH406" i="5"/>
  <c r="Z406" i="2"/>
  <c r="D406" i="2" s="1"/>
  <c r="R406" i="5"/>
  <c r="AB406" i="2" s="1"/>
  <c r="F406" i="2" s="1"/>
  <c r="AG421" i="5"/>
  <c r="O413" i="5"/>
  <c r="AH379" i="5"/>
  <c r="Z379" i="2"/>
  <c r="D379" i="2" s="1"/>
  <c r="R379" i="5"/>
  <c r="AB379" i="2" s="1"/>
  <c r="F379" i="2" s="1"/>
  <c r="AG401" i="5"/>
  <c r="AC401" i="2" s="1"/>
  <c r="G401" i="2" s="1"/>
  <c r="AA401" i="2"/>
  <c r="E401" i="2" s="1"/>
  <c r="AG424" i="5"/>
  <c r="AC424" i="2" s="1"/>
  <c r="G424" i="2" s="1"/>
  <c r="AA424" i="2"/>
  <c r="E424" i="2" s="1"/>
  <c r="O386" i="5"/>
  <c r="O450" i="5"/>
  <c r="L452" i="5"/>
  <c r="P452" i="5" s="1"/>
  <c r="Q452" i="5" s="1"/>
  <c r="AG460" i="5"/>
  <c r="AG456" i="5"/>
  <c r="AA456" i="2"/>
  <c r="E456" i="2" s="1"/>
  <c r="AH494" i="5"/>
  <c r="O475" i="5"/>
  <c r="O463" i="5"/>
  <c r="AG473" i="5"/>
  <c r="AC473" i="2" s="1"/>
  <c r="G473" i="2" s="1"/>
  <c r="U479" i="5"/>
  <c r="Y479" i="5" s="1"/>
  <c r="Z479" i="5" s="1"/>
  <c r="AA520" i="2"/>
  <c r="E520" i="2" s="1"/>
  <c r="AG497" i="5"/>
  <c r="AA497" i="2"/>
  <c r="E497" i="2" s="1"/>
  <c r="AH513" i="5"/>
  <c r="Z513" i="2"/>
  <c r="D513" i="2" s="1"/>
  <c r="R513" i="5"/>
  <c r="AB513" i="2" s="1"/>
  <c r="F513" i="2" s="1"/>
  <c r="AG519" i="5"/>
  <c r="AA519" i="2"/>
  <c r="E519" i="2" s="1"/>
  <c r="Z535" i="2"/>
  <c r="D535" i="2" s="1"/>
  <c r="AH508" i="5"/>
  <c r="Z508" i="2"/>
  <c r="D508" i="2" s="1"/>
  <c r="R508" i="5"/>
  <c r="AB508" i="2" s="1"/>
  <c r="F508" i="2" s="1"/>
  <c r="AG553" i="5"/>
  <c r="AC553" i="2" s="1"/>
  <c r="G553" i="2" s="1"/>
  <c r="AA553" i="2"/>
  <c r="E553" i="2" s="1"/>
  <c r="AG568" i="5"/>
  <c r="AC568" i="2" s="1"/>
  <c r="G568" i="2" s="1"/>
  <c r="AA568" i="2"/>
  <c r="E568" i="2" s="1"/>
  <c r="AG576" i="5"/>
  <c r="AA576" i="2"/>
  <c r="E576" i="2" s="1"/>
  <c r="X551" i="5"/>
  <c r="AH558" i="5"/>
  <c r="R558" i="5"/>
  <c r="AB558" i="2" s="1"/>
  <c r="F558" i="2" s="1"/>
  <c r="AG590" i="5"/>
  <c r="AA590" i="2"/>
  <c r="E590" i="2" s="1"/>
  <c r="AH604" i="5"/>
  <c r="Z604" i="2"/>
  <c r="D604" i="2" s="1"/>
  <c r="R604" i="5"/>
  <c r="AB604" i="2" s="1"/>
  <c r="F604" i="2" s="1"/>
  <c r="R568" i="5"/>
  <c r="AB568" i="2" s="1"/>
  <c r="F568" i="2" s="1"/>
  <c r="AH595" i="5"/>
  <c r="Z595" i="2"/>
  <c r="D595" i="2" s="1"/>
  <c r="R595" i="5"/>
  <c r="AB595" i="2" s="1"/>
  <c r="F595" i="2" s="1"/>
  <c r="AG583" i="5"/>
  <c r="AH673" i="5"/>
  <c r="Z673" i="2"/>
  <c r="D673" i="2" s="1"/>
  <c r="R673" i="5"/>
  <c r="AB673" i="2" s="1"/>
  <c r="F673" i="2" s="1"/>
  <c r="U667" i="5"/>
  <c r="Y667" i="5" s="1"/>
  <c r="Z667" i="5" s="1"/>
  <c r="AG667" i="5" s="1"/>
  <c r="X673" i="5"/>
  <c r="U683" i="5"/>
  <c r="X689" i="5"/>
  <c r="O667" i="5"/>
  <c r="AH677" i="5"/>
  <c r="Z677" i="2"/>
  <c r="R677" i="5"/>
  <c r="AB677" i="2" s="1"/>
  <c r="O683" i="5"/>
  <c r="P683" i="5" s="1"/>
  <c r="Q683" i="5" s="1"/>
  <c r="AA688" i="2"/>
  <c r="E688" i="2" s="1"/>
  <c r="X694" i="5"/>
  <c r="U701" i="5"/>
  <c r="Y701" i="5" s="1"/>
  <c r="Z701" i="5" s="1"/>
  <c r="AG701" i="5" s="1"/>
  <c r="AG720" i="5"/>
  <c r="AA720" i="2"/>
  <c r="AA736" i="2"/>
  <c r="AG744" i="5"/>
  <c r="AA744" i="2"/>
  <c r="AG752" i="5"/>
  <c r="AA752" i="2"/>
  <c r="R733" i="5"/>
  <c r="AB733" i="2" s="1"/>
  <c r="L706" i="5"/>
  <c r="P706" i="5" s="1"/>
  <c r="Q706" i="5" s="1"/>
  <c r="L720" i="5"/>
  <c r="L733" i="5"/>
  <c r="L724" i="5"/>
  <c r="AH722" i="5"/>
  <c r="Z722" i="2"/>
  <c r="R722" i="5"/>
  <c r="AB722" i="2" s="1"/>
  <c r="O725" i="5"/>
  <c r="AH735" i="5"/>
  <c r="Z735" i="2"/>
  <c r="R735" i="5"/>
  <c r="AB735" i="2" s="1"/>
  <c r="L764" i="5"/>
  <c r="P764" i="5" s="1"/>
  <c r="Q764" i="5" s="1"/>
  <c r="L738" i="5"/>
  <c r="P738" i="5" s="1"/>
  <c r="Q738" i="5" s="1"/>
  <c r="AG803" i="5"/>
  <c r="AC803" i="2" s="1"/>
  <c r="L707" i="5"/>
  <c r="P707" i="5" s="1"/>
  <c r="Q707" i="5" s="1"/>
  <c r="L771" i="5"/>
  <c r="P771" i="5" s="1"/>
  <c r="Q771" i="5" s="1"/>
  <c r="Z857" i="2"/>
  <c r="AG788" i="5"/>
  <c r="AC788" i="2" s="1"/>
  <c r="AA788" i="2"/>
  <c r="AG806" i="5"/>
  <c r="AC806" i="2" s="1"/>
  <c r="L742" i="5"/>
  <c r="P742" i="5" s="1"/>
  <c r="Q742" i="5" s="1"/>
  <c r="L754" i="5"/>
  <c r="P754" i="5" s="1"/>
  <c r="Q754" i="5" s="1"/>
  <c r="AG776" i="5"/>
  <c r="AC776" i="2" s="1"/>
  <c r="AA776" i="2"/>
  <c r="L758" i="5"/>
  <c r="P758" i="5" s="1"/>
  <c r="Q758" i="5" s="1"/>
  <c r="L762" i="5"/>
  <c r="P762" i="5" s="1"/>
  <c r="Q762" i="5" s="1"/>
  <c r="AH778" i="5"/>
  <c r="L763" i="5"/>
  <c r="P763" i="5" s="1"/>
  <c r="Q763" i="5" s="1"/>
  <c r="AH847" i="5"/>
  <c r="R847" i="5"/>
  <c r="AB847" i="2" s="1"/>
  <c r="AH904" i="5"/>
  <c r="Z904" i="2"/>
  <c r="R904" i="5"/>
  <c r="AB904" i="2" s="1"/>
  <c r="Z931" i="2"/>
  <c r="AA939" i="2"/>
  <c r="AA955" i="2"/>
  <c r="AH837" i="5"/>
  <c r="Z837" i="2"/>
  <c r="R837" i="5"/>
  <c r="AB837" i="2" s="1"/>
  <c r="AH924" i="5"/>
  <c r="Z924" i="2"/>
  <c r="R924" i="5"/>
  <c r="AB924" i="2" s="1"/>
  <c r="AH850" i="5"/>
  <c r="Z850" i="2"/>
  <c r="R850" i="5"/>
  <c r="AB850" i="2" s="1"/>
  <c r="AH914" i="5"/>
  <c r="Z914" i="2"/>
  <c r="R914" i="5"/>
  <c r="AB914" i="2" s="1"/>
  <c r="L766" i="5"/>
  <c r="P766" i="5" s="1"/>
  <c r="Q766" i="5" s="1"/>
  <c r="AG949" i="5"/>
  <c r="AC949" i="2" s="1"/>
  <c r="L894" i="5"/>
  <c r="P894" i="5" s="1"/>
  <c r="Q894" i="5" s="1"/>
  <c r="AG936" i="5"/>
  <c r="AG818" i="5"/>
  <c r="AC818" i="2" s="1"/>
  <c r="AA818" i="2"/>
  <c r="AA966" i="2"/>
  <c r="AH957" i="5"/>
  <c r="R957" i="5"/>
  <c r="AB957" i="2" s="1"/>
  <c r="AH989" i="5"/>
  <c r="Z989" i="2"/>
  <c r="R989" i="5"/>
  <c r="AB989" i="2" s="1"/>
  <c r="AG889" i="5"/>
  <c r="AA889" i="2"/>
  <c r="AH836" i="5"/>
  <c r="Z836" i="2"/>
  <c r="R836" i="5"/>
  <c r="AB836" i="2" s="1"/>
  <c r="AA973" i="2"/>
  <c r="AH990" i="5"/>
  <c r="Z990" i="2"/>
  <c r="R990" i="5"/>
  <c r="AB990" i="2" s="1"/>
  <c r="AG998" i="5"/>
  <c r="AC998" i="2" s="1"/>
  <c r="AH839" i="5"/>
  <c r="Z839" i="2"/>
  <c r="R839" i="5"/>
  <c r="AB839" i="2" s="1"/>
  <c r="P210" i="5"/>
  <c r="Q210" i="5" s="1"/>
  <c r="Y210" i="2"/>
  <c r="C210" i="2" s="1"/>
  <c r="O139" i="5"/>
  <c r="P139" i="5" s="1"/>
  <c r="Q139" i="5" s="1"/>
  <c r="Z139" i="2" s="1"/>
  <c r="D139" i="2" s="1"/>
  <c r="Y318" i="2"/>
  <c r="C318" i="2" s="1"/>
  <c r="AB318" i="5"/>
  <c r="AC318" i="5" s="1"/>
  <c r="Y135" i="2"/>
  <c r="C135" i="2" s="1"/>
  <c r="AD135" i="5"/>
  <c r="AE135" i="5" s="1"/>
  <c r="AF135" i="5" s="1"/>
  <c r="AP135" i="5" s="1"/>
  <c r="Y181" i="2"/>
  <c r="C181" i="2" s="1"/>
  <c r="AB181" i="5"/>
  <c r="AC181" i="5" s="1"/>
  <c r="AD181" i="5"/>
  <c r="AE181" i="5" s="1"/>
  <c r="AF181" i="5" s="1"/>
  <c r="AP181" i="5" s="1"/>
  <c r="Y215" i="2"/>
  <c r="C215" i="2" s="1"/>
  <c r="P215" i="5"/>
  <c r="Q215" i="5" s="1"/>
  <c r="Y288" i="2"/>
  <c r="C288" i="2" s="1"/>
  <c r="AB288" i="5"/>
  <c r="AC288" i="5" s="1"/>
  <c r="O278" i="5"/>
  <c r="Y683" i="2"/>
  <c r="C683" i="2" s="1"/>
  <c r="AB683" i="5"/>
  <c r="AC683" i="5" s="1"/>
  <c r="O53" i="5"/>
  <c r="P53" i="5" s="1"/>
  <c r="Q53" i="5" s="1"/>
  <c r="Y355" i="2"/>
  <c r="C355" i="2" s="1"/>
  <c r="AD355" i="5"/>
  <c r="AE355" i="5" s="1"/>
  <c r="AF355" i="5" s="1"/>
  <c r="AP355" i="5" s="1"/>
  <c r="Y685" i="2"/>
  <c r="C685" i="2" s="1"/>
  <c r="AB685" i="5"/>
  <c r="AC685" i="5" s="1"/>
  <c r="X392" i="5"/>
  <c r="Y392" i="5" s="1"/>
  <c r="Z392" i="5" s="1"/>
  <c r="Y584" i="2"/>
  <c r="C584" i="2" s="1"/>
  <c r="AD584" i="5"/>
  <c r="AE584" i="5" s="1"/>
  <c r="AF584" i="5" s="1"/>
  <c r="AP584" i="5" s="1"/>
  <c r="Y617" i="2"/>
  <c r="C617" i="2" s="1"/>
  <c r="AB617" i="5"/>
  <c r="AC617" i="5" s="1"/>
  <c r="AD778" i="5"/>
  <c r="AE778" i="5" s="1"/>
  <c r="AF778" i="5" s="1"/>
  <c r="AP778" i="5" s="1"/>
  <c r="Y778" i="2"/>
  <c r="AB778" i="5"/>
  <c r="AC778" i="5" s="1"/>
  <c r="U820" i="5"/>
  <c r="Y820" i="5" s="1"/>
  <c r="Z820" i="5" s="1"/>
  <c r="AG820" i="5" s="1"/>
  <c r="AD986" i="5"/>
  <c r="AE986" i="5" s="1"/>
  <c r="AF986" i="5" s="1"/>
  <c r="AP986" i="5" s="1"/>
  <c r="Y986" i="2"/>
  <c r="X876" i="5"/>
  <c r="AD978" i="5"/>
  <c r="AE978" i="5" s="1"/>
  <c r="AF978" i="5" s="1"/>
  <c r="AP978" i="5" s="1"/>
  <c r="Y978" i="2"/>
  <c r="L872" i="5"/>
  <c r="P872" i="5" s="1"/>
  <c r="Q872" i="5" s="1"/>
  <c r="O870" i="5"/>
  <c r="L873" i="5"/>
  <c r="P873" i="5" s="1"/>
  <c r="Q873" i="5" s="1"/>
  <c r="AH873" i="5" s="1"/>
  <c r="O878" i="5"/>
  <c r="O886" i="5"/>
  <c r="O59" i="5"/>
  <c r="P59" i="5" s="1"/>
  <c r="Q59" i="5" s="1"/>
  <c r="O61" i="5"/>
  <c r="O70" i="5"/>
  <c r="O93" i="5"/>
  <c r="P93" i="5" s="1"/>
  <c r="Q93" i="5" s="1"/>
  <c r="AG92" i="5"/>
  <c r="O96" i="5"/>
  <c r="P96" i="5" s="1"/>
  <c r="Q96" i="5" s="1"/>
  <c r="X121" i="5"/>
  <c r="Y121" i="5" s="1"/>
  <c r="Z121" i="5" s="1"/>
  <c r="AG121" i="5" s="1"/>
  <c r="O134" i="5"/>
  <c r="P134" i="5" s="1"/>
  <c r="Q134" i="5" s="1"/>
  <c r="Z134" i="2" s="1"/>
  <c r="D134" i="2" s="1"/>
  <c r="O119" i="5"/>
  <c r="P119" i="5" s="1"/>
  <c r="Q119" i="5" s="1"/>
  <c r="AH119" i="5" s="1"/>
  <c r="L132" i="5"/>
  <c r="P132" i="5" s="1"/>
  <c r="Q132" i="5" s="1"/>
  <c r="Z132" i="2" s="1"/>
  <c r="D132" i="2" s="1"/>
  <c r="O155" i="5"/>
  <c r="P155" i="5" s="1"/>
  <c r="Q155" i="5" s="1"/>
  <c r="AH162" i="5"/>
  <c r="O133" i="5"/>
  <c r="L170" i="5"/>
  <c r="P170" i="5" s="1"/>
  <c r="Q170" i="5" s="1"/>
  <c r="AH170" i="5" s="1"/>
  <c r="O177" i="5"/>
  <c r="P177" i="5" s="1"/>
  <c r="Q177" i="5" s="1"/>
  <c r="AH177" i="5" s="1"/>
  <c r="O130" i="5"/>
  <c r="AG151" i="5"/>
  <c r="AA151" i="2"/>
  <c r="E151" i="2" s="1"/>
  <c r="L163" i="5"/>
  <c r="P163" i="5" s="1"/>
  <c r="Q163" i="5" s="1"/>
  <c r="AG179" i="5"/>
  <c r="Z180" i="2"/>
  <c r="D180" i="2" s="1"/>
  <c r="AG209" i="5"/>
  <c r="AA209" i="2"/>
  <c r="E209" i="2" s="1"/>
  <c r="AH194" i="5"/>
  <c r="U189" i="5"/>
  <c r="U190" i="5"/>
  <c r="Y190" i="5" s="1"/>
  <c r="Z190" i="5" s="1"/>
  <c r="L227" i="5"/>
  <c r="X236" i="5"/>
  <c r="Y236" i="5" s="1"/>
  <c r="Z236" i="5" s="1"/>
  <c r="AG256" i="5"/>
  <c r="AA256" i="2"/>
  <c r="E256" i="2" s="1"/>
  <c r="X221" i="5"/>
  <c r="Y221" i="5" s="1"/>
  <c r="Z221" i="5" s="1"/>
  <c r="L198" i="5"/>
  <c r="L250" i="5"/>
  <c r="P250" i="5" s="1"/>
  <c r="Q250" i="5" s="1"/>
  <c r="AH250" i="5" s="1"/>
  <c r="AH274" i="5"/>
  <c r="Z274" i="2"/>
  <c r="D274" i="2" s="1"/>
  <c r="R274" i="5"/>
  <c r="AB274" i="2" s="1"/>
  <c r="F274" i="2" s="1"/>
  <c r="AH244" i="5"/>
  <c r="Z244" i="2"/>
  <c r="D244" i="2" s="1"/>
  <c r="R244" i="5"/>
  <c r="AB244" i="2" s="1"/>
  <c r="F244" i="2" s="1"/>
  <c r="AH270" i="5"/>
  <c r="Z270" i="2"/>
  <c r="D270" i="2" s="1"/>
  <c r="R270" i="5"/>
  <c r="AB270" i="2" s="1"/>
  <c r="F270" i="2" s="1"/>
  <c r="AG283" i="5"/>
  <c r="AC283" i="2" s="1"/>
  <c r="G283" i="2" s="1"/>
  <c r="AA283" i="2"/>
  <c r="E283" i="2" s="1"/>
  <c r="AH284" i="5"/>
  <c r="Z284" i="2"/>
  <c r="D284" i="2" s="1"/>
  <c r="R284" i="5"/>
  <c r="AB284" i="2" s="1"/>
  <c r="F284" i="2" s="1"/>
  <c r="U219" i="5"/>
  <c r="U222" i="5"/>
  <c r="X290" i="5"/>
  <c r="AH290" i="5"/>
  <c r="Z290" i="2"/>
  <c r="D290" i="2" s="1"/>
  <c r="R290" i="5"/>
  <c r="AB290" i="2" s="1"/>
  <c r="F290" i="2" s="1"/>
  <c r="AG317" i="5"/>
  <c r="AC317" i="2" s="1"/>
  <c r="G317" i="2" s="1"/>
  <c r="AA317" i="2"/>
  <c r="E317" i="2" s="1"/>
  <c r="L268" i="5"/>
  <c r="P268" i="5" s="1"/>
  <c r="Q268" i="5" s="1"/>
  <c r="X302" i="5"/>
  <c r="AA306" i="2"/>
  <c r="E306" i="2" s="1"/>
  <c r="L303" i="5"/>
  <c r="O255" i="5"/>
  <c r="P255" i="5" s="1"/>
  <c r="Q255" i="5" s="1"/>
  <c r="O266" i="5"/>
  <c r="O302" i="5"/>
  <c r="AH325" i="5"/>
  <c r="Z325" i="2"/>
  <c r="D325" i="2" s="1"/>
  <c r="R325" i="5"/>
  <c r="AB325" i="2" s="1"/>
  <c r="F325" i="2" s="1"/>
  <c r="L301" i="5"/>
  <c r="L340" i="5"/>
  <c r="L353" i="5"/>
  <c r="P353" i="5" s="1"/>
  <c r="Q353" i="5" s="1"/>
  <c r="U362" i="5"/>
  <c r="Y362" i="5" s="1"/>
  <c r="Z362" i="5" s="1"/>
  <c r="X341" i="5"/>
  <c r="X305" i="5"/>
  <c r="Y305" i="5" s="1"/>
  <c r="Z305" i="5" s="1"/>
  <c r="AG305" i="5" s="1"/>
  <c r="AC305" i="2" s="1"/>
  <c r="G305" i="2" s="1"/>
  <c r="AH361" i="5"/>
  <c r="Z361" i="2"/>
  <c r="D361" i="2" s="1"/>
  <c r="R361" i="5"/>
  <c r="AB361" i="2" s="1"/>
  <c r="F361" i="2" s="1"/>
  <c r="AG339" i="5"/>
  <c r="AC339" i="2" s="1"/>
  <c r="G339" i="2" s="1"/>
  <c r="AA339" i="2"/>
  <c r="E339" i="2" s="1"/>
  <c r="O362" i="5"/>
  <c r="P362" i="5" s="1"/>
  <c r="Q362" i="5" s="1"/>
  <c r="O366" i="5"/>
  <c r="P366" i="5" s="1"/>
  <c r="Q366" i="5" s="1"/>
  <c r="L348" i="5"/>
  <c r="AG368" i="5"/>
  <c r="AC368" i="2" s="1"/>
  <c r="G368" i="2" s="1"/>
  <c r="AA368" i="2"/>
  <c r="E368" i="2" s="1"/>
  <c r="R380" i="5"/>
  <c r="AB380" i="2" s="1"/>
  <c r="F380" i="2" s="1"/>
  <c r="L394" i="5"/>
  <c r="AG404" i="5"/>
  <c r="AA404" i="2"/>
  <c r="E404" i="2" s="1"/>
  <c r="AA428" i="2"/>
  <c r="E428" i="2" s="1"/>
  <c r="AG418" i="5"/>
  <c r="AC418" i="2" s="1"/>
  <c r="G418" i="2" s="1"/>
  <c r="AA418" i="2"/>
  <c r="E418" i="2" s="1"/>
  <c r="L454" i="5"/>
  <c r="P454" i="5" s="1"/>
  <c r="Q454" i="5" s="1"/>
  <c r="AH465" i="5"/>
  <c r="Z465" i="2"/>
  <c r="D465" i="2" s="1"/>
  <c r="R465" i="5"/>
  <c r="AB465" i="2" s="1"/>
  <c r="F465" i="2" s="1"/>
  <c r="O477" i="5"/>
  <c r="O485" i="5"/>
  <c r="AG452" i="5"/>
  <c r="AA452" i="2"/>
  <c r="E452" i="2" s="1"/>
  <c r="X517" i="5"/>
  <c r="Y517" i="5" s="1"/>
  <c r="Z517" i="5" s="1"/>
  <c r="AG462" i="5"/>
  <c r="AA462" i="2"/>
  <c r="E462" i="2" s="1"/>
  <c r="O476" i="5"/>
  <c r="P476" i="5" s="1"/>
  <c r="Q476" i="5" s="1"/>
  <c r="AH476" i="5" s="1"/>
  <c r="U478" i="5"/>
  <c r="O486" i="5"/>
  <c r="AG475" i="5"/>
  <c r="AA475" i="2"/>
  <c r="E475" i="2" s="1"/>
  <c r="L528" i="5"/>
  <c r="P528" i="5" s="1"/>
  <c r="Q528" i="5" s="1"/>
  <c r="O548" i="5"/>
  <c r="P548" i="5" s="1"/>
  <c r="Q548" i="5" s="1"/>
  <c r="O509" i="5"/>
  <c r="AG569" i="5"/>
  <c r="AA569" i="2"/>
  <c r="E569" i="2" s="1"/>
  <c r="AG577" i="5"/>
  <c r="AA577" i="2"/>
  <c r="E577" i="2" s="1"/>
  <c r="O512" i="5"/>
  <c r="P512" i="5" s="1"/>
  <c r="Q512" i="5" s="1"/>
  <c r="X544" i="5"/>
  <c r="AG560" i="5"/>
  <c r="AA560" i="2"/>
  <c r="E560" i="2" s="1"/>
  <c r="Z573" i="2"/>
  <c r="D573" i="2" s="1"/>
  <c r="AG587" i="5"/>
  <c r="AA587" i="2"/>
  <c r="E587" i="2" s="1"/>
  <c r="L566" i="5"/>
  <c r="P566" i="5" s="1"/>
  <c r="Q566" i="5" s="1"/>
  <c r="R623" i="5"/>
  <c r="AB623" i="2" s="1"/>
  <c r="F623" i="2" s="1"/>
  <c r="R627" i="5"/>
  <c r="AB627" i="2" s="1"/>
  <c r="F627" i="2" s="1"/>
  <c r="AH631" i="5"/>
  <c r="Z631" i="2"/>
  <c r="D631" i="2" s="1"/>
  <c r="R631" i="5"/>
  <c r="AB631" i="2" s="1"/>
  <c r="F631" i="2" s="1"/>
  <c r="AH635" i="5"/>
  <c r="Z635" i="2"/>
  <c r="D635" i="2" s="1"/>
  <c r="R635" i="5"/>
  <c r="AB635" i="2" s="1"/>
  <c r="F635" i="2" s="1"/>
  <c r="Z643" i="2"/>
  <c r="D643" i="2" s="1"/>
  <c r="AH663" i="5"/>
  <c r="Z663" i="2"/>
  <c r="D663" i="2" s="1"/>
  <c r="R663" i="5"/>
  <c r="AB663" i="2" s="1"/>
  <c r="F663" i="2" s="1"/>
  <c r="L575" i="5"/>
  <c r="P575" i="5" s="1"/>
  <c r="Q575" i="5" s="1"/>
  <c r="L616" i="5"/>
  <c r="AH667" i="5"/>
  <c r="Z667" i="2"/>
  <c r="D667" i="2" s="1"/>
  <c r="R667" i="5"/>
  <c r="AB667" i="2" s="1"/>
  <c r="F667" i="2" s="1"/>
  <c r="U673" i="5"/>
  <c r="Y673" i="5" s="1"/>
  <c r="Z673" i="5" s="1"/>
  <c r="X679" i="5"/>
  <c r="Y679" i="5" s="1"/>
  <c r="Z679" i="5" s="1"/>
  <c r="AA679" i="2" s="1"/>
  <c r="E679" i="2" s="1"/>
  <c r="U689" i="5"/>
  <c r="Y689" i="5" s="1"/>
  <c r="Z689" i="5" s="1"/>
  <c r="X695" i="5"/>
  <c r="Y695" i="5" s="1"/>
  <c r="Z695" i="5" s="1"/>
  <c r="Z670" i="2"/>
  <c r="D670" i="2" s="1"/>
  <c r="O673" i="5"/>
  <c r="O689" i="5"/>
  <c r="P689" i="5" s="1"/>
  <c r="Q689" i="5" s="1"/>
  <c r="X668" i="5"/>
  <c r="Y668" i="5" s="1"/>
  <c r="Z668" i="5" s="1"/>
  <c r="AG668" i="5" s="1"/>
  <c r="X684" i="5"/>
  <c r="AG694" i="5"/>
  <c r="AA694" i="2"/>
  <c r="E694" i="2" s="1"/>
  <c r="AA713" i="2"/>
  <c r="AG721" i="5"/>
  <c r="AA721" i="2"/>
  <c r="AG729" i="5"/>
  <c r="AG737" i="5"/>
  <c r="AG753" i="5"/>
  <c r="AA753" i="2"/>
  <c r="AG761" i="5"/>
  <c r="AA761" i="2"/>
  <c r="AG769" i="5"/>
  <c r="L721" i="5"/>
  <c r="AH729" i="5"/>
  <c r="Z729" i="2"/>
  <c r="R729" i="5"/>
  <c r="AB729" i="2" s="1"/>
  <c r="AG749" i="5"/>
  <c r="AA749" i="2"/>
  <c r="AG773" i="5"/>
  <c r="AC773" i="2" s="1"/>
  <c r="AA773" i="2"/>
  <c r="AG785" i="5"/>
  <c r="AA785" i="2"/>
  <c r="L703" i="5"/>
  <c r="P703" i="5" s="1"/>
  <c r="Q703" i="5" s="1"/>
  <c r="L713" i="5"/>
  <c r="P713" i="5" s="1"/>
  <c r="Q713" i="5" s="1"/>
  <c r="AH718" i="5"/>
  <c r="Z718" i="2"/>
  <c r="R718" i="5"/>
  <c r="AB718" i="2" s="1"/>
  <c r="L715" i="5"/>
  <c r="L761" i="5"/>
  <c r="P761" i="5" s="1"/>
  <c r="Q761" i="5" s="1"/>
  <c r="L726" i="5"/>
  <c r="X787" i="5"/>
  <c r="X803" i="5"/>
  <c r="L744" i="5"/>
  <c r="P744" i="5" s="1"/>
  <c r="Q744" i="5" s="1"/>
  <c r="L770" i="5"/>
  <c r="P770" i="5" s="1"/>
  <c r="Q770" i="5" s="1"/>
  <c r="O836" i="5"/>
  <c r="O771" i="5"/>
  <c r="AG786" i="5"/>
  <c r="AA786" i="2"/>
  <c r="AG799" i="5"/>
  <c r="AC799" i="2" s="1"/>
  <c r="O871" i="5"/>
  <c r="O887" i="5"/>
  <c r="L727" i="5"/>
  <c r="O819" i="5"/>
  <c r="O839" i="5"/>
  <c r="L807" i="5"/>
  <c r="P807" i="5" s="1"/>
  <c r="Q807" i="5" s="1"/>
  <c r="Z807" i="2" s="1"/>
  <c r="AH813" i="5"/>
  <c r="Z813" i="2"/>
  <c r="R813" i="5"/>
  <c r="AB813" i="2" s="1"/>
  <c r="O822" i="5"/>
  <c r="O811" i="5"/>
  <c r="AH827" i="5"/>
  <c r="Z827" i="2"/>
  <c r="R827" i="5"/>
  <c r="AB827" i="2" s="1"/>
  <c r="O837" i="5"/>
  <c r="O763" i="5"/>
  <c r="Z832" i="2"/>
  <c r="AH896" i="5"/>
  <c r="Z955" i="2"/>
  <c r="AH866" i="5"/>
  <c r="Z866" i="2"/>
  <c r="R866" i="5"/>
  <c r="AB866" i="2" s="1"/>
  <c r="L787" i="5"/>
  <c r="P787" i="5" s="1"/>
  <c r="Q787" i="5" s="1"/>
  <c r="O838" i="5"/>
  <c r="O766" i="5"/>
  <c r="AH884" i="5"/>
  <c r="Z884" i="2"/>
  <c r="R884" i="5"/>
  <c r="AB884" i="2" s="1"/>
  <c r="AA919" i="2"/>
  <c r="X875" i="5"/>
  <c r="AG962" i="5"/>
  <c r="AC962" i="2" s="1"/>
  <c r="AA962" i="2"/>
  <c r="AG825" i="5"/>
  <c r="AC825" i="2" s="1"/>
  <c r="AA825" i="2"/>
  <c r="O854" i="5"/>
  <c r="AH966" i="5"/>
  <c r="Z966" i="2"/>
  <c r="R966" i="5"/>
  <c r="AB966" i="2" s="1"/>
  <c r="AH950" i="5"/>
  <c r="R950" i="5"/>
  <c r="AB950" i="2" s="1"/>
  <c r="O947" i="5"/>
  <c r="AH967" i="5"/>
  <c r="Z967" i="2"/>
  <c r="Z998" i="2"/>
  <c r="AG851" i="5"/>
  <c r="AA851" i="2"/>
  <c r="AA980" i="2"/>
  <c r="Y138" i="2"/>
  <c r="C138" i="2" s="1"/>
  <c r="L164" i="5"/>
  <c r="P164" i="5" s="1"/>
  <c r="Q164" i="5" s="1"/>
  <c r="AD89" i="5"/>
  <c r="AE89" i="5" s="1"/>
  <c r="AF89" i="5" s="1"/>
  <c r="AP89" i="5" s="1"/>
  <c r="Y89" i="2"/>
  <c r="C89" i="2" s="1"/>
  <c r="Y240" i="2"/>
  <c r="C240" i="2" s="1"/>
  <c r="AD240" i="5"/>
  <c r="AE240" i="5" s="1"/>
  <c r="AF240" i="5" s="1"/>
  <c r="AP240" i="5" s="1"/>
  <c r="AD325" i="5"/>
  <c r="AE325" i="5" s="1"/>
  <c r="AF325" i="5" s="1"/>
  <c r="AP325" i="5" s="1"/>
  <c r="Y325" i="2"/>
  <c r="C325" i="2" s="1"/>
  <c r="AB325" i="5"/>
  <c r="AC325" i="5" s="1"/>
  <c r="Y48" i="2"/>
  <c r="C48" i="2" s="1"/>
  <c r="AB48" i="5"/>
  <c r="AC48" i="5" s="1"/>
  <c r="AD48" i="5"/>
  <c r="AE48" i="5" s="1"/>
  <c r="AF48" i="5" s="1"/>
  <c r="AP48" i="5" s="1"/>
  <c r="X93" i="5"/>
  <c r="Y93" i="5" s="1"/>
  <c r="Z93" i="5" s="1"/>
  <c r="Y182" i="2"/>
  <c r="C182" i="2" s="1"/>
  <c r="AB182" i="5"/>
  <c r="AC182" i="5" s="1"/>
  <c r="Y311" i="2"/>
  <c r="C311" i="2" s="1"/>
  <c r="AB311" i="5"/>
  <c r="AC311" i="5" s="1"/>
  <c r="AD311" i="5"/>
  <c r="AE311" i="5" s="1"/>
  <c r="AF311" i="5" s="1"/>
  <c r="AP311" i="5" s="1"/>
  <c r="Y370" i="2"/>
  <c r="C370" i="2" s="1"/>
  <c r="AD370" i="5"/>
  <c r="AE370" i="5" s="1"/>
  <c r="AF370" i="5" s="1"/>
  <c r="AP370" i="5" s="1"/>
  <c r="AB370" i="5"/>
  <c r="AC370" i="5" s="1"/>
  <c r="Y429" i="2"/>
  <c r="C429" i="2" s="1"/>
  <c r="AD429" i="5"/>
  <c r="AE429" i="5" s="1"/>
  <c r="AF429" i="5" s="1"/>
  <c r="AP429" i="5" s="1"/>
  <c r="Y595" i="2"/>
  <c r="C595" i="2" s="1"/>
  <c r="AB595" i="5"/>
  <c r="AC595" i="5" s="1"/>
  <c r="AB659" i="5"/>
  <c r="AC659" i="5" s="1"/>
  <c r="Y659" i="2"/>
  <c r="C659" i="2" s="1"/>
  <c r="X527" i="5"/>
  <c r="O443" i="5"/>
  <c r="P443" i="5" s="1"/>
  <c r="Q443" i="5" s="1"/>
  <c r="Z443" i="2" s="1"/>
  <c r="D443" i="2" s="1"/>
  <c r="Y693" i="2"/>
  <c r="C693" i="2" s="1"/>
  <c r="AB693" i="5"/>
  <c r="AC693" i="5" s="1"/>
  <c r="O324" i="5"/>
  <c r="P324" i="5" s="1"/>
  <c r="Q324" i="5" s="1"/>
  <c r="Y524" i="2"/>
  <c r="C524" i="2" s="1"/>
  <c r="AD524" i="5"/>
  <c r="AE524" i="5" s="1"/>
  <c r="AF524" i="5" s="1"/>
  <c r="AP524" i="5" s="1"/>
  <c r="Y539" i="2"/>
  <c r="C539" i="2" s="1"/>
  <c r="AD539" i="5"/>
  <c r="AE539" i="5" s="1"/>
  <c r="AF539" i="5" s="1"/>
  <c r="AP539" i="5" s="1"/>
  <c r="Y586" i="2"/>
  <c r="C586" i="2" s="1"/>
  <c r="AD586" i="5"/>
  <c r="AE586" i="5" s="1"/>
  <c r="AF586" i="5" s="1"/>
  <c r="AP586" i="5" s="1"/>
  <c r="P619" i="5"/>
  <c r="Q619" i="5" s="1"/>
  <c r="Y619" i="2"/>
  <c r="C619" i="2" s="1"/>
  <c r="AB619" i="5"/>
  <c r="AC619" i="5" s="1"/>
  <c r="AD619" i="5"/>
  <c r="AE619" i="5" s="1"/>
  <c r="AF619" i="5" s="1"/>
  <c r="AP619" i="5" s="1"/>
  <c r="Y687" i="2"/>
  <c r="C687" i="2" s="1"/>
  <c r="AB687" i="5"/>
  <c r="AC687" i="5" s="1"/>
  <c r="U832" i="5"/>
  <c r="Y832" i="5" s="1"/>
  <c r="Z832" i="5" s="1"/>
  <c r="AG832" i="5" s="1"/>
  <c r="L888" i="5"/>
  <c r="P888" i="5" s="1"/>
  <c r="Q888" i="5" s="1"/>
  <c r="Y884" i="2"/>
  <c r="U831" i="5"/>
  <c r="Y831" i="5" s="1"/>
  <c r="Z831" i="5" s="1"/>
  <c r="X746" i="5"/>
  <c r="L885" i="5"/>
  <c r="P885" i="5" s="1"/>
  <c r="Q885" i="5" s="1"/>
  <c r="AH885" i="5" s="1"/>
  <c r="L870" i="5"/>
  <c r="P870" i="5" s="1"/>
  <c r="Q870" i="5" s="1"/>
  <c r="R870" i="5" s="1"/>
  <c r="AB870" i="2" s="1"/>
  <c r="L878" i="5"/>
  <c r="P878" i="5" s="1"/>
  <c r="Q878" i="5" s="1"/>
  <c r="R878" i="5" s="1"/>
  <c r="AB878" i="2" s="1"/>
  <c r="L864" i="5"/>
  <c r="L886" i="5"/>
  <c r="P886" i="5" s="1"/>
  <c r="Q886" i="5" s="1"/>
  <c r="AH886" i="5" s="1"/>
  <c r="AH302" i="5"/>
  <c r="R302" i="5"/>
  <c r="AB302" i="2" s="1"/>
  <c r="F302" i="2" s="1"/>
  <c r="AH319" i="5"/>
  <c r="Z319" i="2"/>
  <c r="D319" i="2" s="1"/>
  <c r="R319" i="5"/>
  <c r="AB319" i="2" s="1"/>
  <c r="F319" i="2" s="1"/>
  <c r="AH363" i="5"/>
  <c r="Z363" i="2"/>
  <c r="D363" i="2" s="1"/>
  <c r="R363" i="5"/>
  <c r="AB363" i="2" s="1"/>
  <c r="F363" i="2" s="1"/>
  <c r="AG333" i="5"/>
  <c r="AA333" i="2"/>
  <c r="E333" i="2" s="1"/>
  <c r="AH404" i="5"/>
  <c r="Z404" i="2"/>
  <c r="D404" i="2" s="1"/>
  <c r="R404" i="5"/>
  <c r="AB404" i="2" s="1"/>
  <c r="F404" i="2" s="1"/>
  <c r="AA393" i="2"/>
  <c r="E393" i="2" s="1"/>
  <c r="AG409" i="5"/>
  <c r="AC409" i="2" s="1"/>
  <c r="G409" i="2" s="1"/>
  <c r="AA409" i="2"/>
  <c r="E409" i="2" s="1"/>
  <c r="AH388" i="5"/>
  <c r="Z388" i="2"/>
  <c r="D388" i="2" s="1"/>
  <c r="R388" i="5"/>
  <c r="AB388" i="2" s="1"/>
  <c r="F388" i="2" s="1"/>
  <c r="AG407" i="5"/>
  <c r="AC407" i="2" s="1"/>
  <c r="G407" i="2" s="1"/>
  <c r="AA407" i="2"/>
  <c r="E407" i="2" s="1"/>
  <c r="AH416" i="5"/>
  <c r="Z416" i="2"/>
  <c r="D416" i="2" s="1"/>
  <c r="R416" i="5"/>
  <c r="AB416" i="2" s="1"/>
  <c r="F416" i="2" s="1"/>
  <c r="Z417" i="2"/>
  <c r="D417" i="2" s="1"/>
  <c r="R438" i="5"/>
  <c r="AB438" i="2" s="1"/>
  <c r="F438" i="2" s="1"/>
  <c r="AH460" i="5"/>
  <c r="Z460" i="2"/>
  <c r="D460" i="2" s="1"/>
  <c r="R460" i="5"/>
  <c r="AB460" i="2" s="1"/>
  <c r="F460" i="2" s="1"/>
  <c r="AG467" i="5"/>
  <c r="AA467" i="2"/>
  <c r="E467" i="2" s="1"/>
  <c r="AH509" i="5"/>
  <c r="Z509" i="2"/>
  <c r="D509" i="2" s="1"/>
  <c r="R509" i="5"/>
  <c r="AB509" i="2" s="1"/>
  <c r="F509" i="2" s="1"/>
  <c r="AA487" i="2"/>
  <c r="E487" i="2" s="1"/>
  <c r="AG523" i="5"/>
  <c r="AC523" i="2" s="1"/>
  <c r="G523" i="2" s="1"/>
  <c r="AA523" i="2"/>
  <c r="E523" i="2" s="1"/>
  <c r="AA502" i="2"/>
  <c r="E502" i="2" s="1"/>
  <c r="AH487" i="5"/>
  <c r="Z487" i="2"/>
  <c r="D487" i="2" s="1"/>
  <c r="R487" i="5"/>
  <c r="AB487" i="2" s="1"/>
  <c r="F487" i="2" s="1"/>
  <c r="Z493" i="2"/>
  <c r="D493" i="2" s="1"/>
  <c r="AH520" i="5"/>
  <c r="Z507" i="2"/>
  <c r="D507" i="2" s="1"/>
  <c r="AA562" i="2"/>
  <c r="E562" i="2" s="1"/>
  <c r="AG578" i="5"/>
  <c r="AH582" i="5"/>
  <c r="Z582" i="2"/>
  <c r="D582" i="2" s="1"/>
  <c r="R582" i="5"/>
  <c r="AB582" i="2" s="1"/>
  <c r="F582" i="2" s="1"/>
  <c r="AA595" i="2"/>
  <c r="E595" i="2" s="1"/>
  <c r="AG603" i="5"/>
  <c r="AA603" i="2"/>
  <c r="E603" i="2" s="1"/>
  <c r="AG592" i="5"/>
  <c r="AC592" i="2" s="1"/>
  <c r="G592" i="2" s="1"/>
  <c r="AA592" i="2"/>
  <c r="E592" i="2" s="1"/>
  <c r="AH574" i="5"/>
  <c r="Z574" i="2"/>
  <c r="D574" i="2" s="1"/>
  <c r="R574" i="5"/>
  <c r="AB574" i="2" s="1"/>
  <c r="F574" i="2" s="1"/>
  <c r="AG600" i="5"/>
  <c r="AA600" i="2"/>
  <c r="E600" i="2" s="1"/>
  <c r="AG631" i="5"/>
  <c r="AC631" i="2" s="1"/>
  <c r="G631" i="2" s="1"/>
  <c r="AA631" i="2"/>
  <c r="E631" i="2" s="1"/>
  <c r="AG635" i="5"/>
  <c r="AC635" i="2" s="1"/>
  <c r="G635" i="2" s="1"/>
  <c r="AA635" i="2"/>
  <c r="E635" i="2" s="1"/>
  <c r="AG639" i="5"/>
  <c r="AC639" i="2" s="1"/>
  <c r="G639" i="2" s="1"/>
  <c r="AA639" i="2"/>
  <c r="E639" i="2" s="1"/>
  <c r="AA643" i="2"/>
  <c r="E643" i="2" s="1"/>
  <c r="AG647" i="5"/>
  <c r="AC647" i="2" s="1"/>
  <c r="G647" i="2" s="1"/>
  <c r="AA647" i="2"/>
  <c r="E647" i="2" s="1"/>
  <c r="AG659" i="5"/>
  <c r="AC659" i="2" s="1"/>
  <c r="G659" i="2" s="1"/>
  <c r="AA659" i="2"/>
  <c r="E659" i="2" s="1"/>
  <c r="AH589" i="5"/>
  <c r="Z589" i="2"/>
  <c r="D589" i="2" s="1"/>
  <c r="R589" i="5"/>
  <c r="AB589" i="2" s="1"/>
  <c r="F589" i="2" s="1"/>
  <c r="AG575" i="5"/>
  <c r="AA575" i="2"/>
  <c r="E575" i="2" s="1"/>
  <c r="O593" i="5"/>
  <c r="AG607" i="5"/>
  <c r="AC607" i="2" s="1"/>
  <c r="G607" i="2" s="1"/>
  <c r="AA607" i="2"/>
  <c r="E607" i="2" s="1"/>
  <c r="AH675" i="5"/>
  <c r="Z675" i="2"/>
  <c r="R675" i="5"/>
  <c r="AB675" i="2" s="1"/>
  <c r="U705" i="5"/>
  <c r="Y705" i="5" s="1"/>
  <c r="Z705" i="5" s="1"/>
  <c r="AG705" i="5" s="1"/>
  <c r="AC705" i="2" s="1"/>
  <c r="G705" i="2" s="1"/>
  <c r="AG714" i="5"/>
  <c r="AA714" i="2"/>
  <c r="AG738" i="5"/>
  <c r="AA738" i="2"/>
  <c r="AG746" i="5"/>
  <c r="AA746" i="2"/>
  <c r="AG770" i="5"/>
  <c r="AA770" i="2"/>
  <c r="AG790" i="5"/>
  <c r="AA790" i="2"/>
  <c r="AG726" i="5"/>
  <c r="AC726" i="2" s="1"/>
  <c r="AH711" i="5"/>
  <c r="Z711" i="2"/>
  <c r="R711" i="5"/>
  <c r="AB711" i="2" s="1"/>
  <c r="AG717" i="5"/>
  <c r="AA717" i="2"/>
  <c r="AH721" i="5"/>
  <c r="Z721" i="2"/>
  <c r="R721" i="5"/>
  <c r="AB721" i="2" s="1"/>
  <c r="AH732" i="5"/>
  <c r="Z732" i="2"/>
  <c r="R732" i="5"/>
  <c r="AB732" i="2" s="1"/>
  <c r="AG791" i="5"/>
  <c r="AC791" i="2" s="1"/>
  <c r="AA791" i="2"/>
  <c r="AG807" i="5"/>
  <c r="AC807" i="2" s="1"/>
  <c r="AA807" i="2"/>
  <c r="AG800" i="5"/>
  <c r="AA800" i="2"/>
  <c r="Z817" i="2"/>
  <c r="R781" i="5"/>
  <c r="AB781" i="2" s="1"/>
  <c r="AG710" i="5"/>
  <c r="AC710" i="2" s="1"/>
  <c r="AG781" i="5"/>
  <c r="AC781" i="2" s="1"/>
  <c r="AA781" i="2"/>
  <c r="Z887" i="2"/>
  <c r="AG930" i="5"/>
  <c r="AA930" i="2"/>
  <c r="AH958" i="5"/>
  <c r="R958" i="5"/>
  <c r="AB958" i="2" s="1"/>
  <c r="AG852" i="5"/>
  <c r="AA852" i="2"/>
  <c r="AG853" i="5"/>
  <c r="AC853" i="2" s="1"/>
  <c r="AA853" i="2"/>
  <c r="Z942" i="2"/>
  <c r="AG842" i="5"/>
  <c r="AA842" i="2"/>
  <c r="AG900" i="5"/>
  <c r="AC900" i="2" s="1"/>
  <c r="AA900" i="2"/>
  <c r="AG906" i="5"/>
  <c r="AA906" i="2"/>
  <c r="AH919" i="5"/>
  <c r="R919" i="5"/>
  <c r="AB919" i="2" s="1"/>
  <c r="AH961" i="5"/>
  <c r="Z961" i="2"/>
  <c r="R961" i="5"/>
  <c r="AB961" i="2" s="1"/>
  <c r="AG977" i="5"/>
  <c r="AA977" i="2"/>
  <c r="AA952" i="2"/>
  <c r="AG964" i="5"/>
  <c r="AA964" i="2"/>
  <c r="AG932" i="5"/>
  <c r="AA932" i="2"/>
  <c r="AG983" i="5"/>
  <c r="AA983" i="2"/>
  <c r="AG994" i="5"/>
  <c r="AA994" i="2"/>
  <c r="AA981" i="2"/>
  <c r="AG996" i="5"/>
  <c r="AC996" i="2" s="1"/>
  <c r="AA996" i="2"/>
  <c r="AH968" i="5"/>
  <c r="R968" i="5"/>
  <c r="AB968" i="2" s="1"/>
  <c r="AH851" i="5"/>
  <c r="Z851" i="2"/>
  <c r="R851" i="5"/>
  <c r="AB851" i="2" s="1"/>
  <c r="AG881" i="5"/>
  <c r="AC881" i="2" s="1"/>
  <c r="AA881" i="2"/>
  <c r="X138" i="5"/>
  <c r="Y138" i="5" s="1"/>
  <c r="Z138" i="5" s="1"/>
  <c r="X122" i="5"/>
  <c r="Y122" i="5" s="1"/>
  <c r="Z122" i="5" s="1"/>
  <c r="Y175" i="2"/>
  <c r="C175" i="2" s="1"/>
  <c r="AB175" i="5"/>
  <c r="AC175" i="5" s="1"/>
  <c r="AD175" i="5"/>
  <c r="AE175" i="5" s="1"/>
  <c r="AF175" i="5" s="1"/>
  <c r="AP175" i="5" s="1"/>
  <c r="Y310" i="2"/>
  <c r="C310" i="2" s="1"/>
  <c r="AB310" i="5"/>
  <c r="AC310" i="5" s="1"/>
  <c r="Y362" i="2"/>
  <c r="C362" i="2" s="1"/>
  <c r="AB362" i="5"/>
  <c r="AC362" i="5" s="1"/>
  <c r="AD362" i="5"/>
  <c r="AE362" i="5" s="1"/>
  <c r="AF362" i="5" s="1"/>
  <c r="AP362" i="5" s="1"/>
  <c r="Y59" i="2"/>
  <c r="C59" i="2" s="1"/>
  <c r="AD59" i="5"/>
  <c r="AE59" i="5" s="1"/>
  <c r="AF59" i="5" s="1"/>
  <c r="AP59" i="5" s="1"/>
  <c r="AB59" i="5"/>
  <c r="AC59" i="5" s="1"/>
  <c r="Y127" i="2"/>
  <c r="C127" i="2" s="1"/>
  <c r="AD127" i="5"/>
  <c r="AE127" i="5" s="1"/>
  <c r="AF127" i="5" s="1"/>
  <c r="AP127" i="5" s="1"/>
  <c r="Y49" i="2"/>
  <c r="C49" i="2" s="1"/>
  <c r="AB49" i="5"/>
  <c r="AC49" i="5" s="1"/>
  <c r="AD49" i="5"/>
  <c r="AE49" i="5" s="1"/>
  <c r="AF49" i="5" s="1"/>
  <c r="AP49" i="5" s="1"/>
  <c r="X261" i="5"/>
  <c r="Y261" i="5" s="1"/>
  <c r="Z261" i="5" s="1"/>
  <c r="AD321" i="5"/>
  <c r="AE321" i="5" s="1"/>
  <c r="AF321" i="5" s="1"/>
  <c r="AP321" i="5" s="1"/>
  <c r="Y321" i="2"/>
  <c r="C321" i="2" s="1"/>
  <c r="AB321" i="5"/>
  <c r="AC321" i="5" s="1"/>
  <c r="Y378" i="2"/>
  <c r="C378" i="2" s="1"/>
  <c r="Y378" i="5"/>
  <c r="Z378" i="5" s="1"/>
  <c r="Y363" i="2"/>
  <c r="C363" i="2" s="1"/>
  <c r="AD363" i="5"/>
  <c r="AE363" i="5" s="1"/>
  <c r="AF363" i="5" s="1"/>
  <c r="AP363" i="5" s="1"/>
  <c r="L473" i="5"/>
  <c r="P473" i="5" s="1"/>
  <c r="Q473" i="5" s="1"/>
  <c r="Z473" i="2" s="1"/>
  <c r="D473" i="2" s="1"/>
  <c r="AD533" i="5"/>
  <c r="AE533" i="5" s="1"/>
  <c r="AF533" i="5" s="1"/>
  <c r="AP533" i="5" s="1"/>
  <c r="Y533" i="2"/>
  <c r="C533" i="2" s="1"/>
  <c r="Y474" i="2"/>
  <c r="C474" i="2" s="1"/>
  <c r="AD474" i="5"/>
  <c r="AE474" i="5" s="1"/>
  <c r="AF474" i="5" s="1"/>
  <c r="AP474" i="5" s="1"/>
  <c r="Y521" i="2"/>
  <c r="C521" i="2" s="1"/>
  <c r="AD521" i="5"/>
  <c r="AE521" i="5" s="1"/>
  <c r="AF521" i="5" s="1"/>
  <c r="AP521" i="5" s="1"/>
  <c r="AD577" i="5"/>
  <c r="AE577" i="5" s="1"/>
  <c r="AF577" i="5" s="1"/>
  <c r="AP577" i="5" s="1"/>
  <c r="Y577" i="2"/>
  <c r="C577" i="2" s="1"/>
  <c r="O310" i="5"/>
  <c r="Y322" i="2"/>
  <c r="C322" i="2" s="1"/>
  <c r="AB322" i="5"/>
  <c r="AC322" i="5" s="1"/>
  <c r="O49" i="5"/>
  <c r="P49" i="5" s="1"/>
  <c r="Q49" i="5" s="1"/>
  <c r="AD329" i="5"/>
  <c r="AE329" i="5" s="1"/>
  <c r="AF329" i="5" s="1"/>
  <c r="AP329" i="5" s="1"/>
  <c r="Y329" i="2"/>
  <c r="C329" i="2" s="1"/>
  <c r="AB329" i="5"/>
  <c r="AC329" i="5" s="1"/>
  <c r="AB601" i="5"/>
  <c r="AC601" i="5" s="1"/>
  <c r="Y601" i="2"/>
  <c r="C601" i="2" s="1"/>
  <c r="U855" i="5"/>
  <c r="Y855" i="5" s="1"/>
  <c r="Z855" i="5" s="1"/>
  <c r="X889" i="5"/>
  <c r="X717" i="5"/>
  <c r="Y993" i="2"/>
  <c r="AD993" i="5"/>
  <c r="AE993" i="5" s="1"/>
  <c r="AF993" i="5" s="1"/>
  <c r="AP993" i="5" s="1"/>
  <c r="O865" i="5"/>
  <c r="X742" i="5"/>
  <c r="Y837" i="2"/>
  <c r="O885" i="5"/>
  <c r="O864" i="5"/>
  <c r="AH327" i="5"/>
  <c r="Z327" i="2"/>
  <c r="D327" i="2" s="1"/>
  <c r="R327" i="5"/>
  <c r="AB327" i="2" s="1"/>
  <c r="F327" i="2" s="1"/>
  <c r="AG217" i="5"/>
  <c r="AC217" i="2" s="1"/>
  <c r="G217" i="2" s="1"/>
  <c r="AA217" i="2"/>
  <c r="E217" i="2" s="1"/>
  <c r="AG319" i="5"/>
  <c r="AA319" i="2"/>
  <c r="E319" i="2" s="1"/>
  <c r="AH329" i="5"/>
  <c r="R329" i="5"/>
  <c r="AB329" i="2" s="1"/>
  <c r="F329" i="2" s="1"/>
  <c r="AH359" i="5"/>
  <c r="Z359" i="2"/>
  <c r="D359" i="2" s="1"/>
  <c r="R359" i="5"/>
  <c r="AB359" i="2" s="1"/>
  <c r="F359" i="2" s="1"/>
  <c r="AA373" i="2"/>
  <c r="E373" i="2" s="1"/>
  <c r="AH357" i="5"/>
  <c r="Z357" i="2"/>
  <c r="D357" i="2" s="1"/>
  <c r="R357" i="5"/>
  <c r="AB357" i="2" s="1"/>
  <c r="F357" i="2" s="1"/>
  <c r="AH373" i="5"/>
  <c r="Z373" i="2"/>
  <c r="D373" i="2" s="1"/>
  <c r="R373" i="5"/>
  <c r="AB373" i="2" s="1"/>
  <c r="F373" i="2" s="1"/>
  <c r="AH333" i="5"/>
  <c r="Z333" i="2"/>
  <c r="D333" i="2" s="1"/>
  <c r="R333" i="5"/>
  <c r="AB333" i="2" s="1"/>
  <c r="F333" i="2" s="1"/>
  <c r="AG347" i="5"/>
  <c r="AC347" i="2" s="1"/>
  <c r="G347" i="2" s="1"/>
  <c r="AA347" i="2"/>
  <c r="E347" i="2" s="1"/>
  <c r="U363" i="5"/>
  <c r="Y363" i="5" s="1"/>
  <c r="Z363" i="5" s="1"/>
  <c r="AG402" i="5"/>
  <c r="AA402" i="2"/>
  <c r="E402" i="2" s="1"/>
  <c r="AG413" i="5"/>
  <c r="AA413" i="2"/>
  <c r="E413" i="2" s="1"/>
  <c r="AG403" i="5"/>
  <c r="AC403" i="2" s="1"/>
  <c r="G403" i="2" s="1"/>
  <c r="AA403" i="2"/>
  <c r="E403" i="2" s="1"/>
  <c r="AG430" i="5"/>
  <c r="AC430" i="2" s="1"/>
  <c r="G430" i="2" s="1"/>
  <c r="AA430" i="2"/>
  <c r="E430" i="2" s="1"/>
  <c r="AG391" i="5"/>
  <c r="AA391" i="2"/>
  <c r="E391" i="2" s="1"/>
  <c r="AH432" i="5"/>
  <c r="R432" i="5"/>
  <c r="AB432" i="2" s="1"/>
  <c r="F432" i="2" s="1"/>
  <c r="AH441" i="5"/>
  <c r="Z441" i="2"/>
  <c r="D441" i="2" s="1"/>
  <c r="R441" i="5"/>
  <c r="AB441" i="2" s="1"/>
  <c r="F441" i="2" s="1"/>
  <c r="AH464" i="5"/>
  <c r="Z464" i="2"/>
  <c r="D464" i="2" s="1"/>
  <c r="R464" i="5"/>
  <c r="AB464" i="2" s="1"/>
  <c r="F464" i="2" s="1"/>
  <c r="AG440" i="5"/>
  <c r="AC440" i="2" s="1"/>
  <c r="G440" i="2" s="1"/>
  <c r="AA440" i="2"/>
  <c r="E440" i="2" s="1"/>
  <c r="AH497" i="5"/>
  <c r="Z497" i="2"/>
  <c r="D497" i="2" s="1"/>
  <c r="R497" i="5"/>
  <c r="AB497" i="2" s="1"/>
  <c r="F497" i="2" s="1"/>
  <c r="AG514" i="5"/>
  <c r="AG539" i="5"/>
  <c r="AC539" i="2" s="1"/>
  <c r="G539" i="2" s="1"/>
  <c r="AA539" i="2"/>
  <c r="E539" i="2" s="1"/>
  <c r="AG443" i="5"/>
  <c r="AA443" i="2"/>
  <c r="E443" i="2" s="1"/>
  <c r="AH491" i="5"/>
  <c r="Z491" i="2"/>
  <c r="D491" i="2" s="1"/>
  <c r="R491" i="5"/>
  <c r="AB491" i="2" s="1"/>
  <c r="F491" i="2" s="1"/>
  <c r="AG503" i="5"/>
  <c r="AC503" i="2" s="1"/>
  <c r="G503" i="2" s="1"/>
  <c r="AA503" i="2"/>
  <c r="E503" i="2" s="1"/>
  <c r="AG490" i="5"/>
  <c r="AC490" i="2" s="1"/>
  <c r="G490" i="2" s="1"/>
  <c r="AA490" i="2"/>
  <c r="E490" i="2" s="1"/>
  <c r="AA458" i="2"/>
  <c r="E458" i="2" s="1"/>
  <c r="L529" i="5"/>
  <c r="P529" i="5" s="1"/>
  <c r="Q529" i="5" s="1"/>
  <c r="AH553" i="5"/>
  <c r="Z553" i="2"/>
  <c r="D553" i="2" s="1"/>
  <c r="R553" i="5"/>
  <c r="AB553" i="2" s="1"/>
  <c r="F553" i="2" s="1"/>
  <c r="L531" i="5"/>
  <c r="L543" i="5"/>
  <c r="P543" i="5" s="1"/>
  <c r="Q543" i="5" s="1"/>
  <c r="AH565" i="5"/>
  <c r="Z565" i="2"/>
  <c r="D565" i="2" s="1"/>
  <c r="R565" i="5"/>
  <c r="AB565" i="2" s="1"/>
  <c r="F565" i="2" s="1"/>
  <c r="AG584" i="5"/>
  <c r="AC584" i="2" s="1"/>
  <c r="G584" i="2" s="1"/>
  <c r="AA584" i="2"/>
  <c r="E584" i="2" s="1"/>
  <c r="AG620" i="5"/>
  <c r="AC620" i="2" s="1"/>
  <c r="G620" i="2" s="1"/>
  <c r="AA620" i="2"/>
  <c r="E620" i="2" s="1"/>
  <c r="AH628" i="5"/>
  <c r="Z628" i="2"/>
  <c r="D628" i="2" s="1"/>
  <c r="R628" i="5"/>
  <c r="AB628" i="2" s="1"/>
  <c r="F628" i="2" s="1"/>
  <c r="AH640" i="5"/>
  <c r="Z640" i="2"/>
  <c r="D640" i="2" s="1"/>
  <c r="R640" i="5"/>
  <c r="AB640" i="2" s="1"/>
  <c r="F640" i="2" s="1"/>
  <c r="AH648" i="5"/>
  <c r="Z648" i="2"/>
  <c r="D648" i="2" s="1"/>
  <c r="R648" i="5"/>
  <c r="AB648" i="2" s="1"/>
  <c r="F648" i="2" s="1"/>
  <c r="AH664" i="5"/>
  <c r="Z664" i="2"/>
  <c r="D664" i="2" s="1"/>
  <c r="R664" i="5"/>
  <c r="AB664" i="2" s="1"/>
  <c r="F664" i="2" s="1"/>
  <c r="R599" i="5"/>
  <c r="AB599" i="2" s="1"/>
  <c r="F599" i="2" s="1"/>
  <c r="O612" i="5"/>
  <c r="P612" i="5" s="1"/>
  <c r="Q612" i="5" s="1"/>
  <c r="AH612" i="5" s="1"/>
  <c r="AH620" i="5"/>
  <c r="Z620" i="2"/>
  <c r="D620" i="2" s="1"/>
  <c r="R620" i="5"/>
  <c r="AB620" i="2" s="1"/>
  <c r="F620" i="2" s="1"/>
  <c r="AA636" i="2"/>
  <c r="E636" i="2" s="1"/>
  <c r="AG690" i="5"/>
  <c r="AC690" i="2" s="1"/>
  <c r="G690" i="2" s="1"/>
  <c r="AA690" i="2"/>
  <c r="E690" i="2" s="1"/>
  <c r="AG715" i="5"/>
  <c r="AC715" i="2" s="1"/>
  <c r="AA715" i="2"/>
  <c r="AG739" i="5"/>
  <c r="AA739" i="2"/>
  <c r="AG763" i="5"/>
  <c r="AA763" i="2"/>
  <c r="AG771" i="5"/>
  <c r="AA771" i="2"/>
  <c r="AG734" i="5"/>
  <c r="AC734" i="2" s="1"/>
  <c r="AA734" i="2"/>
  <c r="AG805" i="5"/>
  <c r="AC805" i="2" s="1"/>
  <c r="AA805" i="2"/>
  <c r="R723" i="5"/>
  <c r="AB723" i="2" s="1"/>
  <c r="AH726" i="5"/>
  <c r="Z726" i="2"/>
  <c r="R726" i="5"/>
  <c r="AB726" i="2" s="1"/>
  <c r="AH756" i="5"/>
  <c r="R756" i="5"/>
  <c r="AB756" i="2" s="1"/>
  <c r="AH717" i="5"/>
  <c r="Z717" i="2"/>
  <c r="R717" i="5"/>
  <c r="AB717" i="2" s="1"/>
  <c r="X807" i="5"/>
  <c r="Z765" i="2"/>
  <c r="R829" i="5"/>
  <c r="AB829" i="2" s="1"/>
  <c r="AG760" i="5"/>
  <c r="AC760" i="2" s="1"/>
  <c r="AA760" i="2"/>
  <c r="AH777" i="5"/>
  <c r="Z777" i="2"/>
  <c r="R777" i="5"/>
  <c r="AB777" i="2" s="1"/>
  <c r="AH819" i="5"/>
  <c r="Z819" i="2"/>
  <c r="R819" i="5"/>
  <c r="AB819" i="2" s="1"/>
  <c r="AH818" i="5"/>
  <c r="Z818" i="2"/>
  <c r="R818" i="5"/>
  <c r="AB818" i="2" s="1"/>
  <c r="AG856" i="5"/>
  <c r="AA856" i="2"/>
  <c r="AH899" i="5"/>
  <c r="R899" i="5"/>
  <c r="AB899" i="2" s="1"/>
  <c r="AG927" i="5"/>
  <c r="AC927" i="2" s="1"/>
  <c r="AA927" i="2"/>
  <c r="AH909" i="5"/>
  <c r="Z909" i="2"/>
  <c r="R909" i="5"/>
  <c r="AB909" i="2" s="1"/>
  <c r="AG858" i="5"/>
  <c r="AA858" i="2"/>
  <c r="AG896" i="5"/>
  <c r="AC896" i="2" s="1"/>
  <c r="AA896" i="2"/>
  <c r="AG920" i="5"/>
  <c r="AC920" i="2" s="1"/>
  <c r="AA920" i="2"/>
  <c r="AH842" i="5"/>
  <c r="Z842" i="2"/>
  <c r="R842" i="5"/>
  <c r="AB842" i="2" s="1"/>
  <c r="AG878" i="5"/>
  <c r="AC878" i="2" s="1"/>
  <c r="AA878" i="2"/>
  <c r="AH906" i="5"/>
  <c r="Z906" i="2"/>
  <c r="R906" i="5"/>
  <c r="AB906" i="2" s="1"/>
  <c r="R963" i="5"/>
  <c r="AB963" i="2" s="1"/>
  <c r="AA911" i="2"/>
  <c r="AG821" i="5"/>
  <c r="AC821" i="2" s="1"/>
  <c r="AA821" i="2"/>
  <c r="AH952" i="5"/>
  <c r="Z952" i="2"/>
  <c r="R952" i="5"/>
  <c r="AB952" i="2" s="1"/>
  <c r="AG867" i="5"/>
  <c r="AA867" i="2"/>
  <c r="AG876" i="5"/>
  <c r="AC876" i="2" s="1"/>
  <c r="AA876" i="2"/>
  <c r="AG918" i="5"/>
  <c r="AC918" i="2" s="1"/>
  <c r="AA918" i="2"/>
  <c r="AG956" i="5"/>
  <c r="AC956" i="2" s="1"/>
  <c r="AA956" i="2"/>
  <c r="AH893" i="5"/>
  <c r="Z893" i="2"/>
  <c r="R893" i="5"/>
  <c r="AB893" i="2" s="1"/>
  <c r="AH816" i="5"/>
  <c r="Z816" i="2"/>
  <c r="R816" i="5"/>
  <c r="AB816" i="2" s="1"/>
  <c r="AH900" i="5"/>
  <c r="Z900" i="2"/>
  <c r="R900" i="5"/>
  <c r="AB900" i="2" s="1"/>
  <c r="AH969" i="5"/>
  <c r="Z969" i="2"/>
  <c r="R969" i="5"/>
  <c r="AB969" i="2" s="1"/>
  <c r="AH983" i="5"/>
  <c r="Z983" i="2"/>
  <c r="AG869" i="5"/>
  <c r="AA869" i="2"/>
  <c r="Z843" i="2"/>
  <c r="AH981" i="5"/>
  <c r="R981" i="5"/>
  <c r="AB981" i="2" s="1"/>
  <c r="AG861" i="5"/>
  <c r="AC861" i="2" s="1"/>
  <c r="O91" i="5"/>
  <c r="P91" i="5" s="1"/>
  <c r="Q91" i="5" s="1"/>
  <c r="AB93" i="5"/>
  <c r="AC93" i="5" s="1"/>
  <c r="Y93" i="2"/>
  <c r="C93" i="2" s="1"/>
  <c r="AD93" i="5"/>
  <c r="AE93" i="5" s="1"/>
  <c r="AF93" i="5" s="1"/>
  <c r="AP93" i="5" s="1"/>
  <c r="Y176" i="2"/>
  <c r="C176" i="2" s="1"/>
  <c r="AB176" i="5"/>
  <c r="AC176" i="5" s="1"/>
  <c r="Y243" i="2"/>
  <c r="C243" i="2" s="1"/>
  <c r="AD243" i="5"/>
  <c r="AE243" i="5" s="1"/>
  <c r="AF243" i="5" s="1"/>
  <c r="AP243" i="5" s="1"/>
  <c r="Y320" i="2"/>
  <c r="AB320" i="5"/>
  <c r="AC320" i="5" s="1"/>
  <c r="P335" i="5"/>
  <c r="Q335" i="5" s="1"/>
  <c r="Y335" i="2"/>
  <c r="C335" i="2" s="1"/>
  <c r="X49" i="5"/>
  <c r="Y49" i="5" s="1"/>
  <c r="Z49" i="5" s="1"/>
  <c r="Y204" i="2"/>
  <c r="C204" i="2" s="1"/>
  <c r="Y204" i="5"/>
  <c r="Z204" i="5" s="1"/>
  <c r="Y242" i="2"/>
  <c r="C242" i="2" s="1"/>
  <c r="AD242" i="5"/>
  <c r="AE242" i="5" s="1"/>
  <c r="AF242" i="5" s="1"/>
  <c r="AP242" i="5" s="1"/>
  <c r="Y328" i="2"/>
  <c r="C328" i="2" s="1"/>
  <c r="AB328" i="5"/>
  <c r="AC328" i="5" s="1"/>
  <c r="Y656" i="2"/>
  <c r="C656" i="2" s="1"/>
  <c r="AB656" i="5"/>
  <c r="AC656" i="5" s="1"/>
  <c r="AB776" i="5"/>
  <c r="AC776" i="5" s="1"/>
  <c r="Y776" i="2"/>
  <c r="O274" i="5"/>
  <c r="O286" i="5"/>
  <c r="O317" i="5"/>
  <c r="P317" i="5" s="1"/>
  <c r="Q317" i="5" s="1"/>
  <c r="AD529" i="5"/>
  <c r="AE529" i="5" s="1"/>
  <c r="AF529" i="5" s="1"/>
  <c r="AP529" i="5" s="1"/>
  <c r="Y529" i="2"/>
  <c r="C529" i="2" s="1"/>
  <c r="Y695" i="2"/>
  <c r="C695" i="2" s="1"/>
  <c r="AB695" i="5"/>
  <c r="AC695" i="5" s="1"/>
  <c r="AD798" i="5"/>
  <c r="AE798" i="5" s="1"/>
  <c r="AF798" i="5" s="1"/>
  <c r="AP798" i="5" s="1"/>
  <c r="Y798" i="2"/>
  <c r="AB798" i="5"/>
  <c r="AC798" i="5" s="1"/>
  <c r="AD804" i="5"/>
  <c r="AE804" i="5" s="1"/>
  <c r="AF804" i="5" s="1"/>
  <c r="AP804" i="5" s="1"/>
  <c r="Y804" i="2"/>
  <c r="AB804" i="5"/>
  <c r="AC804" i="5" s="1"/>
  <c r="U829" i="5"/>
  <c r="Y829" i="5" s="1"/>
  <c r="Z829" i="5" s="1"/>
  <c r="U815" i="5"/>
  <c r="Y815" i="5" s="1"/>
  <c r="Z815" i="5" s="1"/>
  <c r="AG815" i="5" s="1"/>
  <c r="AC815" i="2" s="1"/>
  <c r="U835" i="5"/>
  <c r="Y835" i="5" s="1"/>
  <c r="Z835" i="5" s="1"/>
  <c r="AG835" i="5" s="1"/>
  <c r="AC835" i="2" s="1"/>
  <c r="AD794" i="5"/>
  <c r="AE794" i="5" s="1"/>
  <c r="AF794" i="5" s="1"/>
  <c r="AP794" i="5" s="1"/>
  <c r="Y794" i="2"/>
  <c r="AB794" i="5"/>
  <c r="AC794" i="5" s="1"/>
  <c r="O884" i="5"/>
  <c r="Y981" i="2"/>
  <c r="AD981" i="5"/>
  <c r="AE981" i="5" s="1"/>
  <c r="AF981" i="5" s="1"/>
  <c r="AP981" i="5" s="1"/>
  <c r="X747" i="5"/>
  <c r="U847" i="5"/>
  <c r="Y847" i="5" s="1"/>
  <c r="Z847" i="5" s="1"/>
  <c r="L880" i="5"/>
  <c r="P880" i="5" s="1"/>
  <c r="Q880" i="5" s="1"/>
  <c r="O876" i="5"/>
  <c r="O881" i="5"/>
  <c r="O125" i="5"/>
  <c r="P125" i="5" s="1"/>
  <c r="Q125" i="5" s="1"/>
  <c r="Z107" i="2"/>
  <c r="D107" i="2" s="1"/>
  <c r="O140" i="5"/>
  <c r="P140" i="5" s="1"/>
  <c r="Q140" i="5" s="1"/>
  <c r="O175" i="5"/>
  <c r="P175" i="5" s="1"/>
  <c r="Q175" i="5" s="1"/>
  <c r="L130" i="5"/>
  <c r="P130" i="5" s="1"/>
  <c r="Q130" i="5" s="1"/>
  <c r="AG192" i="5"/>
  <c r="AC192" i="2" s="1"/>
  <c r="G192" i="2" s="1"/>
  <c r="AA192" i="2"/>
  <c r="E192" i="2" s="1"/>
  <c r="L186" i="5"/>
  <c r="P186" i="5" s="1"/>
  <c r="Q186" i="5" s="1"/>
  <c r="L190" i="5"/>
  <c r="P190" i="5" s="1"/>
  <c r="Q190" i="5" s="1"/>
  <c r="O204" i="5"/>
  <c r="P204" i="5" s="1"/>
  <c r="Q204" i="5" s="1"/>
  <c r="X220" i="5"/>
  <c r="L223" i="5"/>
  <c r="P223" i="5" s="1"/>
  <c r="Q223" i="5" s="1"/>
  <c r="AG262" i="5"/>
  <c r="AA262" i="2"/>
  <c r="E262" i="2" s="1"/>
  <c r="L228" i="5"/>
  <c r="P228" i="5" s="1"/>
  <c r="Q228" i="5" s="1"/>
  <c r="U233" i="5"/>
  <c r="AH197" i="5"/>
  <c r="Z197" i="2"/>
  <c r="D197" i="2" s="1"/>
  <c r="R197" i="5"/>
  <c r="AB197" i="2" s="1"/>
  <c r="F197" i="2" s="1"/>
  <c r="O230" i="5"/>
  <c r="R275" i="5"/>
  <c r="AB275" i="2" s="1"/>
  <c r="F275" i="2" s="1"/>
  <c r="U235" i="5"/>
  <c r="O225" i="5"/>
  <c r="O254" i="5"/>
  <c r="P254" i="5" s="1"/>
  <c r="Q254" i="5" s="1"/>
  <c r="AG286" i="5"/>
  <c r="AA286" i="2"/>
  <c r="E286" i="2" s="1"/>
  <c r="AH291" i="5"/>
  <c r="R291" i="5"/>
  <c r="AB291" i="2" s="1"/>
  <c r="F291" i="2" s="1"/>
  <c r="U295" i="5"/>
  <c r="Y295" i="5" s="1"/>
  <c r="Z295" i="5" s="1"/>
  <c r="L298" i="5"/>
  <c r="P298" i="5" s="1"/>
  <c r="Q298" i="5" s="1"/>
  <c r="AH332" i="5"/>
  <c r="Z332" i="2"/>
  <c r="D332" i="2" s="1"/>
  <c r="R332" i="5"/>
  <c r="AB332" i="2" s="1"/>
  <c r="F332" i="2" s="1"/>
  <c r="U303" i="5"/>
  <c r="Y303" i="5" s="1"/>
  <c r="Z303" i="5" s="1"/>
  <c r="U291" i="5"/>
  <c r="L296" i="5"/>
  <c r="P296" i="5" s="1"/>
  <c r="Q296" i="5" s="1"/>
  <c r="Z296" i="2" s="1"/>
  <c r="D296" i="2" s="1"/>
  <c r="AH318" i="5"/>
  <c r="Z318" i="2"/>
  <c r="D318" i="2" s="1"/>
  <c r="R318" i="5"/>
  <c r="AB318" i="2" s="1"/>
  <c r="F318" i="2" s="1"/>
  <c r="AG322" i="5"/>
  <c r="AC322" i="2" s="1"/>
  <c r="G322" i="2" s="1"/>
  <c r="X226" i="5"/>
  <c r="AH307" i="5"/>
  <c r="Z307" i="2"/>
  <c r="D307" i="2" s="1"/>
  <c r="R307" i="5"/>
  <c r="AB307" i="2" s="1"/>
  <c r="F307" i="2" s="1"/>
  <c r="AH313" i="5"/>
  <c r="Z313" i="2"/>
  <c r="D313" i="2" s="1"/>
  <c r="R313" i="5"/>
  <c r="AB313" i="2" s="1"/>
  <c r="F313" i="2" s="1"/>
  <c r="AG307" i="5"/>
  <c r="AC307" i="2" s="1"/>
  <c r="G307" i="2" s="1"/>
  <c r="AA307" i="2"/>
  <c r="E307" i="2" s="1"/>
  <c r="AG349" i="5"/>
  <c r="AA349" i="2"/>
  <c r="E349" i="2" s="1"/>
  <c r="X335" i="5"/>
  <c r="L339" i="5"/>
  <c r="P339" i="5" s="1"/>
  <c r="Q339" i="5" s="1"/>
  <c r="L341" i="5"/>
  <c r="P341" i="5" s="1"/>
  <c r="Q341" i="5" s="1"/>
  <c r="Z341" i="2" s="1"/>
  <c r="D341" i="2" s="1"/>
  <c r="U375" i="5"/>
  <c r="Y375" i="5" s="1"/>
  <c r="Z375" i="5" s="1"/>
  <c r="AG364" i="5"/>
  <c r="AC364" i="2" s="1"/>
  <c r="G364" i="2" s="1"/>
  <c r="AA364" i="2"/>
  <c r="E364" i="2" s="1"/>
  <c r="R370" i="5"/>
  <c r="AB370" i="2" s="1"/>
  <c r="F370" i="2" s="1"/>
  <c r="U381" i="5"/>
  <c r="Y381" i="5" s="1"/>
  <c r="Z381" i="5" s="1"/>
  <c r="AH399" i="5"/>
  <c r="Z399" i="2"/>
  <c r="D399" i="2" s="1"/>
  <c r="R399" i="5"/>
  <c r="AB399" i="2" s="1"/>
  <c r="F399" i="2" s="1"/>
  <c r="Z411" i="2"/>
  <c r="D411" i="2" s="1"/>
  <c r="AG416" i="5"/>
  <c r="AA416" i="2"/>
  <c r="E416" i="2" s="1"/>
  <c r="U389" i="5"/>
  <c r="Y389" i="5" s="1"/>
  <c r="Z389" i="5" s="1"/>
  <c r="AG411" i="5"/>
  <c r="AC411" i="2" s="1"/>
  <c r="G411" i="2" s="1"/>
  <c r="AA411" i="2"/>
  <c r="E411" i="2" s="1"/>
  <c r="X383" i="5"/>
  <c r="AG414" i="5"/>
  <c r="AA414" i="2"/>
  <c r="E414" i="2" s="1"/>
  <c r="O442" i="5"/>
  <c r="AH467" i="5"/>
  <c r="Z467" i="2"/>
  <c r="D467" i="2" s="1"/>
  <c r="R467" i="5"/>
  <c r="AB467" i="2" s="1"/>
  <c r="F467" i="2" s="1"/>
  <c r="AH440" i="5"/>
  <c r="Z440" i="2"/>
  <c r="D440" i="2" s="1"/>
  <c r="R440" i="5"/>
  <c r="AB440" i="2" s="1"/>
  <c r="F440" i="2" s="1"/>
  <c r="AH414" i="5"/>
  <c r="Z414" i="2"/>
  <c r="D414" i="2" s="1"/>
  <c r="R414" i="5"/>
  <c r="AB414" i="2" s="1"/>
  <c r="F414" i="2" s="1"/>
  <c r="AH500" i="5"/>
  <c r="Z500" i="2"/>
  <c r="D500" i="2" s="1"/>
  <c r="R500" i="5"/>
  <c r="AB500" i="2" s="1"/>
  <c r="F500" i="2" s="1"/>
  <c r="AH514" i="5"/>
  <c r="Z514" i="2"/>
  <c r="D514" i="2" s="1"/>
  <c r="R514" i="5"/>
  <c r="AB514" i="2" s="1"/>
  <c r="F514" i="2" s="1"/>
  <c r="AG446" i="5"/>
  <c r="AC446" i="2" s="1"/>
  <c r="G446" i="2" s="1"/>
  <c r="AA446" i="2"/>
  <c r="E446" i="2" s="1"/>
  <c r="X481" i="5"/>
  <c r="AH459" i="5"/>
  <c r="Z459" i="2"/>
  <c r="D459" i="2" s="1"/>
  <c r="R459" i="5"/>
  <c r="AB459" i="2" s="1"/>
  <c r="F459" i="2" s="1"/>
  <c r="O488" i="5"/>
  <c r="P488" i="5" s="1"/>
  <c r="Q488" i="5" s="1"/>
  <c r="X512" i="5"/>
  <c r="Y512" i="5" s="1"/>
  <c r="Z512" i="5" s="1"/>
  <c r="AG526" i="5"/>
  <c r="AA526" i="2"/>
  <c r="E526" i="2" s="1"/>
  <c r="AG510" i="5"/>
  <c r="AC510" i="2" s="1"/>
  <c r="G510" i="2" s="1"/>
  <c r="AA510" i="2"/>
  <c r="E510" i="2" s="1"/>
  <c r="L472" i="5"/>
  <c r="AG492" i="5"/>
  <c r="AC492" i="2" s="1"/>
  <c r="G492" i="2" s="1"/>
  <c r="AA492" i="2"/>
  <c r="E492" i="2" s="1"/>
  <c r="O478" i="5"/>
  <c r="R490" i="5"/>
  <c r="AB490" i="2" s="1"/>
  <c r="F490" i="2" s="1"/>
  <c r="AH516" i="5"/>
  <c r="Z516" i="2"/>
  <c r="D516" i="2" s="1"/>
  <c r="R516" i="5"/>
  <c r="AB516" i="2" s="1"/>
  <c r="F516" i="2" s="1"/>
  <c r="L522" i="5"/>
  <c r="P522" i="5" s="1"/>
  <c r="Q522" i="5" s="1"/>
  <c r="AH522" i="5" s="1"/>
  <c r="AG535" i="5"/>
  <c r="AA535" i="2"/>
  <c r="E535" i="2" s="1"/>
  <c r="X515" i="5"/>
  <c r="O531" i="5"/>
  <c r="R557" i="5"/>
  <c r="AB557" i="2" s="1"/>
  <c r="F557" i="2" s="1"/>
  <c r="R519" i="5"/>
  <c r="AB519" i="2" s="1"/>
  <c r="F519" i="2" s="1"/>
  <c r="AG554" i="5"/>
  <c r="AA554" i="2"/>
  <c r="E554" i="2" s="1"/>
  <c r="AG580" i="5"/>
  <c r="AA580" i="2"/>
  <c r="E580" i="2" s="1"/>
  <c r="AG521" i="5"/>
  <c r="AA521" i="2"/>
  <c r="E521" i="2" s="1"/>
  <c r="X547" i="5"/>
  <c r="O606" i="5"/>
  <c r="P606" i="5" s="1"/>
  <c r="Q606" i="5" s="1"/>
  <c r="Z606" i="2" s="1"/>
  <c r="D606" i="2" s="1"/>
  <c r="AG564" i="5"/>
  <c r="AA564" i="2"/>
  <c r="E564" i="2" s="1"/>
  <c r="AG571" i="5"/>
  <c r="AC571" i="2" s="1"/>
  <c r="G571" i="2" s="1"/>
  <c r="AA571" i="2"/>
  <c r="E571" i="2" s="1"/>
  <c r="AH613" i="5"/>
  <c r="Z613" i="2"/>
  <c r="D613" i="2" s="1"/>
  <c r="R613" i="5"/>
  <c r="AB613" i="2" s="1"/>
  <c r="F613" i="2" s="1"/>
  <c r="AA648" i="2"/>
  <c r="E648" i="2" s="1"/>
  <c r="AA664" i="2"/>
  <c r="E664" i="2" s="1"/>
  <c r="AG594" i="5"/>
  <c r="AC594" i="2" s="1"/>
  <c r="G594" i="2" s="1"/>
  <c r="AA594" i="2"/>
  <c r="E594" i="2" s="1"/>
  <c r="AH602" i="5"/>
  <c r="Z602" i="2"/>
  <c r="D602" i="2" s="1"/>
  <c r="R602" i="5"/>
  <c r="AB602" i="2" s="1"/>
  <c r="F602" i="2" s="1"/>
  <c r="AH669" i="5"/>
  <c r="Z669" i="2"/>
  <c r="D669" i="2" s="1"/>
  <c r="R669" i="5"/>
  <c r="AB669" i="2" s="1"/>
  <c r="F669" i="2" s="1"/>
  <c r="AH634" i="5"/>
  <c r="Z634" i="2"/>
  <c r="D634" i="2" s="1"/>
  <c r="R634" i="5"/>
  <c r="AB634" i="2" s="1"/>
  <c r="F634" i="2" s="1"/>
  <c r="U675" i="5"/>
  <c r="Y675" i="5" s="1"/>
  <c r="Z675" i="5" s="1"/>
  <c r="U691" i="5"/>
  <c r="Y691" i="5" s="1"/>
  <c r="Z691" i="5" s="1"/>
  <c r="O675" i="5"/>
  <c r="O691" i="5"/>
  <c r="P691" i="5" s="1"/>
  <c r="Q691" i="5" s="1"/>
  <c r="AG696" i="5"/>
  <c r="AA696" i="2"/>
  <c r="E696" i="2" s="1"/>
  <c r="AA708" i="2"/>
  <c r="E708" i="2" s="1"/>
  <c r="AG716" i="5"/>
  <c r="AA716" i="2"/>
  <c r="AG724" i="5"/>
  <c r="AA724" i="2"/>
  <c r="AG732" i="5"/>
  <c r="AA732" i="2"/>
  <c r="AG748" i="5"/>
  <c r="AA748" i="2"/>
  <c r="AA756" i="2"/>
  <c r="AG764" i="5"/>
  <c r="AA764" i="2"/>
  <c r="O717" i="5"/>
  <c r="Z736" i="2"/>
  <c r="AG778" i="5"/>
  <c r="AA778" i="2"/>
  <c r="AG794" i="5"/>
  <c r="AA794" i="2"/>
  <c r="AG810" i="5"/>
  <c r="AA810" i="2"/>
  <c r="AH724" i="5"/>
  <c r="Z724" i="2"/>
  <c r="R724" i="5"/>
  <c r="AB724" i="2" s="1"/>
  <c r="AA757" i="2"/>
  <c r="O716" i="5"/>
  <c r="AG723" i="5"/>
  <c r="AC723" i="2" s="1"/>
  <c r="AA723" i="2"/>
  <c r="O709" i="5"/>
  <c r="L696" i="5"/>
  <c r="P696" i="5" s="1"/>
  <c r="Q696" i="5" s="1"/>
  <c r="Z753" i="2"/>
  <c r="AG728" i="5"/>
  <c r="AC728" i="2" s="1"/>
  <c r="AA728" i="2"/>
  <c r="X779" i="5"/>
  <c r="AG795" i="5"/>
  <c r="AC795" i="2" s="1"/>
  <c r="AA795" i="2"/>
  <c r="AG811" i="5"/>
  <c r="AA811" i="2"/>
  <c r="O840" i="5"/>
  <c r="AH801" i="5"/>
  <c r="Z801" i="2"/>
  <c r="R801" i="5"/>
  <c r="AB801" i="2" s="1"/>
  <c r="O804" i="5"/>
  <c r="O746" i="5"/>
  <c r="AH793" i="5"/>
  <c r="Z793" i="2"/>
  <c r="R793" i="5"/>
  <c r="AB793" i="2" s="1"/>
  <c r="O808" i="5"/>
  <c r="O823" i="5"/>
  <c r="O843" i="5"/>
  <c r="O826" i="5"/>
  <c r="L779" i="5"/>
  <c r="P779" i="5" s="1"/>
  <c r="Q779" i="5" s="1"/>
  <c r="O841" i="5"/>
  <c r="AH824" i="5"/>
  <c r="Z824" i="2"/>
  <c r="R824" i="5"/>
  <c r="AB824" i="2" s="1"/>
  <c r="O834" i="5"/>
  <c r="AG859" i="5"/>
  <c r="AA859" i="2"/>
  <c r="AH879" i="5"/>
  <c r="Z879" i="2"/>
  <c r="R879" i="5"/>
  <c r="AB879" i="2" s="1"/>
  <c r="AG935" i="5"/>
  <c r="AA935" i="2"/>
  <c r="AH951" i="5"/>
  <c r="Z951" i="2"/>
  <c r="R951" i="5"/>
  <c r="AB951" i="2" s="1"/>
  <c r="U871" i="5"/>
  <c r="Y871" i="5" s="1"/>
  <c r="Z871" i="5" s="1"/>
  <c r="AH920" i="5"/>
  <c r="AH917" i="5"/>
  <c r="Z917" i="2"/>
  <c r="R917" i="5"/>
  <c r="AB917" i="2" s="1"/>
  <c r="AH908" i="5"/>
  <c r="Z908" i="2"/>
  <c r="R908" i="5"/>
  <c r="AB908" i="2" s="1"/>
  <c r="AG840" i="5"/>
  <c r="AA840" i="2"/>
  <c r="L798" i="5"/>
  <c r="P798" i="5" s="1"/>
  <c r="Q798" i="5" s="1"/>
  <c r="O850" i="5"/>
  <c r="AH911" i="5"/>
  <c r="Z911" i="2"/>
  <c r="R911" i="5"/>
  <c r="AB911" i="2" s="1"/>
  <c r="AG933" i="5"/>
  <c r="AA933" i="2"/>
  <c r="AH945" i="5"/>
  <c r="Z945" i="2"/>
  <c r="R945" i="5"/>
  <c r="AB945" i="2" s="1"/>
  <c r="L830" i="5"/>
  <c r="P830" i="5" s="1"/>
  <c r="Q830" i="5" s="1"/>
  <c r="Z830" i="2" s="1"/>
  <c r="AG928" i="5"/>
  <c r="AA928" i="2"/>
  <c r="AH934" i="5"/>
  <c r="O934" i="5"/>
  <c r="L954" i="5"/>
  <c r="P954" i="5" s="1"/>
  <c r="Q954" i="5" s="1"/>
  <c r="AG843" i="5"/>
  <c r="AA843" i="2"/>
  <c r="AH907" i="5"/>
  <c r="Z907" i="2"/>
  <c r="R907" i="5"/>
  <c r="AB907" i="2" s="1"/>
  <c r="O962" i="5"/>
  <c r="AA997" i="2"/>
  <c r="AG865" i="5"/>
  <c r="AA865" i="2"/>
  <c r="AA912" i="2"/>
  <c r="AG979" i="5"/>
  <c r="AA979" i="2"/>
  <c r="AD167" i="5"/>
  <c r="AE167" i="5" s="1"/>
  <c r="AF167" i="5" s="1"/>
  <c r="AP167" i="5" s="1"/>
  <c r="Y167" i="2"/>
  <c r="C167" i="2" s="1"/>
  <c r="X51" i="5"/>
  <c r="Y51" i="5" s="1"/>
  <c r="Z51" i="5" s="1"/>
  <c r="Y165" i="2"/>
  <c r="C165" i="2" s="1"/>
  <c r="Y165" i="5"/>
  <c r="Z165" i="5" s="1"/>
  <c r="O248" i="5"/>
  <c r="P248" i="5" s="1"/>
  <c r="Q248" i="5" s="1"/>
  <c r="AD323" i="5"/>
  <c r="AE323" i="5" s="1"/>
  <c r="AF323" i="5" s="1"/>
  <c r="AP323" i="5" s="1"/>
  <c r="Y323" i="2"/>
  <c r="C323" i="2" s="1"/>
  <c r="AB323" i="5"/>
  <c r="AC323" i="5" s="1"/>
  <c r="Y369" i="2"/>
  <c r="C369" i="2" s="1"/>
  <c r="AD369" i="5"/>
  <c r="AE369" i="5" s="1"/>
  <c r="AF369" i="5" s="1"/>
  <c r="AP369" i="5" s="1"/>
  <c r="U79" i="5"/>
  <c r="Y79" i="5" s="1"/>
  <c r="Z79" i="5" s="1"/>
  <c r="AA79" i="2" s="1"/>
  <c r="E79" i="2" s="1"/>
  <c r="X130" i="5"/>
  <c r="Y130" i="5" s="1"/>
  <c r="Z130" i="5" s="1"/>
  <c r="Y245" i="2"/>
  <c r="C245" i="2" s="1"/>
  <c r="AD245" i="5"/>
  <c r="AE245" i="5" s="1"/>
  <c r="AF245" i="5" s="1"/>
  <c r="AP245" i="5" s="1"/>
  <c r="Y272" i="2"/>
  <c r="C272" i="2" s="1"/>
  <c r="AB272" i="5"/>
  <c r="AC272" i="5" s="1"/>
  <c r="Y332" i="2"/>
  <c r="C332" i="2" s="1"/>
  <c r="AB332" i="5"/>
  <c r="AC332" i="5" s="1"/>
  <c r="AD332" i="5"/>
  <c r="AE332" i="5" s="1"/>
  <c r="AF332" i="5" s="1"/>
  <c r="AP332" i="5" s="1"/>
  <c r="Y430" i="2"/>
  <c r="C430" i="2" s="1"/>
  <c r="AD430" i="5"/>
  <c r="AE430" i="5" s="1"/>
  <c r="AF430" i="5" s="1"/>
  <c r="AP430" i="5" s="1"/>
  <c r="Y582" i="2"/>
  <c r="C582" i="2" s="1"/>
  <c r="AB582" i="5"/>
  <c r="AC582" i="5" s="1"/>
  <c r="AD582" i="5"/>
  <c r="AE582" i="5" s="1"/>
  <c r="AF582" i="5" s="1"/>
  <c r="AP582" i="5" s="1"/>
  <c r="AD540" i="5"/>
  <c r="AE540" i="5" s="1"/>
  <c r="AF540" i="5" s="1"/>
  <c r="AP540" i="5" s="1"/>
  <c r="Y540" i="2"/>
  <c r="C540" i="2" s="1"/>
  <c r="AD784" i="5"/>
  <c r="AE784" i="5" s="1"/>
  <c r="AF784" i="5" s="1"/>
  <c r="AP784" i="5" s="1"/>
  <c r="Y784" i="2"/>
  <c r="AB784" i="5"/>
  <c r="AC784" i="5" s="1"/>
  <c r="Y691" i="2"/>
  <c r="C691" i="2" s="1"/>
  <c r="AB691" i="5"/>
  <c r="AC691" i="5" s="1"/>
  <c r="Y660" i="2"/>
  <c r="C660" i="2" s="1"/>
  <c r="AB660" i="5"/>
  <c r="AC660" i="5" s="1"/>
  <c r="O270" i="5"/>
  <c r="U386" i="5"/>
  <c r="Y386" i="5" s="1"/>
  <c r="Z386" i="5" s="1"/>
  <c r="Y606" i="2"/>
  <c r="C606" i="2" s="1"/>
  <c r="AB606" i="5"/>
  <c r="AC606" i="5" s="1"/>
  <c r="AD606" i="5"/>
  <c r="AE606" i="5" s="1"/>
  <c r="AF606" i="5" s="1"/>
  <c r="AP606" i="5" s="1"/>
  <c r="AD808" i="5"/>
  <c r="AE808" i="5" s="1"/>
  <c r="AF808" i="5" s="1"/>
  <c r="AP808" i="5" s="1"/>
  <c r="Y808" i="2"/>
  <c r="AB808" i="5"/>
  <c r="AC808" i="5" s="1"/>
  <c r="Y860" i="5"/>
  <c r="Z860" i="5" s="1"/>
  <c r="Y860" i="2"/>
  <c r="O455" i="5"/>
  <c r="P455" i="5" s="1"/>
  <c r="Q455" i="5" s="1"/>
  <c r="AH455" i="5" s="1"/>
  <c r="X753" i="5"/>
  <c r="X768" i="5"/>
  <c r="AH828" i="5"/>
  <c r="Z828" i="2"/>
  <c r="R828" i="5"/>
  <c r="AB828" i="2" s="1"/>
  <c r="O862" i="5"/>
  <c r="Y967" i="2"/>
  <c r="AD967" i="5"/>
  <c r="AE967" i="5" s="1"/>
  <c r="AF967" i="5" s="1"/>
  <c r="AP967" i="5" s="1"/>
  <c r="O860" i="5"/>
  <c r="AD972" i="5"/>
  <c r="AE972" i="5" s="1"/>
  <c r="AF972" i="5" s="1"/>
  <c r="AP972" i="5" s="1"/>
  <c r="Y972" i="2"/>
  <c r="X736" i="5"/>
  <c r="Y983" i="2"/>
  <c r="AD983" i="5"/>
  <c r="AE983" i="5" s="1"/>
  <c r="AF983" i="5" s="1"/>
  <c r="AP983" i="5" s="1"/>
  <c r="AG823" i="5"/>
  <c r="AC823" i="2" s="1"/>
  <c r="AA823" i="2"/>
  <c r="L881" i="5"/>
  <c r="P881" i="5" s="1"/>
  <c r="Q881" i="5" s="1"/>
  <c r="R881" i="5" s="1"/>
  <c r="AB881" i="2" s="1"/>
  <c r="AG285" i="5"/>
  <c r="AA285" i="2"/>
  <c r="E285" i="2" s="1"/>
  <c r="AH265" i="5"/>
  <c r="AG282" i="5"/>
  <c r="AC282" i="2" s="1"/>
  <c r="G282" i="2" s="1"/>
  <c r="AA282" i="2"/>
  <c r="E282" i="2" s="1"/>
  <c r="AG270" i="5"/>
  <c r="AA270" i="2"/>
  <c r="E270" i="2" s="1"/>
  <c r="AG281" i="5"/>
  <c r="AA281" i="2"/>
  <c r="AH314" i="5"/>
  <c r="Z314" i="2"/>
  <c r="D314" i="2" s="1"/>
  <c r="R314" i="5"/>
  <c r="AB314" i="2" s="1"/>
  <c r="F314" i="2" s="1"/>
  <c r="AG315" i="5"/>
  <c r="AA315" i="2"/>
  <c r="E315" i="2" s="1"/>
  <c r="AG326" i="5"/>
  <c r="AC326" i="2" s="1"/>
  <c r="G326" i="2" s="1"/>
  <c r="AA326" i="2"/>
  <c r="E326" i="2" s="1"/>
  <c r="AG330" i="5"/>
  <c r="AC330" i="2" s="1"/>
  <c r="G330" i="2" s="1"/>
  <c r="AA330" i="2"/>
  <c r="E330" i="2" s="1"/>
  <c r="Z305" i="2"/>
  <c r="D305" i="2" s="1"/>
  <c r="AH369" i="5"/>
  <c r="Z369" i="2"/>
  <c r="D369" i="2" s="1"/>
  <c r="R369" i="5"/>
  <c r="AB369" i="2" s="1"/>
  <c r="F369" i="2" s="1"/>
  <c r="X343" i="5"/>
  <c r="O368" i="5"/>
  <c r="P368" i="5" s="1"/>
  <c r="Q368" i="5" s="1"/>
  <c r="AG400" i="5"/>
  <c r="AC400" i="2" s="1"/>
  <c r="G400" i="2" s="1"/>
  <c r="AA400" i="2"/>
  <c r="E400" i="2" s="1"/>
  <c r="U376" i="5"/>
  <c r="Y376" i="5" s="1"/>
  <c r="Z376" i="5" s="1"/>
  <c r="AG376" i="5" s="1"/>
  <c r="AA399" i="2"/>
  <c r="E399" i="2" s="1"/>
  <c r="AH405" i="5"/>
  <c r="Z405" i="2"/>
  <c r="D405" i="2" s="1"/>
  <c r="R405" i="5"/>
  <c r="AB405" i="2" s="1"/>
  <c r="F405" i="2" s="1"/>
  <c r="U383" i="5"/>
  <c r="Y383" i="5" s="1"/>
  <c r="Z383" i="5" s="1"/>
  <c r="AG410" i="5"/>
  <c r="AC410" i="2" s="1"/>
  <c r="G410" i="2" s="1"/>
  <c r="AA410" i="2"/>
  <c r="E410" i="2" s="1"/>
  <c r="AH393" i="5"/>
  <c r="Z393" i="2"/>
  <c r="D393" i="2" s="1"/>
  <c r="R393" i="5"/>
  <c r="AB393" i="2" s="1"/>
  <c r="F393" i="2" s="1"/>
  <c r="AG422" i="5"/>
  <c r="AA422" i="2"/>
  <c r="E422" i="2" s="1"/>
  <c r="AG454" i="5"/>
  <c r="AC454" i="2" s="1"/>
  <c r="G454" i="2" s="1"/>
  <c r="AA454" i="2"/>
  <c r="E454" i="2" s="1"/>
  <c r="O425" i="5"/>
  <c r="O454" i="5"/>
  <c r="AG436" i="5"/>
  <c r="AH502" i="5"/>
  <c r="Z502" i="2"/>
  <c r="D502" i="2" s="1"/>
  <c r="R502" i="5"/>
  <c r="AB502" i="2" s="1"/>
  <c r="F502" i="2" s="1"/>
  <c r="AG481" i="5"/>
  <c r="AC481" i="2" s="1"/>
  <c r="G481" i="2" s="1"/>
  <c r="AA481" i="2"/>
  <c r="E481" i="2" s="1"/>
  <c r="AA543" i="2"/>
  <c r="E543" i="2" s="1"/>
  <c r="AG450" i="5"/>
  <c r="AA450" i="2"/>
  <c r="E450" i="2" s="1"/>
  <c r="AG494" i="5"/>
  <c r="AC494" i="2" s="1"/>
  <c r="G494" i="2" s="1"/>
  <c r="AA494" i="2"/>
  <c r="E494" i="2" s="1"/>
  <c r="AH481" i="5"/>
  <c r="Z481" i="2"/>
  <c r="D481" i="2" s="1"/>
  <c r="R481" i="5"/>
  <c r="AB481" i="2" s="1"/>
  <c r="F481" i="2" s="1"/>
  <c r="AG491" i="5"/>
  <c r="AC491" i="2" s="1"/>
  <c r="G491" i="2" s="1"/>
  <c r="AA491" i="2"/>
  <c r="E491" i="2" s="1"/>
  <c r="R515" i="5"/>
  <c r="AB515" i="2" s="1"/>
  <c r="F515" i="2" s="1"/>
  <c r="O544" i="5"/>
  <c r="P544" i="5" s="1"/>
  <c r="Q544" i="5" s="1"/>
  <c r="AG552" i="5"/>
  <c r="AA552" i="2"/>
  <c r="E552" i="2" s="1"/>
  <c r="AG565" i="5"/>
  <c r="AC565" i="2" s="1"/>
  <c r="G565" i="2" s="1"/>
  <c r="AA565" i="2"/>
  <c r="E565" i="2" s="1"/>
  <c r="AG573" i="5"/>
  <c r="AA573" i="2"/>
  <c r="E573" i="2" s="1"/>
  <c r="Z537" i="2"/>
  <c r="D537" i="2" s="1"/>
  <c r="X548" i="5"/>
  <c r="Y548" i="5" s="1"/>
  <c r="Z548" i="5" s="1"/>
  <c r="AG601" i="5"/>
  <c r="AA601" i="2"/>
  <c r="E601" i="2" s="1"/>
  <c r="AG589" i="5"/>
  <c r="AA589" i="2"/>
  <c r="E589" i="2" s="1"/>
  <c r="AH625" i="5"/>
  <c r="AH649" i="5"/>
  <c r="Z649" i="2"/>
  <c r="D649" i="2" s="1"/>
  <c r="R649" i="5"/>
  <c r="AB649" i="2" s="1"/>
  <c r="F649" i="2" s="1"/>
  <c r="AH661" i="5"/>
  <c r="AG563" i="5"/>
  <c r="AA563" i="2"/>
  <c r="E563" i="2" s="1"/>
  <c r="AH621" i="5"/>
  <c r="Z621" i="2"/>
  <c r="D621" i="2" s="1"/>
  <c r="R621" i="5"/>
  <c r="AB621" i="2" s="1"/>
  <c r="F621" i="2" s="1"/>
  <c r="Z626" i="2"/>
  <c r="D626" i="2" s="1"/>
  <c r="U681" i="5"/>
  <c r="AA670" i="2"/>
  <c r="E670" i="2" s="1"/>
  <c r="AG686" i="5"/>
  <c r="AG709" i="5"/>
  <c r="AC709" i="2" s="1"/>
  <c r="G709" i="2" s="1"/>
  <c r="AA709" i="2"/>
  <c r="E709" i="2" s="1"/>
  <c r="AG733" i="5"/>
  <c r="AA733" i="2"/>
  <c r="AG765" i="5"/>
  <c r="AA765" i="2"/>
  <c r="AG777" i="5"/>
  <c r="AA777" i="2"/>
  <c r="AG809" i="5"/>
  <c r="AA809" i="2"/>
  <c r="AH715" i="5"/>
  <c r="Z715" i="2"/>
  <c r="R715" i="5"/>
  <c r="AB715" i="2" s="1"/>
  <c r="L678" i="5"/>
  <c r="P678" i="5" s="1"/>
  <c r="Q678" i="5" s="1"/>
  <c r="AH702" i="5"/>
  <c r="R702" i="5"/>
  <c r="AB702" i="2" s="1"/>
  <c r="F702" i="2" s="1"/>
  <c r="AH727" i="5"/>
  <c r="Z727" i="2"/>
  <c r="R727" i="5"/>
  <c r="AB727" i="2" s="1"/>
  <c r="AH743" i="5"/>
  <c r="R743" i="5"/>
  <c r="AB743" i="2" s="1"/>
  <c r="L674" i="5"/>
  <c r="P674" i="5" s="1"/>
  <c r="Q674" i="5" s="1"/>
  <c r="X795" i="5"/>
  <c r="AG698" i="5"/>
  <c r="AA698" i="2"/>
  <c r="E698" i="2" s="1"/>
  <c r="Z767" i="2"/>
  <c r="AG780" i="5"/>
  <c r="AA780" i="2"/>
  <c r="AH800" i="5"/>
  <c r="Z800" i="2"/>
  <c r="R800" i="5"/>
  <c r="AB800" i="2" s="1"/>
  <c r="Z739" i="2"/>
  <c r="O774" i="5"/>
  <c r="AH790" i="5"/>
  <c r="Z790" i="2"/>
  <c r="R790" i="5"/>
  <c r="AB790" i="2" s="1"/>
  <c r="AH821" i="5"/>
  <c r="Z821" i="2"/>
  <c r="R821" i="5"/>
  <c r="AB821" i="2" s="1"/>
  <c r="Z775" i="2"/>
  <c r="AH780" i="5"/>
  <c r="Z780" i="2"/>
  <c r="R780" i="5"/>
  <c r="AB780" i="2" s="1"/>
  <c r="O751" i="5"/>
  <c r="AH768" i="5"/>
  <c r="Z768" i="2"/>
  <c r="R768" i="5"/>
  <c r="AB768" i="2" s="1"/>
  <c r="O755" i="5"/>
  <c r="L806" i="5"/>
  <c r="P806" i="5" s="1"/>
  <c r="Q806" i="5" s="1"/>
  <c r="O759" i="5"/>
  <c r="O776" i="5"/>
  <c r="O757" i="5"/>
  <c r="AG824" i="5"/>
  <c r="AA824" i="2"/>
  <c r="AH871" i="5"/>
  <c r="Z871" i="2"/>
  <c r="R871" i="5"/>
  <c r="AB871" i="2" s="1"/>
  <c r="AA890" i="2"/>
  <c r="AH935" i="5"/>
  <c r="Z935" i="2"/>
  <c r="R935" i="5"/>
  <c r="AB935" i="2" s="1"/>
  <c r="R959" i="5"/>
  <c r="AB959" i="2" s="1"/>
  <c r="AG893" i="5"/>
  <c r="AC893" i="2" s="1"/>
  <c r="AA893" i="2"/>
  <c r="AG938" i="5"/>
  <c r="AA938" i="2"/>
  <c r="R964" i="5"/>
  <c r="AB964" i="2" s="1"/>
  <c r="L796" i="5"/>
  <c r="P796" i="5" s="1"/>
  <c r="Q796" i="5" s="1"/>
  <c r="AG946" i="5"/>
  <c r="AC946" i="2" s="1"/>
  <c r="AA946" i="2"/>
  <c r="AG898" i="5"/>
  <c r="AA898" i="2"/>
  <c r="AG922" i="5"/>
  <c r="AA922" i="2"/>
  <c r="AH876" i="5"/>
  <c r="Z876" i="2"/>
  <c r="R876" i="5"/>
  <c r="AB876" i="2" s="1"/>
  <c r="AG903" i="5"/>
  <c r="AA903" i="2"/>
  <c r="AG953" i="5"/>
  <c r="AA953" i="2"/>
  <c r="AH797" i="5"/>
  <c r="Z797" i="2"/>
  <c r="R797" i="5"/>
  <c r="AB797" i="2" s="1"/>
  <c r="X859" i="5"/>
  <c r="L918" i="5"/>
  <c r="P918" i="5" s="1"/>
  <c r="Q918" i="5" s="1"/>
  <c r="AH835" i="5"/>
  <c r="Z835" i="2"/>
  <c r="R835" i="5"/>
  <c r="AB835" i="2" s="1"/>
  <c r="AG868" i="5"/>
  <c r="AC868" i="2" s="1"/>
  <c r="AA868" i="2"/>
  <c r="AG916" i="5"/>
  <c r="AA916" i="2"/>
  <c r="AH999" i="5"/>
  <c r="Z999" i="2"/>
  <c r="R999" i="5"/>
  <c r="AB999" i="2" s="1"/>
  <c r="AH972" i="5"/>
  <c r="Z972" i="2"/>
  <c r="R972" i="5"/>
  <c r="AB972" i="2" s="1"/>
  <c r="AG986" i="5"/>
  <c r="AC986" i="2" s="1"/>
  <c r="AA986" i="2"/>
  <c r="AH997" i="5"/>
  <c r="Z997" i="2"/>
  <c r="R997" i="5"/>
  <c r="AB997" i="2" s="1"/>
  <c r="Z979" i="2"/>
  <c r="R979" i="5"/>
  <c r="AB979" i="2" s="1"/>
  <c r="X53" i="5"/>
  <c r="Y53" i="5" s="1"/>
  <c r="Z53" i="5" s="1"/>
  <c r="Y376" i="2"/>
  <c r="C376" i="2" s="1"/>
  <c r="AB376" i="5"/>
  <c r="AC376" i="5" s="1"/>
  <c r="AD376" i="5"/>
  <c r="AE376" i="5" s="1"/>
  <c r="AF376" i="5" s="1"/>
  <c r="AP376" i="5" s="1"/>
  <c r="AB95" i="5"/>
  <c r="AC95" i="5" s="1"/>
  <c r="Y95" i="2"/>
  <c r="C95" i="2" s="1"/>
  <c r="AD95" i="5"/>
  <c r="AE95" i="5" s="1"/>
  <c r="AF95" i="5" s="1"/>
  <c r="AP95" i="5" s="1"/>
  <c r="Y58" i="2"/>
  <c r="C58" i="2" s="1"/>
  <c r="AB58" i="5"/>
  <c r="AC58" i="5" s="1"/>
  <c r="Y276" i="2"/>
  <c r="AB276" i="5"/>
  <c r="AC276" i="5" s="1"/>
  <c r="Y432" i="2"/>
  <c r="C432" i="2" s="1"/>
  <c r="AD432" i="5"/>
  <c r="AE432" i="5" s="1"/>
  <c r="AF432" i="5" s="1"/>
  <c r="AP432" i="5" s="1"/>
  <c r="Y525" i="2"/>
  <c r="C525" i="2" s="1"/>
  <c r="AD525" i="5"/>
  <c r="AE525" i="5" s="1"/>
  <c r="AF525" i="5" s="1"/>
  <c r="AP525" i="5" s="1"/>
  <c r="Y591" i="2"/>
  <c r="C591" i="2" s="1"/>
  <c r="AB591" i="5"/>
  <c r="AC591" i="5" s="1"/>
  <c r="AD591" i="5"/>
  <c r="AE591" i="5" s="1"/>
  <c r="AF591" i="5" s="1"/>
  <c r="AP591" i="5" s="1"/>
  <c r="X541" i="5"/>
  <c r="AD786" i="5"/>
  <c r="AE786" i="5" s="1"/>
  <c r="AF786" i="5" s="1"/>
  <c r="AP786" i="5" s="1"/>
  <c r="Y786" i="2"/>
  <c r="AB786" i="5"/>
  <c r="AC786" i="5" s="1"/>
  <c r="O54" i="5"/>
  <c r="O50" i="5"/>
  <c r="Y372" i="2"/>
  <c r="C372" i="2" s="1"/>
  <c r="AB372" i="5"/>
  <c r="AC372" i="5" s="1"/>
  <c r="AD372" i="5"/>
  <c r="AE372" i="5" s="1"/>
  <c r="AF372" i="5" s="1"/>
  <c r="AP372" i="5" s="1"/>
  <c r="Y578" i="2"/>
  <c r="C578" i="2" s="1"/>
  <c r="AD578" i="5"/>
  <c r="AE578" i="5" s="1"/>
  <c r="AF578" i="5" s="1"/>
  <c r="AP578" i="5" s="1"/>
  <c r="Y613" i="5"/>
  <c r="Z613" i="5" s="1"/>
  <c r="Y613" i="2"/>
  <c r="C613" i="2" s="1"/>
  <c r="AD814" i="5"/>
  <c r="AE814" i="5" s="1"/>
  <c r="AF814" i="5" s="1"/>
  <c r="AP814" i="5" s="1"/>
  <c r="Y814" i="2"/>
  <c r="U836" i="5"/>
  <c r="Y836" i="5" s="1"/>
  <c r="Z836" i="5" s="1"/>
  <c r="AA836" i="2" s="1"/>
  <c r="O451" i="5"/>
  <c r="P451" i="5" s="1"/>
  <c r="Q451" i="5" s="1"/>
  <c r="P831" i="5"/>
  <c r="Q831" i="5" s="1"/>
  <c r="Y831" i="2"/>
  <c r="AD955" i="5"/>
  <c r="AE955" i="5" s="1"/>
  <c r="AF955" i="5" s="1"/>
  <c r="AP955" i="5" s="1"/>
  <c r="Y955" i="2"/>
  <c r="L890" i="5"/>
  <c r="P890" i="5" s="1"/>
  <c r="Q890" i="5" s="1"/>
  <c r="O861" i="5"/>
  <c r="L131" i="5"/>
  <c r="AG137" i="5"/>
  <c r="AA137" i="2"/>
  <c r="E137" i="2" s="1"/>
  <c r="L142" i="5"/>
  <c r="P142" i="5" s="1"/>
  <c r="Q142" i="5" s="1"/>
  <c r="L137" i="5"/>
  <c r="L161" i="5"/>
  <c r="P161" i="5" s="1"/>
  <c r="Q161" i="5" s="1"/>
  <c r="AH174" i="5"/>
  <c r="Z174" i="2"/>
  <c r="D174" i="2" s="1"/>
  <c r="R174" i="5"/>
  <c r="AB174" i="2" s="1"/>
  <c r="F174" i="2" s="1"/>
  <c r="O196" i="5"/>
  <c r="P196" i="5" s="1"/>
  <c r="Q196" i="5" s="1"/>
  <c r="Z196" i="2" s="1"/>
  <c r="D196" i="2" s="1"/>
  <c r="AH213" i="5"/>
  <c r="Z213" i="2"/>
  <c r="D213" i="2" s="1"/>
  <c r="R213" i="5"/>
  <c r="AB213" i="2" s="1"/>
  <c r="F213" i="2" s="1"/>
  <c r="AH209" i="5"/>
  <c r="Z209" i="2"/>
  <c r="D209" i="2" s="1"/>
  <c r="R209" i="5"/>
  <c r="AB209" i="2" s="1"/>
  <c r="F209" i="2" s="1"/>
  <c r="AH216" i="5"/>
  <c r="Z216" i="2"/>
  <c r="D216" i="2" s="1"/>
  <c r="R216" i="5"/>
  <c r="AB216" i="2" s="1"/>
  <c r="F216" i="2" s="1"/>
  <c r="L218" i="5"/>
  <c r="P218" i="5" s="1"/>
  <c r="Q218" i="5" s="1"/>
  <c r="X224" i="5"/>
  <c r="X232" i="5"/>
  <c r="Y232" i="5" s="1"/>
  <c r="Z232" i="5" s="1"/>
  <c r="U238" i="5"/>
  <c r="Y238" i="5" s="1"/>
  <c r="Z238" i="5" s="1"/>
  <c r="AG266" i="5"/>
  <c r="AC266" i="2" s="1"/>
  <c r="G266" i="2" s="1"/>
  <c r="AA266" i="2"/>
  <c r="E266" i="2" s="1"/>
  <c r="R226" i="5"/>
  <c r="AB226" i="2" s="1"/>
  <c r="F226" i="2" s="1"/>
  <c r="X229" i="5"/>
  <c r="Y229" i="5" s="1"/>
  <c r="Z229" i="5" s="1"/>
  <c r="O232" i="5"/>
  <c r="AG251" i="5"/>
  <c r="AA251" i="2"/>
  <c r="E251" i="2" s="1"/>
  <c r="O229" i="5"/>
  <c r="AH272" i="5"/>
  <c r="Z272" i="2"/>
  <c r="D272" i="2" s="1"/>
  <c r="R272" i="5"/>
  <c r="AB272" i="2" s="1"/>
  <c r="F272" i="2" s="1"/>
  <c r="AH278" i="5"/>
  <c r="Z278" i="2"/>
  <c r="D278" i="2" s="1"/>
  <c r="R278" i="5"/>
  <c r="AB278" i="2" s="1"/>
  <c r="F278" i="2" s="1"/>
  <c r="X230" i="5"/>
  <c r="Y230" i="5" s="1"/>
  <c r="Z230" i="5" s="1"/>
  <c r="AG230" i="5" s="1"/>
  <c r="AH240" i="5"/>
  <c r="O259" i="5"/>
  <c r="P259" i="5" s="1"/>
  <c r="Q259" i="5" s="1"/>
  <c r="AH282" i="5"/>
  <c r="O234" i="5"/>
  <c r="L241" i="5"/>
  <c r="P241" i="5" s="1"/>
  <c r="Q241" i="5" s="1"/>
  <c r="AG288" i="5"/>
  <c r="AC288" i="2" s="1"/>
  <c r="G288" i="2" s="1"/>
  <c r="AA288" i="2"/>
  <c r="E288" i="2" s="1"/>
  <c r="O295" i="5"/>
  <c r="P295" i="5" s="1"/>
  <c r="Q295" i="5" s="1"/>
  <c r="AG312" i="5"/>
  <c r="AC312" i="2" s="1"/>
  <c r="G312" i="2" s="1"/>
  <c r="AA312" i="2"/>
  <c r="E312" i="2" s="1"/>
  <c r="X223" i="5"/>
  <c r="Y223" i="5" s="1"/>
  <c r="Z223" i="5" s="1"/>
  <c r="U300" i="5"/>
  <c r="Y300" i="5" s="1"/>
  <c r="Z300" i="5" s="1"/>
  <c r="AG308" i="5"/>
  <c r="AC308" i="2" s="1"/>
  <c r="G308" i="2" s="1"/>
  <c r="AA308" i="2"/>
  <c r="E308" i="2" s="1"/>
  <c r="R323" i="5"/>
  <c r="AB323" i="2" s="1"/>
  <c r="F323" i="2" s="1"/>
  <c r="L289" i="5"/>
  <c r="P289" i="5" s="1"/>
  <c r="Q289" i="5" s="1"/>
  <c r="L300" i="5"/>
  <c r="P300" i="5" s="1"/>
  <c r="Q300" i="5" s="1"/>
  <c r="Z300" i="2" s="1"/>
  <c r="D300" i="2" s="1"/>
  <c r="AG331" i="5"/>
  <c r="AC331" i="2" s="1"/>
  <c r="G331" i="2" s="1"/>
  <c r="AA331" i="2"/>
  <c r="E331" i="2" s="1"/>
  <c r="L127" i="5"/>
  <c r="L343" i="5"/>
  <c r="P343" i="5" s="1"/>
  <c r="Q343" i="5" s="1"/>
  <c r="O352" i="5"/>
  <c r="P352" i="5" s="1"/>
  <c r="Q352" i="5" s="1"/>
  <c r="AG357" i="5"/>
  <c r="AA357" i="2"/>
  <c r="E357" i="2" s="1"/>
  <c r="AA390" i="2"/>
  <c r="E390" i="2" s="1"/>
  <c r="AG341" i="5"/>
  <c r="AG359" i="5"/>
  <c r="AC359" i="2" s="1"/>
  <c r="G359" i="2" s="1"/>
  <c r="AA359" i="2"/>
  <c r="E359" i="2" s="1"/>
  <c r="L338" i="5"/>
  <c r="X337" i="5"/>
  <c r="O364" i="5"/>
  <c r="P364" i="5" s="1"/>
  <c r="Q364" i="5" s="1"/>
  <c r="R400" i="5"/>
  <c r="AB400" i="2" s="1"/>
  <c r="F400" i="2" s="1"/>
  <c r="R389" i="5"/>
  <c r="AB389" i="2" s="1"/>
  <c r="F389" i="2" s="1"/>
  <c r="AG397" i="5"/>
  <c r="AA397" i="2"/>
  <c r="E397" i="2" s="1"/>
  <c r="O385" i="5"/>
  <c r="AH377" i="5"/>
  <c r="Z377" i="2"/>
  <c r="D377" i="2" s="1"/>
  <c r="R377" i="5"/>
  <c r="AB377" i="2" s="1"/>
  <c r="F377" i="2" s="1"/>
  <c r="AG385" i="5"/>
  <c r="AA385" i="2"/>
  <c r="E385" i="2" s="1"/>
  <c r="L426" i="5"/>
  <c r="P426" i="5" s="1"/>
  <c r="Q426" i="5" s="1"/>
  <c r="O420" i="5"/>
  <c r="P420" i="5" s="1"/>
  <c r="Q420" i="5" s="1"/>
  <c r="AG419" i="5"/>
  <c r="AC419" i="2" s="1"/>
  <c r="G419" i="2" s="1"/>
  <c r="AA419" i="2"/>
  <c r="E419" i="2" s="1"/>
  <c r="AG444" i="5"/>
  <c r="AC444" i="2" s="1"/>
  <c r="G444" i="2" s="1"/>
  <c r="AG466" i="5"/>
  <c r="AA466" i="2"/>
  <c r="AH444" i="5"/>
  <c r="Z444" i="2"/>
  <c r="D444" i="2" s="1"/>
  <c r="R444" i="5"/>
  <c r="AB444" i="2" s="1"/>
  <c r="F444" i="2" s="1"/>
  <c r="O481" i="5"/>
  <c r="AG461" i="5"/>
  <c r="AC461" i="2" s="1"/>
  <c r="G461" i="2" s="1"/>
  <c r="AA461" i="2"/>
  <c r="E461" i="2" s="1"/>
  <c r="L466" i="5"/>
  <c r="P466" i="5" s="1"/>
  <c r="Q466" i="5" s="1"/>
  <c r="AG469" i="5"/>
  <c r="AC469" i="2" s="1"/>
  <c r="G469" i="2" s="1"/>
  <c r="AA469" i="2"/>
  <c r="E469" i="2" s="1"/>
  <c r="O482" i="5"/>
  <c r="AH499" i="5"/>
  <c r="Z499" i="2"/>
  <c r="D499" i="2" s="1"/>
  <c r="R499" i="5"/>
  <c r="AB499" i="2" s="1"/>
  <c r="F499" i="2" s="1"/>
  <c r="O532" i="5"/>
  <c r="P532" i="5" s="1"/>
  <c r="Q532" i="5" s="1"/>
  <c r="U515" i="5"/>
  <c r="Y515" i="5" s="1"/>
  <c r="Z515" i="5" s="1"/>
  <c r="O545" i="5"/>
  <c r="AH505" i="5"/>
  <c r="Z505" i="2"/>
  <c r="D505" i="2" s="1"/>
  <c r="R505" i="5"/>
  <c r="AB505" i="2" s="1"/>
  <c r="F505" i="2" s="1"/>
  <c r="L524" i="5"/>
  <c r="P524" i="5" s="1"/>
  <c r="Q524" i="5" s="1"/>
  <c r="AG566" i="5"/>
  <c r="AA566" i="2"/>
  <c r="E566" i="2" s="1"/>
  <c r="O510" i="5"/>
  <c r="P510" i="5" s="1"/>
  <c r="Q510" i="5" s="1"/>
  <c r="L526" i="5"/>
  <c r="P526" i="5" s="1"/>
  <c r="Q526" i="5" s="1"/>
  <c r="L527" i="5"/>
  <c r="P527" i="5" s="1"/>
  <c r="Q527" i="5" s="1"/>
  <c r="AH571" i="5"/>
  <c r="Z571" i="2"/>
  <c r="D571" i="2" s="1"/>
  <c r="R571" i="5"/>
  <c r="AB571" i="2" s="1"/>
  <c r="F571" i="2" s="1"/>
  <c r="AG596" i="5"/>
  <c r="AA596" i="2"/>
  <c r="E596" i="2" s="1"/>
  <c r="AG585" i="5"/>
  <c r="AA585" i="2"/>
  <c r="E585" i="2" s="1"/>
  <c r="AA593" i="2"/>
  <c r="E593" i="2" s="1"/>
  <c r="AH601" i="5"/>
  <c r="Z601" i="2"/>
  <c r="D601" i="2" s="1"/>
  <c r="R601" i="5"/>
  <c r="AB601" i="2" s="1"/>
  <c r="F601" i="2" s="1"/>
  <c r="L577" i="5"/>
  <c r="P577" i="5" s="1"/>
  <c r="Q577" i="5" s="1"/>
  <c r="AH598" i="5"/>
  <c r="Z598" i="2"/>
  <c r="D598" i="2" s="1"/>
  <c r="R598" i="5"/>
  <c r="AB598" i="2" s="1"/>
  <c r="F598" i="2" s="1"/>
  <c r="AG606" i="5"/>
  <c r="AG621" i="5"/>
  <c r="AA621" i="2"/>
  <c r="E621" i="2" s="1"/>
  <c r="AA625" i="2"/>
  <c r="E625" i="2" s="1"/>
  <c r="AG633" i="5"/>
  <c r="AG637" i="5"/>
  <c r="AA641" i="2"/>
  <c r="E641" i="2" s="1"/>
  <c r="L572" i="5"/>
  <c r="P572" i="5" s="1"/>
  <c r="Q572" i="5" s="1"/>
  <c r="AG609" i="5"/>
  <c r="AC609" i="2" s="1"/>
  <c r="G609" i="2" s="1"/>
  <c r="AA609" i="2"/>
  <c r="E609" i="2" s="1"/>
  <c r="AH671" i="5"/>
  <c r="Z671" i="2"/>
  <c r="D671" i="2" s="1"/>
  <c r="R671" i="5"/>
  <c r="AB671" i="2" s="1"/>
  <c r="F671" i="2" s="1"/>
  <c r="L610" i="5"/>
  <c r="P610" i="5" s="1"/>
  <c r="Q610" i="5" s="1"/>
  <c r="U671" i="5"/>
  <c r="Y671" i="5" s="1"/>
  <c r="Z671" i="5" s="1"/>
  <c r="X677" i="5"/>
  <c r="U687" i="5"/>
  <c r="Y687" i="5" s="1"/>
  <c r="Z687" i="5" s="1"/>
  <c r="X693" i="5"/>
  <c r="O671" i="5"/>
  <c r="O687" i="5"/>
  <c r="P687" i="5" s="1"/>
  <c r="Q687" i="5" s="1"/>
  <c r="L592" i="5"/>
  <c r="P592" i="5" s="1"/>
  <c r="Q592" i="5" s="1"/>
  <c r="AG676" i="5"/>
  <c r="AA676" i="2"/>
  <c r="U697" i="5"/>
  <c r="Y697" i="5" s="1"/>
  <c r="Z697" i="5" s="1"/>
  <c r="AG718" i="5"/>
  <c r="AA718" i="2"/>
  <c r="AG758" i="5"/>
  <c r="AC758" i="2" s="1"/>
  <c r="AA758" i="2"/>
  <c r="AG766" i="5"/>
  <c r="AC766" i="2" s="1"/>
  <c r="AA766" i="2"/>
  <c r="AG774" i="5"/>
  <c r="AC774" i="2" s="1"/>
  <c r="AA774" i="2"/>
  <c r="O688" i="5"/>
  <c r="AH720" i="5"/>
  <c r="Z720" i="2"/>
  <c r="R720" i="5"/>
  <c r="AB720" i="2" s="1"/>
  <c r="L728" i="5"/>
  <c r="P728" i="5" s="1"/>
  <c r="Q728" i="5" s="1"/>
  <c r="AG782" i="5"/>
  <c r="AA782" i="2"/>
  <c r="L704" i="5"/>
  <c r="P704" i="5" s="1"/>
  <c r="Q704" i="5" s="1"/>
  <c r="Z710" i="2"/>
  <c r="AG754" i="5"/>
  <c r="AA754" i="2"/>
  <c r="O719" i="5"/>
  <c r="L730" i="5"/>
  <c r="P730" i="5" s="1"/>
  <c r="Q730" i="5" s="1"/>
  <c r="O734" i="5"/>
  <c r="L748" i="5"/>
  <c r="P748" i="5" s="1"/>
  <c r="Q748" i="5" s="1"/>
  <c r="L769" i="5"/>
  <c r="P769" i="5" s="1"/>
  <c r="Q769" i="5" s="1"/>
  <c r="AG783" i="5"/>
  <c r="AA783" i="2"/>
  <c r="L752" i="5"/>
  <c r="P752" i="5" s="1"/>
  <c r="Q752" i="5" s="1"/>
  <c r="AG812" i="5"/>
  <c r="AA812" i="2"/>
  <c r="O832" i="5"/>
  <c r="O739" i="5"/>
  <c r="AG802" i="5"/>
  <c r="AA802" i="2"/>
  <c r="X866" i="5"/>
  <c r="X882" i="5"/>
  <c r="AH794" i="5"/>
  <c r="Z794" i="2"/>
  <c r="R794" i="5"/>
  <c r="AB794" i="2" s="1"/>
  <c r="O835" i="5"/>
  <c r="L747" i="5"/>
  <c r="P747" i="5" s="1"/>
  <c r="Q747" i="5" s="1"/>
  <c r="O780" i="5"/>
  <c r="O768" i="5"/>
  <c r="Z784" i="2"/>
  <c r="Z802" i="2"/>
  <c r="R802" i="5"/>
  <c r="AB802" i="2" s="1"/>
  <c r="O818" i="5"/>
  <c r="AH823" i="5"/>
  <c r="Z823" i="2"/>
  <c r="R823" i="5"/>
  <c r="AB823" i="2" s="1"/>
  <c r="O711" i="5"/>
  <c r="L792" i="5"/>
  <c r="P792" i="5" s="1"/>
  <c r="Q792" i="5" s="1"/>
  <c r="O833" i="5"/>
  <c r="AG826" i="5"/>
  <c r="AA826" i="2"/>
  <c r="AA846" i="2"/>
  <c r="AG891" i="5"/>
  <c r="AA891" i="2"/>
  <c r="AG901" i="5"/>
  <c r="AC901" i="2" s="1"/>
  <c r="AA901" i="2"/>
  <c r="AG925" i="5"/>
  <c r="AC925" i="2" s="1"/>
  <c r="AA925" i="2"/>
  <c r="AH938" i="5"/>
  <c r="Z938" i="2"/>
  <c r="R938" i="5"/>
  <c r="AB938" i="2" s="1"/>
  <c r="L809" i="5"/>
  <c r="P809" i="5" s="1"/>
  <c r="Q809" i="5" s="1"/>
  <c r="AH809" i="5" s="1"/>
  <c r="O803" i="5"/>
  <c r="AH898" i="5"/>
  <c r="Z898" i="2"/>
  <c r="R898" i="5"/>
  <c r="AB898" i="2" s="1"/>
  <c r="AH922" i="5"/>
  <c r="Z922" i="2"/>
  <c r="R922" i="5"/>
  <c r="AB922" i="2" s="1"/>
  <c r="AH903" i="5"/>
  <c r="Z903" i="2"/>
  <c r="R903" i="5"/>
  <c r="AB903" i="2" s="1"/>
  <c r="AG941" i="5"/>
  <c r="AC941" i="2" s="1"/>
  <c r="AA941" i="2"/>
  <c r="AH953" i="5"/>
  <c r="Z953" i="2"/>
  <c r="R953" i="5"/>
  <c r="AB953" i="2" s="1"/>
  <c r="AG965" i="5"/>
  <c r="AC965" i="2" s="1"/>
  <c r="AA965" i="2"/>
  <c r="U792" i="5"/>
  <c r="Y792" i="5" s="1"/>
  <c r="Z792" i="5" s="1"/>
  <c r="L902" i="5"/>
  <c r="P902" i="5" s="1"/>
  <c r="Q902" i="5" s="1"/>
  <c r="L910" i="5"/>
  <c r="P910" i="5" s="1"/>
  <c r="Q910" i="5" s="1"/>
  <c r="AG921" i="5"/>
  <c r="AC921" i="2" s="1"/>
  <c r="AA921" i="2"/>
  <c r="AH944" i="5"/>
  <c r="Z944" i="2"/>
  <c r="AG954" i="5"/>
  <c r="AA954" i="2"/>
  <c r="L814" i="5"/>
  <c r="P814" i="5" s="1"/>
  <c r="Q814" i="5" s="1"/>
  <c r="AH892" i="5"/>
  <c r="Z892" i="2"/>
  <c r="R892" i="5"/>
  <c r="AB892" i="2" s="1"/>
  <c r="AH820" i="5"/>
  <c r="Z820" i="2"/>
  <c r="R820" i="5"/>
  <c r="AB820" i="2" s="1"/>
  <c r="AG910" i="5"/>
  <c r="AC910" i="2" s="1"/>
  <c r="AA910" i="2"/>
  <c r="AA948" i="2"/>
  <c r="AG960" i="5"/>
  <c r="AC960" i="2" s="1"/>
  <c r="AA960" i="2"/>
  <c r="Z916" i="2"/>
  <c r="AG958" i="5"/>
  <c r="AC958" i="2" s="1"/>
  <c r="AA958" i="2"/>
  <c r="AH984" i="5"/>
  <c r="Z984" i="2"/>
  <c r="R984" i="5"/>
  <c r="AB984" i="2" s="1"/>
  <c r="AG877" i="5"/>
  <c r="AA877" i="2"/>
  <c r="O930" i="5"/>
  <c r="R986" i="5"/>
  <c r="AB986" i="2" s="1"/>
  <c r="AH970" i="5"/>
  <c r="Z970" i="2"/>
  <c r="R970" i="5"/>
  <c r="AB970" i="2" s="1"/>
  <c r="AH948" i="5"/>
  <c r="Z948" i="2"/>
  <c r="R948" i="5"/>
  <c r="AB948" i="2" s="1"/>
  <c r="O950" i="5"/>
  <c r="AG982" i="5"/>
  <c r="AC982" i="2" s="1"/>
  <c r="AA982" i="2"/>
  <c r="AG985" i="5"/>
  <c r="AC985" i="2" s="1"/>
  <c r="AA985" i="2"/>
  <c r="AG873" i="5"/>
  <c r="AA873" i="2"/>
  <c r="AD133" i="5"/>
  <c r="AE133" i="5" s="1"/>
  <c r="AF133" i="5" s="1"/>
  <c r="AP133" i="5" s="1"/>
  <c r="Y133" i="2"/>
  <c r="C133" i="2" s="1"/>
  <c r="Y196" i="2"/>
  <c r="C196" i="2" s="1"/>
  <c r="Y196" i="5"/>
  <c r="Z196" i="5" s="1"/>
  <c r="Y55" i="2"/>
  <c r="C55" i="2" s="1"/>
  <c r="AB55" i="5"/>
  <c r="AC55" i="5" s="1"/>
  <c r="AD55" i="5"/>
  <c r="AE55" i="5" s="1"/>
  <c r="AF55" i="5" s="1"/>
  <c r="AP55" i="5" s="1"/>
  <c r="X97" i="5"/>
  <c r="Y97" i="5" s="1"/>
  <c r="Z97" i="5" s="1"/>
  <c r="Y185" i="2"/>
  <c r="C185" i="2" s="1"/>
  <c r="AB185" i="5"/>
  <c r="AC185" i="5" s="1"/>
  <c r="Y306" i="2"/>
  <c r="C306" i="2" s="1"/>
  <c r="AB306" i="5"/>
  <c r="AC306" i="5" s="1"/>
  <c r="Y280" i="2"/>
  <c r="AB280" i="5"/>
  <c r="AC280" i="5" s="1"/>
  <c r="Y359" i="2"/>
  <c r="C359" i="2" s="1"/>
  <c r="AD359" i="5"/>
  <c r="AE359" i="5" s="1"/>
  <c r="AF359" i="5" s="1"/>
  <c r="AP359" i="5" s="1"/>
  <c r="O326" i="5"/>
  <c r="P326" i="5" s="1"/>
  <c r="Q326" i="5" s="1"/>
  <c r="O322" i="5"/>
  <c r="P322" i="5" s="1"/>
  <c r="Q322" i="5" s="1"/>
  <c r="Y592" i="2"/>
  <c r="C592" i="2" s="1"/>
  <c r="AD592" i="5"/>
  <c r="AE592" i="5" s="1"/>
  <c r="AF592" i="5" s="1"/>
  <c r="AP592" i="5" s="1"/>
  <c r="O320" i="5"/>
  <c r="Y528" i="2"/>
  <c r="C528" i="2" s="1"/>
  <c r="AD528" i="5"/>
  <c r="AE528" i="5" s="1"/>
  <c r="AF528" i="5" s="1"/>
  <c r="AP528" i="5" s="1"/>
  <c r="Y675" i="2"/>
  <c r="AB675" i="5"/>
  <c r="AC675" i="5" s="1"/>
  <c r="O282" i="5"/>
  <c r="Y989" i="2"/>
  <c r="AD989" i="5"/>
  <c r="AE989" i="5" s="1"/>
  <c r="AF989" i="5" s="1"/>
  <c r="AP989" i="5" s="1"/>
  <c r="U839" i="5"/>
  <c r="Y839" i="5" s="1"/>
  <c r="Z839" i="5" s="1"/>
  <c r="AD799" i="5"/>
  <c r="AE799" i="5" s="1"/>
  <c r="AF799" i="5" s="1"/>
  <c r="AP799" i="5" s="1"/>
  <c r="Y799" i="2"/>
  <c r="AB799" i="5"/>
  <c r="AC799" i="5" s="1"/>
  <c r="Y977" i="2"/>
  <c r="AD977" i="5"/>
  <c r="AE977" i="5" s="1"/>
  <c r="AF977" i="5" s="1"/>
  <c r="AP977" i="5" s="1"/>
  <c r="O889" i="5"/>
  <c r="L869" i="5"/>
  <c r="P869" i="5" s="1"/>
  <c r="Q869" i="5" s="1"/>
  <c r="Z869" i="2" s="1"/>
  <c r="O877" i="5"/>
  <c r="L861" i="5"/>
  <c r="P861" i="5" s="1"/>
  <c r="Q861" i="5" s="1"/>
  <c r="AH861" i="5" s="1"/>
  <c r="O55" i="5"/>
  <c r="P55" i="5" s="1"/>
  <c r="Q55" i="5" s="1"/>
  <c r="AG59" i="5"/>
  <c r="AC59" i="2" s="1"/>
  <c r="G59" i="2" s="1"/>
  <c r="AG66" i="5"/>
  <c r="AC66" i="2" s="1"/>
  <c r="G66" i="2" s="1"/>
  <c r="AG76" i="5"/>
  <c r="AC76" i="2" s="1"/>
  <c r="G76" i="2" s="1"/>
  <c r="AA76" i="2"/>
  <c r="E76" i="2" s="1"/>
  <c r="O87" i="5"/>
  <c r="AG94" i="5"/>
  <c r="AA94" i="2"/>
  <c r="E94" i="2" s="1"/>
  <c r="AG96" i="5"/>
  <c r="AC96" i="2" s="1"/>
  <c r="G96" i="2" s="1"/>
  <c r="AA96" i="2"/>
  <c r="E96" i="2" s="1"/>
  <c r="X89" i="5"/>
  <c r="X84" i="5"/>
  <c r="L87" i="5"/>
  <c r="L111" i="5"/>
  <c r="P111" i="5" s="1"/>
  <c r="Q111" i="5" s="1"/>
  <c r="Z115" i="2"/>
  <c r="D115" i="2" s="1"/>
  <c r="AG125" i="5"/>
  <c r="AA125" i="2"/>
  <c r="E125" i="2" s="1"/>
  <c r="O124" i="5"/>
  <c r="P124" i="5" s="1"/>
  <c r="Q124" i="5" s="1"/>
  <c r="AG136" i="5"/>
  <c r="AC136" i="2" s="1"/>
  <c r="G136" i="2" s="1"/>
  <c r="AA136" i="2"/>
  <c r="E136" i="2" s="1"/>
  <c r="L141" i="5"/>
  <c r="P141" i="5" s="1"/>
  <c r="Q141" i="5" s="1"/>
  <c r="O173" i="5"/>
  <c r="P173" i="5" s="1"/>
  <c r="Q173" i="5" s="1"/>
  <c r="AH173" i="5" s="1"/>
  <c r="O183" i="5"/>
  <c r="P183" i="5" s="1"/>
  <c r="Q183" i="5" s="1"/>
  <c r="AG172" i="5"/>
  <c r="AA172" i="2"/>
  <c r="E172" i="2" s="1"/>
  <c r="AG202" i="5"/>
  <c r="AA202" i="2"/>
  <c r="E202" i="2" s="1"/>
  <c r="AH189" i="5"/>
  <c r="O206" i="5"/>
  <c r="O227" i="5"/>
  <c r="L235" i="5"/>
  <c r="P235" i="5" s="1"/>
  <c r="Q235" i="5" s="1"/>
  <c r="AG252" i="5"/>
  <c r="O224" i="5"/>
  <c r="AG260" i="5"/>
  <c r="AC260" i="2" s="1"/>
  <c r="G260" i="2" s="1"/>
  <c r="AA260" i="2"/>
  <c r="E260" i="2" s="1"/>
  <c r="O250" i="5"/>
  <c r="O290" i="5"/>
  <c r="X227" i="5"/>
  <c r="X234" i="5"/>
  <c r="L221" i="5"/>
  <c r="P221" i="5" s="1"/>
  <c r="Q221" i="5" s="1"/>
  <c r="L258" i="5"/>
  <c r="X219" i="5"/>
  <c r="X222" i="5"/>
  <c r="AH253" i="5"/>
  <c r="Z253" i="2"/>
  <c r="D253" i="2" s="1"/>
  <c r="R253" i="5"/>
  <c r="AB253" i="2" s="1"/>
  <c r="F253" i="2" s="1"/>
  <c r="AG277" i="5"/>
  <c r="AH316" i="5"/>
  <c r="Z316" i="2"/>
  <c r="D316" i="2" s="1"/>
  <c r="R316" i="5"/>
  <c r="AB316" i="2" s="1"/>
  <c r="F316" i="2" s="1"/>
  <c r="L304" i="5"/>
  <c r="P304" i="5" s="1"/>
  <c r="Q304" i="5" s="1"/>
  <c r="AH312" i="5"/>
  <c r="Z312" i="2"/>
  <c r="D312" i="2" s="1"/>
  <c r="R312" i="5"/>
  <c r="AB312" i="2" s="1"/>
  <c r="F312" i="2" s="1"/>
  <c r="AG316" i="5"/>
  <c r="AA316" i="2"/>
  <c r="E316" i="2" s="1"/>
  <c r="L293" i="5"/>
  <c r="O303" i="5"/>
  <c r="L292" i="5"/>
  <c r="P292" i="5" s="1"/>
  <c r="Q292" i="5" s="1"/>
  <c r="AH309" i="5"/>
  <c r="Z309" i="2"/>
  <c r="D309" i="2" s="1"/>
  <c r="R309" i="5"/>
  <c r="AB309" i="2" s="1"/>
  <c r="F309" i="2" s="1"/>
  <c r="O301" i="5"/>
  <c r="AG290" i="5"/>
  <c r="AA290" i="2"/>
  <c r="E290" i="2" s="1"/>
  <c r="AH321" i="5"/>
  <c r="Z321" i="2"/>
  <c r="D321" i="2" s="1"/>
  <c r="R321" i="5"/>
  <c r="AB321" i="2" s="1"/>
  <c r="F321" i="2" s="1"/>
  <c r="AA327" i="2"/>
  <c r="E327" i="2" s="1"/>
  <c r="U366" i="5"/>
  <c r="Y366" i="5" s="1"/>
  <c r="Z366" i="5" s="1"/>
  <c r="AG351" i="5"/>
  <c r="AA351" i="2"/>
  <c r="E351" i="2" s="1"/>
  <c r="U337" i="5"/>
  <c r="Y337" i="5" s="1"/>
  <c r="Z337" i="5" s="1"/>
  <c r="AG337" i="5" s="1"/>
  <c r="O350" i="5"/>
  <c r="P350" i="5" s="1"/>
  <c r="Q350" i="5" s="1"/>
  <c r="L337" i="5"/>
  <c r="P337" i="5" s="1"/>
  <c r="Q337" i="5" s="1"/>
  <c r="AG372" i="5"/>
  <c r="AC372" i="2" s="1"/>
  <c r="G372" i="2" s="1"/>
  <c r="AA372" i="2"/>
  <c r="E372" i="2" s="1"/>
  <c r="L378" i="5"/>
  <c r="P378" i="5" s="1"/>
  <c r="Q378" i="5" s="1"/>
  <c r="AG398" i="5"/>
  <c r="AC398" i="2" s="1"/>
  <c r="G398" i="2" s="1"/>
  <c r="AA398" i="2"/>
  <c r="E398" i="2" s="1"/>
  <c r="AG406" i="5"/>
  <c r="AC406" i="2" s="1"/>
  <c r="G406" i="2" s="1"/>
  <c r="AA406" i="2"/>
  <c r="E406" i="2" s="1"/>
  <c r="AH401" i="5"/>
  <c r="Z401" i="2"/>
  <c r="D401" i="2" s="1"/>
  <c r="R401" i="5"/>
  <c r="AB401" i="2" s="1"/>
  <c r="F401" i="2" s="1"/>
  <c r="AH407" i="5"/>
  <c r="Z407" i="2"/>
  <c r="D407" i="2" s="1"/>
  <c r="R407" i="5"/>
  <c r="AB407" i="2" s="1"/>
  <c r="F407" i="2" s="1"/>
  <c r="AH385" i="5"/>
  <c r="Z385" i="2"/>
  <c r="D385" i="2" s="1"/>
  <c r="R385" i="5"/>
  <c r="AB385" i="2" s="1"/>
  <c r="F385" i="2" s="1"/>
  <c r="AH409" i="5"/>
  <c r="Z409" i="2"/>
  <c r="D409" i="2" s="1"/>
  <c r="R409" i="5"/>
  <c r="AB409" i="2" s="1"/>
  <c r="F409" i="2" s="1"/>
  <c r="AA396" i="2"/>
  <c r="E396" i="2" s="1"/>
  <c r="L434" i="5"/>
  <c r="P434" i="5" s="1"/>
  <c r="Q434" i="5" s="1"/>
  <c r="O448" i="5"/>
  <c r="P448" i="5" s="1"/>
  <c r="Q448" i="5" s="1"/>
  <c r="L437" i="5"/>
  <c r="P437" i="5" s="1"/>
  <c r="Q437" i="5" s="1"/>
  <c r="Z437" i="2" s="1"/>
  <c r="D437" i="2" s="1"/>
  <c r="O428" i="5"/>
  <c r="L439" i="5"/>
  <c r="P439" i="5" s="1"/>
  <c r="Q439" i="5" s="1"/>
  <c r="L415" i="5"/>
  <c r="P415" i="5" s="1"/>
  <c r="Q415" i="5" s="1"/>
  <c r="L428" i="5"/>
  <c r="P428" i="5" s="1"/>
  <c r="Q428" i="5" s="1"/>
  <c r="AH428" i="5" s="1"/>
  <c r="AG464" i="5"/>
  <c r="AC464" i="2" s="1"/>
  <c r="G464" i="2" s="1"/>
  <c r="AA464" i="2"/>
  <c r="E464" i="2" s="1"/>
  <c r="AG506" i="5"/>
  <c r="AA506" i="2"/>
  <c r="E506" i="2" s="1"/>
  <c r="X469" i="5"/>
  <c r="L482" i="5"/>
  <c r="O506" i="5"/>
  <c r="P506" i="5" s="1"/>
  <c r="Q506" i="5" s="1"/>
  <c r="Z506" i="2" s="1"/>
  <c r="D506" i="2" s="1"/>
  <c r="O484" i="5"/>
  <c r="P484" i="5" s="1"/>
  <c r="Q484" i="5" s="1"/>
  <c r="X504" i="5"/>
  <c r="Y504" i="5" s="1"/>
  <c r="Z504" i="5" s="1"/>
  <c r="AG465" i="5"/>
  <c r="AA465" i="2"/>
  <c r="E465" i="2" s="1"/>
  <c r="O483" i="5"/>
  <c r="AH477" i="5"/>
  <c r="Z477" i="2"/>
  <c r="D477" i="2" s="1"/>
  <c r="R477" i="5"/>
  <c r="AB477" i="2" s="1"/>
  <c r="F477" i="2" s="1"/>
  <c r="X487" i="5"/>
  <c r="AG513" i="5"/>
  <c r="AA513" i="2"/>
  <c r="E513" i="2" s="1"/>
  <c r="AA500" i="2"/>
  <c r="E500" i="2" s="1"/>
  <c r="AH442" i="5"/>
  <c r="Z442" i="2"/>
  <c r="D442" i="2" s="1"/>
  <c r="R442" i="5"/>
  <c r="AB442" i="2" s="1"/>
  <c r="F442" i="2" s="1"/>
  <c r="AG511" i="5"/>
  <c r="AA511" i="2"/>
  <c r="E511" i="2" s="1"/>
  <c r="L530" i="5"/>
  <c r="P530" i="5" s="1"/>
  <c r="Q530" i="5" s="1"/>
  <c r="L536" i="5"/>
  <c r="AH563" i="5"/>
  <c r="Z563" i="2"/>
  <c r="D563" i="2" s="1"/>
  <c r="R563" i="5"/>
  <c r="AB563" i="2" s="1"/>
  <c r="F563" i="2" s="1"/>
  <c r="O546" i="5"/>
  <c r="P546" i="5" s="1"/>
  <c r="Q546" i="5" s="1"/>
  <c r="AG567" i="5"/>
  <c r="AA567" i="2"/>
  <c r="E567" i="2" s="1"/>
  <c r="L538" i="5"/>
  <c r="X550" i="5"/>
  <c r="Y550" i="5" s="1"/>
  <c r="Z550" i="5" s="1"/>
  <c r="AG604" i="5"/>
  <c r="AC604" i="2" s="1"/>
  <c r="G604" i="2" s="1"/>
  <c r="AA604" i="2"/>
  <c r="E604" i="2" s="1"/>
  <c r="AH585" i="5"/>
  <c r="Z585" i="2"/>
  <c r="D585" i="2" s="1"/>
  <c r="R585" i="5"/>
  <c r="AB585" i="2" s="1"/>
  <c r="F585" i="2" s="1"/>
  <c r="AH593" i="5"/>
  <c r="Z593" i="2"/>
  <c r="D593" i="2" s="1"/>
  <c r="R593" i="5"/>
  <c r="AB593" i="2" s="1"/>
  <c r="F593" i="2" s="1"/>
  <c r="O618" i="5"/>
  <c r="P618" i="5" s="1"/>
  <c r="Q618" i="5" s="1"/>
  <c r="AH552" i="5"/>
  <c r="Z552" i="2"/>
  <c r="D552" i="2" s="1"/>
  <c r="R552" i="5"/>
  <c r="AB552" i="2" s="1"/>
  <c r="F552" i="2" s="1"/>
  <c r="AH555" i="5"/>
  <c r="Z555" i="2"/>
  <c r="D555" i="2" s="1"/>
  <c r="R555" i="5"/>
  <c r="AB555" i="2" s="1"/>
  <c r="F555" i="2" s="1"/>
  <c r="AG605" i="5"/>
  <c r="AC605" i="2" s="1"/>
  <c r="G605" i="2" s="1"/>
  <c r="AA605" i="2"/>
  <c r="E605" i="2" s="1"/>
  <c r="Z586" i="2"/>
  <c r="D586" i="2" s="1"/>
  <c r="AH630" i="5"/>
  <c r="Z630" i="2"/>
  <c r="D630" i="2" s="1"/>
  <c r="R630" i="5"/>
  <c r="AB630" i="2" s="1"/>
  <c r="F630" i="2" s="1"/>
  <c r="AG572" i="5"/>
  <c r="AA572" i="2"/>
  <c r="E572" i="2" s="1"/>
  <c r="AH583" i="5"/>
  <c r="Z583" i="2"/>
  <c r="D583" i="2" s="1"/>
  <c r="R583" i="5"/>
  <c r="AB583" i="2" s="1"/>
  <c r="F583" i="2" s="1"/>
  <c r="L588" i="5"/>
  <c r="P588" i="5" s="1"/>
  <c r="Q588" i="5" s="1"/>
  <c r="L603" i="5"/>
  <c r="P603" i="5" s="1"/>
  <c r="Q603" i="5" s="1"/>
  <c r="L581" i="5"/>
  <c r="P581" i="5" s="1"/>
  <c r="Q581" i="5" s="1"/>
  <c r="O596" i="5"/>
  <c r="P596" i="5" s="1"/>
  <c r="Q596" i="5" s="1"/>
  <c r="U677" i="5"/>
  <c r="Y677" i="5" s="1"/>
  <c r="Z677" i="5" s="1"/>
  <c r="AA677" i="2" s="1"/>
  <c r="U693" i="5"/>
  <c r="L617" i="5"/>
  <c r="P617" i="5" s="1"/>
  <c r="Q617" i="5" s="1"/>
  <c r="L611" i="5"/>
  <c r="P611" i="5" s="1"/>
  <c r="Q611" i="5" s="1"/>
  <c r="O677" i="5"/>
  <c r="O595" i="5"/>
  <c r="AG682" i="5"/>
  <c r="AA682" i="2"/>
  <c r="E682" i="2" s="1"/>
  <c r="AG711" i="5"/>
  <c r="AA711" i="2"/>
  <c r="AG719" i="5"/>
  <c r="AG727" i="5"/>
  <c r="AA727" i="2"/>
  <c r="AG735" i="5"/>
  <c r="AA735" i="2"/>
  <c r="AG743" i="5"/>
  <c r="AA743" i="2"/>
  <c r="AG751" i="5"/>
  <c r="AA751" i="2"/>
  <c r="AG759" i="5"/>
  <c r="AA759" i="2"/>
  <c r="AG775" i="5"/>
  <c r="AA775" i="2"/>
  <c r="L688" i="5"/>
  <c r="P688" i="5" s="1"/>
  <c r="Q688" i="5" s="1"/>
  <c r="AH716" i="5"/>
  <c r="Z716" i="2"/>
  <c r="R716" i="5"/>
  <c r="AB716" i="2" s="1"/>
  <c r="AH737" i="5"/>
  <c r="Z737" i="2"/>
  <c r="R737" i="5"/>
  <c r="AB737" i="2" s="1"/>
  <c r="L682" i="5"/>
  <c r="P682" i="5" s="1"/>
  <c r="Q682" i="5" s="1"/>
  <c r="AH725" i="5"/>
  <c r="Z725" i="2"/>
  <c r="R725" i="5"/>
  <c r="AB725" i="2" s="1"/>
  <c r="AG797" i="5"/>
  <c r="AA797" i="2"/>
  <c r="AG813" i="5"/>
  <c r="AA813" i="2"/>
  <c r="L725" i="5"/>
  <c r="O730" i="5"/>
  <c r="O712" i="5"/>
  <c r="O722" i="5"/>
  <c r="L731" i="5"/>
  <c r="X783" i="5"/>
  <c r="X799" i="5"/>
  <c r="O752" i="5"/>
  <c r="L791" i="5"/>
  <c r="P791" i="5" s="1"/>
  <c r="Q791" i="5" s="1"/>
  <c r="O844" i="5"/>
  <c r="AG704" i="5"/>
  <c r="AC704" i="2" s="1"/>
  <c r="G704" i="2" s="1"/>
  <c r="AA704" i="2"/>
  <c r="E704" i="2" s="1"/>
  <c r="O867" i="5"/>
  <c r="O883" i="5"/>
  <c r="AH760" i="5"/>
  <c r="Z760" i="2"/>
  <c r="R760" i="5"/>
  <c r="AB760" i="2" s="1"/>
  <c r="O847" i="5"/>
  <c r="O747" i="5"/>
  <c r="L773" i="5"/>
  <c r="P773" i="5" s="1"/>
  <c r="Q773" i="5" s="1"/>
  <c r="O784" i="5"/>
  <c r="O802" i="5"/>
  <c r="L749" i="5"/>
  <c r="P749" i="5" s="1"/>
  <c r="Q749" i="5" s="1"/>
  <c r="L782" i="5"/>
  <c r="P782" i="5" s="1"/>
  <c r="Q782" i="5" s="1"/>
  <c r="L788" i="5"/>
  <c r="P788" i="5" s="1"/>
  <c r="Q788" i="5" s="1"/>
  <c r="AG787" i="5"/>
  <c r="AC787" i="2" s="1"/>
  <c r="AA787" i="2"/>
  <c r="O792" i="5"/>
  <c r="O845" i="5"/>
  <c r="AH826" i="5"/>
  <c r="Z826" i="2"/>
  <c r="R826" i="5"/>
  <c r="AB826" i="2" s="1"/>
  <c r="AH846" i="5"/>
  <c r="Z846" i="2"/>
  <c r="R846" i="5"/>
  <c r="AB846" i="2" s="1"/>
  <c r="R863" i="5"/>
  <c r="AB863" i="2" s="1"/>
  <c r="AH901" i="5"/>
  <c r="Z901" i="2"/>
  <c r="R901" i="5"/>
  <c r="AB901" i="2" s="1"/>
  <c r="Z925" i="2"/>
  <c r="R925" i="5"/>
  <c r="AB925" i="2" s="1"/>
  <c r="O809" i="5"/>
  <c r="AG924" i="5"/>
  <c r="AA924" i="2"/>
  <c r="U863" i="5"/>
  <c r="Y863" i="5" s="1"/>
  <c r="Z863" i="5" s="1"/>
  <c r="AA863" i="2" s="1"/>
  <c r="U887" i="5"/>
  <c r="Y887" i="5" s="1"/>
  <c r="Z887" i="5" s="1"/>
  <c r="AG887" i="5" s="1"/>
  <c r="O812" i="5"/>
  <c r="AG828" i="5"/>
  <c r="AA828" i="2"/>
  <c r="AG870" i="5"/>
  <c r="AA870" i="2"/>
  <c r="AA817" i="2"/>
  <c r="AG929" i="5"/>
  <c r="AA929" i="2"/>
  <c r="AH965" i="5"/>
  <c r="Z965" i="2"/>
  <c r="R965" i="5"/>
  <c r="AB965" i="2" s="1"/>
  <c r="X792" i="5"/>
  <c r="L815" i="5"/>
  <c r="P815" i="5" s="1"/>
  <c r="Q815" i="5" s="1"/>
  <c r="Z815" i="2" s="1"/>
  <c r="X867" i="5"/>
  <c r="AG905" i="5"/>
  <c r="AA905" i="2"/>
  <c r="AH921" i="5"/>
  <c r="Z921" i="2"/>
  <c r="R921" i="5"/>
  <c r="AB921" i="2" s="1"/>
  <c r="AG940" i="5"/>
  <c r="AA940" i="2"/>
  <c r="AH937" i="5"/>
  <c r="Z937" i="2"/>
  <c r="R937" i="5"/>
  <c r="AB937" i="2" s="1"/>
  <c r="AG926" i="5"/>
  <c r="AA926" i="2"/>
  <c r="AG892" i="5"/>
  <c r="AA892" i="2"/>
  <c r="AH936" i="5"/>
  <c r="Z936" i="2"/>
  <c r="R936" i="5"/>
  <c r="AB936" i="2" s="1"/>
  <c r="AG991" i="5"/>
  <c r="AA991" i="2"/>
  <c r="AA834" i="2"/>
  <c r="AA989" i="2"/>
  <c r="AH889" i="5"/>
  <c r="Z889" i="2"/>
  <c r="R889" i="5"/>
  <c r="AB889" i="2" s="1"/>
  <c r="AG885" i="5"/>
  <c r="AC885" i="2" s="1"/>
  <c r="AH982" i="5"/>
  <c r="AH985" i="5"/>
  <c r="Z985" i="2"/>
  <c r="R985" i="5"/>
  <c r="AB985" i="2" s="1"/>
  <c r="AB150" i="5"/>
  <c r="AC150" i="5" s="1"/>
  <c r="Y150" i="2"/>
  <c r="C150" i="2" s="1"/>
  <c r="AD150" i="5"/>
  <c r="AE150" i="5" s="1"/>
  <c r="AF150" i="5" s="1"/>
  <c r="AP150" i="5" s="1"/>
  <c r="Y387" i="2"/>
  <c r="C387" i="2" s="1"/>
  <c r="AD387" i="5"/>
  <c r="AE387" i="5" s="1"/>
  <c r="AF387" i="5" s="1"/>
  <c r="AP387" i="5" s="1"/>
  <c r="Y387" i="5"/>
  <c r="Z387" i="5" s="1"/>
  <c r="AB387" i="5"/>
  <c r="AC387" i="5" s="1"/>
  <c r="Y183" i="2"/>
  <c r="C183" i="2" s="1"/>
  <c r="AD183" i="5"/>
  <c r="AE183" i="5" s="1"/>
  <c r="AF183" i="5" s="1"/>
  <c r="AP183" i="5" s="1"/>
  <c r="AB183" i="5"/>
  <c r="AC183" i="5" s="1"/>
  <c r="Y210" i="5"/>
  <c r="Z210" i="5" s="1"/>
  <c r="Y314" i="2"/>
  <c r="C314" i="2" s="1"/>
  <c r="AB314" i="5"/>
  <c r="AC314" i="5" s="1"/>
  <c r="Y284" i="2"/>
  <c r="C284" i="2" s="1"/>
  <c r="AB284" i="5"/>
  <c r="AC284" i="5" s="1"/>
  <c r="Y368" i="2"/>
  <c r="C368" i="2" s="1"/>
  <c r="AB368" i="5"/>
  <c r="AC368" i="5" s="1"/>
  <c r="AD368" i="5"/>
  <c r="AE368" i="5" s="1"/>
  <c r="AF368" i="5" s="1"/>
  <c r="AP368" i="5" s="1"/>
  <c r="Y391" i="2"/>
  <c r="C391" i="2" s="1"/>
  <c r="P391" i="5"/>
  <c r="Q391" i="5" s="1"/>
  <c r="Y594" i="2"/>
  <c r="C594" i="2" s="1"/>
  <c r="AD594" i="5"/>
  <c r="AE594" i="5" s="1"/>
  <c r="AF594" i="5" s="1"/>
  <c r="AP594" i="5" s="1"/>
  <c r="O330" i="5"/>
  <c r="P330" i="5" s="1"/>
  <c r="Q330" i="5" s="1"/>
  <c r="O123" i="5"/>
  <c r="P123" i="5" s="1"/>
  <c r="Q123" i="5" s="1"/>
  <c r="AH123" i="5" s="1"/>
  <c r="Y583" i="2"/>
  <c r="C583" i="2" s="1"/>
  <c r="AB583" i="5"/>
  <c r="AC583" i="5" s="1"/>
  <c r="AD583" i="5"/>
  <c r="AE583" i="5" s="1"/>
  <c r="AF583" i="5" s="1"/>
  <c r="AP583" i="5" s="1"/>
  <c r="U816" i="5"/>
  <c r="Y816" i="5" s="1"/>
  <c r="Z816" i="5" s="1"/>
  <c r="AG816" i="5" s="1"/>
  <c r="L868" i="5"/>
  <c r="P868" i="5" s="1"/>
  <c r="Q868" i="5" s="1"/>
  <c r="AH868" i="5" s="1"/>
  <c r="X712" i="5"/>
  <c r="U857" i="5"/>
  <c r="Y857" i="5" s="1"/>
  <c r="Z857" i="5" s="1"/>
  <c r="Y975" i="2"/>
  <c r="AD975" i="5"/>
  <c r="AE975" i="5" s="1"/>
  <c r="AF975" i="5" s="1"/>
  <c r="AP975" i="5" s="1"/>
  <c r="U699" i="5"/>
  <c r="Y699" i="5" s="1"/>
  <c r="Z699" i="5" s="1"/>
  <c r="AD803" i="5"/>
  <c r="AE803" i="5" s="1"/>
  <c r="AF803" i="5" s="1"/>
  <c r="AP803" i="5" s="1"/>
  <c r="Y803" i="2"/>
  <c r="AB803" i="5"/>
  <c r="AC803" i="5" s="1"/>
  <c r="O869" i="5"/>
  <c r="O873" i="5"/>
  <c r="L877" i="5"/>
  <c r="P877" i="5" s="1"/>
  <c r="Q877" i="5" s="1"/>
  <c r="AH877" i="5" s="1"/>
  <c r="AG34" i="5"/>
  <c r="AC34" i="2" s="1"/>
  <c r="G34" i="2" s="1"/>
  <c r="AA34" i="2"/>
  <c r="E34" i="2" s="1"/>
  <c r="Z35" i="2"/>
  <c r="D35" i="2" s="1"/>
  <c r="L33" i="5"/>
  <c r="O30" i="5"/>
  <c r="P30" i="5" s="1"/>
  <c r="Q30" i="5" s="1"/>
  <c r="X21" i="5"/>
  <c r="Y21" i="5" s="1"/>
  <c r="Z21" i="5" s="1"/>
  <c r="Y21" i="2"/>
  <c r="C21" i="2" s="1"/>
  <c r="AB21" i="5"/>
  <c r="AC21" i="5" s="1"/>
  <c r="O28" i="5"/>
  <c r="L22" i="5"/>
  <c r="P22" i="5" s="1"/>
  <c r="Q22" i="5" s="1"/>
  <c r="Y141" i="5"/>
  <c r="Z141" i="5" s="1"/>
  <c r="AB141" i="5"/>
  <c r="AC141" i="5" s="1"/>
  <c r="AD141" i="5"/>
  <c r="AE141" i="5" s="1"/>
  <c r="AF141" i="5" s="1"/>
  <c r="AP141" i="5" s="1"/>
  <c r="Y350" i="5"/>
  <c r="Z350" i="5" s="1"/>
  <c r="AB350" i="5"/>
  <c r="AC350" i="5" s="1"/>
  <c r="AD350" i="5"/>
  <c r="AE350" i="5" s="1"/>
  <c r="AF350" i="5" s="1"/>
  <c r="AP350" i="5" s="1"/>
  <c r="P545" i="5"/>
  <c r="Q545" i="5" s="1"/>
  <c r="Y545" i="5"/>
  <c r="Z545" i="5" s="1"/>
  <c r="AB545" i="5"/>
  <c r="AC545" i="5" s="1"/>
  <c r="AD545" i="5"/>
  <c r="AE545" i="5" s="1"/>
  <c r="AF545" i="5" s="1"/>
  <c r="AP545" i="5" s="1"/>
  <c r="Y336" i="5"/>
  <c r="Z336" i="5" s="1"/>
  <c r="AB336" i="5"/>
  <c r="AC336" i="5" s="1"/>
  <c r="AD336" i="5"/>
  <c r="AE336" i="5" s="1"/>
  <c r="AF336" i="5" s="1"/>
  <c r="AP336" i="5" s="1"/>
  <c r="AD352" i="5"/>
  <c r="AE352" i="5" s="1"/>
  <c r="AF352" i="5" s="1"/>
  <c r="AP352" i="5" s="1"/>
  <c r="Y352" i="5"/>
  <c r="Z352" i="5" s="1"/>
  <c r="AB352" i="5"/>
  <c r="AC352" i="5" s="1"/>
  <c r="Y532" i="5"/>
  <c r="Z532" i="5" s="1"/>
  <c r="AB532" i="5"/>
  <c r="AC532" i="5" s="1"/>
  <c r="AD532" i="5"/>
  <c r="AE532" i="5" s="1"/>
  <c r="AF532" i="5" s="1"/>
  <c r="AP532" i="5" s="1"/>
  <c r="Y23" i="5"/>
  <c r="Z23" i="5" s="1"/>
  <c r="AB23" i="5"/>
  <c r="AC23" i="5" s="1"/>
  <c r="AD23" i="5"/>
  <c r="AE23" i="5" s="1"/>
  <c r="AF23" i="5" s="1"/>
  <c r="AP23" i="5" s="1"/>
  <c r="AB50" i="5"/>
  <c r="AC50" i="5" s="1"/>
  <c r="AD50" i="5"/>
  <c r="AE50" i="5" s="1"/>
  <c r="AF50" i="5" s="1"/>
  <c r="AP50" i="5" s="1"/>
  <c r="P50" i="5"/>
  <c r="Q50" i="5" s="1"/>
  <c r="P346" i="5"/>
  <c r="Q346" i="5" s="1"/>
  <c r="Y346" i="5"/>
  <c r="Z346" i="5" s="1"/>
  <c r="AB346" i="5"/>
  <c r="AC346" i="5" s="1"/>
  <c r="AD346" i="5"/>
  <c r="AE346" i="5" s="1"/>
  <c r="AF346" i="5" s="1"/>
  <c r="AP346" i="5" s="1"/>
  <c r="AB384" i="5"/>
  <c r="AC384" i="5" s="1"/>
  <c r="AD384" i="5"/>
  <c r="AE384" i="5" s="1"/>
  <c r="AF384" i="5" s="1"/>
  <c r="AP384" i="5" s="1"/>
  <c r="P384" i="5"/>
  <c r="Q384" i="5" s="1"/>
  <c r="AB548" i="5"/>
  <c r="AC548" i="5" s="1"/>
  <c r="AD548" i="5"/>
  <c r="AE548" i="5" s="1"/>
  <c r="AF548" i="5" s="1"/>
  <c r="AP548" i="5" s="1"/>
  <c r="Y530" i="5"/>
  <c r="Z530" i="5" s="1"/>
  <c r="AB530" i="5"/>
  <c r="AC530" i="5" s="1"/>
  <c r="AD530" i="5"/>
  <c r="AE530" i="5" s="1"/>
  <c r="AF530" i="5" s="1"/>
  <c r="AP530" i="5" s="1"/>
  <c r="P24" i="5"/>
  <c r="Q24" i="5" s="1"/>
  <c r="AD24" i="5"/>
  <c r="AE24" i="5" s="1"/>
  <c r="AF24" i="5" s="1"/>
  <c r="AP24" i="5" s="1"/>
  <c r="AB24" i="5"/>
  <c r="AC24" i="5" s="1"/>
  <c r="P435" i="5"/>
  <c r="Q435" i="5" s="1"/>
  <c r="Y435" i="5"/>
  <c r="Z435" i="5" s="1"/>
  <c r="AB435" i="5"/>
  <c r="AC435" i="5" s="1"/>
  <c r="AD435" i="5"/>
  <c r="AE435" i="5" s="1"/>
  <c r="AF435" i="5" s="1"/>
  <c r="AP435" i="5" s="1"/>
  <c r="AD611" i="5"/>
  <c r="AE611" i="5" s="1"/>
  <c r="AF611" i="5" s="1"/>
  <c r="AP611" i="5" s="1"/>
  <c r="Y611" i="5"/>
  <c r="Z611" i="5" s="1"/>
  <c r="AB611" i="5"/>
  <c r="AC611" i="5" s="1"/>
  <c r="AB426" i="5"/>
  <c r="AC426" i="5" s="1"/>
  <c r="AD426" i="5"/>
  <c r="AE426" i="5" s="1"/>
  <c r="AF426" i="5" s="1"/>
  <c r="AP426" i="5" s="1"/>
  <c r="P348" i="5"/>
  <c r="Q348" i="5" s="1"/>
  <c r="Y348" i="5"/>
  <c r="Z348" i="5" s="1"/>
  <c r="AB348" i="5"/>
  <c r="AC348" i="5" s="1"/>
  <c r="AD348" i="5"/>
  <c r="AE348" i="5" s="1"/>
  <c r="AF348" i="5" s="1"/>
  <c r="AP348" i="5" s="1"/>
  <c r="P549" i="5"/>
  <c r="Q549" i="5" s="1"/>
  <c r="Y549" i="5"/>
  <c r="Z549" i="5" s="1"/>
  <c r="AB549" i="5"/>
  <c r="AC549" i="5" s="1"/>
  <c r="AD549" i="5"/>
  <c r="AE549" i="5" s="1"/>
  <c r="AF549" i="5" s="1"/>
  <c r="AP549" i="5" s="1"/>
  <c r="P427" i="5"/>
  <c r="Q427" i="5" s="1"/>
  <c r="Y427" i="5"/>
  <c r="Z427" i="5" s="1"/>
  <c r="AB427" i="5"/>
  <c r="AC427" i="5" s="1"/>
  <c r="AD427" i="5"/>
  <c r="AE427" i="5" s="1"/>
  <c r="AF427" i="5" s="1"/>
  <c r="AP427" i="5" s="1"/>
  <c r="P431" i="5"/>
  <c r="Q431" i="5" s="1"/>
  <c r="Y431" i="5"/>
  <c r="Z431" i="5" s="1"/>
  <c r="AB431" i="5"/>
  <c r="AC431" i="5" s="1"/>
  <c r="AD431" i="5"/>
  <c r="AE431" i="5" s="1"/>
  <c r="AF431" i="5" s="1"/>
  <c r="AP431" i="5" s="1"/>
  <c r="Y434" i="5"/>
  <c r="Z434" i="5" s="1"/>
  <c r="AB434" i="5"/>
  <c r="AC434" i="5" s="1"/>
  <c r="AD434" i="5"/>
  <c r="AE434" i="5" s="1"/>
  <c r="AF434" i="5" s="1"/>
  <c r="AP434" i="5" s="1"/>
  <c r="P550" i="5"/>
  <c r="Q550" i="5" s="1"/>
  <c r="AB550" i="5"/>
  <c r="AC550" i="5" s="1"/>
  <c r="AD550" i="5"/>
  <c r="AE550" i="5" s="1"/>
  <c r="AF550" i="5" s="1"/>
  <c r="AP550" i="5" s="1"/>
  <c r="AD616" i="5"/>
  <c r="AE616" i="5" s="1"/>
  <c r="AF616" i="5" s="1"/>
  <c r="AP616" i="5" s="1"/>
  <c r="Y616" i="5"/>
  <c r="Z616" i="5" s="1"/>
  <c r="P616" i="5"/>
  <c r="Q616" i="5" s="1"/>
  <c r="AB616" i="5"/>
  <c r="AC616" i="5" s="1"/>
  <c r="Y334" i="5"/>
  <c r="Z334" i="5" s="1"/>
  <c r="P334" i="5"/>
  <c r="Q334" i="5" s="1"/>
  <c r="AD334" i="5"/>
  <c r="AE334" i="5" s="1"/>
  <c r="AF334" i="5" s="1"/>
  <c r="AP334" i="5" s="1"/>
  <c r="AB334" i="5"/>
  <c r="AC334" i="5" s="1"/>
  <c r="P551" i="5"/>
  <c r="Q551" i="5" s="1"/>
  <c r="Y551" i="5"/>
  <c r="Z551" i="5" s="1"/>
  <c r="AB551" i="5"/>
  <c r="AC551" i="5" s="1"/>
  <c r="AD551" i="5"/>
  <c r="AE551" i="5" s="1"/>
  <c r="AF551" i="5" s="1"/>
  <c r="AP551" i="5" s="1"/>
  <c r="P536" i="5"/>
  <c r="Q536" i="5" s="1"/>
  <c r="Y536" i="5"/>
  <c r="Z536" i="5" s="1"/>
  <c r="AB536" i="5"/>
  <c r="AC536" i="5" s="1"/>
  <c r="AD536" i="5"/>
  <c r="AE536" i="5" s="1"/>
  <c r="AF536" i="5" s="1"/>
  <c r="AP536" i="5" s="1"/>
  <c r="Y618" i="5"/>
  <c r="Z618" i="5" s="1"/>
  <c r="AB618" i="5"/>
  <c r="AC618" i="5" s="1"/>
  <c r="AD618" i="5"/>
  <c r="AE618" i="5" s="1"/>
  <c r="AF618" i="5" s="1"/>
  <c r="AP618" i="5" s="1"/>
  <c r="P614" i="5"/>
  <c r="Q614" i="5" s="1"/>
  <c r="AB614" i="5"/>
  <c r="AC614" i="5" s="1"/>
  <c r="AD614" i="5"/>
  <c r="AE614" i="5" s="1"/>
  <c r="AF614" i="5" s="1"/>
  <c r="AP614" i="5" s="1"/>
  <c r="Y614" i="5"/>
  <c r="Z614" i="5" s="1"/>
  <c r="P129" i="5"/>
  <c r="Q129" i="5" s="1"/>
  <c r="Y129" i="5"/>
  <c r="Z129" i="5" s="1"/>
  <c r="AB129" i="5"/>
  <c r="AC129" i="5" s="1"/>
  <c r="AD129" i="5"/>
  <c r="AE129" i="5" s="1"/>
  <c r="AF129" i="5" s="1"/>
  <c r="AP129" i="5" s="1"/>
  <c r="Y140" i="5"/>
  <c r="Z140" i="5" s="1"/>
  <c r="AD140" i="5"/>
  <c r="AE140" i="5" s="1"/>
  <c r="AF140" i="5" s="1"/>
  <c r="AP140" i="5" s="1"/>
  <c r="AB140" i="5"/>
  <c r="AC140" i="5" s="1"/>
  <c r="P338" i="5"/>
  <c r="Q338" i="5" s="1"/>
  <c r="AB338" i="5"/>
  <c r="AC338" i="5" s="1"/>
  <c r="AD338" i="5"/>
  <c r="AE338" i="5" s="1"/>
  <c r="AF338" i="5" s="1"/>
  <c r="AP338" i="5" s="1"/>
  <c r="Y338" i="5"/>
  <c r="Z338" i="5" s="1"/>
  <c r="Y544" i="5"/>
  <c r="Z544" i="5" s="1"/>
  <c r="AB544" i="5"/>
  <c r="AC544" i="5" s="1"/>
  <c r="AD544" i="5"/>
  <c r="AE544" i="5" s="1"/>
  <c r="AF544" i="5" s="1"/>
  <c r="AP544" i="5" s="1"/>
  <c r="P608" i="5"/>
  <c r="Q608" i="5" s="1"/>
  <c r="AB608" i="5"/>
  <c r="AC608" i="5" s="1"/>
  <c r="AD608" i="5"/>
  <c r="AE608" i="5" s="1"/>
  <c r="AF608" i="5" s="1"/>
  <c r="AP608" i="5" s="1"/>
  <c r="Y608" i="5"/>
  <c r="Z608" i="5" s="1"/>
  <c r="AB888" i="5"/>
  <c r="AC888" i="5" s="1"/>
  <c r="Y888" i="5"/>
  <c r="Z888" i="5" s="1"/>
  <c r="AD888" i="5"/>
  <c r="AE888" i="5" s="1"/>
  <c r="AF888" i="5" s="1"/>
  <c r="AP888" i="5" s="1"/>
  <c r="AB880" i="5"/>
  <c r="AC880" i="5" s="1"/>
  <c r="Y880" i="5"/>
  <c r="Z880" i="5" s="1"/>
  <c r="AD880" i="5"/>
  <c r="AE880" i="5" s="1"/>
  <c r="AF880" i="5" s="1"/>
  <c r="AP880" i="5" s="1"/>
  <c r="AD53" i="5"/>
  <c r="AE53" i="5" s="1"/>
  <c r="AF53" i="5" s="1"/>
  <c r="AP53" i="5" s="1"/>
  <c r="AB53" i="5"/>
  <c r="AC53" i="5" s="1"/>
  <c r="P354" i="5"/>
  <c r="Q354" i="5" s="1"/>
  <c r="Y354" i="5"/>
  <c r="Z354" i="5" s="1"/>
  <c r="AB354" i="5"/>
  <c r="AC354" i="5" s="1"/>
  <c r="AD354" i="5"/>
  <c r="AE354" i="5" s="1"/>
  <c r="AF354" i="5" s="1"/>
  <c r="AP354" i="5" s="1"/>
  <c r="P344" i="5"/>
  <c r="Q344" i="5" s="1"/>
  <c r="Y344" i="5"/>
  <c r="Z344" i="5" s="1"/>
  <c r="AB344" i="5"/>
  <c r="AC344" i="5" s="1"/>
  <c r="AD344" i="5"/>
  <c r="AE344" i="5" s="1"/>
  <c r="AF344" i="5" s="1"/>
  <c r="AP344" i="5" s="1"/>
  <c r="P468" i="5"/>
  <c r="Q468" i="5" s="1"/>
  <c r="AB468" i="5"/>
  <c r="AC468" i="5" s="1"/>
  <c r="AD468" i="5"/>
  <c r="AE468" i="5" s="1"/>
  <c r="AF468" i="5" s="1"/>
  <c r="AP468" i="5" s="1"/>
  <c r="Y468" i="5"/>
  <c r="Z468" i="5" s="1"/>
  <c r="AB546" i="5"/>
  <c r="AC546" i="5" s="1"/>
  <c r="AD546" i="5"/>
  <c r="AE546" i="5" s="1"/>
  <c r="AF546" i="5" s="1"/>
  <c r="AP546" i="5" s="1"/>
  <c r="P541" i="5"/>
  <c r="Q541" i="5" s="1"/>
  <c r="Y541" i="5"/>
  <c r="Z541" i="5" s="1"/>
  <c r="AB541" i="5"/>
  <c r="AC541" i="5" s="1"/>
  <c r="AD541" i="5"/>
  <c r="AE541" i="5" s="1"/>
  <c r="AF541" i="5" s="1"/>
  <c r="AP541" i="5" s="1"/>
  <c r="AB872" i="5"/>
  <c r="AC872" i="5" s="1"/>
  <c r="Y872" i="5"/>
  <c r="Z872" i="5" s="1"/>
  <c r="AD872" i="5"/>
  <c r="AE872" i="5" s="1"/>
  <c r="AF872" i="5" s="1"/>
  <c r="AP872" i="5" s="1"/>
  <c r="AB52" i="5"/>
  <c r="AC52" i="5" s="1"/>
  <c r="AD52" i="5"/>
  <c r="AE52" i="5" s="1"/>
  <c r="AF52" i="5" s="1"/>
  <c r="AP52" i="5" s="1"/>
  <c r="Y52" i="5"/>
  <c r="Z52" i="5" s="1"/>
  <c r="P51" i="5"/>
  <c r="Q51" i="5" s="1"/>
  <c r="AB51" i="5"/>
  <c r="AC51" i="5" s="1"/>
  <c r="AD51" i="5"/>
  <c r="AE51" i="5" s="1"/>
  <c r="AF51" i="5" s="1"/>
  <c r="AP51" i="5" s="1"/>
  <c r="Y54" i="5"/>
  <c r="Z54" i="5" s="1"/>
  <c r="AB54" i="5"/>
  <c r="AC54" i="5" s="1"/>
  <c r="AD54" i="5"/>
  <c r="AE54" i="5" s="1"/>
  <c r="AF54" i="5" s="1"/>
  <c r="AP54" i="5" s="1"/>
  <c r="P54" i="5"/>
  <c r="Q54" i="5" s="1"/>
  <c r="AB130" i="5"/>
  <c r="AC130" i="5" s="1"/>
  <c r="AD130" i="5"/>
  <c r="AE130" i="5" s="1"/>
  <c r="AF130" i="5" s="1"/>
  <c r="AP130" i="5" s="1"/>
  <c r="Y143" i="5"/>
  <c r="Z143" i="5" s="1"/>
  <c r="P143" i="5"/>
  <c r="Q143" i="5" s="1"/>
  <c r="AB143" i="5"/>
  <c r="AC143" i="5" s="1"/>
  <c r="AD143" i="5"/>
  <c r="AE143" i="5" s="1"/>
  <c r="AF143" i="5" s="1"/>
  <c r="AP143" i="5" s="1"/>
  <c r="P342" i="5"/>
  <c r="Q342" i="5" s="1"/>
  <c r="Y342" i="5"/>
  <c r="Z342" i="5" s="1"/>
  <c r="AB342" i="5"/>
  <c r="AC342" i="5" s="1"/>
  <c r="AD342" i="5"/>
  <c r="AE342" i="5" s="1"/>
  <c r="AF342" i="5" s="1"/>
  <c r="AP342" i="5" s="1"/>
  <c r="P340" i="5"/>
  <c r="Q340" i="5" s="1"/>
  <c r="Y340" i="5"/>
  <c r="Z340" i="5" s="1"/>
  <c r="AB340" i="5"/>
  <c r="AC340" i="5" s="1"/>
  <c r="AD340" i="5"/>
  <c r="AE340" i="5" s="1"/>
  <c r="AF340" i="5" s="1"/>
  <c r="AP340" i="5" s="1"/>
  <c r="AB392" i="5"/>
  <c r="AC392" i="5" s="1"/>
  <c r="AD392" i="5"/>
  <c r="AE392" i="5" s="1"/>
  <c r="AF392" i="5" s="1"/>
  <c r="AP392" i="5" s="1"/>
  <c r="P392" i="5"/>
  <c r="Q392" i="5" s="1"/>
  <c r="P534" i="5"/>
  <c r="Q534" i="5" s="1"/>
  <c r="Y534" i="5"/>
  <c r="Z534" i="5" s="1"/>
  <c r="AB534" i="5"/>
  <c r="AC534" i="5" s="1"/>
  <c r="AD534" i="5"/>
  <c r="AE534" i="5" s="1"/>
  <c r="AF534" i="5" s="1"/>
  <c r="AP534" i="5" s="1"/>
  <c r="P547" i="5"/>
  <c r="Q547" i="5" s="1"/>
  <c r="Y547" i="5"/>
  <c r="Z547" i="5" s="1"/>
  <c r="AB547" i="5"/>
  <c r="AC547" i="5" s="1"/>
  <c r="AD547" i="5"/>
  <c r="AE547" i="5" s="1"/>
  <c r="AF547" i="5" s="1"/>
  <c r="AP547" i="5" s="1"/>
  <c r="AB864" i="5"/>
  <c r="AC864" i="5" s="1"/>
  <c r="P864" i="5"/>
  <c r="Q864" i="5" s="1"/>
  <c r="AD864" i="5"/>
  <c r="AE864" i="5" s="1"/>
  <c r="AF864" i="5" s="1"/>
  <c r="AP864" i="5" s="1"/>
  <c r="Y864" i="5"/>
  <c r="Z864" i="5" s="1"/>
  <c r="AG174" i="5" l="1"/>
  <c r="AC174" i="2" s="1"/>
  <c r="G174" i="2" s="1"/>
  <c r="AA174" i="2"/>
  <c r="E174" i="2" s="1"/>
  <c r="AG622" i="5"/>
  <c r="AA622" i="2"/>
  <c r="E622" i="2" s="1"/>
  <c r="AA666" i="2"/>
  <c r="E666" i="2" s="1"/>
  <c r="AG666" i="5"/>
  <c r="AH606" i="5"/>
  <c r="Y102" i="5"/>
  <c r="Z102" i="5" s="1"/>
  <c r="AG677" i="5"/>
  <c r="AC677" i="2" s="1"/>
  <c r="Y132" i="5"/>
  <c r="Z132" i="5" s="1"/>
  <c r="AG22" i="5"/>
  <c r="AC22" i="2" s="1"/>
  <c r="G22" i="2" s="1"/>
  <c r="P20" i="5"/>
  <c r="Q20" i="5" s="1"/>
  <c r="AG155" i="5"/>
  <c r="AC155" i="2" s="1"/>
  <c r="G155" i="2" s="1"/>
  <c r="AA155" i="2"/>
  <c r="E155" i="2" s="1"/>
  <c r="AG154" i="5"/>
  <c r="AA154" i="2"/>
  <c r="E154" i="2" s="1"/>
  <c r="P149" i="5"/>
  <c r="Q149" i="5" s="1"/>
  <c r="Z149" i="2" s="1"/>
  <c r="D149" i="2" s="1"/>
  <c r="AM147" i="5"/>
  <c r="AN147" i="5"/>
  <c r="AO147" i="5"/>
  <c r="AK147" i="5"/>
  <c r="AL147" i="5"/>
  <c r="R145" i="5"/>
  <c r="AB145" i="2" s="1"/>
  <c r="F145" i="2" s="1"/>
  <c r="Z145" i="2"/>
  <c r="D145" i="2" s="1"/>
  <c r="AH136" i="5"/>
  <c r="Z136" i="2"/>
  <c r="D136" i="2" s="1"/>
  <c r="R136" i="5"/>
  <c r="AB136" i="2" s="1"/>
  <c r="F136" i="2" s="1"/>
  <c r="AA127" i="2"/>
  <c r="E127" i="2" s="1"/>
  <c r="AG124" i="5"/>
  <c r="AH112" i="5"/>
  <c r="Z112" i="2"/>
  <c r="D112" i="2" s="1"/>
  <c r="R112" i="5"/>
  <c r="AB112" i="2" s="1"/>
  <c r="F112" i="2" s="1"/>
  <c r="R110" i="5"/>
  <c r="AB110" i="2" s="1"/>
  <c r="F110" i="2" s="1"/>
  <c r="Z110" i="2"/>
  <c r="D110" i="2" s="1"/>
  <c r="AH110" i="5"/>
  <c r="AH108" i="5"/>
  <c r="Z108" i="2"/>
  <c r="D108" i="2" s="1"/>
  <c r="R108" i="5"/>
  <c r="AB108" i="2" s="1"/>
  <c r="F108" i="2" s="1"/>
  <c r="AG107" i="5"/>
  <c r="AA107" i="2"/>
  <c r="E107" i="2" s="1"/>
  <c r="AA106" i="2"/>
  <c r="E106" i="2" s="1"/>
  <c r="AA100" i="2"/>
  <c r="E100" i="2" s="1"/>
  <c r="AG98" i="5"/>
  <c r="AC98" i="2" s="1"/>
  <c r="G98" i="2" s="1"/>
  <c r="AA98" i="2"/>
  <c r="E98" i="2" s="1"/>
  <c r="AH98" i="5"/>
  <c r="Z98" i="2"/>
  <c r="D98" i="2" s="1"/>
  <c r="R98" i="5"/>
  <c r="AB98" i="2" s="1"/>
  <c r="F98" i="2" s="1"/>
  <c r="AH94" i="5"/>
  <c r="Z94" i="2"/>
  <c r="D94" i="2" s="1"/>
  <c r="R94" i="5"/>
  <c r="AB94" i="2" s="1"/>
  <c r="F94" i="2" s="1"/>
  <c r="AH90" i="5"/>
  <c r="AL4" i="5"/>
  <c r="AO38" i="5"/>
  <c r="AO29" i="5"/>
  <c r="AL19" i="5"/>
  <c r="Z86" i="2"/>
  <c r="D86" i="2" s="1"/>
  <c r="R86" i="5"/>
  <c r="AB86" i="2" s="1"/>
  <c r="F86" i="2" s="1"/>
  <c r="AH86" i="5"/>
  <c r="AA85" i="2"/>
  <c r="E85" i="2" s="1"/>
  <c r="AG82" i="5"/>
  <c r="AA82" i="2"/>
  <c r="E82" i="2" s="1"/>
  <c r="P82" i="5"/>
  <c r="Q82" i="5" s="1"/>
  <c r="AH82" i="5" s="1"/>
  <c r="AL82" i="5"/>
  <c r="AK76" i="5"/>
  <c r="AL76" i="5"/>
  <c r="AM76" i="5"/>
  <c r="AN76" i="5"/>
  <c r="AO76" i="5"/>
  <c r="AL66" i="5"/>
  <c r="AA63" i="2"/>
  <c r="E63" i="2" s="1"/>
  <c r="AG60" i="5"/>
  <c r="AH56" i="5"/>
  <c r="Z56" i="2"/>
  <c r="D56" i="2" s="1"/>
  <c r="R56" i="5"/>
  <c r="AB56" i="2" s="1"/>
  <c r="F56" i="2" s="1"/>
  <c r="AG309" i="5"/>
  <c r="AA309" i="2"/>
  <c r="E309" i="2" s="1"/>
  <c r="R660" i="5"/>
  <c r="AB660" i="2" s="1"/>
  <c r="F660" i="2" s="1"/>
  <c r="AH660" i="5"/>
  <c r="Z660" i="2"/>
  <c r="D660" i="2" s="1"/>
  <c r="AH600" i="5"/>
  <c r="Z600" i="2"/>
  <c r="D600" i="2" s="1"/>
  <c r="R600" i="5"/>
  <c r="AB600" i="2" s="1"/>
  <c r="F600" i="2" s="1"/>
  <c r="AG264" i="5"/>
  <c r="AC264" i="2" s="1"/>
  <c r="G264" i="2" s="1"/>
  <c r="AA264" i="2"/>
  <c r="E264" i="2" s="1"/>
  <c r="AG433" i="5"/>
  <c r="AA433" i="2"/>
  <c r="E433" i="2" s="1"/>
  <c r="AG640" i="5"/>
  <c r="AC640" i="2" s="1"/>
  <c r="G640" i="2" s="1"/>
  <c r="AA640" i="2"/>
  <c r="E640" i="2" s="1"/>
  <c r="Z492" i="2"/>
  <c r="D492" i="2" s="1"/>
  <c r="AH492" i="5"/>
  <c r="R492" i="5"/>
  <c r="AB492" i="2" s="1"/>
  <c r="F492" i="2" s="1"/>
  <c r="AG324" i="5"/>
  <c r="AC324" i="2" s="1"/>
  <c r="G324" i="2" s="1"/>
  <c r="AA324" i="2"/>
  <c r="E324" i="2" s="1"/>
  <c r="R146" i="5"/>
  <c r="AB146" i="2" s="1"/>
  <c r="F146" i="2" s="1"/>
  <c r="AH146" i="5"/>
  <c r="AG489" i="5"/>
  <c r="AC489" i="2" s="1"/>
  <c r="G489" i="2" s="1"/>
  <c r="AA489" i="2"/>
  <c r="E489" i="2" s="1"/>
  <c r="AG361" i="5"/>
  <c r="AA361" i="2"/>
  <c r="E361" i="2" s="1"/>
  <c r="AH375" i="5"/>
  <c r="R375" i="5"/>
  <c r="AB375" i="2" s="1"/>
  <c r="F375" i="2" s="1"/>
  <c r="Z375" i="2"/>
  <c r="D375" i="2" s="1"/>
  <c r="R273" i="5"/>
  <c r="AB273" i="2" s="1"/>
  <c r="F273" i="2" s="1"/>
  <c r="AH273" i="5"/>
  <c r="Z273" i="2"/>
  <c r="D273" i="2" s="1"/>
  <c r="Z351" i="2"/>
  <c r="D351" i="2" s="1"/>
  <c r="AH351" i="5"/>
  <c r="R351" i="5"/>
  <c r="AB351" i="2" s="1"/>
  <c r="F351" i="2" s="1"/>
  <c r="AG559" i="5"/>
  <c r="AC559" i="2" s="1"/>
  <c r="G559" i="2" s="1"/>
  <c r="AA559" i="2"/>
  <c r="E559" i="2" s="1"/>
  <c r="Z772" i="2"/>
  <c r="Z963" i="2"/>
  <c r="Y42" i="5"/>
  <c r="Z42" i="5" s="1"/>
  <c r="AA42" i="2" s="1"/>
  <c r="E42" i="2" s="1"/>
  <c r="AO357" i="5"/>
  <c r="AL148" i="5"/>
  <c r="AK726" i="5"/>
  <c r="AK478" i="5"/>
  <c r="AK178" i="5"/>
  <c r="AK870" i="5"/>
  <c r="AK643" i="5"/>
  <c r="AN560" i="5"/>
  <c r="AN588" i="5"/>
  <c r="AM101" i="5"/>
  <c r="AO900" i="5"/>
  <c r="R753" i="5"/>
  <c r="AB753" i="2" s="1"/>
  <c r="AG779" i="5"/>
  <c r="AC779" i="2" s="1"/>
  <c r="Z101" i="2"/>
  <c r="D101" i="2" s="1"/>
  <c r="AO148" i="5"/>
  <c r="AM726" i="5"/>
  <c r="AK980" i="5"/>
  <c r="AM478" i="5"/>
  <c r="AL870" i="5"/>
  <c r="AM643" i="5"/>
  <c r="AO560" i="5"/>
  <c r="AL923" i="5"/>
  <c r="AO101" i="5"/>
  <c r="AK668" i="5"/>
  <c r="AA245" i="2"/>
  <c r="E245" i="2" s="1"/>
  <c r="Z19" i="2"/>
  <c r="D19" i="2" s="1"/>
  <c r="AL726" i="5"/>
  <c r="AK923" i="5"/>
  <c r="AM668" i="5"/>
  <c r="P233" i="5"/>
  <c r="Q233" i="5" s="1"/>
  <c r="AG484" i="5"/>
  <c r="AC484" i="2" s="1"/>
  <c r="G484" i="2" s="1"/>
  <c r="AM834" i="5"/>
  <c r="AM706" i="5"/>
  <c r="AN206" i="5"/>
  <c r="AL125" i="5"/>
  <c r="R19" i="5"/>
  <c r="AB19" i="2" s="1"/>
  <c r="F19" i="2" s="1"/>
  <c r="AO726" i="5"/>
  <c r="AM980" i="5"/>
  <c r="AK907" i="5"/>
  <c r="AN478" i="5"/>
  <c r="AO178" i="5"/>
  <c r="AN870" i="5"/>
  <c r="AO643" i="5"/>
  <c r="AL613" i="5"/>
  <c r="AM923" i="5"/>
  <c r="Z971" i="2"/>
  <c r="AL357" i="5"/>
  <c r="AL834" i="5"/>
  <c r="AN726" i="5"/>
  <c r="AN980" i="5"/>
  <c r="AL907" i="5"/>
  <c r="AO478" i="5"/>
  <c r="AN178" i="5"/>
  <c r="AO870" i="5"/>
  <c r="AK613" i="5"/>
  <c r="AN923" i="5"/>
  <c r="AK900" i="5"/>
  <c r="AM254" i="5"/>
  <c r="Y297" i="5"/>
  <c r="Z297" i="5" s="1"/>
  <c r="Z251" i="2"/>
  <c r="D251" i="2" s="1"/>
  <c r="AG453" i="5"/>
  <c r="AC453" i="2" s="1"/>
  <c r="G453" i="2" s="1"/>
  <c r="R778" i="5"/>
  <c r="AB778" i="2" s="1"/>
  <c r="R941" i="5"/>
  <c r="AB941" i="2" s="1"/>
  <c r="AA95" i="2"/>
  <c r="E95" i="2" s="1"/>
  <c r="AK357" i="5"/>
  <c r="AN834" i="5"/>
  <c r="AO980" i="5"/>
  <c r="AM907" i="5"/>
  <c r="AM613" i="5"/>
  <c r="AK560" i="5"/>
  <c r="AK398" i="5"/>
  <c r="AO923" i="5"/>
  <c r="AL900" i="5"/>
  <c r="P81" i="5"/>
  <c r="Q81" i="5" s="1"/>
  <c r="AH424" i="5"/>
  <c r="P386" i="5"/>
  <c r="Q386" i="5" s="1"/>
  <c r="Z386" i="2" s="1"/>
  <c r="D386" i="2" s="1"/>
  <c r="AM357" i="5"/>
  <c r="AO834" i="5"/>
  <c r="AK148" i="5"/>
  <c r="AN907" i="5"/>
  <c r="AN613" i="5"/>
  <c r="AL560" i="5"/>
  <c r="AM900" i="5"/>
  <c r="P63" i="5"/>
  <c r="Q63" i="5" s="1"/>
  <c r="AH63" i="5" s="1"/>
  <c r="Y472" i="5"/>
  <c r="Z472" i="5" s="1"/>
  <c r="Y32" i="5"/>
  <c r="Z32" i="5" s="1"/>
  <c r="Y26" i="5"/>
  <c r="Z26" i="5" s="1"/>
  <c r="AG26" i="5" s="1"/>
  <c r="AC26" i="2" s="1"/>
  <c r="G26" i="2" s="1"/>
  <c r="AK38" i="5"/>
  <c r="AR590" i="5"/>
  <c r="AR948" i="5"/>
  <c r="AN38" i="5"/>
  <c r="AL38" i="5"/>
  <c r="AM38" i="5"/>
  <c r="AA33" i="2"/>
  <c r="E33" i="2" s="1"/>
  <c r="AG31" i="5"/>
  <c r="AC31" i="2" s="1"/>
  <c r="G31" i="2" s="1"/>
  <c r="AA31" i="2"/>
  <c r="E31" i="2" s="1"/>
  <c r="AK29" i="5"/>
  <c r="AL29" i="5"/>
  <c r="AM29" i="5"/>
  <c r="AN29" i="5"/>
  <c r="Y18" i="5"/>
  <c r="Z18" i="5" s="1"/>
  <c r="AG18" i="5" s="1"/>
  <c r="P18" i="5"/>
  <c r="Q18" i="5" s="1"/>
  <c r="Y16" i="5"/>
  <c r="Z16" i="5" s="1"/>
  <c r="AG16" i="5" s="1"/>
  <c r="AG8" i="5"/>
  <c r="AC8" i="2" s="1"/>
  <c r="G8" i="2" s="1"/>
  <c r="AA8" i="2"/>
  <c r="E8" i="2" s="1"/>
  <c r="AH470" i="5"/>
  <c r="Z470" i="2"/>
  <c r="D470" i="2" s="1"/>
  <c r="R470" i="5"/>
  <c r="AB470" i="2" s="1"/>
  <c r="F470" i="2" s="1"/>
  <c r="AA139" i="2"/>
  <c r="E139" i="2" s="1"/>
  <c r="AG139" i="5"/>
  <c r="AC139" i="2" s="1"/>
  <c r="G139" i="2" s="1"/>
  <c r="AG650" i="5"/>
  <c r="AC650" i="2" s="1"/>
  <c r="G650" i="2" s="1"/>
  <c r="AA650" i="2"/>
  <c r="E650" i="2" s="1"/>
  <c r="AG147" i="5"/>
  <c r="AC147" i="2" s="1"/>
  <c r="G147" i="2" s="1"/>
  <c r="AA147" i="2"/>
  <c r="E147" i="2" s="1"/>
  <c r="AG646" i="5"/>
  <c r="AA646" i="2"/>
  <c r="E646" i="2" s="1"/>
  <c r="R311" i="5"/>
  <c r="AB311" i="2" s="1"/>
  <c r="F311" i="2" s="1"/>
  <c r="Z311" i="2"/>
  <c r="D311" i="2" s="1"/>
  <c r="R390" i="5"/>
  <c r="AB390" i="2" s="1"/>
  <c r="F390" i="2" s="1"/>
  <c r="AH390" i="5"/>
  <c r="Z390" i="2"/>
  <c r="D390" i="2" s="1"/>
  <c r="AG634" i="5"/>
  <c r="AC634" i="2" s="1"/>
  <c r="G634" i="2" s="1"/>
  <c r="AA634" i="2"/>
  <c r="E634" i="2" s="1"/>
  <c r="R271" i="5"/>
  <c r="AB271" i="2" s="1"/>
  <c r="F271" i="2" s="1"/>
  <c r="Z271" i="2"/>
  <c r="D271" i="2" s="1"/>
  <c r="AH271" i="5"/>
  <c r="AG508" i="5"/>
  <c r="AA508" i="2"/>
  <c r="E508" i="2" s="1"/>
  <c r="AH378" i="5"/>
  <c r="Z378" i="2"/>
  <c r="D378" i="2" s="1"/>
  <c r="R378" i="5"/>
  <c r="AB378" i="2" s="1"/>
  <c r="F378" i="2" s="1"/>
  <c r="R674" i="5"/>
  <c r="AB674" i="2" s="1"/>
  <c r="F674" i="2" s="1"/>
  <c r="AH674" i="5"/>
  <c r="Z674" i="2"/>
  <c r="D674" i="2" s="1"/>
  <c r="AG441" i="5"/>
  <c r="AA441" i="2"/>
  <c r="E441" i="2" s="1"/>
  <c r="AA638" i="2"/>
  <c r="E638" i="2" s="1"/>
  <c r="AG638" i="5"/>
  <c r="AC638" i="2" s="1"/>
  <c r="G638" i="2" s="1"/>
  <c r="R498" i="5"/>
  <c r="AB498" i="2" s="1"/>
  <c r="F498" i="2" s="1"/>
  <c r="Z498" i="2"/>
  <c r="D498" i="2" s="1"/>
  <c r="AH498" i="5"/>
  <c r="AH676" i="5"/>
  <c r="Z676" i="2"/>
  <c r="R676" i="5"/>
  <c r="AB676" i="2" s="1"/>
  <c r="AG65" i="5"/>
  <c r="AC65" i="2" s="1"/>
  <c r="G65" i="2" s="1"/>
  <c r="AA65" i="2"/>
  <c r="E65" i="2" s="1"/>
  <c r="AG628" i="5"/>
  <c r="AC628" i="2" s="1"/>
  <c r="G628" i="2" s="1"/>
  <c r="AA628" i="2"/>
  <c r="E628" i="2" s="1"/>
  <c r="AA412" i="2"/>
  <c r="E412" i="2" s="1"/>
  <c r="AG412" i="5"/>
  <c r="AG197" i="5"/>
  <c r="AC197" i="2" s="1"/>
  <c r="G197" i="2" s="1"/>
  <c r="AA197" i="2"/>
  <c r="E197" i="2" s="1"/>
  <c r="AG630" i="5"/>
  <c r="AI630" i="5" s="1"/>
  <c r="AD630" i="2" s="1"/>
  <c r="H630" i="2" s="1"/>
  <c r="AA630" i="2"/>
  <c r="E630" i="2" s="1"/>
  <c r="AG699" i="5"/>
  <c r="AC699" i="2" s="1"/>
  <c r="G699" i="2" s="1"/>
  <c r="AA699" i="2"/>
  <c r="E699" i="2" s="1"/>
  <c r="AH279" i="5"/>
  <c r="Z279" i="2"/>
  <c r="D279" i="2" s="1"/>
  <c r="R279" i="5"/>
  <c r="AB279" i="2" s="1"/>
  <c r="F279" i="2" s="1"/>
  <c r="AA423" i="2"/>
  <c r="E423" i="2" s="1"/>
  <c r="AG423" i="5"/>
  <c r="AG493" i="5"/>
  <c r="AA493" i="2"/>
  <c r="E493" i="2" s="1"/>
  <c r="AH503" i="5"/>
  <c r="Z503" i="2"/>
  <c r="D503" i="2" s="1"/>
  <c r="R503" i="5"/>
  <c r="AB503" i="2" s="1"/>
  <c r="F503" i="2" s="1"/>
  <c r="AA623" i="2"/>
  <c r="E623" i="2" s="1"/>
  <c r="AG623" i="5"/>
  <c r="AC623" i="2" s="1"/>
  <c r="G623" i="2" s="1"/>
  <c r="AG660" i="5"/>
  <c r="AC660" i="2" s="1"/>
  <c r="G660" i="2" s="1"/>
  <c r="AA660" i="2"/>
  <c r="E660" i="2" s="1"/>
  <c r="AG654" i="5"/>
  <c r="AC654" i="2" s="1"/>
  <c r="G654" i="2" s="1"/>
  <c r="AA654" i="2"/>
  <c r="E654" i="2" s="1"/>
  <c r="AH398" i="5"/>
  <c r="Z398" i="2"/>
  <c r="D398" i="2" s="1"/>
  <c r="AG619" i="5"/>
  <c r="AA619" i="2"/>
  <c r="E619" i="2" s="1"/>
  <c r="AH285" i="5"/>
  <c r="Z285" i="2"/>
  <c r="D285" i="2" s="1"/>
  <c r="R285" i="5"/>
  <c r="AB285" i="2" s="1"/>
  <c r="F285" i="2" s="1"/>
  <c r="AG356" i="5"/>
  <c r="AC356" i="2" s="1"/>
  <c r="G356" i="2" s="1"/>
  <c r="AA356" i="2"/>
  <c r="E356" i="2" s="1"/>
  <c r="AG697" i="5"/>
  <c r="AC697" i="2" s="1"/>
  <c r="G697" i="2" s="1"/>
  <c r="AA697" i="2"/>
  <c r="E697" i="2" s="1"/>
  <c r="AG652" i="5"/>
  <c r="AC652" i="2" s="1"/>
  <c r="G652" i="2" s="1"/>
  <c r="AA652" i="2"/>
  <c r="E652" i="2" s="1"/>
  <c r="AH165" i="5"/>
  <c r="Z165" i="2"/>
  <c r="D165" i="2" s="1"/>
  <c r="R172" i="5"/>
  <c r="AB172" i="2" s="1"/>
  <c r="F172" i="2" s="1"/>
  <c r="R168" i="5"/>
  <c r="AB168" i="2" s="1"/>
  <c r="F168" i="2" s="1"/>
  <c r="AH626" i="5"/>
  <c r="R447" i="5"/>
  <c r="AB447" i="2" s="1"/>
  <c r="F447" i="2" s="1"/>
  <c r="AG182" i="5"/>
  <c r="AC182" i="2" s="1"/>
  <c r="G182" i="2" s="1"/>
  <c r="AH587" i="5"/>
  <c r="AI587" i="5" s="1"/>
  <c r="Z380" i="2"/>
  <c r="D380" i="2" s="1"/>
  <c r="R511" i="5"/>
  <c r="AB511" i="2" s="1"/>
  <c r="F511" i="2" s="1"/>
  <c r="R522" i="5"/>
  <c r="AB522" i="2" s="1"/>
  <c r="F522" i="2" s="1"/>
  <c r="AM82" i="5"/>
  <c r="AK486" i="5"/>
  <c r="AM236" i="5"/>
  <c r="AL138" i="5"/>
  <c r="AO124" i="5"/>
  <c r="AL408" i="5"/>
  <c r="AM161" i="5"/>
  <c r="AL690" i="5"/>
  <c r="AL420" i="5"/>
  <c r="AN226" i="5"/>
  <c r="AO4" i="5"/>
  <c r="Z172" i="2"/>
  <c r="D172" i="2" s="1"/>
  <c r="R594" i="5"/>
  <c r="AB594" i="2" s="1"/>
  <c r="F594" i="2" s="1"/>
  <c r="R554" i="5"/>
  <c r="AB554" i="2" s="1"/>
  <c r="F554" i="2" s="1"/>
  <c r="AA246" i="2"/>
  <c r="E246" i="2" s="1"/>
  <c r="R283" i="5"/>
  <c r="AB283" i="2" s="1"/>
  <c r="F283" i="2" s="1"/>
  <c r="Z168" i="2"/>
  <c r="D168" i="2" s="1"/>
  <c r="AA447" i="2"/>
  <c r="E447" i="2" s="1"/>
  <c r="Z511" i="2"/>
  <c r="D511" i="2" s="1"/>
  <c r="R607" i="5"/>
  <c r="AB607" i="2" s="1"/>
  <c r="F607" i="2" s="1"/>
  <c r="R281" i="5"/>
  <c r="AB281" i="2" s="1"/>
  <c r="Z522" i="2"/>
  <c r="D522" i="2" s="1"/>
  <c r="AK160" i="5"/>
  <c r="AN82" i="5"/>
  <c r="AM486" i="5"/>
  <c r="AR486" i="5" s="1"/>
  <c r="AL236" i="5"/>
  <c r="AM138" i="5"/>
  <c r="AR138" i="5" s="1"/>
  <c r="AN124" i="5"/>
  <c r="AN408" i="5"/>
  <c r="AM690" i="5"/>
  <c r="AM420" i="5"/>
  <c r="AO226" i="5"/>
  <c r="Y685" i="5"/>
  <c r="Z685" i="5" s="1"/>
  <c r="AA685" i="2" s="1"/>
  <c r="E685" i="2" s="1"/>
  <c r="AA216" i="2"/>
  <c r="E216" i="2" s="1"/>
  <c r="Z594" i="2"/>
  <c r="D594" i="2" s="1"/>
  <c r="Z554" i="2"/>
  <c r="D554" i="2" s="1"/>
  <c r="Z283" i="2"/>
  <c r="D283" i="2" s="1"/>
  <c r="AH641" i="5"/>
  <c r="AA205" i="2"/>
  <c r="E205" i="2" s="1"/>
  <c r="Z607" i="2"/>
  <c r="D607" i="2" s="1"/>
  <c r="Z281" i="2"/>
  <c r="AH201" i="5"/>
  <c r="AA555" i="2"/>
  <c r="E555" i="2" s="1"/>
  <c r="AK563" i="5"/>
  <c r="AL160" i="5"/>
  <c r="AO82" i="5"/>
  <c r="AL486" i="5"/>
  <c r="AN236" i="5"/>
  <c r="AN138" i="5"/>
  <c r="AO408" i="5"/>
  <c r="AN690" i="5"/>
  <c r="AN420" i="5"/>
  <c r="AK73" i="5"/>
  <c r="AK416" i="5"/>
  <c r="P153" i="5"/>
  <c r="Q153" i="5" s="1"/>
  <c r="Y681" i="5"/>
  <c r="Z681" i="5" s="1"/>
  <c r="R386" i="5"/>
  <c r="AB386" i="2" s="1"/>
  <c r="F386" i="2" s="1"/>
  <c r="R365" i="5"/>
  <c r="AB365" i="2" s="1"/>
  <c r="F365" i="2" s="1"/>
  <c r="R645" i="5"/>
  <c r="AB645" i="2" s="1"/>
  <c r="F645" i="2" s="1"/>
  <c r="R518" i="5"/>
  <c r="AB518" i="2" s="1"/>
  <c r="F518" i="2" s="1"/>
  <c r="AA505" i="2"/>
  <c r="E505" i="2" s="1"/>
  <c r="AA185" i="2"/>
  <c r="E185" i="2" s="1"/>
  <c r="AA588" i="2"/>
  <c r="E588" i="2" s="1"/>
  <c r="R63" i="5"/>
  <c r="AB63" i="2" s="1"/>
  <c r="F63" i="2" s="1"/>
  <c r="AA455" i="2"/>
  <c r="E455" i="2" s="1"/>
  <c r="R474" i="5"/>
  <c r="AB474" i="2" s="1"/>
  <c r="F474" i="2" s="1"/>
  <c r="AL563" i="5"/>
  <c r="AM160" i="5"/>
  <c r="AN486" i="5"/>
  <c r="AO236" i="5"/>
  <c r="AO138" i="5"/>
  <c r="AO690" i="5"/>
  <c r="AO420" i="5"/>
  <c r="AM73" i="5"/>
  <c r="AO381" i="5"/>
  <c r="AL416" i="5"/>
  <c r="AK45" i="5"/>
  <c r="Z365" i="2"/>
  <c r="D365" i="2" s="1"/>
  <c r="AG265" i="5"/>
  <c r="AC265" i="2" s="1"/>
  <c r="G265" i="2" s="1"/>
  <c r="AA586" i="2"/>
  <c r="E586" i="2" s="1"/>
  <c r="AA626" i="2"/>
  <c r="E626" i="2" s="1"/>
  <c r="Z645" i="2"/>
  <c r="D645" i="2" s="1"/>
  <c r="Z584" i="2"/>
  <c r="D584" i="2" s="1"/>
  <c r="Z518" i="2"/>
  <c r="D518" i="2" s="1"/>
  <c r="AA112" i="2"/>
  <c r="E112" i="2" s="1"/>
  <c r="Z63" i="2"/>
  <c r="D63" i="2" s="1"/>
  <c r="Z474" i="2"/>
  <c r="D474" i="2" s="1"/>
  <c r="AM563" i="5"/>
  <c r="AN160" i="5"/>
  <c r="AO486" i="5"/>
  <c r="AO73" i="5"/>
  <c r="AL428" i="5"/>
  <c r="AK139" i="5"/>
  <c r="AM45" i="5"/>
  <c r="P293" i="5"/>
  <c r="Q293" i="5" s="1"/>
  <c r="Z293" i="2" s="1"/>
  <c r="D293" i="2" s="1"/>
  <c r="Y683" i="5"/>
  <c r="Z683" i="5" s="1"/>
  <c r="P237" i="5"/>
  <c r="Q237" i="5" s="1"/>
  <c r="AA377" i="2"/>
  <c r="E377" i="2" s="1"/>
  <c r="AA692" i="2"/>
  <c r="E692" i="2" s="1"/>
  <c r="AG574" i="5"/>
  <c r="AC574" i="2" s="1"/>
  <c r="G574" i="2" s="1"/>
  <c r="AA276" i="2"/>
  <c r="AA669" i="2"/>
  <c r="E669" i="2" s="1"/>
  <c r="AA579" i="2"/>
  <c r="E579" i="2" s="1"/>
  <c r="AA570" i="2"/>
  <c r="E570" i="2" s="1"/>
  <c r="AA610" i="2"/>
  <c r="E610" i="2" s="1"/>
  <c r="AG509" i="5"/>
  <c r="R494" i="5"/>
  <c r="AB494" i="2" s="1"/>
  <c r="F494" i="2" s="1"/>
  <c r="AN563" i="5"/>
  <c r="AO160" i="5"/>
  <c r="AK124" i="5"/>
  <c r="AK226" i="5"/>
  <c r="AM139" i="5"/>
  <c r="P433" i="5"/>
  <c r="Q433" i="5" s="1"/>
  <c r="P538" i="5"/>
  <c r="Q538" i="5" s="1"/>
  <c r="Y17" i="5"/>
  <c r="Z17" i="5" s="1"/>
  <c r="AA17" i="2" s="1"/>
  <c r="E17" i="2" s="1"/>
  <c r="AA496" i="2"/>
  <c r="E496" i="2" s="1"/>
  <c r="Y693" i="5"/>
  <c r="Z693" i="5" s="1"/>
  <c r="AG693" i="5" s="1"/>
  <c r="AA615" i="2"/>
  <c r="E615" i="2" s="1"/>
  <c r="AO563" i="5"/>
  <c r="AK82" i="5"/>
  <c r="AL124" i="5"/>
  <c r="AK408" i="5"/>
  <c r="AL226" i="5"/>
  <c r="P65" i="5"/>
  <c r="Q65" i="5" s="1"/>
  <c r="AH708" i="5"/>
  <c r="AI708" i="5" s="1"/>
  <c r="AD708" i="2" s="1"/>
  <c r="H708" i="2" s="1"/>
  <c r="R708" i="5"/>
  <c r="AB708" i="2" s="1"/>
  <c r="F708" i="2" s="1"/>
  <c r="Z708" i="2"/>
  <c r="D708" i="2" s="1"/>
  <c r="P709" i="5"/>
  <c r="Q709" i="5" s="1"/>
  <c r="AH709" i="5" s="1"/>
  <c r="AH706" i="5"/>
  <c r="Z706" i="2"/>
  <c r="D706" i="2" s="1"/>
  <c r="R706" i="5"/>
  <c r="AB706" i="2" s="1"/>
  <c r="F706" i="2" s="1"/>
  <c r="AK706" i="5"/>
  <c r="AN706" i="5"/>
  <c r="AO706" i="5"/>
  <c r="Z662" i="2"/>
  <c r="D662" i="2" s="1"/>
  <c r="AN410" i="5"/>
  <c r="AL374" i="5"/>
  <c r="AN87" i="5"/>
  <c r="AP77" i="5"/>
  <c r="AM77" i="5"/>
  <c r="AR313" i="5"/>
  <c r="AP224" i="5"/>
  <c r="AN224" i="5"/>
  <c r="AL224" i="5"/>
  <c r="AP139" i="5"/>
  <c r="AN139" i="5"/>
  <c r="AL139" i="5"/>
  <c r="AP45" i="5"/>
  <c r="AN45" i="5"/>
  <c r="AL45" i="5"/>
  <c r="AP19" i="5"/>
  <c r="AO19" i="5"/>
  <c r="AM19" i="5"/>
  <c r="AK19" i="5"/>
  <c r="AP416" i="5"/>
  <c r="AN416" i="5"/>
  <c r="AM416" i="5"/>
  <c r="AP999" i="5"/>
  <c r="AN999" i="5"/>
  <c r="AL999" i="5"/>
  <c r="AP990" i="5"/>
  <c r="AN990" i="5"/>
  <c r="AL990" i="5"/>
  <c r="AP347" i="5"/>
  <c r="AN347" i="5"/>
  <c r="AL347" i="5"/>
  <c r="AP377" i="5"/>
  <c r="AO377" i="5"/>
  <c r="AM377" i="5"/>
  <c r="AK377" i="5"/>
  <c r="AP404" i="5"/>
  <c r="AO404" i="5"/>
  <c r="AK404" i="5"/>
  <c r="AR404" i="5" s="1"/>
  <c r="AP626" i="5"/>
  <c r="AO626" i="5"/>
  <c r="AP450" i="5"/>
  <c r="AO450" i="5"/>
  <c r="AN450" i="5"/>
  <c r="AK450" i="5"/>
  <c r="AP428" i="5"/>
  <c r="AO428" i="5"/>
  <c r="AM428" i="5"/>
  <c r="AK428" i="5"/>
  <c r="AP168" i="5"/>
  <c r="AM168" i="5"/>
  <c r="AR168" i="5" s="1"/>
  <c r="AP232" i="5"/>
  <c r="AN232" i="5"/>
  <c r="AL232" i="5"/>
  <c r="AP743" i="5"/>
  <c r="AO743" i="5"/>
  <c r="AM743" i="5"/>
  <c r="AK743" i="5"/>
  <c r="AP910" i="5"/>
  <c r="AO910" i="5"/>
  <c r="AL910" i="5"/>
  <c r="AK910" i="5"/>
  <c r="AN349" i="5"/>
  <c r="AK349" i="5"/>
  <c r="AO929" i="5"/>
  <c r="AK929" i="5"/>
  <c r="AL554" i="5"/>
  <c r="AM554" i="5"/>
  <c r="AO380" i="5"/>
  <c r="AK380" i="5"/>
  <c r="AO756" i="5"/>
  <c r="AK756" i="5"/>
  <c r="AP424" i="5"/>
  <c r="AN424" i="5"/>
  <c r="AM424" i="5"/>
  <c r="AO251" i="5"/>
  <c r="AN251" i="5"/>
  <c r="AP371" i="5"/>
  <c r="AO371" i="5"/>
  <c r="AP144" i="5"/>
  <c r="AN144" i="5"/>
  <c r="AL144" i="5"/>
  <c r="AP152" i="5"/>
  <c r="AO152" i="5"/>
  <c r="AL152" i="5"/>
  <c r="AK152" i="5"/>
  <c r="AP395" i="5"/>
  <c r="AO395" i="5"/>
  <c r="AM395" i="5"/>
  <c r="AK395" i="5"/>
  <c r="AP668" i="5"/>
  <c r="AN668" i="5"/>
  <c r="AL668" i="5"/>
  <c r="AP197" i="5"/>
  <c r="AN197" i="5"/>
  <c r="AL197" i="5"/>
  <c r="AP114" i="5"/>
  <c r="AO114" i="5"/>
  <c r="AM114" i="5"/>
  <c r="AK114" i="5"/>
  <c r="AP378" i="5"/>
  <c r="AM378" i="5"/>
  <c r="AL378" i="5"/>
  <c r="Y39" i="5"/>
  <c r="Z39" i="5" s="1"/>
  <c r="AG39" i="5" s="1"/>
  <c r="P126" i="5"/>
  <c r="Q126" i="5" s="1"/>
  <c r="R126" i="5" s="1"/>
  <c r="AB126" i="2" s="1"/>
  <c r="F126" i="2" s="1"/>
  <c r="Z700" i="2"/>
  <c r="D700" i="2" s="1"/>
  <c r="R700" i="5"/>
  <c r="AB700" i="2" s="1"/>
  <c r="F700" i="2" s="1"/>
  <c r="AH700" i="5"/>
  <c r="AH698" i="5"/>
  <c r="Z698" i="2"/>
  <c r="D698" i="2" s="1"/>
  <c r="Z696" i="2"/>
  <c r="D696" i="2" s="1"/>
  <c r="R696" i="5"/>
  <c r="AB696" i="2" s="1"/>
  <c r="F696" i="2" s="1"/>
  <c r="AA695" i="2"/>
  <c r="E695" i="2" s="1"/>
  <c r="AG695" i="5"/>
  <c r="AC695" i="2" s="1"/>
  <c r="G695" i="2" s="1"/>
  <c r="AH694" i="5"/>
  <c r="Z694" i="2"/>
  <c r="D694" i="2" s="1"/>
  <c r="R694" i="5"/>
  <c r="AB694" i="2" s="1"/>
  <c r="F694" i="2" s="1"/>
  <c r="AH693" i="5"/>
  <c r="Z693" i="2"/>
  <c r="D693" i="2" s="1"/>
  <c r="Z692" i="2"/>
  <c r="D692" i="2" s="1"/>
  <c r="R692" i="5"/>
  <c r="AB692" i="2" s="1"/>
  <c r="F692" i="2" s="1"/>
  <c r="AH692" i="5"/>
  <c r="AH691" i="5"/>
  <c r="Z691" i="2"/>
  <c r="D691" i="2" s="1"/>
  <c r="R691" i="5"/>
  <c r="AB691" i="2" s="1"/>
  <c r="F691" i="2" s="1"/>
  <c r="AH690" i="5"/>
  <c r="Z690" i="2"/>
  <c r="D690" i="2" s="1"/>
  <c r="R690" i="5"/>
  <c r="AB690" i="2" s="1"/>
  <c r="F690" i="2" s="1"/>
  <c r="Z689" i="2"/>
  <c r="D689" i="2" s="1"/>
  <c r="R689" i="5"/>
  <c r="AB689" i="2" s="1"/>
  <c r="F689" i="2" s="1"/>
  <c r="AH689" i="5"/>
  <c r="AN689" i="5"/>
  <c r="R662" i="5"/>
  <c r="AB662" i="2" s="1"/>
  <c r="F662" i="2" s="1"/>
  <c r="AH687" i="5"/>
  <c r="Z687" i="2"/>
  <c r="D687" i="2" s="1"/>
  <c r="R687" i="5"/>
  <c r="AB687" i="2" s="1"/>
  <c r="F687" i="2" s="1"/>
  <c r="Z686" i="2"/>
  <c r="D686" i="2" s="1"/>
  <c r="R686" i="5"/>
  <c r="AB686" i="2" s="1"/>
  <c r="F686" i="2" s="1"/>
  <c r="AH686" i="5"/>
  <c r="AG685" i="5"/>
  <c r="AC685" i="2" s="1"/>
  <c r="G685" i="2" s="1"/>
  <c r="AH685" i="5"/>
  <c r="Z685" i="2"/>
  <c r="D685" i="2" s="1"/>
  <c r="AA684" i="2"/>
  <c r="E684" i="2" s="1"/>
  <c r="AH684" i="5"/>
  <c r="R684" i="5"/>
  <c r="AB684" i="2" s="1"/>
  <c r="F684" i="2" s="1"/>
  <c r="AL684" i="5"/>
  <c r="AK684" i="5"/>
  <c r="AO684" i="5"/>
  <c r="AM684" i="5"/>
  <c r="AN684" i="5"/>
  <c r="AH683" i="5"/>
  <c r="R683" i="5"/>
  <c r="AB683" i="2" s="1"/>
  <c r="F683" i="2" s="1"/>
  <c r="Z683" i="2"/>
  <c r="D683" i="2" s="1"/>
  <c r="AA683" i="2"/>
  <c r="E683" i="2" s="1"/>
  <c r="AG683" i="5"/>
  <c r="AH682" i="5"/>
  <c r="AI682" i="5" s="1"/>
  <c r="AD682" i="2" s="1"/>
  <c r="H682" i="2" s="1"/>
  <c r="Z682" i="2"/>
  <c r="D682" i="2" s="1"/>
  <c r="R682" i="5"/>
  <c r="AB682" i="2" s="1"/>
  <c r="F682" i="2" s="1"/>
  <c r="AG681" i="5"/>
  <c r="AA681" i="2"/>
  <c r="E681" i="2" s="1"/>
  <c r="R681" i="5"/>
  <c r="AB681" i="2" s="1"/>
  <c r="F681" i="2" s="1"/>
  <c r="Z681" i="2"/>
  <c r="D681" i="2" s="1"/>
  <c r="AA680" i="2"/>
  <c r="E680" i="2" s="1"/>
  <c r="AH680" i="5"/>
  <c r="AI680" i="5" s="1"/>
  <c r="AD680" i="2" s="1"/>
  <c r="H680" i="2" s="1"/>
  <c r="R680" i="5"/>
  <c r="AB680" i="2" s="1"/>
  <c r="F680" i="2" s="1"/>
  <c r="R679" i="5"/>
  <c r="AB679" i="2" s="1"/>
  <c r="F679" i="2" s="1"/>
  <c r="AH679" i="5"/>
  <c r="Z679" i="2"/>
  <c r="D679" i="2" s="1"/>
  <c r="AH678" i="5"/>
  <c r="Z678" i="2"/>
  <c r="D678" i="2" s="1"/>
  <c r="R678" i="5"/>
  <c r="AB678" i="2" s="1"/>
  <c r="F678" i="2" s="1"/>
  <c r="Z605" i="2"/>
  <c r="D605" i="2" s="1"/>
  <c r="AL996" i="5"/>
  <c r="AG674" i="5"/>
  <c r="AC674" i="2" s="1"/>
  <c r="G674" i="2" s="1"/>
  <c r="AA674" i="2"/>
  <c r="E674" i="2" s="1"/>
  <c r="AA667" i="2"/>
  <c r="E667" i="2" s="1"/>
  <c r="AH666" i="5"/>
  <c r="R666" i="5"/>
  <c r="AB666" i="2" s="1"/>
  <c r="F666" i="2" s="1"/>
  <c r="AA665" i="2"/>
  <c r="E665" i="2" s="1"/>
  <c r="AG665" i="5"/>
  <c r="AI665" i="5" s="1"/>
  <c r="AD665" i="2" s="1"/>
  <c r="H665" i="2" s="1"/>
  <c r="AH665" i="5"/>
  <c r="AG663" i="5"/>
  <c r="AC663" i="2" s="1"/>
  <c r="G663" i="2" s="1"/>
  <c r="AA663" i="2"/>
  <c r="E663" i="2" s="1"/>
  <c r="AM663" i="5"/>
  <c r="AK663" i="5"/>
  <c r="AO663" i="5"/>
  <c r="AL663" i="5"/>
  <c r="AA662" i="2"/>
  <c r="E662" i="2" s="1"/>
  <c r="AA661" i="2"/>
  <c r="E661" i="2" s="1"/>
  <c r="Y658" i="5"/>
  <c r="Z658" i="5" s="1"/>
  <c r="Z658" i="2"/>
  <c r="D658" i="2" s="1"/>
  <c r="P656" i="5"/>
  <c r="Q656" i="5" s="1"/>
  <c r="Z655" i="2"/>
  <c r="D655" i="2" s="1"/>
  <c r="R655" i="5"/>
  <c r="AB655" i="2" s="1"/>
  <c r="F655" i="2" s="1"/>
  <c r="R653" i="5"/>
  <c r="AB653" i="2" s="1"/>
  <c r="F653" i="2" s="1"/>
  <c r="AH653" i="5"/>
  <c r="AI653" i="5" s="1"/>
  <c r="Z653" i="2"/>
  <c r="D653" i="2" s="1"/>
  <c r="AA653" i="2"/>
  <c r="E653" i="2" s="1"/>
  <c r="P652" i="5"/>
  <c r="Q652" i="5" s="1"/>
  <c r="AG651" i="5"/>
  <c r="AC651" i="2" s="1"/>
  <c r="G651" i="2" s="1"/>
  <c r="AH650" i="5"/>
  <c r="R650" i="5"/>
  <c r="AB650" i="2" s="1"/>
  <c r="F650" i="2" s="1"/>
  <c r="AH647" i="5"/>
  <c r="Z647" i="2"/>
  <c r="D647" i="2" s="1"/>
  <c r="R647" i="5"/>
  <c r="AB647" i="2" s="1"/>
  <c r="F647" i="2" s="1"/>
  <c r="AH646" i="5"/>
  <c r="AG644" i="5"/>
  <c r="AC644" i="2" s="1"/>
  <c r="G644" i="2" s="1"/>
  <c r="AH643" i="5"/>
  <c r="AG814" i="5"/>
  <c r="AG679" i="5"/>
  <c r="AC679" i="2" s="1"/>
  <c r="G679" i="2" s="1"/>
  <c r="AG507" i="5"/>
  <c r="Z282" i="2"/>
  <c r="D282" i="2" s="1"/>
  <c r="AH928" i="5"/>
  <c r="R739" i="5"/>
  <c r="AB739" i="2" s="1"/>
  <c r="Z665" i="2"/>
  <c r="D665" i="2" s="1"/>
  <c r="AG527" i="5"/>
  <c r="AG476" i="5"/>
  <c r="AC476" i="2" s="1"/>
  <c r="G476" i="2" s="1"/>
  <c r="Z920" i="2"/>
  <c r="AH841" i="5"/>
  <c r="AG740" i="5"/>
  <c r="AH696" i="5"/>
  <c r="R411" i="5"/>
  <c r="AB411" i="2" s="1"/>
  <c r="F411" i="2" s="1"/>
  <c r="AG313" i="5"/>
  <c r="AC313" i="2" s="1"/>
  <c r="G313" i="2" s="1"/>
  <c r="R843" i="5"/>
  <c r="AB843" i="2" s="1"/>
  <c r="AG950" i="5"/>
  <c r="AC950" i="2" s="1"/>
  <c r="AG755" i="5"/>
  <c r="AH489" i="5"/>
  <c r="AH382" i="5"/>
  <c r="AG369" i="5"/>
  <c r="AC369" i="2" s="1"/>
  <c r="G369" i="2" s="1"/>
  <c r="AG969" i="5"/>
  <c r="AC969" i="2" s="1"/>
  <c r="R817" i="5"/>
  <c r="AB817" i="2" s="1"/>
  <c r="Z587" i="2"/>
  <c r="D587" i="2" s="1"/>
  <c r="AH413" i="5"/>
  <c r="AG961" i="5"/>
  <c r="AC961" i="2" s="1"/>
  <c r="R896" i="5"/>
  <c r="AB896" i="2" s="1"/>
  <c r="R832" i="5"/>
  <c r="AB832" i="2" s="1"/>
  <c r="R180" i="5"/>
  <c r="AB180" i="2" s="1"/>
  <c r="F180" i="2" s="1"/>
  <c r="AG874" i="5"/>
  <c r="AC874" i="2" s="1"/>
  <c r="R693" i="5"/>
  <c r="AB693" i="2" s="1"/>
  <c r="F693" i="2" s="1"/>
  <c r="R294" i="5"/>
  <c r="AB294" i="2" s="1"/>
  <c r="F294" i="2" s="1"/>
  <c r="AG944" i="5"/>
  <c r="AC944" i="2" s="1"/>
  <c r="AA163" i="2"/>
  <c r="E163" i="2" s="1"/>
  <c r="Z276" i="2"/>
  <c r="AH264" i="5"/>
  <c r="AI264" i="5" s="1"/>
  <c r="Z146" i="2"/>
  <c r="D146" i="2" s="1"/>
  <c r="AG68" i="5"/>
  <c r="AP412" i="5"/>
  <c r="AM412" i="5"/>
  <c r="AL412" i="5"/>
  <c r="AN412" i="5"/>
  <c r="AA19" i="2"/>
  <c r="E19" i="2" s="1"/>
  <c r="AG19" i="5"/>
  <c r="AI19" i="5" s="1"/>
  <c r="AP277" i="5"/>
  <c r="AM277" i="5"/>
  <c r="AK277" i="5"/>
  <c r="AN277" i="5"/>
  <c r="AP115" i="5"/>
  <c r="AO115" i="5"/>
  <c r="AL115" i="5"/>
  <c r="AN115" i="5"/>
  <c r="AK115" i="5"/>
  <c r="AP648" i="5"/>
  <c r="AO648" i="5"/>
  <c r="AK648" i="5"/>
  <c r="AN648" i="5"/>
  <c r="AM648" i="5"/>
  <c r="AP642" i="5"/>
  <c r="AL642" i="5"/>
  <c r="AO642" i="5"/>
  <c r="AK642" i="5"/>
  <c r="AN642" i="5"/>
  <c r="AG457" i="5"/>
  <c r="AC457" i="2" s="1"/>
  <c r="G457" i="2" s="1"/>
  <c r="AA457" i="2"/>
  <c r="E457" i="2" s="1"/>
  <c r="AP134" i="5"/>
  <c r="AM134" i="5"/>
  <c r="AL134" i="5"/>
  <c r="AN134" i="5"/>
  <c r="AH92" i="5"/>
  <c r="AI92" i="5" s="1"/>
  <c r="R92" i="5"/>
  <c r="AB92" i="2" s="1"/>
  <c r="F92" i="2" s="1"/>
  <c r="AP154" i="5"/>
  <c r="AM154" i="5"/>
  <c r="AP498" i="5"/>
  <c r="AO498" i="5"/>
  <c r="AK498" i="5"/>
  <c r="AM498" i="5"/>
  <c r="AL498" i="5"/>
  <c r="AP909" i="5"/>
  <c r="AL909" i="5"/>
  <c r="AO909" i="5"/>
  <c r="AK909" i="5"/>
  <c r="AM909" i="5"/>
  <c r="AP769" i="5"/>
  <c r="AN769" i="5"/>
  <c r="AM769" i="5"/>
  <c r="AO769" i="5"/>
  <c r="AL769" i="5"/>
  <c r="AP735" i="5"/>
  <c r="AN735" i="5"/>
  <c r="AM735" i="5"/>
  <c r="AO735" i="5"/>
  <c r="AK735" i="5"/>
  <c r="AP694" i="5"/>
  <c r="AL694" i="5"/>
  <c r="AM694" i="5"/>
  <c r="AO694" i="5"/>
  <c r="AP33" i="5"/>
  <c r="AL33" i="5"/>
  <c r="AO33" i="5"/>
  <c r="AK33" i="5"/>
  <c r="AN33" i="5"/>
  <c r="AP717" i="5"/>
  <c r="AM717" i="5"/>
  <c r="AL717" i="5"/>
  <c r="AN717" i="5"/>
  <c r="AP704" i="5"/>
  <c r="AN704" i="5"/>
  <c r="AL704" i="5"/>
  <c r="AO704" i="5"/>
  <c r="AK704" i="5"/>
  <c r="AR704" i="5" s="1"/>
  <c r="AP669" i="5"/>
  <c r="AM669" i="5"/>
  <c r="AL669" i="5"/>
  <c r="AN669" i="5"/>
  <c r="AP612" i="5"/>
  <c r="AL612" i="5"/>
  <c r="AO612" i="5"/>
  <c r="AK612" i="5"/>
  <c r="AM612" i="5"/>
  <c r="AA558" i="2"/>
  <c r="E558" i="2" s="1"/>
  <c r="AG558" i="5"/>
  <c r="AC558" i="2" s="1"/>
  <c r="G558" i="2" s="1"/>
  <c r="AO625" i="5"/>
  <c r="AM625" i="5"/>
  <c r="AK333" i="5"/>
  <c r="AM333" i="5"/>
  <c r="AM681" i="5"/>
  <c r="AL681" i="5"/>
  <c r="AO681" i="5"/>
  <c r="AP17" i="5"/>
  <c r="AL17" i="5"/>
  <c r="AO17" i="5"/>
  <c r="AK17" i="5"/>
  <c r="AR17" i="5" s="1"/>
  <c r="AN17" i="5"/>
  <c r="AP472" i="5"/>
  <c r="AO472" i="5"/>
  <c r="AK472" i="5"/>
  <c r="AN472" i="5"/>
  <c r="AM472" i="5"/>
  <c r="AP891" i="5"/>
  <c r="AM891" i="5"/>
  <c r="AL891" i="5"/>
  <c r="AN891" i="5"/>
  <c r="AP510" i="5"/>
  <c r="AK510" i="5"/>
  <c r="AL510" i="5"/>
  <c r="AP309" i="5"/>
  <c r="AO309" i="5"/>
  <c r="AM309" i="5"/>
  <c r="AP601" i="5"/>
  <c r="AL601" i="5"/>
  <c r="AN601" i="5"/>
  <c r="AP458" i="5"/>
  <c r="AO458" i="5"/>
  <c r="AN458" i="5"/>
  <c r="AM458" i="5"/>
  <c r="AK458" i="5"/>
  <c r="AP290" i="5"/>
  <c r="AN290" i="5"/>
  <c r="AM290" i="5"/>
  <c r="AO290" i="5"/>
  <c r="AK290" i="5"/>
  <c r="AR290" i="5" s="1"/>
  <c r="AP117" i="5"/>
  <c r="AO117" i="5"/>
  <c r="AK117" i="5"/>
  <c r="AN117" i="5"/>
  <c r="AL117" i="5"/>
  <c r="AP492" i="5"/>
  <c r="AL492" i="5"/>
  <c r="AO492" i="5"/>
  <c r="AK492" i="5"/>
  <c r="AM492" i="5"/>
  <c r="AR492" i="5" s="1"/>
  <c r="AP397" i="5"/>
  <c r="AN397" i="5"/>
  <c r="AM397" i="5"/>
  <c r="AO397" i="5"/>
  <c r="AK397" i="5"/>
  <c r="AP637" i="5"/>
  <c r="AO637" i="5"/>
  <c r="AK637" i="5"/>
  <c r="AR637" i="5" s="1"/>
  <c r="AN637" i="5"/>
  <c r="AL637" i="5"/>
  <c r="AP298" i="5"/>
  <c r="AN298" i="5"/>
  <c r="AL298" i="5"/>
  <c r="AM298" i="5"/>
  <c r="AP831" i="5"/>
  <c r="AL831" i="5"/>
  <c r="AO831" i="5"/>
  <c r="AK831" i="5"/>
  <c r="AM831" i="5"/>
  <c r="AP868" i="5"/>
  <c r="AN868" i="5"/>
  <c r="AM868" i="5"/>
  <c r="AO868" i="5"/>
  <c r="AK868" i="5"/>
  <c r="AP121" i="5"/>
  <c r="AN121" i="5"/>
  <c r="AM121" i="5"/>
  <c r="AO121" i="5"/>
  <c r="AK121" i="5"/>
  <c r="AR121" i="5" s="1"/>
  <c r="AP564" i="5"/>
  <c r="AO564" i="5"/>
  <c r="AK564" i="5"/>
  <c r="AN564" i="5"/>
  <c r="AL564" i="5"/>
  <c r="AP585" i="5"/>
  <c r="AN585" i="5"/>
  <c r="AM585" i="5"/>
  <c r="AO585" i="5"/>
  <c r="AK585" i="5"/>
  <c r="AP381" i="5"/>
  <c r="AM381" i="5"/>
  <c r="AL381" i="5"/>
  <c r="AN381" i="5"/>
  <c r="AP297" i="5"/>
  <c r="AL297" i="5"/>
  <c r="AO297" i="5"/>
  <c r="AK297" i="5"/>
  <c r="AM297" i="5"/>
  <c r="AR297" i="5" s="1"/>
  <c r="AP454" i="5"/>
  <c r="AO454" i="5"/>
  <c r="AK454" i="5"/>
  <c r="AN454" i="5"/>
  <c r="AL454" i="5"/>
  <c r="AP198" i="5"/>
  <c r="AL198" i="5"/>
  <c r="AN198" i="5"/>
  <c r="AK198" i="5"/>
  <c r="AO198" i="5"/>
  <c r="AP788" i="5"/>
  <c r="AM788" i="5"/>
  <c r="AL788" i="5"/>
  <c r="AN788" i="5"/>
  <c r="AP825" i="5"/>
  <c r="AK825" i="5"/>
  <c r="AO825" i="5"/>
  <c r="AL825" i="5"/>
  <c r="AM825" i="5"/>
  <c r="AP867" i="5"/>
  <c r="AO867" i="5"/>
  <c r="AL867" i="5"/>
  <c r="AN867" i="5"/>
  <c r="AK867" i="5"/>
  <c r="AP673" i="5"/>
  <c r="AM673" i="5"/>
  <c r="AK673" i="5"/>
  <c r="AN673" i="5"/>
  <c r="AP228" i="5"/>
  <c r="AM228" i="5"/>
  <c r="AR228" i="5" s="1"/>
  <c r="AL228" i="5"/>
  <c r="AO228" i="5"/>
  <c r="AP631" i="5"/>
  <c r="AN631" i="5"/>
  <c r="AM631" i="5"/>
  <c r="AO631" i="5"/>
  <c r="AK631" i="5"/>
  <c r="AP634" i="5"/>
  <c r="AN634" i="5"/>
  <c r="AK634" i="5"/>
  <c r="AO634" i="5"/>
  <c r="AP646" i="5"/>
  <c r="AL646" i="5"/>
  <c r="AM646" i="5"/>
  <c r="AR646" i="5" s="1"/>
  <c r="AN646" i="5"/>
  <c r="AP523" i="5"/>
  <c r="AO523" i="5"/>
  <c r="AK523" i="5"/>
  <c r="AR523" i="5" s="1"/>
  <c r="AN523" i="5"/>
  <c r="AL523" i="5"/>
  <c r="AG750" i="5"/>
  <c r="AC750" i="2" s="1"/>
  <c r="AA591" i="2"/>
  <c r="E591" i="2" s="1"/>
  <c r="Z389" i="2"/>
  <c r="D389" i="2" s="1"/>
  <c r="AA345" i="2"/>
  <c r="E345" i="2" s="1"/>
  <c r="R928" i="5"/>
  <c r="AB928" i="2" s="1"/>
  <c r="R841" i="5"/>
  <c r="AB841" i="2" s="1"/>
  <c r="Z684" i="2"/>
  <c r="D684" i="2" s="1"/>
  <c r="AA599" i="2"/>
  <c r="E599" i="2" s="1"/>
  <c r="Z557" i="2"/>
  <c r="D557" i="2" s="1"/>
  <c r="Z447" i="2"/>
  <c r="D447" i="2" s="1"/>
  <c r="AA542" i="2"/>
  <c r="E542" i="2" s="1"/>
  <c r="AA152" i="2"/>
  <c r="E152" i="2" s="1"/>
  <c r="Z599" i="2"/>
  <c r="D599" i="2" s="1"/>
  <c r="R489" i="5"/>
  <c r="AB489" i="2" s="1"/>
  <c r="F489" i="2" s="1"/>
  <c r="AA524" i="2"/>
  <c r="E524" i="2" s="1"/>
  <c r="R382" i="5"/>
  <c r="AB382" i="2" s="1"/>
  <c r="F382" i="2" s="1"/>
  <c r="Z781" i="2"/>
  <c r="Z650" i="2"/>
  <c r="D650" i="2" s="1"/>
  <c r="AA655" i="2"/>
  <c r="E655" i="2" s="1"/>
  <c r="Z438" i="2"/>
  <c r="D438" i="2" s="1"/>
  <c r="R413" i="5"/>
  <c r="AB413" i="2" s="1"/>
  <c r="F413" i="2" s="1"/>
  <c r="AA934" i="2"/>
  <c r="AA942" i="2"/>
  <c r="AA875" i="2"/>
  <c r="AA703" i="2"/>
  <c r="E703" i="2" s="1"/>
  <c r="AA598" i="2"/>
  <c r="E598" i="2" s="1"/>
  <c r="Z733" i="2"/>
  <c r="AA672" i="2"/>
  <c r="E672" i="2" s="1"/>
  <c r="AA822" i="2"/>
  <c r="Z859" i="2"/>
  <c r="R264" i="5"/>
  <c r="AB264" i="2" s="1"/>
  <c r="F264" i="2" s="1"/>
  <c r="AG529" i="5"/>
  <c r="AC529" i="2" s="1"/>
  <c r="G529" i="2" s="1"/>
  <c r="AG208" i="5"/>
  <c r="AK891" i="5"/>
  <c r="AK769" i="5"/>
  <c r="AM867" i="5"/>
  <c r="AO333" i="5"/>
  <c r="AN228" i="5"/>
  <c r="AN612" i="5"/>
  <c r="AL585" i="5"/>
  <c r="AO646" i="5"/>
  <c r="AK298" i="5"/>
  <c r="AM564" i="5"/>
  <c r="AM642" i="5"/>
  <c r="AR642" i="5" s="1"/>
  <c r="AO277" i="5"/>
  <c r="AN694" i="5"/>
  <c r="AK412" i="5"/>
  <c r="AG28" i="5"/>
  <c r="AC28" i="2" s="1"/>
  <c r="G28" i="2" s="1"/>
  <c r="AA28" i="2"/>
  <c r="E28" i="2" s="1"/>
  <c r="Z615" i="2"/>
  <c r="D615" i="2" s="1"/>
  <c r="AH615" i="5"/>
  <c r="AA120" i="2"/>
  <c r="E120" i="2" s="1"/>
  <c r="AG120" i="5"/>
  <c r="AC120" i="2" s="1"/>
  <c r="G120" i="2" s="1"/>
  <c r="AP557" i="5"/>
  <c r="AM557" i="5"/>
  <c r="AL557" i="5"/>
  <c r="AO557" i="5"/>
  <c r="AP275" i="5"/>
  <c r="AN275" i="5"/>
  <c r="AM275" i="5"/>
  <c r="AO275" i="5"/>
  <c r="AK275" i="5"/>
  <c r="AP767" i="5"/>
  <c r="AN767" i="5"/>
  <c r="AM767" i="5"/>
  <c r="AO767" i="5"/>
  <c r="AK767" i="5"/>
  <c r="AG332" i="5"/>
  <c r="AC332" i="2" s="1"/>
  <c r="G332" i="2" s="1"/>
  <c r="AA332" i="2"/>
  <c r="E332" i="2" s="1"/>
  <c r="AP386" i="5"/>
  <c r="AK386" i="5"/>
  <c r="AN386" i="5"/>
  <c r="AH402" i="5"/>
  <c r="R402" i="5"/>
  <c r="AB402" i="2" s="1"/>
  <c r="F402" i="2" s="1"/>
  <c r="AP987" i="5"/>
  <c r="AK987" i="5"/>
  <c r="AN987" i="5"/>
  <c r="AP624" i="5"/>
  <c r="AN624" i="5"/>
  <c r="AM624" i="5"/>
  <c r="AO624" i="5"/>
  <c r="AK624" i="5"/>
  <c r="AP894" i="5"/>
  <c r="AN894" i="5"/>
  <c r="AP649" i="5"/>
  <c r="AN649" i="5"/>
  <c r="AG314" i="5"/>
  <c r="AC314" i="2" s="1"/>
  <c r="G314" i="2" s="1"/>
  <c r="AA314" i="2"/>
  <c r="E314" i="2" s="1"/>
  <c r="AP104" i="5"/>
  <c r="AL104" i="5"/>
  <c r="AP944" i="5"/>
  <c r="AL944" i="5"/>
  <c r="AP250" i="5"/>
  <c r="AM250" i="5"/>
  <c r="AG405" i="5"/>
  <c r="AA405" i="2"/>
  <c r="E405" i="2" s="1"/>
  <c r="AO707" i="5"/>
  <c r="AM707" i="5"/>
  <c r="AI909" i="5"/>
  <c r="AD909" i="2" s="1"/>
  <c r="AH960" i="5"/>
  <c r="AA516" i="2"/>
  <c r="E516" i="2" s="1"/>
  <c r="AG438" i="5"/>
  <c r="AC438" i="2" s="1"/>
  <c r="G438" i="2" s="1"/>
  <c r="AG483" i="5"/>
  <c r="Z92" i="2"/>
  <c r="D92" i="2" s="1"/>
  <c r="AO891" i="5"/>
  <c r="AL673" i="5"/>
  <c r="AL121" i="5"/>
  <c r="AM454" i="5"/>
  <c r="AR454" i="5" s="1"/>
  <c r="AN297" i="5"/>
  <c r="AM117" i="5"/>
  <c r="AN498" i="5"/>
  <c r="AL868" i="5"/>
  <c r="AK717" i="5"/>
  <c r="AL735" i="5"/>
  <c r="AO298" i="5"/>
  <c r="AK788" i="5"/>
  <c r="AR788" i="5" s="1"/>
  <c r="AK669" i="5"/>
  <c r="AM317" i="5"/>
  <c r="AO412" i="5"/>
  <c r="AK309" i="5"/>
  <c r="Y67" i="5"/>
  <c r="Z67" i="5" s="1"/>
  <c r="AA67" i="2" s="1"/>
  <c r="E67" i="2" s="1"/>
  <c r="Z641" i="2"/>
  <c r="D641" i="2" s="1"/>
  <c r="AA642" i="2"/>
  <c r="E642" i="2" s="1"/>
  <c r="AO639" i="5"/>
  <c r="AH637" i="5"/>
  <c r="Z637" i="2"/>
  <c r="D637" i="2" s="1"/>
  <c r="R637" i="5"/>
  <c r="AB637" i="2" s="1"/>
  <c r="F637" i="2" s="1"/>
  <c r="Z561" i="2"/>
  <c r="D561" i="2" s="1"/>
  <c r="R561" i="5"/>
  <c r="AB561" i="2" s="1"/>
  <c r="F561" i="2" s="1"/>
  <c r="AH561" i="5"/>
  <c r="AH933" i="5"/>
  <c r="R933" i="5"/>
  <c r="AB933" i="2" s="1"/>
  <c r="Z933" i="2"/>
  <c r="AH654" i="5"/>
  <c r="Z638" i="2"/>
  <c r="D638" i="2" s="1"/>
  <c r="P131" i="5"/>
  <c r="Q131" i="5" s="1"/>
  <c r="AH131" i="5" s="1"/>
  <c r="AI131" i="5" s="1"/>
  <c r="R775" i="5"/>
  <c r="AB775" i="2" s="1"/>
  <c r="R767" i="5"/>
  <c r="AB767" i="2" s="1"/>
  <c r="R772" i="5"/>
  <c r="AB772" i="2" s="1"/>
  <c r="R570" i="5"/>
  <c r="AB570" i="2" s="1"/>
  <c r="F570" i="2" s="1"/>
  <c r="R537" i="5"/>
  <c r="AB537" i="2" s="1"/>
  <c r="F537" i="2" s="1"/>
  <c r="R424" i="5"/>
  <c r="AB424" i="2" s="1"/>
  <c r="F424" i="2" s="1"/>
  <c r="R305" i="5"/>
  <c r="AB305" i="2" s="1"/>
  <c r="F305" i="2" s="1"/>
  <c r="R736" i="5"/>
  <c r="AB736" i="2" s="1"/>
  <c r="AH519" i="5"/>
  <c r="Y291" i="5"/>
  <c r="Z291" i="5" s="1"/>
  <c r="R107" i="5"/>
  <c r="AB107" i="2" s="1"/>
  <c r="F107" i="2" s="1"/>
  <c r="R765" i="5"/>
  <c r="AB765" i="2" s="1"/>
  <c r="Z345" i="2"/>
  <c r="D345" i="2" s="1"/>
  <c r="R942" i="5"/>
  <c r="AB942" i="2" s="1"/>
  <c r="R887" i="5"/>
  <c r="AB887" i="2" s="1"/>
  <c r="R795" i="5"/>
  <c r="AB795" i="2" s="1"/>
  <c r="R855" i="5"/>
  <c r="AB855" i="2" s="1"/>
  <c r="AH627" i="5"/>
  <c r="Y478" i="5"/>
  <c r="Z478" i="5" s="1"/>
  <c r="AA328" i="2"/>
  <c r="E328" i="2" s="1"/>
  <c r="AG213" i="5"/>
  <c r="AC213" i="2" s="1"/>
  <c r="G213" i="2" s="1"/>
  <c r="R194" i="5"/>
  <c r="AB194" i="2" s="1"/>
  <c r="F194" i="2" s="1"/>
  <c r="AA80" i="2"/>
  <c r="E80" i="2" s="1"/>
  <c r="AA947" i="2"/>
  <c r="R931" i="5"/>
  <c r="AB931" i="2" s="1"/>
  <c r="AH568" i="5"/>
  <c r="AA365" i="2"/>
  <c r="E365" i="2" s="1"/>
  <c r="R860" i="5"/>
  <c r="AB860" i="2" s="1"/>
  <c r="AG126" i="5"/>
  <c r="AC126" i="2" s="1"/>
  <c r="G126" i="2" s="1"/>
  <c r="R207" i="5"/>
  <c r="AB207" i="2" s="1"/>
  <c r="F207" i="2" s="1"/>
  <c r="AG158" i="5"/>
  <c r="AC158" i="2" s="1"/>
  <c r="G158" i="2" s="1"/>
  <c r="AA48" i="2"/>
  <c r="E48" i="2" s="1"/>
  <c r="AG99" i="5"/>
  <c r="AG531" i="5"/>
  <c r="AG71" i="5"/>
  <c r="R47" i="5"/>
  <c r="AB47" i="2" s="1"/>
  <c r="F47" i="2" s="1"/>
  <c r="R615" i="5"/>
  <c r="AB615" i="2" s="1"/>
  <c r="F615" i="2" s="1"/>
  <c r="AG522" i="5"/>
  <c r="AC522" i="2" s="1"/>
  <c r="G522" i="2" s="1"/>
  <c r="AA170" i="2"/>
  <c r="E170" i="2" s="1"/>
  <c r="R224" i="5"/>
  <c r="AB224" i="2" s="1"/>
  <c r="F224" i="2" s="1"/>
  <c r="AA199" i="2"/>
  <c r="E199" i="2" s="1"/>
  <c r="AH178" i="5"/>
  <c r="AA164" i="2"/>
  <c r="E164" i="2" s="1"/>
  <c r="AA149" i="2"/>
  <c r="E149" i="2" s="1"/>
  <c r="AG133" i="5"/>
  <c r="AC133" i="2" s="1"/>
  <c r="G133" i="2" s="1"/>
  <c r="R90" i="5"/>
  <c r="AB90" i="2" s="1"/>
  <c r="F90" i="2" s="1"/>
  <c r="R212" i="5"/>
  <c r="AB212" i="2" s="1"/>
  <c r="F212" i="2" s="1"/>
  <c r="AG134" i="5"/>
  <c r="AC134" i="2" s="1"/>
  <c r="G134" i="2" s="1"/>
  <c r="AK852" i="5"/>
  <c r="AL649" i="5"/>
  <c r="AM649" i="5"/>
  <c r="AR649" i="5" s="1"/>
  <c r="AO649" i="5"/>
  <c r="AL745" i="5"/>
  <c r="AM745" i="5"/>
  <c r="AO745" i="5"/>
  <c r="AL73" i="5"/>
  <c r="AN73" i="5"/>
  <c r="AK4" i="5"/>
  <c r="AM4" i="5"/>
  <c r="AN4" i="5"/>
  <c r="AK588" i="5"/>
  <c r="AM588" i="5"/>
  <c r="AR588" i="5" s="1"/>
  <c r="AO588" i="5"/>
  <c r="AK557" i="5"/>
  <c r="AN557" i="5"/>
  <c r="AO398" i="5"/>
  <c r="AL987" i="5"/>
  <c r="AM987" i="5"/>
  <c r="AO987" i="5"/>
  <c r="AK601" i="5"/>
  <c r="AM601" i="5"/>
  <c r="AO601" i="5"/>
  <c r="AM510" i="5"/>
  <c r="AN510" i="5"/>
  <c r="AL101" i="5"/>
  <c r="AN101" i="5"/>
  <c r="AK462" i="5"/>
  <c r="AM462" i="5"/>
  <c r="AO462" i="5"/>
  <c r="AL775" i="5"/>
  <c r="AN775" i="5"/>
  <c r="AL634" i="5"/>
  <c r="AM634" i="5"/>
  <c r="AL689" i="5"/>
  <c r="AM689" i="5"/>
  <c r="AR689" i="5" s="1"/>
  <c r="AO689" i="5"/>
  <c r="AK390" i="5"/>
  <c r="AM390" i="5"/>
  <c r="AO390" i="5"/>
  <c r="AL75" i="5"/>
  <c r="AN75" i="5"/>
  <c r="AL404" i="5"/>
  <c r="AN404" i="5"/>
  <c r="AK317" i="5"/>
  <c r="AR317" i="5" s="1"/>
  <c r="AK752" i="5"/>
  <c r="AL752" i="5"/>
  <c r="AO752" i="5"/>
  <c r="AL309" i="5"/>
  <c r="AN309" i="5"/>
  <c r="AL168" i="5"/>
  <c r="AN168" i="5"/>
  <c r="P636" i="5"/>
  <c r="Q636" i="5" s="1"/>
  <c r="AH670" i="5"/>
  <c r="R670" i="5"/>
  <c r="AB670" i="2" s="1"/>
  <c r="F670" i="2" s="1"/>
  <c r="AH103" i="5"/>
  <c r="R103" i="5"/>
  <c r="AB103" i="2" s="1"/>
  <c r="F103" i="2" s="1"/>
  <c r="AH208" i="5"/>
  <c r="R208" i="5"/>
  <c r="AB208" i="2" s="1"/>
  <c r="F208" i="2" s="1"/>
  <c r="AH238" i="5"/>
  <c r="R238" i="5"/>
  <c r="AB238" i="2" s="1"/>
  <c r="F238" i="2" s="1"/>
  <c r="AG81" i="5"/>
  <c r="AA81" i="2"/>
  <c r="E81" i="2" s="1"/>
  <c r="AH523" i="5"/>
  <c r="R523" i="5"/>
  <c r="AB523" i="2" s="1"/>
  <c r="F523" i="2" s="1"/>
  <c r="AA146" i="2"/>
  <c r="E146" i="2" s="1"/>
  <c r="AG146" i="5"/>
  <c r="AC146" i="2" s="1"/>
  <c r="G146" i="2" s="1"/>
  <c r="AH430" i="5"/>
  <c r="R430" i="5"/>
  <c r="AB430" i="2" s="1"/>
  <c r="F430" i="2" s="1"/>
  <c r="Z156" i="2"/>
  <c r="D156" i="2" s="1"/>
  <c r="R156" i="5"/>
  <c r="AB156" i="2" s="1"/>
  <c r="F156" i="2" s="1"/>
  <c r="AP676" i="5"/>
  <c r="AL676" i="5"/>
  <c r="AP951" i="5"/>
  <c r="AO951" i="5"/>
  <c r="AK951" i="5"/>
  <c r="AP890" i="5"/>
  <c r="AN890" i="5"/>
  <c r="AH556" i="5"/>
  <c r="R556" i="5"/>
  <c r="AB556" i="2" s="1"/>
  <c r="F556" i="2" s="1"/>
  <c r="AN899" i="5"/>
  <c r="AK899" i="5"/>
  <c r="R118" i="5"/>
  <c r="AB118" i="2" s="1"/>
  <c r="F118" i="2" s="1"/>
  <c r="Z118" i="2"/>
  <c r="D118" i="2" s="1"/>
  <c r="AP460" i="5"/>
  <c r="AM460" i="5"/>
  <c r="AP417" i="5"/>
  <c r="AO417" i="5"/>
  <c r="AK417" i="5"/>
  <c r="AP244" i="5"/>
  <c r="AL244" i="5"/>
  <c r="AA38" i="2"/>
  <c r="E38" i="2" s="1"/>
  <c r="AG38" i="5"/>
  <c r="AC38" i="2" s="1"/>
  <c r="G38" i="2" s="1"/>
  <c r="AH991" i="5"/>
  <c r="Z991" i="2"/>
  <c r="AH895" i="5"/>
  <c r="R895" i="5"/>
  <c r="AB895" i="2" s="1"/>
  <c r="AH927" i="5"/>
  <c r="R927" i="5"/>
  <c r="AB927" i="2" s="1"/>
  <c r="AP41" i="5"/>
  <c r="AO41" i="5"/>
  <c r="AL41" i="5"/>
  <c r="AH905" i="5"/>
  <c r="R905" i="5"/>
  <c r="AB905" i="2" s="1"/>
  <c r="AP103" i="5"/>
  <c r="AN103" i="5"/>
  <c r="AP268" i="5"/>
  <c r="AO268" i="5"/>
  <c r="AK268" i="5"/>
  <c r="AP865" i="5"/>
  <c r="AM865" i="5"/>
  <c r="AP943" i="5"/>
  <c r="AN943" i="5"/>
  <c r="AP699" i="5"/>
  <c r="AN699" i="5"/>
  <c r="AL699" i="5"/>
  <c r="AA768" i="2"/>
  <c r="AG768" i="5"/>
  <c r="AC768" i="2" s="1"/>
  <c r="AP221" i="5"/>
  <c r="AO221" i="5"/>
  <c r="AK221" i="5"/>
  <c r="AP241" i="5"/>
  <c r="AL241" i="5"/>
  <c r="AP892" i="5"/>
  <c r="AL892" i="5"/>
  <c r="AH149" i="5"/>
  <c r="AP94" i="5"/>
  <c r="AL94" i="5"/>
  <c r="AG175" i="5"/>
  <c r="AC175" i="2" s="1"/>
  <c r="G175" i="2" s="1"/>
  <c r="AA175" i="2"/>
  <c r="E175" i="2" s="1"/>
  <c r="AP203" i="5"/>
  <c r="AM203" i="5"/>
  <c r="AP110" i="5"/>
  <c r="AM110" i="5"/>
  <c r="AP935" i="5"/>
  <c r="AO935" i="5"/>
  <c r="AM935" i="5"/>
  <c r="AK935" i="5"/>
  <c r="AH822" i="5"/>
  <c r="R822" i="5"/>
  <c r="AB822" i="2" s="1"/>
  <c r="AP125" i="5"/>
  <c r="AO125" i="5"/>
  <c r="AM125" i="5"/>
  <c r="AK125" i="5"/>
  <c r="AH167" i="5"/>
  <c r="R167" i="5"/>
  <c r="AB167" i="2" s="1"/>
  <c r="F167" i="2" s="1"/>
  <c r="AP171" i="5"/>
  <c r="AN171" i="5"/>
  <c r="AP8" i="5"/>
  <c r="AM8" i="5"/>
  <c r="AP602" i="5"/>
  <c r="AO602" i="5"/>
  <c r="AP921" i="5"/>
  <c r="AL921" i="5"/>
  <c r="AH883" i="5"/>
  <c r="R883" i="5"/>
  <c r="AB883" i="2" s="1"/>
  <c r="AP579" i="5"/>
  <c r="AN579" i="5"/>
  <c r="AP965" i="5"/>
  <c r="AO965" i="5"/>
  <c r="AL965" i="5"/>
  <c r="AM965" i="5"/>
  <c r="AR965" i="5" s="1"/>
  <c r="AP177" i="5"/>
  <c r="AO177" i="5"/>
  <c r="AN177" i="5"/>
  <c r="AK177" i="5"/>
  <c r="AP364" i="5"/>
  <c r="AN364" i="5"/>
  <c r="AL364" i="5"/>
  <c r="AP914" i="5"/>
  <c r="AO914" i="5"/>
  <c r="AM914" i="5"/>
  <c r="AK914" i="5"/>
  <c r="AP916" i="5"/>
  <c r="AN916" i="5"/>
  <c r="AL916" i="5"/>
  <c r="AP766" i="5"/>
  <c r="AN766" i="5"/>
  <c r="AL766" i="5"/>
  <c r="AK766" i="5"/>
  <c r="AP962" i="5"/>
  <c r="AO962" i="5"/>
  <c r="AM962" i="5"/>
  <c r="AK962" i="5"/>
  <c r="AP826" i="5"/>
  <c r="AO826" i="5"/>
  <c r="AM826" i="5"/>
  <c r="AK826" i="5"/>
  <c r="AP494" i="5"/>
  <c r="AO494" i="5"/>
  <c r="AK494" i="5"/>
  <c r="AP824" i="5"/>
  <c r="AO824" i="5"/>
  <c r="AM824" i="5"/>
  <c r="AK824" i="5"/>
  <c r="AP86" i="5"/>
  <c r="AO86" i="5"/>
  <c r="AM86" i="5"/>
  <c r="AK86" i="5"/>
  <c r="AP738" i="5"/>
  <c r="AO738" i="5"/>
  <c r="AN738" i="5"/>
  <c r="AK738" i="5"/>
  <c r="AP707" i="5"/>
  <c r="AN707" i="5"/>
  <c r="AK707" i="5"/>
  <c r="AP845" i="5"/>
  <c r="AN845" i="5"/>
  <c r="AL845" i="5"/>
  <c r="AP806" i="5"/>
  <c r="AO806" i="5"/>
  <c r="AL806" i="5"/>
  <c r="AK806" i="5"/>
  <c r="AH857" i="5"/>
  <c r="R857" i="5"/>
  <c r="AB857" i="2" s="1"/>
  <c r="AP78" i="5"/>
  <c r="AO78" i="5"/>
  <c r="AM78" i="5"/>
  <c r="AK78" i="5"/>
  <c r="AP674" i="5"/>
  <c r="AO674" i="5"/>
  <c r="AN674" i="5"/>
  <c r="AK674" i="5"/>
  <c r="AH639" i="5"/>
  <c r="AI639" i="5" s="1"/>
  <c r="AD639" i="2" s="1"/>
  <c r="H639" i="2" s="1"/>
  <c r="R639" i="5"/>
  <c r="AB639" i="2" s="1"/>
  <c r="F639" i="2" s="1"/>
  <c r="AP158" i="5"/>
  <c r="AO158" i="5"/>
  <c r="AM158" i="5"/>
  <c r="AK158" i="5"/>
  <c r="AP457" i="5"/>
  <c r="AO457" i="5"/>
  <c r="AM457" i="5"/>
  <c r="AK457" i="5"/>
  <c r="AP651" i="5"/>
  <c r="AN651" i="5"/>
  <c r="AL651" i="5"/>
  <c r="AP593" i="5"/>
  <c r="AO593" i="5"/>
  <c r="AM593" i="5"/>
  <c r="AK593" i="5"/>
  <c r="AP225" i="5"/>
  <c r="AN225" i="5"/>
  <c r="AH154" i="5"/>
  <c r="R154" i="5"/>
  <c r="AB154" i="2" s="1"/>
  <c r="F154" i="2" s="1"/>
  <c r="AP448" i="5"/>
  <c r="AO448" i="5"/>
  <c r="AM448" i="5"/>
  <c r="AK448" i="5"/>
  <c r="AP702" i="5"/>
  <c r="AN702" i="5"/>
  <c r="AL702" i="5"/>
  <c r="AK702" i="5"/>
  <c r="AP736" i="5"/>
  <c r="AO736" i="5"/>
  <c r="AL736" i="5"/>
  <c r="AK736" i="5"/>
  <c r="AP713" i="5"/>
  <c r="AO713" i="5"/>
  <c r="AM713" i="5"/>
  <c r="AL713" i="5"/>
  <c r="AP875" i="5"/>
  <c r="AN875" i="5"/>
  <c r="AP596" i="5"/>
  <c r="AN596" i="5"/>
  <c r="AL596" i="5"/>
  <c r="AP893" i="5"/>
  <c r="AO893" i="5"/>
  <c r="AM893" i="5"/>
  <c r="AK893" i="5"/>
  <c r="AP559" i="5"/>
  <c r="AO559" i="5"/>
  <c r="AM559" i="5"/>
  <c r="AK559" i="5"/>
  <c r="AP476" i="5"/>
  <c r="AN476" i="5"/>
  <c r="AL476" i="5"/>
  <c r="AP479" i="5"/>
  <c r="AO479" i="5"/>
  <c r="AM479" i="5"/>
  <c r="AK479" i="5"/>
  <c r="AP652" i="5"/>
  <c r="AO652" i="5"/>
  <c r="AM652" i="5"/>
  <c r="AK652" i="5"/>
  <c r="AG355" i="5"/>
  <c r="AA355" i="2"/>
  <c r="E355" i="2" s="1"/>
  <c r="AP575" i="5"/>
  <c r="AN575" i="5"/>
  <c r="AL575" i="5"/>
  <c r="AP538" i="5"/>
  <c r="AO538" i="5"/>
  <c r="AM538" i="5"/>
  <c r="AK538" i="5"/>
  <c r="AH573" i="5"/>
  <c r="R573" i="5"/>
  <c r="AB573" i="2" s="1"/>
  <c r="F573" i="2" s="1"/>
  <c r="AP925" i="5"/>
  <c r="AN925" i="5"/>
  <c r="AK925" i="5"/>
  <c r="AR925" i="5" s="1"/>
  <c r="AP840" i="5"/>
  <c r="AO840" i="5"/>
  <c r="AL840" i="5"/>
  <c r="AK840" i="5"/>
  <c r="AR840" i="5" s="1"/>
  <c r="AP503" i="5"/>
  <c r="AN503" i="5"/>
  <c r="AL503" i="5"/>
  <c r="AP934" i="5"/>
  <c r="AO934" i="5"/>
  <c r="AM934" i="5"/>
  <c r="AK934" i="5"/>
  <c r="AP821" i="5"/>
  <c r="AN821" i="5"/>
  <c r="AK821" i="5"/>
  <c r="AR821" i="5" s="1"/>
  <c r="AP871" i="5"/>
  <c r="AO871" i="5"/>
  <c r="AM871" i="5"/>
  <c r="AK871" i="5"/>
  <c r="AP992" i="5"/>
  <c r="AN992" i="5"/>
  <c r="AM992" i="5"/>
  <c r="AP686" i="5"/>
  <c r="AO686" i="5"/>
  <c r="AM686" i="5"/>
  <c r="AK686" i="5"/>
  <c r="AP443" i="5"/>
  <c r="AN443" i="5"/>
  <c r="AL443" i="5"/>
  <c r="AP970" i="5"/>
  <c r="AO970" i="5"/>
  <c r="AM970" i="5"/>
  <c r="AK970" i="5"/>
  <c r="AP838" i="5"/>
  <c r="AN838" i="5"/>
  <c r="AM838" i="5"/>
  <c r="AH471" i="5"/>
  <c r="AI471" i="5" s="1"/>
  <c r="AD471" i="2" s="1"/>
  <c r="H471" i="2" s="1"/>
  <c r="R471" i="5"/>
  <c r="AB471" i="2" s="1"/>
  <c r="F471" i="2" s="1"/>
  <c r="AH371" i="5"/>
  <c r="R371" i="5"/>
  <c r="AB371" i="2" s="1"/>
  <c r="F371" i="2" s="1"/>
  <c r="AP641" i="5"/>
  <c r="AO641" i="5"/>
  <c r="AM641" i="5"/>
  <c r="AL641" i="5"/>
  <c r="AP625" i="5"/>
  <c r="AN625" i="5"/>
  <c r="AK625" i="5"/>
  <c r="AP341" i="5"/>
  <c r="AN341" i="5"/>
  <c r="AK341" i="5"/>
  <c r="AP333" i="5"/>
  <c r="AN333" i="5"/>
  <c r="AL333" i="5"/>
  <c r="AP638" i="5"/>
  <c r="AO638" i="5"/>
  <c r="AL638" i="5"/>
  <c r="AK638" i="5"/>
  <c r="AR638" i="5" s="1"/>
  <c r="AP681" i="5"/>
  <c r="AN681" i="5"/>
  <c r="AK681" i="5"/>
  <c r="AR681" i="5" s="1"/>
  <c r="AP587" i="5"/>
  <c r="AO587" i="5"/>
  <c r="AM587" i="5"/>
  <c r="AK587" i="5"/>
  <c r="AP477" i="5"/>
  <c r="AN477" i="5"/>
  <c r="AL477" i="5"/>
  <c r="AP261" i="5"/>
  <c r="AO261" i="5"/>
  <c r="AN261" i="5"/>
  <c r="AK261" i="5"/>
  <c r="AP214" i="5"/>
  <c r="AM214" i="5"/>
  <c r="AR214" i="5" s="1"/>
  <c r="AL214" i="5"/>
  <c r="AP234" i="5"/>
  <c r="AO234" i="5"/>
  <c r="AM234" i="5"/>
  <c r="AK234" i="5"/>
  <c r="AP222" i="5"/>
  <c r="AN222" i="5"/>
  <c r="AK222" i="5"/>
  <c r="AR222" i="5" s="1"/>
  <c r="AH205" i="5"/>
  <c r="R205" i="5"/>
  <c r="AB205" i="2" s="1"/>
  <c r="F205" i="2" s="1"/>
  <c r="AP142" i="5"/>
  <c r="AO142" i="5"/>
  <c r="AM142" i="5"/>
  <c r="AK142" i="5"/>
  <c r="AG58" i="5"/>
  <c r="Z67" i="2"/>
  <c r="D67" i="2" s="1"/>
  <c r="R67" i="5"/>
  <c r="AB67" i="2" s="1"/>
  <c r="F67" i="2" s="1"/>
  <c r="AL261" i="5"/>
  <c r="AO865" i="5"/>
  <c r="AN962" i="5"/>
  <c r="AM806" i="5"/>
  <c r="AN638" i="5"/>
  <c r="AM443" i="5"/>
  <c r="AM341" i="5"/>
  <c r="AL871" i="5"/>
  <c r="AM503" i="5"/>
  <c r="AR503" i="5" s="1"/>
  <c r="AN283" i="5"/>
  <c r="AM890" i="5"/>
  <c r="AL992" i="5"/>
  <c r="AM845" i="5"/>
  <c r="AM766" i="5"/>
  <c r="AK477" i="5"/>
  <c r="AR477" i="5" s="1"/>
  <c r="AO477" i="5"/>
  <c r="AO385" i="5"/>
  <c r="AN78" i="5"/>
  <c r="AN479" i="5"/>
  <c r="AM268" i="5"/>
  <c r="AN840" i="5"/>
  <c r="AM702" i="5"/>
  <c r="AL448" i="5"/>
  <c r="AM674" i="5"/>
  <c r="AK641" i="5"/>
  <c r="AR641" i="5" s="1"/>
  <c r="AN457" i="5"/>
  <c r="AN244" i="5"/>
  <c r="AN892" i="5"/>
  <c r="AM417" i="5"/>
  <c r="AN824" i="5"/>
  <c r="AL970" i="5"/>
  <c r="AL821" i="5"/>
  <c r="AO821" i="5"/>
  <c r="AM723" i="5"/>
  <c r="AN593" i="5"/>
  <c r="AM221" i="5"/>
  <c r="AL142" i="5"/>
  <c r="AN826" i="5"/>
  <c r="AO921" i="5"/>
  <c r="AK916" i="5"/>
  <c r="AO916" i="5"/>
  <c r="AN934" i="5"/>
  <c r="AM736" i="5"/>
  <c r="AN652" i="5"/>
  <c r="AM651" i="5"/>
  <c r="AL234" i="5"/>
  <c r="AL222" i="5"/>
  <c r="AO222" i="5"/>
  <c r="AN158" i="5"/>
  <c r="AK364" i="5"/>
  <c r="AO364" i="5"/>
  <c r="AN686" i="5"/>
  <c r="AM476" i="5"/>
  <c r="AR476" i="5" s="1"/>
  <c r="AM177" i="5"/>
  <c r="AR177" i="5" s="1"/>
  <c r="AA470" i="2"/>
  <c r="E470" i="2" s="1"/>
  <c r="AG470" i="5"/>
  <c r="AC470" i="2" s="1"/>
  <c r="G470" i="2" s="1"/>
  <c r="AP562" i="5"/>
  <c r="AM562" i="5"/>
  <c r="AP701" i="5"/>
  <c r="AL701" i="5"/>
  <c r="AP394" i="5"/>
  <c r="AM394" i="5"/>
  <c r="AP187" i="5"/>
  <c r="AN187" i="5"/>
  <c r="AL187" i="5"/>
  <c r="AH176" i="5"/>
  <c r="R176" i="5"/>
  <c r="AB176" i="2" s="1"/>
  <c r="F176" i="2" s="1"/>
  <c r="AG784" i="5"/>
  <c r="AA784" i="2"/>
  <c r="AP405" i="5"/>
  <c r="AM405" i="5"/>
  <c r="AA370" i="2"/>
  <c r="E370" i="2" s="1"/>
  <c r="AG370" i="5"/>
  <c r="AI370" i="5" s="1"/>
  <c r="AP597" i="5"/>
  <c r="AM597" i="5"/>
  <c r="AP206" i="5"/>
  <c r="AM206" i="5"/>
  <c r="AL206" i="5"/>
  <c r="AP843" i="5"/>
  <c r="AN843" i="5"/>
  <c r="AP687" i="5"/>
  <c r="AO687" i="5"/>
  <c r="AM687" i="5"/>
  <c r="AK687" i="5"/>
  <c r="AP71" i="5"/>
  <c r="AN71" i="5"/>
  <c r="AK71" i="5"/>
  <c r="P147" i="5"/>
  <c r="Q147" i="5" s="1"/>
  <c r="R147" i="5" s="1"/>
  <c r="AB147" i="2" s="1"/>
  <c r="F147" i="2" s="1"/>
  <c r="P622" i="5"/>
  <c r="Q622" i="5" s="1"/>
  <c r="AH237" i="5"/>
  <c r="R237" i="5"/>
  <c r="AB237" i="2" s="1"/>
  <c r="F237" i="2" s="1"/>
  <c r="Z237" i="2"/>
  <c r="D237" i="2" s="1"/>
  <c r="R606" i="5"/>
  <c r="AB606" i="2" s="1"/>
  <c r="F606" i="2" s="1"/>
  <c r="AH579" i="5"/>
  <c r="AG299" i="5"/>
  <c r="AC299" i="2" s="1"/>
  <c r="G299" i="2" s="1"/>
  <c r="AG627" i="5"/>
  <c r="AC627" i="2" s="1"/>
  <c r="G627" i="2" s="1"/>
  <c r="R233" i="5"/>
  <c r="AB233" i="2" s="1"/>
  <c r="F233" i="2" s="1"/>
  <c r="R535" i="5"/>
  <c r="AB535" i="2" s="1"/>
  <c r="F535" i="2" s="1"/>
  <c r="Z144" i="2"/>
  <c r="D144" i="2" s="1"/>
  <c r="R101" i="5"/>
  <c r="AB101" i="2" s="1"/>
  <c r="F101" i="2" s="1"/>
  <c r="Z236" i="2"/>
  <c r="D236" i="2" s="1"/>
  <c r="R211" i="5"/>
  <c r="AB211" i="2" s="1"/>
  <c r="F211" i="2" s="1"/>
  <c r="AK41" i="5"/>
  <c r="AR41" i="5" s="1"/>
  <c r="AN41" i="5"/>
  <c r="AA27" i="2"/>
  <c r="E27" i="2" s="1"/>
  <c r="AL267" i="5"/>
  <c r="AK103" i="5"/>
  <c r="AM103" i="5"/>
  <c r="AO103" i="5"/>
  <c r="AM866" i="5"/>
  <c r="AK943" i="5"/>
  <c r="AM943" i="5"/>
  <c r="AO943" i="5"/>
  <c r="AL220" i="5"/>
  <c r="AK844" i="5"/>
  <c r="AK865" i="5"/>
  <c r="AN865" i="5"/>
  <c r="AO852" i="5"/>
  <c r="AL951" i="5"/>
  <c r="AN951" i="5"/>
  <c r="AK890" i="5"/>
  <c r="AL890" i="5"/>
  <c r="AO890" i="5"/>
  <c r="AM609" i="5"/>
  <c r="AN60" i="5"/>
  <c r="AM27" i="5"/>
  <c r="AM14" i="5"/>
  <c r="AL268" i="5"/>
  <c r="AN268" i="5"/>
  <c r="AO833" i="5"/>
  <c r="AL719" i="5"/>
  <c r="AL566" i="5"/>
  <c r="AM244" i="5"/>
  <c r="AO244" i="5"/>
  <c r="AK892" i="5"/>
  <c r="AM892" i="5"/>
  <c r="AO892" i="5"/>
  <c r="AL417" i="5"/>
  <c r="AN417" i="5"/>
  <c r="AL221" i="5"/>
  <c r="AN221" i="5"/>
  <c r="AO917" i="5"/>
  <c r="AK26" i="5"/>
  <c r="AM969" i="5"/>
  <c r="R16" i="5"/>
  <c r="AB16" i="2" s="1"/>
  <c r="F16" i="2" s="1"/>
  <c r="AH16" i="5"/>
  <c r="AL3" i="5"/>
  <c r="AP603" i="5"/>
  <c r="AM603" i="5"/>
  <c r="AL603" i="5"/>
  <c r="AN603" i="5"/>
  <c r="AG913" i="5"/>
  <c r="AG702" i="5"/>
  <c r="AC702" i="2" s="1"/>
  <c r="G702" i="2" s="1"/>
  <c r="R586" i="5"/>
  <c r="AB586" i="2" s="1"/>
  <c r="F586" i="2" s="1"/>
  <c r="Z960" i="2"/>
  <c r="AG602" i="5"/>
  <c r="AA439" i="2"/>
  <c r="E439" i="2" s="1"/>
  <c r="AA116" i="2"/>
  <c r="E116" i="2" s="1"/>
  <c r="AG116" i="5"/>
  <c r="AC116" i="2" s="1"/>
  <c r="G116" i="2" s="1"/>
  <c r="AG731" i="5"/>
  <c r="AA731" i="2"/>
  <c r="Z458" i="2"/>
  <c r="D458" i="2" s="1"/>
  <c r="R458" i="5"/>
  <c r="AB458" i="2" s="1"/>
  <c r="F458" i="2" s="1"/>
  <c r="AH458" i="5"/>
  <c r="AO132" i="5"/>
  <c r="AN988" i="5"/>
  <c r="AM869" i="5"/>
  <c r="Z746" i="2"/>
  <c r="R746" i="5"/>
  <c r="AB746" i="2" s="1"/>
  <c r="AP403" i="5"/>
  <c r="AM403" i="5"/>
  <c r="AL403" i="5"/>
  <c r="AN403" i="5"/>
  <c r="AP750" i="5"/>
  <c r="AM750" i="5"/>
  <c r="AO750" i="5"/>
  <c r="AK750" i="5"/>
  <c r="AL750" i="5"/>
  <c r="AH913" i="5"/>
  <c r="Z913" i="2"/>
  <c r="AP757" i="5"/>
  <c r="AO757" i="5"/>
  <c r="AL757" i="5"/>
  <c r="AN757" i="5"/>
  <c r="AK757" i="5"/>
  <c r="AH501" i="5"/>
  <c r="Z501" i="2"/>
  <c r="D501" i="2" s="1"/>
  <c r="AG374" i="5"/>
  <c r="AC374" i="2" s="1"/>
  <c r="G374" i="2" s="1"/>
  <c r="AA374" i="2"/>
  <c r="E374" i="2" s="1"/>
  <c r="AH578" i="5"/>
  <c r="R578" i="5"/>
  <c r="AB578" i="2" s="1"/>
  <c r="F578" i="2" s="1"/>
  <c r="P482" i="5"/>
  <c r="Q482" i="5" s="1"/>
  <c r="AA360" i="2"/>
  <c r="E360" i="2" s="1"/>
  <c r="AH746" i="5"/>
  <c r="Z578" i="2"/>
  <c r="D578" i="2" s="1"/>
  <c r="AG804" i="5"/>
  <c r="AC804" i="2" s="1"/>
  <c r="AA804" i="2"/>
  <c r="AO603" i="5"/>
  <c r="AA540" i="2"/>
  <c r="E540" i="2" s="1"/>
  <c r="AG540" i="5"/>
  <c r="AC540" i="2" s="1"/>
  <c r="G540" i="2" s="1"/>
  <c r="Z930" i="2"/>
  <c r="AH930" i="5"/>
  <c r="R929" i="5"/>
  <c r="AB929" i="2" s="1"/>
  <c r="Z929" i="2"/>
  <c r="AP833" i="5"/>
  <c r="AM833" i="5"/>
  <c r="AK833" i="5"/>
  <c r="AN833" i="5"/>
  <c r="AH699" i="5"/>
  <c r="AI699" i="5" s="1"/>
  <c r="AD699" i="2" s="1"/>
  <c r="H699" i="2" s="1"/>
  <c r="R699" i="5"/>
  <c r="AB699" i="2" s="1"/>
  <c r="F699" i="2" s="1"/>
  <c r="Z668" i="2"/>
  <c r="D668" i="2" s="1"/>
  <c r="R668" i="5"/>
  <c r="AB668" i="2" s="1"/>
  <c r="F668" i="2" s="1"/>
  <c r="AP449" i="5"/>
  <c r="AO449" i="5"/>
  <c r="AP249" i="5"/>
  <c r="AL249" i="5"/>
  <c r="Z26" i="2"/>
  <c r="D26" i="2" s="1"/>
  <c r="AH26" i="5"/>
  <c r="AP887" i="5"/>
  <c r="AL887" i="5"/>
  <c r="AO887" i="5"/>
  <c r="AK887" i="5"/>
  <c r="AM887" i="5"/>
  <c r="AR887" i="5" s="1"/>
  <c r="AP994" i="5"/>
  <c r="AO994" i="5"/>
  <c r="AK994" i="5"/>
  <c r="AN994" i="5"/>
  <c r="AL994" i="5"/>
  <c r="Z848" i="2"/>
  <c r="R848" i="5"/>
  <c r="AB848" i="2" s="1"/>
  <c r="AH848" i="5"/>
  <c r="AP623" i="5"/>
  <c r="AL623" i="5"/>
  <c r="AO623" i="5"/>
  <c r="AK623" i="5"/>
  <c r="AM623" i="5"/>
  <c r="AP877" i="5"/>
  <c r="AL877" i="5"/>
  <c r="R852" i="5"/>
  <c r="AB852" i="2" s="1"/>
  <c r="Z852" i="2"/>
  <c r="R657" i="5"/>
  <c r="AB657" i="2" s="1"/>
  <c r="F657" i="2" s="1"/>
  <c r="Z657" i="2"/>
  <c r="D657" i="2" s="1"/>
  <c r="AP555" i="5"/>
  <c r="AK555" i="5"/>
  <c r="R810" i="5"/>
  <c r="AB810" i="2" s="1"/>
  <c r="Z810" i="2"/>
  <c r="AA57" i="2"/>
  <c r="E57" i="2" s="1"/>
  <c r="AG57" i="5"/>
  <c r="AC57" i="2" s="1"/>
  <c r="G57" i="2" s="1"/>
  <c r="AP80" i="5"/>
  <c r="AL80" i="5"/>
  <c r="AO80" i="5"/>
  <c r="AK80" i="5"/>
  <c r="AM80" i="5"/>
  <c r="AA132" i="2"/>
  <c r="E132" i="2" s="1"/>
  <c r="AG132" i="5"/>
  <c r="AC132" i="2" s="1"/>
  <c r="G132" i="2" s="1"/>
  <c r="AH77" i="5"/>
  <c r="AI77" i="5" s="1"/>
  <c r="AD77" i="2" s="1"/>
  <c r="H77" i="2" s="1"/>
  <c r="R77" i="5"/>
  <c r="AB77" i="2" s="1"/>
  <c r="F77" i="2" s="1"/>
  <c r="AG184" i="5"/>
  <c r="AC184" i="2" s="1"/>
  <c r="G184" i="2" s="1"/>
  <c r="AA184" i="2"/>
  <c r="E184" i="2" s="1"/>
  <c r="AA187" i="2"/>
  <c r="E187" i="2" s="1"/>
  <c r="AG187" i="5"/>
  <c r="AC187" i="2" s="1"/>
  <c r="G187" i="2" s="1"/>
  <c r="AP495" i="5"/>
  <c r="AM495" i="5"/>
  <c r="AP246" i="5"/>
  <c r="AO246" i="5"/>
  <c r="AK246" i="5"/>
  <c r="AG267" i="5"/>
  <c r="AC267" i="2" s="1"/>
  <c r="G267" i="2" s="1"/>
  <c r="AA267" i="2"/>
  <c r="E267" i="2" s="1"/>
  <c r="AA271" i="2"/>
  <c r="E271" i="2" s="1"/>
  <c r="AG271" i="5"/>
  <c r="AP567" i="5"/>
  <c r="AM567" i="5"/>
  <c r="AH701" i="5"/>
  <c r="AI701" i="5" s="1"/>
  <c r="Z701" i="2"/>
  <c r="D701" i="2" s="1"/>
  <c r="AA747" i="2"/>
  <c r="AG747" i="5"/>
  <c r="R449" i="5"/>
  <c r="AB449" i="2" s="1"/>
  <c r="F449" i="2" s="1"/>
  <c r="Z449" i="2"/>
  <c r="D449" i="2" s="1"/>
  <c r="AL299" i="5"/>
  <c r="AN299" i="5"/>
  <c r="AP212" i="5"/>
  <c r="AN212" i="5"/>
  <c r="AK212" i="5"/>
  <c r="AO212" i="5"/>
  <c r="AM212" i="5"/>
  <c r="AK128" i="5"/>
  <c r="AM128" i="5"/>
  <c r="AH659" i="5"/>
  <c r="Z659" i="2"/>
  <c r="D659" i="2" s="1"/>
  <c r="AP111" i="5"/>
  <c r="AN111" i="5"/>
  <c r="AA329" i="2"/>
  <c r="E329" i="2" s="1"/>
  <c r="AG329" i="5"/>
  <c r="AC329" i="2" s="1"/>
  <c r="G329" i="2" s="1"/>
  <c r="AH408" i="5"/>
  <c r="R408" i="5"/>
  <c r="AB408" i="2" s="1"/>
  <c r="F408" i="2" s="1"/>
  <c r="AP912" i="5"/>
  <c r="AN912" i="5"/>
  <c r="AP748" i="5"/>
  <c r="AM748" i="5"/>
  <c r="AP733" i="5"/>
  <c r="AM733" i="5"/>
  <c r="AA415" i="2"/>
  <c r="E415" i="2" s="1"/>
  <c r="AG415" i="5"/>
  <c r="AH445" i="5"/>
  <c r="R445" i="5"/>
  <c r="AB445" i="2" s="1"/>
  <c r="F445" i="2" s="1"/>
  <c r="AP445" i="5"/>
  <c r="AL445" i="5"/>
  <c r="AG258" i="5"/>
  <c r="AC258" i="2" s="1"/>
  <c r="G258" i="2" s="1"/>
  <c r="AA258" i="2"/>
  <c r="E258" i="2" s="1"/>
  <c r="AH858" i="5"/>
  <c r="Z858" i="2"/>
  <c r="Z633" i="2"/>
  <c r="D633" i="2" s="1"/>
  <c r="AH633" i="5"/>
  <c r="AI633" i="5" s="1"/>
  <c r="AP610" i="5"/>
  <c r="AL610" i="5"/>
  <c r="AA445" i="2"/>
  <c r="E445" i="2" s="1"/>
  <c r="AG445" i="5"/>
  <c r="AC445" i="2" s="1"/>
  <c r="G445" i="2" s="1"/>
  <c r="AH397" i="5"/>
  <c r="R397" i="5"/>
  <c r="AB397" i="2" s="1"/>
  <c r="F397" i="2" s="1"/>
  <c r="AP501" i="5"/>
  <c r="AL501" i="5"/>
  <c r="AH926" i="5"/>
  <c r="R926" i="5"/>
  <c r="AB926" i="2" s="1"/>
  <c r="Z923" i="2"/>
  <c r="AH923" i="5"/>
  <c r="AI923" i="5" s="1"/>
  <c r="AP879" i="5"/>
  <c r="AK879" i="5"/>
  <c r="AP425" i="5"/>
  <c r="AO425" i="5"/>
  <c r="AP729" i="5"/>
  <c r="AL729" i="5"/>
  <c r="AP770" i="5"/>
  <c r="AL770" i="5"/>
  <c r="AP399" i="5"/>
  <c r="AO399" i="5"/>
  <c r="AH785" i="5"/>
  <c r="R785" i="5"/>
  <c r="AB785" i="2" s="1"/>
  <c r="AP97" i="5"/>
  <c r="AK97" i="5"/>
  <c r="AP850" i="5"/>
  <c r="AM850" i="5"/>
  <c r="AH644" i="5"/>
  <c r="R644" i="5"/>
  <c r="AB644" i="2" s="1"/>
  <c r="F644" i="2" s="1"/>
  <c r="AA561" i="2"/>
  <c r="E561" i="2" s="1"/>
  <c r="AG561" i="5"/>
  <c r="AC561" i="2" s="1"/>
  <c r="G561" i="2" s="1"/>
  <c r="Z423" i="2"/>
  <c r="D423" i="2" s="1"/>
  <c r="AH423" i="5"/>
  <c r="Z450" i="2"/>
  <c r="D450" i="2" s="1"/>
  <c r="AH450" i="5"/>
  <c r="Z642" i="2"/>
  <c r="D642" i="2" s="1"/>
  <c r="AH642" i="5"/>
  <c r="AH651" i="5"/>
  <c r="Z651" i="2"/>
  <c r="D651" i="2" s="1"/>
  <c r="AP248" i="5"/>
  <c r="AL248" i="5"/>
  <c r="AH562" i="5"/>
  <c r="R562" i="5"/>
  <c r="AB562" i="2" s="1"/>
  <c r="F562" i="2" s="1"/>
  <c r="AP732" i="5"/>
  <c r="AO732" i="5"/>
  <c r="Z277" i="2"/>
  <c r="AH277" i="5"/>
  <c r="AI277" i="5" s="1"/>
  <c r="AP537" i="5"/>
  <c r="AO537" i="5"/>
  <c r="AH288" i="5"/>
  <c r="R288" i="5"/>
  <c r="AB288" i="2" s="1"/>
  <c r="F288" i="2" s="1"/>
  <c r="AG114" i="5"/>
  <c r="AC114" i="2" s="1"/>
  <c r="G114" i="2" s="1"/>
  <c r="AA114" i="2"/>
  <c r="E114" i="2" s="1"/>
  <c r="AH429" i="5"/>
  <c r="R429" i="5"/>
  <c r="AB429" i="2" s="1"/>
  <c r="F429" i="2" s="1"/>
  <c r="AP438" i="5"/>
  <c r="AL438" i="5"/>
  <c r="AO438" i="5"/>
  <c r="AK438" i="5"/>
  <c r="AM438" i="5"/>
  <c r="Z381" i="2"/>
  <c r="D381" i="2" s="1"/>
  <c r="R381" i="5"/>
  <c r="AB381" i="2" s="1"/>
  <c r="F381" i="2" s="1"/>
  <c r="AH381" i="5"/>
  <c r="AK603" i="5"/>
  <c r="AA957" i="2"/>
  <c r="AG957" i="5"/>
  <c r="AP561" i="5"/>
  <c r="AO561" i="5"/>
  <c r="AK561" i="5"/>
  <c r="AR561" i="5" s="1"/>
  <c r="AN561" i="5"/>
  <c r="AL561" i="5"/>
  <c r="Z496" i="2"/>
  <c r="D496" i="2" s="1"/>
  <c r="R496" i="5"/>
  <c r="AB496" i="2" s="1"/>
  <c r="F496" i="2" s="1"/>
  <c r="AH496" i="5"/>
  <c r="AH672" i="5"/>
  <c r="AI672" i="5" s="1"/>
  <c r="AD672" i="2" s="1"/>
  <c r="H672" i="2" s="1"/>
  <c r="Z672" i="2"/>
  <c r="D672" i="2" s="1"/>
  <c r="R672" i="5"/>
  <c r="AB672" i="2" s="1"/>
  <c r="F672" i="2" s="1"/>
  <c r="AA909" i="2"/>
  <c r="R913" i="5"/>
  <c r="AB913" i="2" s="1"/>
  <c r="AG480" i="5"/>
  <c r="AC480" i="2" s="1"/>
  <c r="G480" i="2" s="1"/>
  <c r="AK403" i="5"/>
  <c r="AA61" i="2"/>
  <c r="E61" i="2" s="1"/>
  <c r="AG61" i="5"/>
  <c r="AC61" i="2" s="1"/>
  <c r="G61" i="2" s="1"/>
  <c r="AG241" i="5"/>
  <c r="AC241" i="2" s="1"/>
  <c r="G241" i="2" s="1"/>
  <c r="AA241" i="2"/>
  <c r="E241" i="2" s="1"/>
  <c r="AA201" i="2"/>
  <c r="E201" i="2" s="1"/>
  <c r="AG201" i="5"/>
  <c r="AC201" i="2" s="1"/>
  <c r="G201" i="2" s="1"/>
  <c r="R242" i="5"/>
  <c r="AB242" i="2" s="1"/>
  <c r="F242" i="2" s="1"/>
  <c r="Z242" i="2"/>
  <c r="D242" i="2" s="1"/>
  <c r="Z776" i="2"/>
  <c r="R776" i="5"/>
  <c r="AB776" i="2" s="1"/>
  <c r="AH776" i="5"/>
  <c r="AG367" i="5"/>
  <c r="AC367" i="2" s="1"/>
  <c r="G367" i="2" s="1"/>
  <c r="AA367" i="2"/>
  <c r="E367" i="2" s="1"/>
  <c r="AH755" i="5"/>
  <c r="AI755" i="5" s="1"/>
  <c r="R755" i="5"/>
  <c r="AB755" i="2" s="1"/>
  <c r="AP771" i="5"/>
  <c r="AM771" i="5"/>
  <c r="AP928" i="5"/>
  <c r="AO928" i="5"/>
  <c r="AA798" i="2"/>
  <c r="AG798" i="5"/>
  <c r="AC798" i="2" s="1"/>
  <c r="AP789" i="5"/>
  <c r="AO789" i="5"/>
  <c r="AL789" i="5"/>
  <c r="AN789" i="5"/>
  <c r="AK789" i="5"/>
  <c r="AP956" i="5"/>
  <c r="AL956" i="5"/>
  <c r="R844" i="5"/>
  <c r="AB844" i="2" s="1"/>
  <c r="Z844" i="2"/>
  <c r="AG897" i="5"/>
  <c r="AC897" i="2" s="1"/>
  <c r="AA897" i="2"/>
  <c r="AH789" i="5"/>
  <c r="R789" i="5"/>
  <c r="AB789" i="2" s="1"/>
  <c r="AP292" i="5"/>
  <c r="AM292" i="5"/>
  <c r="AR292" i="5" s="1"/>
  <c r="AL292" i="5"/>
  <c r="AN292" i="5"/>
  <c r="AA343" i="2"/>
  <c r="E343" i="2" s="1"/>
  <c r="AG343" i="5"/>
  <c r="AC343" i="2" s="1"/>
  <c r="G343" i="2" s="1"/>
  <c r="AP780" i="5"/>
  <c r="AL780" i="5"/>
  <c r="AG830" i="5"/>
  <c r="AC830" i="2" s="1"/>
  <c r="AA830" i="2"/>
  <c r="AH996" i="5"/>
  <c r="Z996" i="2"/>
  <c r="AH987" i="5"/>
  <c r="R987" i="5"/>
  <c r="AB987" i="2" s="1"/>
  <c r="Z912" i="2"/>
  <c r="R912" i="5"/>
  <c r="AB912" i="2" s="1"/>
  <c r="AH912" i="5"/>
  <c r="R992" i="5"/>
  <c r="AB992" i="2" s="1"/>
  <c r="Z992" i="2"/>
  <c r="R934" i="5"/>
  <c r="AB934" i="2" s="1"/>
  <c r="Z934" i="2"/>
  <c r="Z959" i="2"/>
  <c r="AH959" i="5"/>
  <c r="Z932" i="2"/>
  <c r="AH932" i="5"/>
  <c r="P531" i="5"/>
  <c r="Q531" i="5" s="1"/>
  <c r="AH531" i="5" s="1"/>
  <c r="P394" i="5"/>
  <c r="Q394" i="5" s="1"/>
  <c r="AO26" i="5"/>
  <c r="P44" i="5"/>
  <c r="Q44" i="5" s="1"/>
  <c r="Z44" i="2" s="1"/>
  <c r="D44" i="2" s="1"/>
  <c r="AM26" i="5"/>
  <c r="P624" i="5"/>
  <c r="Q624" i="5" s="1"/>
  <c r="AR331" i="5"/>
  <c r="AA255" i="2"/>
  <c r="E255" i="2" s="1"/>
  <c r="AG255" i="5"/>
  <c r="R612" i="5"/>
  <c r="AB612" i="2" s="1"/>
  <c r="F612" i="2" s="1"/>
  <c r="Z612" i="2"/>
  <c r="D612" i="2" s="1"/>
  <c r="R609" i="5"/>
  <c r="AB609" i="2" s="1"/>
  <c r="F609" i="2" s="1"/>
  <c r="Z609" i="2"/>
  <c r="D609" i="2" s="1"/>
  <c r="R596" i="5"/>
  <c r="AB596" i="2" s="1"/>
  <c r="F596" i="2" s="1"/>
  <c r="AH596" i="5"/>
  <c r="Z596" i="2"/>
  <c r="D596" i="2" s="1"/>
  <c r="AH590" i="5"/>
  <c r="Z590" i="2"/>
  <c r="D590" i="2" s="1"/>
  <c r="R590" i="5"/>
  <c r="AB590" i="2" s="1"/>
  <c r="F590" i="2" s="1"/>
  <c r="R579" i="5"/>
  <c r="AB579" i="2" s="1"/>
  <c r="F579" i="2" s="1"/>
  <c r="R300" i="5"/>
  <c r="AB300" i="2" s="1"/>
  <c r="F300" i="2" s="1"/>
  <c r="R885" i="5"/>
  <c r="AB885" i="2" s="1"/>
  <c r="R873" i="5"/>
  <c r="AB873" i="2" s="1"/>
  <c r="AI876" i="5"/>
  <c r="AD876" i="2" s="1"/>
  <c r="Z804" i="2"/>
  <c r="R475" i="5"/>
  <c r="AB475" i="2" s="1"/>
  <c r="F475" i="2" s="1"/>
  <c r="R310" i="5"/>
  <c r="AB310" i="2" s="1"/>
  <c r="F310" i="2" s="1"/>
  <c r="AH567" i="5"/>
  <c r="R567" i="5"/>
  <c r="AB567" i="2" s="1"/>
  <c r="F567" i="2" s="1"/>
  <c r="AR842" i="5"/>
  <c r="AH543" i="5"/>
  <c r="AI543" i="5" s="1"/>
  <c r="BA543" i="5" s="1"/>
  <c r="BD543" i="5" s="1"/>
  <c r="AG543" i="2" s="1"/>
  <c r="K543" i="2" s="1"/>
  <c r="Z543" i="2"/>
  <c r="D543" i="2" s="1"/>
  <c r="R543" i="5"/>
  <c r="AB543" i="2" s="1"/>
  <c r="F543" i="2" s="1"/>
  <c r="P540" i="5"/>
  <c r="Q540" i="5" s="1"/>
  <c r="AG538" i="5"/>
  <c r="AC538" i="2" s="1"/>
  <c r="G538" i="2" s="1"/>
  <c r="AA538" i="2"/>
  <c r="E538" i="2" s="1"/>
  <c r="AA533" i="2"/>
  <c r="E533" i="2" s="1"/>
  <c r="AG533" i="5"/>
  <c r="AC533" i="2" s="1"/>
  <c r="G533" i="2" s="1"/>
  <c r="Z531" i="2"/>
  <c r="D531" i="2" s="1"/>
  <c r="AG528" i="5"/>
  <c r="AC528" i="2" s="1"/>
  <c r="G528" i="2" s="1"/>
  <c r="AA528" i="2"/>
  <c r="E528" i="2" s="1"/>
  <c r="AH527" i="5"/>
  <c r="Z527" i="2"/>
  <c r="D527" i="2" s="1"/>
  <c r="R527" i="5"/>
  <c r="AB527" i="2" s="1"/>
  <c r="F527" i="2" s="1"/>
  <c r="AA425" i="2"/>
  <c r="E425" i="2" s="1"/>
  <c r="Z455" i="2"/>
  <c r="D455" i="2" s="1"/>
  <c r="AI934" i="5"/>
  <c r="AD934" i="2" s="1"/>
  <c r="Z976" i="2"/>
  <c r="AI900" i="5"/>
  <c r="AD900" i="2" s="1"/>
  <c r="R804" i="5"/>
  <c r="AB804" i="2" s="1"/>
  <c r="R345" i="5"/>
  <c r="AB345" i="2" s="1"/>
  <c r="F345" i="2" s="1"/>
  <c r="Z946" i="2"/>
  <c r="AA808" i="2"/>
  <c r="AH310" i="5"/>
  <c r="AI188" i="5"/>
  <c r="AD188" i="2" s="1"/>
  <c r="H188" i="2" s="1"/>
  <c r="AH67" i="5"/>
  <c r="R520" i="5"/>
  <c r="AB520" i="2" s="1"/>
  <c r="F520" i="2" s="1"/>
  <c r="AG518" i="5"/>
  <c r="AA518" i="2"/>
  <c r="E518" i="2" s="1"/>
  <c r="AG517" i="5"/>
  <c r="AA517" i="2"/>
  <c r="E517" i="2" s="1"/>
  <c r="AL518" i="5"/>
  <c r="AN518" i="5"/>
  <c r="AK518" i="5"/>
  <c r="AM518" i="5"/>
  <c r="AG499" i="5"/>
  <c r="AC499" i="2" s="1"/>
  <c r="G499" i="2" s="1"/>
  <c r="AA499" i="2"/>
  <c r="E499" i="2" s="1"/>
  <c r="Z485" i="2"/>
  <c r="D485" i="2" s="1"/>
  <c r="R485" i="5"/>
  <c r="AB485" i="2" s="1"/>
  <c r="F485" i="2" s="1"/>
  <c r="AH485" i="5"/>
  <c r="AA904" i="2"/>
  <c r="Z863" i="2"/>
  <c r="AA109" i="2"/>
  <c r="E109" i="2" s="1"/>
  <c r="R266" i="5"/>
  <c r="AB266" i="2" s="1"/>
  <c r="F266" i="2" s="1"/>
  <c r="AH844" i="5"/>
  <c r="AI844" i="5" s="1"/>
  <c r="R943" i="5"/>
  <c r="AB943" i="2" s="1"/>
  <c r="Z562" i="2"/>
  <c r="D562" i="2" s="1"/>
  <c r="Z445" i="2"/>
  <c r="D445" i="2" s="1"/>
  <c r="Z275" i="2"/>
  <c r="D275" i="2" s="1"/>
  <c r="Y220" i="5"/>
  <c r="Z220" i="5" s="1"/>
  <c r="AA220" i="2" s="1"/>
  <c r="E220" i="2" s="1"/>
  <c r="AH971" i="5"/>
  <c r="AI971" i="5" s="1"/>
  <c r="R808" i="5"/>
  <c r="AB808" i="2" s="1"/>
  <c r="Z829" i="2"/>
  <c r="Z644" i="2"/>
  <c r="D644" i="2" s="1"/>
  <c r="R395" i="5"/>
  <c r="AB395" i="2" s="1"/>
  <c r="F395" i="2" s="1"/>
  <c r="AA902" i="2"/>
  <c r="AH955" i="5"/>
  <c r="Z926" i="2"/>
  <c r="AH144" i="5"/>
  <c r="Z408" i="2"/>
  <c r="D408" i="2" s="1"/>
  <c r="R280" i="5"/>
  <c r="AB280" i="2" s="1"/>
  <c r="AA37" i="2"/>
  <c r="E37" i="2" s="1"/>
  <c r="Z940" i="2"/>
  <c r="AA801" i="2"/>
  <c r="AA162" i="2"/>
  <c r="E162" i="2" s="1"/>
  <c r="AA105" i="2"/>
  <c r="E105" i="2" s="1"/>
  <c r="AN919" i="5"/>
  <c r="AM700" i="5"/>
  <c r="AK729" i="5"/>
  <c r="AO912" i="5"/>
  <c r="AK884" i="5"/>
  <c r="AO13" i="5"/>
  <c r="AK287" i="5"/>
  <c r="AK763" i="5"/>
  <c r="AN733" i="5"/>
  <c r="AO154" i="5"/>
  <c r="AM956" i="5"/>
  <c r="AL461" i="5"/>
  <c r="AO562" i="5"/>
  <c r="AM610" i="5"/>
  <c r="AN161" i="5"/>
  <c r="AO283" i="5"/>
  <c r="AN902" i="5"/>
  <c r="AM770" i="5"/>
  <c r="AN644" i="5"/>
  <c r="AM501" i="5"/>
  <c r="AM241" i="5"/>
  <c r="AN248" i="5"/>
  <c r="AK984" i="5"/>
  <c r="AN771" i="5"/>
  <c r="AA914" i="2"/>
  <c r="R845" i="5"/>
  <c r="AB845" i="2" s="1"/>
  <c r="Z266" i="2"/>
  <c r="D266" i="2" s="1"/>
  <c r="Z943" i="2"/>
  <c r="R457" i="5"/>
  <c r="AB457" i="2" s="1"/>
  <c r="F457" i="2" s="1"/>
  <c r="AH757" i="5"/>
  <c r="Z808" i="2"/>
  <c r="AA701" i="2"/>
  <c r="E701" i="2" s="1"/>
  <c r="AA485" i="2"/>
  <c r="E485" i="2" s="1"/>
  <c r="AA907" i="2"/>
  <c r="AA501" i="2"/>
  <c r="E501" i="2" s="1"/>
  <c r="R100" i="5"/>
  <c r="AB100" i="2" s="1"/>
  <c r="F100" i="2" s="1"/>
  <c r="Z280" i="2"/>
  <c r="AA87" i="2"/>
  <c r="E87" i="2" s="1"/>
  <c r="AA408" i="2"/>
  <c r="E408" i="2" s="1"/>
  <c r="AO919" i="5"/>
  <c r="AK437" i="5"/>
  <c r="AN700" i="5"/>
  <c r="AM729" i="5"/>
  <c r="AL884" i="5"/>
  <c r="AL287" i="5"/>
  <c r="AL763" i="5"/>
  <c r="AO733" i="5"/>
  <c r="AN154" i="5"/>
  <c r="AN956" i="5"/>
  <c r="AM461" i="5"/>
  <c r="AN610" i="5"/>
  <c r="AO161" i="5"/>
  <c r="AO902" i="5"/>
  <c r="AN770" i="5"/>
  <c r="AK25" i="5"/>
  <c r="AN501" i="5"/>
  <c r="AN241" i="5"/>
  <c r="AK754" i="5"/>
  <c r="AK908" i="5"/>
  <c r="AO248" i="5"/>
  <c r="AM984" i="5"/>
  <c r="AO771" i="5"/>
  <c r="Z845" i="2"/>
  <c r="AA224" i="2"/>
  <c r="E224" i="2" s="1"/>
  <c r="AA177" i="2"/>
  <c r="E177" i="2" s="1"/>
  <c r="AA819" i="2"/>
  <c r="AA844" i="2"/>
  <c r="AA742" i="2"/>
  <c r="AG394" i="5"/>
  <c r="AC394" i="2" s="1"/>
  <c r="G394" i="2" s="1"/>
  <c r="P232" i="5"/>
  <c r="Q232" i="5" s="1"/>
  <c r="R232" i="5" s="1"/>
  <c r="AB232" i="2" s="1"/>
  <c r="F232" i="2" s="1"/>
  <c r="AA176" i="2"/>
  <c r="E176" i="2" s="1"/>
  <c r="R803" i="5"/>
  <c r="AB803" i="2" s="1"/>
  <c r="AA537" i="2"/>
  <c r="E537" i="2" s="1"/>
  <c r="AA442" i="2"/>
  <c r="E442" i="2" s="1"/>
  <c r="Z457" i="2"/>
  <c r="D457" i="2" s="1"/>
  <c r="AA796" i="2"/>
  <c r="P230" i="5"/>
  <c r="Q230" i="5" s="1"/>
  <c r="Z230" i="2" s="1"/>
  <c r="D230" i="2" s="1"/>
  <c r="Z741" i="2"/>
  <c r="AA707" i="2"/>
  <c r="E707" i="2" s="1"/>
  <c r="AA498" i="2"/>
  <c r="E498" i="2" s="1"/>
  <c r="R980" i="5"/>
  <c r="AB980" i="2" s="1"/>
  <c r="R962" i="5"/>
  <c r="AB962" i="2" s="1"/>
  <c r="AA899" i="2"/>
  <c r="R799" i="5"/>
  <c r="AB799" i="2" s="1"/>
  <c r="R629" i="5"/>
  <c r="AB629" i="2" s="1"/>
  <c r="F629" i="2" s="1"/>
  <c r="R525" i="5"/>
  <c r="AB525" i="2" s="1"/>
  <c r="F525" i="2" s="1"/>
  <c r="R387" i="5"/>
  <c r="AB387" i="2" s="1"/>
  <c r="F387" i="2" s="1"/>
  <c r="AA417" i="2"/>
  <c r="E417" i="2" s="1"/>
  <c r="AA915" i="2"/>
  <c r="R833" i="5"/>
  <c r="AB833" i="2" s="1"/>
  <c r="Z100" i="2"/>
  <c r="D100" i="2" s="1"/>
  <c r="AA180" i="2"/>
  <c r="E180" i="2" s="1"/>
  <c r="AL437" i="5"/>
  <c r="AO700" i="5"/>
  <c r="AN729" i="5"/>
  <c r="AM884" i="5"/>
  <c r="AM287" i="5"/>
  <c r="AM763" i="5"/>
  <c r="AO956" i="5"/>
  <c r="AN461" i="5"/>
  <c r="AL725" i="5"/>
  <c r="AO610" i="5"/>
  <c r="AL883" i="5"/>
  <c r="AO770" i="5"/>
  <c r="AK936" i="5"/>
  <c r="AL25" i="5"/>
  <c r="AO501" i="5"/>
  <c r="AO241" i="5"/>
  <c r="AL754" i="5"/>
  <c r="AL645" i="5"/>
  <c r="AM908" i="5"/>
  <c r="AL984" i="5"/>
  <c r="AA581" i="2"/>
  <c r="E581" i="2" s="1"/>
  <c r="R480" i="5"/>
  <c r="AB480" i="2" s="1"/>
  <c r="F480" i="2" s="1"/>
  <c r="AA705" i="2"/>
  <c r="E705" i="2" s="1"/>
  <c r="AA321" i="2"/>
  <c r="E321" i="2" s="1"/>
  <c r="Z803" i="2"/>
  <c r="R719" i="5"/>
  <c r="AB719" i="2" s="1"/>
  <c r="Y235" i="5"/>
  <c r="Z235" i="5" s="1"/>
  <c r="AG235" i="5" s="1"/>
  <c r="Y233" i="5"/>
  <c r="Z233" i="5" s="1"/>
  <c r="Z980" i="2"/>
  <c r="Z962" i="2"/>
  <c r="Z629" i="2"/>
  <c r="D629" i="2" s="1"/>
  <c r="Z525" i="2"/>
  <c r="D525" i="2" s="1"/>
  <c r="AA420" i="2"/>
  <c r="E420" i="2" s="1"/>
  <c r="Z387" i="2"/>
  <c r="D387" i="2" s="1"/>
  <c r="AA968" i="2"/>
  <c r="AA850" i="2"/>
  <c r="AA582" i="2"/>
  <c r="E582" i="2" s="1"/>
  <c r="R412" i="5"/>
  <c r="AB412" i="2" s="1"/>
  <c r="F412" i="2" s="1"/>
  <c r="AA712" i="2"/>
  <c r="Z833" i="2"/>
  <c r="AA741" i="2"/>
  <c r="R263" i="5"/>
  <c r="AB263" i="2" s="1"/>
  <c r="F263" i="2" s="1"/>
  <c r="AH102" i="5"/>
  <c r="AA78" i="2"/>
  <c r="E78" i="2" s="1"/>
  <c r="AM437" i="5"/>
  <c r="AK425" i="5"/>
  <c r="AO729" i="5"/>
  <c r="AK537" i="5"/>
  <c r="AN884" i="5"/>
  <c r="AN287" i="5"/>
  <c r="AN763" i="5"/>
  <c r="AO461" i="5"/>
  <c r="AK725" i="5"/>
  <c r="AK883" i="5"/>
  <c r="AK732" i="5"/>
  <c r="AL936" i="5"/>
  <c r="AK941" i="5"/>
  <c r="AM25" i="5"/>
  <c r="AK928" i="5"/>
  <c r="AM754" i="5"/>
  <c r="AK645" i="5"/>
  <c r="AL917" i="5"/>
  <c r="AK399" i="5"/>
  <c r="AN984" i="5"/>
  <c r="R21" i="5"/>
  <c r="AB21" i="2" s="1"/>
  <c r="F21" i="2" s="1"/>
  <c r="Z480" i="2"/>
  <c r="D480" i="2" s="1"/>
  <c r="R461" i="5"/>
  <c r="AB461" i="2" s="1"/>
  <c r="F461" i="2" s="1"/>
  <c r="R559" i="5"/>
  <c r="AB559" i="2" s="1"/>
  <c r="F559" i="2" s="1"/>
  <c r="AA477" i="2"/>
  <c r="E477" i="2" s="1"/>
  <c r="R740" i="5"/>
  <c r="AB740" i="2" s="1"/>
  <c r="AA943" i="2"/>
  <c r="Z719" i="2"/>
  <c r="R287" i="5"/>
  <c r="AB287" i="2" s="1"/>
  <c r="R473" i="5"/>
  <c r="AB473" i="2" s="1"/>
  <c r="F473" i="2" s="1"/>
  <c r="AA668" i="2"/>
  <c r="E668" i="2" s="1"/>
  <c r="AA963" i="2"/>
  <c r="AA745" i="2"/>
  <c r="Z412" i="2"/>
  <c r="D412" i="2" s="1"/>
  <c r="Z521" i="2"/>
  <c r="D521" i="2" s="1"/>
  <c r="Z263" i="2"/>
  <c r="D263" i="2" s="1"/>
  <c r="P128" i="5"/>
  <c r="Q128" i="5" s="1"/>
  <c r="AH128" i="5" s="1"/>
  <c r="AN437" i="5"/>
  <c r="AL425" i="5"/>
  <c r="AL537" i="5"/>
  <c r="Y243" i="5"/>
  <c r="Z243" i="5" s="1"/>
  <c r="AG243" i="5" s="1"/>
  <c r="AC243" i="2" s="1"/>
  <c r="G243" i="2" s="1"/>
  <c r="AK912" i="5"/>
  <c r="AO884" i="5"/>
  <c r="AK13" i="5"/>
  <c r="AO287" i="5"/>
  <c r="AO763" i="5"/>
  <c r="AM725" i="5"/>
  <c r="AK562" i="5"/>
  <c r="AR562" i="5" s="1"/>
  <c r="AK283" i="5"/>
  <c r="AM883" i="5"/>
  <c r="AL732" i="5"/>
  <c r="AM936" i="5"/>
  <c r="AL941" i="5"/>
  <c r="AN25" i="5"/>
  <c r="AM928" i="5"/>
  <c r="AN754" i="5"/>
  <c r="AM645" i="5"/>
  <c r="AK527" i="5"/>
  <c r="AK917" i="5"/>
  <c r="AM229" i="5"/>
  <c r="AL399" i="5"/>
  <c r="AO984" i="5"/>
  <c r="Z21" i="2"/>
  <c r="D21" i="2" s="1"/>
  <c r="AA931" i="2"/>
  <c r="AA597" i="2"/>
  <c r="E597" i="2" s="1"/>
  <c r="Z461" i="2"/>
  <c r="D461" i="2" s="1"/>
  <c r="Z559" i="2"/>
  <c r="D559" i="2" s="1"/>
  <c r="R308" i="5"/>
  <c r="AB308" i="2" s="1"/>
  <c r="F308" i="2" s="1"/>
  <c r="R661" i="5"/>
  <c r="AB661" i="2" s="1"/>
  <c r="F661" i="2" s="1"/>
  <c r="Z287" i="2"/>
  <c r="AH473" i="5"/>
  <c r="AA335" i="2"/>
  <c r="E335" i="2" s="1"/>
  <c r="AA862" i="2"/>
  <c r="AA293" i="2"/>
  <c r="E293" i="2" s="1"/>
  <c r="AA556" i="2"/>
  <c r="E556" i="2" s="1"/>
  <c r="AA156" i="2"/>
  <c r="E156" i="2" s="1"/>
  <c r="AA207" i="2"/>
  <c r="E207" i="2" s="1"/>
  <c r="R423" i="5"/>
  <c r="AB423" i="2" s="1"/>
  <c r="F423" i="2" s="1"/>
  <c r="AA166" i="2"/>
  <c r="E166" i="2" s="1"/>
  <c r="AK919" i="5"/>
  <c r="AR919" i="5" s="1"/>
  <c r="AO437" i="5"/>
  <c r="AM425" i="5"/>
  <c r="AM537" i="5"/>
  <c r="AM912" i="5"/>
  <c r="AL13" i="5"/>
  <c r="AK733" i="5"/>
  <c r="AK154" i="5"/>
  <c r="AN725" i="5"/>
  <c r="AL562" i="5"/>
  <c r="AK161" i="5"/>
  <c r="AL283" i="5"/>
  <c r="AK902" i="5"/>
  <c r="AN883" i="5"/>
  <c r="AM732" i="5"/>
  <c r="AN936" i="5"/>
  <c r="AN905" i="5"/>
  <c r="AM941" i="5"/>
  <c r="AR941" i="5" s="1"/>
  <c r="AO25" i="5"/>
  <c r="AL928" i="5"/>
  <c r="AK988" i="5"/>
  <c r="AO754" i="5"/>
  <c r="AN645" i="5"/>
  <c r="AM527" i="5"/>
  <c r="AM917" i="5"/>
  <c r="AK248" i="5"/>
  <c r="AM399" i="5"/>
  <c r="AM847" i="5"/>
  <c r="AL771" i="5"/>
  <c r="AA972" i="2"/>
  <c r="AL919" i="5"/>
  <c r="AN425" i="5"/>
  <c r="AK700" i="5"/>
  <c r="AN537" i="5"/>
  <c r="AL394" i="5"/>
  <c r="AL912" i="5"/>
  <c r="AM13" i="5"/>
  <c r="AL733" i="5"/>
  <c r="AL154" i="5"/>
  <c r="AK956" i="5"/>
  <c r="AO725" i="5"/>
  <c r="AN562" i="5"/>
  <c r="AK610" i="5"/>
  <c r="AL161" i="5"/>
  <c r="AM283" i="5"/>
  <c r="AL902" i="5"/>
  <c r="AO883" i="5"/>
  <c r="AN732" i="5"/>
  <c r="AK770" i="5"/>
  <c r="AO936" i="5"/>
  <c r="AN941" i="5"/>
  <c r="AN928" i="5"/>
  <c r="AK501" i="5"/>
  <c r="AR501" i="5" s="1"/>
  <c r="AK241" i="5"/>
  <c r="AO645" i="5"/>
  <c r="AN917" i="5"/>
  <c r="AM248" i="5"/>
  <c r="AN399" i="5"/>
  <c r="AK771" i="5"/>
  <c r="AG512" i="5"/>
  <c r="AC512" i="2" s="1"/>
  <c r="G512" i="2" s="1"/>
  <c r="AA512" i="2"/>
  <c r="E512" i="2" s="1"/>
  <c r="Z512" i="2"/>
  <c r="D512" i="2" s="1"/>
  <c r="AH512" i="5"/>
  <c r="R512" i="5"/>
  <c r="AB512" i="2" s="1"/>
  <c r="F512" i="2" s="1"/>
  <c r="AH510" i="5"/>
  <c r="R510" i="5"/>
  <c r="AB510" i="2" s="1"/>
  <c r="F510" i="2" s="1"/>
  <c r="Z510" i="2"/>
  <c r="D510" i="2" s="1"/>
  <c r="R507" i="5"/>
  <c r="AB507" i="2" s="1"/>
  <c r="F507" i="2" s="1"/>
  <c r="AH506" i="5"/>
  <c r="R506" i="5"/>
  <c r="AB506" i="2" s="1"/>
  <c r="F506" i="2" s="1"/>
  <c r="AG504" i="5"/>
  <c r="AA504" i="2"/>
  <c r="E504" i="2" s="1"/>
  <c r="AH504" i="5"/>
  <c r="Z504" i="2"/>
  <c r="D504" i="2" s="1"/>
  <c r="R504" i="5"/>
  <c r="AB504" i="2" s="1"/>
  <c r="F504" i="2" s="1"/>
  <c r="AH974" i="5"/>
  <c r="Z974" i="2"/>
  <c r="R974" i="5"/>
  <c r="AB974" i="2" s="1"/>
  <c r="AH31" i="5"/>
  <c r="AI31" i="5" s="1"/>
  <c r="Z31" i="2"/>
  <c r="D31" i="2" s="1"/>
  <c r="R31" i="5"/>
  <c r="AB31" i="2" s="1"/>
  <c r="F31" i="2" s="1"/>
  <c r="P245" i="5"/>
  <c r="Q245" i="5" s="1"/>
  <c r="AG495" i="5"/>
  <c r="AC495" i="2" s="1"/>
  <c r="G495" i="2" s="1"/>
  <c r="AH495" i="5"/>
  <c r="AL494" i="5"/>
  <c r="AN494" i="5"/>
  <c r="R493" i="5"/>
  <c r="AB493" i="2" s="1"/>
  <c r="F493" i="2" s="1"/>
  <c r="AI648" i="5"/>
  <c r="AD648" i="2" s="1"/>
  <c r="H648" i="2" s="1"/>
  <c r="AH300" i="5"/>
  <c r="AI944" i="5"/>
  <c r="AD944" i="2" s="1"/>
  <c r="AH296" i="5"/>
  <c r="R976" i="5"/>
  <c r="AB976" i="2" s="1"/>
  <c r="R605" i="5"/>
  <c r="AB605" i="2" s="1"/>
  <c r="F605" i="2" s="1"/>
  <c r="AH697" i="5"/>
  <c r="AI697" i="5" s="1"/>
  <c r="AD697" i="2" s="1"/>
  <c r="H697" i="2" s="1"/>
  <c r="AA55" i="2"/>
  <c r="E55" i="2" s="1"/>
  <c r="R488" i="5"/>
  <c r="AB488" i="2" s="1"/>
  <c r="F488" i="2" s="1"/>
  <c r="AH488" i="5"/>
  <c r="AI488" i="5" s="1"/>
  <c r="Z488" i="2"/>
  <c r="D488" i="2" s="1"/>
  <c r="AG486" i="5"/>
  <c r="AC486" i="2" s="1"/>
  <c r="G486" i="2" s="1"/>
  <c r="AA486" i="2"/>
  <c r="E486" i="2" s="1"/>
  <c r="P486" i="5"/>
  <c r="Q486" i="5" s="1"/>
  <c r="AH486" i="5" s="1"/>
  <c r="AH484" i="5"/>
  <c r="AI484" i="5" s="1"/>
  <c r="AD484" i="2" s="1"/>
  <c r="H484" i="2" s="1"/>
  <c r="R484" i="5"/>
  <c r="AB484" i="2" s="1"/>
  <c r="F484" i="2" s="1"/>
  <c r="Z484" i="2"/>
  <c r="D484" i="2" s="1"/>
  <c r="Y382" i="5"/>
  <c r="Z382" i="5" s="1"/>
  <c r="Y482" i="5"/>
  <c r="Z482" i="5" s="1"/>
  <c r="AG482" i="5" s="1"/>
  <c r="AC482" i="2" s="1"/>
  <c r="G482" i="2" s="1"/>
  <c r="Z479" i="2"/>
  <c r="D479" i="2" s="1"/>
  <c r="AH479" i="5"/>
  <c r="R479" i="5"/>
  <c r="AB479" i="2" s="1"/>
  <c r="F479" i="2" s="1"/>
  <c r="P478" i="5"/>
  <c r="Q478" i="5" s="1"/>
  <c r="R462" i="5"/>
  <c r="AB462" i="2" s="1"/>
  <c r="F462" i="2" s="1"/>
  <c r="Z462" i="2"/>
  <c r="D462" i="2" s="1"/>
  <c r="AA474" i="2"/>
  <c r="E474" i="2" s="1"/>
  <c r="AG474" i="5"/>
  <c r="AI474" i="5" s="1"/>
  <c r="P472" i="5"/>
  <c r="Q472" i="5" s="1"/>
  <c r="AH472" i="5" s="1"/>
  <c r="AH469" i="5"/>
  <c r="AI469" i="5" s="1"/>
  <c r="AD469" i="2" s="1"/>
  <c r="H469" i="2" s="1"/>
  <c r="AH973" i="5"/>
  <c r="AI973" i="5" s="1"/>
  <c r="AD973" i="2" s="1"/>
  <c r="Z973" i="2"/>
  <c r="AA9" i="2"/>
  <c r="E9" i="2" s="1"/>
  <c r="P463" i="5"/>
  <c r="Q463" i="5" s="1"/>
  <c r="R463" i="5" s="1"/>
  <c r="AB463" i="2" s="1"/>
  <c r="F463" i="2" s="1"/>
  <c r="AR407" i="5"/>
  <c r="R455" i="5"/>
  <c r="AB455" i="2" s="1"/>
  <c r="F455" i="2" s="1"/>
  <c r="Z451" i="2"/>
  <c r="D451" i="2" s="1"/>
  <c r="R451" i="5"/>
  <c r="AB451" i="2" s="1"/>
  <c r="F451" i="2" s="1"/>
  <c r="AH451" i="5"/>
  <c r="AG449" i="5"/>
  <c r="AC449" i="2" s="1"/>
  <c r="G449" i="2" s="1"/>
  <c r="AA449" i="2"/>
  <c r="E449" i="2" s="1"/>
  <c r="AH448" i="5"/>
  <c r="Z448" i="2"/>
  <c r="D448" i="2" s="1"/>
  <c r="AA848" i="2"/>
  <c r="AG848" i="5"/>
  <c r="AG102" i="5"/>
  <c r="AA102" i="2"/>
  <c r="E102" i="2" s="1"/>
  <c r="R947" i="5"/>
  <c r="AB947" i="2" s="1"/>
  <c r="Z947" i="2"/>
  <c r="AI371" i="5"/>
  <c r="AD371" i="2" s="1"/>
  <c r="H371" i="2" s="1"/>
  <c r="AH638" i="5"/>
  <c r="AI638" i="5" s="1"/>
  <c r="AD638" i="2" s="1"/>
  <c r="H638" i="2" s="1"/>
  <c r="R261" i="5"/>
  <c r="AB261" i="2" s="1"/>
  <c r="F261" i="2" s="1"/>
  <c r="Z226" i="2"/>
  <c r="D226" i="2" s="1"/>
  <c r="AH992" i="5"/>
  <c r="Z397" i="2"/>
  <c r="D397" i="2" s="1"/>
  <c r="AA999" i="2"/>
  <c r="R734" i="5"/>
  <c r="AB734" i="2" s="1"/>
  <c r="R996" i="5"/>
  <c r="AB996" i="2" s="1"/>
  <c r="AA908" i="2"/>
  <c r="Z783" i="2"/>
  <c r="AH475" i="5"/>
  <c r="AI475" i="5" s="1"/>
  <c r="AD475" i="2" s="1"/>
  <c r="H475" i="2" s="1"/>
  <c r="Z395" i="2"/>
  <c r="D395" i="2" s="1"/>
  <c r="R709" i="5"/>
  <c r="AB709" i="2" s="1"/>
  <c r="F709" i="2" s="1"/>
  <c r="Z855" i="2"/>
  <c r="Z987" i="2"/>
  <c r="AA937" i="2"/>
  <c r="Z623" i="2"/>
  <c r="D623" i="2" s="1"/>
  <c r="AA311" i="2"/>
  <c r="E311" i="2" s="1"/>
  <c r="R148" i="5"/>
  <c r="AB148" i="2" s="1"/>
  <c r="F148" i="2" s="1"/>
  <c r="AA883" i="2"/>
  <c r="Z294" i="2"/>
  <c r="D294" i="2" s="1"/>
  <c r="Z57" i="2"/>
  <c r="D57" i="2" s="1"/>
  <c r="R834" i="5"/>
  <c r="AB834" i="2" s="1"/>
  <c r="AH236" i="5"/>
  <c r="Z211" i="2"/>
  <c r="D211" i="2" s="1"/>
  <c r="AL846" i="5"/>
  <c r="AN748" i="5"/>
  <c r="AO774" i="5"/>
  <c r="AN203" i="5"/>
  <c r="AO946" i="5"/>
  <c r="AM701" i="5"/>
  <c r="AM267" i="5"/>
  <c r="AN405" i="5"/>
  <c r="AK998" i="5"/>
  <c r="AL957" i="5"/>
  <c r="AL678" i="5"/>
  <c r="AO225" i="5"/>
  <c r="AK500" i="5"/>
  <c r="AL879" i="5"/>
  <c r="AL97" i="5"/>
  <c r="AK445" i="5"/>
  <c r="AK34" i="5"/>
  <c r="AN861" i="5"/>
  <c r="AK558" i="5"/>
  <c r="AN850" i="5"/>
  <c r="AO875" i="5"/>
  <c r="AO111" i="5"/>
  <c r="AA895" i="2"/>
  <c r="Z261" i="2"/>
  <c r="D261" i="2" s="1"/>
  <c r="R189" i="5"/>
  <c r="AB189" i="2" s="1"/>
  <c r="F189" i="2" s="1"/>
  <c r="AA838" i="2"/>
  <c r="AA725" i="2"/>
  <c r="R597" i="5"/>
  <c r="AB597" i="2" s="1"/>
  <c r="F597" i="2" s="1"/>
  <c r="R277" i="5"/>
  <c r="AB277" i="2" s="1"/>
  <c r="Z734" i="2"/>
  <c r="R932" i="5"/>
  <c r="AB932" i="2" s="1"/>
  <c r="AA879" i="2"/>
  <c r="R642" i="5"/>
  <c r="AB642" i="2" s="1"/>
  <c r="F642" i="2" s="1"/>
  <c r="AI961" i="5"/>
  <c r="AD961" i="2" s="1"/>
  <c r="AA678" i="2"/>
  <c r="E678" i="2" s="1"/>
  <c r="AA395" i="2"/>
  <c r="E395" i="2" s="1"/>
  <c r="Z148" i="2"/>
  <c r="D148" i="2" s="1"/>
  <c r="R923" i="5"/>
  <c r="AB923" i="2" s="1"/>
  <c r="AG448" i="5"/>
  <c r="AC448" i="2" s="1"/>
  <c r="G448" i="2" s="1"/>
  <c r="R495" i="5"/>
  <c r="AB495" i="2" s="1"/>
  <c r="F495" i="2" s="1"/>
  <c r="Z834" i="2"/>
  <c r="R203" i="5"/>
  <c r="AB203" i="2" s="1"/>
  <c r="F203" i="2" s="1"/>
  <c r="AH76" i="5"/>
  <c r="AK102" i="5"/>
  <c r="AN846" i="5"/>
  <c r="AO748" i="5"/>
  <c r="AO203" i="5"/>
  <c r="AA16" i="2"/>
  <c r="E16" i="2" s="1"/>
  <c r="AN701" i="5"/>
  <c r="AN267" i="5"/>
  <c r="AO405" i="5"/>
  <c r="AL998" i="5"/>
  <c r="AK957" i="5"/>
  <c r="AN678" i="5"/>
  <c r="AL500" i="5"/>
  <c r="AM879" i="5"/>
  <c r="AM97" i="5"/>
  <c r="AM445" i="5"/>
  <c r="AO34" i="5"/>
  <c r="AK259" i="5"/>
  <c r="AO861" i="5"/>
  <c r="AL558" i="5"/>
  <c r="AO850" i="5"/>
  <c r="AK442" i="5"/>
  <c r="AA767" i="2"/>
  <c r="R916" i="5"/>
  <c r="AB916" i="2" s="1"/>
  <c r="R698" i="5"/>
  <c r="AB698" i="2" s="1"/>
  <c r="F698" i="2" s="1"/>
  <c r="R685" i="5"/>
  <c r="AB685" i="2" s="1"/>
  <c r="F685" i="2" s="1"/>
  <c r="R165" i="5"/>
  <c r="AB165" i="2" s="1"/>
  <c r="F165" i="2" s="1"/>
  <c r="Z597" i="2"/>
  <c r="D597" i="2" s="1"/>
  <c r="R858" i="5"/>
  <c r="AB858" i="2" s="1"/>
  <c r="R998" i="5"/>
  <c r="AB998" i="2" s="1"/>
  <c r="R651" i="5"/>
  <c r="AB651" i="2" s="1"/>
  <c r="F651" i="2" s="1"/>
  <c r="R293" i="5"/>
  <c r="AB293" i="2" s="1"/>
  <c r="F293" i="2" s="1"/>
  <c r="AH158" i="5"/>
  <c r="AI158" i="5" s="1"/>
  <c r="AG191" i="5"/>
  <c r="AC191" i="2" s="1"/>
  <c r="G191" i="2" s="1"/>
  <c r="Z203" i="2"/>
  <c r="D203" i="2" s="1"/>
  <c r="AL102" i="5"/>
  <c r="AO846" i="5"/>
  <c r="AO701" i="5"/>
  <c r="AO267" i="5"/>
  <c r="AK393" i="5"/>
  <c r="AM998" i="5"/>
  <c r="AM957" i="5"/>
  <c r="AM848" i="5"/>
  <c r="AO678" i="5"/>
  <c r="AM219" i="5"/>
  <c r="AM500" i="5"/>
  <c r="AR500" i="5" s="1"/>
  <c r="AN879" i="5"/>
  <c r="AN97" i="5"/>
  <c r="AN445" i="5"/>
  <c r="AL259" i="5"/>
  <c r="AK982" i="5"/>
  <c r="AM558" i="5"/>
  <c r="AK822" i="5"/>
  <c r="AL442" i="5"/>
  <c r="AN998" i="5"/>
  <c r="AN957" i="5"/>
  <c r="AN500" i="5"/>
  <c r="AO879" i="5"/>
  <c r="AO97" i="5"/>
  <c r="AO445" i="5"/>
  <c r="AM963" i="5"/>
  <c r="AM259" i="5"/>
  <c r="AL982" i="5"/>
  <c r="AK385" i="5"/>
  <c r="AN558" i="5"/>
  <c r="AL822" i="5"/>
  <c r="AK639" i="5"/>
  <c r="AN442" i="5"/>
  <c r="AK881" i="5"/>
  <c r="Z785" i="2"/>
  <c r="AH293" i="5"/>
  <c r="AI293" i="5" s="1"/>
  <c r="AD293" i="2" s="1"/>
  <c r="H293" i="2" s="1"/>
  <c r="Z822" i="2"/>
  <c r="AA77" i="2"/>
  <c r="E77" i="2" s="1"/>
  <c r="AA249" i="2"/>
  <c r="E249" i="2" s="1"/>
  <c r="AN102" i="5"/>
  <c r="AK774" i="5"/>
  <c r="AK946" i="5"/>
  <c r="AO998" i="5"/>
  <c r="AO957" i="5"/>
  <c r="AK225" i="5"/>
  <c r="AO500" i="5"/>
  <c r="AN259" i="5"/>
  <c r="AM982" i="5"/>
  <c r="AL385" i="5"/>
  <c r="AO558" i="5"/>
  <c r="AM822" i="5"/>
  <c r="AL639" i="5"/>
  <c r="AK875" i="5"/>
  <c r="AK747" i="5"/>
  <c r="AM442" i="5"/>
  <c r="AK111" i="5"/>
  <c r="P45" i="5"/>
  <c r="Q45" i="5" s="1"/>
  <c r="AH45" i="5" s="1"/>
  <c r="AA272" i="2"/>
  <c r="E272" i="2" s="1"/>
  <c r="Z490" i="2"/>
  <c r="D490" i="2" s="1"/>
  <c r="R182" i="5"/>
  <c r="AB182" i="2" s="1"/>
  <c r="F182" i="2" s="1"/>
  <c r="R533" i="5"/>
  <c r="AB533" i="2" s="1"/>
  <c r="F533" i="2" s="1"/>
  <c r="AA451" i="2"/>
  <c r="E451" i="2" s="1"/>
  <c r="R849" i="5"/>
  <c r="AB849" i="2" s="1"/>
  <c r="Z567" i="2"/>
  <c r="D567" i="2" s="1"/>
  <c r="AI650" i="5"/>
  <c r="AD650" i="2" s="1"/>
  <c r="H650" i="2" s="1"/>
  <c r="AI690" i="5"/>
  <c r="AD690" i="2" s="1"/>
  <c r="H690" i="2" s="1"/>
  <c r="AH386" i="5"/>
  <c r="AA153" i="2"/>
  <c r="E153" i="2" s="1"/>
  <c r="Z812" i="2"/>
  <c r="AA649" i="2"/>
  <c r="E649" i="2" s="1"/>
  <c r="AH400" i="5"/>
  <c r="AH323" i="5"/>
  <c r="R240" i="5"/>
  <c r="AB240" i="2" s="1"/>
  <c r="F240" i="2" s="1"/>
  <c r="R988" i="5"/>
  <c r="AB988" i="2" s="1"/>
  <c r="AG970" i="5"/>
  <c r="AC970" i="2" s="1"/>
  <c r="R633" i="5"/>
  <c r="AB633" i="2" s="1"/>
  <c r="F633" i="2" s="1"/>
  <c r="AA959" i="2"/>
  <c r="AA376" i="2"/>
  <c r="E376" i="2" s="1"/>
  <c r="Z182" i="2"/>
  <c r="D182" i="2" s="1"/>
  <c r="R930" i="5"/>
  <c r="AB930" i="2" s="1"/>
  <c r="Z533" i="2"/>
  <c r="D533" i="2" s="1"/>
  <c r="Z856" i="2"/>
  <c r="Z849" i="2"/>
  <c r="AH668" i="5"/>
  <c r="AI668" i="5" s="1"/>
  <c r="AD668" i="2" s="1"/>
  <c r="H668" i="2" s="1"/>
  <c r="R450" i="5"/>
  <c r="AB450" i="2" s="1"/>
  <c r="F450" i="2" s="1"/>
  <c r="AO102" i="5"/>
  <c r="AN858" i="5"/>
  <c r="AK748" i="5"/>
  <c r="AM774" i="5"/>
  <c r="AK203" i="5"/>
  <c r="AL946" i="5"/>
  <c r="AL405" i="5"/>
  <c r="AL225" i="5"/>
  <c r="AO259" i="5"/>
  <c r="AK861" i="5"/>
  <c r="AN982" i="5"/>
  <c r="AM385" i="5"/>
  <c r="AO822" i="5"/>
  <c r="AM639" i="5"/>
  <c r="AK850" i="5"/>
  <c r="AO779" i="5"/>
  <c r="AL875" i="5"/>
  <c r="AM747" i="5"/>
  <c r="AO442" i="5"/>
  <c r="AL111" i="5"/>
  <c r="AI997" i="5"/>
  <c r="AD997" i="2" s="1"/>
  <c r="AA298" i="2"/>
  <c r="E298" i="2" s="1"/>
  <c r="AM102" i="5"/>
  <c r="R812" i="5"/>
  <c r="AB812" i="2" s="1"/>
  <c r="Z988" i="2"/>
  <c r="R856" i="5"/>
  <c r="AB856" i="2" s="1"/>
  <c r="AI568" i="5"/>
  <c r="AD568" i="2" s="1"/>
  <c r="H568" i="2" s="1"/>
  <c r="AI313" i="5"/>
  <c r="AD313" i="2" s="1"/>
  <c r="H313" i="2" s="1"/>
  <c r="AK846" i="5"/>
  <c r="AR846" i="5" s="1"/>
  <c r="AL748" i="5"/>
  <c r="AL774" i="5"/>
  <c r="AL203" i="5"/>
  <c r="AM946" i="5"/>
  <c r="AK701" i="5"/>
  <c r="AK267" i="5"/>
  <c r="AK405" i="5"/>
  <c r="AK678" i="5"/>
  <c r="AR678" i="5" s="1"/>
  <c r="AM225" i="5"/>
  <c r="AL861" i="5"/>
  <c r="AO982" i="5"/>
  <c r="AN385" i="5"/>
  <c r="AN822" i="5"/>
  <c r="AN639" i="5"/>
  <c r="AL850" i="5"/>
  <c r="AM875" i="5"/>
  <c r="AM111" i="5"/>
  <c r="R448" i="5"/>
  <c r="AB448" i="2" s="1"/>
  <c r="F448" i="2" s="1"/>
  <c r="AA437" i="2"/>
  <c r="E437" i="2" s="1"/>
  <c r="AG437" i="5"/>
  <c r="AC437" i="2" s="1"/>
  <c r="G437" i="2" s="1"/>
  <c r="AG975" i="5"/>
  <c r="AC975" i="2" s="1"/>
  <c r="AA975" i="2"/>
  <c r="R443" i="5"/>
  <c r="AB443" i="2" s="1"/>
  <c r="F443" i="2" s="1"/>
  <c r="AH443" i="5"/>
  <c r="AI443" i="5" s="1"/>
  <c r="AD443" i="2" s="1"/>
  <c r="H443" i="2" s="1"/>
  <c r="R437" i="5"/>
  <c r="AB437" i="2" s="1"/>
  <c r="F437" i="2" s="1"/>
  <c r="AH437" i="5"/>
  <c r="Z436" i="2"/>
  <c r="D436" i="2" s="1"/>
  <c r="R436" i="5"/>
  <c r="AB436" i="2" s="1"/>
  <c r="F436" i="2" s="1"/>
  <c r="AN436" i="5"/>
  <c r="AA429" i="2"/>
  <c r="E429" i="2" s="1"/>
  <c r="R428" i="5"/>
  <c r="AB428" i="2" s="1"/>
  <c r="F428" i="2" s="1"/>
  <c r="Z428" i="2"/>
  <c r="D428" i="2" s="1"/>
  <c r="R994" i="5"/>
  <c r="AB994" i="2" s="1"/>
  <c r="Z994" i="2"/>
  <c r="AG214" i="5"/>
  <c r="AC214" i="2" s="1"/>
  <c r="G214" i="2" s="1"/>
  <c r="AA214" i="2"/>
  <c r="E214" i="2" s="1"/>
  <c r="AH978" i="5"/>
  <c r="AI978" i="5" s="1"/>
  <c r="Z978" i="2"/>
  <c r="R978" i="5"/>
  <c r="AB978" i="2" s="1"/>
  <c r="P425" i="5"/>
  <c r="Q425" i="5" s="1"/>
  <c r="Z202" i="2"/>
  <c r="D202" i="2" s="1"/>
  <c r="R202" i="5"/>
  <c r="AB202" i="2" s="1"/>
  <c r="F202" i="2" s="1"/>
  <c r="AH202" i="5"/>
  <c r="AI202" i="5" s="1"/>
  <c r="AD202" i="2" s="1"/>
  <c r="H202" i="2" s="1"/>
  <c r="AA240" i="2"/>
  <c r="E240" i="2" s="1"/>
  <c r="AG240" i="5"/>
  <c r="AC240" i="2" s="1"/>
  <c r="G240" i="2" s="1"/>
  <c r="AP15" i="5"/>
  <c r="AN15" i="5"/>
  <c r="AM15" i="5"/>
  <c r="AO15" i="5"/>
  <c r="AK15" i="5"/>
  <c r="AP99" i="5"/>
  <c r="AN99" i="5"/>
  <c r="AM99" i="5"/>
  <c r="AO99" i="5"/>
  <c r="AK99" i="5"/>
  <c r="AP995" i="5"/>
  <c r="AM995" i="5"/>
  <c r="AR995" i="5" s="1"/>
  <c r="AL995" i="5"/>
  <c r="AN995" i="5"/>
  <c r="AP836" i="5"/>
  <c r="AN836" i="5"/>
  <c r="AM836" i="5"/>
  <c r="AO836" i="5"/>
  <c r="AK836" i="5"/>
  <c r="AP711" i="5"/>
  <c r="AM711" i="5"/>
  <c r="AL711" i="5"/>
  <c r="AN711" i="5"/>
  <c r="AP683" i="5"/>
  <c r="AO683" i="5"/>
  <c r="AK683" i="5"/>
  <c r="AP262" i="5"/>
  <c r="AN262" i="5"/>
  <c r="AP666" i="5"/>
  <c r="AN666" i="5"/>
  <c r="AL666" i="5"/>
  <c r="AM666" i="5"/>
  <c r="AR666" i="5" s="1"/>
  <c r="AP755" i="5"/>
  <c r="AN755" i="5"/>
  <c r="AM755" i="5"/>
  <c r="AR755" i="5" s="1"/>
  <c r="AO755" i="5"/>
  <c r="AL755" i="5"/>
  <c r="AP953" i="5"/>
  <c r="AK953" i="5"/>
  <c r="AP897" i="5"/>
  <c r="AN897" i="5"/>
  <c r="AA11" i="2"/>
  <c r="E11" i="2" s="1"/>
  <c r="AG11" i="5"/>
  <c r="AC11" i="2" s="1"/>
  <c r="G11" i="2" s="1"/>
  <c r="AA157" i="2"/>
  <c r="E157" i="2" s="1"/>
  <c r="AG157" i="5"/>
  <c r="AC157" i="2" s="1"/>
  <c r="G157" i="2" s="1"/>
  <c r="AH150" i="5"/>
  <c r="Z150" i="2"/>
  <c r="D150" i="2" s="1"/>
  <c r="AH88" i="5"/>
  <c r="AI88" i="5" s="1"/>
  <c r="Z88" i="2"/>
  <c r="D88" i="2" s="1"/>
  <c r="AP199" i="5"/>
  <c r="AK199" i="5"/>
  <c r="AO199" i="5"/>
  <c r="AP215" i="5"/>
  <c r="AL215" i="5"/>
  <c r="AM783" i="5"/>
  <c r="AL495" i="5"/>
  <c r="AN250" i="5"/>
  <c r="AK866" i="5"/>
  <c r="AR866" i="5" s="1"/>
  <c r="AO866" i="5"/>
  <c r="AK877" i="5"/>
  <c r="AO877" i="5"/>
  <c r="AL848" i="5"/>
  <c r="AK220" i="5"/>
  <c r="AO220" i="5"/>
  <c r="AL263" i="5"/>
  <c r="AN844" i="5"/>
  <c r="AN852" i="5"/>
  <c r="AL787" i="5"/>
  <c r="AO787" i="5"/>
  <c r="AL963" i="5"/>
  <c r="AK94" i="5"/>
  <c r="AN94" i="5"/>
  <c r="AM938" i="5"/>
  <c r="AK720" i="5"/>
  <c r="AO720" i="5"/>
  <c r="AM556" i="5"/>
  <c r="AK609" i="5"/>
  <c r="AL27" i="5"/>
  <c r="AL110" i="5"/>
  <c r="AM905" i="5"/>
  <c r="AM843" i="5"/>
  <c r="AK856" i="5"/>
  <c r="AR856" i="5" s="1"/>
  <c r="AO856" i="5"/>
  <c r="AM820" i="5"/>
  <c r="AK719" i="5"/>
  <c r="AO719" i="5"/>
  <c r="AK597" i="5"/>
  <c r="AM132" i="5"/>
  <c r="AM566" i="5"/>
  <c r="AM295" i="5"/>
  <c r="AL8" i="5"/>
  <c r="AK968" i="5"/>
  <c r="AO968" i="5"/>
  <c r="AK937" i="5"/>
  <c r="AK779" i="5"/>
  <c r="AN760" i="5"/>
  <c r="AO734" i="5"/>
  <c r="AK723" i="5"/>
  <c r="AR723" i="5" s="1"/>
  <c r="AL153" i="5"/>
  <c r="AK780" i="5"/>
  <c r="AO780" i="5"/>
  <c r="AM171" i="5"/>
  <c r="AN921" i="5"/>
  <c r="AN886" i="5"/>
  <c r="AK785" i="5"/>
  <c r="AR785" i="5" s="1"/>
  <c r="AK727" i="5"/>
  <c r="AO727" i="5"/>
  <c r="AL189" i="5"/>
  <c r="AL969" i="5"/>
  <c r="AN602" i="5"/>
  <c r="AN37" i="5"/>
  <c r="AN371" i="5"/>
  <c r="AM327" i="5"/>
  <c r="AL567" i="5"/>
  <c r="AM579" i="5"/>
  <c r="AM944" i="5"/>
  <c r="AM246" i="5"/>
  <c r="AR246" i="5" s="1"/>
  <c r="AM251" i="5"/>
  <c r="AL251" i="5"/>
  <c r="P80" i="5"/>
  <c r="Q80" i="5" s="1"/>
  <c r="Z80" i="2" s="1"/>
  <c r="D80" i="2" s="1"/>
  <c r="AK783" i="5"/>
  <c r="AO783" i="5"/>
  <c r="AN495" i="5"/>
  <c r="AK250" i="5"/>
  <c r="AO250" i="5"/>
  <c r="AL866" i="5"/>
  <c r="AM877" i="5"/>
  <c r="AN848" i="5"/>
  <c r="AM220" i="5"/>
  <c r="AN263" i="5"/>
  <c r="AL844" i="5"/>
  <c r="AL852" i="5"/>
  <c r="AM787" i="5"/>
  <c r="AR787" i="5" s="1"/>
  <c r="AN963" i="5"/>
  <c r="AO490" i="5"/>
  <c r="AM94" i="5"/>
  <c r="AL938" i="5"/>
  <c r="AO938" i="5"/>
  <c r="AK712" i="5"/>
  <c r="AM720" i="5"/>
  <c r="AK556" i="5"/>
  <c r="AO556" i="5"/>
  <c r="AN609" i="5"/>
  <c r="AN27" i="5"/>
  <c r="AN110" i="5"/>
  <c r="AL905" i="5"/>
  <c r="AO905" i="5"/>
  <c r="AK843" i="5"/>
  <c r="AO843" i="5"/>
  <c r="AL856" i="5"/>
  <c r="AK820" i="5"/>
  <c r="AO820" i="5"/>
  <c r="AM719" i="5"/>
  <c r="AN597" i="5"/>
  <c r="AK132" i="5"/>
  <c r="AN132" i="5"/>
  <c r="AN566" i="5"/>
  <c r="AK295" i="5"/>
  <c r="AO295" i="5"/>
  <c r="AN8" i="5"/>
  <c r="AM968" i="5"/>
  <c r="AN937" i="5"/>
  <c r="AM734" i="5"/>
  <c r="AR734" i="5" s="1"/>
  <c r="AN723" i="5"/>
  <c r="AN153" i="5"/>
  <c r="AM780" i="5"/>
  <c r="AK171" i="5"/>
  <c r="AO171" i="5"/>
  <c r="AK921" i="5"/>
  <c r="AN785" i="5"/>
  <c r="AM727" i="5"/>
  <c r="AN189" i="5"/>
  <c r="AL602" i="5"/>
  <c r="AL371" i="5"/>
  <c r="AK327" i="5"/>
  <c r="AO327" i="5"/>
  <c r="AN567" i="5"/>
  <c r="AL579" i="5"/>
  <c r="AO579" i="5"/>
  <c r="AN944" i="5"/>
  <c r="AL246" i="5"/>
  <c r="AP251" i="5"/>
  <c r="AK251" i="5"/>
  <c r="Y45" i="5"/>
  <c r="Z45" i="5" s="1"/>
  <c r="AG45" i="5" s="1"/>
  <c r="AC45" i="2" s="1"/>
  <c r="G45" i="2" s="1"/>
  <c r="AL783" i="5"/>
  <c r="AK495" i="5"/>
  <c r="AO495" i="5"/>
  <c r="AL250" i="5"/>
  <c r="AN866" i="5"/>
  <c r="AN877" i="5"/>
  <c r="AK848" i="5"/>
  <c r="AO848" i="5"/>
  <c r="AN220" i="5"/>
  <c r="AL20" i="5"/>
  <c r="AK263" i="5"/>
  <c r="AR263" i="5" s="1"/>
  <c r="AO263" i="5"/>
  <c r="AM844" i="5"/>
  <c r="AM852" i="5"/>
  <c r="AN787" i="5"/>
  <c r="AK963" i="5"/>
  <c r="AO963" i="5"/>
  <c r="AO94" i="5"/>
  <c r="AK938" i="5"/>
  <c r="AN720" i="5"/>
  <c r="AL556" i="5"/>
  <c r="AL609" i="5"/>
  <c r="AO609" i="5"/>
  <c r="AK27" i="5"/>
  <c r="AO27" i="5"/>
  <c r="AK110" i="5"/>
  <c r="AR110" i="5" s="1"/>
  <c r="AO110" i="5"/>
  <c r="AK905" i="5"/>
  <c r="AR905" i="5" s="1"/>
  <c r="AL843" i="5"/>
  <c r="AN856" i="5"/>
  <c r="AL820" i="5"/>
  <c r="AN719" i="5"/>
  <c r="AL597" i="5"/>
  <c r="AO597" i="5"/>
  <c r="AL132" i="5"/>
  <c r="AK566" i="5"/>
  <c r="AR566" i="5" s="1"/>
  <c r="AO566" i="5"/>
  <c r="AL295" i="5"/>
  <c r="AK8" i="5"/>
  <c r="AO8" i="5"/>
  <c r="AN968" i="5"/>
  <c r="AL937" i="5"/>
  <c r="AO937" i="5"/>
  <c r="AL734" i="5"/>
  <c r="AL723" i="5"/>
  <c r="AO723" i="5"/>
  <c r="AN419" i="5"/>
  <c r="AK153" i="5"/>
  <c r="AR153" i="5" s="1"/>
  <c r="AO153" i="5"/>
  <c r="AN780" i="5"/>
  <c r="AL171" i="5"/>
  <c r="AM921" i="5"/>
  <c r="AK886" i="5"/>
  <c r="AL785" i="5"/>
  <c r="AO785" i="5"/>
  <c r="AN727" i="5"/>
  <c r="AK189" i="5"/>
  <c r="AR189" i="5" s="1"/>
  <c r="AO189" i="5"/>
  <c r="AM514" i="5"/>
  <c r="AM602" i="5"/>
  <c r="AR602" i="5" s="1"/>
  <c r="AM371" i="5"/>
  <c r="AR371" i="5" s="1"/>
  <c r="AL327" i="5"/>
  <c r="AK567" i="5"/>
  <c r="AO567" i="5"/>
  <c r="AK579" i="5"/>
  <c r="AK944" i="5"/>
  <c r="AO944" i="5"/>
  <c r="AN246" i="5"/>
  <c r="AI559" i="5"/>
  <c r="AD559" i="2" s="1"/>
  <c r="H559" i="2" s="1"/>
  <c r="AI799" i="5"/>
  <c r="AD799" i="2" s="1"/>
  <c r="Z420" i="2"/>
  <c r="D420" i="2" s="1"/>
  <c r="R420" i="5"/>
  <c r="AB420" i="2" s="1"/>
  <c r="F420" i="2" s="1"/>
  <c r="AH420" i="5"/>
  <c r="AL419" i="5"/>
  <c r="AM419" i="5"/>
  <c r="AK419" i="5"/>
  <c r="AO419" i="5"/>
  <c r="R897" i="5"/>
  <c r="AB897" i="2" s="1"/>
  <c r="Z897" i="2"/>
  <c r="AH897" i="5"/>
  <c r="AH915" i="5"/>
  <c r="Z915" i="2"/>
  <c r="R915" i="5"/>
  <c r="AB915" i="2" s="1"/>
  <c r="AH65" i="5"/>
  <c r="Z65" i="2"/>
  <c r="D65" i="2" s="1"/>
  <c r="R65" i="5"/>
  <c r="AB65" i="2" s="1"/>
  <c r="F65" i="2" s="1"/>
  <c r="AA292" i="2"/>
  <c r="E292" i="2" s="1"/>
  <c r="AH784" i="5"/>
  <c r="AA645" i="2"/>
  <c r="E645" i="2" s="1"/>
  <c r="AA629" i="2"/>
  <c r="E629" i="2" s="1"/>
  <c r="R315" i="5"/>
  <c r="AB315" i="2" s="1"/>
  <c r="F315" i="2" s="1"/>
  <c r="AA923" i="2"/>
  <c r="Z964" i="2"/>
  <c r="AH570" i="5"/>
  <c r="Z515" i="2"/>
  <c r="D515" i="2" s="1"/>
  <c r="AI455" i="5"/>
  <c r="AD455" i="2" s="1"/>
  <c r="H455" i="2" s="1"/>
  <c r="Z755" i="2"/>
  <c r="AH584" i="5"/>
  <c r="AI584" i="5" s="1"/>
  <c r="AD584" i="2" s="1"/>
  <c r="H584" i="2" s="1"/>
  <c r="AH994" i="5"/>
  <c r="AI994" i="5" s="1"/>
  <c r="AA706" i="2"/>
  <c r="E706" i="2" s="1"/>
  <c r="Z789" i="2"/>
  <c r="AH741" i="5"/>
  <c r="AI741" i="5" s="1"/>
  <c r="AD741" i="2" s="1"/>
  <c r="AA993" i="2"/>
  <c r="R854" i="5"/>
  <c r="AB854" i="2" s="1"/>
  <c r="Z799" i="2"/>
  <c r="AH311" i="5"/>
  <c r="AI311" i="5" s="1"/>
  <c r="AG273" i="5"/>
  <c r="AI273" i="5" s="1"/>
  <c r="AA279" i="2"/>
  <c r="E279" i="2" s="1"/>
  <c r="Z402" i="2"/>
  <c r="D402" i="2" s="1"/>
  <c r="R71" i="5"/>
  <c r="AB71" i="2" s="1"/>
  <c r="F71" i="2" s="1"/>
  <c r="AA304" i="2"/>
  <c r="E304" i="2" s="1"/>
  <c r="AK22" i="5"/>
  <c r="AL207" i="5"/>
  <c r="AM104" i="5"/>
  <c r="AM20" i="5"/>
  <c r="AM712" i="5"/>
  <c r="AO644" i="5"/>
  <c r="AK421" i="5"/>
  <c r="AM66" i="5"/>
  <c r="AK281" i="5"/>
  <c r="AO760" i="5"/>
  <c r="AO436" i="5"/>
  <c r="R862" i="5"/>
  <c r="AB862" i="2" s="1"/>
  <c r="Z315" i="2"/>
  <c r="D315" i="2" s="1"/>
  <c r="Z256" i="2"/>
  <c r="D256" i="2" s="1"/>
  <c r="AA624" i="2"/>
  <c r="E624" i="2" s="1"/>
  <c r="Z854" i="2"/>
  <c r="AA320" i="2"/>
  <c r="Z71" i="2"/>
  <c r="D71" i="2" s="1"/>
  <c r="AA215" i="2"/>
  <c r="E215" i="2" s="1"/>
  <c r="R117" i="5"/>
  <c r="AB117" i="2" s="1"/>
  <c r="F117" i="2" s="1"/>
  <c r="AK91" i="5"/>
  <c r="AL22" i="5"/>
  <c r="AK896" i="5"/>
  <c r="AN104" i="5"/>
  <c r="AO20" i="5"/>
  <c r="AL979" i="5"/>
  <c r="AL712" i="5"/>
  <c r="AL281" i="5"/>
  <c r="AA656" i="2"/>
  <c r="E656" i="2" s="1"/>
  <c r="Z862" i="2"/>
  <c r="AA657" i="2"/>
  <c r="E657" i="2" s="1"/>
  <c r="R476" i="5"/>
  <c r="AB476" i="2" s="1"/>
  <c r="F476" i="2" s="1"/>
  <c r="R805" i="5"/>
  <c r="AB805" i="2" s="1"/>
  <c r="R257" i="5"/>
  <c r="AB257" i="2" s="1"/>
  <c r="F257" i="2" s="1"/>
  <c r="R421" i="5"/>
  <c r="AB421" i="2" s="1"/>
  <c r="R184" i="5"/>
  <c r="AB184" i="2" s="1"/>
  <c r="F184" i="2" s="1"/>
  <c r="Z870" i="2"/>
  <c r="Z355" i="2"/>
  <c r="D355" i="2" s="1"/>
  <c r="AA971" i="2"/>
  <c r="AA226" i="2"/>
  <c r="E226" i="2" s="1"/>
  <c r="Z117" i="2"/>
  <c r="D117" i="2" s="1"/>
  <c r="AL91" i="5"/>
  <c r="AM22" i="5"/>
  <c r="AM896" i="5"/>
  <c r="AO104" i="5"/>
  <c r="AN20" i="5"/>
  <c r="AK979" i="5"/>
  <c r="AN712" i="5"/>
  <c r="AM281" i="5"/>
  <c r="AA990" i="2"/>
  <c r="Z476" i="2"/>
  <c r="D476" i="2" s="1"/>
  <c r="AH805" i="5"/>
  <c r="Z257" i="2"/>
  <c r="D257" i="2" s="1"/>
  <c r="AA992" i="2"/>
  <c r="AI951" i="5"/>
  <c r="AD951" i="2" s="1"/>
  <c r="Z421" i="2"/>
  <c r="Z184" i="2"/>
  <c r="D184" i="2" s="1"/>
  <c r="R865" i="5"/>
  <c r="AB865" i="2" s="1"/>
  <c r="AA951" i="2"/>
  <c r="AH355" i="5"/>
  <c r="AI525" i="5"/>
  <c r="AD525" i="2" s="1"/>
  <c r="H525" i="2" s="1"/>
  <c r="AI302" i="5"/>
  <c r="AD302" i="2" s="1"/>
  <c r="H302" i="2" s="1"/>
  <c r="R252" i="5"/>
  <c r="AB252" i="2" s="1"/>
  <c r="F252" i="2" s="1"/>
  <c r="AA108" i="2"/>
  <c r="E108" i="2" s="1"/>
  <c r="R82" i="5"/>
  <c r="AB82" i="2" s="1"/>
  <c r="F82" i="2" s="1"/>
  <c r="AA833" i="2"/>
  <c r="R152" i="5"/>
  <c r="AB152" i="2" s="1"/>
  <c r="F152" i="2" s="1"/>
  <c r="R105" i="5"/>
  <c r="AB105" i="2" s="1"/>
  <c r="F105" i="2" s="1"/>
  <c r="AM91" i="5"/>
  <c r="AN22" i="5"/>
  <c r="AK894" i="5"/>
  <c r="AL896" i="5"/>
  <c r="AK449" i="5"/>
  <c r="AM979" i="5"/>
  <c r="AK490" i="5"/>
  <c r="AO712" i="5"/>
  <c r="AN281" i="5"/>
  <c r="AK710" i="5"/>
  <c r="R410" i="5"/>
  <c r="AB410" i="2" s="1"/>
  <c r="F410" i="2" s="1"/>
  <c r="AA988" i="2"/>
  <c r="Z865" i="2"/>
  <c r="AG789" i="5"/>
  <c r="AA482" i="2"/>
  <c r="E482" i="2" s="1"/>
  <c r="AA894" i="2"/>
  <c r="AA380" i="2"/>
  <c r="E380" i="2" s="1"/>
  <c r="Z82" i="2"/>
  <c r="D82" i="2" s="1"/>
  <c r="Z152" i="2"/>
  <c r="D152" i="2" s="1"/>
  <c r="Z105" i="2"/>
  <c r="D105" i="2" s="1"/>
  <c r="AA195" i="2"/>
  <c r="E195" i="2" s="1"/>
  <c r="R419" i="5"/>
  <c r="AB419" i="2" s="1"/>
  <c r="F419" i="2" s="1"/>
  <c r="AN91" i="5"/>
  <c r="AO22" i="5"/>
  <c r="AM894" i="5"/>
  <c r="AN896" i="5"/>
  <c r="AL449" i="5"/>
  <c r="AL12" i="5"/>
  <c r="AN979" i="5"/>
  <c r="AL490" i="5"/>
  <c r="AK644" i="5"/>
  <c r="AK120" i="5"/>
  <c r="AM997" i="5"/>
  <c r="AO281" i="5"/>
  <c r="AM710" i="5"/>
  <c r="AK760" i="5"/>
  <c r="AM640" i="5"/>
  <c r="AL30" i="5"/>
  <c r="AK436" i="5"/>
  <c r="AK807" i="5"/>
  <c r="AI453" i="5"/>
  <c r="AD453" i="2" s="1"/>
  <c r="H453" i="2" s="1"/>
  <c r="AA30" i="2"/>
  <c r="E30" i="2" s="1"/>
  <c r="R982" i="5"/>
  <c r="AB982" i="2" s="1"/>
  <c r="AA886" i="2"/>
  <c r="Y84" i="5"/>
  <c r="Z84" i="5" s="1"/>
  <c r="AG84" i="5" s="1"/>
  <c r="AC84" i="2" s="1"/>
  <c r="G84" i="2" s="1"/>
  <c r="AA917" i="2"/>
  <c r="R625" i="5"/>
  <c r="AB625" i="2" s="1"/>
  <c r="F625" i="2" s="1"/>
  <c r="Z410" i="2"/>
  <c r="D410" i="2" s="1"/>
  <c r="R265" i="5"/>
  <c r="AB265" i="2" s="1"/>
  <c r="F265" i="2" s="1"/>
  <c r="AA700" i="2"/>
  <c r="E700" i="2" s="1"/>
  <c r="Y189" i="5"/>
  <c r="Z189" i="5" s="1"/>
  <c r="AG189" i="5" s="1"/>
  <c r="AC189" i="2" s="1"/>
  <c r="G189" i="2" s="1"/>
  <c r="AA987" i="2"/>
  <c r="AA525" i="2"/>
  <c r="E525" i="2" s="1"/>
  <c r="R201" i="5"/>
  <c r="AB201" i="2" s="1"/>
  <c r="F201" i="2" s="1"/>
  <c r="AH126" i="5"/>
  <c r="AI126" i="5" s="1"/>
  <c r="AD126" i="2" s="1"/>
  <c r="H126" i="2" s="1"/>
  <c r="Z419" i="2"/>
  <c r="D419" i="2" s="1"/>
  <c r="AO91" i="5"/>
  <c r="AL894" i="5"/>
  <c r="AO896" i="5"/>
  <c r="AM449" i="5"/>
  <c r="AO979" i="5"/>
  <c r="AN490" i="5"/>
  <c r="AL644" i="5"/>
  <c r="AO120" i="5"/>
  <c r="AL710" i="5"/>
  <c r="AM760" i="5"/>
  <c r="AL436" i="5"/>
  <c r="AM807" i="5"/>
  <c r="AA995" i="2"/>
  <c r="AO894" i="5"/>
  <c r="AN449" i="5"/>
  <c r="AK104" i="5"/>
  <c r="AK20" i="5"/>
  <c r="AM490" i="5"/>
  <c r="AM644" i="5"/>
  <c r="P32" i="5"/>
  <c r="Q32" i="5" s="1"/>
  <c r="Z32" i="2" s="1"/>
  <c r="D32" i="2" s="1"/>
  <c r="AN72" i="5"/>
  <c r="AN710" i="5"/>
  <c r="AL760" i="5"/>
  <c r="AM436" i="5"/>
  <c r="Z418" i="2"/>
  <c r="D418" i="2" s="1"/>
  <c r="AH418" i="5"/>
  <c r="AI418" i="5" s="1"/>
  <c r="AD418" i="2" s="1"/>
  <c r="H418" i="2" s="1"/>
  <c r="R418" i="5"/>
  <c r="AB418" i="2" s="1"/>
  <c r="F418" i="2" s="1"/>
  <c r="R417" i="5"/>
  <c r="AB417" i="2" s="1"/>
  <c r="F417" i="2" s="1"/>
  <c r="AI379" i="5"/>
  <c r="AD379" i="2" s="1"/>
  <c r="H379" i="2" s="1"/>
  <c r="AI956" i="5"/>
  <c r="AD956" i="2" s="1"/>
  <c r="AI647" i="5"/>
  <c r="AD647" i="2" s="1"/>
  <c r="H647" i="2" s="1"/>
  <c r="AI174" i="5"/>
  <c r="AD174" i="2" s="1"/>
  <c r="H174" i="2" s="1"/>
  <c r="AH838" i="5"/>
  <c r="AI838" i="5" s="1"/>
  <c r="AI760" i="5"/>
  <c r="AD760" i="2" s="1"/>
  <c r="AI674" i="5"/>
  <c r="AD674" i="2" s="1"/>
  <c r="H674" i="2" s="1"/>
  <c r="AI401" i="5"/>
  <c r="AD401" i="2" s="1"/>
  <c r="H401" i="2" s="1"/>
  <c r="Z886" i="2"/>
  <c r="AI278" i="5"/>
  <c r="AD278" i="2" s="1"/>
  <c r="H278" i="2" s="1"/>
  <c r="AI287" i="5"/>
  <c r="AD287" i="2" s="1"/>
  <c r="AH878" i="5"/>
  <c r="AI878" i="5" s="1"/>
  <c r="R731" i="5"/>
  <c r="AB731" i="2" s="1"/>
  <c r="R347" i="5"/>
  <c r="AB347" i="2" s="1"/>
  <c r="F347" i="2" s="1"/>
  <c r="Z46" i="2"/>
  <c r="D46" i="2" s="1"/>
  <c r="R249" i="5"/>
  <c r="AB249" i="2" s="1"/>
  <c r="F249" i="2" s="1"/>
  <c r="AH372" i="5"/>
  <c r="AI372" i="5" s="1"/>
  <c r="AD372" i="2" s="1"/>
  <c r="H372" i="2" s="1"/>
  <c r="Z372" i="2"/>
  <c r="D372" i="2" s="1"/>
  <c r="R372" i="5"/>
  <c r="AB372" i="2" s="1"/>
  <c r="F372" i="2" s="1"/>
  <c r="R398" i="5"/>
  <c r="AB398" i="2" s="1"/>
  <c r="F398" i="2" s="1"/>
  <c r="AK394" i="5"/>
  <c r="AR394" i="5" s="1"/>
  <c r="AN394" i="5"/>
  <c r="AO394" i="5"/>
  <c r="AL386" i="5"/>
  <c r="AM386" i="5"/>
  <c r="AR386" i="5" s="1"/>
  <c r="Z376" i="2"/>
  <c r="D376" i="2" s="1"/>
  <c r="AH376" i="5"/>
  <c r="R376" i="5"/>
  <c r="AB376" i="2" s="1"/>
  <c r="F376" i="2" s="1"/>
  <c r="Z374" i="2"/>
  <c r="D374" i="2" s="1"/>
  <c r="AH374" i="5"/>
  <c r="R374" i="5"/>
  <c r="AB374" i="2" s="1"/>
  <c r="F374" i="2" s="1"/>
  <c r="AG353" i="5"/>
  <c r="AC353" i="2" s="1"/>
  <c r="G353" i="2" s="1"/>
  <c r="AA353" i="2"/>
  <c r="E353" i="2" s="1"/>
  <c r="Z370" i="2"/>
  <c r="D370" i="2" s="1"/>
  <c r="AH368" i="5"/>
  <c r="AI368" i="5" s="1"/>
  <c r="AD368" i="2" s="1"/>
  <c r="H368" i="2" s="1"/>
  <c r="Z368" i="2"/>
  <c r="D368" i="2" s="1"/>
  <c r="R368" i="5"/>
  <c r="AB368" i="2" s="1"/>
  <c r="F368" i="2" s="1"/>
  <c r="AH366" i="5"/>
  <c r="Z366" i="2"/>
  <c r="D366" i="2" s="1"/>
  <c r="R366" i="5"/>
  <c r="AB366" i="2" s="1"/>
  <c r="F366" i="2" s="1"/>
  <c r="Z364" i="2"/>
  <c r="D364" i="2" s="1"/>
  <c r="R364" i="5"/>
  <c r="AB364" i="2" s="1"/>
  <c r="F364" i="2" s="1"/>
  <c r="AH364" i="5"/>
  <c r="AG363" i="5"/>
  <c r="AC363" i="2" s="1"/>
  <c r="G363" i="2" s="1"/>
  <c r="AA363" i="2"/>
  <c r="E363" i="2" s="1"/>
  <c r="R362" i="5"/>
  <c r="AB362" i="2" s="1"/>
  <c r="F362" i="2" s="1"/>
  <c r="AH362" i="5"/>
  <c r="Z362" i="2"/>
  <c r="D362" i="2" s="1"/>
  <c r="Z360" i="2"/>
  <c r="D360" i="2" s="1"/>
  <c r="AH360" i="5"/>
  <c r="AI360" i="5" s="1"/>
  <c r="AD360" i="2" s="1"/>
  <c r="H360" i="2" s="1"/>
  <c r="R360" i="5"/>
  <c r="AB360" i="2" s="1"/>
  <c r="F360" i="2" s="1"/>
  <c r="AH358" i="5"/>
  <c r="AI358" i="5" s="1"/>
  <c r="Z358" i="2"/>
  <c r="D358" i="2" s="1"/>
  <c r="R358" i="5"/>
  <c r="AB358" i="2" s="1"/>
  <c r="F358" i="2" s="1"/>
  <c r="AH356" i="5"/>
  <c r="Z356" i="2"/>
  <c r="D356" i="2" s="1"/>
  <c r="R356" i="5"/>
  <c r="AB356" i="2" s="1"/>
  <c r="F356" i="2" s="1"/>
  <c r="Z331" i="2"/>
  <c r="D331" i="2" s="1"/>
  <c r="R331" i="5"/>
  <c r="AB331" i="2" s="1"/>
  <c r="F331" i="2" s="1"/>
  <c r="AH331" i="5"/>
  <c r="AG323" i="5"/>
  <c r="AC323" i="2" s="1"/>
  <c r="G323" i="2" s="1"/>
  <c r="AA323" i="2"/>
  <c r="E323" i="2" s="1"/>
  <c r="AG984" i="5"/>
  <c r="AI984" i="5" s="1"/>
  <c r="AA984" i="2"/>
  <c r="AA815" i="2"/>
  <c r="AA305" i="2"/>
  <c r="E305" i="2" s="1"/>
  <c r="Z873" i="2"/>
  <c r="AH947" i="5"/>
  <c r="AI947" i="5" s="1"/>
  <c r="AD947" i="2" s="1"/>
  <c r="AL572" i="5"/>
  <c r="AK60" i="5"/>
  <c r="R17" i="5"/>
  <c r="AB17" i="2" s="1"/>
  <c r="F17" i="2" s="1"/>
  <c r="AN958" i="5"/>
  <c r="AN742" i="5"/>
  <c r="AM249" i="5"/>
  <c r="AM120" i="5"/>
  <c r="AK72" i="5"/>
  <c r="AO72" i="5"/>
  <c r="AN460" i="5"/>
  <c r="AL398" i="5"/>
  <c r="AL741" i="5"/>
  <c r="AL779" i="5"/>
  <c r="AM215" i="5"/>
  <c r="AM511" i="5"/>
  <c r="AR511" i="5" s="1"/>
  <c r="AM886" i="5"/>
  <c r="AL199" i="5"/>
  <c r="AK229" i="5"/>
  <c r="AO229" i="5"/>
  <c r="AK37" i="5"/>
  <c r="AO37" i="5"/>
  <c r="AO255" i="5"/>
  <c r="AK839" i="5"/>
  <c r="AN847" i="5"/>
  <c r="AL629" i="5"/>
  <c r="AN254" i="5"/>
  <c r="R296" i="5"/>
  <c r="AB296" i="2" s="1"/>
  <c r="F296" i="2" s="1"/>
  <c r="AA121" i="2"/>
  <c r="E121" i="2" s="1"/>
  <c r="AI459" i="5"/>
  <c r="AD459" i="2" s="1"/>
  <c r="H459" i="2" s="1"/>
  <c r="AG762" i="5"/>
  <c r="AC762" i="2" s="1"/>
  <c r="AM572" i="5"/>
  <c r="AL60" i="5"/>
  <c r="AM958" i="5"/>
  <c r="AK742" i="5"/>
  <c r="AO742" i="5"/>
  <c r="AN249" i="5"/>
  <c r="AL120" i="5"/>
  <c r="AL72" i="5"/>
  <c r="AK460" i="5"/>
  <c r="AR460" i="5" s="1"/>
  <c r="AO460" i="5"/>
  <c r="AM398" i="5"/>
  <c r="AR398" i="5" s="1"/>
  <c r="AM163" i="5"/>
  <c r="AM741" i="5"/>
  <c r="AM779" i="5"/>
  <c r="AN215" i="5"/>
  <c r="AK960" i="5"/>
  <c r="AL886" i="5"/>
  <c r="AM308" i="5"/>
  <c r="AM199" i="5"/>
  <c r="AL229" i="5"/>
  <c r="AL37" i="5"/>
  <c r="AK847" i="5"/>
  <c r="AO847" i="5"/>
  <c r="AM629" i="5"/>
  <c r="AK254" i="5"/>
  <c r="AR254" i="5" s="1"/>
  <c r="AO254" i="5"/>
  <c r="AG17" i="5"/>
  <c r="AC17" i="2" s="1"/>
  <c r="G17" i="2" s="1"/>
  <c r="AA14" i="2"/>
  <c r="E14" i="2" s="1"/>
  <c r="R26" i="5"/>
  <c r="AB26" i="2" s="1"/>
  <c r="F26" i="2" s="1"/>
  <c r="AH807" i="5"/>
  <c r="AI807" i="5" s="1"/>
  <c r="AD807" i="2" s="1"/>
  <c r="AI275" i="5"/>
  <c r="AD275" i="2" s="1"/>
  <c r="H275" i="2" s="1"/>
  <c r="AN572" i="5"/>
  <c r="AO60" i="5"/>
  <c r="AK958" i="5"/>
  <c r="AO958" i="5"/>
  <c r="AM742" i="5"/>
  <c r="AK249" i="5"/>
  <c r="AO249" i="5"/>
  <c r="AN120" i="5"/>
  <c r="AM72" i="5"/>
  <c r="AL460" i="5"/>
  <c r="AN398" i="5"/>
  <c r="AO163" i="5"/>
  <c r="AN779" i="5"/>
  <c r="AK215" i="5"/>
  <c r="AO215" i="5"/>
  <c r="AO886" i="5"/>
  <c r="AN199" i="5"/>
  <c r="AN229" i="5"/>
  <c r="AK401" i="5"/>
  <c r="AM37" i="5"/>
  <c r="AL847" i="5"/>
  <c r="AL254" i="5"/>
  <c r="R341" i="5"/>
  <c r="AB341" i="2" s="1"/>
  <c r="F341" i="2" s="1"/>
  <c r="AH341" i="5"/>
  <c r="AA337" i="2"/>
  <c r="E337" i="2" s="1"/>
  <c r="Z330" i="2"/>
  <c r="D330" i="2" s="1"/>
  <c r="AH330" i="5"/>
  <c r="AI330" i="5" s="1"/>
  <c r="R330" i="5"/>
  <c r="AB330" i="2" s="1"/>
  <c r="F330" i="2" s="1"/>
  <c r="R326" i="5"/>
  <c r="AB326" i="2" s="1"/>
  <c r="F326" i="2" s="1"/>
  <c r="AH326" i="5"/>
  <c r="AI326" i="5" s="1"/>
  <c r="AD326" i="2" s="1"/>
  <c r="H326" i="2" s="1"/>
  <c r="Z326" i="2"/>
  <c r="D326" i="2" s="1"/>
  <c r="R324" i="5"/>
  <c r="AB324" i="2" s="1"/>
  <c r="F324" i="2" s="1"/>
  <c r="AH324" i="5"/>
  <c r="AI324" i="5" s="1"/>
  <c r="Z324" i="2"/>
  <c r="D324" i="2" s="1"/>
  <c r="Z322" i="2"/>
  <c r="D322" i="2" s="1"/>
  <c r="AH322" i="5"/>
  <c r="AI322" i="5" s="1"/>
  <c r="AD322" i="2" s="1"/>
  <c r="H322" i="2" s="1"/>
  <c r="R322" i="5"/>
  <c r="AB322" i="2" s="1"/>
  <c r="F322" i="2" s="1"/>
  <c r="Z317" i="2"/>
  <c r="D317" i="2" s="1"/>
  <c r="R317" i="5"/>
  <c r="AB317" i="2" s="1"/>
  <c r="F317" i="2" s="1"/>
  <c r="AH317" i="5"/>
  <c r="AG974" i="5"/>
  <c r="AC974" i="2" s="1"/>
  <c r="AA974" i="2"/>
  <c r="Z995" i="2"/>
  <c r="AH995" i="5"/>
  <c r="AI995" i="5" s="1"/>
  <c r="AP531" i="5"/>
  <c r="AO531" i="5"/>
  <c r="AP969" i="5"/>
  <c r="AN969" i="5"/>
  <c r="AK969" i="5"/>
  <c r="Z3" i="2"/>
  <c r="D3" i="2" s="1"/>
  <c r="R3" i="5"/>
  <c r="AB3" i="2" s="1"/>
  <c r="F3" i="2" s="1"/>
  <c r="AP30" i="5"/>
  <c r="AN30" i="5"/>
  <c r="AM30" i="5"/>
  <c r="AK30" i="5"/>
  <c r="AP87" i="5"/>
  <c r="AO87" i="5"/>
  <c r="AM87" i="5"/>
  <c r="AK87" i="5"/>
  <c r="AP192" i="5"/>
  <c r="AO192" i="5"/>
  <c r="AK192" i="5"/>
  <c r="AR192" i="5" s="1"/>
  <c r="AP908" i="5"/>
  <c r="AN908" i="5"/>
  <c r="AL908" i="5"/>
  <c r="AP317" i="5"/>
  <c r="AN317" i="5"/>
  <c r="AL317" i="5"/>
  <c r="AP629" i="5"/>
  <c r="AN629" i="5"/>
  <c r="AK629" i="5"/>
  <c r="AP299" i="5"/>
  <c r="AO299" i="5"/>
  <c r="AM299" i="5"/>
  <c r="AK299" i="5"/>
  <c r="AP128" i="5"/>
  <c r="AN128" i="5"/>
  <c r="AL128" i="5"/>
  <c r="AP186" i="5"/>
  <c r="AO186" i="5"/>
  <c r="AP747" i="5"/>
  <c r="AN747" i="5"/>
  <c r="AL747" i="5"/>
  <c r="AP839" i="5"/>
  <c r="AN839" i="5"/>
  <c r="AL839" i="5"/>
  <c r="AP260" i="5"/>
  <c r="AO260" i="5"/>
  <c r="AP741" i="5"/>
  <c r="AN741" i="5"/>
  <c r="AK741" i="5"/>
  <c r="AP807" i="5"/>
  <c r="AN807" i="5"/>
  <c r="AL807" i="5"/>
  <c r="AP511" i="5"/>
  <c r="AN511" i="5"/>
  <c r="AL511" i="5"/>
  <c r="AP255" i="5"/>
  <c r="AN255" i="5"/>
  <c r="AL255" i="5"/>
  <c r="AP899" i="5"/>
  <c r="AO899" i="5"/>
  <c r="AM899" i="5"/>
  <c r="AR899" i="5" s="1"/>
  <c r="AL899" i="5"/>
  <c r="AP796" i="5"/>
  <c r="AN796" i="5"/>
  <c r="AP988" i="5"/>
  <c r="AO988" i="5"/>
  <c r="AM988" i="5"/>
  <c r="AP869" i="5"/>
  <c r="AO869" i="5"/>
  <c r="AK869" i="5"/>
  <c r="AL869" i="5"/>
  <c r="AP881" i="5"/>
  <c r="AO881" i="5"/>
  <c r="AM881" i="5"/>
  <c r="AL881" i="5"/>
  <c r="AP451" i="5"/>
  <c r="AO451" i="5"/>
  <c r="AM451" i="5"/>
  <c r="AR451" i="5" s="1"/>
  <c r="AL451" i="5"/>
  <c r="AP349" i="5"/>
  <c r="AO349" i="5"/>
  <c r="AM349" i="5"/>
  <c r="AR349" i="5" s="1"/>
  <c r="AL349" i="5"/>
  <c r="AP374" i="5"/>
  <c r="AO374" i="5"/>
  <c r="AM374" i="5"/>
  <c r="AK374" i="5"/>
  <c r="AP929" i="5"/>
  <c r="AN929" i="5"/>
  <c r="AL929" i="5"/>
  <c r="AP410" i="5"/>
  <c r="AO410" i="5"/>
  <c r="AM410" i="5"/>
  <c r="AK410" i="5"/>
  <c r="AP527" i="5"/>
  <c r="AN527" i="5"/>
  <c r="AL527" i="5"/>
  <c r="AP996" i="5"/>
  <c r="AO996" i="5"/>
  <c r="AM996" i="5"/>
  <c r="AK996" i="5"/>
  <c r="AP554" i="5"/>
  <c r="AO554" i="5"/>
  <c r="AN554" i="5"/>
  <c r="AK554" i="5"/>
  <c r="AR554" i="5" s="1"/>
  <c r="AP380" i="5"/>
  <c r="AN380" i="5"/>
  <c r="AL380" i="5"/>
  <c r="AP756" i="5"/>
  <c r="AN756" i="5"/>
  <c r="AL756" i="5"/>
  <c r="Y20" i="5"/>
  <c r="Z20" i="5" s="1"/>
  <c r="AG20" i="5" s="1"/>
  <c r="AC20" i="2" s="1"/>
  <c r="G20" i="2" s="1"/>
  <c r="AA263" i="2"/>
  <c r="E263" i="2" s="1"/>
  <c r="AG263" i="5"/>
  <c r="AC263" i="2" s="1"/>
  <c r="G263" i="2" s="1"/>
  <c r="P303" i="5"/>
  <c r="Q303" i="5" s="1"/>
  <c r="R303" i="5" s="1"/>
  <c r="AB303" i="2" s="1"/>
  <c r="F303" i="2" s="1"/>
  <c r="AL308" i="5"/>
  <c r="Z308" i="2"/>
  <c r="D308" i="2" s="1"/>
  <c r="AN308" i="5"/>
  <c r="AK308" i="5"/>
  <c r="AO308" i="5"/>
  <c r="AG301" i="5"/>
  <c r="AA301" i="2"/>
  <c r="E301" i="2" s="1"/>
  <c r="P301" i="5"/>
  <c r="Q301" i="5" s="1"/>
  <c r="AH301" i="5" s="1"/>
  <c r="R299" i="5"/>
  <c r="AB299" i="2" s="1"/>
  <c r="F299" i="2" s="1"/>
  <c r="AH299" i="5"/>
  <c r="Z299" i="2"/>
  <c r="D299" i="2" s="1"/>
  <c r="AH297" i="5"/>
  <c r="Z297" i="2"/>
  <c r="D297" i="2" s="1"/>
  <c r="R297" i="5"/>
  <c r="AB297" i="2" s="1"/>
  <c r="F297" i="2" s="1"/>
  <c r="AG296" i="5"/>
  <c r="R295" i="5"/>
  <c r="AB295" i="2" s="1"/>
  <c r="F295" i="2" s="1"/>
  <c r="AH295" i="5"/>
  <c r="Z295" i="2"/>
  <c r="D295" i="2" s="1"/>
  <c r="AH85" i="5"/>
  <c r="AI85" i="5" s="1"/>
  <c r="R85" i="5"/>
  <c r="AB85" i="2" s="1"/>
  <c r="F85" i="2" s="1"/>
  <c r="AG186" i="5"/>
  <c r="AC186" i="2" s="1"/>
  <c r="G186" i="2" s="1"/>
  <c r="AA186" i="2"/>
  <c r="E186" i="2" s="1"/>
  <c r="AA83" i="2"/>
  <c r="E83" i="2" s="1"/>
  <c r="AG83" i="5"/>
  <c r="AC83" i="2" s="1"/>
  <c r="G83" i="2" s="1"/>
  <c r="AH993" i="5"/>
  <c r="AI993" i="5" s="1"/>
  <c r="Z993" i="2"/>
  <c r="R993" i="5"/>
  <c r="AB993" i="2" s="1"/>
  <c r="R18" i="5"/>
  <c r="AB18" i="2" s="1"/>
  <c r="F18" i="2" s="1"/>
  <c r="Z18" i="2"/>
  <c r="D18" i="2" s="1"/>
  <c r="AH18" i="5"/>
  <c r="AI18" i="5" s="1"/>
  <c r="AG103" i="5"/>
  <c r="AC103" i="2" s="1"/>
  <c r="G103" i="2" s="1"/>
  <c r="AA103" i="2"/>
  <c r="E103" i="2" s="1"/>
  <c r="R200" i="5"/>
  <c r="AB200" i="2" s="1"/>
  <c r="F200" i="2" s="1"/>
  <c r="AH200" i="5"/>
  <c r="Z200" i="2"/>
  <c r="D200" i="2" s="1"/>
  <c r="AH153" i="5"/>
  <c r="AI153" i="5" s="1"/>
  <c r="AD153" i="2" s="1"/>
  <c r="H153" i="2" s="1"/>
  <c r="Z153" i="2"/>
  <c r="D153" i="2" s="1"/>
  <c r="R153" i="5"/>
  <c r="AB153" i="2" s="1"/>
  <c r="F153" i="2" s="1"/>
  <c r="AI919" i="5"/>
  <c r="AD919" i="2" s="1"/>
  <c r="AI438" i="5"/>
  <c r="AD438" i="2" s="1"/>
  <c r="H438" i="2" s="1"/>
  <c r="AI148" i="5"/>
  <c r="AD148" i="2" s="1"/>
  <c r="H148" i="2" s="1"/>
  <c r="P39" i="5"/>
  <c r="Q39" i="5" s="1"/>
  <c r="Z39" i="2" s="1"/>
  <c r="D39" i="2" s="1"/>
  <c r="AM186" i="5"/>
  <c r="AL953" i="5"/>
  <c r="AO953" i="5"/>
  <c r="AN683" i="5"/>
  <c r="AL555" i="5"/>
  <c r="AO555" i="5"/>
  <c r="AN514" i="5"/>
  <c r="AM262" i="5"/>
  <c r="AN531" i="5"/>
  <c r="AK3" i="5"/>
  <c r="AO3" i="5"/>
  <c r="Y41" i="5"/>
  <c r="Z41" i="5" s="1"/>
  <c r="AG41" i="5" s="1"/>
  <c r="AC41" i="2" s="1"/>
  <c r="G41" i="2" s="1"/>
  <c r="P231" i="5"/>
  <c r="Q231" i="5" s="1"/>
  <c r="Y239" i="5"/>
  <c r="Z239" i="5" s="1"/>
  <c r="AI804" i="5"/>
  <c r="AD804" i="2" s="1"/>
  <c r="AI642" i="5"/>
  <c r="AD642" i="2" s="1"/>
  <c r="H642" i="2" s="1"/>
  <c r="AK186" i="5"/>
  <c r="AR186" i="5" s="1"/>
  <c r="AN186" i="5"/>
  <c r="AM953" i="5"/>
  <c r="AR953" i="5" s="1"/>
  <c r="AL683" i="5"/>
  <c r="AM555" i="5"/>
  <c r="AR555" i="5" s="1"/>
  <c r="AN7" i="5"/>
  <c r="AK514" i="5"/>
  <c r="AO514" i="5"/>
  <c r="AK262" i="5"/>
  <c r="AO262" i="5"/>
  <c r="AK531" i="5"/>
  <c r="AM3" i="5"/>
  <c r="P34" i="5"/>
  <c r="Q34" i="5" s="1"/>
  <c r="AL186" i="5"/>
  <c r="AN953" i="5"/>
  <c r="AM683" i="5"/>
  <c r="AN555" i="5"/>
  <c r="AL514" i="5"/>
  <c r="AL262" i="5"/>
  <c r="AM531" i="5"/>
  <c r="AM18" i="5"/>
  <c r="AN3" i="5"/>
  <c r="AM285" i="5"/>
  <c r="AK285" i="5"/>
  <c r="AN285" i="5"/>
  <c r="AL285" i="5"/>
  <c r="AO285" i="5"/>
  <c r="AA259" i="2"/>
  <c r="E259" i="2" s="1"/>
  <c r="AG259" i="5"/>
  <c r="AK258" i="5"/>
  <c r="AM258" i="5"/>
  <c r="AO258" i="5"/>
  <c r="AL258" i="5"/>
  <c r="AN258" i="5"/>
  <c r="R195" i="5"/>
  <c r="AB195" i="2" s="1"/>
  <c r="F195" i="2" s="1"/>
  <c r="AH195" i="5"/>
  <c r="AI195" i="5" s="1"/>
  <c r="AD195" i="2" s="1"/>
  <c r="H195" i="2" s="1"/>
  <c r="Z195" i="2"/>
  <c r="D195" i="2" s="1"/>
  <c r="AG194" i="5"/>
  <c r="AA194" i="2"/>
  <c r="E194" i="2" s="1"/>
  <c r="AI969" i="5"/>
  <c r="AD969" i="2" s="1"/>
  <c r="AI430" i="5"/>
  <c r="AD430" i="2" s="1"/>
  <c r="H430" i="2" s="1"/>
  <c r="AI279" i="5"/>
  <c r="AD279" i="2" s="1"/>
  <c r="H279" i="2" s="1"/>
  <c r="AI663" i="5"/>
  <c r="AD663" i="2" s="1"/>
  <c r="H663" i="2" s="1"/>
  <c r="AI631" i="5"/>
  <c r="AD631" i="2" s="1"/>
  <c r="H631" i="2" s="1"/>
  <c r="AI407" i="5"/>
  <c r="AD407" i="2" s="1"/>
  <c r="H407" i="2" s="1"/>
  <c r="AI331" i="5"/>
  <c r="AD331" i="2" s="1"/>
  <c r="H331" i="2" s="1"/>
  <c r="Z885" i="2"/>
  <c r="R886" i="5"/>
  <c r="AB886" i="2" s="1"/>
  <c r="AI803" i="5"/>
  <c r="AD803" i="2" s="1"/>
  <c r="AI424" i="5"/>
  <c r="AS424" i="5" s="1"/>
  <c r="AT424" i="5" s="1"/>
  <c r="AI369" i="5"/>
  <c r="AD369" i="2" s="1"/>
  <c r="H369" i="2" s="1"/>
  <c r="AI634" i="5"/>
  <c r="AD634" i="2" s="1"/>
  <c r="H634" i="2" s="1"/>
  <c r="AI818" i="5"/>
  <c r="AD818" i="2" s="1"/>
  <c r="AL273" i="5"/>
  <c r="AG253" i="5"/>
  <c r="AC253" i="2" s="1"/>
  <c r="G253" i="2" s="1"/>
  <c r="AA253" i="2"/>
  <c r="E253" i="2" s="1"/>
  <c r="Z252" i="2"/>
  <c r="D252" i="2" s="1"/>
  <c r="P243" i="5"/>
  <c r="Q243" i="5" s="1"/>
  <c r="Z243" i="2" s="1"/>
  <c r="D243" i="2" s="1"/>
  <c r="AA228" i="2"/>
  <c r="E228" i="2" s="1"/>
  <c r="Y247" i="5"/>
  <c r="Z247" i="5" s="1"/>
  <c r="P247" i="5"/>
  <c r="Q247" i="5" s="1"/>
  <c r="Y227" i="5"/>
  <c r="Z227" i="5" s="1"/>
  <c r="P227" i="5"/>
  <c r="Q227" i="5" s="1"/>
  <c r="AK207" i="5"/>
  <c r="AO207" i="5"/>
  <c r="AN207" i="5"/>
  <c r="AM207" i="5"/>
  <c r="R977" i="5"/>
  <c r="AB977" i="2" s="1"/>
  <c r="AH977" i="5"/>
  <c r="AI977" i="5" s="1"/>
  <c r="Z977" i="2"/>
  <c r="AR411" i="5"/>
  <c r="Y231" i="5"/>
  <c r="Z231" i="5" s="1"/>
  <c r="Y225" i="5"/>
  <c r="Z225" i="5" s="1"/>
  <c r="P225" i="5"/>
  <c r="Q225" i="5" s="1"/>
  <c r="Z217" i="2"/>
  <c r="D217" i="2" s="1"/>
  <c r="AH217" i="5"/>
  <c r="AI217" i="5" s="1"/>
  <c r="AR119" i="5"/>
  <c r="AH187" i="5"/>
  <c r="AI187" i="5" s="1"/>
  <c r="AD187" i="2" s="1"/>
  <c r="H187" i="2" s="1"/>
  <c r="Z187" i="2"/>
  <c r="D187" i="2" s="1"/>
  <c r="R187" i="5"/>
  <c r="AB187" i="2" s="1"/>
  <c r="F187" i="2" s="1"/>
  <c r="AR204" i="5"/>
  <c r="AN166" i="5"/>
  <c r="AM166" i="5"/>
  <c r="AK166" i="5"/>
  <c r="AO166" i="5"/>
  <c r="AL166" i="5"/>
  <c r="AH193" i="5"/>
  <c r="AI193" i="5" s="1"/>
  <c r="R193" i="5"/>
  <c r="AB193" i="2" s="1"/>
  <c r="F193" i="2" s="1"/>
  <c r="Z193" i="2"/>
  <c r="D193" i="2" s="1"/>
  <c r="AL192" i="5"/>
  <c r="AN192" i="5"/>
  <c r="AH185" i="5"/>
  <c r="AI185" i="5" s="1"/>
  <c r="AD185" i="2" s="1"/>
  <c r="H185" i="2" s="1"/>
  <c r="AI184" i="5"/>
  <c r="AD184" i="2" s="1"/>
  <c r="H184" i="2" s="1"/>
  <c r="P169" i="5"/>
  <c r="Q169" i="5" s="1"/>
  <c r="AL163" i="5"/>
  <c r="AK163" i="5"/>
  <c r="AN163" i="5"/>
  <c r="R162" i="5"/>
  <c r="AB162" i="2" s="1"/>
  <c r="F162" i="2" s="1"/>
  <c r="AI162" i="5"/>
  <c r="AD162" i="2" s="1"/>
  <c r="H162" i="2" s="1"/>
  <c r="P87" i="5"/>
  <c r="Q87" i="5" s="1"/>
  <c r="Z87" i="2" s="1"/>
  <c r="D87" i="2" s="1"/>
  <c r="AH171" i="5"/>
  <c r="AI171" i="5" s="1"/>
  <c r="AD171" i="2" s="1"/>
  <c r="H171" i="2" s="1"/>
  <c r="R171" i="5"/>
  <c r="AB171" i="2" s="1"/>
  <c r="F171" i="2" s="1"/>
  <c r="Z171" i="2"/>
  <c r="D171" i="2" s="1"/>
  <c r="AI609" i="5"/>
  <c r="AD609" i="2" s="1"/>
  <c r="H609" i="2" s="1"/>
  <c r="R807" i="5"/>
  <c r="AB807" i="2" s="1"/>
  <c r="AI644" i="5"/>
  <c r="AD644" i="2" s="1"/>
  <c r="H644" i="2" s="1"/>
  <c r="AI432" i="5"/>
  <c r="AD432" i="2" s="1"/>
  <c r="H432" i="2" s="1"/>
  <c r="Z878" i="2"/>
  <c r="AI520" i="5"/>
  <c r="AD520" i="2" s="1"/>
  <c r="H520" i="2" s="1"/>
  <c r="AI833" i="5"/>
  <c r="AD833" i="2" s="1"/>
  <c r="P73" i="5"/>
  <c r="Q73" i="5" s="1"/>
  <c r="Z73" i="2" s="1"/>
  <c r="D73" i="2" s="1"/>
  <c r="AI176" i="5"/>
  <c r="AD176" i="2" s="1"/>
  <c r="H176" i="2" s="1"/>
  <c r="Z160" i="2"/>
  <c r="D160" i="2" s="1"/>
  <c r="R160" i="5"/>
  <c r="AB160" i="2" s="1"/>
  <c r="F160" i="2" s="1"/>
  <c r="AH151" i="5"/>
  <c r="AI151" i="5" s="1"/>
  <c r="AD151" i="2" s="1"/>
  <c r="H151" i="2" s="1"/>
  <c r="AG150" i="5"/>
  <c r="AC150" i="2" s="1"/>
  <c r="G150" i="2" s="1"/>
  <c r="AA123" i="2"/>
  <c r="E123" i="2" s="1"/>
  <c r="AA119" i="2"/>
  <c r="E119" i="2" s="1"/>
  <c r="Z113" i="2"/>
  <c r="D113" i="2" s="1"/>
  <c r="R113" i="5"/>
  <c r="AB113" i="2" s="1"/>
  <c r="F113" i="2" s="1"/>
  <c r="AH113" i="5"/>
  <c r="AI113" i="5" s="1"/>
  <c r="AD113" i="2" s="1"/>
  <c r="H113" i="2" s="1"/>
  <c r="AA111" i="2"/>
  <c r="E111" i="2" s="1"/>
  <c r="AG110" i="5"/>
  <c r="AC110" i="2" s="1"/>
  <c r="G110" i="2" s="1"/>
  <c r="AR105" i="5"/>
  <c r="Z103" i="2"/>
  <c r="D103" i="2" s="1"/>
  <c r="R97" i="5"/>
  <c r="AB97" i="2" s="1"/>
  <c r="F97" i="2" s="1"/>
  <c r="Z97" i="2"/>
  <c r="D97" i="2" s="1"/>
  <c r="Z95" i="2"/>
  <c r="D95" i="2" s="1"/>
  <c r="R95" i="5"/>
  <c r="AB95" i="2" s="1"/>
  <c r="F95" i="2" s="1"/>
  <c r="AH95" i="5"/>
  <c r="AI95" i="5" s="1"/>
  <c r="AD95" i="2" s="1"/>
  <c r="H95" i="2" s="1"/>
  <c r="AA93" i="2"/>
  <c r="E93" i="2" s="1"/>
  <c r="AG93" i="5"/>
  <c r="R93" i="5"/>
  <c r="AB93" i="2" s="1"/>
  <c r="F93" i="2" s="1"/>
  <c r="AH93" i="5"/>
  <c r="Z93" i="2"/>
  <c r="D93" i="2" s="1"/>
  <c r="AG91" i="5"/>
  <c r="AA91" i="2"/>
  <c r="E91" i="2" s="1"/>
  <c r="Z91" i="2"/>
  <c r="D91" i="2" s="1"/>
  <c r="R91" i="5"/>
  <c r="AB91" i="2" s="1"/>
  <c r="F91" i="2" s="1"/>
  <c r="AH91" i="5"/>
  <c r="AG90" i="5"/>
  <c r="AC90" i="2" s="1"/>
  <c r="G90" i="2" s="1"/>
  <c r="AK77" i="5"/>
  <c r="AR77" i="5" s="1"/>
  <c r="AO77" i="5"/>
  <c r="AL77" i="5"/>
  <c r="AN77" i="5"/>
  <c r="AA73" i="2"/>
  <c r="E73" i="2" s="1"/>
  <c r="R72" i="5"/>
  <c r="AB72" i="2" s="1"/>
  <c r="F72" i="2" s="1"/>
  <c r="Z72" i="2"/>
  <c r="D72" i="2" s="1"/>
  <c r="AA72" i="2"/>
  <c r="E72" i="2" s="1"/>
  <c r="AM61" i="5"/>
  <c r="AN61" i="5"/>
  <c r="AL61" i="5"/>
  <c r="AK61" i="5"/>
  <c r="AO61" i="5"/>
  <c r="AM60" i="5"/>
  <c r="Z157" i="2"/>
  <c r="D157" i="2" s="1"/>
  <c r="R157" i="5"/>
  <c r="AB157" i="2" s="1"/>
  <c r="F157" i="2" s="1"/>
  <c r="AH157" i="5"/>
  <c r="Z155" i="2"/>
  <c r="D155" i="2" s="1"/>
  <c r="AH155" i="5"/>
  <c r="R155" i="5"/>
  <c r="AB155" i="2" s="1"/>
  <c r="F155" i="2" s="1"/>
  <c r="AA142" i="2"/>
  <c r="E142" i="2" s="1"/>
  <c r="AG142" i="5"/>
  <c r="AC142" i="2" s="1"/>
  <c r="G142" i="2" s="1"/>
  <c r="P133" i="5"/>
  <c r="Q133" i="5" s="1"/>
  <c r="R133" i="5" s="1"/>
  <c r="AB133" i="2" s="1"/>
  <c r="F133" i="2" s="1"/>
  <c r="AA131" i="2"/>
  <c r="E131" i="2" s="1"/>
  <c r="AI115" i="5"/>
  <c r="AD115" i="2" s="1"/>
  <c r="H115" i="2" s="1"/>
  <c r="R115" i="5"/>
  <c r="AB115" i="2" s="1"/>
  <c r="F115" i="2" s="1"/>
  <c r="AG101" i="5"/>
  <c r="AI101" i="5" s="1"/>
  <c r="AD101" i="2" s="1"/>
  <c r="H101" i="2" s="1"/>
  <c r="AA101" i="2"/>
  <c r="E101" i="2" s="1"/>
  <c r="AG117" i="5"/>
  <c r="AA117" i="2"/>
  <c r="E117" i="2" s="1"/>
  <c r="AN66" i="5"/>
  <c r="AK66" i="5"/>
  <c r="AO66" i="5"/>
  <c r="AH80" i="5"/>
  <c r="AI80" i="5" s="1"/>
  <c r="AD80" i="2" s="1"/>
  <c r="H80" i="2" s="1"/>
  <c r="Z79" i="2"/>
  <c r="D79" i="2" s="1"/>
  <c r="R79" i="5"/>
  <c r="AB79" i="2" s="1"/>
  <c r="F79" i="2" s="1"/>
  <c r="AH79" i="5"/>
  <c r="AH75" i="5"/>
  <c r="AI75" i="5" s="1"/>
  <c r="Z75" i="2"/>
  <c r="D75" i="2" s="1"/>
  <c r="R75" i="5"/>
  <c r="AB75" i="2" s="1"/>
  <c r="F75" i="2" s="1"/>
  <c r="AI410" i="5"/>
  <c r="AD410" i="2" s="1"/>
  <c r="H410" i="2" s="1"/>
  <c r="AI288" i="5"/>
  <c r="AD288" i="2" s="1"/>
  <c r="H288" i="2" s="1"/>
  <c r="AI901" i="5"/>
  <c r="AD901" i="2" s="1"/>
  <c r="P41" i="5"/>
  <c r="Q41" i="5" s="1"/>
  <c r="Z41" i="2" s="1"/>
  <c r="D41" i="2" s="1"/>
  <c r="Z37" i="2"/>
  <c r="D37" i="2" s="1"/>
  <c r="AH37" i="5"/>
  <c r="AI37" i="5" s="1"/>
  <c r="R37" i="5"/>
  <c r="AB37" i="2" s="1"/>
  <c r="F37" i="2" s="1"/>
  <c r="AG35" i="5"/>
  <c r="AC35" i="2" s="1"/>
  <c r="G35" i="2" s="1"/>
  <c r="AA35" i="2"/>
  <c r="E35" i="2" s="1"/>
  <c r="AI920" i="5"/>
  <c r="AD920" i="2" s="1"/>
  <c r="AI885" i="5"/>
  <c r="AD885" i="2" s="1"/>
  <c r="AI72" i="5"/>
  <c r="AD72" i="2" s="1"/>
  <c r="H72" i="2" s="1"/>
  <c r="AI192" i="5"/>
  <c r="AD192" i="2" s="1"/>
  <c r="H192" i="2" s="1"/>
  <c r="AI260" i="5"/>
  <c r="AD260" i="2" s="1"/>
  <c r="H260" i="2" s="1"/>
  <c r="Y15" i="5"/>
  <c r="Z15" i="5" s="1"/>
  <c r="AA15" i="2" s="1"/>
  <c r="E15" i="2" s="1"/>
  <c r="AA26" i="2"/>
  <c r="E26" i="2" s="1"/>
  <c r="AG967" i="5"/>
  <c r="AC967" i="2" s="1"/>
  <c r="AA967" i="2"/>
  <c r="Z15" i="2"/>
  <c r="D15" i="2" s="1"/>
  <c r="AH15" i="5"/>
  <c r="R15" i="5"/>
  <c r="AB15" i="2" s="1"/>
  <c r="F15" i="2" s="1"/>
  <c r="AG13" i="5"/>
  <c r="AC13" i="2" s="1"/>
  <c r="G13" i="2" s="1"/>
  <c r="AA13" i="2"/>
  <c r="E13" i="2" s="1"/>
  <c r="AI750" i="5"/>
  <c r="AD750" i="2" s="1"/>
  <c r="AA835" i="2"/>
  <c r="AI823" i="5"/>
  <c r="AD823" i="2" s="1"/>
  <c r="AH870" i="5"/>
  <c r="AI870" i="5" s="1"/>
  <c r="AD870" i="2" s="1"/>
  <c r="Z723" i="2"/>
  <c r="AI325" i="5"/>
  <c r="AD325" i="2" s="1"/>
  <c r="H325" i="2" s="1"/>
  <c r="AG67" i="5"/>
  <c r="AI67" i="5" s="1"/>
  <c r="AD67" i="2" s="1"/>
  <c r="H67" i="2" s="1"/>
  <c r="AI980" i="5"/>
  <c r="AD980" i="2" s="1"/>
  <c r="AI998" i="5"/>
  <c r="AD998" i="2" s="1"/>
  <c r="AI897" i="5"/>
  <c r="AD897" i="2" s="1"/>
  <c r="AI105" i="5"/>
  <c r="AD105" i="2" s="1"/>
  <c r="H105" i="2" s="1"/>
  <c r="AI419" i="5"/>
  <c r="AD419" i="2" s="1"/>
  <c r="H419" i="2" s="1"/>
  <c r="AI156" i="5"/>
  <c r="AD156" i="2" s="1"/>
  <c r="H156" i="2" s="1"/>
  <c r="AI925" i="5"/>
  <c r="AD925" i="2" s="1"/>
  <c r="AI213" i="5"/>
  <c r="AI768" i="5"/>
  <c r="AD768" i="2" s="1"/>
  <c r="AI911" i="5"/>
  <c r="AD911" i="2" s="1"/>
  <c r="AI734" i="5"/>
  <c r="AD734" i="2" s="1"/>
  <c r="AI498" i="5"/>
  <c r="AD498" i="2" s="1"/>
  <c r="H498" i="2" s="1"/>
  <c r="Z709" i="2"/>
  <c r="D709" i="2" s="1"/>
  <c r="Z705" i="2"/>
  <c r="D705" i="2" s="1"/>
  <c r="R132" i="5"/>
  <c r="AB132" i="2" s="1"/>
  <c r="F132" i="2" s="1"/>
  <c r="AI942" i="5"/>
  <c r="AD942" i="2" s="1"/>
  <c r="AI915" i="5"/>
  <c r="AD915" i="2" s="1"/>
  <c r="AH132" i="5"/>
  <c r="AI132" i="5" s="1"/>
  <c r="AD132" i="2" s="1"/>
  <c r="H132" i="2" s="1"/>
  <c r="P25" i="5"/>
  <c r="Q25" i="5" s="1"/>
  <c r="AH25" i="5" s="1"/>
  <c r="AL26" i="5"/>
  <c r="AN26" i="5"/>
  <c r="AA7" i="2"/>
  <c r="E7" i="2" s="1"/>
  <c r="AR506" i="5"/>
  <c r="Z5" i="2"/>
  <c r="D5" i="2" s="1"/>
  <c r="AH5" i="5"/>
  <c r="AH14" i="5"/>
  <c r="AI14" i="5" s="1"/>
  <c r="AD14" i="2" s="1"/>
  <c r="H14" i="2" s="1"/>
  <c r="R14" i="5"/>
  <c r="AB14" i="2" s="1"/>
  <c r="F14" i="2" s="1"/>
  <c r="Z14" i="2"/>
  <c r="D14" i="2" s="1"/>
  <c r="P40" i="5"/>
  <c r="Q40" i="5" s="1"/>
  <c r="R40" i="5" s="1"/>
  <c r="AB40" i="2" s="1"/>
  <c r="F40" i="2" s="1"/>
  <c r="AM12" i="5"/>
  <c r="AL34" i="5"/>
  <c r="AK5" i="5"/>
  <c r="AO5" i="5"/>
  <c r="AN14" i="5"/>
  <c r="AK7" i="5"/>
  <c r="AO7" i="5"/>
  <c r="AN18" i="5"/>
  <c r="AA47" i="2"/>
  <c r="E47" i="2" s="1"/>
  <c r="P36" i="5"/>
  <c r="Q36" i="5" s="1"/>
  <c r="AH36" i="5" s="1"/>
  <c r="AN12" i="5"/>
  <c r="AM34" i="5"/>
  <c r="AL5" i="5"/>
  <c r="AK14" i="5"/>
  <c r="AO14" i="5"/>
  <c r="AL7" i="5"/>
  <c r="AK18" i="5"/>
  <c r="AO18" i="5"/>
  <c r="P13" i="5"/>
  <c r="Q13" i="5" s="1"/>
  <c r="AK12" i="5"/>
  <c r="AO12" i="5"/>
  <c r="AN34" i="5"/>
  <c r="AM5" i="5"/>
  <c r="AL14" i="5"/>
  <c r="AM7" i="5"/>
  <c r="AL18" i="5"/>
  <c r="AG839" i="5"/>
  <c r="AC839" i="2" s="1"/>
  <c r="AA839" i="2"/>
  <c r="AH890" i="5"/>
  <c r="AI890" i="5" s="1"/>
  <c r="AD890" i="2" s="1"/>
  <c r="Z890" i="2"/>
  <c r="R890" i="5"/>
  <c r="AB890" i="2" s="1"/>
  <c r="AA855" i="2"/>
  <c r="AG855" i="5"/>
  <c r="AC855" i="2" s="1"/>
  <c r="AH975" i="5"/>
  <c r="Z975" i="2"/>
  <c r="R975" i="5"/>
  <c r="AB975" i="2" s="1"/>
  <c r="AG847" i="5"/>
  <c r="AC847" i="2" s="1"/>
  <c r="AA847" i="2"/>
  <c r="AG831" i="5"/>
  <c r="AC831" i="2" s="1"/>
  <c r="AA831" i="2"/>
  <c r="AG863" i="5"/>
  <c r="AC863" i="2" s="1"/>
  <c r="R815" i="5"/>
  <c r="AB815" i="2" s="1"/>
  <c r="AH869" i="5"/>
  <c r="AI869" i="5" s="1"/>
  <c r="AD869" i="2" s="1"/>
  <c r="AG836" i="5"/>
  <c r="Z881" i="2"/>
  <c r="AH830" i="5"/>
  <c r="AI830" i="5" s="1"/>
  <c r="R809" i="5"/>
  <c r="AB809" i="2" s="1"/>
  <c r="R877" i="5"/>
  <c r="AB877" i="2" s="1"/>
  <c r="AH815" i="5"/>
  <c r="AI815" i="5" s="1"/>
  <c r="AD815" i="2" s="1"/>
  <c r="R861" i="5"/>
  <c r="AB861" i="2" s="1"/>
  <c r="AH881" i="5"/>
  <c r="AI881" i="5" s="1"/>
  <c r="AD881" i="2" s="1"/>
  <c r="R868" i="5"/>
  <c r="AB868" i="2" s="1"/>
  <c r="AA832" i="2"/>
  <c r="Z809" i="2"/>
  <c r="AP553" i="5"/>
  <c r="AL553" i="5"/>
  <c r="AO553" i="5"/>
  <c r="AN553" i="5"/>
  <c r="AM553" i="5"/>
  <c r="AR553" i="5" s="1"/>
  <c r="Z877" i="2"/>
  <c r="AA816" i="2"/>
  <c r="Z861" i="2"/>
  <c r="R869" i="5"/>
  <c r="AB869" i="2" s="1"/>
  <c r="Z868" i="2"/>
  <c r="AA820" i="2"/>
  <c r="R830" i="5"/>
  <c r="AB830" i="2" s="1"/>
  <c r="AA887" i="2"/>
  <c r="AI912" i="5"/>
  <c r="AD912" i="2" s="1"/>
  <c r="P60" i="5"/>
  <c r="Q60" i="5" s="1"/>
  <c r="R60" i="5" s="1"/>
  <c r="AB60" i="2" s="1"/>
  <c r="F60" i="2" s="1"/>
  <c r="AH58" i="5"/>
  <c r="AI58" i="5" s="1"/>
  <c r="AD58" i="2" s="1"/>
  <c r="H58" i="2" s="1"/>
  <c r="Z55" i="2"/>
  <c r="D55" i="2" s="1"/>
  <c r="R55" i="5"/>
  <c r="AB55" i="2" s="1"/>
  <c r="F55" i="2" s="1"/>
  <c r="AH55" i="5"/>
  <c r="AI55" i="5" s="1"/>
  <c r="AD55" i="2" s="1"/>
  <c r="H55" i="2" s="1"/>
  <c r="AO839" i="5"/>
  <c r="AI442" i="5"/>
  <c r="AD442" i="2" s="1"/>
  <c r="H442" i="2" s="1"/>
  <c r="AI490" i="5"/>
  <c r="AD490" i="2" s="1"/>
  <c r="H490" i="2" s="1"/>
  <c r="AI664" i="5"/>
  <c r="AD664" i="2" s="1"/>
  <c r="H664" i="2" s="1"/>
  <c r="AI197" i="5"/>
  <c r="AD197" i="2" s="1"/>
  <c r="H197" i="2" s="1"/>
  <c r="AI440" i="5"/>
  <c r="AD440" i="2" s="1"/>
  <c r="H440" i="2" s="1"/>
  <c r="AI579" i="5"/>
  <c r="AD579" i="2" s="1"/>
  <c r="H579" i="2" s="1"/>
  <c r="AI805" i="5"/>
  <c r="AD805" i="2" s="1"/>
  <c r="AH104" i="5"/>
  <c r="AI104" i="5" s="1"/>
  <c r="Z104" i="2"/>
  <c r="D104" i="2" s="1"/>
  <c r="R104" i="5"/>
  <c r="AB104" i="2" s="1"/>
  <c r="F104" i="2" s="1"/>
  <c r="R38" i="5"/>
  <c r="AB38" i="2" s="1"/>
  <c r="F38" i="2" s="1"/>
  <c r="AH38" i="5"/>
  <c r="Z38" i="2"/>
  <c r="D38" i="2" s="1"/>
  <c r="AI542" i="5"/>
  <c r="AD542" i="2" s="1"/>
  <c r="H542" i="2" s="1"/>
  <c r="AI317" i="5"/>
  <c r="AD317" i="2" s="1"/>
  <c r="H317" i="2" s="1"/>
  <c r="AI795" i="5"/>
  <c r="AD795" i="2" s="1"/>
  <c r="AI377" i="5"/>
  <c r="AD377" i="2" s="1"/>
  <c r="H377" i="2" s="1"/>
  <c r="AI695" i="5"/>
  <c r="AD695" i="2" s="1"/>
  <c r="H695" i="2" s="1"/>
  <c r="AK46" i="5"/>
  <c r="AM46" i="5"/>
  <c r="AO46" i="5"/>
  <c r="AR470" i="5"/>
  <c r="AR397" i="5"/>
  <c r="AR319" i="5"/>
  <c r="AR802" i="5"/>
  <c r="AR895" i="5"/>
  <c r="AR791" i="5"/>
  <c r="AR211" i="5"/>
  <c r="AR473" i="5"/>
  <c r="AR812" i="5"/>
  <c r="AR92" i="5"/>
  <c r="AR903" i="5"/>
  <c r="AR309" i="5"/>
  <c r="AR940" i="5"/>
  <c r="AC178" i="2"/>
  <c r="G178" i="2" s="1"/>
  <c r="AI178" i="5"/>
  <c r="AD178" i="2" s="1"/>
  <c r="H178" i="2" s="1"/>
  <c r="AG237" i="5"/>
  <c r="AC237" i="2" s="1"/>
  <c r="G237" i="2" s="1"/>
  <c r="AA237" i="2"/>
  <c r="E237" i="2" s="1"/>
  <c r="AA882" i="2"/>
  <c r="AH251" i="5"/>
  <c r="AI251" i="5" s="1"/>
  <c r="AH256" i="5"/>
  <c r="AA632" i="2"/>
  <c r="E632" i="2" s="1"/>
  <c r="AH422" i="5"/>
  <c r="AI422" i="5" s="1"/>
  <c r="AD422" i="2" s="1"/>
  <c r="H422" i="2" s="1"/>
  <c r="AH946" i="5"/>
  <c r="AI946" i="5" s="1"/>
  <c r="AD946" i="2" s="1"/>
  <c r="Z795" i="2"/>
  <c r="AH705" i="5"/>
  <c r="AI705" i="5" s="1"/>
  <c r="R214" i="5"/>
  <c r="AB214" i="2" s="1"/>
  <c r="F214" i="2" s="1"/>
  <c r="AA62" i="2"/>
  <c r="E62" i="2" s="1"/>
  <c r="Z147" i="2"/>
  <c r="D147" i="2" s="1"/>
  <c r="AA118" i="2"/>
  <c r="E118" i="2" s="1"/>
  <c r="AM273" i="5"/>
  <c r="R5" i="5"/>
  <c r="AB5" i="2" s="1"/>
  <c r="F5" i="2" s="1"/>
  <c r="AL393" i="5"/>
  <c r="AN360" i="5"/>
  <c r="Z17" i="2"/>
  <c r="D17" i="2" s="1"/>
  <c r="AM676" i="5"/>
  <c r="AN997" i="5"/>
  <c r="AK315" i="5"/>
  <c r="AL801" i="5"/>
  <c r="AL401" i="5"/>
  <c r="AO796" i="5"/>
  <c r="AI679" i="5"/>
  <c r="AD679" i="2" s="1"/>
  <c r="H679" i="2" s="1"/>
  <c r="AA145" i="2"/>
  <c r="E145" i="2" s="1"/>
  <c r="AA849" i="2"/>
  <c r="R695" i="5"/>
  <c r="AB695" i="2" s="1"/>
  <c r="F695" i="2" s="1"/>
  <c r="Z214" i="2"/>
  <c r="D214" i="2" s="1"/>
  <c r="AA178" i="2"/>
  <c r="E178" i="2" s="1"/>
  <c r="AN273" i="5"/>
  <c r="AG4" i="5"/>
  <c r="AC4" i="2" s="1"/>
  <c r="G4" i="2" s="1"/>
  <c r="AM393" i="5"/>
  <c r="AO360" i="5"/>
  <c r="AN676" i="5"/>
  <c r="AO997" i="5"/>
  <c r="AL315" i="5"/>
  <c r="AK801" i="5"/>
  <c r="AL851" i="5"/>
  <c r="AM401" i="5"/>
  <c r="AI420" i="5"/>
  <c r="AD420" i="2" s="1"/>
  <c r="H420" i="2" s="1"/>
  <c r="AI962" i="5"/>
  <c r="AD962" i="2" s="1"/>
  <c r="AI966" i="5"/>
  <c r="AD966" i="2" s="1"/>
  <c r="AA730" i="2"/>
  <c r="R774" i="5"/>
  <c r="AB774" i="2" s="1"/>
  <c r="R714" i="5"/>
  <c r="AB714" i="2" s="1"/>
  <c r="Z695" i="2"/>
  <c r="D695" i="2" s="1"/>
  <c r="R542" i="5"/>
  <c r="AB542" i="2" s="1"/>
  <c r="F542" i="2" s="1"/>
  <c r="AA167" i="2"/>
  <c r="E167" i="2" s="1"/>
  <c r="AO273" i="5"/>
  <c r="AN393" i="5"/>
  <c r="AL915" i="5"/>
  <c r="AO676" i="5"/>
  <c r="AM315" i="5"/>
  <c r="AM801" i="5"/>
  <c r="AK851" i="5"/>
  <c r="AN401" i="5"/>
  <c r="AY401" i="5" s="1"/>
  <c r="BB401" i="5" s="1"/>
  <c r="AE401" i="2" s="1"/>
  <c r="I401" i="2" s="1"/>
  <c r="AI723" i="5"/>
  <c r="P33" i="5"/>
  <c r="Q33" i="5" s="1"/>
  <c r="AH33" i="5" s="1"/>
  <c r="AI33" i="5" s="1"/>
  <c r="Y234" i="5"/>
  <c r="Z234" i="5" s="1"/>
  <c r="AG234" i="5" s="1"/>
  <c r="AC234" i="2" s="1"/>
  <c r="G234" i="2" s="1"/>
  <c r="Z774" i="2"/>
  <c r="R320" i="5"/>
  <c r="AB320" i="2" s="1"/>
  <c r="Z714" i="2"/>
  <c r="R517" i="5"/>
  <c r="AB517" i="2" s="1"/>
  <c r="F517" i="2" s="1"/>
  <c r="Z542" i="2"/>
  <c r="D542" i="2" s="1"/>
  <c r="R199" i="5"/>
  <c r="AB199" i="2" s="1"/>
  <c r="F199" i="2" s="1"/>
  <c r="R74" i="5"/>
  <c r="AB74" i="2" s="1"/>
  <c r="F74" i="2" s="1"/>
  <c r="R206" i="5"/>
  <c r="AB206" i="2" s="1"/>
  <c r="F206" i="2" s="1"/>
  <c r="AK361" i="5"/>
  <c r="AO393" i="5"/>
  <c r="AK915" i="5"/>
  <c r="AN315" i="5"/>
  <c r="AN801" i="5"/>
  <c r="AM851" i="5"/>
  <c r="AO401" i="5"/>
  <c r="AZ401" i="5" s="1"/>
  <c r="BC401" i="5" s="1"/>
  <c r="AF401" i="2" s="1"/>
  <c r="J401" i="2" s="1"/>
  <c r="AI774" i="5"/>
  <c r="AI562" i="5"/>
  <c r="AD562" i="2" s="1"/>
  <c r="H562" i="2" s="1"/>
  <c r="AI982" i="5"/>
  <c r="AD982" i="2" s="1"/>
  <c r="R712" i="5"/>
  <c r="AB712" i="2" s="1"/>
  <c r="R759" i="5"/>
  <c r="AB759" i="2" s="1"/>
  <c r="R751" i="5"/>
  <c r="AB751" i="2" s="1"/>
  <c r="R745" i="5"/>
  <c r="AB745" i="2" s="1"/>
  <c r="R786" i="5"/>
  <c r="AB786" i="2" s="1"/>
  <c r="Z517" i="2"/>
  <c r="D517" i="2" s="1"/>
  <c r="Z199" i="2"/>
  <c r="D199" i="2" s="1"/>
  <c r="Z74" i="2"/>
  <c r="D74" i="2" s="1"/>
  <c r="AA46" i="2"/>
  <c r="E46" i="2" s="1"/>
  <c r="Z206" i="2"/>
  <c r="D206" i="2" s="1"/>
  <c r="R44" i="5"/>
  <c r="AB44" i="2" s="1"/>
  <c r="F44" i="2" s="1"/>
  <c r="AA183" i="2"/>
  <c r="E183" i="2" s="1"/>
  <c r="AL361" i="5"/>
  <c r="Z12" i="2"/>
  <c r="D12" i="2" s="1"/>
  <c r="AR414" i="5"/>
  <c r="AR461" i="5"/>
  <c r="AM915" i="5"/>
  <c r="AO315" i="5"/>
  <c r="AO801" i="5"/>
  <c r="AN851" i="5"/>
  <c r="AK796" i="5"/>
  <c r="AI332" i="5"/>
  <c r="AD332" i="2" s="1"/>
  <c r="H332" i="2" s="1"/>
  <c r="R654" i="5"/>
  <c r="AB654" i="2" s="1"/>
  <c r="F654" i="2" s="1"/>
  <c r="Z712" i="2"/>
  <c r="R757" i="5"/>
  <c r="AB757" i="2" s="1"/>
  <c r="Z759" i="2"/>
  <c r="Z751" i="2"/>
  <c r="AA945" i="2"/>
  <c r="AA866" i="2"/>
  <c r="Z745" i="2"/>
  <c r="Z786" i="2"/>
  <c r="R58" i="5"/>
  <c r="AB58" i="2" s="1"/>
  <c r="F58" i="2" s="1"/>
  <c r="R185" i="5"/>
  <c r="AB185" i="2" s="1"/>
  <c r="F185" i="2" s="1"/>
  <c r="R158" i="5"/>
  <c r="AB158" i="2" s="1"/>
  <c r="F158" i="2" s="1"/>
  <c r="R151" i="5"/>
  <c r="AB151" i="2" s="1"/>
  <c r="F151" i="2" s="1"/>
  <c r="AH44" i="5"/>
  <c r="R102" i="5"/>
  <c r="AB102" i="2" s="1"/>
  <c r="F102" i="2" s="1"/>
  <c r="AM361" i="5"/>
  <c r="R12" i="5"/>
  <c r="AB12" i="2" s="1"/>
  <c r="F12" i="2" s="1"/>
  <c r="AA29" i="2"/>
  <c r="E29" i="2" s="1"/>
  <c r="AK360" i="5"/>
  <c r="AN915" i="5"/>
  <c r="AY915" i="5" s="1"/>
  <c r="BB915" i="5" s="1"/>
  <c r="AE915" i="2" s="1"/>
  <c r="AK997" i="5"/>
  <c r="AO851" i="5"/>
  <c r="AL796" i="5"/>
  <c r="AI945" i="5"/>
  <c r="AD945" i="2" s="1"/>
  <c r="AI329" i="5"/>
  <c r="AD329" i="2" s="1"/>
  <c r="H329" i="2" s="1"/>
  <c r="AN361" i="5"/>
  <c r="AK273" i="5"/>
  <c r="AM360" i="5"/>
  <c r="AO915" i="5"/>
  <c r="AK676" i="5"/>
  <c r="AL997" i="5"/>
  <c r="AM796" i="5"/>
  <c r="AA36" i="2"/>
  <c r="E36" i="2" s="1"/>
  <c r="AG36" i="5"/>
  <c r="AC36" i="2" s="1"/>
  <c r="G36" i="2" s="1"/>
  <c r="R35" i="5"/>
  <c r="AB35" i="2" s="1"/>
  <c r="F35" i="2" s="1"/>
  <c r="AR169" i="5"/>
  <c r="AR179" i="5"/>
  <c r="AR596" i="5"/>
  <c r="AG218" i="5"/>
  <c r="AC218" i="2" s="1"/>
  <c r="G218" i="2" s="1"/>
  <c r="AA218" i="2"/>
  <c r="E218" i="2" s="1"/>
  <c r="AG169" i="5"/>
  <c r="AA169" i="2"/>
  <c r="E169" i="2" s="1"/>
  <c r="Z27" i="2"/>
  <c r="D27" i="2" s="1"/>
  <c r="R27" i="5"/>
  <c r="AB27" i="2" s="1"/>
  <c r="F27" i="2" s="1"/>
  <c r="AH27" i="5"/>
  <c r="AI27" i="5" s="1"/>
  <c r="AR598" i="5"/>
  <c r="AI272" i="5"/>
  <c r="AD272" i="2" s="1"/>
  <c r="H272" i="2" s="1"/>
  <c r="AI347" i="5"/>
  <c r="AD347" i="2" s="1"/>
  <c r="H347" i="2" s="1"/>
  <c r="AI359" i="5"/>
  <c r="AD359" i="2" s="1"/>
  <c r="H359" i="2" s="1"/>
  <c r="AI939" i="5"/>
  <c r="AD939" i="2" s="1"/>
  <c r="AR491" i="5"/>
  <c r="AR337" i="5"/>
  <c r="AI917" i="5"/>
  <c r="AD917" i="2" s="1"/>
  <c r="AR33" i="5"/>
  <c r="AR424" i="5"/>
  <c r="AR145" i="5"/>
  <c r="AI523" i="5"/>
  <c r="AD523" i="2" s="1"/>
  <c r="H523" i="2" s="1"/>
  <c r="AI367" i="5"/>
  <c r="AD367" i="2" s="1"/>
  <c r="H367" i="2" s="1"/>
  <c r="AR497" i="5"/>
  <c r="AR88" i="5"/>
  <c r="AR191" i="5"/>
  <c r="AR365" i="5"/>
  <c r="AR932" i="5"/>
  <c r="AR911" i="5"/>
  <c r="AR612" i="5"/>
  <c r="AR408" i="5"/>
  <c r="AR697" i="5"/>
  <c r="AR255" i="5"/>
  <c r="AR782" i="5"/>
  <c r="Z4" i="2"/>
  <c r="D4" i="2" s="1"/>
  <c r="AH4" i="5"/>
  <c r="AC242" i="2"/>
  <c r="G242" i="2" s="1"/>
  <c r="AI242" i="5"/>
  <c r="AD242" i="2" s="1"/>
  <c r="H242" i="2" s="1"/>
  <c r="AC976" i="2"/>
  <c r="AI976" i="5"/>
  <c r="AD976" i="2" s="1"/>
  <c r="AC845" i="2"/>
  <c r="AI845" i="5"/>
  <c r="AD845" i="2" s="1"/>
  <c r="AI745" i="5"/>
  <c r="AD745" i="2" s="1"/>
  <c r="AH658" i="5"/>
  <c r="AH710" i="5"/>
  <c r="AI710" i="5" s="1"/>
  <c r="AD710" i="2" s="1"/>
  <c r="R177" i="5"/>
  <c r="AB177" i="2" s="1"/>
  <c r="F177" i="2" s="1"/>
  <c r="Z740" i="2"/>
  <c r="Z731" i="2"/>
  <c r="Z347" i="2"/>
  <c r="D347" i="2" s="1"/>
  <c r="AA254" i="2"/>
  <c r="E254" i="2" s="1"/>
  <c r="AH521" i="5"/>
  <c r="AI521" i="5" s="1"/>
  <c r="Z238" i="2"/>
  <c r="D238" i="2" s="1"/>
  <c r="AH147" i="5"/>
  <c r="AA74" i="2"/>
  <c r="E74" i="2" s="1"/>
  <c r="AA203" i="2"/>
  <c r="E203" i="2" s="1"/>
  <c r="Z249" i="2"/>
  <c r="D249" i="2" s="1"/>
  <c r="Z85" i="2"/>
  <c r="D85" i="2" s="1"/>
  <c r="AO858" i="5"/>
  <c r="AN219" i="5"/>
  <c r="AA10" i="2"/>
  <c r="E10" i="2" s="1"/>
  <c r="AO897" i="5"/>
  <c r="AL708" i="5"/>
  <c r="AM421" i="5"/>
  <c r="AL640" i="5"/>
  <c r="AN260" i="5"/>
  <c r="AM960" i="5"/>
  <c r="AI825" i="5"/>
  <c r="AD825" i="2" s="1"/>
  <c r="AI168" i="5"/>
  <c r="AD168" i="2" s="1"/>
  <c r="H168" i="2" s="1"/>
  <c r="AI591" i="5"/>
  <c r="AI781" i="5"/>
  <c r="AD781" i="2" s="1"/>
  <c r="AI356" i="5"/>
  <c r="AD356" i="2" s="1"/>
  <c r="H356" i="2" s="1"/>
  <c r="AI207" i="5"/>
  <c r="AD207" i="2" s="1"/>
  <c r="H207" i="2" s="1"/>
  <c r="AI206" i="5"/>
  <c r="AD206" i="2" s="1"/>
  <c r="H206" i="2" s="1"/>
  <c r="AI480" i="5"/>
  <c r="AD480" i="2" s="1"/>
  <c r="H480" i="2" s="1"/>
  <c r="Z177" i="2"/>
  <c r="D177" i="2" s="1"/>
  <c r="R267" i="5"/>
  <c r="AB267" i="2" s="1"/>
  <c r="F267" i="2" s="1"/>
  <c r="AA242" i="2"/>
  <c r="E242" i="2" s="1"/>
  <c r="AK247" i="5"/>
  <c r="AO219" i="5"/>
  <c r="AM708" i="5"/>
  <c r="AR708" i="5" s="1"/>
  <c r="AN421" i="5"/>
  <c r="AN640" i="5"/>
  <c r="AL960" i="5"/>
  <c r="AI409" i="5"/>
  <c r="AD409" i="2" s="1"/>
  <c r="H409" i="2" s="1"/>
  <c r="AI516" i="5"/>
  <c r="AD516" i="2" s="1"/>
  <c r="H516" i="2" s="1"/>
  <c r="R995" i="5"/>
  <c r="AB995" i="2" s="1"/>
  <c r="AI715" i="5"/>
  <c r="AD715" i="2" s="1"/>
  <c r="Z267" i="2"/>
  <c r="D267" i="2" s="1"/>
  <c r="R48" i="5"/>
  <c r="AB48" i="2" s="1"/>
  <c r="F48" i="2" s="1"/>
  <c r="AL247" i="5"/>
  <c r="AR604" i="5"/>
  <c r="AN708" i="5"/>
  <c r="AO421" i="5"/>
  <c r="AO640" i="5"/>
  <c r="AN960" i="5"/>
  <c r="AK973" i="5"/>
  <c r="AK580" i="5"/>
  <c r="AI996" i="5"/>
  <c r="AD996" i="2" s="1"/>
  <c r="AI659" i="5"/>
  <c r="AD659" i="2" s="1"/>
  <c r="H659" i="2" s="1"/>
  <c r="AI949" i="5"/>
  <c r="AD949" i="2" s="1"/>
  <c r="AI444" i="5"/>
  <c r="AD444" i="2" s="1"/>
  <c r="H444" i="2" s="1"/>
  <c r="R349" i="5"/>
  <c r="AB349" i="2" s="1"/>
  <c r="F349" i="2" s="1"/>
  <c r="R191" i="5"/>
  <c r="AB191" i="2" s="1"/>
  <c r="F191" i="2" s="1"/>
  <c r="AI314" i="5"/>
  <c r="AD314" i="2" s="1"/>
  <c r="H314" i="2" s="1"/>
  <c r="R783" i="5"/>
  <c r="AB783" i="2" s="1"/>
  <c r="AA976" i="2"/>
  <c r="AI388" i="5"/>
  <c r="AD388" i="2" s="1"/>
  <c r="H388" i="2" s="1"/>
  <c r="R973" i="5"/>
  <c r="AB973" i="2" s="1"/>
  <c r="AI380" i="5"/>
  <c r="AD380" i="2" s="1"/>
  <c r="H380" i="2" s="1"/>
  <c r="R811" i="5"/>
  <c r="AB811" i="2" s="1"/>
  <c r="R46" i="5"/>
  <c r="AB46" i="2" s="1"/>
  <c r="F46" i="2" s="1"/>
  <c r="R166" i="5"/>
  <c r="AB166" i="2" s="1"/>
  <c r="F166" i="2" s="1"/>
  <c r="Z48" i="2"/>
  <c r="D48" i="2" s="1"/>
  <c r="AA128" i="2"/>
  <c r="E128" i="2" s="1"/>
  <c r="AM247" i="5"/>
  <c r="AO708" i="5"/>
  <c r="AO960" i="5"/>
  <c r="AL973" i="5"/>
  <c r="AL580" i="5"/>
  <c r="AI853" i="5"/>
  <c r="AZ853" i="5" s="1"/>
  <c r="BC853" i="5" s="1"/>
  <c r="AF853" i="2" s="1"/>
  <c r="AI276" i="5"/>
  <c r="AD276" i="2" s="1"/>
  <c r="Z811" i="2"/>
  <c r="AA144" i="2"/>
  <c r="E144" i="2" s="1"/>
  <c r="AN247" i="5"/>
  <c r="AK858" i="5"/>
  <c r="AL897" i="5"/>
  <c r="AK260" i="5"/>
  <c r="AM973" i="5"/>
  <c r="AM580" i="5"/>
  <c r="AI643" i="5"/>
  <c r="AD643" i="2" s="1"/>
  <c r="H643" i="2" s="1"/>
  <c r="AI955" i="5"/>
  <c r="AD955" i="2" s="1"/>
  <c r="P70" i="5"/>
  <c r="Q70" i="5" s="1"/>
  <c r="Z166" i="2"/>
  <c r="D166" i="2" s="1"/>
  <c r="AA845" i="2"/>
  <c r="AA793" i="2"/>
  <c r="R422" i="5"/>
  <c r="AB422" i="2" s="1"/>
  <c r="F422" i="2" s="1"/>
  <c r="R697" i="5"/>
  <c r="AB697" i="2" s="1"/>
  <c r="F697" i="2" s="1"/>
  <c r="R469" i="5"/>
  <c r="AB469" i="2" s="1"/>
  <c r="F469" i="2" s="1"/>
  <c r="R76" i="5"/>
  <c r="AB76" i="2" s="1"/>
  <c r="F76" i="2" s="1"/>
  <c r="AO247" i="5"/>
  <c r="AM858" i="5"/>
  <c r="AK219" i="5"/>
  <c r="AK897" i="5"/>
  <c r="AL260" i="5"/>
  <c r="AN973" i="5"/>
  <c r="AN580" i="5"/>
  <c r="AI470" i="5"/>
  <c r="AD470" i="2" s="1"/>
  <c r="H470" i="2" s="1"/>
  <c r="AI849" i="5"/>
  <c r="AD849" i="2" s="1"/>
  <c r="AI612" i="5"/>
  <c r="AS612" i="5" s="1"/>
  <c r="AT612" i="5" s="1"/>
  <c r="AI700" i="5"/>
  <c r="AD700" i="2" s="1"/>
  <c r="H700" i="2" s="1"/>
  <c r="AI627" i="5"/>
  <c r="AD627" i="2" s="1"/>
  <c r="H627" i="2" s="1"/>
  <c r="AI451" i="5"/>
  <c r="AD451" i="2" s="1"/>
  <c r="H451" i="2" s="1"/>
  <c r="AL858" i="5"/>
  <c r="Y44" i="5"/>
  <c r="Z44" i="5" s="1"/>
  <c r="AL219" i="5"/>
  <c r="AM897" i="5"/>
  <c r="AR433" i="5"/>
  <c r="AL421" i="5"/>
  <c r="AR557" i="5"/>
  <c r="AR406" i="5"/>
  <c r="AK640" i="5"/>
  <c r="P83" i="5"/>
  <c r="Q83" i="5" s="1"/>
  <c r="AM260" i="5"/>
  <c r="AO973" i="5"/>
  <c r="AO580" i="5"/>
  <c r="AR575" i="5"/>
  <c r="AR956" i="5"/>
  <c r="AR307" i="5"/>
  <c r="AR502" i="5"/>
  <c r="AI537" i="5"/>
  <c r="AD537" i="2" s="1"/>
  <c r="H537" i="2" s="1"/>
  <c r="AR190" i="5"/>
  <c r="AR98" i="5"/>
  <c r="AR792" i="5"/>
  <c r="AR400" i="5"/>
  <c r="AR964" i="5"/>
  <c r="AR389" i="5"/>
  <c r="AI282" i="5"/>
  <c r="AD282" i="2" s="1"/>
  <c r="H282" i="2" s="1"/>
  <c r="AI846" i="5"/>
  <c r="AD846" i="2" s="1"/>
  <c r="AI494" i="5"/>
  <c r="AD494" i="2" s="1"/>
  <c r="H494" i="2" s="1"/>
  <c r="AI246" i="5"/>
  <c r="AD246" i="2" s="1"/>
  <c r="H246" i="2" s="1"/>
  <c r="AI586" i="5"/>
  <c r="AD586" i="2" s="1"/>
  <c r="H586" i="2" s="1"/>
  <c r="AI461" i="5"/>
  <c r="AD461" i="2" s="1"/>
  <c r="H461" i="2" s="1"/>
  <c r="AI571" i="5"/>
  <c r="AD571" i="2" s="1"/>
  <c r="H571" i="2" s="1"/>
  <c r="AI706" i="5"/>
  <c r="AD706" i="2" s="1"/>
  <c r="H706" i="2" s="1"/>
  <c r="AI496" i="5"/>
  <c r="AD496" i="2" s="1"/>
  <c r="H496" i="2" s="1"/>
  <c r="AI98" i="5"/>
  <c r="AD98" i="2" s="1"/>
  <c r="H98" i="2" s="1"/>
  <c r="AI965" i="5"/>
  <c r="AD965" i="2" s="1"/>
  <c r="AI835" i="5"/>
  <c r="AZ835" i="5" s="1"/>
  <c r="BC835" i="5" s="1"/>
  <c r="AF835" i="2" s="1"/>
  <c r="AR496" i="5"/>
  <c r="AR194" i="5"/>
  <c r="AR358" i="5"/>
  <c r="AR928" i="5"/>
  <c r="AR364" i="5"/>
  <c r="AR379" i="5"/>
  <c r="AR494" i="5"/>
  <c r="AR811" i="5"/>
  <c r="AC18" i="2"/>
  <c r="G18" i="2" s="1"/>
  <c r="AA18" i="2"/>
  <c r="E18" i="2" s="1"/>
  <c r="AI308" i="5"/>
  <c r="AD308" i="2" s="1"/>
  <c r="H308" i="2" s="1"/>
  <c r="P10" i="5"/>
  <c r="Q10" i="5" s="1"/>
  <c r="AH7" i="5"/>
  <c r="AI7" i="5" s="1"/>
  <c r="Z7" i="2"/>
  <c r="D7" i="2" s="1"/>
  <c r="R7" i="5"/>
  <c r="AB7" i="2" s="1"/>
  <c r="F7" i="2" s="1"/>
  <c r="AI328" i="5"/>
  <c r="AD328" i="2" s="1"/>
  <c r="H328" i="2" s="1"/>
  <c r="AR526" i="5"/>
  <c r="AI960" i="5"/>
  <c r="AI489" i="5"/>
  <c r="AD489" i="2" s="1"/>
  <c r="H489" i="2" s="1"/>
  <c r="AI491" i="5"/>
  <c r="AD491" i="2" s="1"/>
  <c r="H491" i="2" s="1"/>
  <c r="AR863" i="5"/>
  <c r="AR403" i="5"/>
  <c r="AI950" i="5"/>
  <c r="AD950" i="2" s="1"/>
  <c r="AI556" i="5"/>
  <c r="AD556" i="2" s="1"/>
  <c r="H556" i="2" s="1"/>
  <c r="AI893" i="5"/>
  <c r="AD893" i="2" s="1"/>
  <c r="AI986" i="5"/>
  <c r="AD986" i="2" s="1"/>
  <c r="AI539" i="5"/>
  <c r="AD539" i="2" s="1"/>
  <c r="H539" i="2" s="1"/>
  <c r="AP522" i="5"/>
  <c r="AO522" i="5"/>
  <c r="AM522" i="5"/>
  <c r="AN522" i="5"/>
  <c r="AL522" i="5"/>
  <c r="AK522" i="5"/>
  <c r="AR607" i="5"/>
  <c r="AI632" i="5"/>
  <c r="AD632" i="2" s="1"/>
  <c r="H632" i="2" s="1"/>
  <c r="AI655" i="5"/>
  <c r="AD655" i="2" s="1"/>
  <c r="H655" i="2" s="1"/>
  <c r="AI623" i="5"/>
  <c r="BA623" i="5" s="1"/>
  <c r="BD623" i="5" s="1"/>
  <c r="AG623" i="2" s="1"/>
  <c r="K623" i="2" s="1"/>
  <c r="AI822" i="5"/>
  <c r="AI320" i="5"/>
  <c r="AD320" i="2" s="1"/>
  <c r="AR402" i="5"/>
  <c r="P8" i="5"/>
  <c r="Q8" i="5" s="1"/>
  <c r="R4" i="5"/>
  <c r="AB4" i="2" s="1"/>
  <c r="F4" i="2" s="1"/>
  <c r="AG5" i="5"/>
  <c r="AC5" i="2" s="1"/>
  <c r="G5" i="2" s="1"/>
  <c r="AH142" i="5"/>
  <c r="R142" i="5"/>
  <c r="AB142" i="2" s="1"/>
  <c r="F142" i="2" s="1"/>
  <c r="Z142" i="2"/>
  <c r="D142" i="2" s="1"/>
  <c r="Z164" i="2"/>
  <c r="D164" i="2" s="1"/>
  <c r="AH164" i="5"/>
  <c r="AI164" i="5" s="1"/>
  <c r="R164" i="5"/>
  <c r="AB164" i="2" s="1"/>
  <c r="F164" i="2" s="1"/>
  <c r="AH68" i="5"/>
  <c r="R68" i="5"/>
  <c r="AB68" i="2" s="1"/>
  <c r="F68" i="2" s="1"/>
  <c r="Z68" i="2"/>
  <c r="D68" i="2" s="1"/>
  <c r="AG69" i="5"/>
  <c r="AA69" i="2"/>
  <c r="E69" i="2" s="1"/>
  <c r="AI182" i="5"/>
  <c r="AD182" i="2" s="1"/>
  <c r="H182" i="2" s="1"/>
  <c r="AH134" i="5"/>
  <c r="AI134" i="5" s="1"/>
  <c r="AD134" i="2" s="1"/>
  <c r="H134" i="2" s="1"/>
  <c r="P137" i="5"/>
  <c r="Q137" i="5" s="1"/>
  <c r="R137" i="5" s="1"/>
  <c r="AB137" i="2" s="1"/>
  <c r="F137" i="2" s="1"/>
  <c r="Y43" i="5"/>
  <c r="Z43" i="5" s="1"/>
  <c r="AI123" i="5"/>
  <c r="AD123" i="2" s="1"/>
  <c r="H123" i="2" s="1"/>
  <c r="P11" i="5"/>
  <c r="Q11" i="5" s="1"/>
  <c r="P258" i="5"/>
  <c r="Q258" i="5" s="1"/>
  <c r="AA3" i="2"/>
  <c r="E3" i="2" s="1"/>
  <c r="AG3" i="5"/>
  <c r="P109" i="5"/>
  <c r="Q109" i="5" s="1"/>
  <c r="P121" i="5"/>
  <c r="Q121" i="5" s="1"/>
  <c r="P127" i="5"/>
  <c r="Q127" i="5" s="1"/>
  <c r="P106" i="5"/>
  <c r="Q106" i="5" s="1"/>
  <c r="P159" i="5"/>
  <c r="Q159" i="5" s="1"/>
  <c r="P198" i="5"/>
  <c r="Q198" i="5" s="1"/>
  <c r="Y12" i="5"/>
  <c r="Z12" i="5" s="1"/>
  <c r="P9" i="5"/>
  <c r="Q9" i="5" s="1"/>
  <c r="AR452" i="5"/>
  <c r="AG236" i="5"/>
  <c r="AA236" i="2"/>
  <c r="E236" i="2" s="1"/>
  <c r="R259" i="5"/>
  <c r="AB259" i="2" s="1"/>
  <c r="F259" i="2" s="1"/>
  <c r="AH259" i="5"/>
  <c r="Z259" i="2"/>
  <c r="D259" i="2" s="1"/>
  <c r="AH255" i="5"/>
  <c r="Z255" i="2"/>
  <c r="D255" i="2" s="1"/>
  <c r="R255" i="5"/>
  <c r="AB255" i="2" s="1"/>
  <c r="F255" i="2" s="1"/>
  <c r="AH254" i="5"/>
  <c r="AI254" i="5" s="1"/>
  <c r="AD254" i="2" s="1"/>
  <c r="H254" i="2" s="1"/>
  <c r="Z254" i="2"/>
  <c r="D254" i="2" s="1"/>
  <c r="R254" i="5"/>
  <c r="AB254" i="2" s="1"/>
  <c r="F254" i="2" s="1"/>
  <c r="Z239" i="2"/>
  <c r="D239" i="2" s="1"/>
  <c r="R239" i="5"/>
  <c r="AB239" i="2" s="1"/>
  <c r="F239" i="2" s="1"/>
  <c r="AH239" i="5"/>
  <c r="AG261" i="5"/>
  <c r="AI261" i="5" s="1"/>
  <c r="AD261" i="2" s="1"/>
  <c r="H261" i="2" s="1"/>
  <c r="AA261" i="2"/>
  <c r="E261" i="2" s="1"/>
  <c r="AG232" i="5"/>
  <c r="AC232" i="2" s="1"/>
  <c r="G232" i="2" s="1"/>
  <c r="AA232" i="2"/>
  <c r="E232" i="2" s="1"/>
  <c r="AH230" i="5"/>
  <c r="AI230" i="5" s="1"/>
  <c r="AZ230" i="5" s="1"/>
  <c r="BC230" i="5" s="1"/>
  <c r="AF230" i="2" s="1"/>
  <c r="J230" i="2" s="1"/>
  <c r="R230" i="5"/>
  <c r="AB230" i="2" s="1"/>
  <c r="F230" i="2" s="1"/>
  <c r="AH248" i="5"/>
  <c r="AI248" i="5" s="1"/>
  <c r="Z248" i="2"/>
  <c r="D248" i="2" s="1"/>
  <c r="R248" i="5"/>
  <c r="AB248" i="2" s="1"/>
  <c r="F248" i="2" s="1"/>
  <c r="R250" i="5"/>
  <c r="AB250" i="2" s="1"/>
  <c r="F250" i="2" s="1"/>
  <c r="Z232" i="2"/>
  <c r="D232" i="2" s="1"/>
  <c r="Z250" i="2"/>
  <c r="D250" i="2" s="1"/>
  <c r="AH232" i="5"/>
  <c r="AA230" i="2"/>
  <c r="E230" i="2" s="1"/>
  <c r="P234" i="5"/>
  <c r="Q234" i="5" s="1"/>
  <c r="AG229" i="5"/>
  <c r="AA229" i="2"/>
  <c r="E229" i="2" s="1"/>
  <c r="Z219" i="2"/>
  <c r="D219" i="2" s="1"/>
  <c r="R219" i="5"/>
  <c r="AB219" i="2" s="1"/>
  <c r="F219" i="2" s="1"/>
  <c r="AH219" i="5"/>
  <c r="AH204" i="5"/>
  <c r="Z204" i="2"/>
  <c r="D204" i="2" s="1"/>
  <c r="R204" i="5"/>
  <c r="AB204" i="2" s="1"/>
  <c r="F204" i="2" s="1"/>
  <c r="AG221" i="5"/>
  <c r="AC221" i="2" s="1"/>
  <c r="G221" i="2" s="1"/>
  <c r="AA221" i="2"/>
  <c r="E221" i="2" s="1"/>
  <c r="AG223" i="5"/>
  <c r="AC223" i="2" s="1"/>
  <c r="G223" i="2" s="1"/>
  <c r="AA223" i="2"/>
  <c r="E223" i="2" s="1"/>
  <c r="AG220" i="5"/>
  <c r="AC220" i="2" s="1"/>
  <c r="G220" i="2" s="1"/>
  <c r="AH196" i="5"/>
  <c r="P222" i="5"/>
  <c r="Q222" i="5" s="1"/>
  <c r="P229" i="5"/>
  <c r="Q229" i="5" s="1"/>
  <c r="Y222" i="5"/>
  <c r="Z222" i="5" s="1"/>
  <c r="R196" i="5"/>
  <c r="AB196" i="2" s="1"/>
  <c r="F196" i="2" s="1"/>
  <c r="Y219" i="5"/>
  <c r="Z219" i="5" s="1"/>
  <c r="AH175" i="5"/>
  <c r="AI175" i="5" s="1"/>
  <c r="Z175" i="2"/>
  <c r="D175" i="2" s="1"/>
  <c r="R175" i="5"/>
  <c r="AB175" i="2" s="1"/>
  <c r="F175" i="2" s="1"/>
  <c r="R181" i="5"/>
  <c r="AB181" i="2" s="1"/>
  <c r="F181" i="2" s="1"/>
  <c r="AH181" i="5"/>
  <c r="AI181" i="5" s="1"/>
  <c r="AD181" i="2" s="1"/>
  <c r="H181" i="2" s="1"/>
  <c r="Z181" i="2"/>
  <c r="D181" i="2" s="1"/>
  <c r="AH183" i="5"/>
  <c r="AI183" i="5" s="1"/>
  <c r="Z183" i="2"/>
  <c r="D183" i="2" s="1"/>
  <c r="R183" i="5"/>
  <c r="AB183" i="2" s="1"/>
  <c r="F183" i="2" s="1"/>
  <c r="AH179" i="5"/>
  <c r="AI179" i="5" s="1"/>
  <c r="Z179" i="2"/>
  <c r="D179" i="2" s="1"/>
  <c r="R179" i="5"/>
  <c r="AB179" i="2" s="1"/>
  <c r="F179" i="2" s="1"/>
  <c r="R173" i="5"/>
  <c r="AB173" i="2" s="1"/>
  <c r="F173" i="2" s="1"/>
  <c r="AI191" i="5"/>
  <c r="AZ191" i="5" s="1"/>
  <c r="BC191" i="5" s="1"/>
  <c r="AF191" i="2" s="1"/>
  <c r="J191" i="2" s="1"/>
  <c r="R170" i="5"/>
  <c r="AB170" i="2" s="1"/>
  <c r="F170" i="2" s="1"/>
  <c r="Z173" i="2"/>
  <c r="D173" i="2" s="1"/>
  <c r="Z170" i="2"/>
  <c r="D170" i="2" s="1"/>
  <c r="AI160" i="5"/>
  <c r="AD160" i="2" s="1"/>
  <c r="H160" i="2" s="1"/>
  <c r="AH125" i="5"/>
  <c r="AI125" i="5" s="1"/>
  <c r="AD125" i="2" s="1"/>
  <c r="H125" i="2" s="1"/>
  <c r="Z125" i="2"/>
  <c r="D125" i="2" s="1"/>
  <c r="R125" i="5"/>
  <c r="AB125" i="2" s="1"/>
  <c r="F125" i="2" s="1"/>
  <c r="AA122" i="2"/>
  <c r="E122" i="2" s="1"/>
  <c r="AG122" i="5"/>
  <c r="R122" i="5"/>
  <c r="AB122" i="2" s="1"/>
  <c r="F122" i="2" s="1"/>
  <c r="AH122" i="5"/>
  <c r="Z122" i="2"/>
  <c r="D122" i="2" s="1"/>
  <c r="AH124" i="5"/>
  <c r="AI124" i="5" s="1"/>
  <c r="AD124" i="2" s="1"/>
  <c r="H124" i="2" s="1"/>
  <c r="Z124" i="2"/>
  <c r="D124" i="2" s="1"/>
  <c r="R124" i="5"/>
  <c r="AB124" i="2" s="1"/>
  <c r="F124" i="2" s="1"/>
  <c r="R128" i="5"/>
  <c r="AB128" i="2" s="1"/>
  <c r="F128" i="2" s="1"/>
  <c r="AI145" i="5"/>
  <c r="AD145" i="2" s="1"/>
  <c r="H145" i="2" s="1"/>
  <c r="Z128" i="2"/>
  <c r="D128" i="2" s="1"/>
  <c r="R123" i="5"/>
  <c r="AB123" i="2" s="1"/>
  <c r="F123" i="2" s="1"/>
  <c r="Z138" i="2"/>
  <c r="D138" i="2" s="1"/>
  <c r="R119" i="5"/>
  <c r="AB119" i="2" s="1"/>
  <c r="F119" i="2" s="1"/>
  <c r="R116" i="5"/>
  <c r="AB116" i="2" s="1"/>
  <c r="F116" i="2" s="1"/>
  <c r="Z123" i="2"/>
  <c r="D123" i="2" s="1"/>
  <c r="AH139" i="5"/>
  <c r="AI139" i="5" s="1"/>
  <c r="AH138" i="5"/>
  <c r="Z119" i="2"/>
  <c r="D119" i="2" s="1"/>
  <c r="Z116" i="2"/>
  <c r="D116" i="2" s="1"/>
  <c r="R134" i="5"/>
  <c r="AB134" i="2" s="1"/>
  <c r="F134" i="2" s="1"/>
  <c r="R139" i="5"/>
  <c r="AB139" i="2" s="1"/>
  <c r="F139" i="2" s="1"/>
  <c r="P135" i="5"/>
  <c r="Q135" i="5" s="1"/>
  <c r="AG97" i="5"/>
  <c r="AC97" i="2" s="1"/>
  <c r="G97" i="2" s="1"/>
  <c r="AA97" i="2"/>
  <c r="E97" i="2" s="1"/>
  <c r="R99" i="5"/>
  <c r="AB99" i="2" s="1"/>
  <c r="F99" i="2" s="1"/>
  <c r="AH99" i="5"/>
  <c r="AI99" i="5" s="1"/>
  <c r="Z99" i="2"/>
  <c r="D99" i="2" s="1"/>
  <c r="AH81" i="5"/>
  <c r="AI81" i="5" s="1"/>
  <c r="AD81" i="2" s="1"/>
  <c r="H81" i="2" s="1"/>
  <c r="Z81" i="2"/>
  <c r="D81" i="2" s="1"/>
  <c r="R81" i="5"/>
  <c r="AB81" i="2" s="1"/>
  <c r="F81" i="2" s="1"/>
  <c r="Z96" i="2"/>
  <c r="D96" i="2" s="1"/>
  <c r="R96" i="5"/>
  <c r="AB96" i="2" s="1"/>
  <c r="F96" i="2" s="1"/>
  <c r="AH96" i="5"/>
  <c r="AI96" i="5" s="1"/>
  <c r="AD96" i="2" s="1"/>
  <c r="H96" i="2" s="1"/>
  <c r="AH89" i="5"/>
  <c r="Z89" i="2"/>
  <c r="D89" i="2" s="1"/>
  <c r="R89" i="5"/>
  <c r="AB89" i="2" s="1"/>
  <c r="F89" i="2" s="1"/>
  <c r="AG79" i="5"/>
  <c r="AC79" i="2" s="1"/>
  <c r="G79" i="2" s="1"/>
  <c r="Y89" i="5"/>
  <c r="Z89" i="5" s="1"/>
  <c r="AA113" i="2"/>
  <c r="E113" i="2" s="1"/>
  <c r="P78" i="5"/>
  <c r="Q78" i="5" s="1"/>
  <c r="AG49" i="5"/>
  <c r="AC49" i="2" s="1"/>
  <c r="G49" i="2" s="1"/>
  <c r="AA49" i="2"/>
  <c r="E49" i="2" s="1"/>
  <c r="AH49" i="5"/>
  <c r="Z49" i="2"/>
  <c r="D49" i="2" s="1"/>
  <c r="R49" i="5"/>
  <c r="AB49" i="2" s="1"/>
  <c r="F49" i="2" s="1"/>
  <c r="AG40" i="5"/>
  <c r="AC40" i="2" s="1"/>
  <c r="G40" i="2" s="1"/>
  <c r="AA40" i="2"/>
  <c r="E40" i="2" s="1"/>
  <c r="AH59" i="5"/>
  <c r="AI59" i="5" s="1"/>
  <c r="AD59" i="2" s="1"/>
  <c r="H59" i="2" s="1"/>
  <c r="Z59" i="2"/>
  <c r="D59" i="2" s="1"/>
  <c r="R59" i="5"/>
  <c r="AB59" i="2" s="1"/>
  <c r="F59" i="2" s="1"/>
  <c r="AH43" i="5"/>
  <c r="Z43" i="2"/>
  <c r="D43" i="2" s="1"/>
  <c r="R43" i="5"/>
  <c r="AB43" i="2" s="1"/>
  <c r="F43" i="2" s="1"/>
  <c r="P66" i="5"/>
  <c r="Q66" i="5" s="1"/>
  <c r="P42" i="5"/>
  <c r="Q42" i="5" s="1"/>
  <c r="P64" i="5"/>
  <c r="Q64" i="5" s="1"/>
  <c r="P62" i="5"/>
  <c r="Q62" i="5" s="1"/>
  <c r="P61" i="5"/>
  <c r="Q61" i="5" s="1"/>
  <c r="Z61" i="2" s="1"/>
  <c r="D61" i="2" s="1"/>
  <c r="AG25" i="5"/>
  <c r="AA25" i="2"/>
  <c r="E25" i="2" s="1"/>
  <c r="AH30" i="5"/>
  <c r="AI30" i="5" s="1"/>
  <c r="AD30" i="2" s="1"/>
  <c r="H30" i="2" s="1"/>
  <c r="R30" i="5"/>
  <c r="AB30" i="2" s="1"/>
  <c r="F30" i="2" s="1"/>
  <c r="Z30" i="2"/>
  <c r="D30" i="2" s="1"/>
  <c r="AH29" i="5"/>
  <c r="AI29" i="5" s="1"/>
  <c r="R29" i="5"/>
  <c r="AB29" i="2" s="1"/>
  <c r="F29" i="2" s="1"/>
  <c r="Z29" i="2"/>
  <c r="D29" i="2" s="1"/>
  <c r="AA21" i="2"/>
  <c r="E21" i="2" s="1"/>
  <c r="AG21" i="5"/>
  <c r="P28" i="5"/>
  <c r="Q28" i="5" s="1"/>
  <c r="AH28" i="5" s="1"/>
  <c r="AI28" i="5" s="1"/>
  <c r="AD28" i="2" s="1"/>
  <c r="H28" i="2" s="1"/>
  <c r="AR464" i="5"/>
  <c r="AR891" i="5"/>
  <c r="AR425" i="5"/>
  <c r="AR357" i="5"/>
  <c r="AR205" i="5"/>
  <c r="AR413" i="5"/>
  <c r="AR610" i="5"/>
  <c r="AR493" i="5"/>
  <c r="AR137" i="5"/>
  <c r="AR599" i="5"/>
  <c r="AR269" i="5"/>
  <c r="AR517" i="5"/>
  <c r="AR999" i="5"/>
  <c r="AR85" i="5"/>
  <c r="AR241" i="5"/>
  <c r="AR994" i="5"/>
  <c r="AR36" i="5"/>
  <c r="AR180" i="5"/>
  <c r="AR367" i="5"/>
  <c r="AR380" i="5"/>
  <c r="AR615" i="5"/>
  <c r="AR57" i="5"/>
  <c r="AR409" i="5"/>
  <c r="AR499" i="5"/>
  <c r="AR277" i="5"/>
  <c r="AR509" i="5"/>
  <c r="AR161" i="5"/>
  <c r="AC135" i="2"/>
  <c r="G135" i="2" s="1"/>
  <c r="AO618" i="5"/>
  <c r="AM618" i="5"/>
  <c r="AN618" i="5"/>
  <c r="AL618" i="5"/>
  <c r="AK618" i="5"/>
  <c r="AO435" i="5"/>
  <c r="AN435" i="5"/>
  <c r="AM435" i="5"/>
  <c r="AL435" i="5"/>
  <c r="AK435" i="5"/>
  <c r="AO429" i="5"/>
  <c r="AN429" i="5"/>
  <c r="AM429" i="5"/>
  <c r="AL429" i="5"/>
  <c r="AK429" i="5"/>
  <c r="AO800" i="5"/>
  <c r="AN800" i="5"/>
  <c r="AL800" i="5"/>
  <c r="AM800" i="5"/>
  <c r="AK800" i="5"/>
  <c r="AC19" i="2"/>
  <c r="G19" i="2" s="1"/>
  <c r="AO6" i="5"/>
  <c r="AN6" i="5"/>
  <c r="AM6" i="5"/>
  <c r="AL6" i="5"/>
  <c r="AK6" i="5"/>
  <c r="AI305" i="5"/>
  <c r="AD305" i="2" s="1"/>
  <c r="H305" i="2" s="1"/>
  <c r="AI502" i="5"/>
  <c r="AD502" i="2" s="1"/>
  <c r="H502" i="2" s="1"/>
  <c r="AO431" i="5"/>
  <c r="AN431" i="5"/>
  <c r="AM431" i="5"/>
  <c r="AL431" i="5"/>
  <c r="AK431" i="5"/>
  <c r="AO426" i="5"/>
  <c r="AM426" i="5"/>
  <c r="AN426" i="5"/>
  <c r="AL426" i="5"/>
  <c r="AK426" i="5"/>
  <c r="AG24" i="5"/>
  <c r="AC24" i="2" s="1"/>
  <c r="G24" i="2" s="1"/>
  <c r="AA24" i="2"/>
  <c r="E24" i="2" s="1"/>
  <c r="AI941" i="5"/>
  <c r="AD941" i="2" s="1"/>
  <c r="AO548" i="5"/>
  <c r="AN548" i="5"/>
  <c r="AM548" i="5"/>
  <c r="AL548" i="5"/>
  <c r="AK548" i="5"/>
  <c r="AI640" i="5"/>
  <c r="AD640" i="2" s="1"/>
  <c r="H640" i="2" s="1"/>
  <c r="AO352" i="5"/>
  <c r="AN352" i="5"/>
  <c r="AL352" i="5"/>
  <c r="AM352" i="5"/>
  <c r="AK352" i="5"/>
  <c r="AO545" i="5"/>
  <c r="AN545" i="5"/>
  <c r="AM545" i="5"/>
  <c r="AL545" i="5"/>
  <c r="AK545" i="5"/>
  <c r="AO350" i="5"/>
  <c r="AN350" i="5"/>
  <c r="AM350" i="5"/>
  <c r="AL350" i="5"/>
  <c r="AK350" i="5"/>
  <c r="AO594" i="5"/>
  <c r="AM594" i="5"/>
  <c r="AN594" i="5"/>
  <c r="AL594" i="5"/>
  <c r="AK594" i="5"/>
  <c r="Z986" i="2"/>
  <c r="Z349" i="2"/>
  <c r="D349" i="2" s="1"/>
  <c r="R328" i="5"/>
  <c r="AB328" i="2" s="1"/>
  <c r="F328" i="2" s="1"/>
  <c r="Z191" i="2"/>
  <c r="D191" i="2" s="1"/>
  <c r="AO372" i="5"/>
  <c r="AN372" i="5"/>
  <c r="AM372" i="5"/>
  <c r="AL372" i="5"/>
  <c r="AK372" i="5"/>
  <c r="R539" i="5"/>
  <c r="AB539" i="2" s="1"/>
  <c r="F539" i="2" s="1"/>
  <c r="Z320" i="2"/>
  <c r="AO981" i="5"/>
  <c r="AN981" i="5"/>
  <c r="AM981" i="5"/>
  <c r="AK981" i="5"/>
  <c r="AL981" i="5"/>
  <c r="AI726" i="5"/>
  <c r="AD726" i="2" s="1"/>
  <c r="AI660" i="5"/>
  <c r="AD660" i="2" s="1"/>
  <c r="H660" i="2" s="1"/>
  <c r="AI628" i="5"/>
  <c r="AO539" i="5"/>
  <c r="AN539" i="5"/>
  <c r="AM539" i="5"/>
  <c r="AL539" i="5"/>
  <c r="AK539" i="5"/>
  <c r="AO240" i="5"/>
  <c r="AN240" i="5"/>
  <c r="AM240" i="5"/>
  <c r="AL240" i="5"/>
  <c r="AK240" i="5"/>
  <c r="AR237" i="5"/>
  <c r="AC16" i="2"/>
  <c r="G16" i="2" s="1"/>
  <c r="AO882" i="5"/>
  <c r="AN882" i="5"/>
  <c r="AM882" i="5"/>
  <c r="AL882" i="5"/>
  <c r="AK882" i="5"/>
  <c r="AR264" i="5"/>
  <c r="AO520" i="5"/>
  <c r="AN520" i="5"/>
  <c r="AL520" i="5"/>
  <c r="AM520" i="5"/>
  <c r="AK520" i="5"/>
  <c r="AO388" i="5"/>
  <c r="AN388" i="5"/>
  <c r="AM388" i="5"/>
  <c r="AL388" i="5"/>
  <c r="AK388" i="5"/>
  <c r="AO805" i="5"/>
  <c r="AN805" i="5"/>
  <c r="AM805" i="5"/>
  <c r="AK805" i="5"/>
  <c r="AL805" i="5"/>
  <c r="AO303" i="5"/>
  <c r="AN303" i="5"/>
  <c r="AM303" i="5"/>
  <c r="AL303" i="5"/>
  <c r="AK303" i="5"/>
  <c r="AA6" i="2"/>
  <c r="E6" i="2" s="1"/>
  <c r="AG6" i="5"/>
  <c r="AH24" i="5"/>
  <c r="Z24" i="2"/>
  <c r="D24" i="2" s="1"/>
  <c r="R24" i="5"/>
  <c r="AB24" i="2" s="1"/>
  <c r="F24" i="2" s="1"/>
  <c r="AI48" i="5"/>
  <c r="AD48" i="2" s="1"/>
  <c r="H48" i="2" s="1"/>
  <c r="AO50" i="5"/>
  <c r="AN50" i="5"/>
  <c r="AM50" i="5"/>
  <c r="AL50" i="5"/>
  <c r="AK50" i="5"/>
  <c r="AO23" i="5"/>
  <c r="AN23" i="5"/>
  <c r="AL23" i="5"/>
  <c r="AM23" i="5"/>
  <c r="AK23" i="5"/>
  <c r="AO141" i="5"/>
  <c r="AN141" i="5"/>
  <c r="AL141" i="5"/>
  <c r="AM141" i="5"/>
  <c r="AK141" i="5"/>
  <c r="AO387" i="5"/>
  <c r="AN387" i="5"/>
  <c r="AM387" i="5"/>
  <c r="AL387" i="5"/>
  <c r="AK387" i="5"/>
  <c r="AO989" i="5"/>
  <c r="AN989" i="5"/>
  <c r="AM989" i="5"/>
  <c r="AK989" i="5"/>
  <c r="AL989" i="5"/>
  <c r="AO133" i="5"/>
  <c r="AN133" i="5"/>
  <c r="AM133" i="5"/>
  <c r="AL133" i="5"/>
  <c r="AK133" i="5"/>
  <c r="Z328" i="2"/>
  <c r="D328" i="2" s="1"/>
  <c r="AO591" i="5"/>
  <c r="AN591" i="5"/>
  <c r="AM591" i="5"/>
  <c r="AL591" i="5"/>
  <c r="AK591" i="5"/>
  <c r="Z539" i="2"/>
  <c r="D539" i="2" s="1"/>
  <c r="AO983" i="5"/>
  <c r="AN983" i="5"/>
  <c r="AM983" i="5"/>
  <c r="AL983" i="5"/>
  <c r="AK983" i="5"/>
  <c r="AO784" i="5"/>
  <c r="AN784" i="5"/>
  <c r="AL784" i="5"/>
  <c r="AM784" i="5"/>
  <c r="AK784" i="5"/>
  <c r="AO332" i="5"/>
  <c r="AN332" i="5"/>
  <c r="AM332" i="5"/>
  <c r="AL332" i="5"/>
  <c r="AK332" i="5"/>
  <c r="R882" i="5"/>
  <c r="AB882" i="2" s="1"/>
  <c r="AO93" i="5"/>
  <c r="AN93" i="5"/>
  <c r="AM93" i="5"/>
  <c r="AL93" i="5"/>
  <c r="AK93" i="5"/>
  <c r="AO175" i="5"/>
  <c r="AN175" i="5"/>
  <c r="AM175" i="5"/>
  <c r="AL175" i="5"/>
  <c r="AK175" i="5"/>
  <c r="AO778" i="5"/>
  <c r="AN778" i="5"/>
  <c r="AM778" i="5"/>
  <c r="AL778" i="5"/>
  <c r="AK778" i="5"/>
  <c r="R114" i="5"/>
  <c r="AB114" i="2" s="1"/>
  <c r="F114" i="2" s="1"/>
  <c r="AN600" i="5"/>
  <c r="AO600" i="5"/>
  <c r="AL600" i="5"/>
  <c r="AM600" i="5"/>
  <c r="AK600" i="5"/>
  <c r="AO762" i="5"/>
  <c r="AN762" i="5"/>
  <c r="AM762" i="5"/>
  <c r="AL762" i="5"/>
  <c r="AK762" i="5"/>
  <c r="AO772" i="5"/>
  <c r="AN772" i="5"/>
  <c r="AM772" i="5"/>
  <c r="AL772" i="5"/>
  <c r="AK772" i="5"/>
  <c r="AR266" i="5"/>
  <c r="AO730" i="5"/>
  <c r="AM730" i="5"/>
  <c r="AN730" i="5"/>
  <c r="AL730" i="5"/>
  <c r="AK730" i="5"/>
  <c r="AO985" i="5"/>
  <c r="AN985" i="5"/>
  <c r="AM985" i="5"/>
  <c r="AK985" i="5"/>
  <c r="AL985" i="5"/>
  <c r="AN670" i="5"/>
  <c r="AL670" i="5"/>
  <c r="AO670" i="5"/>
  <c r="AM670" i="5"/>
  <c r="AK670" i="5"/>
  <c r="AO439" i="5"/>
  <c r="AN439" i="5"/>
  <c r="AM439" i="5"/>
  <c r="AL439" i="5"/>
  <c r="AK439" i="5"/>
  <c r="AO924" i="5"/>
  <c r="AN924" i="5"/>
  <c r="AM924" i="5"/>
  <c r="AL924" i="5"/>
  <c r="AK924" i="5"/>
  <c r="AO344" i="5"/>
  <c r="AN344" i="5"/>
  <c r="AL344" i="5"/>
  <c r="AM344" i="5"/>
  <c r="AK344" i="5"/>
  <c r="AN544" i="5"/>
  <c r="AO544" i="5"/>
  <c r="AL544" i="5"/>
  <c r="AM544" i="5"/>
  <c r="AK544" i="5"/>
  <c r="AO384" i="5"/>
  <c r="AN384" i="5"/>
  <c r="AM384" i="5"/>
  <c r="AL384" i="5"/>
  <c r="AK384" i="5"/>
  <c r="AO799" i="5"/>
  <c r="AN799" i="5"/>
  <c r="AM799" i="5"/>
  <c r="AL799" i="5"/>
  <c r="AK799" i="5"/>
  <c r="AO967" i="5"/>
  <c r="AN967" i="5"/>
  <c r="AM967" i="5"/>
  <c r="AL967" i="5"/>
  <c r="AK967" i="5"/>
  <c r="AI896" i="5"/>
  <c r="AD896" i="2" s="1"/>
  <c r="AO135" i="5"/>
  <c r="AN135" i="5"/>
  <c r="AM135" i="5"/>
  <c r="AL135" i="5"/>
  <c r="AK135" i="5"/>
  <c r="AO53" i="5"/>
  <c r="AN53" i="5"/>
  <c r="AM53" i="5"/>
  <c r="AL53" i="5"/>
  <c r="AK53" i="5"/>
  <c r="AO551" i="5"/>
  <c r="AN551" i="5"/>
  <c r="AM551" i="5"/>
  <c r="AL551" i="5"/>
  <c r="AK551" i="5"/>
  <c r="AI594" i="5"/>
  <c r="AD594" i="2" s="1"/>
  <c r="H594" i="2" s="1"/>
  <c r="AO993" i="5"/>
  <c r="AN993" i="5"/>
  <c r="AM993" i="5"/>
  <c r="AL993" i="5"/>
  <c r="AK993" i="5"/>
  <c r="AO321" i="5"/>
  <c r="AN321" i="5"/>
  <c r="AM321" i="5"/>
  <c r="AL321" i="5"/>
  <c r="AK321" i="5"/>
  <c r="AO370" i="5"/>
  <c r="AM370" i="5"/>
  <c r="AN370" i="5"/>
  <c r="AL370" i="5"/>
  <c r="AK370" i="5"/>
  <c r="AO978" i="5"/>
  <c r="AN978" i="5"/>
  <c r="AM978" i="5"/>
  <c r="AL978" i="5"/>
  <c r="AK978" i="5"/>
  <c r="AO355" i="5"/>
  <c r="AN355" i="5"/>
  <c r="AM355" i="5"/>
  <c r="AL355" i="5"/>
  <c r="AK355" i="5"/>
  <c r="Z114" i="2"/>
  <c r="D114" i="2" s="1"/>
  <c r="AA135" i="2"/>
  <c r="E135" i="2" s="1"/>
  <c r="AO632" i="5"/>
  <c r="AN632" i="5"/>
  <c r="AY632" i="5" s="1"/>
  <c r="BB632" i="5" s="1"/>
  <c r="AE632" i="2" s="1"/>
  <c r="I632" i="2" s="1"/>
  <c r="AL632" i="5"/>
  <c r="AM632" i="5"/>
  <c r="AK632" i="5"/>
  <c r="AO705" i="5"/>
  <c r="AN705" i="5"/>
  <c r="AM705" i="5"/>
  <c r="AK705" i="5"/>
  <c r="AL705" i="5"/>
  <c r="AC9" i="2"/>
  <c r="G9" i="2" s="1"/>
  <c r="AI464" i="5"/>
  <c r="AD464" i="2" s="1"/>
  <c r="H464" i="2" s="1"/>
  <c r="AO336" i="5"/>
  <c r="AN336" i="5"/>
  <c r="AM336" i="5"/>
  <c r="AL336" i="5"/>
  <c r="AK336" i="5"/>
  <c r="AI364" i="5"/>
  <c r="AD364" i="2" s="1"/>
  <c r="H364" i="2" s="1"/>
  <c r="AO369" i="5"/>
  <c r="AN369" i="5"/>
  <c r="AY369" i="5" s="1"/>
  <c r="BB369" i="5" s="1"/>
  <c r="AE369" i="2" s="1"/>
  <c r="I369" i="2" s="1"/>
  <c r="AM369" i="5"/>
  <c r="AL369" i="5"/>
  <c r="AK369" i="5"/>
  <c r="AO59" i="5"/>
  <c r="AN59" i="5"/>
  <c r="AM59" i="5"/>
  <c r="AL59" i="5"/>
  <c r="AK59" i="5"/>
  <c r="AO619" i="5"/>
  <c r="AN619" i="5"/>
  <c r="AM619" i="5"/>
  <c r="AL619" i="5"/>
  <c r="AK619" i="5"/>
  <c r="AO524" i="5"/>
  <c r="AN524" i="5"/>
  <c r="AM524" i="5"/>
  <c r="AL524" i="5"/>
  <c r="AK524" i="5"/>
  <c r="AO48" i="5"/>
  <c r="AN48" i="5"/>
  <c r="AM48" i="5"/>
  <c r="AL48" i="5"/>
  <c r="AK48" i="5"/>
  <c r="AO864" i="5"/>
  <c r="AN864" i="5"/>
  <c r="AL864" i="5"/>
  <c r="AM864" i="5"/>
  <c r="AK864" i="5"/>
  <c r="AI503" i="5"/>
  <c r="AD503" i="2" s="1"/>
  <c r="H503" i="2" s="1"/>
  <c r="AO614" i="5"/>
  <c r="AN614" i="5"/>
  <c r="AL614" i="5"/>
  <c r="AM614" i="5"/>
  <c r="AK614" i="5"/>
  <c r="AO334" i="5"/>
  <c r="AN334" i="5"/>
  <c r="AM334" i="5"/>
  <c r="AL334" i="5"/>
  <c r="AK334" i="5"/>
  <c r="AI574" i="5"/>
  <c r="AI645" i="5"/>
  <c r="AD645" i="2" s="1"/>
  <c r="H645" i="2" s="1"/>
  <c r="AI654" i="5"/>
  <c r="AD654" i="2" s="1"/>
  <c r="H654" i="2" s="1"/>
  <c r="AI345" i="5"/>
  <c r="AD345" i="2" s="1"/>
  <c r="H345" i="2" s="1"/>
  <c r="AG23" i="5"/>
  <c r="AC23" i="2" s="1"/>
  <c r="G23" i="2" s="1"/>
  <c r="AA23" i="2"/>
  <c r="E23" i="2" s="1"/>
  <c r="AO583" i="5"/>
  <c r="AN583" i="5"/>
  <c r="AM583" i="5"/>
  <c r="AL583" i="5"/>
  <c r="AK583" i="5"/>
  <c r="AN150" i="5"/>
  <c r="AO150" i="5"/>
  <c r="AM150" i="5"/>
  <c r="AL150" i="5"/>
  <c r="AK150" i="5"/>
  <c r="AO977" i="5"/>
  <c r="AN977" i="5"/>
  <c r="AM977" i="5"/>
  <c r="AK977" i="5"/>
  <c r="AL977" i="5"/>
  <c r="AO55" i="5"/>
  <c r="AN55" i="5"/>
  <c r="AL55" i="5"/>
  <c r="AM55" i="5"/>
  <c r="AK55" i="5"/>
  <c r="AO955" i="5"/>
  <c r="AN955" i="5"/>
  <c r="AM955" i="5"/>
  <c r="AK955" i="5"/>
  <c r="AL955" i="5"/>
  <c r="AO814" i="5"/>
  <c r="AN814" i="5"/>
  <c r="AL814" i="5"/>
  <c r="AM814" i="5"/>
  <c r="AK814" i="5"/>
  <c r="AO540" i="5"/>
  <c r="AN540" i="5"/>
  <c r="AM540" i="5"/>
  <c r="AL540" i="5"/>
  <c r="AK540" i="5"/>
  <c r="AH882" i="5"/>
  <c r="AI882" i="5" s="1"/>
  <c r="AD882" i="2" s="1"/>
  <c r="AO804" i="5"/>
  <c r="AN804" i="5"/>
  <c r="AM804" i="5"/>
  <c r="AL804" i="5"/>
  <c r="AK804" i="5"/>
  <c r="R632" i="5"/>
  <c r="AB632" i="2" s="1"/>
  <c r="F632" i="2" s="1"/>
  <c r="AO329" i="5"/>
  <c r="AN329" i="5"/>
  <c r="AM329" i="5"/>
  <c r="AL329" i="5"/>
  <c r="AK329" i="5"/>
  <c r="AA722" i="2"/>
  <c r="AO89" i="5"/>
  <c r="AN89" i="5"/>
  <c r="AM89" i="5"/>
  <c r="AL89" i="5"/>
  <c r="AK89" i="5"/>
  <c r="AO366" i="5"/>
  <c r="AN366" i="5"/>
  <c r="AM366" i="5"/>
  <c r="AL366" i="5"/>
  <c r="AK366" i="5"/>
  <c r="AO239" i="5"/>
  <c r="AM239" i="5"/>
  <c r="AN239" i="5"/>
  <c r="AL239" i="5"/>
  <c r="AK239" i="5"/>
  <c r="AO942" i="5"/>
  <c r="AZ942" i="5" s="1"/>
  <c r="BC942" i="5" s="1"/>
  <c r="AF942" i="2" s="1"/>
  <c r="AN942" i="5"/>
  <c r="AM942" i="5"/>
  <c r="AL942" i="5"/>
  <c r="AK942" i="5"/>
  <c r="AO959" i="5"/>
  <c r="AN959" i="5"/>
  <c r="AM959" i="5"/>
  <c r="AK959" i="5"/>
  <c r="AL959" i="5"/>
  <c r="AO373" i="5"/>
  <c r="AN373" i="5"/>
  <c r="AM373" i="5"/>
  <c r="AL373" i="5"/>
  <c r="AK373" i="5"/>
  <c r="AO952" i="5"/>
  <c r="AN952" i="5"/>
  <c r="AL952" i="5"/>
  <c r="AM952" i="5"/>
  <c r="AK952" i="5"/>
  <c r="AO547" i="5"/>
  <c r="AN547" i="5"/>
  <c r="AM547" i="5"/>
  <c r="AK547" i="5"/>
  <c r="AL547" i="5"/>
  <c r="AO24" i="5"/>
  <c r="AN24" i="5"/>
  <c r="AM24" i="5"/>
  <c r="AL24" i="5"/>
  <c r="AK24" i="5"/>
  <c r="AO786" i="5"/>
  <c r="AN786" i="5"/>
  <c r="AM786" i="5"/>
  <c r="AL786" i="5"/>
  <c r="AK786" i="5"/>
  <c r="AO430" i="5"/>
  <c r="AN430" i="5"/>
  <c r="AM430" i="5"/>
  <c r="AL430" i="5"/>
  <c r="AK430" i="5"/>
  <c r="AO127" i="5"/>
  <c r="AN127" i="5"/>
  <c r="AM127" i="5"/>
  <c r="AL127" i="5"/>
  <c r="AK127" i="5"/>
  <c r="AO325" i="5"/>
  <c r="AN325" i="5"/>
  <c r="AM325" i="5"/>
  <c r="AL325" i="5"/>
  <c r="AK325" i="5"/>
  <c r="AO731" i="5"/>
  <c r="AN731" i="5"/>
  <c r="AM731" i="5"/>
  <c r="AL731" i="5"/>
  <c r="AK731" i="5"/>
  <c r="R6" i="5"/>
  <c r="AB6" i="2" s="1"/>
  <c r="F6" i="2" s="1"/>
  <c r="Z6" i="2"/>
  <c r="D6" i="2" s="1"/>
  <c r="AH6" i="5"/>
  <c r="AO356" i="5"/>
  <c r="AN356" i="5"/>
  <c r="AM356" i="5"/>
  <c r="AL356" i="5"/>
  <c r="AK356" i="5"/>
  <c r="AO51" i="5"/>
  <c r="AN51" i="5"/>
  <c r="AM51" i="5"/>
  <c r="AK51" i="5"/>
  <c r="AL51" i="5"/>
  <c r="AI136" i="5"/>
  <c r="AD136" i="2" s="1"/>
  <c r="H136" i="2" s="1"/>
  <c r="AO359" i="5"/>
  <c r="AN359" i="5"/>
  <c r="AY359" i="5" s="1"/>
  <c r="BB359" i="5" s="1"/>
  <c r="AE359" i="2" s="1"/>
  <c r="I359" i="2" s="1"/>
  <c r="AM359" i="5"/>
  <c r="AL359" i="5"/>
  <c r="AK359" i="5"/>
  <c r="AO529" i="5"/>
  <c r="AN529" i="5"/>
  <c r="AM529" i="5"/>
  <c r="AL529" i="5"/>
  <c r="AK529" i="5"/>
  <c r="AO533" i="5"/>
  <c r="AN533" i="5"/>
  <c r="AM533" i="5"/>
  <c r="AK533" i="5"/>
  <c r="AL533" i="5"/>
  <c r="AI510" i="5"/>
  <c r="AD510" i="2" s="1"/>
  <c r="H510" i="2" s="1"/>
  <c r="AO354" i="5"/>
  <c r="AN354" i="5"/>
  <c r="AM354" i="5"/>
  <c r="AL354" i="5"/>
  <c r="AK354" i="5"/>
  <c r="AO338" i="5"/>
  <c r="AM338" i="5"/>
  <c r="AL338" i="5"/>
  <c r="AK338" i="5"/>
  <c r="AN338" i="5"/>
  <c r="AO616" i="5"/>
  <c r="AN616" i="5"/>
  <c r="AL616" i="5"/>
  <c r="AM616" i="5"/>
  <c r="AK616" i="5"/>
  <c r="AI400" i="5"/>
  <c r="AS400" i="5" s="1"/>
  <c r="AT400" i="5" s="1"/>
  <c r="AI266" i="5"/>
  <c r="AD266" i="2" s="1"/>
  <c r="H266" i="2" s="1"/>
  <c r="AI570" i="5"/>
  <c r="AD570" i="2" s="1"/>
  <c r="H570" i="2" s="1"/>
  <c r="AI283" i="5"/>
  <c r="AD283" i="2" s="1"/>
  <c r="H283" i="2" s="1"/>
  <c r="AI604" i="5"/>
  <c r="AD604" i="2" s="1"/>
  <c r="H604" i="2" s="1"/>
  <c r="AO392" i="5"/>
  <c r="AN392" i="5"/>
  <c r="AM392" i="5"/>
  <c r="AL392" i="5"/>
  <c r="AK392" i="5"/>
  <c r="AO342" i="5"/>
  <c r="AN342" i="5"/>
  <c r="AM342" i="5"/>
  <c r="AL342" i="5"/>
  <c r="AK342" i="5"/>
  <c r="AO143" i="5"/>
  <c r="AN143" i="5"/>
  <c r="AM143" i="5"/>
  <c r="AL143" i="5"/>
  <c r="AK143" i="5"/>
  <c r="AI76" i="5"/>
  <c r="AS76" i="5" s="1"/>
  <c r="AT76" i="5" s="1"/>
  <c r="AO468" i="5"/>
  <c r="AN468" i="5"/>
  <c r="AM468" i="5"/>
  <c r="AL468" i="5"/>
  <c r="AK468" i="5"/>
  <c r="AN608" i="5"/>
  <c r="AO608" i="5"/>
  <c r="AL608" i="5"/>
  <c r="AM608" i="5"/>
  <c r="AK608" i="5"/>
  <c r="AI821" i="5"/>
  <c r="AD821" i="2" s="1"/>
  <c r="AN536" i="5"/>
  <c r="AO536" i="5"/>
  <c r="AL536" i="5"/>
  <c r="AM536" i="5"/>
  <c r="AK536" i="5"/>
  <c r="AO550" i="5"/>
  <c r="AN550" i="5"/>
  <c r="AL550" i="5"/>
  <c r="AM550" i="5"/>
  <c r="AK550" i="5"/>
  <c r="AO434" i="5"/>
  <c r="AM434" i="5"/>
  <c r="AN434" i="5"/>
  <c r="AL434" i="5"/>
  <c r="AK434" i="5"/>
  <c r="AO427" i="5"/>
  <c r="AN427" i="5"/>
  <c r="AM427" i="5"/>
  <c r="AL427" i="5"/>
  <c r="AK427" i="5"/>
  <c r="AI987" i="5"/>
  <c r="AD987" i="2" s="1"/>
  <c r="AI565" i="5"/>
  <c r="AD565" i="2" s="1"/>
  <c r="H565" i="2" s="1"/>
  <c r="AO530" i="5"/>
  <c r="AM530" i="5"/>
  <c r="AN530" i="5"/>
  <c r="AL530" i="5"/>
  <c r="AK530" i="5"/>
  <c r="AI327" i="5"/>
  <c r="AD327" i="2" s="1"/>
  <c r="H327" i="2" s="1"/>
  <c r="AI709" i="5"/>
  <c r="AD709" i="2" s="1"/>
  <c r="H709" i="2" s="1"/>
  <c r="AH23" i="5"/>
  <c r="Z23" i="2"/>
  <c r="D23" i="2" s="1"/>
  <c r="R23" i="5"/>
  <c r="AB23" i="2" s="1"/>
  <c r="F23" i="2" s="1"/>
  <c r="AI306" i="5"/>
  <c r="AD306" i="2" s="1"/>
  <c r="H306" i="2" s="1"/>
  <c r="AH22" i="5"/>
  <c r="AI22" i="5" s="1"/>
  <c r="AD22" i="2" s="1"/>
  <c r="H22" i="2" s="1"/>
  <c r="R22" i="5"/>
  <c r="AB22" i="2" s="1"/>
  <c r="F22" i="2" s="1"/>
  <c r="Z22" i="2"/>
  <c r="D22" i="2" s="1"/>
  <c r="AO975" i="5"/>
  <c r="AN975" i="5"/>
  <c r="AM975" i="5"/>
  <c r="AL975" i="5"/>
  <c r="AK975" i="5"/>
  <c r="AO368" i="5"/>
  <c r="AZ368" i="5" s="1"/>
  <c r="BC368" i="5" s="1"/>
  <c r="AF368" i="2" s="1"/>
  <c r="J368" i="2" s="1"/>
  <c r="AN368" i="5"/>
  <c r="AY368" i="5" s="1"/>
  <c r="BB368" i="5" s="1"/>
  <c r="AE368" i="2" s="1"/>
  <c r="I368" i="2" s="1"/>
  <c r="AL368" i="5"/>
  <c r="AM368" i="5"/>
  <c r="AK368" i="5"/>
  <c r="AO525" i="5"/>
  <c r="AZ525" i="5" s="1"/>
  <c r="BC525" i="5" s="1"/>
  <c r="AF525" i="2" s="1"/>
  <c r="J525" i="2" s="1"/>
  <c r="AN525" i="5"/>
  <c r="AM525" i="5"/>
  <c r="AL525" i="5"/>
  <c r="AK525" i="5"/>
  <c r="AO95" i="5"/>
  <c r="AN95" i="5"/>
  <c r="AM95" i="5"/>
  <c r="AL95" i="5"/>
  <c r="AK95" i="5"/>
  <c r="AI626" i="5"/>
  <c r="AD626" i="2" s="1"/>
  <c r="H626" i="2" s="1"/>
  <c r="AI481" i="5"/>
  <c r="BA481" i="5" s="1"/>
  <c r="BD481" i="5" s="1"/>
  <c r="AG481" i="2" s="1"/>
  <c r="K481" i="2" s="1"/>
  <c r="AO808" i="5"/>
  <c r="AN808" i="5"/>
  <c r="AL808" i="5"/>
  <c r="AM808" i="5"/>
  <c r="AK808" i="5"/>
  <c r="AO582" i="5"/>
  <c r="AN582" i="5"/>
  <c r="AL582" i="5"/>
  <c r="AM582" i="5"/>
  <c r="AK582" i="5"/>
  <c r="AO167" i="5"/>
  <c r="AN167" i="5"/>
  <c r="AM167" i="5"/>
  <c r="AL167" i="5"/>
  <c r="AK167" i="5"/>
  <c r="AO242" i="5"/>
  <c r="AN242" i="5"/>
  <c r="AY242" i="5" s="1"/>
  <c r="BB242" i="5" s="1"/>
  <c r="AE242" i="2" s="1"/>
  <c r="I242" i="2" s="1"/>
  <c r="AM242" i="5"/>
  <c r="AL242" i="5"/>
  <c r="AK242" i="5"/>
  <c r="Z632" i="2"/>
  <c r="D632" i="2" s="1"/>
  <c r="AO577" i="5"/>
  <c r="AN577" i="5"/>
  <c r="AM577" i="5"/>
  <c r="AL577" i="5"/>
  <c r="AK577" i="5"/>
  <c r="AO363" i="5"/>
  <c r="AN363" i="5"/>
  <c r="AM363" i="5"/>
  <c r="AL363" i="5"/>
  <c r="AK363" i="5"/>
  <c r="AO49" i="5"/>
  <c r="AM49" i="5"/>
  <c r="AN49" i="5"/>
  <c r="AL49" i="5"/>
  <c r="AK49" i="5"/>
  <c r="AO362" i="5"/>
  <c r="AM362" i="5"/>
  <c r="AN362" i="5"/>
  <c r="AL362" i="5"/>
  <c r="AK362" i="5"/>
  <c r="AI817" i="5"/>
  <c r="AD817" i="2" s="1"/>
  <c r="AO311" i="5"/>
  <c r="AN311" i="5"/>
  <c r="AM311" i="5"/>
  <c r="AL311" i="5"/>
  <c r="AK311" i="5"/>
  <c r="AI827" i="5"/>
  <c r="AS827" i="5" s="1"/>
  <c r="AT827" i="5" s="1"/>
  <c r="AO584" i="5"/>
  <c r="AN584" i="5"/>
  <c r="AL584" i="5"/>
  <c r="AM584" i="5"/>
  <c r="AK584" i="5"/>
  <c r="AO181" i="5"/>
  <c r="AN181" i="5"/>
  <c r="AM181" i="5"/>
  <c r="AL181" i="5"/>
  <c r="AK181" i="5"/>
  <c r="AA978" i="2"/>
  <c r="AO976" i="5"/>
  <c r="AN976" i="5"/>
  <c r="AL976" i="5"/>
  <c r="AM976" i="5"/>
  <c r="AK976" i="5"/>
  <c r="AC10" i="2"/>
  <c r="G10" i="2" s="1"/>
  <c r="AO335" i="5"/>
  <c r="AN335" i="5"/>
  <c r="AM335" i="5"/>
  <c r="AL335" i="5"/>
  <c r="AK335" i="5"/>
  <c r="AO265" i="5"/>
  <c r="AN265" i="5"/>
  <c r="AM265" i="5"/>
  <c r="AL265" i="5"/>
  <c r="AK265" i="5"/>
  <c r="AR991" i="5"/>
  <c r="AC7" i="2"/>
  <c r="G7" i="2" s="1"/>
  <c r="AO340" i="5"/>
  <c r="AN340" i="5"/>
  <c r="AM340" i="5"/>
  <c r="AL340" i="5"/>
  <c r="AK340" i="5"/>
  <c r="AO130" i="5"/>
  <c r="AN130" i="5"/>
  <c r="AM130" i="5"/>
  <c r="AL130" i="5"/>
  <c r="AK130" i="5"/>
  <c r="AO880" i="5"/>
  <c r="AN880" i="5"/>
  <c r="AL880" i="5"/>
  <c r="AM880" i="5"/>
  <c r="AK880" i="5"/>
  <c r="AO611" i="5"/>
  <c r="AN611" i="5"/>
  <c r="AM611" i="5"/>
  <c r="AK611" i="5"/>
  <c r="AL611" i="5"/>
  <c r="AO803" i="5"/>
  <c r="AN803" i="5"/>
  <c r="AY803" i="5" s="1"/>
  <c r="BB803" i="5" s="1"/>
  <c r="AE803" i="2" s="1"/>
  <c r="AM803" i="5"/>
  <c r="AK803" i="5"/>
  <c r="AL803" i="5"/>
  <c r="AO534" i="5"/>
  <c r="AN534" i="5"/>
  <c r="AL534" i="5"/>
  <c r="AM534" i="5"/>
  <c r="AK534" i="5"/>
  <c r="AO888" i="5"/>
  <c r="AN888" i="5"/>
  <c r="AL888" i="5"/>
  <c r="AM888" i="5"/>
  <c r="AK888" i="5"/>
  <c r="AI476" i="5"/>
  <c r="AD476" i="2" s="1"/>
  <c r="H476" i="2" s="1"/>
  <c r="AI677" i="5"/>
  <c r="AD677" i="2" s="1"/>
  <c r="AO549" i="5"/>
  <c r="AN549" i="5"/>
  <c r="AM549" i="5"/>
  <c r="AL549" i="5"/>
  <c r="AK549" i="5"/>
  <c r="AO346" i="5"/>
  <c r="AN346" i="5"/>
  <c r="AM346" i="5"/>
  <c r="AL346" i="5"/>
  <c r="AK346" i="5"/>
  <c r="AI499" i="5"/>
  <c r="AD499" i="2" s="1"/>
  <c r="H499" i="2" s="1"/>
  <c r="AO183" i="5"/>
  <c r="AN183" i="5"/>
  <c r="AM183" i="5"/>
  <c r="AL183" i="5"/>
  <c r="AK183" i="5"/>
  <c r="R838" i="5"/>
  <c r="AB838" i="2" s="1"/>
  <c r="R646" i="5"/>
  <c r="AB646" i="2" s="1"/>
  <c r="F646" i="2" s="1"/>
  <c r="AO972" i="5"/>
  <c r="AN972" i="5"/>
  <c r="AM972" i="5"/>
  <c r="AL972" i="5"/>
  <c r="AK972" i="5"/>
  <c r="AO606" i="5"/>
  <c r="AN606" i="5"/>
  <c r="AL606" i="5"/>
  <c r="AM606" i="5"/>
  <c r="AK606" i="5"/>
  <c r="AA772" i="2"/>
  <c r="AO794" i="5"/>
  <c r="AN794" i="5"/>
  <c r="AM794" i="5"/>
  <c r="AL794" i="5"/>
  <c r="AK794" i="5"/>
  <c r="AO243" i="5"/>
  <c r="AN243" i="5"/>
  <c r="AM243" i="5"/>
  <c r="AL243" i="5"/>
  <c r="AK243" i="5"/>
  <c r="AO521" i="5"/>
  <c r="AN521" i="5"/>
  <c r="AM521" i="5"/>
  <c r="AL521" i="5"/>
  <c r="AK521" i="5"/>
  <c r="AI958" i="5"/>
  <c r="AD958" i="2" s="1"/>
  <c r="AO986" i="5"/>
  <c r="AN986" i="5"/>
  <c r="AM986" i="5"/>
  <c r="AL986" i="5"/>
  <c r="AK986" i="5"/>
  <c r="AI46" i="5"/>
  <c r="AD46" i="2" s="1"/>
  <c r="H46" i="2" s="1"/>
  <c r="AO947" i="5"/>
  <c r="AZ947" i="5" s="1"/>
  <c r="BC947" i="5" s="1"/>
  <c r="AF947" i="2" s="1"/>
  <c r="AN947" i="5"/>
  <c r="AM947" i="5"/>
  <c r="AK947" i="5"/>
  <c r="AL947" i="5"/>
  <c r="AO535" i="5"/>
  <c r="AN535" i="5"/>
  <c r="AM535" i="5"/>
  <c r="AK535" i="5"/>
  <c r="AL535" i="5"/>
  <c r="AR279" i="5"/>
  <c r="AO173" i="5"/>
  <c r="AN173" i="5"/>
  <c r="AM173" i="5"/>
  <c r="AL173" i="5"/>
  <c r="AK173" i="5"/>
  <c r="AR971" i="5"/>
  <c r="AO872" i="5"/>
  <c r="AN872" i="5"/>
  <c r="AM872" i="5"/>
  <c r="AL872" i="5"/>
  <c r="AK872" i="5"/>
  <c r="AO376" i="5"/>
  <c r="AN376" i="5"/>
  <c r="AL376" i="5"/>
  <c r="AM376" i="5"/>
  <c r="AK376" i="5"/>
  <c r="AO474" i="5"/>
  <c r="AN474" i="5"/>
  <c r="AM474" i="5"/>
  <c r="AL474" i="5"/>
  <c r="AK474" i="5"/>
  <c r="AO2" i="5"/>
  <c r="AN2" i="5"/>
  <c r="AM2" i="5"/>
  <c r="AL2" i="5"/>
  <c r="AK2" i="5"/>
  <c r="AO140" i="5"/>
  <c r="AN140" i="5"/>
  <c r="AL140" i="5"/>
  <c r="AM140" i="5"/>
  <c r="AK140" i="5"/>
  <c r="AO541" i="5"/>
  <c r="AN541" i="5"/>
  <c r="AM541" i="5"/>
  <c r="AL541" i="5"/>
  <c r="AK541" i="5"/>
  <c r="AO348" i="5"/>
  <c r="AN348" i="5"/>
  <c r="AM348" i="5"/>
  <c r="AL348" i="5"/>
  <c r="AK348" i="5"/>
  <c r="AI257" i="5"/>
  <c r="AD257" i="2" s="1"/>
  <c r="H257" i="2" s="1"/>
  <c r="AO528" i="5"/>
  <c r="AN528" i="5"/>
  <c r="AM528" i="5"/>
  <c r="AL528" i="5"/>
  <c r="AK528" i="5"/>
  <c r="AO54" i="5"/>
  <c r="AN54" i="5"/>
  <c r="AM54" i="5"/>
  <c r="AL54" i="5"/>
  <c r="AK54" i="5"/>
  <c r="AN52" i="5"/>
  <c r="AO52" i="5"/>
  <c r="AM52" i="5"/>
  <c r="AL52" i="5"/>
  <c r="AK52" i="5"/>
  <c r="AI669" i="5"/>
  <c r="AD669" i="2" s="1"/>
  <c r="H669" i="2" s="1"/>
  <c r="AO546" i="5"/>
  <c r="AN546" i="5"/>
  <c r="AM546" i="5"/>
  <c r="AL546" i="5"/>
  <c r="AK546" i="5"/>
  <c r="AO129" i="5"/>
  <c r="AN129" i="5"/>
  <c r="AM129" i="5"/>
  <c r="AL129" i="5"/>
  <c r="AK129" i="5"/>
  <c r="AI801" i="5"/>
  <c r="AD801" i="2" s="1"/>
  <c r="AI599" i="5"/>
  <c r="AD599" i="2" s="1"/>
  <c r="H599" i="2" s="1"/>
  <c r="AO532" i="5"/>
  <c r="AN532" i="5"/>
  <c r="AM532" i="5"/>
  <c r="AL532" i="5"/>
  <c r="AK532" i="5"/>
  <c r="AO592" i="5"/>
  <c r="AN592" i="5"/>
  <c r="AM592" i="5"/>
  <c r="AL592" i="5"/>
  <c r="AK592" i="5"/>
  <c r="AO578" i="5"/>
  <c r="AM578" i="5"/>
  <c r="AN578" i="5"/>
  <c r="AL578" i="5"/>
  <c r="AK578" i="5"/>
  <c r="AO432" i="5"/>
  <c r="AN432" i="5"/>
  <c r="AL432" i="5"/>
  <c r="AM432" i="5"/>
  <c r="AK432" i="5"/>
  <c r="AO245" i="5"/>
  <c r="AN245" i="5"/>
  <c r="AM245" i="5"/>
  <c r="AL245" i="5"/>
  <c r="AK245" i="5"/>
  <c r="AO323" i="5"/>
  <c r="AN323" i="5"/>
  <c r="AM323" i="5"/>
  <c r="AL323" i="5"/>
  <c r="AK323" i="5"/>
  <c r="AN798" i="5"/>
  <c r="AO798" i="5"/>
  <c r="AL798" i="5"/>
  <c r="AM798" i="5"/>
  <c r="AK798" i="5"/>
  <c r="AO586" i="5"/>
  <c r="AM586" i="5"/>
  <c r="AN586" i="5"/>
  <c r="AL586" i="5"/>
  <c r="AK586" i="5"/>
  <c r="AI406" i="5"/>
  <c r="AD406" i="2" s="1"/>
  <c r="H406" i="2" s="1"/>
  <c r="AI607" i="5"/>
  <c r="AD607" i="2" s="1"/>
  <c r="H607" i="2" s="1"/>
  <c r="AC27" i="2"/>
  <c r="G27" i="2" s="1"/>
  <c r="AR271" i="5"/>
  <c r="AO574" i="5"/>
  <c r="AN574" i="5"/>
  <c r="AL574" i="5"/>
  <c r="AM574" i="5"/>
  <c r="AK574" i="5"/>
  <c r="AR682" i="5"/>
  <c r="AR155" i="5"/>
  <c r="AR235" i="5"/>
  <c r="AR196" i="5"/>
  <c r="AR853" i="5"/>
  <c r="AR692" i="5"/>
  <c r="AR621" i="5"/>
  <c r="AR182" i="5"/>
  <c r="AR665" i="5"/>
  <c r="AR950" i="5"/>
  <c r="AR695" i="5"/>
  <c r="AR209" i="5"/>
  <c r="AR156" i="5"/>
  <c r="AR918" i="5"/>
  <c r="AR418" i="5"/>
  <c r="AR922" i="5"/>
  <c r="AR987" i="5"/>
  <c r="AR966" i="5"/>
  <c r="AR126" i="5"/>
  <c r="AR383" i="5"/>
  <c r="AR916" i="5"/>
  <c r="AR724" i="5"/>
  <c r="AR480" i="5"/>
  <c r="AR990" i="5"/>
  <c r="AR10" i="5"/>
  <c r="AR475" i="5"/>
  <c r="AR512" i="5"/>
  <c r="AR859" i="5"/>
  <c r="AR667" i="5"/>
  <c r="AR643" i="5"/>
  <c r="AR647" i="5"/>
  <c r="AR381" i="5"/>
  <c r="AR289" i="5"/>
  <c r="AR428" i="5"/>
  <c r="AR707" i="5"/>
  <c r="AR793" i="5"/>
  <c r="AR193" i="5"/>
  <c r="AR902" i="5"/>
  <c r="AR217" i="5"/>
  <c r="AR699" i="5"/>
  <c r="AR657" i="5"/>
  <c r="AR378" i="5"/>
  <c r="AR467" i="5"/>
  <c r="AR174" i="5"/>
  <c r="AR224" i="5"/>
  <c r="Z2" i="2"/>
  <c r="D2" i="2" s="1"/>
  <c r="R2" i="5"/>
  <c r="AB2" i="2" s="1"/>
  <c r="F2" i="2" s="1"/>
  <c r="AR728" i="5"/>
  <c r="AR144" i="5"/>
  <c r="AR857" i="5"/>
  <c r="AR382" i="5"/>
  <c r="AR519" i="5"/>
  <c r="AR716" i="5"/>
  <c r="AR172" i="5"/>
  <c r="AR322" i="5"/>
  <c r="AR152" i="5"/>
  <c r="AR81" i="5"/>
  <c r="AR35" i="5"/>
  <c r="AR63" i="5"/>
  <c r="AR107" i="5"/>
  <c r="AR106" i="5"/>
  <c r="AR745" i="5"/>
  <c r="AR662" i="5"/>
  <c r="AR123" i="5"/>
  <c r="AR654" i="5"/>
  <c r="AR622" i="5"/>
  <c r="AR907" i="5"/>
  <c r="AR56" i="5"/>
  <c r="AR162" i="5"/>
  <c r="AR328" i="5"/>
  <c r="AR165" i="5"/>
  <c r="AR149" i="5"/>
  <c r="AR653" i="5"/>
  <c r="AR628" i="5"/>
  <c r="AR75" i="5"/>
  <c r="AR471" i="5"/>
  <c r="AR768" i="5"/>
  <c r="AR831" i="5"/>
  <c r="AR744" i="5"/>
  <c r="AR740" i="5"/>
  <c r="AR69" i="5"/>
  <c r="AR816" i="5"/>
  <c r="AR828" i="5"/>
  <c r="AR737" i="5"/>
  <c r="AR587" i="5"/>
  <c r="AR300" i="5"/>
  <c r="AR832" i="5"/>
  <c r="AR482" i="5"/>
  <c r="AR116" i="5"/>
  <c r="AR839" i="5"/>
  <c r="AR147" i="5"/>
  <c r="AR115" i="5"/>
  <c r="AR735" i="5"/>
  <c r="AR231" i="5"/>
  <c r="AR212" i="5"/>
  <c r="AR80" i="5"/>
  <c r="AR440" i="5"/>
  <c r="AR65" i="5"/>
  <c r="AR650" i="5"/>
  <c r="AR835" i="5"/>
  <c r="AR568" i="5"/>
  <c r="AR330" i="5"/>
  <c r="AR663" i="5"/>
  <c r="AR572" i="5"/>
  <c r="AR581" i="5"/>
  <c r="AR339" i="5"/>
  <c r="AR806" i="5"/>
  <c r="AR487" i="5"/>
  <c r="AR441" i="5"/>
  <c r="AR849" i="5"/>
  <c r="AR353" i="5"/>
  <c r="AR825" i="5"/>
  <c r="AR27" i="5"/>
  <c r="AA2" i="2"/>
  <c r="E2" i="2" s="1"/>
  <c r="AI2" i="5"/>
  <c r="AH548" i="5"/>
  <c r="Z548" i="2"/>
  <c r="D548" i="2" s="1"/>
  <c r="R548" i="5"/>
  <c r="AB548" i="2" s="1"/>
  <c r="F548" i="2" s="1"/>
  <c r="AH338" i="5"/>
  <c r="Z338" i="2"/>
  <c r="D338" i="2" s="1"/>
  <c r="R338" i="5"/>
  <c r="AB338" i="2" s="1"/>
  <c r="F338" i="2" s="1"/>
  <c r="AG143" i="5"/>
  <c r="AA143" i="2"/>
  <c r="E143" i="2" s="1"/>
  <c r="AG468" i="5"/>
  <c r="AC468" i="2" s="1"/>
  <c r="G468" i="2" s="1"/>
  <c r="AA468" i="2"/>
  <c r="E468" i="2" s="1"/>
  <c r="AG551" i="5"/>
  <c r="AC551" i="2" s="1"/>
  <c r="G551" i="2" s="1"/>
  <c r="AA551" i="2"/>
  <c r="E551" i="2" s="1"/>
  <c r="AG546" i="5"/>
  <c r="AC546" i="2" s="1"/>
  <c r="G546" i="2" s="1"/>
  <c r="AA546" i="2"/>
  <c r="E546" i="2" s="1"/>
  <c r="AG618" i="5"/>
  <c r="AC618" i="2" s="1"/>
  <c r="G618" i="2" s="1"/>
  <c r="AA618" i="2"/>
  <c r="E618" i="2" s="1"/>
  <c r="AH346" i="5"/>
  <c r="Z346" i="2"/>
  <c r="D346" i="2" s="1"/>
  <c r="R346" i="5"/>
  <c r="AB346" i="2" s="1"/>
  <c r="F346" i="2" s="1"/>
  <c r="AG864" i="5"/>
  <c r="AC864" i="2" s="1"/>
  <c r="AA864" i="2"/>
  <c r="AG550" i="5"/>
  <c r="AC550" i="2" s="1"/>
  <c r="G550" i="2" s="1"/>
  <c r="AA550" i="2"/>
  <c r="E550" i="2" s="1"/>
  <c r="AH384" i="5"/>
  <c r="Z384" i="2"/>
  <c r="D384" i="2" s="1"/>
  <c r="R384" i="5"/>
  <c r="AB384" i="2" s="1"/>
  <c r="F384" i="2" s="1"/>
  <c r="AG140" i="5"/>
  <c r="AA140" i="2"/>
  <c r="E140" i="2" s="1"/>
  <c r="AG872" i="5"/>
  <c r="AA872" i="2"/>
  <c r="AI567" i="5"/>
  <c r="AD567" i="2" s="1"/>
  <c r="H567" i="2" s="1"/>
  <c r="AC567" i="2"/>
  <c r="G567" i="2" s="1"/>
  <c r="AI718" i="5"/>
  <c r="AC718" i="2"/>
  <c r="AI397" i="5"/>
  <c r="AC397" i="2"/>
  <c r="G397" i="2" s="1"/>
  <c r="AI722" i="5"/>
  <c r="AD722" i="2" s="1"/>
  <c r="AC722" i="2"/>
  <c r="AC588" i="2"/>
  <c r="G588" i="2" s="1"/>
  <c r="AI600" i="5"/>
  <c r="AC600" i="2"/>
  <c r="G600" i="2" s="1"/>
  <c r="AI333" i="5"/>
  <c r="AD333" i="2" s="1"/>
  <c r="H333" i="2" s="1"/>
  <c r="AC333" i="2"/>
  <c r="G333" i="2" s="1"/>
  <c r="AH744" i="5"/>
  <c r="AI744" i="5" s="1"/>
  <c r="AD744" i="2" s="1"/>
  <c r="Z744" i="2"/>
  <c r="R744" i="5"/>
  <c r="AB744" i="2" s="1"/>
  <c r="AI678" i="5"/>
  <c r="AD678" i="2" s="1"/>
  <c r="H678" i="2" s="1"/>
  <c r="AC678" i="2"/>
  <c r="G678" i="2" s="1"/>
  <c r="AG673" i="5"/>
  <c r="AA673" i="2"/>
  <c r="E673" i="2" s="1"/>
  <c r="AI205" i="5"/>
  <c r="AD205" i="2" s="1"/>
  <c r="H205" i="2" s="1"/>
  <c r="AC205" i="2"/>
  <c r="G205" i="2" s="1"/>
  <c r="AH163" i="5"/>
  <c r="AI163" i="5" s="1"/>
  <c r="Z163" i="2"/>
  <c r="D163" i="2" s="1"/>
  <c r="R163" i="5"/>
  <c r="AB163" i="2" s="1"/>
  <c r="F163" i="2" s="1"/>
  <c r="AI936" i="5"/>
  <c r="AC936" i="2"/>
  <c r="AI519" i="5"/>
  <c r="AD519" i="2" s="1"/>
  <c r="H519" i="2" s="1"/>
  <c r="AC519" i="2"/>
  <c r="G519" i="2" s="1"/>
  <c r="AC433" i="2"/>
  <c r="G433" i="2" s="1"/>
  <c r="AI244" i="5"/>
  <c r="AD244" i="2" s="1"/>
  <c r="H244" i="2" s="1"/>
  <c r="AC244" i="2"/>
  <c r="G244" i="2" s="1"/>
  <c r="AI832" i="5"/>
  <c r="AS832" i="5" s="1"/>
  <c r="AT832" i="5" s="1"/>
  <c r="AC832" i="2"/>
  <c r="AC131" i="2"/>
  <c r="G131" i="2" s="1"/>
  <c r="AI108" i="5"/>
  <c r="AD108" i="2" s="1"/>
  <c r="H108" i="2" s="1"/>
  <c r="AC108" i="2"/>
  <c r="G108" i="2" s="1"/>
  <c r="AH84" i="5"/>
  <c r="Z84" i="2"/>
  <c r="D84" i="2" s="1"/>
  <c r="R84" i="5"/>
  <c r="AB84" i="2" s="1"/>
  <c r="F84" i="2" s="1"/>
  <c r="AI271" i="5"/>
  <c r="AC271" i="2"/>
  <c r="G271" i="2" s="1"/>
  <c r="AI240" i="5"/>
  <c r="AI405" i="5"/>
  <c r="AC405" i="2"/>
  <c r="G405" i="2" s="1"/>
  <c r="AC183" i="2"/>
  <c r="G183" i="2" s="1"/>
  <c r="AH111" i="5"/>
  <c r="AI111" i="5" s="1"/>
  <c r="AD111" i="2" s="1"/>
  <c r="H111" i="2" s="1"/>
  <c r="Z111" i="2"/>
  <c r="D111" i="2" s="1"/>
  <c r="R111" i="5"/>
  <c r="AB111" i="2" s="1"/>
  <c r="F111" i="2" s="1"/>
  <c r="AC954" i="2"/>
  <c r="AH592" i="5"/>
  <c r="AI592" i="5" s="1"/>
  <c r="AD592" i="2" s="1"/>
  <c r="H592" i="2" s="1"/>
  <c r="Z592" i="2"/>
  <c r="D592" i="2" s="1"/>
  <c r="R592" i="5"/>
  <c r="AB592" i="2" s="1"/>
  <c r="F592" i="2" s="1"/>
  <c r="AI988" i="5"/>
  <c r="AC988" i="2"/>
  <c r="AI772" i="5"/>
  <c r="AC772" i="2"/>
  <c r="AR656" i="5"/>
  <c r="AR444" i="5"/>
  <c r="AR455" i="5"/>
  <c r="AG392" i="5"/>
  <c r="AA392" i="2"/>
  <c r="E392" i="2" s="1"/>
  <c r="AG342" i="5"/>
  <c r="AA342" i="2"/>
  <c r="E342" i="2" s="1"/>
  <c r="AH130" i="5"/>
  <c r="Z130" i="2"/>
  <c r="D130" i="2" s="1"/>
  <c r="R130" i="5"/>
  <c r="AB130" i="2" s="1"/>
  <c r="F130" i="2" s="1"/>
  <c r="AG54" i="5"/>
  <c r="AA54" i="2"/>
  <c r="E54" i="2" s="1"/>
  <c r="AH872" i="5"/>
  <c r="Z872" i="2"/>
  <c r="R872" i="5"/>
  <c r="AB872" i="2" s="1"/>
  <c r="AR746" i="5"/>
  <c r="AR690" i="5"/>
  <c r="AR674" i="5"/>
  <c r="AH546" i="5"/>
  <c r="Z546" i="2"/>
  <c r="D546" i="2" s="1"/>
  <c r="R546" i="5"/>
  <c r="AB546" i="2" s="1"/>
  <c r="F546" i="2" s="1"/>
  <c r="AR202" i="5"/>
  <c r="AR221" i="5"/>
  <c r="AR170" i="5"/>
  <c r="AI985" i="5"/>
  <c r="AD985" i="2" s="1"/>
  <c r="AI155" i="5"/>
  <c r="AD155" i="2" s="1"/>
  <c r="H155" i="2" s="1"/>
  <c r="AR910" i="5"/>
  <c r="AR726" i="5"/>
  <c r="AR738" i="5"/>
  <c r="AH551" i="5"/>
  <c r="Z551" i="2"/>
  <c r="D551" i="2" s="1"/>
  <c r="R551" i="5"/>
  <c r="AB551" i="2" s="1"/>
  <c r="F551" i="2" s="1"/>
  <c r="AI473" i="5"/>
  <c r="BA473" i="5" s="1"/>
  <c r="BD473" i="5" s="1"/>
  <c r="AG473" i="2" s="1"/>
  <c r="K473" i="2" s="1"/>
  <c r="AR817" i="5"/>
  <c r="AH550" i="5"/>
  <c r="Z550" i="2"/>
  <c r="D550" i="2" s="1"/>
  <c r="R550" i="5"/>
  <c r="AB550" i="2" s="1"/>
  <c r="F550" i="2" s="1"/>
  <c r="AR867" i="5"/>
  <c r="AR823" i="5"/>
  <c r="AR837" i="5"/>
  <c r="AR930" i="5"/>
  <c r="AR901" i="5"/>
  <c r="AG435" i="5"/>
  <c r="AA435" i="2"/>
  <c r="E435" i="2" s="1"/>
  <c r="AI312" i="5"/>
  <c r="AD312" i="2" s="1"/>
  <c r="H312" i="2" s="1"/>
  <c r="AR233" i="5"/>
  <c r="AG384" i="5"/>
  <c r="AA384" i="2"/>
  <c r="E384" i="2" s="1"/>
  <c r="AI307" i="5"/>
  <c r="AD307" i="2" s="1"/>
  <c r="H307" i="2" s="1"/>
  <c r="AG532" i="5"/>
  <c r="AA532" i="2"/>
  <c r="E532" i="2" s="1"/>
  <c r="AI144" i="5"/>
  <c r="AD144" i="2" s="1"/>
  <c r="H144" i="2" s="1"/>
  <c r="AI553" i="5"/>
  <c r="AD553" i="2" s="1"/>
  <c r="H553" i="2" s="1"/>
  <c r="AR158" i="5"/>
  <c r="AI913" i="5"/>
  <c r="AD913" i="2" s="1"/>
  <c r="AC913" i="2"/>
  <c r="AI914" i="5"/>
  <c r="AC914" i="2"/>
  <c r="AH773" i="5"/>
  <c r="AI773" i="5" s="1"/>
  <c r="AD773" i="2" s="1"/>
  <c r="Z773" i="2"/>
  <c r="R773" i="5"/>
  <c r="AB773" i="2" s="1"/>
  <c r="AI759" i="5"/>
  <c r="AD759" i="2" s="1"/>
  <c r="AC759" i="2"/>
  <c r="AI727" i="5"/>
  <c r="AD727" i="2" s="1"/>
  <c r="AC727" i="2"/>
  <c r="AI252" i="5"/>
  <c r="AD252" i="2" s="1"/>
  <c r="H252" i="2" s="1"/>
  <c r="AC252" i="2"/>
  <c r="G252" i="2" s="1"/>
  <c r="AI172" i="5"/>
  <c r="AC172" i="2"/>
  <c r="G172" i="2" s="1"/>
  <c r="AI94" i="5"/>
  <c r="AC94" i="2"/>
  <c r="G94" i="2" s="1"/>
  <c r="AH910" i="5"/>
  <c r="AI910" i="5" s="1"/>
  <c r="AD910" i="2" s="1"/>
  <c r="Z910" i="2"/>
  <c r="R910" i="5"/>
  <c r="AB910" i="2" s="1"/>
  <c r="AH792" i="5"/>
  <c r="Z792" i="2"/>
  <c r="R792" i="5"/>
  <c r="AB792" i="2" s="1"/>
  <c r="AI783" i="5"/>
  <c r="AD783" i="2" s="1"/>
  <c r="AC783" i="2"/>
  <c r="AI649" i="5"/>
  <c r="BA649" i="5" s="1"/>
  <c r="BD649" i="5" s="1"/>
  <c r="AG649" i="2" s="1"/>
  <c r="K649" i="2" s="1"/>
  <c r="AC649" i="2"/>
  <c r="G649" i="2" s="1"/>
  <c r="AC633" i="2"/>
  <c r="G633" i="2" s="1"/>
  <c r="AI602" i="5"/>
  <c r="AC602" i="2"/>
  <c r="G602" i="2" s="1"/>
  <c r="AH806" i="5"/>
  <c r="AI806" i="5" s="1"/>
  <c r="AD806" i="2" s="1"/>
  <c r="Z806" i="2"/>
  <c r="R806" i="5"/>
  <c r="AB806" i="2" s="1"/>
  <c r="AI698" i="5"/>
  <c r="AD698" i="2" s="1"/>
  <c r="H698" i="2" s="1"/>
  <c r="AC698" i="2"/>
  <c r="G698" i="2" s="1"/>
  <c r="AI777" i="5"/>
  <c r="AY777" i="5" s="1"/>
  <c r="BB777" i="5" s="1"/>
  <c r="AE777" i="2" s="1"/>
  <c r="AC777" i="2"/>
  <c r="AI725" i="5"/>
  <c r="AD725" i="2" s="1"/>
  <c r="AC725" i="2"/>
  <c r="AI573" i="5"/>
  <c r="AD573" i="2" s="1"/>
  <c r="H573" i="2" s="1"/>
  <c r="AC573" i="2"/>
  <c r="G573" i="2" s="1"/>
  <c r="AI450" i="5"/>
  <c r="AD450" i="2" s="1"/>
  <c r="H450" i="2" s="1"/>
  <c r="AC450" i="2"/>
  <c r="G450" i="2" s="1"/>
  <c r="AG383" i="5"/>
  <c r="AA383" i="2"/>
  <c r="E383" i="2" s="1"/>
  <c r="AI299" i="5"/>
  <c r="AD299" i="2" s="1"/>
  <c r="H299" i="2" s="1"/>
  <c r="AI270" i="5"/>
  <c r="AD270" i="2" s="1"/>
  <c r="H270" i="2" s="1"/>
  <c r="AC270" i="2"/>
  <c r="G270" i="2" s="1"/>
  <c r="AG860" i="5"/>
  <c r="AA860" i="2"/>
  <c r="AI992" i="5"/>
  <c r="AD992" i="2" s="1"/>
  <c r="AC992" i="2"/>
  <c r="AI999" i="5"/>
  <c r="AC999" i="2"/>
  <c r="AI811" i="5"/>
  <c r="AC811" i="2"/>
  <c r="AI757" i="5"/>
  <c r="AY757" i="5" s="1"/>
  <c r="BB757" i="5" s="1"/>
  <c r="AE757" i="2" s="1"/>
  <c r="AC757" i="2"/>
  <c r="AG675" i="5"/>
  <c r="AA675" i="2"/>
  <c r="AI416" i="5"/>
  <c r="AC416" i="2"/>
  <c r="G416" i="2" s="1"/>
  <c r="AH339" i="5"/>
  <c r="AI339" i="5" s="1"/>
  <c r="AD339" i="2" s="1"/>
  <c r="H339" i="2" s="1"/>
  <c r="Z339" i="2"/>
  <c r="D339" i="2" s="1"/>
  <c r="R339" i="5"/>
  <c r="AB339" i="2" s="1"/>
  <c r="F339" i="2" s="1"/>
  <c r="AG291" i="5"/>
  <c r="AA291" i="2"/>
  <c r="E291" i="2" s="1"/>
  <c r="AG233" i="5"/>
  <c r="AA233" i="2"/>
  <c r="E233" i="2" s="1"/>
  <c r="AI879" i="5"/>
  <c r="AC879" i="2"/>
  <c r="AC747" i="2"/>
  <c r="AI458" i="5"/>
  <c r="AD458" i="2" s="1"/>
  <c r="H458" i="2" s="1"/>
  <c r="AC458" i="2"/>
  <c r="G458" i="2" s="1"/>
  <c r="AC335" i="2"/>
  <c r="G335" i="2" s="1"/>
  <c r="AG378" i="5"/>
  <c r="AA378" i="2"/>
  <c r="E378" i="2" s="1"/>
  <c r="AI932" i="5"/>
  <c r="AC932" i="2"/>
  <c r="AI862" i="5"/>
  <c r="AD862" i="2" s="1"/>
  <c r="AC862" i="2"/>
  <c r="AI866" i="5"/>
  <c r="AD866" i="2" s="1"/>
  <c r="AC866" i="2"/>
  <c r="AH619" i="5"/>
  <c r="AI619" i="5" s="1"/>
  <c r="Z619" i="2"/>
  <c r="D619" i="2" s="1"/>
  <c r="R619" i="5"/>
  <c r="AB619" i="2" s="1"/>
  <c r="F619" i="2" s="1"/>
  <c r="AI850" i="5"/>
  <c r="AD850" i="2" s="1"/>
  <c r="AC850" i="2"/>
  <c r="AI753" i="5"/>
  <c r="AD753" i="2" s="1"/>
  <c r="AC753" i="2"/>
  <c r="AI721" i="5"/>
  <c r="AZ721" i="5" s="1"/>
  <c r="BC721" i="5" s="1"/>
  <c r="AF721" i="2" s="1"/>
  <c r="AC721" i="2"/>
  <c r="AH566" i="5"/>
  <c r="AI566" i="5" s="1"/>
  <c r="Z566" i="2"/>
  <c r="D566" i="2" s="1"/>
  <c r="R566" i="5"/>
  <c r="AB566" i="2" s="1"/>
  <c r="F566" i="2" s="1"/>
  <c r="AI582" i="5"/>
  <c r="AC582" i="2"/>
  <c r="G582" i="2" s="1"/>
  <c r="AH528" i="5"/>
  <c r="AI528" i="5" s="1"/>
  <c r="AD528" i="2" s="1"/>
  <c r="H528" i="2" s="1"/>
  <c r="Z528" i="2"/>
  <c r="D528" i="2" s="1"/>
  <c r="R528" i="5"/>
  <c r="AB528" i="2" s="1"/>
  <c r="F528" i="2" s="1"/>
  <c r="AG362" i="5"/>
  <c r="AA362" i="2"/>
  <c r="E362" i="2" s="1"/>
  <c r="AH894" i="5"/>
  <c r="AI894" i="5" s="1"/>
  <c r="AD894" i="2" s="1"/>
  <c r="Z894" i="2"/>
  <c r="R894" i="5"/>
  <c r="AB894" i="2" s="1"/>
  <c r="AH754" i="5"/>
  <c r="Z754" i="2"/>
  <c r="R754" i="5"/>
  <c r="AB754" i="2" s="1"/>
  <c r="AI667" i="5"/>
  <c r="AY667" i="5" s="1"/>
  <c r="BB667" i="5" s="1"/>
  <c r="AE667" i="2" s="1"/>
  <c r="I667" i="2" s="1"/>
  <c r="AC667" i="2"/>
  <c r="G667" i="2" s="1"/>
  <c r="AI212" i="5"/>
  <c r="AD212" i="2" s="1"/>
  <c r="H212" i="2" s="1"/>
  <c r="AC212" i="2"/>
  <c r="G212" i="2" s="1"/>
  <c r="AC268" i="2"/>
  <c r="AI518" i="5"/>
  <c r="AC518" i="2"/>
  <c r="G518" i="2" s="1"/>
  <c r="AI63" i="5"/>
  <c r="AD63" i="2" s="1"/>
  <c r="H63" i="2" s="1"/>
  <c r="AC63" i="2"/>
  <c r="G63" i="2" s="1"/>
  <c r="AI71" i="5"/>
  <c r="AD71" i="2" s="1"/>
  <c r="H71" i="2" s="1"/>
  <c r="AC71" i="2"/>
  <c r="G71" i="2" s="1"/>
  <c r="AI107" i="5"/>
  <c r="AC107" i="2"/>
  <c r="G107" i="2" s="1"/>
  <c r="AC463" i="2"/>
  <c r="G463" i="2" s="1"/>
  <c r="AC195" i="2"/>
  <c r="G195" i="2" s="1"/>
  <c r="AI208" i="5"/>
  <c r="AD208" i="2" s="1"/>
  <c r="H208" i="2" s="1"/>
  <c r="AC208" i="2"/>
  <c r="G208" i="2" s="1"/>
  <c r="AI797" i="5"/>
  <c r="AD797" i="2" s="1"/>
  <c r="AC797" i="2"/>
  <c r="AI357" i="5"/>
  <c r="AC357" i="2"/>
  <c r="G357" i="2" s="1"/>
  <c r="AH241" i="5"/>
  <c r="AI241" i="5" s="1"/>
  <c r="AD241" i="2" s="1"/>
  <c r="H241" i="2" s="1"/>
  <c r="Z241" i="2"/>
  <c r="D241" i="2" s="1"/>
  <c r="R241" i="5"/>
  <c r="AB241" i="2" s="1"/>
  <c r="F241" i="2" s="1"/>
  <c r="AG613" i="5"/>
  <c r="AA613" i="2"/>
  <c r="E613" i="2" s="1"/>
  <c r="AC422" i="2"/>
  <c r="G422" i="2" s="1"/>
  <c r="AC796" i="2"/>
  <c r="AC708" i="2"/>
  <c r="G708" i="2" s="1"/>
  <c r="AI554" i="5"/>
  <c r="AC554" i="2"/>
  <c r="G554" i="2" s="1"/>
  <c r="AI535" i="5"/>
  <c r="AC535" i="2"/>
  <c r="G535" i="2" s="1"/>
  <c r="AH864" i="5"/>
  <c r="Z864" i="2"/>
  <c r="R864" i="5"/>
  <c r="AB864" i="2" s="1"/>
  <c r="AR560" i="5"/>
  <c r="AG534" i="5"/>
  <c r="AA534" i="2"/>
  <c r="E534" i="2" s="1"/>
  <c r="AH392" i="5"/>
  <c r="Z392" i="2"/>
  <c r="D392" i="2" s="1"/>
  <c r="R392" i="5"/>
  <c r="AB392" i="2" s="1"/>
  <c r="F392" i="2" s="1"/>
  <c r="AH342" i="5"/>
  <c r="Z342" i="2"/>
  <c r="D342" i="2" s="1"/>
  <c r="R342" i="5"/>
  <c r="AB342" i="2" s="1"/>
  <c r="F342" i="2" s="1"/>
  <c r="AR230" i="5"/>
  <c r="AR874" i="5"/>
  <c r="AR552" i="5"/>
  <c r="AG344" i="5"/>
  <c r="AA344" i="2"/>
  <c r="E344" i="2" s="1"/>
  <c r="AG354" i="5"/>
  <c r="AA354" i="2"/>
  <c r="E354" i="2" s="1"/>
  <c r="AR146" i="5"/>
  <c r="AG53" i="5"/>
  <c r="AA53" i="2"/>
  <c r="E53" i="2" s="1"/>
  <c r="AI854" i="5"/>
  <c r="AD854" i="2" s="1"/>
  <c r="AG880" i="5"/>
  <c r="AA880" i="2"/>
  <c r="AH608" i="5"/>
  <c r="Z608" i="2"/>
  <c r="D608" i="2" s="1"/>
  <c r="R608" i="5"/>
  <c r="AB608" i="2" s="1"/>
  <c r="F608" i="2" s="1"/>
  <c r="AG544" i="5"/>
  <c r="AC544" i="2" s="1"/>
  <c r="G544" i="2" s="1"/>
  <c r="AA544" i="2"/>
  <c r="E544" i="2" s="1"/>
  <c r="AG536" i="5"/>
  <c r="AA536" i="2"/>
  <c r="E536" i="2" s="1"/>
  <c r="AR543" i="5"/>
  <c r="AR62" i="5"/>
  <c r="AR830" i="5"/>
  <c r="AR570" i="5"/>
  <c r="AG431" i="5"/>
  <c r="AA431" i="2"/>
  <c r="E431" i="2" s="1"/>
  <c r="AI981" i="5"/>
  <c r="AD981" i="2" s="1"/>
  <c r="AI403" i="5"/>
  <c r="BA403" i="5" s="1"/>
  <c r="BD403" i="5" s="1"/>
  <c r="AG403" i="2" s="1"/>
  <c r="K403" i="2" s="1"/>
  <c r="AH611" i="5"/>
  <c r="Z611" i="2"/>
  <c r="D611" i="2" s="1"/>
  <c r="R611" i="5"/>
  <c r="AB611" i="2" s="1"/>
  <c r="F611" i="2" s="1"/>
  <c r="AH435" i="5"/>
  <c r="Z435" i="2"/>
  <c r="D435" i="2" s="1"/>
  <c r="R435" i="5"/>
  <c r="AB435" i="2" s="1"/>
  <c r="F435" i="2" s="1"/>
  <c r="AI398" i="5"/>
  <c r="AD398" i="2" s="1"/>
  <c r="H398" i="2" s="1"/>
  <c r="AI265" i="5"/>
  <c r="AD265" i="2" s="1"/>
  <c r="H265" i="2" s="1"/>
  <c r="AR185" i="5"/>
  <c r="AG530" i="5"/>
  <c r="AC530" i="2" s="1"/>
  <c r="G530" i="2" s="1"/>
  <c r="AA530" i="2"/>
  <c r="E530" i="2" s="1"/>
  <c r="AR136" i="5"/>
  <c r="AG50" i="5"/>
  <c r="AC50" i="2" s="1"/>
  <c r="G50" i="2" s="1"/>
  <c r="AA50" i="2"/>
  <c r="E50" i="2" s="1"/>
  <c r="AH532" i="5"/>
  <c r="Z532" i="2"/>
  <c r="D532" i="2" s="1"/>
  <c r="R532" i="5"/>
  <c r="AB532" i="2" s="1"/>
  <c r="F532" i="2" s="1"/>
  <c r="AH336" i="5"/>
  <c r="Z336" i="2"/>
  <c r="D336" i="2" s="1"/>
  <c r="R336" i="5"/>
  <c r="AB336" i="2" s="1"/>
  <c r="F336" i="2" s="1"/>
  <c r="AI908" i="5"/>
  <c r="AD908" i="2" s="1"/>
  <c r="AI927" i="5"/>
  <c r="AY927" i="5" s="1"/>
  <c r="BB927" i="5" s="1"/>
  <c r="AE927" i="2" s="1"/>
  <c r="AG350" i="5"/>
  <c r="AA350" i="2"/>
  <c r="E350" i="2" s="1"/>
  <c r="AI280" i="5"/>
  <c r="AD280" i="2" s="1"/>
  <c r="AG857" i="5"/>
  <c r="AA857" i="2"/>
  <c r="AI990" i="5"/>
  <c r="AC990" i="2"/>
  <c r="AH617" i="5"/>
  <c r="AI617" i="5" s="1"/>
  <c r="AD617" i="2" s="1"/>
  <c r="H617" i="2" s="1"/>
  <c r="Z617" i="2"/>
  <c r="D617" i="2" s="1"/>
  <c r="R617" i="5"/>
  <c r="AB617" i="2" s="1"/>
  <c r="F617" i="2" s="1"/>
  <c r="AC581" i="2"/>
  <c r="G581" i="2" s="1"/>
  <c r="AI511" i="5"/>
  <c r="AC511" i="2"/>
  <c r="G511" i="2" s="1"/>
  <c r="AH482" i="5"/>
  <c r="Z482" i="2"/>
  <c r="D482" i="2" s="1"/>
  <c r="R482" i="5"/>
  <c r="AB482" i="2" s="1"/>
  <c r="F482" i="2" s="1"/>
  <c r="AC425" i="2"/>
  <c r="G425" i="2" s="1"/>
  <c r="AI316" i="5"/>
  <c r="AD316" i="2" s="1"/>
  <c r="H316" i="2" s="1"/>
  <c r="AC316" i="2"/>
  <c r="G316" i="2" s="1"/>
  <c r="AC202" i="2"/>
  <c r="G202" i="2" s="1"/>
  <c r="AH902" i="5"/>
  <c r="AI902" i="5" s="1"/>
  <c r="AD902" i="2" s="1"/>
  <c r="Z902" i="2"/>
  <c r="R902" i="5"/>
  <c r="AB902" i="2" s="1"/>
  <c r="AG687" i="5"/>
  <c r="AA687" i="2"/>
  <c r="E687" i="2" s="1"/>
  <c r="AI606" i="5"/>
  <c r="AC606" i="2"/>
  <c r="G606" i="2" s="1"/>
  <c r="AG515" i="5"/>
  <c r="AA515" i="2"/>
  <c r="E515" i="2" s="1"/>
  <c r="AH343" i="5"/>
  <c r="AI343" i="5" s="1"/>
  <c r="AD343" i="2" s="1"/>
  <c r="H343" i="2" s="1"/>
  <c r="Z343" i="2"/>
  <c r="D343" i="2" s="1"/>
  <c r="R343" i="5"/>
  <c r="AB343" i="2" s="1"/>
  <c r="F343" i="2" s="1"/>
  <c r="AH218" i="5"/>
  <c r="Z218" i="2"/>
  <c r="D218" i="2" s="1"/>
  <c r="R218" i="5"/>
  <c r="AB218" i="2" s="1"/>
  <c r="F218" i="2" s="1"/>
  <c r="AI189" i="5"/>
  <c r="AH831" i="5"/>
  <c r="Z831" i="2"/>
  <c r="R831" i="5"/>
  <c r="AB831" i="2" s="1"/>
  <c r="AI447" i="5"/>
  <c r="AD447" i="2" s="1"/>
  <c r="H447" i="2" s="1"/>
  <c r="AC447" i="2"/>
  <c r="G447" i="2" s="1"/>
  <c r="AG165" i="5"/>
  <c r="AA165" i="2"/>
  <c r="E165" i="2" s="1"/>
  <c r="AC995" i="2"/>
  <c r="AH798" i="5"/>
  <c r="AI798" i="5" s="1"/>
  <c r="AD798" i="2" s="1"/>
  <c r="Z798" i="2"/>
  <c r="R798" i="5"/>
  <c r="AB798" i="2" s="1"/>
  <c r="AI935" i="5"/>
  <c r="AD935" i="2" s="1"/>
  <c r="AC935" i="2"/>
  <c r="AI778" i="5"/>
  <c r="AC778" i="2"/>
  <c r="AC764" i="2"/>
  <c r="AI732" i="5"/>
  <c r="AD732" i="2" s="1"/>
  <c r="AC732" i="2"/>
  <c r="AI696" i="5"/>
  <c r="AD696" i="2" s="1"/>
  <c r="H696" i="2" s="1"/>
  <c r="AC696" i="2"/>
  <c r="G696" i="2" s="1"/>
  <c r="AG381" i="5"/>
  <c r="AA381" i="2"/>
  <c r="E381" i="2" s="1"/>
  <c r="AG375" i="5"/>
  <c r="AA375" i="2"/>
  <c r="E375" i="2" s="1"/>
  <c r="AG303" i="5"/>
  <c r="AA303" i="2"/>
  <c r="E303" i="2" s="1"/>
  <c r="AI267" i="5"/>
  <c r="AH228" i="5"/>
  <c r="AI228" i="5" s="1"/>
  <c r="AD228" i="2" s="1"/>
  <c r="H228" i="2" s="1"/>
  <c r="Z228" i="2"/>
  <c r="D228" i="2" s="1"/>
  <c r="R228" i="5"/>
  <c r="AB228" i="2" s="1"/>
  <c r="F228" i="2" s="1"/>
  <c r="AC993" i="2"/>
  <c r="AC994" i="2"/>
  <c r="AI957" i="5"/>
  <c r="AC957" i="2"/>
  <c r="AI930" i="5"/>
  <c r="AC930" i="2"/>
  <c r="AI800" i="5"/>
  <c r="AC800" i="2"/>
  <c r="AI714" i="5"/>
  <c r="AD714" i="2" s="1"/>
  <c r="AC714" i="2"/>
  <c r="AI683" i="5"/>
  <c r="BA683" i="5" s="1"/>
  <c r="BD683" i="5" s="1"/>
  <c r="AG683" i="2" s="1"/>
  <c r="K683" i="2" s="1"/>
  <c r="AC683" i="2"/>
  <c r="G683" i="2" s="1"/>
  <c r="AC575" i="2"/>
  <c r="G575" i="2" s="1"/>
  <c r="AC603" i="2"/>
  <c r="G603" i="2" s="1"/>
  <c r="AI429" i="5"/>
  <c r="AC429" i="2"/>
  <c r="G429" i="2" s="1"/>
  <c r="AI875" i="5"/>
  <c r="AC875" i="2"/>
  <c r="AC577" i="2"/>
  <c r="G577" i="2" s="1"/>
  <c r="AI462" i="5"/>
  <c r="AC462" i="2"/>
  <c r="G462" i="2" s="1"/>
  <c r="AI395" i="5"/>
  <c r="AY395" i="5" s="1"/>
  <c r="BB395" i="5" s="1"/>
  <c r="AE395" i="2" s="1"/>
  <c r="I395" i="2" s="1"/>
  <c r="AC395" i="2"/>
  <c r="G395" i="2" s="1"/>
  <c r="AH353" i="5"/>
  <c r="Z353" i="2"/>
  <c r="D353" i="2" s="1"/>
  <c r="R353" i="5"/>
  <c r="AB353" i="2" s="1"/>
  <c r="F353" i="2" s="1"/>
  <c r="AC230" i="2"/>
  <c r="G230" i="2" s="1"/>
  <c r="AI209" i="5"/>
  <c r="AC209" i="2"/>
  <c r="G209" i="2" s="1"/>
  <c r="AC151" i="2"/>
  <c r="G151" i="2" s="1"/>
  <c r="AH215" i="5"/>
  <c r="AI215" i="5" s="1"/>
  <c r="AD215" i="2" s="1"/>
  <c r="H215" i="2" s="1"/>
  <c r="Z215" i="2"/>
  <c r="D215" i="2" s="1"/>
  <c r="R215" i="5"/>
  <c r="AB215" i="2" s="1"/>
  <c r="F215" i="2" s="1"/>
  <c r="AH762" i="5"/>
  <c r="Z762" i="2"/>
  <c r="R762" i="5"/>
  <c r="AB762" i="2" s="1"/>
  <c r="AH742" i="5"/>
  <c r="AI742" i="5" s="1"/>
  <c r="AD742" i="2" s="1"/>
  <c r="Z742" i="2"/>
  <c r="R742" i="5"/>
  <c r="AB742" i="2" s="1"/>
  <c r="AI720" i="5"/>
  <c r="AD720" i="2" s="1"/>
  <c r="AC720" i="2"/>
  <c r="AC672" i="2"/>
  <c r="G672" i="2" s="1"/>
  <c r="AI355" i="5"/>
  <c r="AC355" i="2"/>
  <c r="G355" i="2" s="1"/>
  <c r="AC784" i="2"/>
  <c r="AI154" i="5"/>
  <c r="AC154" i="2"/>
  <c r="G154" i="2" s="1"/>
  <c r="AI74" i="5"/>
  <c r="AD74" i="2" s="1"/>
  <c r="H74" i="2" s="1"/>
  <c r="AC74" i="2"/>
  <c r="G74" i="2" s="1"/>
  <c r="AC198" i="2"/>
  <c r="G198" i="2" s="1"/>
  <c r="AI116" i="5"/>
  <c r="AD116" i="2" s="1"/>
  <c r="H116" i="2" s="1"/>
  <c r="AI226" i="5"/>
  <c r="AD226" i="2" s="1"/>
  <c r="H226" i="2" s="1"/>
  <c r="AC226" i="2"/>
  <c r="G226" i="2" s="1"/>
  <c r="AI249" i="5"/>
  <c r="AC249" i="2"/>
  <c r="G249" i="2" s="1"/>
  <c r="AI173" i="5"/>
  <c r="AC173" i="2"/>
  <c r="G173" i="2" s="1"/>
  <c r="AI493" i="5"/>
  <c r="AC493" i="2"/>
  <c r="G493" i="2" s="1"/>
  <c r="AI887" i="5"/>
  <c r="AC887" i="2"/>
  <c r="AI269" i="5"/>
  <c r="AC269" i="2"/>
  <c r="AC91" i="2"/>
  <c r="G91" i="2" s="1"/>
  <c r="AC60" i="2"/>
  <c r="G60" i="2" s="1"/>
  <c r="AI310" i="5"/>
  <c r="AD310" i="2" s="1"/>
  <c r="H310" i="2" s="1"/>
  <c r="AC310" i="2"/>
  <c r="G310" i="2" s="1"/>
  <c r="AI500" i="5"/>
  <c r="AC500" i="2"/>
  <c r="G500" i="2" s="1"/>
  <c r="AH728" i="5"/>
  <c r="AI728" i="5" s="1"/>
  <c r="AD728" i="2" s="1"/>
  <c r="Z728" i="2"/>
  <c r="R728" i="5"/>
  <c r="AB728" i="2" s="1"/>
  <c r="AI615" i="5"/>
  <c r="AC615" i="2"/>
  <c r="G615" i="2" s="1"/>
  <c r="AH161" i="5"/>
  <c r="AI161" i="5" s="1"/>
  <c r="AD161" i="2" s="1"/>
  <c r="H161" i="2" s="1"/>
  <c r="Z161" i="2"/>
  <c r="D161" i="2" s="1"/>
  <c r="R161" i="5"/>
  <c r="AB161" i="2" s="1"/>
  <c r="F161" i="2" s="1"/>
  <c r="AI285" i="5"/>
  <c r="AC285" i="2"/>
  <c r="G285" i="2" s="1"/>
  <c r="AG386" i="5"/>
  <c r="AA386" i="2"/>
  <c r="E386" i="2" s="1"/>
  <c r="AI943" i="5"/>
  <c r="AC943" i="2"/>
  <c r="AI794" i="5"/>
  <c r="AD794" i="2" s="1"/>
  <c r="AC794" i="2"/>
  <c r="AG691" i="5"/>
  <c r="AA691" i="2"/>
  <c r="E691" i="2" s="1"/>
  <c r="AC526" i="2"/>
  <c r="G526" i="2" s="1"/>
  <c r="AG130" i="5"/>
  <c r="AC130" i="2" s="1"/>
  <c r="G130" i="2" s="1"/>
  <c r="AA130" i="2"/>
  <c r="E130" i="2" s="1"/>
  <c r="AH468" i="5"/>
  <c r="Z468" i="2"/>
  <c r="D468" i="2" s="1"/>
  <c r="R468" i="5"/>
  <c r="AB468" i="2" s="1"/>
  <c r="F468" i="2" s="1"/>
  <c r="AH344" i="5"/>
  <c r="Z344" i="2"/>
  <c r="D344" i="2" s="1"/>
  <c r="R344" i="5"/>
  <c r="AB344" i="2" s="1"/>
  <c r="F344" i="2" s="1"/>
  <c r="AH354" i="5"/>
  <c r="Z354" i="2"/>
  <c r="D354" i="2" s="1"/>
  <c r="R354" i="5"/>
  <c r="AB354" i="2" s="1"/>
  <c r="F354" i="2" s="1"/>
  <c r="AH53" i="5"/>
  <c r="Z53" i="2"/>
  <c r="D53" i="2" s="1"/>
  <c r="R53" i="5"/>
  <c r="AB53" i="2" s="1"/>
  <c r="F53" i="2" s="1"/>
  <c r="AH880" i="5"/>
  <c r="Z880" i="2"/>
  <c r="R880" i="5"/>
  <c r="AB880" i="2" s="1"/>
  <c r="AG888" i="5"/>
  <c r="AC888" i="2" s="1"/>
  <c r="AA888" i="2"/>
  <c r="AH544" i="5"/>
  <c r="Z544" i="2"/>
  <c r="D544" i="2" s="1"/>
  <c r="R544" i="5"/>
  <c r="AB544" i="2" s="1"/>
  <c r="F544" i="2" s="1"/>
  <c r="AG129" i="5"/>
  <c r="AC129" i="2" s="1"/>
  <c r="G129" i="2" s="1"/>
  <c r="AA129" i="2"/>
  <c r="E129" i="2" s="1"/>
  <c r="AH536" i="5"/>
  <c r="Z536" i="2"/>
  <c r="D536" i="2" s="1"/>
  <c r="R536" i="5"/>
  <c r="AB536" i="2" s="1"/>
  <c r="F536" i="2" s="1"/>
  <c r="AR122" i="5"/>
  <c r="AR58" i="5"/>
  <c r="AH616" i="5"/>
  <c r="Z616" i="2"/>
  <c r="D616" i="2" s="1"/>
  <c r="R616" i="5"/>
  <c r="AB616" i="2" s="1"/>
  <c r="F616" i="2" s="1"/>
  <c r="AH431" i="5"/>
  <c r="Z431" i="2"/>
  <c r="D431" i="2" s="1"/>
  <c r="R431" i="5"/>
  <c r="AB431" i="2" s="1"/>
  <c r="F431" i="2" s="1"/>
  <c r="AI861" i="5"/>
  <c r="AD861" i="2" s="1"/>
  <c r="AR422" i="5"/>
  <c r="AG611" i="5"/>
  <c r="AC611" i="2" s="1"/>
  <c r="G611" i="2" s="1"/>
  <c r="AA611" i="2"/>
  <c r="E611" i="2" s="1"/>
  <c r="AI250" i="5"/>
  <c r="AD250" i="2" s="1"/>
  <c r="H250" i="2" s="1"/>
  <c r="AI921" i="5"/>
  <c r="AD921" i="2" s="1"/>
  <c r="AH530" i="5"/>
  <c r="Z530" i="2"/>
  <c r="D530" i="2" s="1"/>
  <c r="R530" i="5"/>
  <c r="AB530" i="2" s="1"/>
  <c r="F530" i="2" s="1"/>
  <c r="AG336" i="5"/>
  <c r="AA336" i="2"/>
  <c r="E336" i="2" s="1"/>
  <c r="AI651" i="5"/>
  <c r="AD651" i="2" s="1"/>
  <c r="H651" i="2" s="1"/>
  <c r="AR664" i="5"/>
  <c r="AH350" i="5"/>
  <c r="Z350" i="2"/>
  <c r="D350" i="2" s="1"/>
  <c r="R350" i="5"/>
  <c r="AB350" i="2" s="1"/>
  <c r="F350" i="2" s="1"/>
  <c r="BA803" i="5"/>
  <c r="BD803" i="5" s="1"/>
  <c r="AG803" i="2" s="1"/>
  <c r="AG387" i="5"/>
  <c r="AA387" i="2"/>
  <c r="E387" i="2" s="1"/>
  <c r="AI905" i="5"/>
  <c r="AD905" i="2" s="1"/>
  <c r="AC905" i="2"/>
  <c r="AI929" i="5"/>
  <c r="AZ929" i="5" s="1"/>
  <c r="BC929" i="5" s="1"/>
  <c r="AF929" i="2" s="1"/>
  <c r="AC929" i="2"/>
  <c r="AI886" i="5"/>
  <c r="AD886" i="2" s="1"/>
  <c r="AC886" i="2"/>
  <c r="AI924" i="5"/>
  <c r="AD924" i="2" s="1"/>
  <c r="AC924" i="2"/>
  <c r="AH688" i="5"/>
  <c r="AI688" i="5" s="1"/>
  <c r="AD688" i="2" s="1"/>
  <c r="H688" i="2" s="1"/>
  <c r="Z688" i="2"/>
  <c r="D688" i="2" s="1"/>
  <c r="R688" i="5"/>
  <c r="AB688" i="2" s="1"/>
  <c r="F688" i="2" s="1"/>
  <c r="AI751" i="5"/>
  <c r="AD751" i="2" s="1"/>
  <c r="AC751" i="2"/>
  <c r="AI719" i="5"/>
  <c r="AZ719" i="5" s="1"/>
  <c r="BC719" i="5" s="1"/>
  <c r="AF719" i="2" s="1"/>
  <c r="AC719" i="2"/>
  <c r="AH603" i="5"/>
  <c r="AI603" i="5" s="1"/>
  <c r="Z603" i="2"/>
  <c r="D603" i="2" s="1"/>
  <c r="R603" i="5"/>
  <c r="AB603" i="2" s="1"/>
  <c r="F603" i="2" s="1"/>
  <c r="AH439" i="5"/>
  <c r="AI439" i="5" s="1"/>
  <c r="AD439" i="2" s="1"/>
  <c r="H439" i="2" s="1"/>
  <c r="Z439" i="2"/>
  <c r="D439" i="2" s="1"/>
  <c r="R439" i="5"/>
  <c r="AB439" i="2" s="1"/>
  <c r="F439" i="2" s="1"/>
  <c r="AI351" i="5"/>
  <c r="AC351" i="2"/>
  <c r="G351" i="2" s="1"/>
  <c r="AC153" i="2"/>
  <c r="G153" i="2" s="1"/>
  <c r="AI948" i="5"/>
  <c r="AC948" i="2"/>
  <c r="AG792" i="5"/>
  <c r="AA792" i="2"/>
  <c r="AI891" i="5"/>
  <c r="AC891" i="2"/>
  <c r="AI812" i="5"/>
  <c r="AC812" i="2"/>
  <c r="AH704" i="5"/>
  <c r="AI704" i="5" s="1"/>
  <c r="AD704" i="2" s="1"/>
  <c r="H704" i="2" s="1"/>
  <c r="Z704" i="2"/>
  <c r="D704" i="2" s="1"/>
  <c r="R704" i="5"/>
  <c r="AB704" i="2" s="1"/>
  <c r="F704" i="2" s="1"/>
  <c r="AI692" i="5"/>
  <c r="AC692" i="2"/>
  <c r="G692" i="2" s="1"/>
  <c r="AI661" i="5"/>
  <c r="AD661" i="2" s="1"/>
  <c r="H661" i="2" s="1"/>
  <c r="AC661" i="2"/>
  <c r="G661" i="2" s="1"/>
  <c r="AI629" i="5"/>
  <c r="AC629" i="2"/>
  <c r="G629" i="2" s="1"/>
  <c r="AI593" i="5"/>
  <c r="AD593" i="2" s="1"/>
  <c r="H593" i="2" s="1"/>
  <c r="AC593" i="2"/>
  <c r="G593" i="2" s="1"/>
  <c r="AH466" i="5"/>
  <c r="Z466" i="2"/>
  <c r="R466" i="5"/>
  <c r="AB466" i="2" s="1"/>
  <c r="AI412" i="5"/>
  <c r="AD412" i="2" s="1"/>
  <c r="H412" i="2" s="1"/>
  <c r="AC412" i="2"/>
  <c r="G412" i="2" s="1"/>
  <c r="AC121" i="2"/>
  <c r="G121" i="2" s="1"/>
  <c r="AI938" i="5"/>
  <c r="AD938" i="2" s="1"/>
  <c r="AC938" i="2"/>
  <c r="AI589" i="5"/>
  <c r="AD589" i="2" s="1"/>
  <c r="H589" i="2" s="1"/>
  <c r="AC589" i="2"/>
  <c r="G589" i="2" s="1"/>
  <c r="AI552" i="5"/>
  <c r="AD552" i="2" s="1"/>
  <c r="H552" i="2" s="1"/>
  <c r="AC552" i="2"/>
  <c r="G552" i="2" s="1"/>
  <c r="AI959" i="5"/>
  <c r="AC959" i="2"/>
  <c r="AH190" i="5"/>
  <c r="Z190" i="2"/>
  <c r="D190" i="2" s="1"/>
  <c r="R190" i="5"/>
  <c r="AB190" i="2" s="1"/>
  <c r="F190" i="2" s="1"/>
  <c r="AG204" i="5"/>
  <c r="AA204" i="2"/>
  <c r="E204" i="2" s="1"/>
  <c r="AC869" i="2"/>
  <c r="AI819" i="5"/>
  <c r="AD819" i="2" s="1"/>
  <c r="AC701" i="2"/>
  <c r="G701" i="2" s="1"/>
  <c r="AC771" i="2"/>
  <c r="AI739" i="5"/>
  <c r="AD739" i="2" s="1"/>
  <c r="AC739" i="2"/>
  <c r="AH529" i="5"/>
  <c r="AI529" i="5" s="1"/>
  <c r="Z529" i="2"/>
  <c r="D529" i="2" s="1"/>
  <c r="R529" i="5"/>
  <c r="AB529" i="2" s="1"/>
  <c r="F529" i="2" s="1"/>
  <c r="AI836" i="5"/>
  <c r="AC836" i="2"/>
  <c r="AI790" i="5"/>
  <c r="AD790" i="2" s="1"/>
  <c r="AC790" i="2"/>
  <c r="AI441" i="5"/>
  <c r="AD441" i="2" s="1"/>
  <c r="H441" i="2" s="1"/>
  <c r="AC441" i="2"/>
  <c r="G441" i="2" s="1"/>
  <c r="AC423" i="2"/>
  <c r="G423" i="2" s="1"/>
  <c r="AI968" i="5"/>
  <c r="AC968" i="2"/>
  <c r="AH787" i="5"/>
  <c r="AI787" i="5" s="1"/>
  <c r="AD787" i="2" s="1"/>
  <c r="Z787" i="2"/>
  <c r="R787" i="5"/>
  <c r="AB787" i="2" s="1"/>
  <c r="AH713" i="5"/>
  <c r="AI713" i="5" s="1"/>
  <c r="Z713" i="2"/>
  <c r="R713" i="5"/>
  <c r="AB713" i="2" s="1"/>
  <c r="AC713" i="2"/>
  <c r="AC587" i="2"/>
  <c r="G587" i="2" s="1"/>
  <c r="AC475" i="2"/>
  <c r="G475" i="2" s="1"/>
  <c r="AI583" i="5"/>
  <c r="AC583" i="2"/>
  <c r="G583" i="2" s="1"/>
  <c r="AI497" i="5"/>
  <c r="AC497" i="2"/>
  <c r="G497" i="2" s="1"/>
  <c r="AI517" i="5"/>
  <c r="AC517" i="2"/>
  <c r="G517" i="2" s="1"/>
  <c r="AI456" i="5"/>
  <c r="AD456" i="2" s="1"/>
  <c r="H456" i="2" s="1"/>
  <c r="AC456" i="2"/>
  <c r="G456" i="2" s="1"/>
  <c r="AI365" i="5"/>
  <c r="AC365" i="2"/>
  <c r="G365" i="2" s="1"/>
  <c r="AI557" i="5"/>
  <c r="AC557" i="2"/>
  <c r="G557" i="2" s="1"/>
  <c r="AC124" i="2"/>
  <c r="G124" i="2" s="1"/>
  <c r="AI284" i="5"/>
  <c r="AD284" i="2" s="1"/>
  <c r="H284" i="2" s="1"/>
  <c r="AC284" i="2"/>
  <c r="G284" i="2" s="1"/>
  <c r="AC77" i="2"/>
  <c r="G77" i="2" s="1"/>
  <c r="AI68" i="5"/>
  <c r="AD68" i="2" s="1"/>
  <c r="H68" i="2" s="1"/>
  <c r="AC68" i="2"/>
  <c r="G68" i="2" s="1"/>
  <c r="AI211" i="5"/>
  <c r="AC211" i="2"/>
  <c r="G211" i="2" s="1"/>
  <c r="AI504" i="5"/>
  <c r="AD504" i="2" s="1"/>
  <c r="H504" i="2" s="1"/>
  <c r="AC504" i="2"/>
  <c r="G504" i="2" s="1"/>
  <c r="AG547" i="5"/>
  <c r="AC547" i="2" s="1"/>
  <c r="G547" i="2" s="1"/>
  <c r="AA547" i="2"/>
  <c r="E547" i="2" s="1"/>
  <c r="AI428" i="5"/>
  <c r="AD428" i="2" s="1"/>
  <c r="H428" i="2" s="1"/>
  <c r="AH51" i="5"/>
  <c r="Z51" i="2"/>
  <c r="D51" i="2" s="1"/>
  <c r="R51" i="5"/>
  <c r="AB51" i="2" s="1"/>
  <c r="F51" i="2" s="1"/>
  <c r="AG52" i="5"/>
  <c r="AA52" i="2"/>
  <c r="E52" i="2" s="1"/>
  <c r="AG541" i="5"/>
  <c r="AC541" i="2" s="1"/>
  <c r="G541" i="2" s="1"/>
  <c r="AA541" i="2"/>
  <c r="E541" i="2" s="1"/>
  <c r="AR951" i="5"/>
  <c r="AR926" i="5"/>
  <c r="AH888" i="5"/>
  <c r="Z888" i="2"/>
  <c r="R888" i="5"/>
  <c r="AB888" i="2" s="1"/>
  <c r="AR752" i="5"/>
  <c r="AR661" i="5"/>
  <c r="AR465" i="5"/>
  <c r="AR218" i="5"/>
  <c r="AR252" i="5"/>
  <c r="AR159" i="5"/>
  <c r="AH129" i="5"/>
  <c r="Z129" i="2"/>
  <c r="D129" i="2" s="1"/>
  <c r="R129" i="5"/>
  <c r="AB129" i="2" s="1"/>
  <c r="F129" i="2" s="1"/>
  <c r="AR83" i="5"/>
  <c r="AR673" i="5"/>
  <c r="AG614" i="5"/>
  <c r="AA614" i="2"/>
  <c r="E614" i="2" s="1"/>
  <c r="AH334" i="5"/>
  <c r="Z334" i="2"/>
  <c r="D334" i="2" s="1"/>
  <c r="R334" i="5"/>
  <c r="AB334" i="2" s="1"/>
  <c r="F334" i="2" s="1"/>
  <c r="AR660" i="5"/>
  <c r="AG616" i="5"/>
  <c r="AC616" i="2" s="1"/>
  <c r="G616" i="2" s="1"/>
  <c r="AA616" i="2"/>
  <c r="E616" i="2" s="1"/>
  <c r="AR627" i="5"/>
  <c r="AR677" i="5"/>
  <c r="AR333" i="5"/>
  <c r="AG348" i="5"/>
  <c r="AA348" i="2"/>
  <c r="E348" i="2" s="1"/>
  <c r="AR929" i="5"/>
  <c r="AI492" i="5"/>
  <c r="AD492" i="2" s="1"/>
  <c r="H492" i="2" s="1"/>
  <c r="AG545" i="5"/>
  <c r="AA545" i="2"/>
  <c r="E545" i="2" s="1"/>
  <c r="AR478" i="5"/>
  <c r="AI989" i="5"/>
  <c r="AC989" i="2"/>
  <c r="AI940" i="5"/>
  <c r="AC940" i="2"/>
  <c r="AI828" i="5"/>
  <c r="AD828" i="2" s="1"/>
  <c r="AC828" i="2"/>
  <c r="AI931" i="5"/>
  <c r="AD931" i="2" s="1"/>
  <c r="AC931" i="2"/>
  <c r="AH788" i="5"/>
  <c r="AI788" i="5" s="1"/>
  <c r="AD788" i="2" s="1"/>
  <c r="Z788" i="2"/>
  <c r="R788" i="5"/>
  <c r="AB788" i="2" s="1"/>
  <c r="AH588" i="5"/>
  <c r="AI588" i="5" s="1"/>
  <c r="Z588" i="2"/>
  <c r="D588" i="2" s="1"/>
  <c r="R588" i="5"/>
  <c r="AB588" i="2" s="1"/>
  <c r="F588" i="2" s="1"/>
  <c r="AI597" i="5"/>
  <c r="AD597" i="2" s="1"/>
  <c r="H597" i="2" s="1"/>
  <c r="AC597" i="2"/>
  <c r="G597" i="2" s="1"/>
  <c r="AI396" i="5"/>
  <c r="AD396" i="2" s="1"/>
  <c r="H396" i="2" s="1"/>
  <c r="AC396" i="2"/>
  <c r="G396" i="2" s="1"/>
  <c r="AH235" i="5"/>
  <c r="Z235" i="2"/>
  <c r="D235" i="2" s="1"/>
  <c r="R235" i="5"/>
  <c r="AB235" i="2" s="1"/>
  <c r="F235" i="2" s="1"/>
  <c r="AC125" i="2"/>
  <c r="G125" i="2" s="1"/>
  <c r="AH752" i="5"/>
  <c r="AI752" i="5" s="1"/>
  <c r="AD752" i="2" s="1"/>
  <c r="Z752" i="2"/>
  <c r="R752" i="5"/>
  <c r="AB752" i="2" s="1"/>
  <c r="AH769" i="5"/>
  <c r="AI769" i="5" s="1"/>
  <c r="Z769" i="2"/>
  <c r="R769" i="5"/>
  <c r="AB769" i="2" s="1"/>
  <c r="AG671" i="5"/>
  <c r="AA671" i="2"/>
  <c r="E671" i="2" s="1"/>
  <c r="AH526" i="5"/>
  <c r="AI526" i="5" s="1"/>
  <c r="Z526" i="2"/>
  <c r="D526" i="2" s="1"/>
  <c r="R526" i="5"/>
  <c r="AB526" i="2" s="1"/>
  <c r="F526" i="2" s="1"/>
  <c r="AC566" i="2"/>
  <c r="G566" i="2" s="1"/>
  <c r="AI385" i="5"/>
  <c r="AY385" i="5" s="1"/>
  <c r="BB385" i="5" s="1"/>
  <c r="AE385" i="2" s="1"/>
  <c r="I385" i="2" s="1"/>
  <c r="AC385" i="2"/>
  <c r="G385" i="2" s="1"/>
  <c r="AI341" i="5"/>
  <c r="AD341" i="2" s="1"/>
  <c r="H341" i="2" s="1"/>
  <c r="AC341" i="2"/>
  <c r="G341" i="2" s="1"/>
  <c r="AH289" i="5"/>
  <c r="AI289" i="5" s="1"/>
  <c r="Z289" i="2"/>
  <c r="D289" i="2" s="1"/>
  <c r="R289" i="5"/>
  <c r="AB289" i="2" s="1"/>
  <c r="F289" i="2" s="1"/>
  <c r="AC251" i="2"/>
  <c r="G251" i="2" s="1"/>
  <c r="AC137" i="2"/>
  <c r="G137" i="2" s="1"/>
  <c r="AI922" i="5"/>
  <c r="AD922" i="2" s="1"/>
  <c r="AC922" i="2"/>
  <c r="AI780" i="5"/>
  <c r="AC780" i="2"/>
  <c r="AC337" i="2"/>
  <c r="G337" i="2" s="1"/>
  <c r="AI979" i="5"/>
  <c r="AC979" i="2"/>
  <c r="AI865" i="5"/>
  <c r="AD865" i="2" s="1"/>
  <c r="AC865" i="2"/>
  <c r="AI843" i="5"/>
  <c r="AD843" i="2" s="1"/>
  <c r="AC843" i="2"/>
  <c r="AI840" i="5"/>
  <c r="AD840" i="2" s="1"/>
  <c r="AC840" i="2"/>
  <c r="AI756" i="5"/>
  <c r="AD756" i="2" s="1"/>
  <c r="AC756" i="2"/>
  <c r="AI724" i="5"/>
  <c r="AD724" i="2" s="1"/>
  <c r="AC724" i="2"/>
  <c r="AC680" i="2"/>
  <c r="G680" i="2" s="1"/>
  <c r="AC521" i="2"/>
  <c r="G521" i="2" s="1"/>
  <c r="Z472" i="2"/>
  <c r="D472" i="2" s="1"/>
  <c r="AG389" i="5"/>
  <c r="AA389" i="2"/>
  <c r="E389" i="2" s="1"/>
  <c r="AI376" i="5"/>
  <c r="AC376" i="2"/>
  <c r="G376" i="2" s="1"/>
  <c r="AI286" i="5"/>
  <c r="AD286" i="2" s="1"/>
  <c r="H286" i="2" s="1"/>
  <c r="AC286" i="2"/>
  <c r="G286" i="2" s="1"/>
  <c r="AI262" i="5"/>
  <c r="AC262" i="2"/>
  <c r="G262" i="2" s="1"/>
  <c r="AC255" i="2"/>
  <c r="G255" i="2" s="1"/>
  <c r="AH186" i="5"/>
  <c r="Z186" i="2"/>
  <c r="D186" i="2" s="1"/>
  <c r="R186" i="5"/>
  <c r="AB186" i="2" s="1"/>
  <c r="F186" i="2" s="1"/>
  <c r="AC443" i="2"/>
  <c r="G443" i="2" s="1"/>
  <c r="AC971" i="2"/>
  <c r="AI899" i="5"/>
  <c r="AC899" i="2"/>
  <c r="AI746" i="5"/>
  <c r="AZ746" i="5" s="1"/>
  <c r="BC746" i="5" s="1"/>
  <c r="AF746" i="2" s="1"/>
  <c r="AC746" i="2"/>
  <c r="AI595" i="5"/>
  <c r="AD595" i="2" s="1"/>
  <c r="H595" i="2" s="1"/>
  <c r="AC595" i="2"/>
  <c r="G595" i="2" s="1"/>
  <c r="AI578" i="5"/>
  <c r="AC578" i="2"/>
  <c r="G578" i="2" s="1"/>
  <c r="AI487" i="5"/>
  <c r="AD487" i="2" s="1"/>
  <c r="H487" i="2" s="1"/>
  <c r="AC487" i="2"/>
  <c r="G487" i="2" s="1"/>
  <c r="AI467" i="5"/>
  <c r="AC467" i="2"/>
  <c r="G467" i="2" s="1"/>
  <c r="AI937" i="5"/>
  <c r="AD937" i="2" s="1"/>
  <c r="AC937" i="2"/>
  <c r="AI786" i="5"/>
  <c r="AD786" i="2" s="1"/>
  <c r="AC786" i="2"/>
  <c r="AH761" i="5"/>
  <c r="AI761" i="5" s="1"/>
  <c r="Z761" i="2"/>
  <c r="R761" i="5"/>
  <c r="AB761" i="2" s="1"/>
  <c r="AH703" i="5"/>
  <c r="AI703" i="5" s="1"/>
  <c r="Z703" i="2"/>
  <c r="D703" i="2" s="1"/>
  <c r="R703" i="5"/>
  <c r="AB703" i="2" s="1"/>
  <c r="F703" i="2" s="1"/>
  <c r="AC749" i="2"/>
  <c r="AC622" i="2"/>
  <c r="G622" i="2" s="1"/>
  <c r="AH575" i="5"/>
  <c r="AI575" i="5" s="1"/>
  <c r="Z575" i="2"/>
  <c r="D575" i="2" s="1"/>
  <c r="R575" i="5"/>
  <c r="AB575" i="2" s="1"/>
  <c r="F575" i="2" s="1"/>
  <c r="AI569" i="5"/>
  <c r="AD569" i="2" s="1"/>
  <c r="H569" i="2" s="1"/>
  <c r="AC569" i="2"/>
  <c r="G569" i="2" s="1"/>
  <c r="AH454" i="5"/>
  <c r="AI454" i="5" s="1"/>
  <c r="AD454" i="2" s="1"/>
  <c r="H454" i="2" s="1"/>
  <c r="Z454" i="2"/>
  <c r="D454" i="2" s="1"/>
  <c r="R454" i="5"/>
  <c r="AB454" i="2" s="1"/>
  <c r="F454" i="2" s="1"/>
  <c r="AH227" i="5"/>
  <c r="Z227" i="2"/>
  <c r="D227" i="2" s="1"/>
  <c r="R227" i="5"/>
  <c r="AB227" i="2" s="1"/>
  <c r="F227" i="2" s="1"/>
  <c r="AI883" i="5"/>
  <c r="AD883" i="2" s="1"/>
  <c r="AC883" i="2"/>
  <c r="AH738" i="5"/>
  <c r="AI738" i="5" s="1"/>
  <c r="AD738" i="2" s="1"/>
  <c r="Z738" i="2"/>
  <c r="R738" i="5"/>
  <c r="AB738" i="2" s="1"/>
  <c r="AC752" i="2"/>
  <c r="AI712" i="5"/>
  <c r="AC712" i="2"/>
  <c r="AI681" i="5"/>
  <c r="AD681" i="2" s="1"/>
  <c r="H681" i="2" s="1"/>
  <c r="AC681" i="2"/>
  <c r="G681" i="2" s="1"/>
  <c r="AI576" i="5"/>
  <c r="AD576" i="2" s="1"/>
  <c r="H576" i="2" s="1"/>
  <c r="AC576" i="2"/>
  <c r="G576" i="2" s="1"/>
  <c r="AI118" i="5"/>
  <c r="AD118" i="2" s="1"/>
  <c r="H118" i="2" s="1"/>
  <c r="AC118" i="2"/>
  <c r="G118" i="2" s="1"/>
  <c r="AC73" i="2"/>
  <c r="G73" i="2" s="1"/>
  <c r="AI361" i="5"/>
  <c r="AC361" i="2"/>
  <c r="G361" i="2" s="1"/>
  <c r="AI180" i="5"/>
  <c r="AD180" i="2" s="1"/>
  <c r="H180" i="2" s="1"/>
  <c r="AC180" i="2"/>
  <c r="G180" i="2" s="1"/>
  <c r="AC37" i="2"/>
  <c r="G37" i="2" s="1"/>
  <c r="AC87" i="2"/>
  <c r="G87" i="2" s="1"/>
  <c r="AI199" i="5"/>
  <c r="AD199" i="2" s="1"/>
  <c r="H199" i="2" s="1"/>
  <c r="AC199" i="2"/>
  <c r="G199" i="2" s="1"/>
  <c r="AC104" i="2"/>
  <c r="G104" i="2" s="1"/>
  <c r="AI486" i="5"/>
  <c r="AC289" i="2"/>
  <c r="G289" i="2" s="1"/>
  <c r="AC58" i="2"/>
  <c r="G58" i="2" s="1"/>
  <c r="AC304" i="2"/>
  <c r="G304" i="2" s="1"/>
  <c r="AC215" i="2"/>
  <c r="G215" i="2" s="1"/>
  <c r="AI868" i="5"/>
  <c r="AD868" i="2" s="1"/>
  <c r="AG338" i="5"/>
  <c r="AA338" i="2"/>
  <c r="E338" i="2" s="1"/>
  <c r="AI841" i="5"/>
  <c r="AD841" i="2" s="1"/>
  <c r="AG334" i="5"/>
  <c r="AC334" i="2" s="1"/>
  <c r="G334" i="2" s="1"/>
  <c r="AA334" i="2"/>
  <c r="E334" i="2" s="1"/>
  <c r="AR188" i="5"/>
  <c r="AR838" i="5"/>
  <c r="AH348" i="5"/>
  <c r="Z348" i="2"/>
  <c r="D348" i="2" s="1"/>
  <c r="R348" i="5"/>
  <c r="AB348" i="2" s="1"/>
  <c r="F348" i="2" s="1"/>
  <c r="AR917" i="5"/>
  <c r="AI558" i="5"/>
  <c r="AD558" i="2" s="1"/>
  <c r="H558" i="2" s="1"/>
  <c r="AR187" i="5"/>
  <c r="AI776" i="5"/>
  <c r="AD776" i="2" s="1"/>
  <c r="AR456" i="5"/>
  <c r="AI323" i="5"/>
  <c r="AD323" i="2" s="1"/>
  <c r="H323" i="2" s="1"/>
  <c r="AR42" i="5"/>
  <c r="AR213" i="5"/>
  <c r="AG352" i="5"/>
  <c r="AA352" i="2"/>
  <c r="E352" i="2" s="1"/>
  <c r="AR685" i="5"/>
  <c r="AI620" i="5"/>
  <c r="AD620" i="2" s="1"/>
  <c r="H620" i="2" s="1"/>
  <c r="AH545" i="5"/>
  <c r="Z545" i="2"/>
  <c r="D545" i="2" s="1"/>
  <c r="R545" i="5"/>
  <c r="AB545" i="2" s="1"/>
  <c r="F545" i="2" s="1"/>
  <c r="AR226" i="5"/>
  <c r="AH141" i="5"/>
  <c r="Z141" i="2"/>
  <c r="D141" i="2" s="1"/>
  <c r="R141" i="5"/>
  <c r="AB141" i="2" s="1"/>
  <c r="F141" i="2" s="1"/>
  <c r="AH391" i="5"/>
  <c r="AI391" i="5" s="1"/>
  <c r="Z391" i="2"/>
  <c r="D391" i="2" s="1"/>
  <c r="R391" i="5"/>
  <c r="AB391" i="2" s="1"/>
  <c r="F391" i="2" s="1"/>
  <c r="AI991" i="5"/>
  <c r="AC991" i="2"/>
  <c r="AI892" i="5"/>
  <c r="AC892" i="2"/>
  <c r="AI895" i="5"/>
  <c r="AC895" i="2"/>
  <c r="AC870" i="2"/>
  <c r="AH782" i="5"/>
  <c r="AI782" i="5" s="1"/>
  <c r="Z782" i="2"/>
  <c r="R782" i="5"/>
  <c r="AB782" i="2" s="1"/>
  <c r="AI775" i="5"/>
  <c r="AD775" i="2" s="1"/>
  <c r="AC775" i="2"/>
  <c r="AI743" i="5"/>
  <c r="AD743" i="2" s="1"/>
  <c r="AC743" i="2"/>
  <c r="AI711" i="5"/>
  <c r="AC711" i="2"/>
  <c r="AI465" i="5"/>
  <c r="AD465" i="2" s="1"/>
  <c r="H465" i="2" s="1"/>
  <c r="AC465" i="2"/>
  <c r="G465" i="2" s="1"/>
  <c r="AI506" i="5"/>
  <c r="AC506" i="2"/>
  <c r="G506" i="2" s="1"/>
  <c r="AH415" i="5"/>
  <c r="Z415" i="2"/>
  <c r="D415" i="2" s="1"/>
  <c r="R415" i="5"/>
  <c r="AB415" i="2" s="1"/>
  <c r="F415" i="2" s="1"/>
  <c r="AH337" i="5"/>
  <c r="AI337" i="5" s="1"/>
  <c r="Z337" i="2"/>
  <c r="D337" i="2" s="1"/>
  <c r="R337" i="5"/>
  <c r="AB337" i="2" s="1"/>
  <c r="F337" i="2" s="1"/>
  <c r="AH221" i="5"/>
  <c r="Z221" i="2"/>
  <c r="D221" i="2" s="1"/>
  <c r="R221" i="5"/>
  <c r="AB221" i="2" s="1"/>
  <c r="F221" i="2" s="1"/>
  <c r="AI877" i="5"/>
  <c r="AC877" i="2"/>
  <c r="AH748" i="5"/>
  <c r="AI748" i="5" s="1"/>
  <c r="AD748" i="2" s="1"/>
  <c r="Z748" i="2"/>
  <c r="R748" i="5"/>
  <c r="AB748" i="2" s="1"/>
  <c r="AC814" i="2"/>
  <c r="AI676" i="5"/>
  <c r="AD676" i="2" s="1"/>
  <c r="AC676" i="2"/>
  <c r="AI657" i="5"/>
  <c r="AD657" i="2" s="1"/>
  <c r="H657" i="2" s="1"/>
  <c r="AC657" i="2"/>
  <c r="G657" i="2" s="1"/>
  <c r="AI641" i="5"/>
  <c r="AD641" i="2" s="1"/>
  <c r="H641" i="2" s="1"/>
  <c r="AC641" i="2"/>
  <c r="G641" i="2" s="1"/>
  <c r="AI625" i="5"/>
  <c r="AD625" i="2" s="1"/>
  <c r="H625" i="2" s="1"/>
  <c r="AC625" i="2"/>
  <c r="G625" i="2" s="1"/>
  <c r="AI585" i="5"/>
  <c r="AD585" i="2" s="1"/>
  <c r="H585" i="2" s="1"/>
  <c r="AC585" i="2"/>
  <c r="G585" i="2" s="1"/>
  <c r="AH524" i="5"/>
  <c r="AI524" i="5" s="1"/>
  <c r="AD524" i="2" s="1"/>
  <c r="H524" i="2" s="1"/>
  <c r="Z524" i="2"/>
  <c r="D524" i="2" s="1"/>
  <c r="R524" i="5"/>
  <c r="AB524" i="2" s="1"/>
  <c r="F524" i="2" s="1"/>
  <c r="AG300" i="5"/>
  <c r="AA300" i="2"/>
  <c r="E300" i="2" s="1"/>
  <c r="AI321" i="5"/>
  <c r="AC321" i="2"/>
  <c r="G321" i="2" s="1"/>
  <c r="AI953" i="5"/>
  <c r="AC953" i="2"/>
  <c r="AI824" i="5"/>
  <c r="AC824" i="2"/>
  <c r="AI809" i="5"/>
  <c r="AD809" i="2" s="1"/>
  <c r="AC809" i="2"/>
  <c r="AI765" i="5"/>
  <c r="AD765" i="2" s="1"/>
  <c r="AC765" i="2"/>
  <c r="AI686" i="5"/>
  <c r="AD686" i="2" s="1"/>
  <c r="H686" i="2" s="1"/>
  <c r="AC686" i="2"/>
  <c r="G686" i="2" s="1"/>
  <c r="AI601" i="5"/>
  <c r="AC601" i="2"/>
  <c r="G601" i="2" s="1"/>
  <c r="AI527" i="5"/>
  <c r="AC527" i="2"/>
  <c r="G527" i="2" s="1"/>
  <c r="AI315" i="5"/>
  <c r="AC315" i="2"/>
  <c r="G315" i="2" s="1"/>
  <c r="AI281" i="5"/>
  <c r="AC281" i="2"/>
  <c r="AI933" i="5"/>
  <c r="AC933" i="2"/>
  <c r="AI414" i="5"/>
  <c r="AC414" i="2"/>
  <c r="G414" i="2" s="1"/>
  <c r="AC185" i="2"/>
  <c r="G185" i="2" s="1"/>
  <c r="AG829" i="5"/>
  <c r="AA829" i="2"/>
  <c r="AI867" i="5"/>
  <c r="AD867" i="2" s="1"/>
  <c r="AC867" i="2"/>
  <c r="AI856" i="5"/>
  <c r="AD856" i="2" s="1"/>
  <c r="AC856" i="2"/>
  <c r="AC763" i="2"/>
  <c r="AI413" i="5"/>
  <c r="AC413" i="2"/>
  <c r="G413" i="2" s="1"/>
  <c r="AI373" i="5"/>
  <c r="AC373" i="2"/>
  <c r="G373" i="2" s="1"/>
  <c r="AI319" i="5"/>
  <c r="AC319" i="2"/>
  <c r="G319" i="2" s="1"/>
  <c r="AC619" i="2"/>
  <c r="G619" i="2" s="1"/>
  <c r="AI983" i="5"/>
  <c r="AC983" i="2"/>
  <c r="AC977" i="2"/>
  <c r="AI842" i="5"/>
  <c r="BA842" i="5" s="1"/>
  <c r="BD842" i="5" s="1"/>
  <c r="AG842" i="2" s="1"/>
  <c r="AC842" i="2"/>
  <c r="AI852" i="5"/>
  <c r="AD852" i="2" s="1"/>
  <c r="AC852" i="2"/>
  <c r="AI684" i="5"/>
  <c r="AD684" i="2" s="1"/>
  <c r="H684" i="2" s="1"/>
  <c r="AC684" i="2"/>
  <c r="G684" i="2" s="1"/>
  <c r="AC415" i="2"/>
  <c r="G415" i="2" s="1"/>
  <c r="AI963" i="5"/>
  <c r="AC963" i="2"/>
  <c r="AI907" i="5"/>
  <c r="AD907" i="2" s="1"/>
  <c r="AC907" i="2"/>
  <c r="AC769" i="2"/>
  <c r="AI737" i="5"/>
  <c r="AD737" i="2" s="1"/>
  <c r="AC737" i="2"/>
  <c r="AI694" i="5"/>
  <c r="AD694" i="2" s="1"/>
  <c r="H694" i="2" s="1"/>
  <c r="AC694" i="2"/>
  <c r="G694" i="2" s="1"/>
  <c r="AG478" i="5"/>
  <c r="AA478" i="2"/>
  <c r="E478" i="2" s="1"/>
  <c r="AI509" i="5"/>
  <c r="AC509" i="2"/>
  <c r="G509" i="2" s="1"/>
  <c r="AI404" i="5"/>
  <c r="AC404" i="2"/>
  <c r="G404" i="2" s="1"/>
  <c r="AC92" i="2"/>
  <c r="G92" i="2" s="1"/>
  <c r="AH210" i="5"/>
  <c r="Z210" i="2"/>
  <c r="D210" i="2" s="1"/>
  <c r="R210" i="5"/>
  <c r="AB210" i="2" s="1"/>
  <c r="F210" i="2" s="1"/>
  <c r="AC978" i="2"/>
  <c r="AI820" i="5"/>
  <c r="AD820" i="2" s="1"/>
  <c r="AC820" i="2"/>
  <c r="AH771" i="5"/>
  <c r="AI771" i="5" s="1"/>
  <c r="Z771" i="2"/>
  <c r="R771" i="5"/>
  <c r="AB771" i="2" s="1"/>
  <c r="AH764" i="5"/>
  <c r="AI764" i="5" s="1"/>
  <c r="Z764" i="2"/>
  <c r="R764" i="5"/>
  <c r="AB764" i="2" s="1"/>
  <c r="AI666" i="5"/>
  <c r="AD666" i="2" s="1"/>
  <c r="H666" i="2" s="1"/>
  <c r="AC666" i="2"/>
  <c r="G666" i="2" s="1"/>
  <c r="AI483" i="5"/>
  <c r="AD483" i="2" s="1"/>
  <c r="H483" i="2" s="1"/>
  <c r="AC483" i="2"/>
  <c r="G483" i="2" s="1"/>
  <c r="AI460" i="5"/>
  <c r="AC460" i="2"/>
  <c r="G460" i="2" s="1"/>
  <c r="AI421" i="5"/>
  <c r="AC421" i="2"/>
  <c r="AI309" i="5"/>
  <c r="AC309" i="2"/>
  <c r="G309" i="2" s="1"/>
  <c r="AC163" i="2"/>
  <c r="G163" i="2" s="1"/>
  <c r="AC99" i="2"/>
  <c r="G99" i="2" s="1"/>
  <c r="AI170" i="5"/>
  <c r="AD170" i="2" s="1"/>
  <c r="H170" i="2" s="1"/>
  <c r="AC170" i="2"/>
  <c r="G170" i="2" s="1"/>
  <c r="AI149" i="5"/>
  <c r="AD149" i="2" s="1"/>
  <c r="H149" i="2" s="1"/>
  <c r="AC149" i="2"/>
  <c r="G149" i="2" s="1"/>
  <c r="AI82" i="5"/>
  <c r="AD82" i="2" s="1"/>
  <c r="H82" i="2" s="1"/>
  <c r="AC82" i="2"/>
  <c r="G82" i="2" s="1"/>
  <c r="AG42" i="5"/>
  <c r="AI100" i="5"/>
  <c r="AD100" i="2" s="1"/>
  <c r="H100" i="2" s="1"/>
  <c r="AC100" i="2"/>
  <c r="G100" i="2" s="1"/>
  <c r="AR626" i="5"/>
  <c r="AR64" i="5"/>
  <c r="AR852" i="5"/>
  <c r="AH541" i="5"/>
  <c r="Z541" i="2"/>
  <c r="D541" i="2" s="1"/>
  <c r="R541" i="5"/>
  <c r="AB541" i="2" s="1"/>
  <c r="F541" i="2" s="1"/>
  <c r="AG340" i="5"/>
  <c r="AA340" i="2"/>
  <c r="E340" i="2" s="1"/>
  <c r="AI112" i="5"/>
  <c r="AD112" i="2" s="1"/>
  <c r="H112" i="2" s="1"/>
  <c r="AH54" i="5"/>
  <c r="Z54" i="2"/>
  <c r="D54" i="2" s="1"/>
  <c r="R54" i="5"/>
  <c r="AB54" i="2" s="1"/>
  <c r="F54" i="2" s="1"/>
  <c r="AR743" i="5"/>
  <c r="AI203" i="5"/>
  <c r="AD203" i="2" s="1"/>
  <c r="H203" i="2" s="1"/>
  <c r="AH140" i="5"/>
  <c r="Z140" i="2"/>
  <c r="D140" i="2" s="1"/>
  <c r="R140" i="5"/>
  <c r="AB140" i="2" s="1"/>
  <c r="F140" i="2" s="1"/>
  <c r="AR974" i="5"/>
  <c r="AR571" i="5"/>
  <c r="AR809" i="5"/>
  <c r="AR668" i="5"/>
  <c r="AR510" i="5"/>
  <c r="AG434" i="5"/>
  <c r="AA434" i="2"/>
  <c r="E434" i="2" s="1"/>
  <c r="AG427" i="5"/>
  <c r="AA427" i="2"/>
  <c r="E427" i="2" s="1"/>
  <c r="AR813" i="5"/>
  <c r="AR635" i="5"/>
  <c r="AR633" i="5"/>
  <c r="AG549" i="5"/>
  <c r="AC549" i="2" s="1"/>
  <c r="G549" i="2" s="1"/>
  <c r="AA549" i="2"/>
  <c r="E549" i="2" s="1"/>
  <c r="AI457" i="5"/>
  <c r="AZ457" i="5" s="1"/>
  <c r="BC457" i="5" s="1"/>
  <c r="AF457" i="2" s="1"/>
  <c r="J457" i="2" s="1"/>
  <c r="AG426" i="5"/>
  <c r="AC426" i="2" s="1"/>
  <c r="G426" i="2" s="1"/>
  <c r="AA426" i="2"/>
  <c r="E426" i="2" s="1"/>
  <c r="AI736" i="5"/>
  <c r="AD736" i="2" s="1"/>
  <c r="AR447" i="5"/>
  <c r="AR391" i="5"/>
  <c r="AI417" i="5"/>
  <c r="AD417" i="2" s="1"/>
  <c r="H417" i="2" s="1"/>
  <c r="AI408" i="5"/>
  <c r="AD408" i="2" s="1"/>
  <c r="H408" i="2" s="1"/>
  <c r="AR197" i="5"/>
  <c r="AI318" i="5"/>
  <c r="AD318" i="2" s="1"/>
  <c r="H318" i="2" s="1"/>
  <c r="AI47" i="5"/>
  <c r="AD47" i="2" s="1"/>
  <c r="H47" i="2" s="1"/>
  <c r="AI399" i="5"/>
  <c r="AD399" i="2" s="1"/>
  <c r="H399" i="2" s="1"/>
  <c r="AG141" i="5"/>
  <c r="AA141" i="2"/>
  <c r="E141" i="2" s="1"/>
  <c r="AR154" i="5"/>
  <c r="AG210" i="5"/>
  <c r="AA210" i="2"/>
  <c r="E210" i="2" s="1"/>
  <c r="AI834" i="5"/>
  <c r="AD834" i="2" s="1"/>
  <c r="AC834" i="2"/>
  <c r="AH749" i="5"/>
  <c r="AI749" i="5" s="1"/>
  <c r="Z749" i="2"/>
  <c r="R749" i="5"/>
  <c r="AB749" i="2" s="1"/>
  <c r="AI813" i="5"/>
  <c r="AD813" i="2" s="1"/>
  <c r="AC813" i="2"/>
  <c r="AH581" i="5"/>
  <c r="AI581" i="5" s="1"/>
  <c r="Z581" i="2"/>
  <c r="D581" i="2" s="1"/>
  <c r="R581" i="5"/>
  <c r="AB581" i="2" s="1"/>
  <c r="F581" i="2" s="1"/>
  <c r="AC572" i="2"/>
  <c r="G572" i="2" s="1"/>
  <c r="AI513" i="5"/>
  <c r="AD513" i="2" s="1"/>
  <c r="H513" i="2" s="1"/>
  <c r="AC513" i="2"/>
  <c r="G513" i="2" s="1"/>
  <c r="AI290" i="5"/>
  <c r="AD290" i="2" s="1"/>
  <c r="H290" i="2" s="1"/>
  <c r="AC290" i="2"/>
  <c r="G290" i="2" s="1"/>
  <c r="AH292" i="5"/>
  <c r="AI292" i="5" s="1"/>
  <c r="AD292" i="2" s="1"/>
  <c r="H292" i="2" s="1"/>
  <c r="Z292" i="2"/>
  <c r="D292" i="2" s="1"/>
  <c r="R292" i="5"/>
  <c r="AB292" i="2" s="1"/>
  <c r="F292" i="2" s="1"/>
  <c r="AH304" i="5"/>
  <c r="AI304" i="5" s="1"/>
  <c r="Z304" i="2"/>
  <c r="D304" i="2" s="1"/>
  <c r="R304" i="5"/>
  <c r="AB304" i="2" s="1"/>
  <c r="F304" i="2" s="1"/>
  <c r="AI177" i="5"/>
  <c r="AC177" i="2"/>
  <c r="G177" i="2" s="1"/>
  <c r="AI873" i="5"/>
  <c r="AS873" i="5" s="1"/>
  <c r="AT873" i="5" s="1"/>
  <c r="AC873" i="2"/>
  <c r="AH814" i="5"/>
  <c r="AI814" i="5" s="1"/>
  <c r="Z814" i="2"/>
  <c r="R814" i="5"/>
  <c r="AB814" i="2" s="1"/>
  <c r="AC848" i="2"/>
  <c r="AC742" i="2"/>
  <c r="AI646" i="5"/>
  <c r="AC646" i="2"/>
  <c r="G646" i="2" s="1"/>
  <c r="AH577" i="5"/>
  <c r="AI577" i="5" s="1"/>
  <c r="Z577" i="2"/>
  <c r="D577" i="2" s="1"/>
  <c r="R577" i="5"/>
  <c r="AB577" i="2" s="1"/>
  <c r="F577" i="2" s="1"/>
  <c r="AI507" i="5"/>
  <c r="AD507" i="2" s="1"/>
  <c r="H507" i="2" s="1"/>
  <c r="AC507" i="2"/>
  <c r="G507" i="2" s="1"/>
  <c r="AI390" i="5"/>
  <c r="AD390" i="2" s="1"/>
  <c r="H390" i="2" s="1"/>
  <c r="AC390" i="2"/>
  <c r="G390" i="2" s="1"/>
  <c r="AI916" i="5"/>
  <c r="AD916" i="2" s="1"/>
  <c r="AC916" i="2"/>
  <c r="AI898" i="5"/>
  <c r="AD898" i="2" s="1"/>
  <c r="AC898" i="2"/>
  <c r="AH796" i="5"/>
  <c r="AI796" i="5" s="1"/>
  <c r="Z796" i="2"/>
  <c r="R796" i="5"/>
  <c r="AB796" i="2" s="1"/>
  <c r="AI436" i="5"/>
  <c r="AD436" i="2" s="1"/>
  <c r="H436" i="2" s="1"/>
  <c r="AC436" i="2"/>
  <c r="G436" i="2" s="1"/>
  <c r="AI972" i="5"/>
  <c r="AC972" i="2"/>
  <c r="AI816" i="5"/>
  <c r="AD816" i="2" s="1"/>
  <c r="AC816" i="2"/>
  <c r="AG871" i="5"/>
  <c r="AA871" i="2"/>
  <c r="AH779" i="5"/>
  <c r="AI779" i="5" s="1"/>
  <c r="AD779" i="2" s="1"/>
  <c r="Z779" i="2"/>
  <c r="R779" i="5"/>
  <c r="AB779" i="2" s="1"/>
  <c r="AI810" i="5"/>
  <c r="AD810" i="2" s="1"/>
  <c r="AC810" i="2"/>
  <c r="AC748" i="2"/>
  <c r="AI716" i="5"/>
  <c r="AD716" i="2" s="1"/>
  <c r="AC716" i="2"/>
  <c r="AI580" i="5"/>
  <c r="AC580" i="2"/>
  <c r="G580" i="2" s="1"/>
  <c r="AI505" i="5"/>
  <c r="AD505" i="2" s="1"/>
  <c r="H505" i="2" s="1"/>
  <c r="AC505" i="2"/>
  <c r="G505" i="2" s="1"/>
  <c r="AI349" i="5"/>
  <c r="AD349" i="2" s="1"/>
  <c r="H349" i="2" s="1"/>
  <c r="AC349" i="2"/>
  <c r="G349" i="2" s="1"/>
  <c r="AH298" i="5"/>
  <c r="AI298" i="5" s="1"/>
  <c r="AD298" i="2" s="1"/>
  <c r="H298" i="2" s="1"/>
  <c r="Z298" i="2"/>
  <c r="D298" i="2" s="1"/>
  <c r="R298" i="5"/>
  <c r="AB298" i="2" s="1"/>
  <c r="F298" i="2" s="1"/>
  <c r="AI152" i="5"/>
  <c r="AD152" i="2" s="1"/>
  <c r="H152" i="2" s="1"/>
  <c r="AC152" i="2"/>
  <c r="G152" i="2" s="1"/>
  <c r="AI858" i="5"/>
  <c r="AC858" i="2"/>
  <c r="AC391" i="2"/>
  <c r="G391" i="2" s="1"/>
  <c r="AI964" i="5"/>
  <c r="AC964" i="2"/>
  <c r="AI717" i="5"/>
  <c r="AD717" i="2" s="1"/>
  <c r="AC717" i="2"/>
  <c r="AC738" i="2"/>
  <c r="AI393" i="5"/>
  <c r="AC393" i="2"/>
  <c r="G393" i="2" s="1"/>
  <c r="AG884" i="5"/>
  <c r="AA884" i="2"/>
  <c r="AI851" i="5"/>
  <c r="AD851" i="2" s="1"/>
  <c r="AC851" i="2"/>
  <c r="AI785" i="5"/>
  <c r="BA785" i="5" s="1"/>
  <c r="BD785" i="5" s="1"/>
  <c r="AG785" i="2" s="1"/>
  <c r="AC785" i="2"/>
  <c r="AG689" i="5"/>
  <c r="AA689" i="2"/>
  <c r="E689" i="2" s="1"/>
  <c r="AI560" i="5"/>
  <c r="AD560" i="2" s="1"/>
  <c r="H560" i="2" s="1"/>
  <c r="AC560" i="2"/>
  <c r="G560" i="2" s="1"/>
  <c r="AI508" i="5"/>
  <c r="AD508" i="2" s="1"/>
  <c r="H508" i="2" s="1"/>
  <c r="AC508" i="2"/>
  <c r="G508" i="2" s="1"/>
  <c r="AH394" i="5"/>
  <c r="Z394" i="2"/>
  <c r="D394" i="2" s="1"/>
  <c r="R394" i="5"/>
  <c r="AB394" i="2" s="1"/>
  <c r="F394" i="2" s="1"/>
  <c r="AH268" i="5"/>
  <c r="AI268" i="5" s="1"/>
  <c r="Z268" i="2"/>
  <c r="R268" i="5"/>
  <c r="AB268" i="2" s="1"/>
  <c r="AC102" i="2"/>
  <c r="G102" i="2" s="1"/>
  <c r="AI889" i="5"/>
  <c r="AD889" i="2" s="1"/>
  <c r="AC889" i="2"/>
  <c r="AH766" i="5"/>
  <c r="AI766" i="5" s="1"/>
  <c r="AZ766" i="5" s="1"/>
  <c r="BC766" i="5" s="1"/>
  <c r="AF766" i="2" s="1"/>
  <c r="Z766" i="2"/>
  <c r="R766" i="5"/>
  <c r="AB766" i="2" s="1"/>
  <c r="AH763" i="5"/>
  <c r="AI763" i="5" s="1"/>
  <c r="Z763" i="2"/>
  <c r="R763" i="5"/>
  <c r="AB763" i="2" s="1"/>
  <c r="AH758" i="5"/>
  <c r="AI758" i="5" s="1"/>
  <c r="AD758" i="2" s="1"/>
  <c r="Z758" i="2"/>
  <c r="R758" i="5"/>
  <c r="AB758" i="2" s="1"/>
  <c r="AH707" i="5"/>
  <c r="AI707" i="5" s="1"/>
  <c r="AD707" i="2" s="1"/>
  <c r="H707" i="2" s="1"/>
  <c r="Z707" i="2"/>
  <c r="D707" i="2" s="1"/>
  <c r="R707" i="5"/>
  <c r="AB707" i="2" s="1"/>
  <c r="F707" i="2" s="1"/>
  <c r="AC744" i="2"/>
  <c r="AG479" i="5"/>
  <c r="AA479" i="2"/>
  <c r="E479" i="2" s="1"/>
  <c r="AH452" i="5"/>
  <c r="AI452" i="5" s="1"/>
  <c r="Z452" i="2"/>
  <c r="D452" i="2" s="1"/>
  <c r="R452" i="5"/>
  <c r="AB452" i="2" s="1"/>
  <c r="F452" i="2" s="1"/>
  <c r="AH120" i="5"/>
  <c r="AI120" i="5" s="1"/>
  <c r="AD120" i="2" s="1"/>
  <c r="H120" i="2" s="1"/>
  <c r="Z120" i="2"/>
  <c r="D120" i="2" s="1"/>
  <c r="R120" i="5"/>
  <c r="AB120" i="2" s="1"/>
  <c r="F120" i="2" s="1"/>
  <c r="AC64" i="2"/>
  <c r="G64" i="2" s="1"/>
  <c r="AI294" i="5"/>
  <c r="AC294" i="2"/>
  <c r="G294" i="2" s="1"/>
  <c r="AI56" i="5"/>
  <c r="AC56" i="2"/>
  <c r="G56" i="2" s="1"/>
  <c r="AI167" i="5"/>
  <c r="AC167" i="2"/>
  <c r="G167" i="2" s="1"/>
  <c r="AC39" i="2"/>
  <c r="G39" i="2" s="1"/>
  <c r="AI555" i="5"/>
  <c r="AD555" i="2" s="1"/>
  <c r="H555" i="2" s="1"/>
  <c r="AC555" i="2"/>
  <c r="G555" i="2" s="1"/>
  <c r="AC301" i="2"/>
  <c r="G301" i="2" s="1"/>
  <c r="AI740" i="5"/>
  <c r="AS740" i="5" s="1"/>
  <c r="AT740" i="5" s="1"/>
  <c r="AC740" i="2"/>
  <c r="AI514" i="5"/>
  <c r="AC514" i="2"/>
  <c r="G514" i="2" s="1"/>
  <c r="AI952" i="5"/>
  <c r="AC952" i="2"/>
  <c r="AC770" i="2"/>
  <c r="AC81" i="2"/>
  <c r="G81" i="2" s="1"/>
  <c r="AH534" i="5"/>
  <c r="Z534" i="2"/>
  <c r="D534" i="2" s="1"/>
  <c r="R534" i="5"/>
  <c r="AB534" i="2" s="1"/>
  <c r="F534" i="2" s="1"/>
  <c r="AH547" i="5"/>
  <c r="Z547" i="2"/>
  <c r="D547" i="2" s="1"/>
  <c r="R547" i="5"/>
  <c r="AB547" i="2" s="1"/>
  <c r="F547" i="2" s="1"/>
  <c r="AG51" i="5"/>
  <c r="AA51" i="2"/>
  <c r="E51" i="2" s="1"/>
  <c r="AR39" i="5"/>
  <c r="AR617" i="5"/>
  <c r="AR934" i="5"/>
  <c r="AI874" i="5"/>
  <c r="AD874" i="2" s="1"/>
  <c r="AH340" i="5"/>
  <c r="Z340" i="2"/>
  <c r="D340" i="2" s="1"/>
  <c r="R340" i="5"/>
  <c r="AB340" i="2" s="1"/>
  <c r="F340" i="2" s="1"/>
  <c r="AH143" i="5"/>
  <c r="Z143" i="2"/>
  <c r="D143" i="2" s="1"/>
  <c r="R143" i="5"/>
  <c r="AB143" i="2" s="1"/>
  <c r="F143" i="2" s="1"/>
  <c r="AH52" i="5"/>
  <c r="Z52" i="2"/>
  <c r="D52" i="2" s="1"/>
  <c r="R52" i="5"/>
  <c r="AB52" i="2" s="1"/>
  <c r="F52" i="2" s="1"/>
  <c r="AR827" i="5"/>
  <c r="AR624" i="5"/>
  <c r="AG608" i="5"/>
  <c r="AA608" i="2"/>
  <c r="E608" i="2" s="1"/>
  <c r="AZ416" i="5"/>
  <c r="BC416" i="5" s="1"/>
  <c r="AF416" i="2" s="1"/>
  <c r="J416" i="2" s="1"/>
  <c r="AR284" i="5"/>
  <c r="AR44" i="5"/>
  <c r="AH614" i="5"/>
  <c r="Z614" i="2"/>
  <c r="D614" i="2" s="1"/>
  <c r="R614" i="5"/>
  <c r="AB614" i="2" s="1"/>
  <c r="F614" i="2" s="1"/>
  <c r="AH618" i="5"/>
  <c r="Z618" i="2"/>
  <c r="D618" i="2" s="1"/>
  <c r="R618" i="5"/>
  <c r="AB618" i="2" s="1"/>
  <c r="F618" i="2" s="1"/>
  <c r="AZ483" i="5"/>
  <c r="BC483" i="5" s="1"/>
  <c r="AF483" i="2" s="1"/>
  <c r="J483" i="2" s="1"/>
  <c r="AR223" i="5"/>
  <c r="AR751" i="5"/>
  <c r="AR620" i="5"/>
  <c r="AH434" i="5"/>
  <c r="Z434" i="2"/>
  <c r="D434" i="2" s="1"/>
  <c r="R434" i="5"/>
  <c r="AB434" i="2" s="1"/>
  <c r="F434" i="2" s="1"/>
  <c r="AH427" i="5"/>
  <c r="Z427" i="2"/>
  <c r="D427" i="2" s="1"/>
  <c r="R427" i="5"/>
  <c r="AB427" i="2" s="1"/>
  <c r="F427" i="2" s="1"/>
  <c r="AR729" i="5"/>
  <c r="AH549" i="5"/>
  <c r="Z549" i="2"/>
  <c r="D549" i="2" s="1"/>
  <c r="R549" i="5"/>
  <c r="AB549" i="2" s="1"/>
  <c r="F549" i="2" s="1"/>
  <c r="AR939" i="5"/>
  <c r="AR589" i="5"/>
  <c r="AH426" i="5"/>
  <c r="Z426" i="2"/>
  <c r="D426" i="2" s="1"/>
  <c r="R426" i="5"/>
  <c r="AB426" i="2" s="1"/>
  <c r="F426" i="2" s="1"/>
  <c r="AI363" i="5"/>
  <c r="AD363" i="2" s="1"/>
  <c r="H363" i="2" s="1"/>
  <c r="AI605" i="5"/>
  <c r="AD605" i="2" s="1"/>
  <c r="H605" i="2" s="1"/>
  <c r="AI446" i="5"/>
  <c r="AD446" i="2" s="1"/>
  <c r="H446" i="2" s="1"/>
  <c r="AI411" i="5"/>
  <c r="AD411" i="2" s="1"/>
  <c r="H411" i="2" s="1"/>
  <c r="AG548" i="5"/>
  <c r="AC548" i="2" s="1"/>
  <c r="G548" i="2" s="1"/>
  <c r="AA548" i="2"/>
  <c r="E548" i="2" s="1"/>
  <c r="AG346" i="5"/>
  <c r="AC346" i="2" s="1"/>
  <c r="G346" i="2" s="1"/>
  <c r="AA346" i="2"/>
  <c r="E346" i="2" s="1"/>
  <c r="AH50" i="5"/>
  <c r="Z50" i="2"/>
  <c r="D50" i="2" s="1"/>
  <c r="R50" i="5"/>
  <c r="AB50" i="2" s="1"/>
  <c r="F50" i="2" s="1"/>
  <c r="AR671" i="5"/>
  <c r="AR601" i="5"/>
  <c r="AH352" i="5"/>
  <c r="Z352" i="2"/>
  <c r="D352" i="2" s="1"/>
  <c r="R352" i="5"/>
  <c r="AB352" i="2" s="1"/>
  <c r="F352" i="2" s="1"/>
  <c r="AR257" i="5"/>
  <c r="AI635" i="5"/>
  <c r="AD635" i="2" s="1"/>
  <c r="H635" i="2" s="1"/>
  <c r="AR227" i="5"/>
  <c r="AR70" i="5"/>
  <c r="AI224" i="5"/>
  <c r="AD224" i="2" s="1"/>
  <c r="H224" i="2" s="1"/>
  <c r="BA368" i="5"/>
  <c r="BD368" i="5" s="1"/>
  <c r="AG368" i="2" s="1"/>
  <c r="K368" i="2" s="1"/>
  <c r="AI926" i="5"/>
  <c r="AD926" i="2" s="1"/>
  <c r="AC926" i="2"/>
  <c r="AI904" i="5"/>
  <c r="AD904" i="2" s="1"/>
  <c r="AC904" i="2"/>
  <c r="AH791" i="5"/>
  <c r="AI791" i="5" s="1"/>
  <c r="AD791" i="2" s="1"/>
  <c r="Z791" i="2"/>
  <c r="R791" i="5"/>
  <c r="AB791" i="2" s="1"/>
  <c r="AI767" i="5"/>
  <c r="AD767" i="2" s="1"/>
  <c r="AC767" i="2"/>
  <c r="AI735" i="5"/>
  <c r="AD735" i="2" s="1"/>
  <c r="AC735" i="2"/>
  <c r="AC682" i="2"/>
  <c r="G682" i="2" s="1"/>
  <c r="AG366" i="5"/>
  <c r="AA366" i="2"/>
  <c r="E366" i="2" s="1"/>
  <c r="AC277" i="2"/>
  <c r="AI216" i="5"/>
  <c r="AD216" i="2" s="1"/>
  <c r="H216" i="2" s="1"/>
  <c r="AC216" i="2"/>
  <c r="G216" i="2" s="1"/>
  <c r="AG196" i="5"/>
  <c r="AA196" i="2"/>
  <c r="E196" i="2" s="1"/>
  <c r="AC844" i="2"/>
  <c r="AI826" i="5"/>
  <c r="AD826" i="2" s="1"/>
  <c r="AC826" i="2"/>
  <c r="AH747" i="5"/>
  <c r="AI747" i="5" s="1"/>
  <c r="Z747" i="2"/>
  <c r="R747" i="5"/>
  <c r="AB747" i="2" s="1"/>
  <c r="AI802" i="5"/>
  <c r="AC802" i="2"/>
  <c r="AH730" i="5"/>
  <c r="AI730" i="5" s="1"/>
  <c r="AD730" i="2" s="1"/>
  <c r="Z730" i="2"/>
  <c r="R730" i="5"/>
  <c r="AB730" i="2" s="1"/>
  <c r="AI754" i="5"/>
  <c r="AD754" i="2" s="1"/>
  <c r="AC754" i="2"/>
  <c r="AC782" i="2"/>
  <c r="AH610" i="5"/>
  <c r="AI610" i="5" s="1"/>
  <c r="AD610" i="2" s="1"/>
  <c r="H610" i="2" s="1"/>
  <c r="Z610" i="2"/>
  <c r="D610" i="2" s="1"/>
  <c r="R610" i="5"/>
  <c r="AB610" i="2" s="1"/>
  <c r="F610" i="2" s="1"/>
  <c r="AH572" i="5"/>
  <c r="AI572" i="5" s="1"/>
  <c r="Z572" i="2"/>
  <c r="D572" i="2" s="1"/>
  <c r="R572" i="5"/>
  <c r="AB572" i="2" s="1"/>
  <c r="F572" i="2" s="1"/>
  <c r="AC653" i="2"/>
  <c r="G653" i="2" s="1"/>
  <c r="AI637" i="5"/>
  <c r="AC637" i="2"/>
  <c r="G637" i="2" s="1"/>
  <c r="AI621" i="5"/>
  <c r="AY621" i="5" s="1"/>
  <c r="BB621" i="5" s="1"/>
  <c r="AE621" i="2" s="1"/>
  <c r="I621" i="2" s="1"/>
  <c r="AC621" i="2"/>
  <c r="G621" i="2" s="1"/>
  <c r="AI596" i="5"/>
  <c r="AC596" i="2"/>
  <c r="G596" i="2" s="1"/>
  <c r="AI477" i="5"/>
  <c r="AD477" i="2" s="1"/>
  <c r="H477" i="2" s="1"/>
  <c r="AC477" i="2"/>
  <c r="G477" i="2" s="1"/>
  <c r="AI466" i="5"/>
  <c r="AD466" i="2" s="1"/>
  <c r="AC466" i="2"/>
  <c r="AG238" i="5"/>
  <c r="AA238" i="2"/>
  <c r="E238" i="2" s="1"/>
  <c r="AC259" i="2"/>
  <c r="G259" i="2" s="1"/>
  <c r="AH918" i="5"/>
  <c r="AI918" i="5" s="1"/>
  <c r="AD918" i="2" s="1"/>
  <c r="Z918" i="2"/>
  <c r="R918" i="5"/>
  <c r="AB918" i="2" s="1"/>
  <c r="AI903" i="5"/>
  <c r="AC903" i="2"/>
  <c r="AI793" i="5"/>
  <c r="AD793" i="2" s="1"/>
  <c r="AC793" i="2"/>
  <c r="AI733" i="5"/>
  <c r="AD733" i="2" s="1"/>
  <c r="AC733" i="2"/>
  <c r="AI670" i="5"/>
  <c r="AD670" i="2" s="1"/>
  <c r="H670" i="2" s="1"/>
  <c r="AC670" i="2"/>
  <c r="G670" i="2" s="1"/>
  <c r="AI563" i="5"/>
  <c r="AD563" i="2" s="1"/>
  <c r="H563" i="2" s="1"/>
  <c r="AC563" i="2"/>
  <c r="G563" i="2" s="1"/>
  <c r="AH954" i="5"/>
  <c r="AI954" i="5" s="1"/>
  <c r="Z954" i="2"/>
  <c r="R954" i="5"/>
  <c r="AB954" i="2" s="1"/>
  <c r="AI928" i="5"/>
  <c r="AC928" i="2"/>
  <c r="AI859" i="5"/>
  <c r="AD859" i="2" s="1"/>
  <c r="AC859" i="2"/>
  <c r="AI564" i="5"/>
  <c r="AD564" i="2" s="1"/>
  <c r="H564" i="2" s="1"/>
  <c r="AC564" i="2"/>
  <c r="G564" i="2" s="1"/>
  <c r="AG295" i="5"/>
  <c r="AA295" i="2"/>
  <c r="E295" i="2" s="1"/>
  <c r="AA235" i="2"/>
  <c r="E235" i="2" s="1"/>
  <c r="AH223" i="5"/>
  <c r="Z223" i="2"/>
  <c r="D223" i="2" s="1"/>
  <c r="R223" i="5"/>
  <c r="AB223" i="2" s="1"/>
  <c r="F223" i="2" s="1"/>
  <c r="AH335" i="5"/>
  <c r="AI335" i="5" s="1"/>
  <c r="Z335" i="2"/>
  <c r="D335" i="2" s="1"/>
  <c r="R335" i="5"/>
  <c r="AB335" i="2" s="1"/>
  <c r="F335" i="2" s="1"/>
  <c r="AC755" i="2"/>
  <c r="AC707" i="2"/>
  <c r="G707" i="2" s="1"/>
  <c r="AI485" i="5"/>
  <c r="AD485" i="2" s="1"/>
  <c r="H485" i="2" s="1"/>
  <c r="AC485" i="2"/>
  <c r="G485" i="2" s="1"/>
  <c r="AI402" i="5"/>
  <c r="AC402" i="2"/>
  <c r="G402" i="2" s="1"/>
  <c r="AG837" i="5"/>
  <c r="AA837" i="2"/>
  <c r="AI906" i="5"/>
  <c r="AD906" i="2" s="1"/>
  <c r="AC906" i="2"/>
  <c r="AI808" i="5"/>
  <c r="AC808" i="2"/>
  <c r="AC668" i="2"/>
  <c r="G668" i="2" s="1"/>
  <c r="AG138" i="5"/>
  <c r="AA138" i="2"/>
  <c r="E138" i="2" s="1"/>
  <c r="AH770" i="5"/>
  <c r="AI770" i="5" s="1"/>
  <c r="AD770" i="2" s="1"/>
  <c r="Z770" i="2"/>
  <c r="R770" i="5"/>
  <c r="AB770" i="2" s="1"/>
  <c r="AI731" i="5"/>
  <c r="AD731" i="2" s="1"/>
  <c r="AC731" i="2"/>
  <c r="AC761" i="2"/>
  <c r="AI729" i="5"/>
  <c r="AD729" i="2" s="1"/>
  <c r="AC729" i="2"/>
  <c r="AI598" i="5"/>
  <c r="AC598" i="2"/>
  <c r="G598" i="2" s="1"/>
  <c r="AI501" i="5"/>
  <c r="AC501" i="2"/>
  <c r="G501" i="2" s="1"/>
  <c r="AC452" i="2"/>
  <c r="G452" i="2" s="1"/>
  <c r="AI256" i="5"/>
  <c r="AD256" i="2" s="1"/>
  <c r="H256" i="2" s="1"/>
  <c r="AC256" i="2"/>
  <c r="G256" i="2" s="1"/>
  <c r="AG190" i="5"/>
  <c r="AA190" i="2"/>
  <c r="E190" i="2" s="1"/>
  <c r="AC179" i="2"/>
  <c r="G179" i="2" s="1"/>
  <c r="AI662" i="5"/>
  <c r="AD662" i="2" s="1"/>
  <c r="H662" i="2" s="1"/>
  <c r="AC662" i="2"/>
  <c r="G662" i="2" s="1"/>
  <c r="AI590" i="5"/>
  <c r="AC590" i="2"/>
  <c r="G590" i="2" s="1"/>
  <c r="AI274" i="5"/>
  <c r="AD274" i="2" s="1"/>
  <c r="H274" i="2" s="1"/>
  <c r="AC274" i="2"/>
  <c r="G274" i="2" s="1"/>
  <c r="AI531" i="5"/>
  <c r="AC531" i="2"/>
  <c r="G531" i="2" s="1"/>
  <c r="AI200" i="5"/>
  <c r="AD200" i="2" s="1"/>
  <c r="H200" i="2" s="1"/>
  <c r="AC200" i="2"/>
  <c r="G200" i="2" s="1"/>
  <c r="AI119" i="5"/>
  <c r="AC119" i="2"/>
  <c r="G119" i="2" s="1"/>
  <c r="AI86" i="5"/>
  <c r="AC86" i="2"/>
  <c r="G86" i="2" s="1"/>
  <c r="AI201" i="5"/>
  <c r="AD201" i="2" s="1"/>
  <c r="H201" i="2" s="1"/>
  <c r="AI166" i="5"/>
  <c r="AC166" i="2"/>
  <c r="G166" i="2" s="1"/>
  <c r="AC85" i="2"/>
  <c r="G85" i="2" s="1"/>
  <c r="AI128" i="5"/>
  <c r="AC128" i="2"/>
  <c r="G128" i="2" s="1"/>
  <c r="AI449" i="5"/>
  <c r="AD449" i="2" s="1"/>
  <c r="H449" i="2" s="1"/>
  <c r="AR31" i="5"/>
  <c r="AR32" i="5"/>
  <c r="AC33" i="2"/>
  <c r="G33" i="2" s="1"/>
  <c r="AC30" i="2"/>
  <c r="G30" i="2" s="1"/>
  <c r="AR21" i="5"/>
  <c r="AR860" i="5"/>
  <c r="AR559" i="5"/>
  <c r="AR854" i="5"/>
  <c r="AZ969" i="5"/>
  <c r="BC969" i="5" s="1"/>
  <c r="AF969" i="2" s="1"/>
  <c r="AR957" i="5"/>
  <c r="AR753" i="5"/>
  <c r="AR420" i="5"/>
  <c r="AY213" i="5"/>
  <c r="BB213" i="5" s="1"/>
  <c r="AE213" i="2" s="1"/>
  <c r="I213" i="2" s="1"/>
  <c r="BA213" i="5"/>
  <c r="BD213" i="5" s="1"/>
  <c r="AG213" i="2" s="1"/>
  <c r="K213" i="2" s="1"/>
  <c r="AR797" i="5"/>
  <c r="AR781" i="5"/>
  <c r="AR885" i="5"/>
  <c r="AR931" i="5"/>
  <c r="AR913" i="5"/>
  <c r="AR818" i="5"/>
  <c r="AR253" i="5"/>
  <c r="AR920" i="5"/>
  <c r="AR776" i="5"/>
  <c r="AR711" i="5"/>
  <c r="AR675" i="5"/>
  <c r="AR595" i="5"/>
  <c r="AR201" i="5"/>
  <c r="AR148" i="5"/>
  <c r="AR883" i="5"/>
  <c r="AR841" i="5"/>
  <c r="AR375" i="5"/>
  <c r="AR316" i="5"/>
  <c r="AR756" i="5"/>
  <c r="AR765" i="5"/>
  <c r="AR769" i="5"/>
  <c r="AR563" i="5"/>
  <c r="AR472" i="5"/>
  <c r="AR483" i="5"/>
  <c r="AR446" i="5"/>
  <c r="AZ424" i="5"/>
  <c r="BC424" i="5" s="1"/>
  <c r="AF424" i="2" s="1"/>
  <c r="J424" i="2" s="1"/>
  <c r="AR306" i="5"/>
  <c r="AR688" i="5"/>
  <c r="AR672" i="5"/>
  <c r="AR659" i="5"/>
  <c r="AR890" i="5"/>
  <c r="AR749" i="5"/>
  <c r="AR761" i="5"/>
  <c r="AY455" i="5"/>
  <c r="BB455" i="5" s="1"/>
  <c r="AE455" i="2" s="1"/>
  <c r="I455" i="2" s="1"/>
  <c r="AS455" i="5"/>
  <c r="AT455" i="5" s="1"/>
  <c r="AR412" i="5"/>
  <c r="BA942" i="5"/>
  <c r="BD942" i="5" s="1"/>
  <c r="AG942" i="2" s="1"/>
  <c r="AY745" i="5"/>
  <c r="BB745" i="5" s="1"/>
  <c r="AE745" i="2" s="1"/>
  <c r="AS115" i="5"/>
  <c r="AT115" i="5" s="1"/>
  <c r="AR47" i="5"/>
  <c r="AR301" i="5"/>
  <c r="AR280" i="5"/>
  <c r="AR11" i="5"/>
  <c r="AR318" i="5"/>
  <c r="AS654" i="5"/>
  <c r="AT654" i="5" s="1"/>
  <c r="AR395" i="5"/>
  <c r="BA401" i="5"/>
  <c r="BD401" i="5" s="1"/>
  <c r="AG401" i="2" s="1"/>
  <c r="K401" i="2" s="1"/>
  <c r="AR294" i="5"/>
  <c r="AR176" i="5"/>
  <c r="AR101" i="5"/>
  <c r="AZ679" i="5"/>
  <c r="BC679" i="5" s="1"/>
  <c r="AF679" i="2" s="1"/>
  <c r="J679" i="2" s="1"/>
  <c r="AY679" i="5"/>
  <c r="BB679" i="5" s="1"/>
  <c r="AE679" i="2" s="1"/>
  <c r="I679" i="2" s="1"/>
  <c r="AR415" i="5"/>
  <c r="AR324" i="5"/>
  <c r="AR310" i="5"/>
  <c r="AR164" i="5"/>
  <c r="AR286" i="5"/>
  <c r="AR210" i="5"/>
  <c r="AR771" i="5"/>
  <c r="BA655" i="5"/>
  <c r="BD655" i="5" s="1"/>
  <c r="AG655" i="2" s="1"/>
  <c r="K655" i="2" s="1"/>
  <c r="AY623" i="5"/>
  <c r="BB623" i="5" s="1"/>
  <c r="AE623" i="2" s="1"/>
  <c r="I623" i="2" s="1"/>
  <c r="BA491" i="5"/>
  <c r="BD491" i="5" s="1"/>
  <c r="AG491" i="2" s="1"/>
  <c r="K491" i="2" s="1"/>
  <c r="AR423" i="5"/>
  <c r="AR713" i="5"/>
  <c r="AR312" i="5"/>
  <c r="AZ313" i="5"/>
  <c r="BC313" i="5" s="1"/>
  <c r="AF313" i="2" s="1"/>
  <c r="J313" i="2" s="1"/>
  <c r="AR84" i="5"/>
  <c r="AY178" i="5"/>
  <c r="BB178" i="5" s="1"/>
  <c r="AE178" i="2" s="1"/>
  <c r="I178" i="2" s="1"/>
  <c r="AR282" i="5"/>
  <c r="AZ980" i="5"/>
  <c r="BC980" i="5" s="1"/>
  <c r="AF980" i="2" s="1"/>
  <c r="AY980" i="5"/>
  <c r="BB980" i="5" s="1"/>
  <c r="AE980" i="2" s="1"/>
  <c r="AR980" i="5"/>
  <c r="AR954" i="5"/>
  <c r="AR845" i="5"/>
  <c r="AR698" i="5"/>
  <c r="AR826" i="5"/>
  <c r="AR691" i="5"/>
  <c r="AR576" i="5"/>
  <c r="AR160" i="5"/>
  <c r="BA944" i="5"/>
  <c r="BD944" i="5" s="1"/>
  <c r="AG944" i="2" s="1"/>
  <c r="AZ950" i="5"/>
  <c r="BC950" i="5" s="1"/>
  <c r="AF950" i="2" s="1"/>
  <c r="AR438" i="5"/>
  <c r="AR157" i="5"/>
  <c r="AR829" i="5"/>
  <c r="AY987" i="5"/>
  <c r="BB987" i="5" s="1"/>
  <c r="AE987" i="2" s="1"/>
  <c r="AR810" i="5"/>
  <c r="AR693" i="5"/>
  <c r="AZ440" i="5"/>
  <c r="BC440" i="5" s="1"/>
  <c r="AF440" i="2" s="1"/>
  <c r="J440" i="2" s="1"/>
  <c r="BA430" i="5"/>
  <c r="BD430" i="5" s="1"/>
  <c r="AG430" i="2" s="1"/>
  <c r="K430" i="2" s="1"/>
  <c r="AR834" i="5"/>
  <c r="AR893" i="5"/>
  <c r="AR855" i="5"/>
  <c r="AY939" i="5"/>
  <c r="BB939" i="5" s="1"/>
  <c r="AE939" i="2" s="1"/>
  <c r="AZ939" i="5"/>
  <c r="BC939" i="5" s="1"/>
  <c r="AF939" i="2" s="1"/>
  <c r="BA939" i="5"/>
  <c r="BD939" i="5" s="1"/>
  <c r="AG939" i="2" s="1"/>
  <c r="AS939" i="5"/>
  <c r="AT939" i="5" s="1"/>
  <c r="AS326" i="5"/>
  <c r="AT326" i="5" s="1"/>
  <c r="AS80" i="5"/>
  <c r="AT80" i="5" s="1"/>
  <c r="AY920" i="5"/>
  <c r="BB920" i="5" s="1"/>
  <c r="AE920" i="2" s="1"/>
  <c r="AS920" i="5"/>
  <c r="AT920" i="5" s="1"/>
  <c r="AZ542" i="5"/>
  <c r="BC542" i="5" s="1"/>
  <c r="AF542" i="2" s="1"/>
  <c r="J542" i="2" s="1"/>
  <c r="AS542" i="5"/>
  <c r="AT542" i="5" s="1"/>
  <c r="AZ278" i="5"/>
  <c r="BC278" i="5" s="1"/>
  <c r="AF278" i="2" s="1"/>
  <c r="J278" i="2" s="1"/>
  <c r="BA96" i="5"/>
  <c r="BD96" i="5" s="1"/>
  <c r="AG96" i="2" s="1"/>
  <c r="K96" i="2" s="1"/>
  <c r="AS845" i="5"/>
  <c r="AT845" i="5" s="1"/>
  <c r="BA845" i="5"/>
  <c r="BD845" i="5" s="1"/>
  <c r="AG845" i="2" s="1"/>
  <c r="AR679" i="5"/>
  <c r="AR703" i="5"/>
  <c r="AZ480" i="5"/>
  <c r="BC480" i="5" s="1"/>
  <c r="AF480" i="2" s="1"/>
  <c r="J480" i="2" s="1"/>
  <c r="AS480" i="5"/>
  <c r="AT480" i="5" s="1"/>
  <c r="AZ379" i="5"/>
  <c r="BC379" i="5" s="1"/>
  <c r="AF379" i="2" s="1"/>
  <c r="J379" i="2" s="1"/>
  <c r="AZ700" i="5"/>
  <c r="BC700" i="5" s="1"/>
  <c r="AF700" i="2" s="1"/>
  <c r="J700" i="2" s="1"/>
  <c r="BA700" i="5"/>
  <c r="BD700" i="5" s="1"/>
  <c r="AG700" i="2" s="1"/>
  <c r="K700" i="2" s="1"/>
  <c r="AY700" i="5"/>
  <c r="BB700" i="5" s="1"/>
  <c r="AE700" i="2" s="1"/>
  <c r="I700" i="2" s="1"/>
  <c r="AY917" i="5"/>
  <c r="BB917" i="5" s="1"/>
  <c r="AE917" i="2" s="1"/>
  <c r="AZ917" i="5"/>
  <c r="BC917" i="5" s="1"/>
  <c r="AF917" i="2" s="1"/>
  <c r="BA917" i="5"/>
  <c r="BD917" i="5" s="1"/>
  <c r="AG917" i="2" s="1"/>
  <c r="AS781" i="5"/>
  <c r="AT781" i="5" s="1"/>
  <c r="AZ781" i="5"/>
  <c r="BC781" i="5" s="1"/>
  <c r="AF781" i="2" s="1"/>
  <c r="AY949" i="5"/>
  <c r="BB949" i="5" s="1"/>
  <c r="AE949" i="2" s="1"/>
  <c r="AS949" i="5"/>
  <c r="AT949" i="5" s="1"/>
  <c r="AY911" i="5"/>
  <c r="BB911" i="5" s="1"/>
  <c r="AE911" i="2" s="1"/>
  <c r="AZ911" i="5"/>
  <c r="BC911" i="5" s="1"/>
  <c r="AF911" i="2" s="1"/>
  <c r="AS911" i="5"/>
  <c r="AT911" i="5" s="1"/>
  <c r="BA911" i="5"/>
  <c r="BD911" i="5" s="1"/>
  <c r="AG911" i="2" s="1"/>
  <c r="BA896" i="5"/>
  <c r="BD896" i="5" s="1"/>
  <c r="AG896" i="2" s="1"/>
  <c r="AZ568" i="5"/>
  <c r="BC568" i="5" s="1"/>
  <c r="AF568" i="2" s="1"/>
  <c r="J568" i="2" s="1"/>
  <c r="BA568" i="5"/>
  <c r="BD568" i="5" s="1"/>
  <c r="AG568" i="2" s="1"/>
  <c r="K568" i="2" s="1"/>
  <c r="AS568" i="5"/>
  <c r="AT568" i="5" s="1"/>
  <c r="AY568" i="5"/>
  <c r="BB568" i="5" s="1"/>
  <c r="AE568" i="2" s="1"/>
  <c r="I568" i="2" s="1"/>
  <c r="AR244" i="5"/>
  <c r="AR96" i="5"/>
  <c r="AY821" i="5"/>
  <c r="BB821" i="5" s="1"/>
  <c r="AE821" i="2" s="1"/>
  <c r="AS821" i="5"/>
  <c r="AT821" i="5" s="1"/>
  <c r="BA821" i="5"/>
  <c r="BD821" i="5" s="1"/>
  <c r="AG821" i="2" s="1"/>
  <c r="AZ821" i="5"/>
  <c r="BC821" i="5" s="1"/>
  <c r="AF821" i="2" s="1"/>
  <c r="AR775" i="5"/>
  <c r="AY459" i="5"/>
  <c r="BB459" i="5" s="1"/>
  <c r="AE459" i="2" s="1"/>
  <c r="I459" i="2" s="1"/>
  <c r="BA459" i="5"/>
  <c r="BD459" i="5" s="1"/>
  <c r="AG459" i="2" s="1"/>
  <c r="K459" i="2" s="1"/>
  <c r="AZ459" i="5"/>
  <c r="BC459" i="5" s="1"/>
  <c r="AF459" i="2" s="1"/>
  <c r="J459" i="2" s="1"/>
  <c r="AS459" i="5"/>
  <c r="AT459" i="5" s="1"/>
  <c r="AY760" i="5"/>
  <c r="BB760" i="5" s="1"/>
  <c r="AE760" i="2" s="1"/>
  <c r="BA760" i="5"/>
  <c r="BD760" i="5" s="1"/>
  <c r="AG760" i="2" s="1"/>
  <c r="AY516" i="5"/>
  <c r="BB516" i="5" s="1"/>
  <c r="AE516" i="2" s="1"/>
  <c r="I516" i="2" s="1"/>
  <c r="BA516" i="5"/>
  <c r="BD516" i="5" s="1"/>
  <c r="AG516" i="2" s="1"/>
  <c r="K516" i="2" s="1"/>
  <c r="AZ768" i="5"/>
  <c r="BC768" i="5" s="1"/>
  <c r="AF768" i="2" s="1"/>
  <c r="AZ275" i="5"/>
  <c r="BC275" i="5" s="1"/>
  <c r="AF275" i="2" s="1"/>
  <c r="J275" i="2" s="1"/>
  <c r="BA275" i="5"/>
  <c r="BD275" i="5" s="1"/>
  <c r="AG275" i="2" s="1"/>
  <c r="K275" i="2" s="1"/>
  <c r="AY275" i="5"/>
  <c r="BB275" i="5" s="1"/>
  <c r="AE275" i="2" s="1"/>
  <c r="I275" i="2" s="1"/>
  <c r="AS176" i="5"/>
  <c r="AT176" i="5" s="1"/>
  <c r="AZ176" i="5"/>
  <c r="BC176" i="5" s="1"/>
  <c r="AF176" i="2" s="1"/>
  <c r="J176" i="2" s="1"/>
  <c r="BA176" i="5"/>
  <c r="BD176" i="5" s="1"/>
  <c r="AG176" i="2" s="1"/>
  <c r="K176" i="2" s="1"/>
  <c r="AY176" i="5"/>
  <c r="BB176" i="5" s="1"/>
  <c r="AE176" i="2" s="1"/>
  <c r="I176" i="2" s="1"/>
  <c r="AY162" i="5"/>
  <c r="BB162" i="5" s="1"/>
  <c r="AE162" i="2" s="1"/>
  <c r="I162" i="2" s="1"/>
  <c r="AZ162" i="5"/>
  <c r="BC162" i="5" s="1"/>
  <c r="AF162" i="2" s="1"/>
  <c r="J162" i="2" s="1"/>
  <c r="BA369" i="5"/>
  <c r="BD369" i="5" s="1"/>
  <c r="AG369" i="2" s="1"/>
  <c r="K369" i="2" s="1"/>
  <c r="AS674" i="5"/>
  <c r="AT674" i="5" s="1"/>
  <c r="BA674" i="5"/>
  <c r="BD674" i="5" s="1"/>
  <c r="AG674" i="2" s="1"/>
  <c r="K674" i="2" s="1"/>
  <c r="AR79" i="5"/>
  <c r="AY750" i="5"/>
  <c r="BB750" i="5" s="1"/>
  <c r="AE750" i="2" s="1"/>
  <c r="AZ750" i="5"/>
  <c r="BC750" i="5" s="1"/>
  <c r="AF750" i="2" s="1"/>
  <c r="AR71" i="5"/>
  <c r="AY833" i="5"/>
  <c r="BB833" i="5" s="1"/>
  <c r="AE833" i="2" s="1"/>
  <c r="BA833" i="5"/>
  <c r="BD833" i="5" s="1"/>
  <c r="AG833" i="2" s="1"/>
  <c r="AZ833" i="5"/>
  <c r="BC833" i="5" s="1"/>
  <c r="AF833" i="2" s="1"/>
  <c r="AR314" i="5"/>
  <c r="AY669" i="5"/>
  <c r="BB669" i="5" s="1"/>
  <c r="AE669" i="2" s="1"/>
  <c r="I669" i="2" s="1"/>
  <c r="AR876" i="5"/>
  <c r="AY934" i="5"/>
  <c r="BB934" i="5" s="1"/>
  <c r="AE934" i="2" s="1"/>
  <c r="AZ934" i="5"/>
  <c r="BC934" i="5" s="1"/>
  <c r="AF934" i="2" s="1"/>
  <c r="AR770" i="5"/>
  <c r="AR758" i="5"/>
  <c r="AY734" i="5"/>
  <c r="BB734" i="5" s="1"/>
  <c r="AE734" i="2" s="1"/>
  <c r="AR302" i="5"/>
  <c r="AR43" i="5"/>
  <c r="AR923" i="5"/>
  <c r="AR505" i="5"/>
  <c r="AR900" i="5"/>
  <c r="AR680" i="5"/>
  <c r="AR573" i="5"/>
  <c r="AR507" i="5"/>
  <c r="AR906" i="5"/>
  <c r="AY962" i="5"/>
  <c r="BB962" i="5" s="1"/>
  <c r="AE962" i="2" s="1"/>
  <c r="AS962" i="5"/>
  <c r="AT962" i="5" s="1"/>
  <c r="BA962" i="5"/>
  <c r="BD962" i="5" s="1"/>
  <c r="AG962" i="2" s="1"/>
  <c r="AZ962" i="5"/>
  <c r="BC962" i="5" s="1"/>
  <c r="AF962" i="2" s="1"/>
  <c r="AY498" i="5"/>
  <c r="BB498" i="5" s="1"/>
  <c r="AE498" i="2" s="1"/>
  <c r="I498" i="2" s="1"/>
  <c r="AZ498" i="5"/>
  <c r="BC498" i="5" s="1"/>
  <c r="AF498" i="2" s="1"/>
  <c r="J498" i="2" s="1"/>
  <c r="BA272" i="5"/>
  <c r="BD272" i="5" s="1"/>
  <c r="AG272" i="2" s="1"/>
  <c r="K272" i="2" s="1"/>
  <c r="AR773" i="5"/>
  <c r="AR636" i="5"/>
  <c r="AR238" i="5"/>
  <c r="AR766" i="5"/>
  <c r="AZ317" i="5"/>
  <c r="BC317" i="5" s="1"/>
  <c r="AF317" i="2" s="1"/>
  <c r="J317" i="2" s="1"/>
  <c r="AY925" i="5"/>
  <c r="BB925" i="5" s="1"/>
  <c r="AE925" i="2" s="1"/>
  <c r="AR631" i="5"/>
  <c r="AR538" i="5"/>
  <c r="AR345" i="5"/>
  <c r="BA242" i="5"/>
  <c r="BD242" i="5" s="1"/>
  <c r="AG242" i="2" s="1"/>
  <c r="K242" i="2" s="1"/>
  <c r="AR709" i="5"/>
  <c r="AS279" i="5"/>
  <c r="AT279" i="5" s="1"/>
  <c r="AY279" i="5"/>
  <c r="BB279" i="5" s="1"/>
  <c r="AE279" i="2" s="1"/>
  <c r="I279" i="2" s="1"/>
  <c r="AR100" i="5"/>
  <c r="AZ206" i="5"/>
  <c r="BC206" i="5" s="1"/>
  <c r="AF206" i="2" s="1"/>
  <c r="J206" i="2" s="1"/>
  <c r="AR718" i="5"/>
  <c r="AR256" i="5"/>
  <c r="AR605" i="5"/>
  <c r="AR206" i="5"/>
  <c r="AR40" i="5"/>
  <c r="AR757" i="5"/>
  <c r="AR694" i="5"/>
  <c r="AR232" i="5"/>
  <c r="AR178" i="5"/>
  <c r="AR943" i="5"/>
  <c r="AR992" i="5"/>
  <c r="AR747" i="5"/>
  <c r="AZ609" i="5"/>
  <c r="BC609" i="5" s="1"/>
  <c r="AF609" i="2" s="1"/>
  <c r="J609" i="2" s="1"/>
  <c r="AR504" i="5"/>
  <c r="AY453" i="5"/>
  <c r="BB453" i="5" s="1"/>
  <c r="AE453" i="2" s="1"/>
  <c r="I453" i="2" s="1"/>
  <c r="AZ453" i="5"/>
  <c r="BC453" i="5" s="1"/>
  <c r="AF453" i="2" s="1"/>
  <c r="J453" i="2" s="1"/>
  <c r="AR293" i="5"/>
  <c r="AR706" i="5"/>
  <c r="AR261" i="5"/>
  <c r="AR272" i="5"/>
  <c r="AR113" i="5"/>
  <c r="AR124" i="5"/>
  <c r="AY909" i="5"/>
  <c r="BB909" i="5" s="1"/>
  <c r="AE909" i="2" s="1"/>
  <c r="AZ909" i="5"/>
  <c r="BC909" i="5" s="1"/>
  <c r="AF909" i="2" s="1"/>
  <c r="BA909" i="5"/>
  <c r="BD909" i="5" s="1"/>
  <c r="AG909" i="2" s="1"/>
  <c r="AR736" i="5"/>
  <c r="AR904" i="5"/>
  <c r="AR789" i="5"/>
  <c r="AR717" i="5"/>
  <c r="AR658" i="5"/>
  <c r="AR296" i="5"/>
  <c r="AR208" i="5"/>
  <c r="AR200" i="5"/>
  <c r="AR151" i="5"/>
  <c r="AR131" i="5"/>
  <c r="AR118" i="5"/>
  <c r="AR815" i="5"/>
  <c r="AR630" i="5"/>
  <c r="AR870" i="5"/>
  <c r="AR937" i="5"/>
  <c r="AR696" i="5"/>
  <c r="AR889" i="5"/>
  <c r="AR715" i="5"/>
  <c r="AR651" i="5"/>
  <c r="AR585" i="5"/>
  <c r="AR565" i="5"/>
  <c r="AR484" i="5"/>
  <c r="AR714" i="5"/>
  <c r="AR669" i="5"/>
  <c r="AR489" i="5"/>
  <c r="AZ182" i="5"/>
  <c r="BC182" i="5" s="1"/>
  <c r="AF182" i="2" s="1"/>
  <c r="J182" i="2" s="1"/>
  <c r="AY182" i="5"/>
  <c r="BB182" i="5" s="1"/>
  <c r="AE182" i="2" s="1"/>
  <c r="I182" i="2" s="1"/>
  <c r="AZ523" i="5"/>
  <c r="BC523" i="5" s="1"/>
  <c r="AF523" i="2" s="1"/>
  <c r="J523" i="2" s="1"/>
  <c r="AR351" i="5"/>
  <c r="AR236" i="5"/>
  <c r="AR109" i="5"/>
  <c r="AR67" i="5"/>
  <c r="AY901" i="5"/>
  <c r="BB901" i="5" s="1"/>
  <c r="AE901" i="2" s="1"/>
  <c r="AZ901" i="5"/>
  <c r="BC901" i="5" s="1"/>
  <c r="AF901" i="2" s="1"/>
  <c r="AS901" i="5"/>
  <c r="AT901" i="5" s="1"/>
  <c r="BA901" i="5"/>
  <c r="BD901" i="5" s="1"/>
  <c r="AG901" i="2" s="1"/>
  <c r="AZ648" i="5"/>
  <c r="BC648" i="5" s="1"/>
  <c r="AF648" i="2" s="1"/>
  <c r="J648" i="2" s="1"/>
  <c r="AS648" i="5"/>
  <c r="AT648" i="5" s="1"/>
  <c r="AR453" i="5"/>
  <c r="AR343" i="5"/>
  <c r="AS314" i="5"/>
  <c r="AT314" i="5" s="1"/>
  <c r="BA314" i="5"/>
  <c r="BD314" i="5" s="1"/>
  <c r="AG314" i="2" s="1"/>
  <c r="K314" i="2" s="1"/>
  <c r="AR9" i="5"/>
  <c r="AR16" i="5"/>
  <c r="AZ715" i="5"/>
  <c r="BC715" i="5" s="1"/>
  <c r="AF715" i="2" s="1"/>
  <c r="AS715" i="5"/>
  <c r="AT715" i="5" s="1"/>
  <c r="AY635" i="5"/>
  <c r="BB635" i="5" s="1"/>
  <c r="AE635" i="2" s="1"/>
  <c r="I635" i="2" s="1"/>
  <c r="AR613" i="5"/>
  <c r="AZ571" i="5"/>
  <c r="BC571" i="5" s="1"/>
  <c r="AF571" i="2" s="1"/>
  <c r="J571" i="2" s="1"/>
  <c r="BA571" i="5"/>
  <c r="BD571" i="5" s="1"/>
  <c r="AG571" i="2" s="1"/>
  <c r="K571" i="2" s="1"/>
  <c r="AS571" i="5"/>
  <c r="AT571" i="5" s="1"/>
  <c r="AY571" i="5"/>
  <c r="BB571" i="5" s="1"/>
  <c r="AE571" i="2" s="1"/>
  <c r="I571" i="2" s="1"/>
  <c r="AR270" i="5"/>
  <c r="AR542" i="5"/>
  <c r="AR304" i="5"/>
  <c r="AZ320" i="5"/>
  <c r="BC320" i="5" s="1"/>
  <c r="AF320" i="2" s="1"/>
  <c r="AY320" i="5"/>
  <c r="BB320" i="5" s="1"/>
  <c r="AE320" i="2" s="1"/>
  <c r="AR112" i="5"/>
  <c r="BA885" i="5"/>
  <c r="BD885" i="5" s="1"/>
  <c r="AG885" i="2" s="1"/>
  <c r="AS885" i="5"/>
  <c r="AT885" i="5" s="1"/>
  <c r="AR443" i="5"/>
  <c r="AR962" i="5"/>
  <c r="AY881" i="5"/>
  <c r="BB881" i="5" s="1"/>
  <c r="AE881" i="2" s="1"/>
  <c r="AR878" i="5"/>
  <c r="AR485" i="5"/>
  <c r="AR479" i="5"/>
  <c r="AR463" i="5"/>
  <c r="AR450" i="5"/>
  <c r="AR459" i="5"/>
  <c r="AR466" i="5"/>
  <c r="AR861" i="5"/>
  <c r="AR790" i="5"/>
  <c r="BA528" i="5"/>
  <c r="BD528" i="5" s="1"/>
  <c r="AG528" i="2" s="1"/>
  <c r="K528" i="2" s="1"/>
  <c r="AR873" i="5"/>
  <c r="AY961" i="5"/>
  <c r="BB961" i="5" s="1"/>
  <c r="AE961" i="2" s="1"/>
  <c r="BA961" i="5"/>
  <c r="BD961" i="5" s="1"/>
  <c r="AG961" i="2" s="1"/>
  <c r="AS961" i="5"/>
  <c r="AT961" i="5" s="1"/>
  <c r="AZ961" i="5"/>
  <c r="BC961" i="5" s="1"/>
  <c r="AF961" i="2" s="1"/>
  <c r="AZ484" i="5"/>
  <c r="BC484" i="5" s="1"/>
  <c r="AF484" i="2" s="1"/>
  <c r="J484" i="2" s="1"/>
  <c r="BA484" i="5"/>
  <c r="BD484" i="5" s="1"/>
  <c r="AG484" i="2" s="1"/>
  <c r="K484" i="2" s="1"/>
  <c r="AS484" i="5"/>
  <c r="AT484" i="5" s="1"/>
  <c r="AY484" i="5"/>
  <c r="BB484" i="5" s="1"/>
  <c r="AE484" i="2" s="1"/>
  <c r="I484" i="2" s="1"/>
  <c r="BA257" i="5"/>
  <c r="BD257" i="5" s="1"/>
  <c r="AG257" i="2" s="1"/>
  <c r="K257" i="2" s="1"/>
  <c r="AY188" i="5"/>
  <c r="BB188" i="5" s="1"/>
  <c r="AE188" i="2" s="1"/>
  <c r="I188" i="2" s="1"/>
  <c r="AS188" i="5"/>
  <c r="AT188" i="5" s="1"/>
  <c r="AR28" i="5"/>
  <c r="AR29" i="5"/>
  <c r="BA805" i="5"/>
  <c r="BD805" i="5" s="1"/>
  <c r="AG805" i="2" s="1"/>
  <c r="AY663" i="5"/>
  <c r="BB663" i="5" s="1"/>
  <c r="AE663" i="2" s="1"/>
  <c r="I663" i="2" s="1"/>
  <c r="BA663" i="5"/>
  <c r="BD663" i="5" s="1"/>
  <c r="AG663" i="2" s="1"/>
  <c r="K663" i="2" s="1"/>
  <c r="AZ631" i="5"/>
  <c r="BC631" i="5" s="1"/>
  <c r="AF631" i="2" s="1"/>
  <c r="J631" i="2" s="1"/>
  <c r="AS631" i="5"/>
  <c r="AT631" i="5" s="1"/>
  <c r="AR448" i="5"/>
  <c r="AY451" i="5"/>
  <c r="BB451" i="5" s="1"/>
  <c r="AE451" i="2" s="1"/>
  <c r="I451" i="2" s="1"/>
  <c r="BA539" i="5"/>
  <c r="BD539" i="5" s="1"/>
  <c r="AG539" i="2" s="1"/>
  <c r="K539" i="2" s="1"/>
  <c r="AR569" i="5"/>
  <c r="AR739" i="5"/>
  <c r="AR469" i="5"/>
  <c r="AR819" i="5"/>
  <c r="AR508" i="5"/>
  <c r="AR390" i="5"/>
  <c r="AR320" i="5"/>
  <c r="AR288" i="5"/>
  <c r="AR184" i="5"/>
  <c r="AR949" i="5"/>
  <c r="AR759" i="5"/>
  <c r="AZ697" i="5"/>
  <c r="BC697" i="5" s="1"/>
  <c r="AF697" i="2" s="1"/>
  <c r="J697" i="2" s="1"/>
  <c r="AY697" i="5"/>
  <c r="BB697" i="5" s="1"/>
  <c r="AE697" i="2" s="1"/>
  <c r="I697" i="2" s="1"/>
  <c r="BA697" i="5"/>
  <c r="BD697" i="5" s="1"/>
  <c r="AG697" i="2" s="1"/>
  <c r="K697" i="2" s="1"/>
  <c r="AS697" i="5"/>
  <c r="AT697" i="5" s="1"/>
  <c r="AY876" i="5"/>
  <c r="BB876" i="5" s="1"/>
  <c r="AE876" i="2" s="1"/>
  <c r="AZ876" i="5"/>
  <c r="BC876" i="5" s="1"/>
  <c r="AF876" i="2" s="1"/>
  <c r="BA876" i="5"/>
  <c r="BD876" i="5" s="1"/>
  <c r="AG876" i="2" s="1"/>
  <c r="AS876" i="5"/>
  <c r="AT876" i="5" s="1"/>
  <c r="AR945" i="5"/>
  <c r="AR764" i="5"/>
  <c r="AR721" i="5"/>
  <c r="AR515" i="5"/>
  <c r="AR396" i="5"/>
  <c r="AR198" i="5"/>
  <c r="AR134" i="5"/>
  <c r="AR108" i="5"/>
  <c r="AR74" i="5"/>
  <c r="AY900" i="5"/>
  <c r="BB900" i="5" s="1"/>
  <c r="AE900" i="2" s="1"/>
  <c r="BA900" i="5"/>
  <c r="BD900" i="5" s="1"/>
  <c r="AG900" i="2" s="1"/>
  <c r="AR481" i="5"/>
  <c r="AR274" i="5"/>
  <c r="AR68" i="5"/>
  <c r="AR927" i="5"/>
  <c r="AR795" i="5"/>
  <c r="BA644" i="5"/>
  <c r="BD644" i="5" s="1"/>
  <c r="AG644" i="2" s="1"/>
  <c r="K644" i="2" s="1"/>
  <c r="AR898" i="5"/>
  <c r="BA998" i="5"/>
  <c r="BD998" i="5" s="1"/>
  <c r="AG998" i="2" s="1"/>
  <c r="AY998" i="5"/>
  <c r="BB998" i="5" s="1"/>
  <c r="AE998" i="2" s="1"/>
  <c r="AR961" i="5"/>
  <c r="AR777" i="5"/>
  <c r="AR516" i="5"/>
  <c r="AR488" i="5"/>
  <c r="AY464" i="5"/>
  <c r="BB464" i="5" s="1"/>
  <c r="AE464" i="2" s="1"/>
  <c r="I464" i="2" s="1"/>
  <c r="AS464" i="5"/>
  <c r="AT464" i="5" s="1"/>
  <c r="AR347" i="5"/>
  <c r="AR862" i="5"/>
  <c r="AR767" i="5"/>
  <c r="AR722" i="5"/>
  <c r="AR326" i="5"/>
  <c r="AS288" i="5"/>
  <c r="AT288" i="5" s="1"/>
  <c r="BA966" i="5"/>
  <c r="BD966" i="5" s="1"/>
  <c r="AG966" i="2" s="1"/>
  <c r="AR305" i="5"/>
  <c r="AR216" i="5"/>
  <c r="AY645" i="5"/>
  <c r="BB645" i="5" s="1"/>
  <c r="AE645" i="2" s="1"/>
  <c r="I645" i="2" s="1"/>
  <c r="AR291" i="5"/>
  <c r="AZ276" i="5"/>
  <c r="BC276" i="5" s="1"/>
  <c r="AF276" i="2" s="1"/>
  <c r="AS276" i="5"/>
  <c r="AT276" i="5" s="1"/>
  <c r="AY276" i="5"/>
  <c r="BB276" i="5" s="1"/>
  <c r="AE276" i="2" s="1"/>
  <c r="BA276" i="5"/>
  <c r="BD276" i="5" s="1"/>
  <c r="AG276" i="2" s="1"/>
  <c r="AR276" i="5"/>
  <c r="AY941" i="5"/>
  <c r="BB941" i="5" s="1"/>
  <c r="AE941" i="2" s="1"/>
  <c r="BA941" i="5"/>
  <c r="BD941" i="5" s="1"/>
  <c r="AG941" i="2" s="1"/>
  <c r="AZ941" i="5"/>
  <c r="BC941" i="5" s="1"/>
  <c r="AF941" i="2" s="1"/>
  <c r="AR513" i="5"/>
  <c r="AR195" i="5"/>
  <c r="AR655" i="5"/>
  <c r="AR90" i="5"/>
  <c r="AR76" i="5"/>
  <c r="AY951" i="5"/>
  <c r="BB951" i="5" s="1"/>
  <c r="AE951" i="2" s="1"/>
  <c r="BA951" i="5"/>
  <c r="BD951" i="5" s="1"/>
  <c r="AG951" i="2" s="1"/>
  <c r="AY627" i="5"/>
  <c r="BB627" i="5" s="1"/>
  <c r="AE627" i="2" s="1"/>
  <c r="I627" i="2" s="1"/>
  <c r="AR278" i="5"/>
  <c r="AY174" i="5"/>
  <c r="BB174" i="5" s="1"/>
  <c r="AE174" i="2" s="1"/>
  <c r="I174" i="2" s="1"/>
  <c r="AZ174" i="5" l="1"/>
  <c r="BC174" i="5" s="1"/>
  <c r="AF174" i="2" s="1"/>
  <c r="J174" i="2" s="1"/>
  <c r="BA174" i="5"/>
  <c r="BD174" i="5" s="1"/>
  <c r="AG174" i="2" s="1"/>
  <c r="K174" i="2" s="1"/>
  <c r="AS174" i="5"/>
  <c r="AT174" i="5" s="1"/>
  <c r="AR86" i="5"/>
  <c r="AR648" i="5"/>
  <c r="AH20" i="5"/>
  <c r="R20" i="5"/>
  <c r="AB20" i="2" s="1"/>
  <c r="F20" i="2" s="1"/>
  <c r="Z20" i="2"/>
  <c r="D20" i="2" s="1"/>
  <c r="AR498" i="5"/>
  <c r="AR120" i="5"/>
  <c r="AR908" i="5"/>
  <c r="AR171" i="5"/>
  <c r="AR909" i="5"/>
  <c r="AR82" i="5"/>
  <c r="AR935" i="5"/>
  <c r="R149" i="5"/>
  <c r="AB149" i="2" s="1"/>
  <c r="F149" i="2" s="1"/>
  <c r="AI146" i="5"/>
  <c r="AD146" i="2" s="1"/>
  <c r="H146" i="2" s="1"/>
  <c r="R131" i="5"/>
  <c r="AB131" i="2" s="1"/>
  <c r="F131" i="2" s="1"/>
  <c r="Z131" i="2"/>
  <c r="D131" i="2" s="1"/>
  <c r="AR128" i="5"/>
  <c r="Z126" i="2"/>
  <c r="D126" i="2" s="1"/>
  <c r="AR117" i="5"/>
  <c r="AI114" i="5"/>
  <c r="AR114" i="5"/>
  <c r="AC101" i="2"/>
  <c r="G101" i="2" s="1"/>
  <c r="AY98" i="5"/>
  <c r="BB98" i="5" s="1"/>
  <c r="AE98" i="2" s="1"/>
  <c r="I98" i="2" s="1"/>
  <c r="AD31" i="2"/>
  <c r="H31" i="2" s="1"/>
  <c r="AS31" i="5"/>
  <c r="AT31" i="5" s="1"/>
  <c r="BA31" i="5"/>
  <c r="BD31" i="5" s="1"/>
  <c r="AG31" i="2" s="1"/>
  <c r="K31" i="2" s="1"/>
  <c r="AZ31" i="5"/>
  <c r="BC31" i="5" s="1"/>
  <c r="AF31" i="2" s="1"/>
  <c r="J31" i="2" s="1"/>
  <c r="AY31" i="5"/>
  <c r="BB31" i="5" s="1"/>
  <c r="AE31" i="2" s="1"/>
  <c r="I31" i="2" s="1"/>
  <c r="AR38" i="5"/>
  <c r="AR4" i="5"/>
  <c r="AA39" i="2"/>
  <c r="E39" i="2" s="1"/>
  <c r="AC67" i="2"/>
  <c r="G67" i="2" s="1"/>
  <c r="AI57" i="5"/>
  <c r="AD57" i="2" s="1"/>
  <c r="H57" i="2" s="1"/>
  <c r="AS704" i="5"/>
  <c r="AT704" i="5" s="1"/>
  <c r="AS27" i="5"/>
  <c r="AT27" i="5" s="1"/>
  <c r="AZ371" i="5"/>
  <c r="BC371" i="5" s="1"/>
  <c r="AF371" i="2" s="1"/>
  <c r="J371" i="2" s="1"/>
  <c r="AZ704" i="5"/>
  <c r="BC704" i="5" s="1"/>
  <c r="AF704" i="2" s="1"/>
  <c r="J704" i="2" s="1"/>
  <c r="AR847" i="5"/>
  <c r="AI26" i="5"/>
  <c r="AD26" i="2" s="1"/>
  <c r="H26" i="2" s="1"/>
  <c r="AI16" i="5"/>
  <c r="BA80" i="5"/>
  <c r="BD80" i="5" s="1"/>
  <c r="AG80" i="2" s="1"/>
  <c r="K80" i="2" s="1"/>
  <c r="AS275" i="5"/>
  <c r="AT275" i="5" s="1"/>
  <c r="AS134" i="5"/>
  <c r="AT134" i="5" s="1"/>
  <c r="AH233" i="5"/>
  <c r="Z233" i="2"/>
  <c r="D233" i="2" s="1"/>
  <c r="AS607" i="5"/>
  <c r="AT607" i="5" s="1"/>
  <c r="AS734" i="5"/>
  <c r="AT734" i="5" s="1"/>
  <c r="AR877" i="5"/>
  <c r="AR225" i="5"/>
  <c r="AR259" i="5"/>
  <c r="AS998" i="5"/>
  <c r="AT998" i="5" s="1"/>
  <c r="AS645" i="5"/>
  <c r="AT645" i="5" s="1"/>
  <c r="AY956" i="5"/>
  <c r="BB956" i="5" s="1"/>
  <c r="AE956" i="2" s="1"/>
  <c r="AY919" i="5"/>
  <c r="BB919" i="5" s="1"/>
  <c r="AE919" i="2" s="1"/>
  <c r="AS833" i="5"/>
  <c r="AT833" i="5" s="1"/>
  <c r="AR750" i="5"/>
  <c r="AR26" i="5"/>
  <c r="AR892" i="5"/>
  <c r="AR970" i="5"/>
  <c r="AR686" i="5"/>
  <c r="AR78" i="5"/>
  <c r="AR824" i="5"/>
  <c r="AR868" i="5"/>
  <c r="AR298" i="5"/>
  <c r="BA134" i="5"/>
  <c r="BD134" i="5" s="1"/>
  <c r="AG134" i="2" s="1"/>
  <c r="K134" i="2" s="1"/>
  <c r="AR377" i="5"/>
  <c r="AR19" i="5"/>
  <c r="AG472" i="5"/>
  <c r="AC472" i="2" s="1"/>
  <c r="G472" i="2" s="1"/>
  <c r="AA472" i="2"/>
  <c r="E472" i="2" s="1"/>
  <c r="AZ22" i="5"/>
  <c r="BC22" i="5" s="1"/>
  <c r="AF22" i="2" s="1"/>
  <c r="J22" i="2" s="1"/>
  <c r="AY799" i="5"/>
  <c r="BB799" i="5" s="1"/>
  <c r="AE799" i="2" s="1"/>
  <c r="AG297" i="5"/>
  <c r="AC297" i="2" s="1"/>
  <c r="G297" i="2" s="1"/>
  <c r="AA297" i="2"/>
  <c r="E297" i="2" s="1"/>
  <c r="BA823" i="5"/>
  <c r="BD823" i="5" s="1"/>
  <c r="AG823" i="2" s="1"/>
  <c r="AS909" i="5"/>
  <c r="AT909" i="5" s="1"/>
  <c r="AS925" i="5"/>
  <c r="AT925" i="5" s="1"/>
  <c r="AS944" i="5"/>
  <c r="AT944" i="5" s="1"/>
  <c r="AR495" i="5"/>
  <c r="AR405" i="5"/>
  <c r="AR645" i="5"/>
  <c r="BA914" i="5"/>
  <c r="BD914" i="5" s="1"/>
  <c r="AG914" i="2" s="1"/>
  <c r="AR537" i="5"/>
  <c r="AG32" i="5"/>
  <c r="AC32" i="2" s="1"/>
  <c r="G32" i="2" s="1"/>
  <c r="AA32" i="2"/>
  <c r="E32" i="2" s="1"/>
  <c r="AR564" i="5"/>
  <c r="AR458" i="5"/>
  <c r="AR25" i="5"/>
  <c r="AR416" i="5"/>
  <c r="AR139" i="5"/>
  <c r="AR45" i="5"/>
  <c r="AR73" i="5"/>
  <c r="AZ587" i="5"/>
  <c r="BC587" i="5" s="1"/>
  <c r="AF587" i="2" s="1"/>
  <c r="J587" i="2" s="1"/>
  <c r="AR702" i="5"/>
  <c r="AS634" i="5"/>
  <c r="AT634" i="5" s="1"/>
  <c r="AR308" i="5"/>
  <c r="AS609" i="5"/>
  <c r="AT609" i="5" s="1"/>
  <c r="AI35" i="5"/>
  <c r="AD35" i="2" s="1"/>
  <c r="H35" i="2" s="1"/>
  <c r="AR34" i="5"/>
  <c r="AI20" i="5"/>
  <c r="AD20" i="2" s="1"/>
  <c r="H20" i="2" s="1"/>
  <c r="R39" i="5"/>
  <c r="AB39" i="2" s="1"/>
  <c r="F39" i="2" s="1"/>
  <c r="AH39" i="5"/>
  <c r="AI39" i="5" s="1"/>
  <c r="AD39" i="2" s="1"/>
  <c r="H39" i="2" s="1"/>
  <c r="AH32" i="5"/>
  <c r="R32" i="5"/>
  <c r="AB32" i="2" s="1"/>
  <c r="F32" i="2" s="1"/>
  <c r="AC693" i="2"/>
  <c r="G693" i="2" s="1"/>
  <c r="AI693" i="5"/>
  <c r="AD693" i="2" s="1"/>
  <c r="H693" i="2" s="1"/>
  <c r="AD264" i="2"/>
  <c r="H264" i="2" s="1"/>
  <c r="AY264" i="5"/>
  <c r="BB264" i="5" s="1"/>
  <c r="AE264" i="2" s="1"/>
  <c r="I264" i="2" s="1"/>
  <c r="AR609" i="5"/>
  <c r="AZ654" i="5"/>
  <c r="BC654" i="5" s="1"/>
  <c r="AF654" i="2" s="1"/>
  <c r="J654" i="2" s="1"/>
  <c r="BA115" i="5"/>
  <c r="BD115" i="5" s="1"/>
  <c r="AG115" i="2" s="1"/>
  <c r="K115" i="2" s="1"/>
  <c r="AI522" i="5"/>
  <c r="AD522" i="2" s="1"/>
  <c r="H522" i="2" s="1"/>
  <c r="AI157" i="5"/>
  <c r="AD157" i="2" s="1"/>
  <c r="H157" i="2" s="1"/>
  <c r="AI65" i="5"/>
  <c r="AD65" i="2" s="1"/>
  <c r="H65" i="2" s="1"/>
  <c r="AR250" i="5"/>
  <c r="AZ660" i="5"/>
  <c r="BC660" i="5" s="1"/>
  <c r="AF660" i="2" s="1"/>
  <c r="J660" i="2" s="1"/>
  <c r="AZ347" i="5"/>
  <c r="BC347" i="5" s="1"/>
  <c r="AF347" i="2" s="1"/>
  <c r="J347" i="2" s="1"/>
  <c r="AI512" i="5"/>
  <c r="Z538" i="2"/>
  <c r="D538" i="2" s="1"/>
  <c r="AH538" i="5"/>
  <c r="AI538" i="5" s="1"/>
  <c r="AD538" i="2" s="1"/>
  <c r="H538" i="2" s="1"/>
  <c r="R538" i="5"/>
  <c r="AB538" i="2" s="1"/>
  <c r="F538" i="2" s="1"/>
  <c r="AS473" i="5"/>
  <c r="AT473" i="5" s="1"/>
  <c r="BA302" i="5"/>
  <c r="BD302" i="5" s="1"/>
  <c r="AG302" i="2" s="1"/>
  <c r="K302" i="2" s="1"/>
  <c r="AS559" i="5"/>
  <c r="AT559" i="5" s="1"/>
  <c r="AR625" i="5"/>
  <c r="Z433" i="2"/>
  <c r="D433" i="2" s="1"/>
  <c r="AH433" i="5"/>
  <c r="AI433" i="5" s="1"/>
  <c r="R433" i="5"/>
  <c r="AB433" i="2" s="1"/>
  <c r="F433" i="2" s="1"/>
  <c r="AY302" i="5"/>
  <c r="BB302" i="5" s="1"/>
  <c r="AE302" i="2" s="1"/>
  <c r="I302" i="2" s="1"/>
  <c r="AZ559" i="5"/>
  <c r="BC559" i="5" s="1"/>
  <c r="AF559" i="2" s="1"/>
  <c r="J559" i="2" s="1"/>
  <c r="AC630" i="2"/>
  <c r="G630" i="2" s="1"/>
  <c r="AC665" i="2"/>
  <c r="G665" i="2" s="1"/>
  <c r="AZ302" i="5"/>
  <c r="BC302" i="5" s="1"/>
  <c r="AF302" i="2" s="1"/>
  <c r="J302" i="2" s="1"/>
  <c r="AY559" i="5"/>
  <c r="BB559" i="5" s="1"/>
  <c r="AE559" i="2" s="1"/>
  <c r="I559" i="2" s="1"/>
  <c r="AY706" i="5"/>
  <c r="BB706" i="5" s="1"/>
  <c r="AE706" i="2" s="1"/>
  <c r="I706" i="2" s="1"/>
  <c r="AR275" i="5"/>
  <c r="AI147" i="5"/>
  <c r="AD147" i="2" s="1"/>
  <c r="H147" i="2" s="1"/>
  <c r="AI38" i="5"/>
  <c r="AD38" i="2" s="1"/>
  <c r="H38" i="2" s="1"/>
  <c r="AI423" i="5"/>
  <c r="AA693" i="2"/>
  <c r="E693" i="2" s="1"/>
  <c r="AR634" i="5"/>
  <c r="AY410" i="5"/>
  <c r="BB410" i="5" s="1"/>
  <c r="AE410" i="2" s="1"/>
  <c r="I410" i="2" s="1"/>
  <c r="AS302" i="5"/>
  <c r="AT302" i="5" s="1"/>
  <c r="BA559" i="5"/>
  <c r="BD559" i="5" s="1"/>
  <c r="AG559" i="2" s="1"/>
  <c r="K559" i="2" s="1"/>
  <c r="AC370" i="2"/>
  <c r="G370" i="2" s="1"/>
  <c r="AI685" i="5"/>
  <c r="AD685" i="2" s="1"/>
  <c r="H685" i="2" s="1"/>
  <c r="AZ699" i="5"/>
  <c r="BC699" i="5" s="1"/>
  <c r="AF699" i="2" s="1"/>
  <c r="J699" i="2" s="1"/>
  <c r="BA693" i="5"/>
  <c r="BD693" i="5" s="1"/>
  <c r="AG693" i="2" s="1"/>
  <c r="K693" i="2" s="1"/>
  <c r="AY704" i="5"/>
  <c r="BB704" i="5" s="1"/>
  <c r="AE704" i="2" s="1"/>
  <c r="I704" i="2" s="1"/>
  <c r="BA704" i="5"/>
  <c r="BD704" i="5" s="1"/>
  <c r="AG704" i="2" s="1"/>
  <c r="K704" i="2" s="1"/>
  <c r="AR684" i="5"/>
  <c r="AI445" i="5"/>
  <c r="AD445" i="2" s="1"/>
  <c r="H445" i="2" s="1"/>
  <c r="AR220" i="5"/>
  <c r="AZ897" i="5"/>
  <c r="BC897" i="5" s="1"/>
  <c r="AF897" i="2" s="1"/>
  <c r="AI102" i="5"/>
  <c r="AR462" i="5"/>
  <c r="AR700" i="5"/>
  <c r="AR969" i="5"/>
  <c r="AR556" i="5"/>
  <c r="AZ663" i="5"/>
  <c r="BC663" i="5" s="1"/>
  <c r="AF663" i="2" s="1"/>
  <c r="J663" i="2" s="1"/>
  <c r="AS663" i="5"/>
  <c r="AT663" i="5" s="1"/>
  <c r="AU663" i="5" s="1"/>
  <c r="AH663" i="2" s="1"/>
  <c r="L663" i="2" s="1"/>
  <c r="AG658" i="5"/>
  <c r="AC658" i="2" s="1"/>
  <c r="G658" i="2" s="1"/>
  <c r="AA658" i="2"/>
  <c r="E658" i="2" s="1"/>
  <c r="R656" i="5"/>
  <c r="AB656" i="2" s="1"/>
  <c r="F656" i="2" s="1"/>
  <c r="Z656" i="2"/>
  <c r="D656" i="2" s="1"/>
  <c r="AH656" i="5"/>
  <c r="AI656" i="5" s="1"/>
  <c r="AD656" i="2" s="1"/>
  <c r="H656" i="2" s="1"/>
  <c r="R652" i="5"/>
  <c r="AB652" i="2" s="1"/>
  <c r="F652" i="2" s="1"/>
  <c r="AH652" i="5"/>
  <c r="AI652" i="5" s="1"/>
  <c r="BA652" i="5" s="1"/>
  <c r="BD652" i="5" s="1"/>
  <c r="AG652" i="2" s="1"/>
  <c r="K652" i="2" s="1"/>
  <c r="Z652" i="2"/>
  <c r="D652" i="2" s="1"/>
  <c r="BA650" i="5"/>
  <c r="BD650" i="5" s="1"/>
  <c r="AG650" i="2" s="1"/>
  <c r="K650" i="2" s="1"/>
  <c r="BA645" i="5"/>
  <c r="BD645" i="5" s="1"/>
  <c r="AG645" i="2" s="1"/>
  <c r="K645" i="2" s="1"/>
  <c r="AZ645" i="5"/>
  <c r="BC645" i="5" s="1"/>
  <c r="AF645" i="2" s="1"/>
  <c r="J645" i="2" s="1"/>
  <c r="AR567" i="5"/>
  <c r="AR142" i="5"/>
  <c r="AR871" i="5"/>
  <c r="AR652" i="5"/>
  <c r="AS635" i="5"/>
  <c r="AT635" i="5" s="1"/>
  <c r="AU635" i="5" s="1"/>
  <c r="BA635" i="5"/>
  <c r="BD635" i="5" s="1"/>
  <c r="AG635" i="2" s="1"/>
  <c r="K635" i="2" s="1"/>
  <c r="AI616" i="5"/>
  <c r="AD616" i="2" s="1"/>
  <c r="H616" i="2" s="1"/>
  <c r="AS896" i="5"/>
  <c r="AT896" i="5" s="1"/>
  <c r="BA592" i="5"/>
  <c r="BD592" i="5" s="1"/>
  <c r="AG592" i="2" s="1"/>
  <c r="K592" i="2" s="1"/>
  <c r="AY804" i="5"/>
  <c r="BB804" i="5" s="1"/>
  <c r="AE804" i="2" s="1"/>
  <c r="AZ369" i="5"/>
  <c r="BC369" i="5" s="1"/>
  <c r="AF369" i="2" s="1"/>
  <c r="J369" i="2" s="1"/>
  <c r="AI374" i="5"/>
  <c r="AD374" i="2" s="1"/>
  <c r="H374" i="2" s="1"/>
  <c r="AY490" i="5"/>
  <c r="BB490" i="5" s="1"/>
  <c r="AE490" i="2" s="1"/>
  <c r="I490" i="2" s="1"/>
  <c r="AI789" i="5"/>
  <c r="AR103" i="5"/>
  <c r="AR341" i="5"/>
  <c r="AZ777" i="5"/>
  <c r="BC777" i="5" s="1"/>
  <c r="AF777" i="2" s="1"/>
  <c r="AZ492" i="5"/>
  <c r="BC492" i="5" s="1"/>
  <c r="AF492" i="2" s="1"/>
  <c r="J492" i="2" s="1"/>
  <c r="AZ635" i="5"/>
  <c r="BC635" i="5" s="1"/>
  <c r="AF635" i="2" s="1"/>
  <c r="J635" i="2" s="1"/>
  <c r="AZ854" i="5"/>
  <c r="BC854" i="5" s="1"/>
  <c r="AF854" i="2" s="1"/>
  <c r="AI888" i="5"/>
  <c r="AD888" i="2" s="1"/>
  <c r="AI784" i="5"/>
  <c r="BA642" i="5"/>
  <c r="BD642" i="5" s="1"/>
  <c r="AG642" i="2" s="1"/>
  <c r="K642" i="2" s="1"/>
  <c r="AY642" i="5"/>
  <c r="BB642" i="5" s="1"/>
  <c r="AE642" i="2" s="1"/>
  <c r="I642" i="2" s="1"/>
  <c r="AR97" i="5"/>
  <c r="AR125" i="5"/>
  <c r="AR234" i="5"/>
  <c r="AH636" i="5"/>
  <c r="AI636" i="5" s="1"/>
  <c r="AY636" i="5" s="1"/>
  <c r="BB636" i="5" s="1"/>
  <c r="AE636" i="2" s="1"/>
  <c r="I636" i="2" s="1"/>
  <c r="R636" i="5"/>
  <c r="AB636" i="2" s="1"/>
  <c r="F636" i="2" s="1"/>
  <c r="Z636" i="2"/>
  <c r="D636" i="2" s="1"/>
  <c r="AR593" i="5"/>
  <c r="AR914" i="5"/>
  <c r="AR518" i="5"/>
  <c r="AS451" i="5"/>
  <c r="AT451" i="5" s="1"/>
  <c r="AR733" i="5"/>
  <c r="BA212" i="5"/>
  <c r="BD212" i="5" s="1"/>
  <c r="AG212" i="2" s="1"/>
  <c r="K212" i="2" s="1"/>
  <c r="AS701" i="5"/>
  <c r="AT701" i="5" s="1"/>
  <c r="AR623" i="5"/>
  <c r="AI848" i="5"/>
  <c r="AD848" i="2" s="1"/>
  <c r="AR833" i="5"/>
  <c r="AR603" i="5"/>
  <c r="AR687" i="5"/>
  <c r="AR457" i="5"/>
  <c r="AR865" i="5"/>
  <c r="AR268" i="5"/>
  <c r="AR417" i="5"/>
  <c r="AR894" i="5"/>
  <c r="AR896" i="5"/>
  <c r="AR720" i="5"/>
  <c r="AZ998" i="5"/>
  <c r="BC998" i="5" s="1"/>
  <c r="AF998" i="2" s="1"/>
  <c r="AS912" i="5"/>
  <c r="AT912" i="5" s="1"/>
  <c r="AR248" i="5"/>
  <c r="AS917" i="5"/>
  <c r="AT917" i="5" s="1"/>
  <c r="AU917" i="5" s="1"/>
  <c r="AH917" i="2" s="1"/>
  <c r="AS941" i="5"/>
  <c r="AT941" i="5" s="1"/>
  <c r="AR399" i="5"/>
  <c r="AR732" i="5"/>
  <c r="AR725" i="5"/>
  <c r="AR437" i="5"/>
  <c r="AR984" i="5"/>
  <c r="AY644" i="5"/>
  <c r="BB644" i="5" s="1"/>
  <c r="AE644" i="2" s="1"/>
  <c r="I644" i="2" s="1"/>
  <c r="AR287" i="5"/>
  <c r="AD324" i="2"/>
  <c r="H324" i="2" s="1"/>
  <c r="AS324" i="5"/>
  <c r="AT324" i="5" s="1"/>
  <c r="BA324" i="5"/>
  <c r="BD324" i="5" s="1"/>
  <c r="AG324" i="2" s="1"/>
  <c r="K324" i="2" s="1"/>
  <c r="AY324" i="5"/>
  <c r="BB324" i="5" s="1"/>
  <c r="AE324" i="2" s="1"/>
  <c r="I324" i="2" s="1"/>
  <c r="AZ324" i="5"/>
  <c r="BC324" i="5" s="1"/>
  <c r="AF324" i="2" s="1"/>
  <c r="J324" i="2" s="1"/>
  <c r="AD878" i="2"/>
  <c r="AS878" i="5"/>
  <c r="AT878" i="5" s="1"/>
  <c r="AZ878" i="5"/>
  <c r="BC878" i="5" s="1"/>
  <c r="AF878" i="2" s="1"/>
  <c r="BA878" i="5"/>
  <c r="BD878" i="5" s="1"/>
  <c r="AG878" i="2" s="1"/>
  <c r="AY878" i="5"/>
  <c r="BB878" i="5" s="1"/>
  <c r="AE878" i="2" s="1"/>
  <c r="AD923" i="2"/>
  <c r="AY923" i="5"/>
  <c r="BB923" i="5" s="1"/>
  <c r="AE923" i="2" s="1"/>
  <c r="AS923" i="5"/>
  <c r="AT923" i="5" s="1"/>
  <c r="AZ923" i="5"/>
  <c r="BC923" i="5" s="1"/>
  <c r="AF923" i="2" s="1"/>
  <c r="BA923" i="5"/>
  <c r="BD923" i="5" s="1"/>
  <c r="AG923" i="2" s="1"/>
  <c r="AD838" i="2"/>
  <c r="BA838" i="5"/>
  <c r="BD838" i="5" s="1"/>
  <c r="AG838" i="2" s="1"/>
  <c r="AZ838" i="5"/>
  <c r="BC838" i="5" s="1"/>
  <c r="AF838" i="2" s="1"/>
  <c r="AD88" i="2"/>
  <c r="H88" i="2" s="1"/>
  <c r="AY88" i="5"/>
  <c r="BB88" i="5" s="1"/>
  <c r="AE88" i="2" s="1"/>
  <c r="I88" i="2" s="1"/>
  <c r="AD158" i="2"/>
  <c r="H158" i="2" s="1"/>
  <c r="AY158" i="5"/>
  <c r="BB158" i="5" s="1"/>
  <c r="AE158" i="2" s="1"/>
  <c r="I158" i="2" s="1"/>
  <c r="AZ158" i="5"/>
  <c r="BC158" i="5" s="1"/>
  <c r="AF158" i="2" s="1"/>
  <c r="J158" i="2" s="1"/>
  <c r="AS158" i="5"/>
  <c r="AT158" i="5" s="1"/>
  <c r="AU158" i="5" s="1"/>
  <c r="BA158" i="5"/>
  <c r="BD158" i="5" s="1"/>
  <c r="AG158" i="2" s="1"/>
  <c r="K158" i="2" s="1"/>
  <c r="Z622" i="2"/>
  <c r="D622" i="2" s="1"/>
  <c r="AH622" i="5"/>
  <c r="AI622" i="5" s="1"/>
  <c r="AD622" i="2" s="1"/>
  <c r="H622" i="2" s="1"/>
  <c r="R622" i="5"/>
  <c r="AB622" i="2" s="1"/>
  <c r="F622" i="2" s="1"/>
  <c r="AS951" i="5"/>
  <c r="AT951" i="5" s="1"/>
  <c r="AZ951" i="5"/>
  <c r="BC951" i="5" s="1"/>
  <c r="AF951" i="2" s="1"/>
  <c r="AS512" i="5"/>
  <c r="AT512" i="5" s="1"/>
  <c r="AZ512" i="5"/>
  <c r="BC512" i="5" s="1"/>
  <c r="AF512" i="2" s="1"/>
  <c r="J512" i="2" s="1"/>
  <c r="BA632" i="5"/>
  <c r="BD632" i="5" s="1"/>
  <c r="AG632" i="2" s="1"/>
  <c r="K632" i="2" s="1"/>
  <c r="BA955" i="5"/>
  <c r="BD955" i="5" s="1"/>
  <c r="AG955" i="2" s="1"/>
  <c r="AZ966" i="5"/>
  <c r="BC966" i="5" s="1"/>
  <c r="AF966" i="2" s="1"/>
  <c r="AZ464" i="5"/>
  <c r="BC464" i="5" s="1"/>
  <c r="AF464" i="2" s="1"/>
  <c r="J464" i="2" s="1"/>
  <c r="BA464" i="5"/>
  <c r="BD464" i="5" s="1"/>
  <c r="AG464" i="2" s="1"/>
  <c r="K464" i="2" s="1"/>
  <c r="AS900" i="5"/>
  <c r="AT900" i="5" s="1"/>
  <c r="AZ900" i="5"/>
  <c r="BC900" i="5" s="1"/>
  <c r="AF900" i="2" s="1"/>
  <c r="BA985" i="5"/>
  <c r="BD985" i="5" s="1"/>
  <c r="AG985" i="2" s="1"/>
  <c r="BA461" i="5"/>
  <c r="BD461" i="5" s="1"/>
  <c r="AG461" i="2" s="1"/>
  <c r="K461" i="2" s="1"/>
  <c r="BA631" i="5"/>
  <c r="BD631" i="5" s="1"/>
  <c r="AG631" i="2" s="1"/>
  <c r="K631" i="2" s="1"/>
  <c r="AY631" i="5"/>
  <c r="BB631" i="5" s="1"/>
  <c r="AE631" i="2" s="1"/>
  <c r="I631" i="2" s="1"/>
  <c r="AY805" i="5"/>
  <c r="BB805" i="5" s="1"/>
  <c r="AE805" i="2" s="1"/>
  <c r="AZ795" i="5"/>
  <c r="BC795" i="5" s="1"/>
  <c r="AF795" i="2" s="1"/>
  <c r="AZ709" i="5"/>
  <c r="BC709" i="5" s="1"/>
  <c r="AF709" i="2" s="1"/>
  <c r="J709" i="2" s="1"/>
  <c r="BA188" i="5"/>
  <c r="BD188" i="5" s="1"/>
  <c r="AG188" i="2" s="1"/>
  <c r="K188" i="2" s="1"/>
  <c r="AZ188" i="5"/>
  <c r="BC188" i="5" s="1"/>
  <c r="AF188" i="2" s="1"/>
  <c r="J188" i="2" s="1"/>
  <c r="AS406" i="5"/>
  <c r="AT406" i="5" s="1"/>
  <c r="BA881" i="5"/>
  <c r="BD881" i="5" s="1"/>
  <c r="AG881" i="2" s="1"/>
  <c r="AZ885" i="5"/>
  <c r="BC885" i="5" s="1"/>
  <c r="AF885" i="2" s="1"/>
  <c r="AY885" i="5"/>
  <c r="BB885" i="5" s="1"/>
  <c r="AE885" i="2" s="1"/>
  <c r="BA320" i="5"/>
  <c r="BD320" i="5" s="1"/>
  <c r="AG320" i="2" s="1"/>
  <c r="AS320" i="5"/>
  <c r="AT320" i="5" s="1"/>
  <c r="AY314" i="5"/>
  <c r="BB314" i="5" s="1"/>
  <c r="AE314" i="2" s="1"/>
  <c r="I314" i="2" s="1"/>
  <c r="AZ314" i="5"/>
  <c r="BC314" i="5" s="1"/>
  <c r="AF314" i="2" s="1"/>
  <c r="J314" i="2" s="1"/>
  <c r="BA648" i="5"/>
  <c r="BD648" i="5" s="1"/>
  <c r="AG648" i="2" s="1"/>
  <c r="K648" i="2" s="1"/>
  <c r="AY648" i="5"/>
  <c r="BB648" i="5" s="1"/>
  <c r="AE648" i="2" s="1"/>
  <c r="I648" i="2" s="1"/>
  <c r="BA182" i="5"/>
  <c r="BD182" i="5" s="1"/>
  <c r="AG182" i="2" s="1"/>
  <c r="K182" i="2" s="1"/>
  <c r="AS182" i="5"/>
  <c r="AT182" i="5" s="1"/>
  <c r="BA799" i="5"/>
  <c r="BD799" i="5" s="1"/>
  <c r="AG799" i="2" s="1"/>
  <c r="AS453" i="5"/>
  <c r="AT453" i="5" s="1"/>
  <c r="BA453" i="5"/>
  <c r="BD453" i="5" s="1"/>
  <c r="AG453" i="2" s="1"/>
  <c r="K453" i="2" s="1"/>
  <c r="BA609" i="5"/>
  <c r="BD609" i="5" s="1"/>
  <c r="AG609" i="2" s="1"/>
  <c r="K609" i="2" s="1"/>
  <c r="AY609" i="5"/>
  <c r="BB609" i="5" s="1"/>
  <c r="AE609" i="2" s="1"/>
  <c r="I609" i="2" s="1"/>
  <c r="BA279" i="5"/>
  <c r="BD279" i="5" s="1"/>
  <c r="AG279" i="2" s="1"/>
  <c r="K279" i="2" s="1"/>
  <c r="AZ279" i="5"/>
  <c r="BC279" i="5" s="1"/>
  <c r="AF279" i="2" s="1"/>
  <c r="J279" i="2" s="1"/>
  <c r="AZ242" i="5"/>
  <c r="BC242" i="5" s="1"/>
  <c r="AF242" i="2" s="1"/>
  <c r="J242" i="2" s="1"/>
  <c r="AZ925" i="5"/>
  <c r="BC925" i="5" s="1"/>
  <c r="AF925" i="2" s="1"/>
  <c r="BA925" i="5"/>
  <c r="BD925" i="5" s="1"/>
  <c r="AG925" i="2" s="1"/>
  <c r="AS642" i="5"/>
  <c r="AT642" i="5" s="1"/>
  <c r="AZ642" i="5"/>
  <c r="BC642" i="5" s="1"/>
  <c r="AF642" i="2" s="1"/>
  <c r="J642" i="2" s="1"/>
  <c r="AS599" i="5"/>
  <c r="AT599" i="5" s="1"/>
  <c r="AU599" i="5" s="1"/>
  <c r="AV599" i="5" s="1"/>
  <c r="AS699" i="5"/>
  <c r="AT699" i="5" s="1"/>
  <c r="BA734" i="5"/>
  <c r="BD734" i="5" s="1"/>
  <c r="AG734" i="2" s="1"/>
  <c r="BA934" i="5"/>
  <c r="BD934" i="5" s="1"/>
  <c r="AG934" i="2" s="1"/>
  <c r="AS934" i="5"/>
  <c r="AT934" i="5" s="1"/>
  <c r="AY674" i="5"/>
  <c r="BB674" i="5" s="1"/>
  <c r="AE674" i="2" s="1"/>
  <c r="I674" i="2" s="1"/>
  <c r="AZ674" i="5"/>
  <c r="BC674" i="5" s="1"/>
  <c r="AF674" i="2" s="1"/>
  <c r="J674" i="2" s="1"/>
  <c r="AY768" i="5"/>
  <c r="BB768" i="5" s="1"/>
  <c r="AE768" i="2" s="1"/>
  <c r="AZ516" i="5"/>
  <c r="BC516" i="5" s="1"/>
  <c r="AF516" i="2" s="1"/>
  <c r="J516" i="2" s="1"/>
  <c r="AS516" i="5"/>
  <c r="AT516" i="5" s="1"/>
  <c r="AY420" i="5"/>
  <c r="BB420" i="5" s="1"/>
  <c r="AE420" i="2" s="1"/>
  <c r="I420" i="2" s="1"/>
  <c r="AZ650" i="5"/>
  <c r="BC650" i="5" s="1"/>
  <c r="AF650" i="2" s="1"/>
  <c r="J650" i="2" s="1"/>
  <c r="BA915" i="5"/>
  <c r="BD915" i="5" s="1"/>
  <c r="AG915" i="2" s="1"/>
  <c r="AZ949" i="5"/>
  <c r="BC949" i="5" s="1"/>
  <c r="AF949" i="2" s="1"/>
  <c r="BA949" i="5"/>
  <c r="BD949" i="5" s="1"/>
  <c r="AG949" i="2" s="1"/>
  <c r="BA781" i="5"/>
  <c r="BD781" i="5" s="1"/>
  <c r="AG781" i="2" s="1"/>
  <c r="AY781" i="5"/>
  <c r="BB781" i="5" s="1"/>
  <c r="AE781" i="2" s="1"/>
  <c r="BA958" i="5"/>
  <c r="BD958" i="5" s="1"/>
  <c r="AG958" i="2" s="1"/>
  <c r="AZ845" i="5"/>
  <c r="BC845" i="5" s="1"/>
  <c r="AF845" i="2" s="1"/>
  <c r="AY845" i="5"/>
  <c r="BB845" i="5" s="1"/>
  <c r="AE845" i="2" s="1"/>
  <c r="AY542" i="5"/>
  <c r="BB542" i="5" s="1"/>
  <c r="AE542" i="2" s="1"/>
  <c r="I542" i="2" s="1"/>
  <c r="BA542" i="5"/>
  <c r="BD542" i="5" s="1"/>
  <c r="AG542" i="2" s="1"/>
  <c r="K542" i="2" s="1"/>
  <c r="BA920" i="5"/>
  <c r="BD920" i="5" s="1"/>
  <c r="AG920" i="2" s="1"/>
  <c r="AZ920" i="5"/>
  <c r="BC920" i="5" s="1"/>
  <c r="AF920" i="2" s="1"/>
  <c r="AY80" i="5"/>
  <c r="BB80" i="5" s="1"/>
  <c r="AE80" i="2" s="1"/>
  <c r="I80" i="2" s="1"/>
  <c r="AZ80" i="5"/>
  <c r="BC80" i="5" s="1"/>
  <c r="AF80" i="2" s="1"/>
  <c r="J80" i="2" s="1"/>
  <c r="AS287" i="5"/>
  <c r="AT287" i="5" s="1"/>
  <c r="AZ400" i="5"/>
  <c r="BC400" i="5" s="1"/>
  <c r="AF400" i="2" s="1"/>
  <c r="J400" i="2" s="1"/>
  <c r="AY944" i="5"/>
  <c r="BB944" i="5" s="1"/>
  <c r="AE944" i="2" s="1"/>
  <c r="AS980" i="5"/>
  <c r="AT980" i="5" s="1"/>
  <c r="BA980" i="5"/>
  <c r="BD980" i="5" s="1"/>
  <c r="AG980" i="2" s="1"/>
  <c r="AS313" i="5"/>
  <c r="AT313" i="5" s="1"/>
  <c r="AU313" i="5" s="1"/>
  <c r="AV313" i="5" s="1"/>
  <c r="BA525" i="5"/>
  <c r="BD525" i="5" s="1"/>
  <c r="AG525" i="2" s="1"/>
  <c r="K525" i="2" s="1"/>
  <c r="BA679" i="5"/>
  <c r="BD679" i="5" s="1"/>
  <c r="AG679" i="2" s="1"/>
  <c r="K679" i="2" s="1"/>
  <c r="AS679" i="5"/>
  <c r="AT679" i="5" s="1"/>
  <c r="AU679" i="5" s="1"/>
  <c r="BA654" i="5"/>
  <c r="BD654" i="5" s="1"/>
  <c r="AG654" i="2" s="1"/>
  <c r="K654" i="2" s="1"/>
  <c r="AY654" i="5"/>
  <c r="BB654" i="5" s="1"/>
  <c r="AE654" i="2" s="1"/>
  <c r="I654" i="2" s="1"/>
  <c r="BA947" i="5"/>
  <c r="BD947" i="5" s="1"/>
  <c r="AG947" i="2" s="1"/>
  <c r="AZ455" i="5"/>
  <c r="BC455" i="5" s="1"/>
  <c r="AF455" i="2" s="1"/>
  <c r="J455" i="2" s="1"/>
  <c r="BA455" i="5"/>
  <c r="BD455" i="5" s="1"/>
  <c r="AG455" i="2" s="1"/>
  <c r="K455" i="2" s="1"/>
  <c r="AY853" i="5"/>
  <c r="BB853" i="5" s="1"/>
  <c r="AE853" i="2" s="1"/>
  <c r="AS969" i="5"/>
  <c r="AT969" i="5" s="1"/>
  <c r="AI618" i="5"/>
  <c r="AD618" i="2" s="1"/>
  <c r="H618" i="2" s="1"/>
  <c r="AI863" i="5"/>
  <c r="AI394" i="5"/>
  <c r="AD394" i="2" s="1"/>
  <c r="H394" i="2" s="1"/>
  <c r="AI415" i="5"/>
  <c r="R472" i="5"/>
  <c r="AB472" i="2" s="1"/>
  <c r="F472" i="2" s="1"/>
  <c r="AI214" i="5"/>
  <c r="AD214" i="2" s="1"/>
  <c r="H214" i="2" s="1"/>
  <c r="AI762" i="5"/>
  <c r="AI839" i="5"/>
  <c r="AD839" i="2" s="1"/>
  <c r="BA325" i="5"/>
  <c r="BD325" i="5" s="1"/>
  <c r="AG325" i="2" s="1"/>
  <c r="K325" i="2" s="1"/>
  <c r="AY947" i="5"/>
  <c r="BB947" i="5" s="1"/>
  <c r="AE947" i="2" s="1"/>
  <c r="AZ799" i="5"/>
  <c r="BC799" i="5" s="1"/>
  <c r="AF799" i="2" s="1"/>
  <c r="AA45" i="2"/>
  <c r="E45" i="2" s="1"/>
  <c r="AA84" i="2"/>
  <c r="E84" i="2" s="1"/>
  <c r="AI255" i="5"/>
  <c r="AA189" i="2"/>
  <c r="E189" i="2" s="1"/>
  <c r="AI561" i="5"/>
  <c r="AD561" i="2" s="1"/>
  <c r="H561" i="2" s="1"/>
  <c r="AI974" i="5"/>
  <c r="AI967" i="5"/>
  <c r="AD967" i="2" s="1"/>
  <c r="AI702" i="5"/>
  <c r="AD702" i="2" s="1"/>
  <c r="H702" i="2" s="1"/>
  <c r="AI975" i="5"/>
  <c r="BA975" i="5" s="1"/>
  <c r="BD975" i="5" s="1"/>
  <c r="AG975" i="2" s="1"/>
  <c r="AR14" i="5"/>
  <c r="AR869" i="5"/>
  <c r="AI533" i="5"/>
  <c r="AY533" i="5" s="1"/>
  <c r="BB533" i="5" s="1"/>
  <c r="AE533" i="2" s="1"/>
  <c r="I533" i="2" s="1"/>
  <c r="AR8" i="5"/>
  <c r="AR844" i="5"/>
  <c r="AR597" i="5"/>
  <c r="AR850" i="5"/>
  <c r="AR203" i="5"/>
  <c r="AR748" i="5"/>
  <c r="AR879" i="5"/>
  <c r="AR283" i="5"/>
  <c r="AR936" i="5"/>
  <c r="AR884" i="5"/>
  <c r="R531" i="5"/>
  <c r="AB531" i="2" s="1"/>
  <c r="F531" i="2" s="1"/>
  <c r="AR807" i="5"/>
  <c r="AY565" i="5"/>
  <c r="BB565" i="5" s="1"/>
  <c r="AE565" i="2" s="1"/>
  <c r="I565" i="2" s="1"/>
  <c r="BA343" i="5"/>
  <c r="BD343" i="5" s="1"/>
  <c r="AG343" i="2" s="1"/>
  <c r="K343" i="2" s="1"/>
  <c r="BA730" i="5"/>
  <c r="BD730" i="5" s="1"/>
  <c r="AG730" i="2" s="1"/>
  <c r="AS908" i="5"/>
  <c r="AT908" i="5" s="1"/>
  <c r="AU908" i="5" s="1"/>
  <c r="BA992" i="5"/>
  <c r="BD992" i="5" s="1"/>
  <c r="AG992" i="2" s="1"/>
  <c r="AR760" i="5"/>
  <c r="AR783" i="5"/>
  <c r="AR912" i="5"/>
  <c r="AR754" i="5"/>
  <c r="Z624" i="2"/>
  <c r="D624" i="2" s="1"/>
  <c r="AH624" i="5"/>
  <c r="AI624" i="5" s="1"/>
  <c r="R624" i="5"/>
  <c r="AB624" i="2" s="1"/>
  <c r="F624" i="2" s="1"/>
  <c r="AZ861" i="5"/>
  <c r="BC861" i="5" s="1"/>
  <c r="AF861" i="2" s="1"/>
  <c r="AR66" i="5"/>
  <c r="AR94" i="5"/>
  <c r="AZ604" i="5"/>
  <c r="BC604" i="5" s="1"/>
  <c r="AF604" i="2" s="1"/>
  <c r="J604" i="2" s="1"/>
  <c r="AZ586" i="5"/>
  <c r="BC586" i="5" s="1"/>
  <c r="AF586" i="2" s="1"/>
  <c r="J586" i="2" s="1"/>
  <c r="AR958" i="5"/>
  <c r="AD358" i="2"/>
  <c r="H358" i="2" s="1"/>
  <c r="AZ358" i="5"/>
  <c r="BC358" i="5" s="1"/>
  <c r="AF358" i="2" s="1"/>
  <c r="J358" i="2" s="1"/>
  <c r="AY358" i="5"/>
  <c r="BB358" i="5" s="1"/>
  <c r="AE358" i="2" s="1"/>
  <c r="I358" i="2" s="1"/>
  <c r="AS358" i="5"/>
  <c r="AT358" i="5" s="1"/>
  <c r="AU358" i="5" s="1"/>
  <c r="AH358" i="2" s="1"/>
  <c r="L358" i="2" s="1"/>
  <c r="BA358" i="5"/>
  <c r="BD358" i="5" s="1"/>
  <c r="AG358" i="2" s="1"/>
  <c r="K358" i="2" s="1"/>
  <c r="AR91" i="5"/>
  <c r="AR968" i="5"/>
  <c r="AH540" i="5"/>
  <c r="AI540" i="5" s="1"/>
  <c r="AZ540" i="5" s="1"/>
  <c r="BC540" i="5" s="1"/>
  <c r="AF540" i="2" s="1"/>
  <c r="J540" i="2" s="1"/>
  <c r="R540" i="5"/>
  <c r="AB540" i="2" s="1"/>
  <c r="F540" i="2" s="1"/>
  <c r="Z540" i="2"/>
  <c r="D540" i="2" s="1"/>
  <c r="AZ451" i="5"/>
  <c r="BC451" i="5" s="1"/>
  <c r="AF451" i="2" s="1"/>
  <c r="J451" i="2" s="1"/>
  <c r="AZ881" i="5"/>
  <c r="BC881" i="5" s="1"/>
  <c r="AF881" i="2" s="1"/>
  <c r="BA260" i="5"/>
  <c r="BD260" i="5" s="1"/>
  <c r="AG260" i="2" s="1"/>
  <c r="K260" i="2" s="1"/>
  <c r="AY317" i="5"/>
  <c r="BB317" i="5" s="1"/>
  <c r="AE317" i="2" s="1"/>
  <c r="I317" i="2" s="1"/>
  <c r="BA969" i="5"/>
  <c r="BD969" i="5" s="1"/>
  <c r="AG969" i="2" s="1"/>
  <c r="AS120" i="5"/>
  <c r="AT120" i="5" s="1"/>
  <c r="AY896" i="5"/>
  <c r="BB896" i="5" s="1"/>
  <c r="AE896" i="2" s="1"/>
  <c r="AZ760" i="5"/>
  <c r="BC760" i="5" s="1"/>
  <c r="AF760" i="2" s="1"/>
  <c r="AZ644" i="5"/>
  <c r="BC644" i="5" s="1"/>
  <c r="AF644" i="2" s="1"/>
  <c r="J644" i="2" s="1"/>
  <c r="AZ734" i="5"/>
  <c r="BC734" i="5" s="1"/>
  <c r="AF734" i="2" s="1"/>
  <c r="AS639" i="5"/>
  <c r="AT639" i="5" s="1"/>
  <c r="AZ461" i="5"/>
  <c r="BC461" i="5" s="1"/>
  <c r="AF461" i="2" s="1"/>
  <c r="J461" i="2" s="1"/>
  <c r="AZ919" i="5"/>
  <c r="BC919" i="5" s="1"/>
  <c r="AF919" i="2" s="1"/>
  <c r="AZ912" i="5"/>
  <c r="BC912" i="5" s="1"/>
  <c r="AF912" i="2" s="1"/>
  <c r="AY730" i="5"/>
  <c r="BB730" i="5" s="1"/>
  <c r="AE730" i="2" s="1"/>
  <c r="AR527" i="5"/>
  <c r="AR60" i="5"/>
  <c r="AR629" i="5"/>
  <c r="AR921" i="5"/>
  <c r="AR843" i="5"/>
  <c r="AR639" i="5"/>
  <c r="AR982" i="5"/>
  <c r="AR13" i="5"/>
  <c r="AR763" i="5"/>
  <c r="AR960" i="5"/>
  <c r="AR215" i="5"/>
  <c r="AR249" i="5"/>
  <c r="AY968" i="5"/>
  <c r="BB968" i="5" s="1"/>
  <c r="AE968" i="2" s="1"/>
  <c r="AS700" i="5"/>
  <c r="AT700" i="5" s="1"/>
  <c r="AS401" i="5"/>
  <c r="AT401" i="5" s="1"/>
  <c r="AR988" i="5"/>
  <c r="AR848" i="5"/>
  <c r="BA988" i="5"/>
  <c r="BD988" i="5" s="1"/>
  <c r="AG988" i="2" s="1"/>
  <c r="AR229" i="5"/>
  <c r="AY525" i="5"/>
  <c r="BB525" i="5" s="1"/>
  <c r="AE525" i="2" s="1"/>
  <c r="I525" i="2" s="1"/>
  <c r="R80" i="5"/>
  <c r="AB80" i="2" s="1"/>
  <c r="F80" i="2" s="1"/>
  <c r="AI970" i="5"/>
  <c r="AA243" i="2"/>
  <c r="E243" i="2" s="1"/>
  <c r="Z486" i="2"/>
  <c r="D486" i="2" s="1"/>
  <c r="AZ944" i="5"/>
  <c r="BC944" i="5" s="1"/>
  <c r="AF944" i="2" s="1"/>
  <c r="AZ410" i="5"/>
  <c r="BC410" i="5" s="1"/>
  <c r="AF410" i="2" s="1"/>
  <c r="J410" i="2" s="1"/>
  <c r="AI91" i="5"/>
  <c r="AI301" i="5"/>
  <c r="AD301" i="2" s="1"/>
  <c r="H301" i="2" s="1"/>
  <c r="AR719" i="5"/>
  <c r="AZ349" i="5"/>
  <c r="BC349" i="5" s="1"/>
  <c r="AF349" i="2" s="1"/>
  <c r="J349" i="2" s="1"/>
  <c r="AZ985" i="5"/>
  <c r="BC985" i="5" s="1"/>
  <c r="AF985" i="2" s="1"/>
  <c r="AS644" i="5"/>
  <c r="AT644" i="5" s="1"/>
  <c r="AZ579" i="5"/>
  <c r="BC579" i="5" s="1"/>
  <c r="AF579" i="2" s="1"/>
  <c r="J579" i="2" s="1"/>
  <c r="AR779" i="5"/>
  <c r="AR701" i="5"/>
  <c r="AR87" i="5"/>
  <c r="AR393" i="5"/>
  <c r="AR30" i="5"/>
  <c r="AR385" i="5"/>
  <c r="AS760" i="5"/>
  <c r="AT760" i="5" s="1"/>
  <c r="AR436" i="5"/>
  <c r="AR644" i="5"/>
  <c r="AR22" i="5"/>
  <c r="AR419" i="5"/>
  <c r="AR938" i="5"/>
  <c r="AR836" i="5"/>
  <c r="AR5" i="5"/>
  <c r="AR710" i="5"/>
  <c r="AR327" i="5"/>
  <c r="AR820" i="5"/>
  <c r="AR998" i="5"/>
  <c r="AD488" i="2"/>
  <c r="H488" i="2" s="1"/>
  <c r="AS488" i="5"/>
  <c r="AT488" i="5" s="1"/>
  <c r="AU488" i="5" s="1"/>
  <c r="AI495" i="5"/>
  <c r="AD495" i="2" s="1"/>
  <c r="H495" i="2" s="1"/>
  <c r="AS647" i="5"/>
  <c r="AT647" i="5" s="1"/>
  <c r="AU647" i="5" s="1"/>
  <c r="AH647" i="2" s="1"/>
  <c r="L647" i="2" s="1"/>
  <c r="AZ489" i="5"/>
  <c r="BC489" i="5" s="1"/>
  <c r="AF489" i="2" s="1"/>
  <c r="J489" i="2" s="1"/>
  <c r="BA850" i="5"/>
  <c r="BD850" i="5" s="1"/>
  <c r="AG850" i="2" s="1"/>
  <c r="AY807" i="5"/>
  <c r="BB807" i="5" s="1"/>
  <c r="AE807" i="2" s="1"/>
  <c r="AH245" i="5"/>
  <c r="AI245" i="5" s="1"/>
  <c r="AY245" i="5" s="1"/>
  <c r="BB245" i="5" s="1"/>
  <c r="AE245" i="2" s="1"/>
  <c r="I245" i="2" s="1"/>
  <c r="Z245" i="2"/>
  <c r="D245" i="2" s="1"/>
  <c r="R245" i="5"/>
  <c r="AB245" i="2" s="1"/>
  <c r="F245" i="2" s="1"/>
  <c r="AS918" i="5"/>
  <c r="AT918" i="5" s="1"/>
  <c r="AS197" i="5"/>
  <c r="AT197" i="5" s="1"/>
  <c r="AU197" i="5" s="1"/>
  <c r="AV197" i="5" s="1"/>
  <c r="AZ562" i="5"/>
  <c r="BC562" i="5" s="1"/>
  <c r="AF562" i="2" s="1"/>
  <c r="J562" i="2" s="1"/>
  <c r="AZ187" i="5"/>
  <c r="BC187" i="5" s="1"/>
  <c r="AF187" i="2" s="1"/>
  <c r="J187" i="2" s="1"/>
  <c r="BA804" i="5"/>
  <c r="BD804" i="5" s="1"/>
  <c r="AG804" i="2" s="1"/>
  <c r="AZ98" i="5"/>
  <c r="BC98" i="5" s="1"/>
  <c r="AF98" i="2" s="1"/>
  <c r="J98" i="2" s="1"/>
  <c r="BA318" i="5"/>
  <c r="BD318" i="5" s="1"/>
  <c r="AG318" i="2" s="1"/>
  <c r="K318" i="2" s="1"/>
  <c r="AZ605" i="5"/>
  <c r="BC605" i="5" s="1"/>
  <c r="AF605" i="2" s="1"/>
  <c r="J605" i="2" s="1"/>
  <c r="BA347" i="5"/>
  <c r="BD347" i="5" s="1"/>
  <c r="AG347" i="2" s="1"/>
  <c r="K347" i="2" s="1"/>
  <c r="BA647" i="5"/>
  <c r="BD647" i="5" s="1"/>
  <c r="AG647" i="2" s="1"/>
  <c r="K647" i="2" s="1"/>
  <c r="AY489" i="5"/>
  <c r="BB489" i="5" s="1"/>
  <c r="AE489" i="2" s="1"/>
  <c r="I489" i="2" s="1"/>
  <c r="BA819" i="5"/>
  <c r="BD819" i="5" s="1"/>
  <c r="AG819" i="2" s="1"/>
  <c r="AC474" i="2"/>
  <c r="G474" i="2" s="1"/>
  <c r="AI855" i="5"/>
  <c r="AD855" i="2" s="1"/>
  <c r="AI296" i="5"/>
  <c r="AD296" i="2" s="1"/>
  <c r="H296" i="2" s="1"/>
  <c r="BA807" i="5"/>
  <c r="BD807" i="5" s="1"/>
  <c r="AG807" i="2" s="1"/>
  <c r="AR111" i="5"/>
  <c r="AS292" i="5"/>
  <c r="AT292" i="5" s="1"/>
  <c r="AU292" i="5" s="1"/>
  <c r="AH292" i="2" s="1"/>
  <c r="L292" i="2" s="1"/>
  <c r="BA918" i="5"/>
  <c r="BD918" i="5" s="1"/>
  <c r="AG918" i="2" s="1"/>
  <c r="AZ197" i="5"/>
  <c r="BC197" i="5" s="1"/>
  <c r="AF197" i="2" s="1"/>
  <c r="J197" i="2" s="1"/>
  <c r="BA562" i="5"/>
  <c r="BD562" i="5" s="1"/>
  <c r="AG562" i="2" s="1"/>
  <c r="K562" i="2" s="1"/>
  <c r="AZ804" i="5"/>
  <c r="BC804" i="5" s="1"/>
  <c r="AF804" i="2" s="1"/>
  <c r="BA388" i="5"/>
  <c r="BD388" i="5" s="1"/>
  <c r="AG388" i="2" s="1"/>
  <c r="K388" i="2" s="1"/>
  <c r="BA98" i="5"/>
  <c r="BD98" i="5" s="1"/>
  <c r="AG98" i="2" s="1"/>
  <c r="K98" i="2" s="1"/>
  <c r="AY318" i="5"/>
  <c r="BB318" i="5" s="1"/>
  <c r="AE318" i="2" s="1"/>
  <c r="I318" i="2" s="1"/>
  <c r="AY347" i="5"/>
  <c r="BB347" i="5" s="1"/>
  <c r="AE347" i="2" s="1"/>
  <c r="I347" i="2" s="1"/>
  <c r="AS664" i="5"/>
  <c r="AT664" i="5" s="1"/>
  <c r="AZ647" i="5"/>
  <c r="BC647" i="5" s="1"/>
  <c r="AF647" i="2" s="1"/>
  <c r="J647" i="2" s="1"/>
  <c r="AS148" i="5"/>
  <c r="AT148" i="5" s="1"/>
  <c r="AU148" i="5" s="1"/>
  <c r="AV148" i="5" s="1"/>
  <c r="BA773" i="5"/>
  <c r="BD773" i="5" s="1"/>
  <c r="AG773" i="2" s="1"/>
  <c r="AS489" i="5"/>
  <c r="AT489" i="5" s="1"/>
  <c r="BA894" i="5"/>
  <c r="BD894" i="5" s="1"/>
  <c r="AG894" i="2" s="1"/>
  <c r="AS573" i="5"/>
  <c r="AT573" i="5" s="1"/>
  <c r="AU573" i="5" s="1"/>
  <c r="AV573" i="5" s="1"/>
  <c r="AI482" i="5"/>
  <c r="AD482" i="2" s="1"/>
  <c r="H482" i="2" s="1"/>
  <c r="AZ329" i="5"/>
  <c r="BC329" i="5" s="1"/>
  <c r="AF329" i="2" s="1"/>
  <c r="J329" i="2" s="1"/>
  <c r="AZ326" i="5"/>
  <c r="BC326" i="5" s="1"/>
  <c r="AF326" i="2" s="1"/>
  <c r="J326" i="2" s="1"/>
  <c r="AS659" i="5"/>
  <c r="AT659" i="5" s="1"/>
  <c r="AU659" i="5" s="1"/>
  <c r="AV659" i="5" s="1"/>
  <c r="AZ918" i="5"/>
  <c r="BC918" i="5" s="1"/>
  <c r="AF918" i="2" s="1"/>
  <c r="BA520" i="5"/>
  <c r="BD520" i="5" s="1"/>
  <c r="AG520" i="2" s="1"/>
  <c r="K520" i="2" s="1"/>
  <c r="BA197" i="5"/>
  <c r="BD197" i="5" s="1"/>
  <c r="AG197" i="2" s="1"/>
  <c r="K197" i="2" s="1"/>
  <c r="AZ156" i="5"/>
  <c r="BC156" i="5" s="1"/>
  <c r="AF156" i="2" s="1"/>
  <c r="J156" i="2" s="1"/>
  <c r="AS318" i="5"/>
  <c r="AT318" i="5" s="1"/>
  <c r="AS347" i="5"/>
  <c r="AT347" i="5" s="1"/>
  <c r="AU347" i="5" s="1"/>
  <c r="BA664" i="5"/>
  <c r="BD664" i="5" s="1"/>
  <c r="AG664" i="2" s="1"/>
  <c r="K664" i="2" s="1"/>
  <c r="BA359" i="5"/>
  <c r="BD359" i="5" s="1"/>
  <c r="AG359" i="2" s="1"/>
  <c r="K359" i="2" s="1"/>
  <c r="AY647" i="5"/>
  <c r="BB647" i="5" s="1"/>
  <c r="AE647" i="2" s="1"/>
  <c r="I647" i="2" s="1"/>
  <c r="AZ409" i="5"/>
  <c r="BC409" i="5" s="1"/>
  <c r="AF409" i="2" s="1"/>
  <c r="J409" i="2" s="1"/>
  <c r="BA973" i="5"/>
  <c r="BD973" i="5" s="1"/>
  <c r="AG973" i="2" s="1"/>
  <c r="AY148" i="5"/>
  <c r="BB148" i="5" s="1"/>
  <c r="AE148" i="2" s="1"/>
  <c r="I148" i="2" s="1"/>
  <c r="AY543" i="5"/>
  <c r="BB543" i="5" s="1"/>
  <c r="AE543" i="2" s="1"/>
  <c r="I543" i="2" s="1"/>
  <c r="BA489" i="5"/>
  <c r="BD489" i="5" s="1"/>
  <c r="AG489" i="2" s="1"/>
  <c r="K489" i="2" s="1"/>
  <c r="AY894" i="5"/>
  <c r="BB894" i="5" s="1"/>
  <c r="AE894" i="2" s="1"/>
  <c r="AZ591" i="5"/>
  <c r="BC591" i="5" s="1"/>
  <c r="AF591" i="2" s="1"/>
  <c r="J591" i="2" s="1"/>
  <c r="BA317" i="5"/>
  <c r="BD317" i="5" s="1"/>
  <c r="AG317" i="2" s="1"/>
  <c r="K317" i="2" s="1"/>
  <c r="AR72" i="5"/>
  <c r="AZ896" i="5"/>
  <c r="BC896" i="5" s="1"/>
  <c r="AF896" i="2" s="1"/>
  <c r="AS894" i="5"/>
  <c r="AT894" i="5" s="1"/>
  <c r="AU894" i="5" s="1"/>
  <c r="AR102" i="5"/>
  <c r="AS98" i="5"/>
  <c r="AT98" i="5" s="1"/>
  <c r="AU98" i="5" s="1"/>
  <c r="BA312" i="5"/>
  <c r="BD312" i="5" s="1"/>
  <c r="AG312" i="2" s="1"/>
  <c r="K312" i="2" s="1"/>
  <c r="AZ359" i="5"/>
  <c r="BC359" i="5" s="1"/>
  <c r="AF359" i="2" s="1"/>
  <c r="J359" i="2" s="1"/>
  <c r="BA659" i="5"/>
  <c r="BD659" i="5" s="1"/>
  <c r="AG659" i="2" s="1"/>
  <c r="K659" i="2" s="1"/>
  <c r="BA967" i="5"/>
  <c r="BD967" i="5" s="1"/>
  <c r="AG967" i="2" s="1"/>
  <c r="AS156" i="5"/>
  <c r="AT156" i="5" s="1"/>
  <c r="AU156" i="5" s="1"/>
  <c r="AV156" i="5" s="1"/>
  <c r="AZ318" i="5"/>
  <c r="BC318" i="5" s="1"/>
  <c r="AF318" i="2" s="1"/>
  <c r="J318" i="2" s="1"/>
  <c r="AZ664" i="5"/>
  <c r="BC664" i="5" s="1"/>
  <c r="AF664" i="2" s="1"/>
  <c r="J664" i="2" s="1"/>
  <c r="AS690" i="5"/>
  <c r="AT690" i="5" s="1"/>
  <c r="AU690" i="5" s="1"/>
  <c r="AV690" i="5" s="1"/>
  <c r="AY345" i="5"/>
  <c r="BB345" i="5" s="1"/>
  <c r="AE345" i="2" s="1"/>
  <c r="I345" i="2" s="1"/>
  <c r="AS409" i="5"/>
  <c r="AT409" i="5" s="1"/>
  <c r="AZ148" i="5"/>
  <c r="BC148" i="5" s="1"/>
  <c r="AF148" i="2" s="1"/>
  <c r="J148" i="2" s="1"/>
  <c r="BA695" i="5"/>
  <c r="BD695" i="5" s="1"/>
  <c r="AG695" i="2" s="1"/>
  <c r="K695" i="2" s="1"/>
  <c r="BA126" i="5"/>
  <c r="BD126" i="5" s="1"/>
  <c r="AG126" i="2" s="1"/>
  <c r="K126" i="2" s="1"/>
  <c r="AY270" i="5"/>
  <c r="BB270" i="5" s="1"/>
  <c r="AE270" i="2" s="1"/>
  <c r="I270" i="2" s="1"/>
  <c r="AZ659" i="5"/>
  <c r="BC659" i="5" s="1"/>
  <c r="AF659" i="2" s="1"/>
  <c r="J659" i="2" s="1"/>
  <c r="AS494" i="5"/>
  <c r="AT494" i="5" s="1"/>
  <c r="AU494" i="5" s="1"/>
  <c r="AV494" i="5" s="1"/>
  <c r="AZ818" i="5"/>
  <c r="BC818" i="5" s="1"/>
  <c r="AF818" i="2" s="1"/>
  <c r="BA156" i="5"/>
  <c r="BD156" i="5" s="1"/>
  <c r="AG156" i="2" s="1"/>
  <c r="K156" i="2" s="1"/>
  <c r="AY736" i="5"/>
  <c r="BB736" i="5" s="1"/>
  <c r="AE736" i="2" s="1"/>
  <c r="AY664" i="5"/>
  <c r="BB664" i="5" s="1"/>
  <c r="AE664" i="2" s="1"/>
  <c r="I664" i="2" s="1"/>
  <c r="BA409" i="5"/>
  <c r="BD409" i="5" s="1"/>
  <c r="AG409" i="2" s="1"/>
  <c r="K409" i="2" s="1"/>
  <c r="BA148" i="5"/>
  <c r="BD148" i="5" s="1"/>
  <c r="AG148" i="2" s="1"/>
  <c r="K148" i="2" s="1"/>
  <c r="AY287" i="5"/>
  <c r="BB287" i="5" s="1"/>
  <c r="AE287" i="2" s="1"/>
  <c r="BA326" i="5"/>
  <c r="BD326" i="5" s="1"/>
  <c r="AG326" i="2" s="1"/>
  <c r="K326" i="2" s="1"/>
  <c r="AZ807" i="5"/>
  <c r="BC807" i="5" s="1"/>
  <c r="AF807" i="2" s="1"/>
  <c r="AI90" i="5"/>
  <c r="AD90" i="2" s="1"/>
  <c r="H90" i="2" s="1"/>
  <c r="AY520" i="5"/>
  <c r="BB520" i="5" s="1"/>
  <c r="AE520" i="2" s="1"/>
  <c r="I520" i="2" s="1"/>
  <c r="AZ260" i="5"/>
  <c r="BC260" i="5" s="1"/>
  <c r="AF260" i="2" s="1"/>
  <c r="J260" i="2" s="1"/>
  <c r="AR886" i="5"/>
  <c r="AZ287" i="5"/>
  <c r="BC287" i="5" s="1"/>
  <c r="AF287" i="2" s="1"/>
  <c r="AY144" i="5"/>
  <c r="BB144" i="5" s="1"/>
  <c r="AE144" i="2" s="1"/>
  <c r="I144" i="2" s="1"/>
  <c r="AY918" i="5"/>
  <c r="BB918" i="5" s="1"/>
  <c r="AE918" i="2" s="1"/>
  <c r="AZ494" i="5"/>
  <c r="BC494" i="5" s="1"/>
  <c r="AF494" i="2" s="1"/>
  <c r="J494" i="2" s="1"/>
  <c r="AY197" i="5"/>
  <c r="BB197" i="5" s="1"/>
  <c r="AE197" i="2" s="1"/>
  <c r="I197" i="2" s="1"/>
  <c r="AY659" i="5"/>
  <c r="BB659" i="5" s="1"/>
  <c r="AE659" i="2" s="1"/>
  <c r="I659" i="2" s="1"/>
  <c r="BA494" i="5"/>
  <c r="BD494" i="5" s="1"/>
  <c r="AG494" i="2" s="1"/>
  <c r="K494" i="2" s="1"/>
  <c r="AY156" i="5"/>
  <c r="BB156" i="5" s="1"/>
  <c r="AE156" i="2" s="1"/>
  <c r="I156" i="2" s="1"/>
  <c r="BA329" i="5"/>
  <c r="BD329" i="5" s="1"/>
  <c r="AG329" i="2" s="1"/>
  <c r="K329" i="2" s="1"/>
  <c r="AY260" i="5"/>
  <c r="BB260" i="5" s="1"/>
  <c r="AE260" i="2" s="1"/>
  <c r="I260" i="2" s="1"/>
  <c r="AY409" i="5"/>
  <c r="BB409" i="5" s="1"/>
  <c r="AE409" i="2" s="1"/>
  <c r="I409" i="2" s="1"/>
  <c r="BA287" i="5"/>
  <c r="BD287" i="5" s="1"/>
  <c r="AG287" i="2" s="1"/>
  <c r="AY326" i="5"/>
  <c r="BB326" i="5" s="1"/>
  <c r="AE326" i="2" s="1"/>
  <c r="I326" i="2" s="1"/>
  <c r="AY988" i="5"/>
  <c r="BB988" i="5" s="1"/>
  <c r="AE988" i="2" s="1"/>
  <c r="BA270" i="5"/>
  <c r="BD270" i="5" s="1"/>
  <c r="AG270" i="2" s="1"/>
  <c r="K270" i="2" s="1"/>
  <c r="AU424" i="5"/>
  <c r="AV424" i="5" s="1"/>
  <c r="AZ877" i="5"/>
  <c r="BC877" i="5" s="1"/>
  <c r="AF877" i="2" s="1"/>
  <c r="AR997" i="5"/>
  <c r="AS774" i="5"/>
  <c r="AT774" i="5" s="1"/>
  <c r="AY494" i="5"/>
  <c r="BB494" i="5" s="1"/>
  <c r="AE494" i="2" s="1"/>
  <c r="I494" i="2" s="1"/>
  <c r="BA488" i="5"/>
  <c r="BD488" i="5" s="1"/>
  <c r="AG488" i="2" s="1"/>
  <c r="K488" i="2" s="1"/>
  <c r="AZ488" i="5"/>
  <c r="BC488" i="5" s="1"/>
  <c r="AF488" i="2" s="1"/>
  <c r="J488" i="2" s="1"/>
  <c r="AY488" i="5"/>
  <c r="BB488" i="5" s="1"/>
  <c r="AE488" i="2" s="1"/>
  <c r="I488" i="2" s="1"/>
  <c r="AR875" i="5"/>
  <c r="AR558" i="5"/>
  <c r="R486" i="5"/>
  <c r="AB486" i="2" s="1"/>
  <c r="F486" i="2" s="1"/>
  <c r="AS212" i="5"/>
  <c r="AT212" i="5" s="1"/>
  <c r="AU212" i="5" s="1"/>
  <c r="AV212" i="5" s="1"/>
  <c r="AZ649" i="5"/>
  <c r="BC649" i="5" s="1"/>
  <c r="AF649" i="2" s="1"/>
  <c r="J649" i="2" s="1"/>
  <c r="AI23" i="5"/>
  <c r="AD23" i="2" s="1"/>
  <c r="H23" i="2" s="1"/>
  <c r="AR490" i="5"/>
  <c r="AR780" i="5"/>
  <c r="AA382" i="2"/>
  <c r="E382" i="2" s="1"/>
  <c r="AG382" i="5"/>
  <c r="AR979" i="5"/>
  <c r="AR132" i="5"/>
  <c r="AR281" i="5"/>
  <c r="AR99" i="5"/>
  <c r="AU901" i="5"/>
  <c r="AH901" i="2" s="1"/>
  <c r="AY480" i="5"/>
  <c r="BB480" i="5" s="1"/>
  <c r="AE480" i="2" s="1"/>
  <c r="I480" i="2" s="1"/>
  <c r="BA480" i="5"/>
  <c r="BD480" i="5" s="1"/>
  <c r="AG480" i="2" s="1"/>
  <c r="K480" i="2" s="1"/>
  <c r="AH478" i="5"/>
  <c r="AI478" i="5" s="1"/>
  <c r="R478" i="5"/>
  <c r="AB478" i="2" s="1"/>
  <c r="F478" i="2" s="1"/>
  <c r="Z478" i="2"/>
  <c r="D478" i="2" s="1"/>
  <c r="AY476" i="5"/>
  <c r="BB476" i="5" s="1"/>
  <c r="AE476" i="2" s="1"/>
  <c r="I476" i="2" s="1"/>
  <c r="BA476" i="5"/>
  <c r="BD476" i="5" s="1"/>
  <c r="AG476" i="2" s="1"/>
  <c r="K476" i="2" s="1"/>
  <c r="AS476" i="5"/>
  <c r="AT476" i="5" s="1"/>
  <c r="AZ476" i="5"/>
  <c r="BC476" i="5" s="1"/>
  <c r="AF476" i="2" s="1"/>
  <c r="J476" i="2" s="1"/>
  <c r="AI93" i="5"/>
  <c r="AD93" i="2" s="1"/>
  <c r="H93" i="2" s="1"/>
  <c r="AZ996" i="5"/>
  <c r="BC996" i="5" s="1"/>
  <c r="AF996" i="2" s="1"/>
  <c r="BA410" i="5"/>
  <c r="BD410" i="5" s="1"/>
  <c r="AG410" i="2" s="1"/>
  <c r="K410" i="2" s="1"/>
  <c r="AS881" i="5"/>
  <c r="AT881" i="5" s="1"/>
  <c r="AZ894" i="5"/>
  <c r="BC894" i="5" s="1"/>
  <c r="AF894" i="2" s="1"/>
  <c r="AR897" i="5"/>
  <c r="AS850" i="5"/>
  <c r="AT850" i="5" s="1"/>
  <c r="AI45" i="5"/>
  <c r="AD45" i="2" s="1"/>
  <c r="H45" i="2" s="1"/>
  <c r="AY985" i="5"/>
  <c r="BB985" i="5" s="1"/>
  <c r="AE985" i="2" s="1"/>
  <c r="AH463" i="5"/>
  <c r="AI463" i="5" s="1"/>
  <c r="BA463" i="5" s="1"/>
  <c r="BD463" i="5" s="1"/>
  <c r="AG463" i="2" s="1"/>
  <c r="K463" i="2" s="1"/>
  <c r="Z463" i="2"/>
  <c r="D463" i="2" s="1"/>
  <c r="AS461" i="5"/>
  <c r="AT461" i="5" s="1"/>
  <c r="AU461" i="5" s="1"/>
  <c r="AV461" i="5" s="1"/>
  <c r="AY461" i="5"/>
  <c r="BB461" i="5" s="1"/>
  <c r="AE461" i="2" s="1"/>
  <c r="I461" i="2" s="1"/>
  <c r="AR104" i="5"/>
  <c r="AS567" i="5"/>
  <c r="AT567" i="5" s="1"/>
  <c r="AR295" i="5"/>
  <c r="AR683" i="5"/>
  <c r="AR774" i="5"/>
  <c r="AR267" i="5"/>
  <c r="AR20" i="5"/>
  <c r="AR712" i="5"/>
  <c r="AR946" i="5"/>
  <c r="AR881" i="5"/>
  <c r="AR822" i="5"/>
  <c r="AR442" i="5"/>
  <c r="AR449" i="5"/>
  <c r="AD217" i="2"/>
  <c r="H217" i="2" s="1"/>
  <c r="BA217" i="5"/>
  <c r="BD217" i="5" s="1"/>
  <c r="AG217" i="2" s="1"/>
  <c r="K217" i="2" s="1"/>
  <c r="AD311" i="2"/>
  <c r="H311" i="2" s="1"/>
  <c r="BA311" i="5"/>
  <c r="BD311" i="5" s="1"/>
  <c r="AG311" i="2" s="1"/>
  <c r="K311" i="2" s="1"/>
  <c r="BA178" i="5"/>
  <c r="BD178" i="5" s="1"/>
  <c r="AG178" i="2" s="1"/>
  <c r="K178" i="2" s="1"/>
  <c r="AZ690" i="5"/>
  <c r="BC690" i="5" s="1"/>
  <c r="AF690" i="2" s="1"/>
  <c r="J690" i="2" s="1"/>
  <c r="AZ123" i="5"/>
  <c r="BC123" i="5" s="1"/>
  <c r="AF123" i="2" s="1"/>
  <c r="J123" i="2" s="1"/>
  <c r="BA356" i="5"/>
  <c r="BD356" i="5" s="1"/>
  <c r="AG356" i="2" s="1"/>
  <c r="K356" i="2" s="1"/>
  <c r="AY171" i="5"/>
  <c r="BB171" i="5" s="1"/>
  <c r="AE171" i="2" s="1"/>
  <c r="I171" i="2" s="1"/>
  <c r="AY795" i="5"/>
  <c r="BB795" i="5" s="1"/>
  <c r="AE795" i="2" s="1"/>
  <c r="AS380" i="5"/>
  <c r="AT380" i="5" s="1"/>
  <c r="AU380" i="5" s="1"/>
  <c r="AY912" i="5"/>
  <c r="BB912" i="5" s="1"/>
  <c r="AE912" i="2" s="1"/>
  <c r="BA788" i="5"/>
  <c r="BD788" i="5" s="1"/>
  <c r="AG788" i="2" s="1"/>
  <c r="BA490" i="5"/>
  <c r="BD490" i="5" s="1"/>
  <c r="AG490" i="2" s="1"/>
  <c r="K490" i="2" s="1"/>
  <c r="BA634" i="5"/>
  <c r="BD634" i="5" s="1"/>
  <c r="AG634" i="2" s="1"/>
  <c r="K634" i="2" s="1"/>
  <c r="AZ203" i="5"/>
  <c r="BC203" i="5" s="1"/>
  <c r="AF203" i="2" s="1"/>
  <c r="J203" i="2" s="1"/>
  <c r="AY438" i="5"/>
  <c r="BB438" i="5" s="1"/>
  <c r="AE438" i="2" s="1"/>
  <c r="I438" i="2" s="1"/>
  <c r="AY838" i="5"/>
  <c r="BB838" i="5" s="1"/>
  <c r="AE838" i="2" s="1"/>
  <c r="AS264" i="5"/>
  <c r="AT264" i="5" s="1"/>
  <c r="AU264" i="5" s="1"/>
  <c r="AZ639" i="5"/>
  <c r="BC639" i="5" s="1"/>
  <c r="AF639" i="2" s="1"/>
  <c r="J639" i="2" s="1"/>
  <c r="AS498" i="5"/>
  <c r="AT498" i="5" s="1"/>
  <c r="AU498" i="5" s="1"/>
  <c r="AY650" i="5"/>
  <c r="BB650" i="5" s="1"/>
  <c r="AE650" i="2" s="1"/>
  <c r="I650" i="2" s="1"/>
  <c r="AS379" i="5"/>
  <c r="AT379" i="5" s="1"/>
  <c r="AU379" i="5" s="1"/>
  <c r="AS191" i="5"/>
  <c r="AT191" i="5" s="1"/>
  <c r="AU191" i="5" s="1"/>
  <c r="AV191" i="5" s="1"/>
  <c r="BA950" i="5"/>
  <c r="BD950" i="5" s="1"/>
  <c r="AG950" i="2" s="1"/>
  <c r="AZ178" i="5"/>
  <c r="BC178" i="5" s="1"/>
  <c r="AF178" i="2" s="1"/>
  <c r="J178" i="2" s="1"/>
  <c r="BA910" i="5"/>
  <c r="BD910" i="5" s="1"/>
  <c r="AG910" i="2" s="1"/>
  <c r="AI103" i="5"/>
  <c r="AD103" i="2" s="1"/>
  <c r="H103" i="2" s="1"/>
  <c r="AS712" i="5"/>
  <c r="AT712" i="5" s="1"/>
  <c r="AS836" i="5"/>
  <c r="AT836" i="5" s="1"/>
  <c r="AU836" i="5" s="1"/>
  <c r="AV836" i="5" s="1"/>
  <c r="AW836" i="5" s="1"/>
  <c r="AI836" i="2" s="1"/>
  <c r="Z303" i="2"/>
  <c r="D303" i="2" s="1"/>
  <c r="AY311" i="5"/>
  <c r="BB311" i="5" s="1"/>
  <c r="AE311" i="2" s="1"/>
  <c r="I311" i="2" s="1"/>
  <c r="AZ438" i="5"/>
  <c r="BC438" i="5" s="1"/>
  <c r="AF438" i="2" s="1"/>
  <c r="J438" i="2" s="1"/>
  <c r="AZ997" i="5"/>
  <c r="BC997" i="5" s="1"/>
  <c r="AF997" i="2" s="1"/>
  <c r="AS408" i="5"/>
  <c r="AT408" i="5" s="1"/>
  <c r="AU408" i="5" s="1"/>
  <c r="AH408" i="2" s="1"/>
  <c r="L408" i="2" s="1"/>
  <c r="AZ171" i="5"/>
  <c r="BC171" i="5" s="1"/>
  <c r="AF171" i="2" s="1"/>
  <c r="J171" i="2" s="1"/>
  <c r="BA308" i="5"/>
  <c r="BD308" i="5" s="1"/>
  <c r="AG308" i="2" s="1"/>
  <c r="K308" i="2" s="1"/>
  <c r="BA795" i="5"/>
  <c r="BD795" i="5" s="1"/>
  <c r="AG795" i="2" s="1"/>
  <c r="AY380" i="5"/>
  <c r="BB380" i="5" s="1"/>
  <c r="AE380" i="2" s="1"/>
  <c r="I380" i="2" s="1"/>
  <c r="AY728" i="5"/>
  <c r="BB728" i="5" s="1"/>
  <c r="AE728" i="2" s="1"/>
  <c r="AY570" i="5"/>
  <c r="BB570" i="5" s="1"/>
  <c r="AE570" i="2" s="1"/>
  <c r="I570" i="2" s="1"/>
  <c r="AZ788" i="5"/>
  <c r="BC788" i="5" s="1"/>
  <c r="AF788" i="2" s="1"/>
  <c r="AZ634" i="5"/>
  <c r="BC634" i="5" s="1"/>
  <c r="AF634" i="2" s="1"/>
  <c r="J634" i="2" s="1"/>
  <c r="AZ741" i="5"/>
  <c r="BC741" i="5" s="1"/>
  <c r="AF741" i="2" s="1"/>
  <c r="AS203" i="5"/>
  <c r="AT203" i="5" s="1"/>
  <c r="BA428" i="5"/>
  <c r="BD428" i="5" s="1"/>
  <c r="AG428" i="2" s="1"/>
  <c r="K428" i="2" s="1"/>
  <c r="BA264" i="5"/>
  <c r="BD264" i="5" s="1"/>
  <c r="AG264" i="2" s="1"/>
  <c r="K264" i="2" s="1"/>
  <c r="AY639" i="5"/>
  <c r="BB639" i="5" s="1"/>
  <c r="AE639" i="2" s="1"/>
  <c r="I639" i="2" s="1"/>
  <c r="BA498" i="5"/>
  <c r="BD498" i="5" s="1"/>
  <c r="AG498" i="2" s="1"/>
  <c r="K498" i="2" s="1"/>
  <c r="AZ617" i="5"/>
  <c r="BC617" i="5" s="1"/>
  <c r="AF617" i="2" s="1"/>
  <c r="J617" i="2" s="1"/>
  <c r="AZ407" i="5"/>
  <c r="BC407" i="5" s="1"/>
  <c r="AF407" i="2" s="1"/>
  <c r="J407" i="2" s="1"/>
  <c r="BA379" i="5"/>
  <c r="BD379" i="5" s="1"/>
  <c r="AG379" i="2" s="1"/>
  <c r="K379" i="2" s="1"/>
  <c r="BA371" i="5"/>
  <c r="BD371" i="5" s="1"/>
  <c r="AG371" i="2" s="1"/>
  <c r="K371" i="2" s="1"/>
  <c r="AS950" i="5"/>
  <c r="AT950" i="5" s="1"/>
  <c r="AS178" i="5"/>
  <c r="AT178" i="5" s="1"/>
  <c r="AU178" i="5" s="1"/>
  <c r="AZ151" i="5"/>
  <c r="BC151" i="5" s="1"/>
  <c r="AF151" i="2" s="1"/>
  <c r="J151" i="2" s="1"/>
  <c r="AZ311" i="5"/>
  <c r="BC311" i="5" s="1"/>
  <c r="AF311" i="2" s="1"/>
  <c r="J311" i="2" s="1"/>
  <c r="Z25" i="2"/>
  <c r="D25" i="2" s="1"/>
  <c r="AR963" i="5"/>
  <c r="BA171" i="5"/>
  <c r="BD171" i="5" s="1"/>
  <c r="AG171" i="2" s="1"/>
  <c r="K171" i="2" s="1"/>
  <c r="AZ331" i="5"/>
  <c r="BC331" i="5" s="1"/>
  <c r="AF331" i="2" s="1"/>
  <c r="J331" i="2" s="1"/>
  <c r="AS171" i="5"/>
  <c r="AT171" i="5" s="1"/>
  <c r="AS308" i="5"/>
  <c r="AT308" i="5" s="1"/>
  <c r="AU308" i="5" s="1"/>
  <c r="AH308" i="2" s="1"/>
  <c r="L308" i="2" s="1"/>
  <c r="AR445" i="5"/>
  <c r="AS795" i="5"/>
  <c r="AT795" i="5" s="1"/>
  <c r="AS868" i="5"/>
  <c r="AT868" i="5" s="1"/>
  <c r="AZ469" i="5"/>
  <c r="BC469" i="5" s="1"/>
  <c r="AF469" i="2" s="1"/>
  <c r="J469" i="2" s="1"/>
  <c r="AY788" i="5"/>
  <c r="BB788" i="5" s="1"/>
  <c r="AE788" i="2" s="1"/>
  <c r="AY561" i="5"/>
  <c r="BB561" i="5" s="1"/>
  <c r="AE561" i="2" s="1"/>
  <c r="I561" i="2" s="1"/>
  <c r="AY634" i="5"/>
  <c r="BB634" i="5" s="1"/>
  <c r="AE634" i="2" s="1"/>
  <c r="I634" i="2" s="1"/>
  <c r="AS741" i="5"/>
  <c r="AT741" i="5" s="1"/>
  <c r="BA203" i="5"/>
  <c r="BD203" i="5" s="1"/>
  <c r="AG203" i="2" s="1"/>
  <c r="K203" i="2" s="1"/>
  <c r="AY428" i="5"/>
  <c r="BB428" i="5" s="1"/>
  <c r="AE428" i="2" s="1"/>
  <c r="I428" i="2" s="1"/>
  <c r="AZ264" i="5"/>
  <c r="BC264" i="5" s="1"/>
  <c r="AF264" i="2" s="1"/>
  <c r="J264" i="2" s="1"/>
  <c r="AS407" i="5"/>
  <c r="AT407" i="5" s="1"/>
  <c r="AU407" i="5" s="1"/>
  <c r="AV407" i="5" s="1"/>
  <c r="AY379" i="5"/>
  <c r="BB379" i="5" s="1"/>
  <c r="AE379" i="2" s="1"/>
  <c r="I379" i="2" s="1"/>
  <c r="AY371" i="5"/>
  <c r="BB371" i="5" s="1"/>
  <c r="AE371" i="2" s="1"/>
  <c r="I371" i="2" s="1"/>
  <c r="AZ442" i="5"/>
  <c r="BC442" i="5" s="1"/>
  <c r="AF442" i="2" s="1"/>
  <c r="J442" i="2" s="1"/>
  <c r="AY950" i="5"/>
  <c r="BB950" i="5" s="1"/>
  <c r="AE950" i="2" s="1"/>
  <c r="AC273" i="2"/>
  <c r="G273" i="2" s="1"/>
  <c r="AC984" i="2"/>
  <c r="AR944" i="5"/>
  <c r="AU944" i="5" s="1"/>
  <c r="AV944" i="5" s="1"/>
  <c r="AW944" i="5" s="1"/>
  <c r="AI944" i="2" s="1"/>
  <c r="AY818" i="5"/>
  <c r="BB818" i="5" s="1"/>
  <c r="AE818" i="2" s="1"/>
  <c r="AY660" i="5"/>
  <c r="BB660" i="5" s="1"/>
  <c r="AE660" i="2" s="1"/>
  <c r="I660" i="2" s="1"/>
  <c r="AZ432" i="5"/>
  <c r="BC432" i="5" s="1"/>
  <c r="AF432" i="2" s="1"/>
  <c r="J432" i="2" s="1"/>
  <c r="AZ556" i="5"/>
  <c r="BC556" i="5" s="1"/>
  <c r="AF556" i="2" s="1"/>
  <c r="J556" i="2" s="1"/>
  <c r="AY469" i="5"/>
  <c r="BB469" i="5" s="1"/>
  <c r="AE469" i="2" s="1"/>
  <c r="I469" i="2" s="1"/>
  <c r="AS788" i="5"/>
  <c r="AT788" i="5" s="1"/>
  <c r="AU788" i="5" s="1"/>
  <c r="AV788" i="5" s="1"/>
  <c r="AW788" i="5" s="1"/>
  <c r="AI788" i="2" s="1"/>
  <c r="AS561" i="5"/>
  <c r="AT561" i="5" s="1"/>
  <c r="AU561" i="5" s="1"/>
  <c r="AY997" i="5"/>
  <c r="BB997" i="5" s="1"/>
  <c r="AE997" i="2" s="1"/>
  <c r="AY203" i="5"/>
  <c r="BB203" i="5" s="1"/>
  <c r="AE203" i="2" s="1"/>
  <c r="I203" i="2" s="1"/>
  <c r="AS956" i="5"/>
  <c r="AT956" i="5" s="1"/>
  <c r="AU956" i="5" s="1"/>
  <c r="BA607" i="5"/>
  <c r="BD607" i="5" s="1"/>
  <c r="AG607" i="2" s="1"/>
  <c r="K607" i="2" s="1"/>
  <c r="BA407" i="5"/>
  <c r="BD407" i="5" s="1"/>
  <c r="AG407" i="2" s="1"/>
  <c r="K407" i="2" s="1"/>
  <c r="BA278" i="5"/>
  <c r="BD278" i="5" s="1"/>
  <c r="AG278" i="2" s="1"/>
  <c r="K278" i="2" s="1"/>
  <c r="AS371" i="5"/>
  <c r="AT371" i="5" s="1"/>
  <c r="AU371" i="5" s="1"/>
  <c r="AU473" i="5"/>
  <c r="BA745" i="5"/>
  <c r="BD745" i="5" s="1"/>
  <c r="AG745" i="2" s="1"/>
  <c r="AZ612" i="5"/>
  <c r="BC612" i="5" s="1"/>
  <c r="AF612" i="2" s="1"/>
  <c r="J612" i="2" s="1"/>
  <c r="AY825" i="5"/>
  <c r="BB825" i="5" s="1"/>
  <c r="AE825" i="2" s="1"/>
  <c r="AI221" i="5"/>
  <c r="AY221" i="5" s="1"/>
  <c r="BB221" i="5" s="1"/>
  <c r="AE221" i="2" s="1"/>
  <c r="I221" i="2" s="1"/>
  <c r="R45" i="5"/>
  <c r="AB45" i="2" s="1"/>
  <c r="F45" i="2" s="1"/>
  <c r="AR163" i="5"/>
  <c r="AZ956" i="5"/>
  <c r="BC956" i="5" s="1"/>
  <c r="AF956" i="2" s="1"/>
  <c r="AS660" i="5"/>
  <c r="AT660" i="5" s="1"/>
  <c r="AU660" i="5" s="1"/>
  <c r="BA919" i="5"/>
  <c r="BD919" i="5" s="1"/>
  <c r="AG919" i="2" s="1"/>
  <c r="AZ607" i="5"/>
  <c r="BC607" i="5" s="1"/>
  <c r="AF607" i="2" s="1"/>
  <c r="J607" i="2" s="1"/>
  <c r="BA690" i="5"/>
  <c r="BD690" i="5" s="1"/>
  <c r="AG690" i="2" s="1"/>
  <c r="K690" i="2" s="1"/>
  <c r="AY407" i="5"/>
  <c r="BB407" i="5" s="1"/>
  <c r="AE407" i="2" s="1"/>
  <c r="I407" i="2" s="1"/>
  <c r="AY278" i="5"/>
  <c r="BB278" i="5" s="1"/>
  <c r="AE278" i="2" s="1"/>
  <c r="I278" i="2" s="1"/>
  <c r="AY313" i="5"/>
  <c r="BB313" i="5" s="1"/>
  <c r="AE313" i="2" s="1"/>
  <c r="I313" i="2" s="1"/>
  <c r="AZ745" i="5"/>
  <c r="BC745" i="5" s="1"/>
  <c r="AF745" i="2" s="1"/>
  <c r="AC296" i="2"/>
  <c r="G296" i="2" s="1"/>
  <c r="Z45" i="2"/>
  <c r="D45" i="2" s="1"/>
  <c r="AI110" i="5"/>
  <c r="BA110" i="5" s="1"/>
  <c r="BD110" i="5" s="1"/>
  <c r="AG110" i="2" s="1"/>
  <c r="K110" i="2" s="1"/>
  <c r="BA629" i="5"/>
  <c r="BD629" i="5" s="1"/>
  <c r="AG629" i="2" s="1"/>
  <c r="K629" i="2" s="1"/>
  <c r="AI218" i="5"/>
  <c r="BA432" i="5"/>
  <c r="BD432" i="5" s="1"/>
  <c r="AG432" i="2" s="1"/>
  <c r="K432" i="2" s="1"/>
  <c r="AI448" i="5"/>
  <c r="AZ448" i="5" s="1"/>
  <c r="BC448" i="5" s="1"/>
  <c r="AF448" i="2" s="1"/>
  <c r="J448" i="2" s="1"/>
  <c r="AY26" i="5"/>
  <c r="BB26" i="5" s="1"/>
  <c r="AE26" i="2" s="1"/>
  <c r="I26" i="2" s="1"/>
  <c r="AS490" i="5"/>
  <c r="AT490" i="5" s="1"/>
  <c r="BA639" i="5"/>
  <c r="BD639" i="5" s="1"/>
  <c r="AG639" i="2" s="1"/>
  <c r="K639" i="2" s="1"/>
  <c r="AS192" i="5"/>
  <c r="AT192" i="5" s="1"/>
  <c r="AU192" i="5" s="1"/>
  <c r="AH192" i="2" s="1"/>
  <c r="L192" i="2" s="1"/>
  <c r="AS469" i="5"/>
  <c r="AT469" i="5" s="1"/>
  <c r="AU469" i="5" s="1"/>
  <c r="AS818" i="5"/>
  <c r="AT818" i="5" s="1"/>
  <c r="AU818" i="5" s="1"/>
  <c r="BA561" i="5"/>
  <c r="BD561" i="5" s="1"/>
  <c r="AG561" i="2" s="1"/>
  <c r="K561" i="2" s="1"/>
  <c r="BA997" i="5"/>
  <c r="BD997" i="5" s="1"/>
  <c r="AG997" i="2" s="1"/>
  <c r="AS72" i="5"/>
  <c r="AT72" i="5" s="1"/>
  <c r="AU406" i="5"/>
  <c r="BA912" i="5"/>
  <c r="BD912" i="5" s="1"/>
  <c r="AG912" i="2" s="1"/>
  <c r="BA469" i="5"/>
  <c r="BD469" i="5" s="1"/>
  <c r="AG469" i="2" s="1"/>
  <c r="K469" i="2" s="1"/>
  <c r="AS523" i="5"/>
  <c r="AT523" i="5" s="1"/>
  <c r="AU523" i="5" s="1"/>
  <c r="BA818" i="5"/>
  <c r="BD818" i="5" s="1"/>
  <c r="AG818" i="2" s="1"/>
  <c r="AZ490" i="5"/>
  <c r="BC490" i="5" s="1"/>
  <c r="AF490" i="2" s="1"/>
  <c r="J490" i="2" s="1"/>
  <c r="AS838" i="5"/>
  <c r="AT838" i="5" s="1"/>
  <c r="AU838" i="5" s="1"/>
  <c r="AV838" i="5" s="1"/>
  <c r="AW838" i="5" s="1"/>
  <c r="AI838" i="2" s="1"/>
  <c r="BA956" i="5"/>
  <c r="BD956" i="5" s="1"/>
  <c r="AG956" i="2" s="1"/>
  <c r="BA660" i="5"/>
  <c r="BD660" i="5" s="1"/>
  <c r="AG660" i="2" s="1"/>
  <c r="K660" i="2" s="1"/>
  <c r="AU275" i="5"/>
  <c r="AV275" i="5" s="1"/>
  <c r="AS919" i="5"/>
  <c r="AT919" i="5" s="1"/>
  <c r="AU919" i="5" s="1"/>
  <c r="AS650" i="5"/>
  <c r="AT650" i="5" s="1"/>
  <c r="AY607" i="5"/>
  <c r="BB607" i="5" s="1"/>
  <c r="AE607" i="2" s="1"/>
  <c r="I607" i="2" s="1"/>
  <c r="AY690" i="5"/>
  <c r="BB690" i="5" s="1"/>
  <c r="AE690" i="2" s="1"/>
  <c r="I690" i="2" s="1"/>
  <c r="AU911" i="5"/>
  <c r="AV911" i="5" s="1"/>
  <c r="AW911" i="5" s="1"/>
  <c r="AI911" i="2" s="1"/>
  <c r="AY419" i="5"/>
  <c r="BB419" i="5" s="1"/>
  <c r="AE419" i="2" s="1"/>
  <c r="I419" i="2" s="1"/>
  <c r="AS278" i="5"/>
  <c r="AT278" i="5" s="1"/>
  <c r="BA313" i="5"/>
  <c r="BD313" i="5" s="1"/>
  <c r="AG313" i="2" s="1"/>
  <c r="K313" i="2" s="1"/>
  <c r="AZ367" i="5"/>
  <c r="BC367" i="5" s="1"/>
  <c r="AF367" i="2" s="1"/>
  <c r="J367" i="2" s="1"/>
  <c r="AS745" i="5"/>
  <c r="AT745" i="5" s="1"/>
  <c r="AI847" i="5"/>
  <c r="AC261" i="2"/>
  <c r="G261" i="2" s="1"/>
  <c r="AI84" i="5"/>
  <c r="AY84" i="5" s="1"/>
  <c r="BB84" i="5" s="1"/>
  <c r="AE84" i="2" s="1"/>
  <c r="I84" i="2" s="1"/>
  <c r="AS823" i="5"/>
  <c r="AT823" i="5" s="1"/>
  <c r="AU823" i="5" s="1"/>
  <c r="AH823" i="2" s="1"/>
  <c r="AR640" i="5"/>
  <c r="AR219" i="5"/>
  <c r="AI437" i="5"/>
  <c r="AS437" i="5" s="1"/>
  <c r="AT437" i="5" s="1"/>
  <c r="AU437" i="5" s="1"/>
  <c r="AR727" i="5"/>
  <c r="AR742" i="5"/>
  <c r="AS438" i="5"/>
  <c r="AT438" i="5" s="1"/>
  <c r="AU438" i="5" s="1"/>
  <c r="AH438" i="2" s="1"/>
  <c r="L438" i="2" s="1"/>
  <c r="BA438" i="5"/>
  <c r="BD438" i="5" s="1"/>
  <c r="AG438" i="2" s="1"/>
  <c r="K438" i="2" s="1"/>
  <c r="AR741" i="5"/>
  <c r="AR579" i="5"/>
  <c r="AR199" i="5"/>
  <c r="AR15" i="5"/>
  <c r="AY430" i="5"/>
  <c r="BB430" i="5" s="1"/>
  <c r="AE430" i="2" s="1"/>
  <c r="I430" i="2" s="1"/>
  <c r="R301" i="5"/>
  <c r="AB301" i="2" s="1"/>
  <c r="F301" i="2" s="1"/>
  <c r="AH303" i="5"/>
  <c r="AI303" i="5" s="1"/>
  <c r="BA849" i="5"/>
  <c r="BD849" i="5" s="1"/>
  <c r="AG849" i="2" s="1"/>
  <c r="Z301" i="2"/>
  <c r="D301" i="2" s="1"/>
  <c r="Z28" i="2"/>
  <c r="D28" i="2" s="1"/>
  <c r="AS444" i="5"/>
  <c r="AT444" i="5" s="1"/>
  <c r="AU444" i="5" s="1"/>
  <c r="AV444" i="5" s="1"/>
  <c r="BA328" i="5"/>
  <c r="BD328" i="5" s="1"/>
  <c r="AG328" i="2" s="1"/>
  <c r="K328" i="2" s="1"/>
  <c r="AS454" i="5"/>
  <c r="AT454" i="5" s="1"/>
  <c r="AU454" i="5" s="1"/>
  <c r="AZ849" i="5"/>
  <c r="BC849" i="5" s="1"/>
  <c r="AF849" i="2" s="1"/>
  <c r="AC789" i="2"/>
  <c r="AI353" i="5"/>
  <c r="AD353" i="2" s="1"/>
  <c r="H353" i="2" s="1"/>
  <c r="AZ444" i="5"/>
  <c r="BC444" i="5" s="1"/>
  <c r="AF444" i="2" s="1"/>
  <c r="J444" i="2" s="1"/>
  <c r="AY328" i="5"/>
  <c r="BB328" i="5" s="1"/>
  <c r="AE328" i="2" s="1"/>
  <c r="I328" i="2" s="1"/>
  <c r="AS849" i="5"/>
  <c r="AT849" i="5" s="1"/>
  <c r="AU849" i="5" s="1"/>
  <c r="BA774" i="5"/>
  <c r="BD774" i="5" s="1"/>
  <c r="AG774" i="2" s="1"/>
  <c r="AI546" i="5"/>
  <c r="AD546" i="2" s="1"/>
  <c r="H546" i="2" s="1"/>
  <c r="BA604" i="5"/>
  <c r="BD604" i="5" s="1"/>
  <c r="AG604" i="2" s="1"/>
  <c r="K604" i="2" s="1"/>
  <c r="BA292" i="5"/>
  <c r="BD292" i="5" s="1"/>
  <c r="AG292" i="2" s="1"/>
  <c r="K292" i="2" s="1"/>
  <c r="BA444" i="5"/>
  <c r="BD444" i="5" s="1"/>
  <c r="AG444" i="2" s="1"/>
  <c r="K444" i="2" s="1"/>
  <c r="AS328" i="5"/>
  <c r="AT328" i="5" s="1"/>
  <c r="AU328" i="5" s="1"/>
  <c r="AY849" i="5"/>
  <c r="BB849" i="5" s="1"/>
  <c r="AE849" i="2" s="1"/>
  <c r="AY604" i="5"/>
  <c r="BB604" i="5" s="1"/>
  <c r="AE604" i="2" s="1"/>
  <c r="I604" i="2" s="1"/>
  <c r="AZ292" i="5"/>
  <c r="BC292" i="5" s="1"/>
  <c r="AF292" i="2" s="1"/>
  <c r="J292" i="2" s="1"/>
  <c r="AY444" i="5"/>
  <c r="BB444" i="5" s="1"/>
  <c r="AE444" i="2" s="1"/>
  <c r="I444" i="2" s="1"/>
  <c r="AZ328" i="5"/>
  <c r="BC328" i="5" s="1"/>
  <c r="AF328" i="2" s="1"/>
  <c r="J328" i="2" s="1"/>
  <c r="AC93" i="2"/>
  <c r="G93" i="2" s="1"/>
  <c r="R25" i="5"/>
  <c r="AB25" i="2" s="1"/>
  <c r="F25" i="2" s="1"/>
  <c r="AS604" i="5"/>
  <c r="AT604" i="5" s="1"/>
  <c r="AU604" i="5" s="1"/>
  <c r="AY292" i="5"/>
  <c r="BB292" i="5" s="1"/>
  <c r="AE292" i="2" s="1"/>
  <c r="I292" i="2" s="1"/>
  <c r="BA47" i="5"/>
  <c r="BD47" i="5" s="1"/>
  <c r="AG47" i="2" s="1"/>
  <c r="K47" i="2" s="1"/>
  <c r="AS228" i="5"/>
  <c r="AT228" i="5" s="1"/>
  <c r="AR421" i="5"/>
  <c r="AR514" i="5"/>
  <c r="AS807" i="5"/>
  <c r="AT807" i="5" s="1"/>
  <c r="AU807" i="5" s="1"/>
  <c r="AH425" i="5"/>
  <c r="AI425" i="5" s="1"/>
  <c r="R425" i="5"/>
  <c r="AB425" i="2" s="1"/>
  <c r="F425" i="2" s="1"/>
  <c r="Z425" i="2"/>
  <c r="D425" i="2" s="1"/>
  <c r="AR166" i="5"/>
  <c r="AR251" i="5"/>
  <c r="AZ161" i="5"/>
  <c r="BC161" i="5" s="1"/>
  <c r="AF161" i="2" s="1"/>
  <c r="J161" i="2" s="1"/>
  <c r="AZ257" i="5"/>
  <c r="BC257" i="5" s="1"/>
  <c r="AF257" i="2" s="1"/>
  <c r="J257" i="2" s="1"/>
  <c r="AZ406" i="5"/>
  <c r="BC406" i="5" s="1"/>
  <c r="AF406" i="2" s="1"/>
  <c r="J406" i="2" s="1"/>
  <c r="AZ841" i="5"/>
  <c r="BC841" i="5" s="1"/>
  <c r="AF841" i="2" s="1"/>
  <c r="AZ599" i="5"/>
  <c r="BC599" i="5" s="1"/>
  <c r="AF599" i="2" s="1"/>
  <c r="J599" i="2" s="1"/>
  <c r="AS669" i="5"/>
  <c r="AT669" i="5" s="1"/>
  <c r="AU669" i="5" s="1"/>
  <c r="BA22" i="5"/>
  <c r="BD22" i="5" s="1"/>
  <c r="AG22" i="2" s="1"/>
  <c r="K22" i="2" s="1"/>
  <c r="AZ217" i="5"/>
  <c r="BC217" i="5" s="1"/>
  <c r="AF217" i="2" s="1"/>
  <c r="J217" i="2" s="1"/>
  <c r="AY958" i="5"/>
  <c r="BB958" i="5" s="1"/>
  <c r="AE958" i="2" s="1"/>
  <c r="AS343" i="5"/>
  <c r="AT343" i="5" s="1"/>
  <c r="AU343" i="5" s="1"/>
  <c r="AY457" i="5"/>
  <c r="BB457" i="5" s="1"/>
  <c r="AE457" i="2" s="1"/>
  <c r="I457" i="2" s="1"/>
  <c r="AS987" i="5"/>
  <c r="AT987" i="5" s="1"/>
  <c r="AU987" i="5" s="1"/>
  <c r="AV987" i="5" s="1"/>
  <c r="AW987" i="5" s="1"/>
  <c r="AI987" i="2" s="1"/>
  <c r="AY693" i="5"/>
  <c r="BB693" i="5" s="1"/>
  <c r="AE693" i="2" s="1"/>
  <c r="I693" i="2" s="1"/>
  <c r="BA677" i="5"/>
  <c r="BD677" i="5" s="1"/>
  <c r="AG677" i="2" s="1"/>
  <c r="AS739" i="5"/>
  <c r="AT739" i="5" s="1"/>
  <c r="AU739" i="5" s="1"/>
  <c r="AV739" i="5" s="1"/>
  <c r="AW739" i="5" s="1"/>
  <c r="AI739" i="2" s="1"/>
  <c r="AZ955" i="5"/>
  <c r="BC955" i="5" s="1"/>
  <c r="AF955" i="2" s="1"/>
  <c r="AS161" i="5"/>
  <c r="AT161" i="5" s="1"/>
  <c r="AU161" i="5" s="1"/>
  <c r="AH161" i="2" s="1"/>
  <c r="L161" i="2" s="1"/>
  <c r="AY257" i="5"/>
  <c r="BB257" i="5" s="1"/>
  <c r="AE257" i="2" s="1"/>
  <c r="I257" i="2" s="1"/>
  <c r="BA372" i="5"/>
  <c r="BD372" i="5" s="1"/>
  <c r="AG372" i="2" s="1"/>
  <c r="K372" i="2" s="1"/>
  <c r="BA406" i="5"/>
  <c r="BD406" i="5" s="1"/>
  <c r="AG406" i="2" s="1"/>
  <c r="K406" i="2" s="1"/>
  <c r="AY841" i="5"/>
  <c r="BB841" i="5" s="1"/>
  <c r="AE841" i="2" s="1"/>
  <c r="AS266" i="5"/>
  <c r="AT266" i="5" s="1"/>
  <c r="AU266" i="5" s="1"/>
  <c r="AH266" i="2" s="1"/>
  <c r="L266" i="2" s="1"/>
  <c r="BA599" i="5"/>
  <c r="BD599" i="5" s="1"/>
  <c r="AG599" i="2" s="1"/>
  <c r="K599" i="2" s="1"/>
  <c r="AZ669" i="5"/>
  <c r="BC669" i="5" s="1"/>
  <c r="AF669" i="2" s="1"/>
  <c r="J669" i="2" s="1"/>
  <c r="AY553" i="5"/>
  <c r="BB553" i="5" s="1"/>
  <c r="AE553" i="2" s="1"/>
  <c r="I553" i="2" s="1"/>
  <c r="AY22" i="5"/>
  <c r="BB22" i="5" s="1"/>
  <c r="AE22" i="2" s="1"/>
  <c r="I22" i="2" s="1"/>
  <c r="AY217" i="5"/>
  <c r="BB217" i="5" s="1"/>
  <c r="AE217" i="2" s="1"/>
  <c r="I217" i="2" s="1"/>
  <c r="AS481" i="5"/>
  <c r="AT481" i="5" s="1"/>
  <c r="AU481" i="5" s="1"/>
  <c r="BA987" i="5"/>
  <c r="BD987" i="5" s="1"/>
  <c r="AG987" i="2" s="1"/>
  <c r="AS693" i="5"/>
  <c r="AT693" i="5" s="1"/>
  <c r="AU693" i="5" s="1"/>
  <c r="AZ819" i="5"/>
  <c r="BC819" i="5" s="1"/>
  <c r="AF819" i="2" s="1"/>
  <c r="AS257" i="5"/>
  <c r="AT257" i="5" s="1"/>
  <c r="AU257" i="5" s="1"/>
  <c r="AV257" i="5" s="1"/>
  <c r="AY406" i="5"/>
  <c r="BB406" i="5" s="1"/>
  <c r="AE406" i="2" s="1"/>
  <c r="I406" i="2" s="1"/>
  <c r="AY584" i="5"/>
  <c r="BB584" i="5" s="1"/>
  <c r="AE584" i="2" s="1"/>
  <c r="I584" i="2" s="1"/>
  <c r="AY599" i="5"/>
  <c r="BB599" i="5" s="1"/>
  <c r="AE599" i="2" s="1"/>
  <c r="I599" i="2" s="1"/>
  <c r="BA669" i="5"/>
  <c r="BD669" i="5" s="1"/>
  <c r="AG669" i="2" s="1"/>
  <c r="K669" i="2" s="1"/>
  <c r="BA553" i="5"/>
  <c r="BD553" i="5" s="1"/>
  <c r="AG553" i="2" s="1"/>
  <c r="K553" i="2" s="1"/>
  <c r="AS22" i="5"/>
  <c r="AT22" i="5" s="1"/>
  <c r="AU22" i="5" s="1"/>
  <c r="AS217" i="5"/>
  <c r="AT217" i="5" s="1"/>
  <c r="AU217" i="5" s="1"/>
  <c r="AZ343" i="5"/>
  <c r="BC343" i="5" s="1"/>
  <c r="AF343" i="2" s="1"/>
  <c r="J343" i="2" s="1"/>
  <c r="AZ987" i="5"/>
  <c r="BC987" i="5" s="1"/>
  <c r="AF987" i="2" s="1"/>
  <c r="AZ693" i="5"/>
  <c r="BC693" i="5" s="1"/>
  <c r="AF693" i="2" s="1"/>
  <c r="J693" i="2" s="1"/>
  <c r="R33" i="5"/>
  <c r="AB33" i="2" s="1"/>
  <c r="F33" i="2" s="1"/>
  <c r="BA420" i="5"/>
  <c r="BD420" i="5" s="1"/>
  <c r="AG420" i="2" s="1"/>
  <c r="K420" i="2" s="1"/>
  <c r="AZ420" i="5"/>
  <c r="BC420" i="5" s="1"/>
  <c r="AF420" i="2" s="1"/>
  <c r="J420" i="2" s="1"/>
  <c r="AS420" i="5"/>
  <c r="AT420" i="5" s="1"/>
  <c r="AU420" i="5" s="1"/>
  <c r="AV420" i="5" s="1"/>
  <c r="AS419" i="5"/>
  <c r="AT419" i="5" s="1"/>
  <c r="AZ419" i="5"/>
  <c r="BC419" i="5" s="1"/>
  <c r="AF419" i="2" s="1"/>
  <c r="J419" i="2" s="1"/>
  <c r="BA419" i="5"/>
  <c r="BD419" i="5" s="1"/>
  <c r="AG419" i="2" s="1"/>
  <c r="K419" i="2" s="1"/>
  <c r="AD830" i="2"/>
  <c r="BA830" i="5"/>
  <c r="BD830" i="5" s="1"/>
  <c r="AG830" i="2" s="1"/>
  <c r="AZ399" i="5"/>
  <c r="BC399" i="5" s="1"/>
  <c r="AF399" i="2" s="1"/>
  <c r="J399" i="2" s="1"/>
  <c r="AY739" i="5"/>
  <c r="BB739" i="5" s="1"/>
  <c r="AE739" i="2" s="1"/>
  <c r="AZ475" i="5"/>
  <c r="BC475" i="5" s="1"/>
  <c r="AF475" i="2" s="1"/>
  <c r="J475" i="2" s="1"/>
  <c r="AR207" i="5"/>
  <c r="AY418" i="5"/>
  <c r="BB418" i="5" s="1"/>
  <c r="AE418" i="2" s="1"/>
  <c r="I418" i="2" s="1"/>
  <c r="AS317" i="5"/>
  <c r="AT317" i="5" s="1"/>
  <c r="AU317" i="5" s="1"/>
  <c r="AS897" i="5"/>
  <c r="AT897" i="5" s="1"/>
  <c r="AZ14" i="5"/>
  <c r="BC14" i="5" s="1"/>
  <c r="AF14" i="2" s="1"/>
  <c r="J14" i="2" s="1"/>
  <c r="AZ308" i="5"/>
  <c r="BC308" i="5" s="1"/>
  <c r="AF308" i="2" s="1"/>
  <c r="J308" i="2" s="1"/>
  <c r="BA451" i="5"/>
  <c r="BD451" i="5" s="1"/>
  <c r="AG451" i="2" s="1"/>
  <c r="K451" i="2" s="1"/>
  <c r="AS410" i="5"/>
  <c r="AT410" i="5" s="1"/>
  <c r="AS540" i="5"/>
  <c r="AT540" i="5" s="1"/>
  <c r="AY394" i="5"/>
  <c r="BB394" i="5" s="1"/>
  <c r="AE394" i="2" s="1"/>
  <c r="I394" i="2" s="1"/>
  <c r="AU645" i="5"/>
  <c r="AV645" i="5" s="1"/>
  <c r="AU697" i="5"/>
  <c r="AU969" i="5"/>
  <c r="AV969" i="5" s="1"/>
  <c r="AW969" i="5" s="1"/>
  <c r="AI969" i="2" s="1"/>
  <c r="AR374" i="5"/>
  <c r="AZ380" i="5"/>
  <c r="BC380" i="5" s="1"/>
  <c r="AF380" i="2" s="1"/>
  <c r="J380" i="2" s="1"/>
  <c r="BA380" i="5"/>
  <c r="BD380" i="5" s="1"/>
  <c r="AG380" i="2" s="1"/>
  <c r="K380" i="2" s="1"/>
  <c r="BA377" i="5"/>
  <c r="BD377" i="5" s="1"/>
  <c r="AG377" i="2" s="1"/>
  <c r="K377" i="2" s="1"/>
  <c r="AY377" i="5"/>
  <c r="BB377" i="5" s="1"/>
  <c r="AE377" i="2" s="1"/>
  <c r="I377" i="2" s="1"/>
  <c r="AZ377" i="5"/>
  <c r="BC377" i="5" s="1"/>
  <c r="AF377" i="2" s="1"/>
  <c r="J377" i="2" s="1"/>
  <c r="AS377" i="5"/>
  <c r="AT377" i="5" s="1"/>
  <c r="AU377" i="5" s="1"/>
  <c r="AV377" i="5" s="1"/>
  <c r="AZ372" i="5"/>
  <c r="BC372" i="5" s="1"/>
  <c r="AF372" i="2" s="1"/>
  <c r="J372" i="2" s="1"/>
  <c r="AD330" i="2"/>
  <c r="H330" i="2" s="1"/>
  <c r="BA330" i="5"/>
  <c r="BD330" i="5" s="1"/>
  <c r="AG330" i="2" s="1"/>
  <c r="K330" i="2" s="1"/>
  <c r="AS330" i="5"/>
  <c r="AT330" i="5" s="1"/>
  <c r="AU330" i="5" s="1"/>
  <c r="AH330" i="2" s="1"/>
  <c r="L330" i="2" s="1"/>
  <c r="Z33" i="2"/>
  <c r="D33" i="2" s="1"/>
  <c r="Z36" i="2"/>
  <c r="D36" i="2" s="1"/>
  <c r="AI17" i="5"/>
  <c r="AY17" i="5" s="1"/>
  <c r="BB17" i="5" s="1"/>
  <c r="AE17" i="2" s="1"/>
  <c r="I17" i="2" s="1"/>
  <c r="AS367" i="5"/>
  <c r="AT367" i="5" s="1"/>
  <c r="AU367" i="5" s="1"/>
  <c r="BA367" i="5"/>
  <c r="BD367" i="5" s="1"/>
  <c r="AG367" i="2" s="1"/>
  <c r="K367" i="2" s="1"/>
  <c r="AY367" i="5"/>
  <c r="BB367" i="5" s="1"/>
  <c r="AE367" i="2" s="1"/>
  <c r="I367" i="2" s="1"/>
  <c r="AR401" i="5"/>
  <c r="AR61" i="5"/>
  <c r="AR299" i="5"/>
  <c r="AR37" i="5"/>
  <c r="AI79" i="5"/>
  <c r="BA79" i="5" s="1"/>
  <c r="BD79" i="5" s="1"/>
  <c r="AG79" i="2" s="1"/>
  <c r="K79" i="2" s="1"/>
  <c r="AY969" i="5"/>
  <c r="BB969" i="5" s="1"/>
  <c r="AE969" i="2" s="1"/>
  <c r="BA339" i="5"/>
  <c r="BD339" i="5" s="1"/>
  <c r="AG339" i="2" s="1"/>
  <c r="K339" i="2" s="1"/>
  <c r="AS339" i="5"/>
  <c r="AT339" i="5" s="1"/>
  <c r="AU339" i="5" s="1"/>
  <c r="AV339" i="5" s="1"/>
  <c r="AR285" i="5"/>
  <c r="AR996" i="5"/>
  <c r="AR410" i="5"/>
  <c r="AY331" i="5"/>
  <c r="BB331" i="5" s="1"/>
  <c r="AE331" i="2" s="1"/>
  <c r="I331" i="2" s="1"/>
  <c r="BA331" i="5"/>
  <c r="BD331" i="5" s="1"/>
  <c r="AG331" i="2" s="1"/>
  <c r="K331" i="2" s="1"/>
  <c r="AS331" i="5"/>
  <c r="AT331" i="5" s="1"/>
  <c r="AU331" i="5" s="1"/>
  <c r="AH331" i="2" s="1"/>
  <c r="L331" i="2" s="1"/>
  <c r="AD692" i="2"/>
  <c r="H692" i="2" s="1"/>
  <c r="AY692" i="5"/>
  <c r="BB692" i="5" s="1"/>
  <c r="AE692" i="2" s="1"/>
  <c r="I692" i="2" s="1"/>
  <c r="AD721" i="2"/>
  <c r="BA721" i="5"/>
  <c r="BD721" i="5" s="1"/>
  <c r="AG721" i="2" s="1"/>
  <c r="AY721" i="5"/>
  <c r="BB721" i="5" s="1"/>
  <c r="AE721" i="2" s="1"/>
  <c r="AD416" i="2"/>
  <c r="H416" i="2" s="1"/>
  <c r="AS416" i="5"/>
  <c r="AT416" i="5" s="1"/>
  <c r="AU416" i="5" s="1"/>
  <c r="AV416" i="5" s="1"/>
  <c r="AD811" i="2"/>
  <c r="AZ811" i="5"/>
  <c r="BC811" i="5" s="1"/>
  <c r="AF811" i="2" s="1"/>
  <c r="AD777" i="2"/>
  <c r="BA777" i="5"/>
  <c r="BD777" i="5" s="1"/>
  <c r="AG777" i="2" s="1"/>
  <c r="AS777" i="5"/>
  <c r="AT777" i="5" s="1"/>
  <c r="AU777" i="5" s="1"/>
  <c r="AV777" i="5" s="1"/>
  <c r="AW777" i="5" s="1"/>
  <c r="AI777" i="2" s="1"/>
  <c r="AD633" i="2"/>
  <c r="H633" i="2" s="1"/>
  <c r="BA633" i="5"/>
  <c r="BD633" i="5" s="1"/>
  <c r="AG633" i="2" s="1"/>
  <c r="K633" i="2" s="1"/>
  <c r="AD649" i="2"/>
  <c r="H649" i="2" s="1"/>
  <c r="AY649" i="5"/>
  <c r="BB649" i="5" s="1"/>
  <c r="AE649" i="2" s="1"/>
  <c r="I649" i="2" s="1"/>
  <c r="AD914" i="2"/>
  <c r="AS914" i="5"/>
  <c r="AT914" i="5" s="1"/>
  <c r="AU914" i="5" s="1"/>
  <c r="AV914" i="5" s="1"/>
  <c r="AW914" i="5" s="1"/>
  <c r="AI914" i="2" s="1"/>
  <c r="AZ914" i="5"/>
  <c r="BC914" i="5" s="1"/>
  <c r="AF914" i="2" s="1"/>
  <c r="AH87" i="5"/>
  <c r="AI87" i="5" s="1"/>
  <c r="AD87" i="2" s="1"/>
  <c r="H87" i="2" s="1"/>
  <c r="R87" i="5"/>
  <c r="AB87" i="2" s="1"/>
  <c r="F87" i="2" s="1"/>
  <c r="AG247" i="5"/>
  <c r="AC247" i="2" s="1"/>
  <c r="G247" i="2" s="1"/>
  <c r="AA247" i="2"/>
  <c r="E247" i="2" s="1"/>
  <c r="AD424" i="2"/>
  <c r="H424" i="2" s="1"/>
  <c r="AY424" i="5"/>
  <c r="BB424" i="5" s="1"/>
  <c r="AE424" i="2" s="1"/>
  <c r="I424" i="2" s="1"/>
  <c r="BA424" i="5"/>
  <c r="BD424" i="5" s="1"/>
  <c r="AG424" i="2" s="1"/>
  <c r="K424" i="2" s="1"/>
  <c r="R34" i="5"/>
  <c r="AB34" i="2" s="1"/>
  <c r="F34" i="2" s="1"/>
  <c r="Z34" i="2"/>
  <c r="D34" i="2" s="1"/>
  <c r="AD899" i="2"/>
  <c r="AZ899" i="5"/>
  <c r="BC899" i="5" s="1"/>
  <c r="AF899" i="2" s="1"/>
  <c r="AS450" i="5"/>
  <c r="AT450" i="5" s="1"/>
  <c r="AU450" i="5" s="1"/>
  <c r="AV450" i="5" s="1"/>
  <c r="AS721" i="5"/>
  <c r="AT721" i="5" s="1"/>
  <c r="AU721" i="5" s="1"/>
  <c r="AS992" i="5"/>
  <c r="AT992" i="5" s="1"/>
  <c r="AU992" i="5" s="1"/>
  <c r="BA519" i="5"/>
  <c r="BD519" i="5" s="1"/>
  <c r="AG519" i="2" s="1"/>
  <c r="K519" i="2" s="1"/>
  <c r="AD574" i="2"/>
  <c r="H574" i="2" s="1"/>
  <c r="BA574" i="5"/>
  <c r="BD574" i="5" s="1"/>
  <c r="AG574" i="2" s="1"/>
  <c r="K574" i="2" s="1"/>
  <c r="AG89" i="5"/>
  <c r="AC89" i="2" s="1"/>
  <c r="G89" i="2" s="1"/>
  <c r="AA89" i="2"/>
  <c r="E89" i="2" s="1"/>
  <c r="AA219" i="2"/>
  <c r="E219" i="2" s="1"/>
  <c r="AG219" i="5"/>
  <c r="AA222" i="2"/>
  <c r="E222" i="2" s="1"/>
  <c r="AG222" i="5"/>
  <c r="AI69" i="5"/>
  <c r="AY69" i="5" s="1"/>
  <c r="BB69" i="5" s="1"/>
  <c r="AE69" i="2" s="1"/>
  <c r="I69" i="2" s="1"/>
  <c r="AC69" i="2"/>
  <c r="G69" i="2" s="1"/>
  <c r="AD822" i="2"/>
  <c r="AZ822" i="5"/>
  <c r="BC822" i="5" s="1"/>
  <c r="AF822" i="2" s="1"/>
  <c r="AD636" i="2"/>
  <c r="H636" i="2" s="1"/>
  <c r="AZ636" i="5"/>
  <c r="BC636" i="5" s="1"/>
  <c r="AF636" i="2" s="1"/>
  <c r="J636" i="2" s="1"/>
  <c r="AS636" i="5"/>
  <c r="AT636" i="5" s="1"/>
  <c r="AU636" i="5" s="1"/>
  <c r="AD591" i="2"/>
  <c r="H591" i="2" s="1"/>
  <c r="BA591" i="5"/>
  <c r="BD591" i="5" s="1"/>
  <c r="AG591" i="2" s="1"/>
  <c r="K591" i="2" s="1"/>
  <c r="AH34" i="5"/>
  <c r="AI34" i="5" s="1"/>
  <c r="AD774" i="2"/>
  <c r="AY774" i="5"/>
  <c r="BB774" i="5" s="1"/>
  <c r="AE774" i="2" s="1"/>
  <c r="AZ774" i="5"/>
  <c r="BC774" i="5" s="1"/>
  <c r="AF774" i="2" s="1"/>
  <c r="AD723" i="2"/>
  <c r="AS723" i="5"/>
  <c r="AT723" i="5" s="1"/>
  <c r="AU723" i="5" s="1"/>
  <c r="AH723" i="2" s="1"/>
  <c r="AA20" i="2"/>
  <c r="E20" i="2" s="1"/>
  <c r="AI831" i="5"/>
  <c r="AR18" i="5"/>
  <c r="AD213" i="2"/>
  <c r="H213" i="2" s="1"/>
  <c r="AS213" i="5"/>
  <c r="AT213" i="5" s="1"/>
  <c r="AU213" i="5" s="1"/>
  <c r="AH213" i="2" s="1"/>
  <c r="L213" i="2" s="1"/>
  <c r="AZ213" i="5"/>
  <c r="BC213" i="5" s="1"/>
  <c r="AF213" i="2" s="1"/>
  <c r="J213" i="2" s="1"/>
  <c r="AI263" i="5"/>
  <c r="AS263" i="5" s="1"/>
  <c r="AT263" i="5" s="1"/>
  <c r="AU263" i="5" s="1"/>
  <c r="AI223" i="5"/>
  <c r="AS223" i="5" s="1"/>
  <c r="AT223" i="5" s="1"/>
  <c r="AU223" i="5" s="1"/>
  <c r="AV223" i="5" s="1"/>
  <c r="AI186" i="5"/>
  <c r="AY574" i="5"/>
  <c r="BB574" i="5" s="1"/>
  <c r="AE574" i="2" s="1"/>
  <c r="I574" i="2" s="1"/>
  <c r="AY432" i="5"/>
  <c r="BB432" i="5" s="1"/>
  <c r="AE432" i="2" s="1"/>
  <c r="I432" i="2" s="1"/>
  <c r="AZ430" i="5"/>
  <c r="BC430" i="5" s="1"/>
  <c r="AF430" i="2" s="1"/>
  <c r="J430" i="2" s="1"/>
  <c r="AY942" i="5"/>
  <c r="BB942" i="5" s="1"/>
  <c r="AE942" i="2" s="1"/>
  <c r="AY591" i="5"/>
  <c r="BB591" i="5" s="1"/>
  <c r="AE591" i="2" s="1"/>
  <c r="I591" i="2" s="1"/>
  <c r="AZ520" i="5"/>
  <c r="BC520" i="5" s="1"/>
  <c r="AF520" i="2" s="1"/>
  <c r="J520" i="2" s="1"/>
  <c r="AI259" i="5"/>
  <c r="AD259" i="2" s="1"/>
  <c r="H259" i="2" s="1"/>
  <c r="AI142" i="5"/>
  <c r="AD142" i="2" s="1"/>
  <c r="H142" i="2" s="1"/>
  <c r="AZ327" i="5"/>
  <c r="BC327" i="5" s="1"/>
  <c r="AF327" i="2" s="1"/>
  <c r="J327" i="2" s="1"/>
  <c r="AS245" i="5"/>
  <c r="AT245" i="5" s="1"/>
  <c r="AU80" i="5"/>
  <c r="AR531" i="5"/>
  <c r="AY308" i="5"/>
  <c r="BB308" i="5" s="1"/>
  <c r="AE308" i="2" s="1"/>
  <c r="I308" i="2" s="1"/>
  <c r="AR258" i="5"/>
  <c r="AZ803" i="5"/>
  <c r="BC803" i="5" s="1"/>
  <c r="AF803" i="2" s="1"/>
  <c r="AY835" i="5"/>
  <c r="BB835" i="5" s="1"/>
  <c r="AE835" i="2" s="1"/>
  <c r="AY823" i="5"/>
  <c r="BB823" i="5" s="1"/>
  <c r="AE823" i="2" s="1"/>
  <c r="AZ823" i="5"/>
  <c r="BC823" i="5" s="1"/>
  <c r="AF823" i="2" s="1"/>
  <c r="AY447" i="5"/>
  <c r="BB447" i="5" s="1"/>
  <c r="AE447" i="2" s="1"/>
  <c r="I447" i="2" s="1"/>
  <c r="AY343" i="5"/>
  <c r="BB343" i="5" s="1"/>
  <c r="AE343" i="2" s="1"/>
  <c r="I343" i="2" s="1"/>
  <c r="AZ836" i="5"/>
  <c r="BC836" i="5" s="1"/>
  <c r="AF836" i="2" s="1"/>
  <c r="AY396" i="5"/>
  <c r="BB396" i="5" s="1"/>
  <c r="AE396" i="2" s="1"/>
  <c r="I396" i="2" s="1"/>
  <c r="AZ840" i="5"/>
  <c r="BC840" i="5" s="1"/>
  <c r="AF840" i="2" s="1"/>
  <c r="AS757" i="5"/>
  <c r="AT757" i="5" s="1"/>
  <c r="AU757" i="5" s="1"/>
  <c r="BA195" i="5"/>
  <c r="BD195" i="5" s="1"/>
  <c r="AG195" i="2" s="1"/>
  <c r="K195" i="2" s="1"/>
  <c r="AY913" i="5"/>
  <c r="BB913" i="5" s="1"/>
  <c r="AE913" i="2" s="1"/>
  <c r="AZ574" i="5"/>
  <c r="BC574" i="5" s="1"/>
  <c r="AF574" i="2" s="1"/>
  <c r="J574" i="2" s="1"/>
  <c r="AZ805" i="5"/>
  <c r="BC805" i="5" s="1"/>
  <c r="AF805" i="2" s="1"/>
  <c r="AY388" i="5"/>
  <c r="BB388" i="5" s="1"/>
  <c r="AE388" i="2" s="1"/>
  <c r="I388" i="2" s="1"/>
  <c r="AI150" i="5"/>
  <c r="AD150" i="2" s="1"/>
  <c r="H150" i="2" s="1"/>
  <c r="AY899" i="5"/>
  <c r="BB899" i="5" s="1"/>
  <c r="AE899" i="2" s="1"/>
  <c r="AZ212" i="5"/>
  <c r="BC212" i="5" s="1"/>
  <c r="AF212" i="2" s="1"/>
  <c r="J212" i="2" s="1"/>
  <c r="AZ976" i="5"/>
  <c r="BC976" i="5" s="1"/>
  <c r="AF976" i="2" s="1"/>
  <c r="AZ388" i="5"/>
  <c r="BC388" i="5" s="1"/>
  <c r="AF388" i="2" s="1"/>
  <c r="J388" i="2" s="1"/>
  <c r="AR3" i="5"/>
  <c r="AR262" i="5"/>
  <c r="AD193" i="2"/>
  <c r="H193" i="2" s="1"/>
  <c r="AS193" i="5"/>
  <c r="AT193" i="5" s="1"/>
  <c r="AU193" i="5" s="1"/>
  <c r="AY193" i="5"/>
  <c r="BB193" i="5" s="1"/>
  <c r="AE193" i="2" s="1"/>
  <c r="I193" i="2" s="1"/>
  <c r="BA193" i="5"/>
  <c r="BD193" i="5" s="1"/>
  <c r="AG193" i="2" s="1"/>
  <c r="K193" i="2" s="1"/>
  <c r="AZ193" i="5"/>
  <c r="BC193" i="5" s="1"/>
  <c r="AF193" i="2" s="1"/>
  <c r="J193" i="2" s="1"/>
  <c r="AD18" i="2"/>
  <c r="H18" i="2" s="1"/>
  <c r="BA18" i="5"/>
  <c r="BD18" i="5" s="1"/>
  <c r="AG18" i="2" s="1"/>
  <c r="K18" i="2" s="1"/>
  <c r="AZ18" i="5"/>
  <c r="BC18" i="5" s="1"/>
  <c r="AF18" i="2" s="1"/>
  <c r="J18" i="2" s="1"/>
  <c r="AY18" i="5"/>
  <c r="BB18" i="5" s="1"/>
  <c r="AE18" i="2" s="1"/>
  <c r="I18" i="2" s="1"/>
  <c r="BA605" i="5"/>
  <c r="BD605" i="5" s="1"/>
  <c r="AG605" i="2" s="1"/>
  <c r="K605" i="2" s="1"/>
  <c r="AS736" i="5"/>
  <c r="AT736" i="5" s="1"/>
  <c r="AU736" i="5" s="1"/>
  <c r="BA265" i="5"/>
  <c r="BD265" i="5" s="1"/>
  <c r="AG265" i="2" s="1"/>
  <c r="K265" i="2" s="1"/>
  <c r="AY312" i="5"/>
  <c r="BB312" i="5" s="1"/>
  <c r="AE312" i="2" s="1"/>
  <c r="I312" i="2" s="1"/>
  <c r="BA400" i="5"/>
  <c r="BD400" i="5" s="1"/>
  <c r="AG400" i="2" s="1"/>
  <c r="K400" i="2" s="1"/>
  <c r="AZ773" i="5"/>
  <c r="BC773" i="5" s="1"/>
  <c r="AF773" i="2" s="1"/>
  <c r="BA927" i="5"/>
  <c r="BD927" i="5" s="1"/>
  <c r="AG927" i="2" s="1"/>
  <c r="AZ910" i="5"/>
  <c r="BC910" i="5" s="1"/>
  <c r="AF910" i="2" s="1"/>
  <c r="AZ450" i="5"/>
  <c r="BC450" i="5" s="1"/>
  <c r="AF450" i="2" s="1"/>
  <c r="J450" i="2" s="1"/>
  <c r="BA622" i="5"/>
  <c r="BD622" i="5" s="1"/>
  <c r="AG622" i="2" s="1"/>
  <c r="K622" i="2" s="1"/>
  <c r="BA698" i="5"/>
  <c r="BD698" i="5" s="1"/>
  <c r="AG698" i="2" s="1"/>
  <c r="K698" i="2" s="1"/>
  <c r="AY329" i="5"/>
  <c r="BB329" i="5" s="1"/>
  <c r="AE329" i="2" s="1"/>
  <c r="I329" i="2" s="1"/>
  <c r="AR924" i="5"/>
  <c r="AH40" i="5"/>
  <c r="AI40" i="5" s="1"/>
  <c r="AG15" i="5"/>
  <c r="AC15" i="2" s="1"/>
  <c r="G15" i="2" s="1"/>
  <c r="AU951" i="5"/>
  <c r="AH951" i="2" s="1"/>
  <c r="AY471" i="5"/>
  <c r="BB471" i="5" s="1"/>
  <c r="AE471" i="2" s="1"/>
  <c r="I471" i="2" s="1"/>
  <c r="AZ221" i="5"/>
  <c r="BC221" i="5" s="1"/>
  <c r="AF221" i="2" s="1"/>
  <c r="J221" i="2" s="1"/>
  <c r="AY605" i="5"/>
  <c r="BB605" i="5" s="1"/>
  <c r="AE605" i="2" s="1"/>
  <c r="I605" i="2" s="1"/>
  <c r="AY250" i="5"/>
  <c r="BB250" i="5" s="1"/>
  <c r="AE250" i="2" s="1"/>
  <c r="I250" i="2" s="1"/>
  <c r="BA736" i="5"/>
  <c r="BD736" i="5" s="1"/>
  <c r="AG736" i="2" s="1"/>
  <c r="BA801" i="5"/>
  <c r="BD801" i="5" s="1"/>
  <c r="AG801" i="2" s="1"/>
  <c r="AZ522" i="5"/>
  <c r="BC522" i="5" s="1"/>
  <c r="AF522" i="2" s="1"/>
  <c r="J522" i="2" s="1"/>
  <c r="AS312" i="5"/>
  <c r="AT312" i="5" s="1"/>
  <c r="AU312" i="5" s="1"/>
  <c r="AV312" i="5" s="1"/>
  <c r="AS773" i="5"/>
  <c r="AT773" i="5" s="1"/>
  <c r="AU773" i="5" s="1"/>
  <c r="AZ403" i="5"/>
  <c r="BC403" i="5" s="1"/>
  <c r="AF403" i="2" s="1"/>
  <c r="J403" i="2" s="1"/>
  <c r="AY910" i="5"/>
  <c r="BB910" i="5" s="1"/>
  <c r="AE910" i="2" s="1"/>
  <c r="AZ756" i="5"/>
  <c r="BC756" i="5" s="1"/>
  <c r="AF756" i="2" s="1"/>
  <c r="AZ665" i="5"/>
  <c r="BC665" i="5" s="1"/>
  <c r="AF665" i="2" s="1"/>
  <c r="J665" i="2" s="1"/>
  <c r="AZ913" i="5"/>
  <c r="BC913" i="5" s="1"/>
  <c r="AF913" i="2" s="1"/>
  <c r="BA586" i="5"/>
  <c r="BD586" i="5" s="1"/>
  <c r="AG586" i="2" s="1"/>
  <c r="K586" i="2" s="1"/>
  <c r="AS835" i="5"/>
  <c r="AT835" i="5" s="1"/>
  <c r="AU835" i="5" s="1"/>
  <c r="AV835" i="5" s="1"/>
  <c r="AW835" i="5" s="1"/>
  <c r="AI835" i="2" s="1"/>
  <c r="AY586" i="5"/>
  <c r="BB586" i="5" s="1"/>
  <c r="AE586" i="2" s="1"/>
  <c r="I586" i="2" s="1"/>
  <c r="AI253" i="5"/>
  <c r="AD253" i="2" s="1"/>
  <c r="H253" i="2" s="1"/>
  <c r="AI24" i="5"/>
  <c r="AY539" i="5"/>
  <c r="BB539" i="5" s="1"/>
  <c r="AE539" i="2" s="1"/>
  <c r="I539" i="2" s="1"/>
  <c r="Z40" i="2"/>
  <c r="D40" i="2" s="1"/>
  <c r="AA234" i="2"/>
  <c r="E234" i="2" s="1"/>
  <c r="AA239" i="2"/>
  <c r="E239" i="2" s="1"/>
  <c r="AG239" i="5"/>
  <c r="AC239" i="2" s="1"/>
  <c r="G239" i="2" s="1"/>
  <c r="AS221" i="5"/>
  <c r="AT221" i="5" s="1"/>
  <c r="AU221" i="5" s="1"/>
  <c r="AV221" i="5" s="1"/>
  <c r="AS605" i="5"/>
  <c r="AT605" i="5" s="1"/>
  <c r="AZ736" i="5"/>
  <c r="BC736" i="5" s="1"/>
  <c r="AF736" i="2" s="1"/>
  <c r="AZ801" i="5"/>
  <c r="BC801" i="5" s="1"/>
  <c r="AF801" i="2" s="1"/>
  <c r="AZ312" i="5"/>
  <c r="BC312" i="5" s="1"/>
  <c r="AF312" i="2" s="1"/>
  <c r="J312" i="2" s="1"/>
  <c r="AY773" i="5"/>
  <c r="BB773" i="5" s="1"/>
  <c r="AE773" i="2" s="1"/>
  <c r="AS910" i="5"/>
  <c r="AT910" i="5" s="1"/>
  <c r="AU910" i="5" s="1"/>
  <c r="AS810" i="5"/>
  <c r="AT810" i="5" s="1"/>
  <c r="AU810" i="5" s="1"/>
  <c r="AY665" i="5"/>
  <c r="BB665" i="5" s="1"/>
  <c r="AE665" i="2" s="1"/>
  <c r="I665" i="2" s="1"/>
  <c r="BA756" i="5"/>
  <c r="BD756" i="5" s="1"/>
  <c r="AG756" i="2" s="1"/>
  <c r="BA299" i="5"/>
  <c r="BD299" i="5" s="1"/>
  <c r="AG299" i="2" s="1"/>
  <c r="K299" i="2" s="1"/>
  <c r="AY181" i="5"/>
  <c r="BB181" i="5" s="1"/>
  <c r="AE181" i="2" s="1"/>
  <c r="I181" i="2" s="1"/>
  <c r="AA41" i="2"/>
  <c r="E41" i="2" s="1"/>
  <c r="AH231" i="5"/>
  <c r="Z231" i="2"/>
  <c r="D231" i="2" s="1"/>
  <c r="R231" i="5"/>
  <c r="AB231" i="2" s="1"/>
  <c r="F231" i="2" s="1"/>
  <c r="BA288" i="5"/>
  <c r="BD288" i="5" s="1"/>
  <c r="AG288" i="2" s="1"/>
  <c r="K288" i="2" s="1"/>
  <c r="AZ288" i="5"/>
  <c r="BC288" i="5" s="1"/>
  <c r="AF288" i="2" s="1"/>
  <c r="J288" i="2" s="1"/>
  <c r="AY288" i="5"/>
  <c r="BB288" i="5" s="1"/>
  <c r="AE288" i="2" s="1"/>
  <c r="I288" i="2" s="1"/>
  <c r="AC194" i="2"/>
  <c r="G194" i="2" s="1"/>
  <c r="AI194" i="5"/>
  <c r="AY283" i="5"/>
  <c r="BB283" i="5" s="1"/>
  <c r="AE283" i="2" s="1"/>
  <c r="I283" i="2" s="1"/>
  <c r="AY282" i="5"/>
  <c r="BB282" i="5" s="1"/>
  <c r="AE282" i="2" s="1"/>
  <c r="I282" i="2" s="1"/>
  <c r="BA283" i="5"/>
  <c r="BD283" i="5" s="1"/>
  <c r="AG283" i="2" s="1"/>
  <c r="K283" i="2" s="1"/>
  <c r="AS283" i="5"/>
  <c r="AT283" i="5" s="1"/>
  <c r="AZ283" i="5"/>
  <c r="BC283" i="5" s="1"/>
  <c r="AF283" i="2" s="1"/>
  <c r="J283" i="2" s="1"/>
  <c r="AH243" i="5"/>
  <c r="AI243" i="5" s="1"/>
  <c r="AD243" i="2" s="1"/>
  <c r="H243" i="2" s="1"/>
  <c r="R243" i="5"/>
  <c r="AB243" i="2" s="1"/>
  <c r="F243" i="2" s="1"/>
  <c r="AY228" i="5"/>
  <c r="BB228" i="5" s="1"/>
  <c r="AE228" i="2" s="1"/>
  <c r="I228" i="2" s="1"/>
  <c r="R247" i="5"/>
  <c r="AB247" i="2" s="1"/>
  <c r="F247" i="2" s="1"/>
  <c r="AH247" i="5"/>
  <c r="Z247" i="2"/>
  <c r="D247" i="2" s="1"/>
  <c r="AG227" i="5"/>
  <c r="AC227" i="2" s="1"/>
  <c r="G227" i="2" s="1"/>
  <c r="AA227" i="2"/>
  <c r="E227" i="2" s="1"/>
  <c r="AS997" i="5"/>
  <c r="AT997" i="5" s="1"/>
  <c r="AS244" i="5"/>
  <c r="AT244" i="5" s="1"/>
  <c r="AU244" i="5" s="1"/>
  <c r="AZ207" i="5"/>
  <c r="BC207" i="5" s="1"/>
  <c r="AF207" i="2" s="1"/>
  <c r="J207" i="2" s="1"/>
  <c r="AZ730" i="5"/>
  <c r="BC730" i="5" s="1"/>
  <c r="AF730" i="2" s="1"/>
  <c r="AR973" i="5"/>
  <c r="AY801" i="5"/>
  <c r="BB801" i="5" s="1"/>
  <c r="AE801" i="2" s="1"/>
  <c r="AS801" i="5"/>
  <c r="AT801" i="5" s="1"/>
  <c r="AY14" i="5"/>
  <c r="BB14" i="5" s="1"/>
  <c r="AE14" i="2" s="1"/>
  <c r="I14" i="2" s="1"/>
  <c r="AG231" i="5"/>
  <c r="AA231" i="2"/>
  <c r="E231" i="2" s="1"/>
  <c r="AG225" i="5"/>
  <c r="AC225" i="2" s="1"/>
  <c r="G225" i="2" s="1"/>
  <c r="AA225" i="2"/>
  <c r="E225" i="2" s="1"/>
  <c r="R225" i="5"/>
  <c r="AB225" i="2" s="1"/>
  <c r="F225" i="2" s="1"/>
  <c r="AH225" i="5"/>
  <c r="Z225" i="2"/>
  <c r="D225" i="2" s="1"/>
  <c r="AR303" i="5"/>
  <c r="AU400" i="5"/>
  <c r="AH400" i="2" s="1"/>
  <c r="L400" i="2" s="1"/>
  <c r="AR12" i="5"/>
  <c r="AU607" i="5"/>
  <c r="AV607" i="5" s="1"/>
  <c r="AZ192" i="5"/>
  <c r="BC192" i="5" s="1"/>
  <c r="AF192" i="2" s="1"/>
  <c r="J192" i="2" s="1"/>
  <c r="BA192" i="5"/>
  <c r="BD192" i="5" s="1"/>
  <c r="AG192" i="2" s="1"/>
  <c r="K192" i="2" s="1"/>
  <c r="AY192" i="5"/>
  <c r="BB192" i="5" s="1"/>
  <c r="AE192" i="2" s="1"/>
  <c r="I192" i="2" s="1"/>
  <c r="AS184" i="5"/>
  <c r="AT184" i="5" s="1"/>
  <c r="AU184" i="5" s="1"/>
  <c r="AY184" i="5"/>
  <c r="BB184" i="5" s="1"/>
  <c r="AE184" i="2" s="1"/>
  <c r="I184" i="2" s="1"/>
  <c r="BA184" i="5"/>
  <c r="BD184" i="5" s="1"/>
  <c r="AG184" i="2" s="1"/>
  <c r="K184" i="2" s="1"/>
  <c r="AZ184" i="5"/>
  <c r="BC184" i="5" s="1"/>
  <c r="AF184" i="2" s="1"/>
  <c r="J184" i="2" s="1"/>
  <c r="AH169" i="5"/>
  <c r="AI169" i="5" s="1"/>
  <c r="R169" i="5"/>
  <c r="AB169" i="2" s="1"/>
  <c r="F169" i="2" s="1"/>
  <c r="Z169" i="2"/>
  <c r="D169" i="2" s="1"/>
  <c r="AS168" i="5"/>
  <c r="AT168" i="5" s="1"/>
  <c r="AS162" i="5"/>
  <c r="AT162" i="5" s="1"/>
  <c r="AU162" i="5" s="1"/>
  <c r="BA162" i="5"/>
  <c r="BD162" i="5" s="1"/>
  <c r="AG162" i="2" s="1"/>
  <c r="K162" i="2" s="1"/>
  <c r="AY992" i="5"/>
  <c r="BB992" i="5" s="1"/>
  <c r="AE992" i="2" s="1"/>
  <c r="AH73" i="5"/>
  <c r="AI73" i="5" s="1"/>
  <c r="AS73" i="5" s="1"/>
  <c r="AT73" i="5" s="1"/>
  <c r="R73" i="5"/>
  <c r="AB73" i="2" s="1"/>
  <c r="F73" i="2" s="1"/>
  <c r="AY161" i="5"/>
  <c r="BB161" i="5" s="1"/>
  <c r="AE161" i="2" s="1"/>
  <c r="I161" i="2" s="1"/>
  <c r="BA161" i="5"/>
  <c r="BD161" i="5" s="1"/>
  <c r="AG161" i="2" s="1"/>
  <c r="K161" i="2" s="1"/>
  <c r="BA145" i="5"/>
  <c r="BD145" i="5" s="1"/>
  <c r="AG145" i="2" s="1"/>
  <c r="K145" i="2" s="1"/>
  <c r="AS144" i="5"/>
  <c r="AT144" i="5" s="1"/>
  <c r="AU144" i="5" s="1"/>
  <c r="AV144" i="5" s="1"/>
  <c r="AZ144" i="5"/>
  <c r="BC144" i="5" s="1"/>
  <c r="AF144" i="2" s="1"/>
  <c r="J144" i="2" s="1"/>
  <c r="AY123" i="5"/>
  <c r="BB123" i="5" s="1"/>
  <c r="AE123" i="2" s="1"/>
  <c r="I123" i="2" s="1"/>
  <c r="AS123" i="5"/>
  <c r="AT123" i="5" s="1"/>
  <c r="AU123" i="5" s="1"/>
  <c r="AV123" i="5" s="1"/>
  <c r="BA123" i="5"/>
  <c r="BD123" i="5" s="1"/>
  <c r="AG123" i="2" s="1"/>
  <c r="K123" i="2" s="1"/>
  <c r="AZ111" i="5"/>
  <c r="BC111" i="5" s="1"/>
  <c r="AF111" i="2" s="1"/>
  <c r="J111" i="2" s="1"/>
  <c r="AS111" i="5"/>
  <c r="AT111" i="5" s="1"/>
  <c r="BA111" i="5"/>
  <c r="BD111" i="5" s="1"/>
  <c r="AG111" i="2" s="1"/>
  <c r="K111" i="2" s="1"/>
  <c r="AY111" i="5"/>
  <c r="BB111" i="5" s="1"/>
  <c r="AE111" i="2" s="1"/>
  <c r="I111" i="2" s="1"/>
  <c r="AS105" i="5"/>
  <c r="AT105" i="5" s="1"/>
  <c r="AU105" i="5" s="1"/>
  <c r="BA105" i="5"/>
  <c r="BD105" i="5" s="1"/>
  <c r="AG105" i="2" s="1"/>
  <c r="K105" i="2" s="1"/>
  <c r="AY105" i="5"/>
  <c r="BB105" i="5" s="1"/>
  <c r="AE105" i="2" s="1"/>
  <c r="I105" i="2" s="1"/>
  <c r="AZ105" i="5"/>
  <c r="BC105" i="5" s="1"/>
  <c r="AF105" i="2" s="1"/>
  <c r="J105" i="2" s="1"/>
  <c r="AZ96" i="5"/>
  <c r="BC96" i="5" s="1"/>
  <c r="AF96" i="2" s="1"/>
  <c r="J96" i="2" s="1"/>
  <c r="AY96" i="5"/>
  <c r="BB96" i="5" s="1"/>
  <c r="AE96" i="2" s="1"/>
  <c r="I96" i="2" s="1"/>
  <c r="AS96" i="5"/>
  <c r="AT96" i="5" s="1"/>
  <c r="AU96" i="5" s="1"/>
  <c r="BA72" i="5"/>
  <c r="BD72" i="5" s="1"/>
  <c r="AG72" i="2" s="1"/>
  <c r="K72" i="2" s="1"/>
  <c r="AZ72" i="5"/>
  <c r="BC72" i="5" s="1"/>
  <c r="AF72" i="2" s="1"/>
  <c r="J72" i="2" s="1"/>
  <c r="AY72" i="5"/>
  <c r="BB72" i="5" s="1"/>
  <c r="AE72" i="2" s="1"/>
  <c r="I72" i="2" s="1"/>
  <c r="AH61" i="5"/>
  <c r="AI61" i="5" s="1"/>
  <c r="BA61" i="5" s="1"/>
  <c r="BD61" i="5" s="1"/>
  <c r="AG61" i="2" s="1"/>
  <c r="K61" i="2" s="1"/>
  <c r="AS157" i="5"/>
  <c r="AT157" i="5" s="1"/>
  <c r="AU157" i="5" s="1"/>
  <c r="AV157" i="5" s="1"/>
  <c r="Z133" i="2"/>
  <c r="D133" i="2" s="1"/>
  <c r="AH133" i="5"/>
  <c r="AI133" i="5" s="1"/>
  <c r="AS133" i="5" s="1"/>
  <c r="AT133" i="5" s="1"/>
  <c r="AS126" i="5"/>
  <c r="AT126" i="5" s="1"/>
  <c r="AU126" i="5" s="1"/>
  <c r="AV126" i="5" s="1"/>
  <c r="AZ134" i="5"/>
  <c r="BC134" i="5" s="1"/>
  <c r="AF134" i="2" s="1"/>
  <c r="J134" i="2" s="1"/>
  <c r="AY134" i="5"/>
  <c r="BB134" i="5" s="1"/>
  <c r="AE134" i="2" s="1"/>
  <c r="I134" i="2" s="1"/>
  <c r="AY115" i="5"/>
  <c r="BB115" i="5" s="1"/>
  <c r="AE115" i="2" s="1"/>
  <c r="I115" i="2" s="1"/>
  <c r="AZ115" i="5"/>
  <c r="BC115" i="5" s="1"/>
  <c r="AF115" i="2" s="1"/>
  <c r="J115" i="2" s="1"/>
  <c r="AZ101" i="5"/>
  <c r="BC101" i="5" s="1"/>
  <c r="AF101" i="2" s="1"/>
  <c r="J101" i="2" s="1"/>
  <c r="AC117" i="2"/>
  <c r="G117" i="2" s="1"/>
  <c r="AI117" i="5"/>
  <c r="AD75" i="2"/>
  <c r="H75" i="2" s="1"/>
  <c r="AY75" i="5"/>
  <c r="BB75" i="5" s="1"/>
  <c r="AE75" i="2" s="1"/>
  <c r="I75" i="2" s="1"/>
  <c r="AZ75" i="5"/>
  <c r="BC75" i="5" s="1"/>
  <c r="AF75" i="2" s="1"/>
  <c r="J75" i="2" s="1"/>
  <c r="AS75" i="5"/>
  <c r="AT75" i="5" s="1"/>
  <c r="AU75" i="5" s="1"/>
  <c r="AV75" i="5" s="1"/>
  <c r="BA75" i="5"/>
  <c r="BD75" i="5" s="1"/>
  <c r="AG75" i="2" s="1"/>
  <c r="K75" i="2" s="1"/>
  <c r="AY47" i="5"/>
  <c r="BB47" i="5" s="1"/>
  <c r="AE47" i="2" s="1"/>
  <c r="I47" i="2" s="1"/>
  <c r="AZ47" i="5"/>
  <c r="BC47" i="5" s="1"/>
  <c r="AF47" i="2" s="1"/>
  <c r="J47" i="2" s="1"/>
  <c r="AY298" i="5"/>
  <c r="BB298" i="5" s="1"/>
  <c r="AE298" i="2" s="1"/>
  <c r="I298" i="2" s="1"/>
  <c r="BA873" i="5"/>
  <c r="BD873" i="5" s="1"/>
  <c r="AG873" i="2" s="1"/>
  <c r="AR95" i="5"/>
  <c r="AS47" i="5"/>
  <c r="AT47" i="5" s="1"/>
  <c r="AU47" i="5" s="1"/>
  <c r="AV47" i="5" s="1"/>
  <c r="AS574" i="5"/>
  <c r="AT574" i="5" s="1"/>
  <c r="AR7" i="5"/>
  <c r="AU480" i="5"/>
  <c r="AU115" i="5"/>
  <c r="AV115" i="5" s="1"/>
  <c r="AH41" i="5"/>
  <c r="AI41" i="5" s="1"/>
  <c r="AD41" i="2" s="1"/>
  <c r="H41" i="2" s="1"/>
  <c r="R41" i="5"/>
  <c r="AB41" i="2" s="1"/>
  <c r="F41" i="2" s="1"/>
  <c r="AD486" i="2"/>
  <c r="H486" i="2" s="1"/>
  <c r="AZ486" i="5"/>
  <c r="BC486" i="5" s="1"/>
  <c r="AF486" i="2" s="1"/>
  <c r="J486" i="2" s="1"/>
  <c r="AD746" i="2"/>
  <c r="AS746" i="5"/>
  <c r="AT746" i="5" s="1"/>
  <c r="AU746" i="5" s="1"/>
  <c r="AD789" i="2"/>
  <c r="BA789" i="5"/>
  <c r="BD789" i="5" s="1"/>
  <c r="AG789" i="2" s="1"/>
  <c r="AD529" i="2"/>
  <c r="H529" i="2" s="1"/>
  <c r="AY529" i="5"/>
  <c r="BB529" i="5" s="1"/>
  <c r="AE529" i="2" s="1"/>
  <c r="I529" i="2" s="1"/>
  <c r="BA529" i="5"/>
  <c r="BD529" i="5" s="1"/>
  <c r="AG529" i="2" s="1"/>
  <c r="K529" i="2" s="1"/>
  <c r="AD351" i="2"/>
  <c r="H351" i="2" s="1"/>
  <c r="AZ351" i="5"/>
  <c r="BC351" i="5" s="1"/>
  <c r="AF351" i="2" s="1"/>
  <c r="J351" i="2" s="1"/>
  <c r="AD719" i="2"/>
  <c r="BA719" i="5"/>
  <c r="BD719" i="5" s="1"/>
  <c r="AG719" i="2" s="1"/>
  <c r="AD943" i="2"/>
  <c r="AS943" i="5"/>
  <c r="AT943" i="5" s="1"/>
  <c r="AU943" i="5" s="1"/>
  <c r="AZ943" i="5"/>
  <c r="BC943" i="5" s="1"/>
  <c r="AF943" i="2" s="1"/>
  <c r="AD249" i="2"/>
  <c r="H249" i="2" s="1"/>
  <c r="AS249" i="5"/>
  <c r="AT249" i="5" s="1"/>
  <c r="AD209" i="2"/>
  <c r="H209" i="2" s="1"/>
  <c r="AZ209" i="5"/>
  <c r="BC209" i="5" s="1"/>
  <c r="AF209" i="2" s="1"/>
  <c r="J209" i="2" s="1"/>
  <c r="AD230" i="2"/>
  <c r="H230" i="2" s="1"/>
  <c r="BA230" i="5"/>
  <c r="BD230" i="5" s="1"/>
  <c r="AG230" i="2" s="1"/>
  <c r="K230" i="2" s="1"/>
  <c r="AY230" i="5"/>
  <c r="BB230" i="5" s="1"/>
  <c r="AE230" i="2" s="1"/>
  <c r="I230" i="2" s="1"/>
  <c r="AD930" i="2"/>
  <c r="AZ930" i="5"/>
  <c r="BC930" i="5" s="1"/>
  <c r="AF930" i="2" s="1"/>
  <c r="BA930" i="5"/>
  <c r="BD930" i="5" s="1"/>
  <c r="AG930" i="2" s="1"/>
  <c r="AD957" i="2"/>
  <c r="AZ957" i="5"/>
  <c r="BC957" i="5" s="1"/>
  <c r="AF957" i="2" s="1"/>
  <c r="AD772" i="2"/>
  <c r="AS772" i="5"/>
  <c r="AT772" i="5" s="1"/>
  <c r="AY772" i="5"/>
  <c r="BB772" i="5" s="1"/>
  <c r="AE772" i="2" s="1"/>
  <c r="AD543" i="2"/>
  <c r="H543" i="2" s="1"/>
  <c r="AZ543" i="5"/>
  <c r="BC543" i="5" s="1"/>
  <c r="AF543" i="2" s="1"/>
  <c r="J543" i="2" s="1"/>
  <c r="AS543" i="5"/>
  <c r="AT543" i="5" s="1"/>
  <c r="AU543" i="5" s="1"/>
  <c r="AV543" i="5" s="1"/>
  <c r="AD612" i="2"/>
  <c r="H612" i="2" s="1"/>
  <c r="AY612" i="5"/>
  <c r="BB612" i="5" s="1"/>
  <c r="AE612" i="2" s="1"/>
  <c r="I612" i="2" s="1"/>
  <c r="BA612" i="5"/>
  <c r="BD612" i="5" s="1"/>
  <c r="AG612" i="2" s="1"/>
  <c r="K612" i="2" s="1"/>
  <c r="AD853" i="2"/>
  <c r="AS853" i="5"/>
  <c r="AT853" i="5" s="1"/>
  <c r="AU853" i="5" s="1"/>
  <c r="BA853" i="5"/>
  <c r="BD853" i="5" s="1"/>
  <c r="AG853" i="2" s="1"/>
  <c r="AD56" i="2"/>
  <c r="H56" i="2" s="1"/>
  <c r="AS56" i="5"/>
  <c r="AT56" i="5" s="1"/>
  <c r="AU56" i="5" s="1"/>
  <c r="AD294" i="2"/>
  <c r="H294" i="2" s="1"/>
  <c r="AY294" i="5"/>
  <c r="BB294" i="5" s="1"/>
  <c r="AE294" i="2" s="1"/>
  <c r="I294" i="2" s="1"/>
  <c r="AD766" i="2"/>
  <c r="AY766" i="5"/>
  <c r="BB766" i="5" s="1"/>
  <c r="AE766" i="2" s="1"/>
  <c r="AD646" i="2"/>
  <c r="H646" i="2" s="1"/>
  <c r="AY646" i="5"/>
  <c r="BB646" i="5" s="1"/>
  <c r="AE646" i="2" s="1"/>
  <c r="I646" i="2" s="1"/>
  <c r="AD457" i="2"/>
  <c r="H457" i="2" s="1"/>
  <c r="BA457" i="5"/>
  <c r="BD457" i="5" s="1"/>
  <c r="AG457" i="2" s="1"/>
  <c r="K457" i="2" s="1"/>
  <c r="AS457" i="5"/>
  <c r="AT457" i="5" s="1"/>
  <c r="AD711" i="2"/>
  <c r="AY711" i="5"/>
  <c r="BB711" i="5" s="1"/>
  <c r="AE711" i="2" s="1"/>
  <c r="AZ990" i="5"/>
  <c r="BC990" i="5" s="1"/>
  <c r="AF990" i="2" s="1"/>
  <c r="AY990" i="5"/>
  <c r="BB990" i="5" s="1"/>
  <c r="AE990" i="2" s="1"/>
  <c r="AD927" i="2"/>
  <c r="AZ927" i="5"/>
  <c r="BC927" i="5" s="1"/>
  <c r="AF927" i="2" s="1"/>
  <c r="AS927" i="5"/>
  <c r="AT927" i="5" s="1"/>
  <c r="AD403" i="2"/>
  <c r="H403" i="2" s="1"/>
  <c r="AY403" i="5"/>
  <c r="BB403" i="5" s="1"/>
  <c r="AE403" i="2" s="1"/>
  <c r="I403" i="2" s="1"/>
  <c r="AS403" i="5"/>
  <c r="AT403" i="5" s="1"/>
  <c r="AU403" i="5" s="1"/>
  <c r="AV403" i="5" s="1"/>
  <c r="AD172" i="2"/>
  <c r="H172" i="2" s="1"/>
  <c r="AZ172" i="5"/>
  <c r="BC172" i="5" s="1"/>
  <c r="AF172" i="2" s="1"/>
  <c r="J172" i="2" s="1"/>
  <c r="AD473" i="2"/>
  <c r="H473" i="2" s="1"/>
  <c r="AZ473" i="5"/>
  <c r="BC473" i="5" s="1"/>
  <c r="AF473" i="2" s="1"/>
  <c r="J473" i="2" s="1"/>
  <c r="AY473" i="5"/>
  <c r="BB473" i="5" s="1"/>
  <c r="AE473" i="2" s="1"/>
  <c r="I473" i="2" s="1"/>
  <c r="AD240" i="2"/>
  <c r="H240" i="2" s="1"/>
  <c r="BA240" i="5"/>
  <c r="BD240" i="5" s="1"/>
  <c r="AG240" i="2" s="1"/>
  <c r="K240" i="2" s="1"/>
  <c r="AC872" i="2"/>
  <c r="AI872" i="5"/>
  <c r="AD872" i="2" s="1"/>
  <c r="AD481" i="2"/>
  <c r="H481" i="2" s="1"/>
  <c r="AZ481" i="5"/>
  <c r="BC481" i="5" s="1"/>
  <c r="AF481" i="2" s="1"/>
  <c r="J481" i="2" s="1"/>
  <c r="AY481" i="5"/>
  <c r="BB481" i="5" s="1"/>
  <c r="AE481" i="2" s="1"/>
  <c r="I481" i="2" s="1"/>
  <c r="AD76" i="2"/>
  <c r="H76" i="2" s="1"/>
  <c r="BA76" i="5"/>
  <c r="BD76" i="5" s="1"/>
  <c r="AG76" i="2" s="1"/>
  <c r="K76" i="2" s="1"/>
  <c r="AD400" i="2"/>
  <c r="H400" i="2" s="1"/>
  <c r="AY400" i="5"/>
  <c r="BB400" i="5" s="1"/>
  <c r="AE400" i="2" s="1"/>
  <c r="I400" i="2" s="1"/>
  <c r="AD628" i="2"/>
  <c r="H628" i="2" s="1"/>
  <c r="AY628" i="5"/>
  <c r="BB628" i="5" s="1"/>
  <c r="AE628" i="2" s="1"/>
  <c r="I628" i="2" s="1"/>
  <c r="AD29" i="2"/>
  <c r="H29" i="2" s="1"/>
  <c r="AY29" i="5"/>
  <c r="BB29" i="5" s="1"/>
  <c r="AE29" i="2" s="1"/>
  <c r="I29" i="2" s="1"/>
  <c r="AD191" i="2"/>
  <c r="H191" i="2" s="1"/>
  <c r="AY191" i="5"/>
  <c r="BB191" i="5" s="1"/>
  <c r="AE191" i="2" s="1"/>
  <c r="I191" i="2" s="1"/>
  <c r="BA191" i="5"/>
  <c r="BD191" i="5" s="1"/>
  <c r="AG191" i="2" s="1"/>
  <c r="K191" i="2" s="1"/>
  <c r="AD623" i="2"/>
  <c r="H623" i="2" s="1"/>
  <c r="AZ623" i="5"/>
  <c r="BC623" i="5" s="1"/>
  <c r="AF623" i="2" s="1"/>
  <c r="J623" i="2" s="1"/>
  <c r="AS623" i="5"/>
  <c r="AT623" i="5" s="1"/>
  <c r="AD960" i="2"/>
  <c r="AS960" i="5"/>
  <c r="AT960" i="5" s="1"/>
  <c r="AI129" i="5"/>
  <c r="AI468" i="5"/>
  <c r="AD468" i="2" s="1"/>
  <c r="H468" i="2" s="1"/>
  <c r="AI611" i="5"/>
  <c r="AD611" i="2" s="1"/>
  <c r="H611" i="2" s="1"/>
  <c r="AI551" i="5"/>
  <c r="AD551" i="2" s="1"/>
  <c r="H551" i="2" s="1"/>
  <c r="AZ363" i="5"/>
  <c r="BC363" i="5" s="1"/>
  <c r="AF363" i="2" s="1"/>
  <c r="J363" i="2" s="1"/>
  <c r="AR786" i="5"/>
  <c r="AY955" i="5"/>
  <c r="BB955" i="5" s="1"/>
  <c r="AE955" i="2" s="1"/>
  <c r="AZ632" i="5"/>
  <c r="BC632" i="5" s="1"/>
  <c r="AF632" i="2" s="1"/>
  <c r="J632" i="2" s="1"/>
  <c r="AI232" i="5"/>
  <c r="AS232" i="5" s="1"/>
  <c r="AT232" i="5" s="1"/>
  <c r="AU232" i="5" s="1"/>
  <c r="AS260" i="5"/>
  <c r="AT260" i="5" s="1"/>
  <c r="AR46" i="5"/>
  <c r="AS18" i="5"/>
  <c r="AT18" i="5" s="1"/>
  <c r="AS520" i="5"/>
  <c r="AT520" i="5" s="1"/>
  <c r="AS947" i="5"/>
  <c r="AT947" i="5" s="1"/>
  <c r="AR851" i="5"/>
  <c r="AR273" i="5"/>
  <c r="AS973" i="5"/>
  <c r="AT973" i="5" s="1"/>
  <c r="AD175" i="2"/>
  <c r="H175" i="2" s="1"/>
  <c r="AY175" i="5"/>
  <c r="BB175" i="5" s="1"/>
  <c r="AE175" i="2" s="1"/>
  <c r="I175" i="2" s="1"/>
  <c r="AD705" i="2"/>
  <c r="H705" i="2" s="1"/>
  <c r="BA705" i="5"/>
  <c r="BD705" i="5" s="1"/>
  <c r="AG705" i="2" s="1"/>
  <c r="K705" i="2" s="1"/>
  <c r="AY705" i="5"/>
  <c r="BB705" i="5" s="1"/>
  <c r="AE705" i="2" s="1"/>
  <c r="I705" i="2" s="1"/>
  <c r="AD975" i="2"/>
  <c r="BA408" i="5"/>
  <c r="BD408" i="5" s="1"/>
  <c r="AG408" i="2" s="1"/>
  <c r="K408" i="2" s="1"/>
  <c r="BA471" i="5"/>
  <c r="BD471" i="5" s="1"/>
  <c r="AG471" i="2" s="1"/>
  <c r="K471" i="2" s="1"/>
  <c r="AS966" i="5"/>
  <c r="AT966" i="5" s="1"/>
  <c r="AU966" i="5" s="1"/>
  <c r="AV966" i="5" s="1"/>
  <c r="AW966" i="5" s="1"/>
  <c r="AI966" i="2" s="1"/>
  <c r="AS562" i="5"/>
  <c r="AT562" i="5" s="1"/>
  <c r="AU562" i="5" s="1"/>
  <c r="AH562" i="2" s="1"/>
  <c r="L562" i="2" s="1"/>
  <c r="BA640" i="5"/>
  <c r="BD640" i="5" s="1"/>
  <c r="AG640" i="2" s="1"/>
  <c r="K640" i="2" s="1"/>
  <c r="AY709" i="5"/>
  <c r="BB709" i="5" s="1"/>
  <c r="AE709" i="2" s="1"/>
  <c r="I709" i="2" s="1"/>
  <c r="AS418" i="5"/>
  <c r="AT418" i="5" s="1"/>
  <c r="AU418" i="5" s="1"/>
  <c r="AS187" i="5"/>
  <c r="AT187" i="5" s="1"/>
  <c r="AU187" i="5" s="1"/>
  <c r="AV187" i="5" s="1"/>
  <c r="AS282" i="5"/>
  <c r="AT282" i="5" s="1"/>
  <c r="AU282" i="5" s="1"/>
  <c r="AH282" i="2" s="1"/>
  <c r="L282" i="2" s="1"/>
  <c r="AY492" i="5"/>
  <c r="BB492" i="5" s="1"/>
  <c r="AE492" i="2" s="1"/>
  <c r="I492" i="2" s="1"/>
  <c r="BA841" i="5"/>
  <c r="BD841" i="5" s="1"/>
  <c r="AG841" i="2" s="1"/>
  <c r="AY974" i="5"/>
  <c r="BB974" i="5" s="1"/>
  <c r="AE974" i="2" s="1"/>
  <c r="BA868" i="5"/>
  <c r="BD868" i="5" s="1"/>
  <c r="AG868" i="2" s="1"/>
  <c r="AY556" i="5"/>
  <c r="BB556" i="5" s="1"/>
  <c r="AE556" i="2" s="1"/>
  <c r="I556" i="2" s="1"/>
  <c r="AS570" i="5"/>
  <c r="AT570" i="5" s="1"/>
  <c r="AU570" i="5" s="1"/>
  <c r="AV570" i="5" s="1"/>
  <c r="AY897" i="5"/>
  <c r="BB897" i="5" s="1"/>
  <c r="AE897" i="2" s="1"/>
  <c r="BA741" i="5"/>
  <c r="BD741" i="5" s="1"/>
  <c r="AG741" i="2" s="1"/>
  <c r="AS428" i="5"/>
  <c r="AT428" i="5" s="1"/>
  <c r="AU428" i="5" s="1"/>
  <c r="AV428" i="5" s="1"/>
  <c r="BA207" i="5"/>
  <c r="BD207" i="5" s="1"/>
  <c r="AG207" i="2" s="1"/>
  <c r="K207" i="2" s="1"/>
  <c r="BA250" i="5"/>
  <c r="BD250" i="5" s="1"/>
  <c r="AG250" i="2" s="1"/>
  <c r="K250" i="2" s="1"/>
  <c r="AZ330" i="5"/>
  <c r="BC330" i="5" s="1"/>
  <c r="AF330" i="2" s="1"/>
  <c r="J330" i="2" s="1"/>
  <c r="AY699" i="5"/>
  <c r="BB699" i="5" s="1"/>
  <c r="AE699" i="2" s="1"/>
  <c r="I699" i="2" s="1"/>
  <c r="BA750" i="5"/>
  <c r="BD750" i="5" s="1"/>
  <c r="AG750" i="2" s="1"/>
  <c r="AS706" i="5"/>
  <c r="AT706" i="5" s="1"/>
  <c r="AU706" i="5" s="1"/>
  <c r="AZ280" i="5"/>
  <c r="BC280" i="5" s="1"/>
  <c r="AF280" i="2" s="1"/>
  <c r="AS553" i="5"/>
  <c r="AT553" i="5" s="1"/>
  <c r="AU553" i="5" s="1"/>
  <c r="AV553" i="5" s="1"/>
  <c r="BA768" i="5"/>
  <c r="BD768" i="5" s="1"/>
  <c r="AG768" i="2" s="1"/>
  <c r="BA776" i="5"/>
  <c r="BD776" i="5" s="1"/>
  <c r="AG776" i="2" s="1"/>
  <c r="AZ157" i="5"/>
  <c r="BC157" i="5" s="1"/>
  <c r="AF157" i="2" s="1"/>
  <c r="J157" i="2" s="1"/>
  <c r="AZ228" i="5"/>
  <c r="BC228" i="5" s="1"/>
  <c r="AF228" i="2" s="1"/>
  <c r="J228" i="2" s="1"/>
  <c r="AY339" i="5"/>
  <c r="BB339" i="5" s="1"/>
  <c r="AE339" i="2" s="1"/>
  <c r="I339" i="2" s="1"/>
  <c r="AZ915" i="5"/>
  <c r="BC915" i="5" s="1"/>
  <c r="AF915" i="2" s="1"/>
  <c r="BA454" i="5"/>
  <c r="BD454" i="5" s="1"/>
  <c r="AG454" i="2" s="1"/>
  <c r="K454" i="2" s="1"/>
  <c r="AZ958" i="5"/>
  <c r="BC958" i="5" s="1"/>
  <c r="AF958" i="2" s="1"/>
  <c r="AS787" i="5"/>
  <c r="AT787" i="5" s="1"/>
  <c r="AU787" i="5" s="1"/>
  <c r="AH787" i="2" s="1"/>
  <c r="BA440" i="5"/>
  <c r="BD440" i="5" s="1"/>
  <c r="AG440" i="2" s="1"/>
  <c r="K440" i="2" s="1"/>
  <c r="AY996" i="5"/>
  <c r="BB996" i="5" s="1"/>
  <c r="AE996" i="2" s="1"/>
  <c r="AS628" i="5"/>
  <c r="AT628" i="5" s="1"/>
  <c r="AU628" i="5" s="1"/>
  <c r="BA442" i="5"/>
  <c r="BD442" i="5" s="1"/>
  <c r="AG442" i="2" s="1"/>
  <c r="K442" i="2" s="1"/>
  <c r="AZ830" i="5"/>
  <c r="BC830" i="5" s="1"/>
  <c r="AF830" i="2" s="1"/>
  <c r="AS766" i="5"/>
  <c r="AT766" i="5" s="1"/>
  <c r="AU766" i="5" s="1"/>
  <c r="AZ655" i="5"/>
  <c r="BC655" i="5" s="1"/>
  <c r="AF655" i="2" s="1"/>
  <c r="J655" i="2" s="1"/>
  <c r="BA960" i="5"/>
  <c r="BD960" i="5" s="1"/>
  <c r="AG960" i="2" s="1"/>
  <c r="BA537" i="5"/>
  <c r="BD537" i="5" s="1"/>
  <c r="AG537" i="2" s="1"/>
  <c r="K537" i="2" s="1"/>
  <c r="AS861" i="5"/>
  <c r="AT861" i="5" s="1"/>
  <c r="AU861" i="5" s="1"/>
  <c r="AI550" i="5"/>
  <c r="AD550" i="2" s="1"/>
  <c r="H550" i="2" s="1"/>
  <c r="BA723" i="5"/>
  <c r="BD723" i="5" s="1"/>
  <c r="AG723" i="2" s="1"/>
  <c r="AS65" i="5"/>
  <c r="AT65" i="5" s="1"/>
  <c r="AU65" i="5" s="1"/>
  <c r="AV65" i="5" s="1"/>
  <c r="AY76" i="5"/>
  <c r="BB76" i="5" s="1"/>
  <c r="AE76" i="2" s="1"/>
  <c r="I76" i="2" s="1"/>
  <c r="AZ447" i="5"/>
  <c r="BC447" i="5" s="1"/>
  <c r="AF447" i="2" s="1"/>
  <c r="J447" i="2" s="1"/>
  <c r="AS866" i="5"/>
  <c r="AT866" i="5" s="1"/>
  <c r="AU866" i="5" s="1"/>
  <c r="AS720" i="5"/>
  <c r="AT720" i="5" s="1"/>
  <c r="AY552" i="5"/>
  <c r="BB552" i="5" s="1"/>
  <c r="AE552" i="2" s="1"/>
  <c r="I552" i="2" s="1"/>
  <c r="BA786" i="5"/>
  <c r="BD786" i="5" s="1"/>
  <c r="AG786" i="2" s="1"/>
  <c r="AZ552" i="5"/>
  <c r="BC552" i="5" s="1"/>
  <c r="AF552" i="2" s="1"/>
  <c r="J552" i="2" s="1"/>
  <c r="BA797" i="5"/>
  <c r="BD797" i="5" s="1"/>
  <c r="AG797" i="2" s="1"/>
  <c r="AY681" i="5"/>
  <c r="BB681" i="5" s="1"/>
  <c r="AE681" i="2" s="1"/>
  <c r="I681" i="2" s="1"/>
  <c r="AZ528" i="5"/>
  <c r="BC528" i="5" s="1"/>
  <c r="AF528" i="2" s="1"/>
  <c r="J528" i="2" s="1"/>
  <c r="AY63" i="5"/>
  <c r="BB63" i="5" s="1"/>
  <c r="AE63" i="2" s="1"/>
  <c r="I63" i="2" s="1"/>
  <c r="BA866" i="5"/>
  <c r="BD866" i="5" s="1"/>
  <c r="AG866" i="2" s="1"/>
  <c r="AI541" i="5"/>
  <c r="AD541" i="2" s="1"/>
  <c r="H541" i="2" s="1"/>
  <c r="AZ90" i="5"/>
  <c r="BC90" i="5" s="1"/>
  <c r="AF90" i="2" s="1"/>
  <c r="J90" i="2" s="1"/>
  <c r="BA692" i="5"/>
  <c r="BD692" i="5" s="1"/>
  <c r="AG692" i="2" s="1"/>
  <c r="K692" i="2" s="1"/>
  <c r="AZ714" i="5"/>
  <c r="BC714" i="5" s="1"/>
  <c r="AF714" i="2" s="1"/>
  <c r="AI97" i="5"/>
  <c r="AS862" i="5"/>
  <c r="AT862" i="5" s="1"/>
  <c r="AU862" i="5" s="1"/>
  <c r="AH862" i="2" s="1"/>
  <c r="AS29" i="5"/>
  <c r="AT29" i="5" s="1"/>
  <c r="AU29" i="5" s="1"/>
  <c r="AI237" i="5"/>
  <c r="AS709" i="5"/>
  <c r="AT709" i="5" s="1"/>
  <c r="AU709" i="5" s="1"/>
  <c r="AY965" i="5"/>
  <c r="BB965" i="5" s="1"/>
  <c r="AE965" i="2" s="1"/>
  <c r="BA187" i="5"/>
  <c r="BD187" i="5" s="1"/>
  <c r="AG187" i="2" s="1"/>
  <c r="K187" i="2" s="1"/>
  <c r="AZ282" i="5"/>
  <c r="BC282" i="5" s="1"/>
  <c r="AF282" i="2" s="1"/>
  <c r="J282" i="2" s="1"/>
  <c r="AS492" i="5"/>
  <c r="AT492" i="5" s="1"/>
  <c r="AU492" i="5" s="1"/>
  <c r="AH492" i="2" s="1"/>
  <c r="L492" i="2" s="1"/>
  <c r="AY868" i="5"/>
  <c r="BB868" i="5" s="1"/>
  <c r="AE868" i="2" s="1"/>
  <c r="AY218" i="5"/>
  <c r="BB218" i="5" s="1"/>
  <c r="AE218" i="2" s="1"/>
  <c r="I218" i="2" s="1"/>
  <c r="AY207" i="5"/>
  <c r="BB207" i="5" s="1"/>
  <c r="AE207" i="2" s="1"/>
  <c r="I207" i="2" s="1"/>
  <c r="AZ246" i="5"/>
  <c r="BC246" i="5" s="1"/>
  <c r="AF246" i="2" s="1"/>
  <c r="J246" i="2" s="1"/>
  <c r="BA293" i="5"/>
  <c r="BD293" i="5" s="1"/>
  <c r="AG293" i="2" s="1"/>
  <c r="K293" i="2" s="1"/>
  <c r="AY440" i="5"/>
  <c r="BB440" i="5" s="1"/>
  <c r="AE440" i="2" s="1"/>
  <c r="I440" i="2" s="1"/>
  <c r="AS996" i="5"/>
  <c r="AT996" i="5" s="1"/>
  <c r="BA628" i="5"/>
  <c r="BD628" i="5" s="1"/>
  <c r="AG628" i="2" s="1"/>
  <c r="K628" i="2" s="1"/>
  <c r="AY830" i="5"/>
  <c r="BB830" i="5" s="1"/>
  <c r="AE830" i="2" s="1"/>
  <c r="AY655" i="5"/>
  <c r="BB655" i="5" s="1"/>
  <c r="AE655" i="2" s="1"/>
  <c r="I655" i="2" s="1"/>
  <c r="AY862" i="5"/>
  <c r="BB862" i="5" s="1"/>
  <c r="AE862" i="2" s="1"/>
  <c r="BA252" i="5"/>
  <c r="BD252" i="5" s="1"/>
  <c r="AG252" i="2" s="1"/>
  <c r="K252" i="2" s="1"/>
  <c r="AS447" i="5"/>
  <c r="AT447" i="5" s="1"/>
  <c r="AU447" i="5" s="1"/>
  <c r="AS678" i="5"/>
  <c r="AT678" i="5" s="1"/>
  <c r="AU678" i="5" s="1"/>
  <c r="AI5" i="5"/>
  <c r="AY5" i="5" s="1"/>
  <c r="BB5" i="5" s="1"/>
  <c r="AE5" i="2" s="1"/>
  <c r="I5" i="2" s="1"/>
  <c r="AY325" i="5"/>
  <c r="BB325" i="5" s="1"/>
  <c r="AE325" i="2" s="1"/>
  <c r="I325" i="2" s="1"/>
  <c r="AZ705" i="5"/>
  <c r="BC705" i="5" s="1"/>
  <c r="AF705" i="2" s="1"/>
  <c r="J705" i="2" s="1"/>
  <c r="AZ973" i="5"/>
  <c r="BC973" i="5" s="1"/>
  <c r="AF973" i="2" s="1"/>
  <c r="R36" i="5"/>
  <c r="AB36" i="2" s="1"/>
  <c r="F36" i="2" s="1"/>
  <c r="AS471" i="5"/>
  <c r="AT471" i="5" s="1"/>
  <c r="AU471" i="5" s="1"/>
  <c r="AV471" i="5" s="1"/>
  <c r="BA418" i="5"/>
  <c r="BD418" i="5" s="1"/>
  <c r="AG418" i="2" s="1"/>
  <c r="K418" i="2" s="1"/>
  <c r="BA556" i="5"/>
  <c r="BD556" i="5" s="1"/>
  <c r="AG556" i="2" s="1"/>
  <c r="K556" i="2" s="1"/>
  <c r="BA570" i="5"/>
  <c r="BD570" i="5" s="1"/>
  <c r="AG570" i="2" s="1"/>
  <c r="K570" i="2" s="1"/>
  <c r="AS250" i="5"/>
  <c r="AT250" i="5" s="1"/>
  <c r="BA706" i="5"/>
  <c r="BD706" i="5" s="1"/>
  <c r="AG706" i="2" s="1"/>
  <c r="K706" i="2" s="1"/>
  <c r="AY454" i="5"/>
  <c r="BB454" i="5" s="1"/>
  <c r="AE454" i="2" s="1"/>
  <c r="I454" i="2" s="1"/>
  <c r="BA976" i="5"/>
  <c r="BD976" i="5" s="1"/>
  <c r="AG976" i="2" s="1"/>
  <c r="AY55" i="5"/>
  <c r="BB55" i="5" s="1"/>
  <c r="AE55" i="2" s="1"/>
  <c r="I55" i="2" s="1"/>
  <c r="AY442" i="5"/>
  <c r="BB442" i="5" s="1"/>
  <c r="AE442" i="2" s="1"/>
  <c r="I442" i="2" s="1"/>
  <c r="AZ960" i="5"/>
  <c r="BC960" i="5" s="1"/>
  <c r="AF960" i="2" s="1"/>
  <c r="AY861" i="5"/>
  <c r="BB861" i="5" s="1"/>
  <c r="AE861" i="2" s="1"/>
  <c r="AZ723" i="5"/>
  <c r="BC723" i="5" s="1"/>
  <c r="AF723" i="2" s="1"/>
  <c r="AS100" i="5"/>
  <c r="AT100" i="5" s="1"/>
  <c r="AU100" i="5" s="1"/>
  <c r="AV100" i="5" s="1"/>
  <c r="AY678" i="5"/>
  <c r="BB678" i="5" s="1"/>
  <c r="AE678" i="2" s="1"/>
  <c r="I678" i="2" s="1"/>
  <c r="AZ797" i="5"/>
  <c r="BC797" i="5" s="1"/>
  <c r="AF797" i="2" s="1"/>
  <c r="AZ471" i="5"/>
  <c r="BC471" i="5" s="1"/>
  <c r="AF471" i="2" s="1"/>
  <c r="J471" i="2" s="1"/>
  <c r="AY966" i="5"/>
  <c r="BB966" i="5" s="1"/>
  <c r="AE966" i="2" s="1"/>
  <c r="AY562" i="5"/>
  <c r="BB562" i="5" s="1"/>
  <c r="AE562" i="2" s="1"/>
  <c r="I562" i="2" s="1"/>
  <c r="BA709" i="5"/>
  <c r="BD709" i="5" s="1"/>
  <c r="AG709" i="2" s="1"/>
  <c r="K709" i="2" s="1"/>
  <c r="AZ418" i="5"/>
  <c r="BC418" i="5" s="1"/>
  <c r="AF418" i="2" s="1"/>
  <c r="J418" i="2" s="1"/>
  <c r="AY187" i="5"/>
  <c r="BB187" i="5" s="1"/>
  <c r="AE187" i="2" s="1"/>
  <c r="I187" i="2" s="1"/>
  <c r="BA282" i="5"/>
  <c r="BD282" i="5" s="1"/>
  <c r="AG282" i="2" s="1"/>
  <c r="K282" i="2" s="1"/>
  <c r="AZ325" i="5"/>
  <c r="BC325" i="5" s="1"/>
  <c r="AF325" i="2" s="1"/>
  <c r="J325" i="2" s="1"/>
  <c r="BA492" i="5"/>
  <c r="BD492" i="5" s="1"/>
  <c r="AG492" i="2" s="1"/>
  <c r="K492" i="2" s="1"/>
  <c r="AY626" i="5"/>
  <c r="BB626" i="5" s="1"/>
  <c r="AE626" i="2" s="1"/>
  <c r="I626" i="2" s="1"/>
  <c r="AS841" i="5"/>
  <c r="AT841" i="5" s="1"/>
  <c r="AU841" i="5" s="1"/>
  <c r="AV841" i="5" s="1"/>
  <c r="AW841" i="5" s="1"/>
  <c r="AI841" i="2" s="1"/>
  <c r="AZ974" i="5"/>
  <c r="BC974" i="5" s="1"/>
  <c r="AF974" i="2" s="1"/>
  <c r="AS556" i="5"/>
  <c r="AT556" i="5" s="1"/>
  <c r="AU556" i="5" s="1"/>
  <c r="AV556" i="5" s="1"/>
  <c r="AZ570" i="5"/>
  <c r="BC570" i="5" s="1"/>
  <c r="AF570" i="2" s="1"/>
  <c r="J570" i="2" s="1"/>
  <c r="BA897" i="5"/>
  <c r="BD897" i="5" s="1"/>
  <c r="AG897" i="2" s="1"/>
  <c r="AY741" i="5"/>
  <c r="BB741" i="5" s="1"/>
  <c r="AE741" i="2" s="1"/>
  <c r="AZ428" i="5"/>
  <c r="BC428" i="5" s="1"/>
  <c r="AF428" i="2" s="1"/>
  <c r="J428" i="2" s="1"/>
  <c r="AS207" i="5"/>
  <c r="AT207" i="5" s="1"/>
  <c r="AZ250" i="5"/>
  <c r="BC250" i="5" s="1"/>
  <c r="AF250" i="2" s="1"/>
  <c r="J250" i="2" s="1"/>
  <c r="AZ806" i="5"/>
  <c r="BC806" i="5" s="1"/>
  <c r="AF806" i="2" s="1"/>
  <c r="AY330" i="5"/>
  <c r="BB330" i="5" s="1"/>
  <c r="AE330" i="2" s="1"/>
  <c r="I330" i="2" s="1"/>
  <c r="BA699" i="5"/>
  <c r="BD699" i="5" s="1"/>
  <c r="AG699" i="2" s="1"/>
  <c r="K699" i="2" s="1"/>
  <c r="AS750" i="5"/>
  <c r="AT750" i="5" s="1"/>
  <c r="AU750" i="5" s="1"/>
  <c r="AZ706" i="5"/>
  <c r="BC706" i="5" s="1"/>
  <c r="AF706" i="2" s="1"/>
  <c r="J706" i="2" s="1"/>
  <c r="AZ553" i="5"/>
  <c r="BC553" i="5" s="1"/>
  <c r="AF553" i="2" s="1"/>
  <c r="J553" i="2" s="1"/>
  <c r="AS768" i="5"/>
  <c r="AT768" i="5" s="1"/>
  <c r="AU768" i="5" s="1"/>
  <c r="BA228" i="5"/>
  <c r="BD228" i="5" s="1"/>
  <c r="AG228" i="2" s="1"/>
  <c r="K228" i="2" s="1"/>
  <c r="AZ339" i="5"/>
  <c r="BC339" i="5" s="1"/>
  <c r="AF339" i="2" s="1"/>
  <c r="J339" i="2" s="1"/>
  <c r="AZ454" i="5"/>
  <c r="BC454" i="5" s="1"/>
  <c r="AF454" i="2" s="1"/>
  <c r="J454" i="2" s="1"/>
  <c r="AY973" i="5"/>
  <c r="BB973" i="5" s="1"/>
  <c r="AE973" i="2" s="1"/>
  <c r="AS958" i="5"/>
  <c r="AT958" i="5" s="1"/>
  <c r="AU958" i="5" s="1"/>
  <c r="AV958" i="5" s="1"/>
  <c r="AW958" i="5" s="1"/>
  <c r="AI958" i="2" s="1"/>
  <c r="BA890" i="5"/>
  <c r="BD890" i="5" s="1"/>
  <c r="AG890" i="2" s="1"/>
  <c r="AS440" i="5"/>
  <c r="AT440" i="5" s="1"/>
  <c r="AU440" i="5" s="1"/>
  <c r="AH440" i="2" s="1"/>
  <c r="L440" i="2" s="1"/>
  <c r="BA996" i="5"/>
  <c r="BD996" i="5" s="1"/>
  <c r="AG996" i="2" s="1"/>
  <c r="AZ628" i="5"/>
  <c r="BC628" i="5" s="1"/>
  <c r="AF628" i="2" s="1"/>
  <c r="J628" i="2" s="1"/>
  <c r="AS442" i="5"/>
  <c r="AT442" i="5" s="1"/>
  <c r="AU442" i="5" s="1"/>
  <c r="AS830" i="5"/>
  <c r="AT830" i="5" s="1"/>
  <c r="AU830" i="5" s="1"/>
  <c r="AV830" i="5" s="1"/>
  <c r="AW830" i="5" s="1"/>
  <c r="AI830" i="2" s="1"/>
  <c r="BA766" i="5"/>
  <c r="BD766" i="5" s="1"/>
  <c r="AG766" i="2" s="1"/>
  <c r="AS655" i="5"/>
  <c r="AT655" i="5" s="1"/>
  <c r="AU655" i="5" s="1"/>
  <c r="BA861" i="5"/>
  <c r="BD861" i="5" s="1"/>
  <c r="AG861" i="2" s="1"/>
  <c r="AY723" i="5"/>
  <c r="BB723" i="5" s="1"/>
  <c r="AE723" i="2" s="1"/>
  <c r="AU612" i="5"/>
  <c r="AV612" i="5" s="1"/>
  <c r="AZ76" i="5"/>
  <c r="BC76" i="5" s="1"/>
  <c r="AF76" i="2" s="1"/>
  <c r="J76" i="2" s="1"/>
  <c r="AZ195" i="5"/>
  <c r="BC195" i="5" s="1"/>
  <c r="AF195" i="2" s="1"/>
  <c r="J195" i="2" s="1"/>
  <c r="AY937" i="5"/>
  <c r="BB937" i="5" s="1"/>
  <c r="AE937" i="2" s="1"/>
  <c r="AZ390" i="5"/>
  <c r="BC390" i="5" s="1"/>
  <c r="AF390" i="2" s="1"/>
  <c r="J390" i="2" s="1"/>
  <c r="BA678" i="5"/>
  <c r="BD678" i="5" s="1"/>
  <c r="AG678" i="2" s="1"/>
  <c r="K678" i="2" s="1"/>
  <c r="AZ341" i="5"/>
  <c r="BC341" i="5" s="1"/>
  <c r="AF341" i="2" s="1"/>
  <c r="J341" i="2" s="1"/>
  <c r="AZ678" i="5"/>
  <c r="BC678" i="5" s="1"/>
  <c r="AF678" i="2" s="1"/>
  <c r="J678" i="2" s="1"/>
  <c r="BA29" i="5"/>
  <c r="BD29" i="5" s="1"/>
  <c r="AG29" i="2" s="1"/>
  <c r="K29" i="2" s="1"/>
  <c r="AY976" i="5"/>
  <c r="BB976" i="5" s="1"/>
  <c r="AE976" i="2" s="1"/>
  <c r="AH13" i="5"/>
  <c r="AI13" i="5" s="1"/>
  <c r="AD13" i="2" s="1"/>
  <c r="H13" i="2" s="1"/>
  <c r="R13" i="5"/>
  <c r="AB13" i="2" s="1"/>
  <c r="F13" i="2" s="1"/>
  <c r="Z13" i="2"/>
  <c r="D13" i="2" s="1"/>
  <c r="AI49" i="5"/>
  <c r="AR858" i="5"/>
  <c r="AY960" i="5"/>
  <c r="BB960" i="5" s="1"/>
  <c r="AE960" i="2" s="1"/>
  <c r="AH60" i="5"/>
  <c r="AI60" i="5" s="1"/>
  <c r="BA60" i="5" s="1"/>
  <c r="BD60" i="5" s="1"/>
  <c r="AG60" i="2" s="1"/>
  <c r="K60" i="2" s="1"/>
  <c r="Z60" i="2"/>
  <c r="D60" i="2" s="1"/>
  <c r="AS311" i="5"/>
  <c r="AT311" i="5" s="1"/>
  <c r="AS175" i="5"/>
  <c r="AT175" i="5" s="1"/>
  <c r="AD248" i="2"/>
  <c r="H248" i="2" s="1"/>
  <c r="AZ248" i="5"/>
  <c r="BC248" i="5" s="1"/>
  <c r="AF248" i="2" s="1"/>
  <c r="J248" i="2" s="1"/>
  <c r="AY248" i="5"/>
  <c r="BB248" i="5" s="1"/>
  <c r="AE248" i="2" s="1"/>
  <c r="I248" i="2" s="1"/>
  <c r="AS248" i="5"/>
  <c r="AT248" i="5" s="1"/>
  <c r="AU248" i="5" s="1"/>
  <c r="AV248" i="5" s="1"/>
  <c r="BA248" i="5"/>
  <c r="BD248" i="5" s="1"/>
  <c r="AG248" i="2" s="1"/>
  <c r="K248" i="2" s="1"/>
  <c r="AU512" i="5"/>
  <c r="AY293" i="5"/>
  <c r="BB293" i="5" s="1"/>
  <c r="AE293" i="2" s="1"/>
  <c r="I293" i="2" s="1"/>
  <c r="AS499" i="5"/>
  <c r="AT499" i="5" s="1"/>
  <c r="AU499" i="5" s="1"/>
  <c r="AV499" i="5" s="1"/>
  <c r="AS360" i="5"/>
  <c r="AT360" i="5" s="1"/>
  <c r="AS965" i="5"/>
  <c r="AT965" i="5" s="1"/>
  <c r="AU965" i="5" s="1"/>
  <c r="AZ688" i="5"/>
  <c r="BC688" i="5" s="1"/>
  <c r="AF688" i="2" s="1"/>
  <c r="J688" i="2" s="1"/>
  <c r="AY638" i="5"/>
  <c r="BB638" i="5" s="1"/>
  <c r="AE638" i="2" s="1"/>
  <c r="I638" i="2" s="1"/>
  <c r="AZ890" i="5"/>
  <c r="BC890" i="5" s="1"/>
  <c r="AF890" i="2" s="1"/>
  <c r="AZ651" i="5"/>
  <c r="BC651" i="5" s="1"/>
  <c r="AF651" i="2" s="1"/>
  <c r="J651" i="2" s="1"/>
  <c r="BA181" i="5"/>
  <c r="BD181" i="5" s="1"/>
  <c r="AG181" i="2" s="1"/>
  <c r="K181" i="2" s="1"/>
  <c r="AS610" i="5"/>
  <c r="AT610" i="5" s="1"/>
  <c r="AU610" i="5" s="1"/>
  <c r="AV610" i="5" s="1"/>
  <c r="AS446" i="5"/>
  <c r="AT446" i="5" s="1"/>
  <c r="AU446" i="5" s="1"/>
  <c r="AV446" i="5" s="1"/>
  <c r="AZ65" i="5"/>
  <c r="BC65" i="5" s="1"/>
  <c r="AF65" i="2" s="1"/>
  <c r="J65" i="2" s="1"/>
  <c r="BA499" i="5"/>
  <c r="BD499" i="5" s="1"/>
  <c r="AG499" i="2" s="1"/>
  <c r="K499" i="2" s="1"/>
  <c r="BA394" i="5"/>
  <c r="BD394" i="5" s="1"/>
  <c r="AG394" i="2" s="1"/>
  <c r="K394" i="2" s="1"/>
  <c r="BA558" i="5"/>
  <c r="BD558" i="5" s="1"/>
  <c r="AG558" i="2" s="1"/>
  <c r="K558" i="2" s="1"/>
  <c r="AZ360" i="5"/>
  <c r="BC360" i="5" s="1"/>
  <c r="AF360" i="2" s="1"/>
  <c r="J360" i="2" s="1"/>
  <c r="BA965" i="5"/>
  <c r="BD965" i="5" s="1"/>
  <c r="AG965" i="2" s="1"/>
  <c r="AZ626" i="5"/>
  <c r="BC626" i="5" s="1"/>
  <c r="AF626" i="2" s="1"/>
  <c r="J626" i="2" s="1"/>
  <c r="AZ868" i="5"/>
  <c r="BC868" i="5" s="1"/>
  <c r="AF868" i="2" s="1"/>
  <c r="BA523" i="5"/>
  <c r="BD523" i="5" s="1"/>
  <c r="AG523" i="2" s="1"/>
  <c r="K523" i="2" s="1"/>
  <c r="AZ332" i="5"/>
  <c r="BC332" i="5" s="1"/>
  <c r="AF332" i="2" s="1"/>
  <c r="J332" i="2" s="1"/>
  <c r="AY246" i="5"/>
  <c r="BB246" i="5" s="1"/>
  <c r="AE246" i="2" s="1"/>
  <c r="I246" i="2" s="1"/>
  <c r="AS280" i="5"/>
  <c r="AT280" i="5" s="1"/>
  <c r="AU280" i="5" s="1"/>
  <c r="AZ620" i="5"/>
  <c r="BC620" i="5" s="1"/>
  <c r="AF620" i="2" s="1"/>
  <c r="J620" i="2" s="1"/>
  <c r="BA854" i="5"/>
  <c r="BD854" i="5" s="1"/>
  <c r="AG854" i="2" s="1"/>
  <c r="BA345" i="5"/>
  <c r="BD345" i="5" s="1"/>
  <c r="AG345" i="2" s="1"/>
  <c r="K345" i="2" s="1"/>
  <c r="AY890" i="5"/>
  <c r="BB890" i="5" s="1"/>
  <c r="AE890" i="2" s="1"/>
  <c r="AY651" i="5"/>
  <c r="BB651" i="5" s="1"/>
  <c r="AE651" i="2" s="1"/>
  <c r="I651" i="2" s="1"/>
  <c r="AZ181" i="5"/>
  <c r="BC181" i="5" s="1"/>
  <c r="AF181" i="2" s="1"/>
  <c r="J181" i="2" s="1"/>
  <c r="AS537" i="5"/>
  <c r="AT537" i="5" s="1"/>
  <c r="AY65" i="5"/>
  <c r="BB65" i="5" s="1"/>
  <c r="AE65" i="2" s="1"/>
  <c r="I65" i="2" s="1"/>
  <c r="BA938" i="5"/>
  <c r="BD938" i="5" s="1"/>
  <c r="AG938" i="2" s="1"/>
  <c r="AZ208" i="5"/>
  <c r="BC208" i="5" s="1"/>
  <c r="AF208" i="2" s="1"/>
  <c r="J208" i="2" s="1"/>
  <c r="AY852" i="5"/>
  <c r="BB852" i="5" s="1"/>
  <c r="AE852" i="2" s="1"/>
  <c r="AY458" i="5"/>
  <c r="BB458" i="5" s="1"/>
  <c r="AE458" i="2" s="1"/>
  <c r="I458" i="2" s="1"/>
  <c r="AY519" i="5"/>
  <c r="BB519" i="5" s="1"/>
  <c r="AE519" i="2" s="1"/>
  <c r="I519" i="2" s="1"/>
  <c r="AY870" i="5"/>
  <c r="BB870" i="5" s="1"/>
  <c r="AE870" i="2" s="1"/>
  <c r="AS665" i="5"/>
  <c r="AT665" i="5" s="1"/>
  <c r="AU665" i="5" s="1"/>
  <c r="AU174" i="5"/>
  <c r="AH174" i="2" s="1"/>
  <c r="L174" i="2" s="1"/>
  <c r="AZ394" i="5"/>
  <c r="BC394" i="5" s="1"/>
  <c r="AF394" i="2" s="1"/>
  <c r="J394" i="2" s="1"/>
  <c r="AZ408" i="5"/>
  <c r="BC408" i="5" s="1"/>
  <c r="AF408" i="2" s="1"/>
  <c r="J408" i="2" s="1"/>
  <c r="BA715" i="5"/>
  <c r="BD715" i="5" s="1"/>
  <c r="AG715" i="2" s="1"/>
  <c r="AI548" i="5"/>
  <c r="AD548" i="2" s="1"/>
  <c r="H548" i="2" s="1"/>
  <c r="AY523" i="5"/>
  <c r="BB523" i="5" s="1"/>
  <c r="AE523" i="2" s="1"/>
  <c r="I523" i="2" s="1"/>
  <c r="AS246" i="5"/>
  <c r="AT246" i="5" s="1"/>
  <c r="AU246" i="5" s="1"/>
  <c r="AZ293" i="5"/>
  <c r="BC293" i="5" s="1"/>
  <c r="AF293" i="2" s="1"/>
  <c r="J293" i="2" s="1"/>
  <c r="AU821" i="5"/>
  <c r="AV821" i="5" s="1"/>
  <c r="AW821" i="5" s="1"/>
  <c r="AI821" i="2" s="1"/>
  <c r="AY854" i="5"/>
  <c r="BB854" i="5" s="1"/>
  <c r="AE854" i="2" s="1"/>
  <c r="AS136" i="5"/>
  <c r="AT136" i="5" s="1"/>
  <c r="AU136" i="5" s="1"/>
  <c r="AS345" i="5"/>
  <c r="AT345" i="5" s="1"/>
  <c r="AU345" i="5" s="1"/>
  <c r="AS890" i="5"/>
  <c r="AT890" i="5" s="1"/>
  <c r="AU890" i="5" s="1"/>
  <c r="BA399" i="5"/>
  <c r="BD399" i="5" s="1"/>
  <c r="AG399" i="2" s="1"/>
  <c r="K399" i="2" s="1"/>
  <c r="AZ537" i="5"/>
  <c r="BC537" i="5" s="1"/>
  <c r="AF537" i="2" s="1"/>
  <c r="J537" i="2" s="1"/>
  <c r="BA65" i="5"/>
  <c r="BD65" i="5" s="1"/>
  <c r="AG65" i="2" s="1"/>
  <c r="K65" i="2" s="1"/>
  <c r="AY625" i="5"/>
  <c r="BB625" i="5" s="1"/>
  <c r="AE625" i="2" s="1"/>
  <c r="I625" i="2" s="1"/>
  <c r="BA905" i="5"/>
  <c r="BD905" i="5" s="1"/>
  <c r="AG905" i="2" s="1"/>
  <c r="AZ81" i="5"/>
  <c r="BC81" i="5" s="1"/>
  <c r="AF81" i="2" s="1"/>
  <c r="J81" i="2" s="1"/>
  <c r="AY935" i="5"/>
  <c r="BB935" i="5" s="1"/>
  <c r="AE935" i="2" s="1"/>
  <c r="AZ316" i="5"/>
  <c r="BC316" i="5" s="1"/>
  <c r="AF316" i="2" s="1"/>
  <c r="J316" i="2" s="1"/>
  <c r="AS698" i="5"/>
  <c r="AT698" i="5" s="1"/>
  <c r="AU698" i="5" s="1"/>
  <c r="AV698" i="5" s="1"/>
  <c r="AY450" i="5"/>
  <c r="BB450" i="5" s="1"/>
  <c r="AE450" i="2" s="1"/>
  <c r="I450" i="2" s="1"/>
  <c r="AZ519" i="5"/>
  <c r="BC519" i="5" s="1"/>
  <c r="AF519" i="2" s="1"/>
  <c r="J519" i="2" s="1"/>
  <c r="BA241" i="5"/>
  <c r="BD241" i="5" s="1"/>
  <c r="AG241" i="2" s="1"/>
  <c r="K241" i="2" s="1"/>
  <c r="AU182" i="5"/>
  <c r="AV182" i="5" s="1"/>
  <c r="BA306" i="5"/>
  <c r="BD306" i="5" s="1"/>
  <c r="AG306" i="2" s="1"/>
  <c r="K306" i="2" s="1"/>
  <c r="BA224" i="5"/>
  <c r="BD224" i="5" s="1"/>
  <c r="AG224" i="2" s="1"/>
  <c r="K224" i="2" s="1"/>
  <c r="AY241" i="5"/>
  <c r="BB241" i="5" s="1"/>
  <c r="AE241" i="2" s="1"/>
  <c r="I241" i="2" s="1"/>
  <c r="AS470" i="5"/>
  <c r="AT470" i="5" s="1"/>
  <c r="AU470" i="5" s="1"/>
  <c r="AV470" i="5" s="1"/>
  <c r="AS206" i="5"/>
  <c r="AT206" i="5" s="1"/>
  <c r="AU206" i="5" s="1"/>
  <c r="AS638" i="5"/>
  <c r="AT638" i="5" s="1"/>
  <c r="AU638" i="5" s="1"/>
  <c r="AV638" i="5" s="1"/>
  <c r="AS293" i="5"/>
  <c r="AT293" i="5" s="1"/>
  <c r="AU293" i="5" s="1"/>
  <c r="BA986" i="5"/>
  <c r="BD986" i="5" s="1"/>
  <c r="AG986" i="2" s="1"/>
  <c r="AY579" i="5"/>
  <c r="BB579" i="5" s="1"/>
  <c r="AE579" i="2" s="1"/>
  <c r="I579" i="2" s="1"/>
  <c r="BA323" i="5"/>
  <c r="BD323" i="5" s="1"/>
  <c r="AG323" i="2" s="1"/>
  <c r="K323" i="2" s="1"/>
  <c r="AY695" i="5"/>
  <c r="BB695" i="5" s="1"/>
  <c r="AE695" i="2" s="1"/>
  <c r="I695" i="2" s="1"/>
  <c r="AZ610" i="5"/>
  <c r="BC610" i="5" s="1"/>
  <c r="AF610" i="2" s="1"/>
  <c r="J610" i="2" s="1"/>
  <c r="AZ168" i="5"/>
  <c r="BC168" i="5" s="1"/>
  <c r="AF168" i="2" s="1"/>
  <c r="J168" i="2" s="1"/>
  <c r="BA510" i="5"/>
  <c r="BD510" i="5" s="1"/>
  <c r="AG510" i="2" s="1"/>
  <c r="K510" i="2" s="1"/>
  <c r="AZ155" i="5"/>
  <c r="BC155" i="5" s="1"/>
  <c r="AF155" i="2" s="1"/>
  <c r="J155" i="2" s="1"/>
  <c r="AZ524" i="5"/>
  <c r="BC524" i="5" s="1"/>
  <c r="AF524" i="2" s="1"/>
  <c r="J524" i="2" s="1"/>
  <c r="AY882" i="5"/>
  <c r="BB882" i="5" s="1"/>
  <c r="AE882" i="2" s="1"/>
  <c r="AY657" i="5"/>
  <c r="BB657" i="5" s="1"/>
  <c r="AE657" i="2" s="1"/>
  <c r="I657" i="2" s="1"/>
  <c r="AZ684" i="5"/>
  <c r="BC684" i="5" s="1"/>
  <c r="AF684" i="2" s="1"/>
  <c r="J684" i="2" s="1"/>
  <c r="AY676" i="5"/>
  <c r="BB676" i="5" s="1"/>
  <c r="AE676" i="2" s="1"/>
  <c r="AS510" i="5"/>
  <c r="AT510" i="5" s="1"/>
  <c r="AU510" i="5" s="1"/>
  <c r="AY537" i="5"/>
  <c r="BB537" i="5" s="1"/>
  <c r="AE537" i="2" s="1"/>
  <c r="I537" i="2" s="1"/>
  <c r="AS155" i="5"/>
  <c r="AT155" i="5" s="1"/>
  <c r="AU155" i="5" s="1"/>
  <c r="AZ502" i="5"/>
  <c r="BC502" i="5" s="1"/>
  <c r="AF502" i="2" s="1"/>
  <c r="J502" i="2" s="1"/>
  <c r="AY715" i="5"/>
  <c r="BB715" i="5" s="1"/>
  <c r="AE715" i="2" s="1"/>
  <c r="BA688" i="5"/>
  <c r="BD688" i="5" s="1"/>
  <c r="AG688" i="2" s="1"/>
  <c r="K688" i="2" s="1"/>
  <c r="AY253" i="5"/>
  <c r="BB253" i="5" s="1"/>
  <c r="AE253" i="2" s="1"/>
  <c r="I253" i="2" s="1"/>
  <c r="AY272" i="5"/>
  <c r="BB272" i="5" s="1"/>
  <c r="AE272" i="2" s="1"/>
  <c r="I272" i="2" s="1"/>
  <c r="AZ241" i="5"/>
  <c r="BC241" i="5" s="1"/>
  <c r="AF241" i="2" s="1"/>
  <c r="J241" i="2" s="1"/>
  <c r="AZ499" i="5"/>
  <c r="BC499" i="5" s="1"/>
  <c r="AF499" i="2" s="1"/>
  <c r="J499" i="2" s="1"/>
  <c r="AS558" i="5"/>
  <c r="AT558" i="5" s="1"/>
  <c r="AY502" i="5"/>
  <c r="BB502" i="5" s="1"/>
  <c r="AE502" i="2" s="1"/>
  <c r="I502" i="2" s="1"/>
  <c r="AZ38" i="5"/>
  <c r="BC38" i="5" s="1"/>
  <c r="AF38" i="2" s="1"/>
  <c r="J38" i="2" s="1"/>
  <c r="AY688" i="5"/>
  <c r="BB688" i="5" s="1"/>
  <c r="AE688" i="2" s="1"/>
  <c r="I688" i="2" s="1"/>
  <c r="AS253" i="5"/>
  <c r="AT253" i="5" s="1"/>
  <c r="AU253" i="5" s="1"/>
  <c r="AV253" i="5" s="1"/>
  <c r="BA439" i="5"/>
  <c r="BD439" i="5" s="1"/>
  <c r="AG439" i="2" s="1"/>
  <c r="K439" i="2" s="1"/>
  <c r="AZ470" i="5"/>
  <c r="BC470" i="5" s="1"/>
  <c r="AF470" i="2" s="1"/>
  <c r="J470" i="2" s="1"/>
  <c r="BA206" i="5"/>
  <c r="BD206" i="5" s="1"/>
  <c r="AG206" i="2" s="1"/>
  <c r="K206" i="2" s="1"/>
  <c r="AS272" i="5"/>
  <c r="AT272" i="5" s="1"/>
  <c r="AU272" i="5" s="1"/>
  <c r="BA638" i="5"/>
  <c r="BD638" i="5" s="1"/>
  <c r="AG638" i="2" s="1"/>
  <c r="K638" i="2" s="1"/>
  <c r="AS579" i="5"/>
  <c r="AT579" i="5" s="1"/>
  <c r="AS651" i="5"/>
  <c r="AT651" i="5" s="1"/>
  <c r="AU651" i="5" s="1"/>
  <c r="AS695" i="5"/>
  <c r="AT695" i="5" s="1"/>
  <c r="AU695" i="5" s="1"/>
  <c r="BA610" i="5"/>
  <c r="BD610" i="5" s="1"/>
  <c r="AG610" i="2" s="1"/>
  <c r="K610" i="2" s="1"/>
  <c r="BA168" i="5"/>
  <c r="BD168" i="5" s="1"/>
  <c r="AG168" i="2" s="1"/>
  <c r="K168" i="2" s="1"/>
  <c r="AU950" i="5"/>
  <c r="AV950" i="5" s="1"/>
  <c r="AW950" i="5" s="1"/>
  <c r="AI950" i="2" s="1"/>
  <c r="AZ510" i="5"/>
  <c r="BC510" i="5" s="1"/>
  <c r="AF510" i="2" s="1"/>
  <c r="J510" i="2" s="1"/>
  <c r="BA155" i="5"/>
  <c r="BD155" i="5" s="1"/>
  <c r="AG155" i="2" s="1"/>
  <c r="K155" i="2" s="1"/>
  <c r="BA882" i="5"/>
  <c r="BD882" i="5" s="1"/>
  <c r="AG882" i="2" s="1"/>
  <c r="AS732" i="5"/>
  <c r="AT732" i="5" s="1"/>
  <c r="AU732" i="5" s="1"/>
  <c r="AS71" i="5"/>
  <c r="AT71" i="5" s="1"/>
  <c r="AU71" i="5" s="1"/>
  <c r="AV71" i="5" s="1"/>
  <c r="BA957" i="5"/>
  <c r="BD957" i="5" s="1"/>
  <c r="AG957" i="2" s="1"/>
  <c r="AZ625" i="5"/>
  <c r="BC625" i="5" s="1"/>
  <c r="AF625" i="2" s="1"/>
  <c r="J625" i="2" s="1"/>
  <c r="AY698" i="5"/>
  <c r="BB698" i="5" s="1"/>
  <c r="AE698" i="2" s="1"/>
  <c r="I698" i="2" s="1"/>
  <c r="BA665" i="5"/>
  <c r="BD665" i="5" s="1"/>
  <c r="AG665" i="2" s="1"/>
  <c r="K665" i="2" s="1"/>
  <c r="AS719" i="5"/>
  <c r="AT719" i="5" s="1"/>
  <c r="AY986" i="5"/>
  <c r="BB986" i="5" s="1"/>
  <c r="AE986" i="2" s="1"/>
  <c r="AS59" i="5"/>
  <c r="AT59" i="5" s="1"/>
  <c r="AS905" i="5"/>
  <c r="AT905" i="5" s="1"/>
  <c r="AU905" i="5" s="1"/>
  <c r="BA759" i="5"/>
  <c r="BD759" i="5" s="1"/>
  <c r="AG759" i="2" s="1"/>
  <c r="AY408" i="5"/>
  <c r="BB408" i="5" s="1"/>
  <c r="AE408" i="2" s="1"/>
  <c r="I408" i="2" s="1"/>
  <c r="AS241" i="5"/>
  <c r="AT241" i="5" s="1"/>
  <c r="AU241" i="5" s="1"/>
  <c r="AH241" i="2" s="1"/>
  <c r="L241" i="2" s="1"/>
  <c r="AY499" i="5"/>
  <c r="BB499" i="5" s="1"/>
  <c r="AE499" i="2" s="1"/>
  <c r="I499" i="2" s="1"/>
  <c r="AZ558" i="5"/>
  <c r="BC558" i="5" s="1"/>
  <c r="AF558" i="2" s="1"/>
  <c r="J558" i="2" s="1"/>
  <c r="BA360" i="5"/>
  <c r="BD360" i="5" s="1"/>
  <c r="AG360" i="2" s="1"/>
  <c r="K360" i="2" s="1"/>
  <c r="AZ965" i="5"/>
  <c r="BC965" i="5" s="1"/>
  <c r="AF965" i="2" s="1"/>
  <c r="AS626" i="5"/>
  <c r="AT626" i="5" s="1"/>
  <c r="AU626" i="5" s="1"/>
  <c r="AV626" i="5" s="1"/>
  <c r="AS502" i="5"/>
  <c r="AT502" i="5" s="1"/>
  <c r="AU502" i="5" s="1"/>
  <c r="AH502" i="2" s="1"/>
  <c r="L502" i="2" s="1"/>
  <c r="AS38" i="5"/>
  <c r="AT38" i="5" s="1"/>
  <c r="AS688" i="5"/>
  <c r="AT688" i="5" s="1"/>
  <c r="AU688" i="5" s="1"/>
  <c r="AV688" i="5" s="1"/>
  <c r="BA253" i="5"/>
  <c r="BD253" i="5" s="1"/>
  <c r="AG253" i="2" s="1"/>
  <c r="K253" i="2" s="1"/>
  <c r="AY470" i="5"/>
  <c r="BB470" i="5" s="1"/>
  <c r="AE470" i="2" s="1"/>
  <c r="I470" i="2" s="1"/>
  <c r="AY206" i="5"/>
  <c r="BB206" i="5" s="1"/>
  <c r="AE206" i="2" s="1"/>
  <c r="I206" i="2" s="1"/>
  <c r="AZ272" i="5"/>
  <c r="BC272" i="5" s="1"/>
  <c r="AF272" i="2" s="1"/>
  <c r="J272" i="2" s="1"/>
  <c r="BA280" i="5"/>
  <c r="BD280" i="5" s="1"/>
  <c r="AG280" i="2" s="1"/>
  <c r="AZ638" i="5"/>
  <c r="BC638" i="5" s="1"/>
  <c r="AF638" i="2" s="1"/>
  <c r="J638" i="2" s="1"/>
  <c r="BA579" i="5"/>
  <c r="BD579" i="5" s="1"/>
  <c r="AG579" i="2" s="1"/>
  <c r="K579" i="2" s="1"/>
  <c r="BA651" i="5"/>
  <c r="BD651" i="5" s="1"/>
  <c r="AG651" i="2" s="1"/>
  <c r="K651" i="2" s="1"/>
  <c r="AZ695" i="5"/>
  <c r="BC695" i="5" s="1"/>
  <c r="AF695" i="2" s="1"/>
  <c r="J695" i="2" s="1"/>
  <c r="AY610" i="5"/>
  <c r="BB610" i="5" s="1"/>
  <c r="AE610" i="2" s="1"/>
  <c r="I610" i="2" s="1"/>
  <c r="AY168" i="5"/>
  <c r="BB168" i="5" s="1"/>
  <c r="AE168" i="2" s="1"/>
  <c r="I168" i="2" s="1"/>
  <c r="AY510" i="5"/>
  <c r="BB510" i="5" s="1"/>
  <c r="AE510" i="2" s="1"/>
  <c r="I510" i="2" s="1"/>
  <c r="AI864" i="5"/>
  <c r="AD864" i="2" s="1"/>
  <c r="AY155" i="5"/>
  <c r="BB155" i="5" s="1"/>
  <c r="AE155" i="2" s="1"/>
  <c r="I155" i="2" s="1"/>
  <c r="AS874" i="5"/>
  <c r="AT874" i="5" s="1"/>
  <c r="AU874" i="5" s="1"/>
  <c r="AV874" i="5" s="1"/>
  <c r="AW874" i="5" s="1"/>
  <c r="AI874" i="2" s="1"/>
  <c r="AS882" i="5"/>
  <c r="AT882" i="5" s="1"/>
  <c r="AY759" i="5"/>
  <c r="BB759" i="5" s="1"/>
  <c r="AE759" i="2" s="1"/>
  <c r="AZ698" i="5"/>
  <c r="BC698" i="5" s="1"/>
  <c r="AF698" i="2" s="1"/>
  <c r="J698" i="2" s="1"/>
  <c r="AY790" i="5"/>
  <c r="BB790" i="5" s="1"/>
  <c r="AE790" i="2" s="1"/>
  <c r="AZ986" i="5"/>
  <c r="BC986" i="5" s="1"/>
  <c r="AF986" i="2" s="1"/>
  <c r="AY558" i="5"/>
  <c r="BB558" i="5" s="1"/>
  <c r="AE558" i="2" s="1"/>
  <c r="I558" i="2" s="1"/>
  <c r="BA626" i="5"/>
  <c r="BD626" i="5" s="1"/>
  <c r="AG626" i="2" s="1"/>
  <c r="K626" i="2" s="1"/>
  <c r="BA502" i="5"/>
  <c r="BD502" i="5" s="1"/>
  <c r="AG502" i="2" s="1"/>
  <c r="K502" i="2" s="1"/>
  <c r="BA470" i="5"/>
  <c r="BD470" i="5" s="1"/>
  <c r="AG470" i="2" s="1"/>
  <c r="K470" i="2" s="1"/>
  <c r="BA246" i="5"/>
  <c r="BD246" i="5" s="1"/>
  <c r="AG246" i="2" s="1"/>
  <c r="K246" i="2" s="1"/>
  <c r="AY280" i="5"/>
  <c r="BB280" i="5" s="1"/>
  <c r="AE280" i="2" s="1"/>
  <c r="AS854" i="5"/>
  <c r="AT854" i="5" s="1"/>
  <c r="AU854" i="5" s="1"/>
  <c r="AU568" i="5"/>
  <c r="AV568" i="5" s="1"/>
  <c r="AZ345" i="5"/>
  <c r="BC345" i="5" s="1"/>
  <c r="AF345" i="2" s="1"/>
  <c r="J345" i="2" s="1"/>
  <c r="AY332" i="5"/>
  <c r="BB332" i="5" s="1"/>
  <c r="AE332" i="2" s="1"/>
  <c r="I332" i="2" s="1"/>
  <c r="AR360" i="5"/>
  <c r="BA680" i="5"/>
  <c r="BD680" i="5" s="1"/>
  <c r="AG680" i="2" s="1"/>
  <c r="K680" i="2" s="1"/>
  <c r="AZ657" i="5"/>
  <c r="BC657" i="5" s="1"/>
  <c r="AF657" i="2" s="1"/>
  <c r="J657" i="2" s="1"/>
  <c r="AY475" i="5"/>
  <c r="BB475" i="5" s="1"/>
  <c r="AE475" i="2" s="1"/>
  <c r="I475" i="2" s="1"/>
  <c r="AZ584" i="5"/>
  <c r="BC584" i="5" s="1"/>
  <c r="AF584" i="2" s="1"/>
  <c r="J584" i="2" s="1"/>
  <c r="AZ240" i="5"/>
  <c r="BC240" i="5" s="1"/>
  <c r="AF240" i="2" s="1"/>
  <c r="J240" i="2" s="1"/>
  <c r="AZ456" i="5"/>
  <c r="BC456" i="5" s="1"/>
  <c r="AF456" i="2" s="1"/>
  <c r="J456" i="2" s="1"/>
  <c r="AI36" i="5"/>
  <c r="AY360" i="5"/>
  <c r="BB360" i="5" s="1"/>
  <c r="AE360" i="2" s="1"/>
  <c r="I360" i="2" s="1"/>
  <c r="AZ889" i="5"/>
  <c r="BC889" i="5" s="1"/>
  <c r="AF889" i="2" s="1"/>
  <c r="AS877" i="5"/>
  <c r="AT877" i="5" s="1"/>
  <c r="AU877" i="5" s="1"/>
  <c r="BA71" i="5"/>
  <c r="BD71" i="5" s="1"/>
  <c r="AG71" i="2" s="1"/>
  <c r="K71" i="2" s="1"/>
  <c r="AS316" i="5"/>
  <c r="AT316" i="5" s="1"/>
  <c r="AU316" i="5" s="1"/>
  <c r="AH316" i="2" s="1"/>
  <c r="L316" i="2" s="1"/>
  <c r="BA931" i="5"/>
  <c r="BD931" i="5" s="1"/>
  <c r="AG931" i="2" s="1"/>
  <c r="AS622" i="5"/>
  <c r="AT622" i="5" s="1"/>
  <c r="AU622" i="5" s="1"/>
  <c r="AV622" i="5" s="1"/>
  <c r="AZ739" i="5"/>
  <c r="BC739" i="5" s="1"/>
  <c r="AF739" i="2" s="1"/>
  <c r="AY722" i="5"/>
  <c r="BB722" i="5" s="1"/>
  <c r="AE722" i="2" s="1"/>
  <c r="AS584" i="5"/>
  <c r="AT584" i="5" s="1"/>
  <c r="AS430" i="5"/>
  <c r="AT430" i="5" s="1"/>
  <c r="AU324" i="5"/>
  <c r="AH324" i="2" s="1"/>
  <c r="L324" i="2" s="1"/>
  <c r="AR247" i="5"/>
  <c r="AR315" i="5"/>
  <c r="AR676" i="5"/>
  <c r="AR361" i="5"/>
  <c r="AR915" i="5"/>
  <c r="AR801" i="5"/>
  <c r="AR796" i="5"/>
  <c r="AS632" i="5"/>
  <c r="AT632" i="5" s="1"/>
  <c r="AR730" i="5"/>
  <c r="AY356" i="5"/>
  <c r="BB356" i="5" s="1"/>
  <c r="AE356" i="2" s="1"/>
  <c r="I356" i="2" s="1"/>
  <c r="BA88" i="5"/>
  <c r="BD88" i="5" s="1"/>
  <c r="AG88" i="2" s="1"/>
  <c r="K88" i="2" s="1"/>
  <c r="AS398" i="5"/>
  <c r="AT398" i="5" s="1"/>
  <c r="AU398" i="5" s="1"/>
  <c r="AH398" i="2" s="1"/>
  <c r="L398" i="2" s="1"/>
  <c r="BA981" i="5"/>
  <c r="BD981" i="5" s="1"/>
  <c r="AG981" i="2" s="1"/>
  <c r="AZ496" i="5"/>
  <c r="BC496" i="5" s="1"/>
  <c r="AF496" i="2" s="1"/>
  <c r="J496" i="2" s="1"/>
  <c r="AS702" i="5"/>
  <c r="AT702" i="5" s="1"/>
  <c r="AU702" i="5" s="1"/>
  <c r="AY266" i="5"/>
  <c r="BB266" i="5" s="1"/>
  <c r="AE266" i="2" s="1"/>
  <c r="I266" i="2" s="1"/>
  <c r="AY806" i="5"/>
  <c r="BB806" i="5" s="1"/>
  <c r="AE806" i="2" s="1"/>
  <c r="AY620" i="5"/>
  <c r="BB620" i="5" s="1"/>
  <c r="AE620" i="2" s="1"/>
  <c r="I620" i="2" s="1"/>
  <c r="AS921" i="5"/>
  <c r="AT921" i="5" s="1"/>
  <c r="AZ503" i="5"/>
  <c r="BC503" i="5" s="1"/>
  <c r="AF503" i="2" s="1"/>
  <c r="J503" i="2" s="1"/>
  <c r="BA908" i="5"/>
  <c r="BD908" i="5" s="1"/>
  <c r="AG908" i="2" s="1"/>
  <c r="AY677" i="5"/>
  <c r="BB677" i="5" s="1"/>
  <c r="AE677" i="2" s="1"/>
  <c r="AY822" i="5"/>
  <c r="BB822" i="5" s="1"/>
  <c r="AE822" i="2" s="1"/>
  <c r="AY112" i="5"/>
  <c r="BB112" i="5" s="1"/>
  <c r="AE112" i="2" s="1"/>
  <c r="I112" i="2" s="1"/>
  <c r="AY202" i="5"/>
  <c r="BB202" i="5" s="1"/>
  <c r="AE202" i="2" s="1"/>
  <c r="I202" i="2" s="1"/>
  <c r="AI4" i="5"/>
  <c r="AZ4" i="5" s="1"/>
  <c r="BC4" i="5" s="1"/>
  <c r="AF4" i="2" s="1"/>
  <c r="J4" i="2" s="1"/>
  <c r="AS356" i="5"/>
  <c r="AT356" i="5" s="1"/>
  <c r="AS88" i="5"/>
  <c r="AT88" i="5" s="1"/>
  <c r="AU88" i="5" s="1"/>
  <c r="AV88" i="5" s="1"/>
  <c r="AZ398" i="5"/>
  <c r="BC398" i="5" s="1"/>
  <c r="AF398" i="2" s="1"/>
  <c r="J398" i="2" s="1"/>
  <c r="AU998" i="5"/>
  <c r="AV998" i="5" s="1"/>
  <c r="AW998" i="5" s="1"/>
  <c r="AI998" i="2" s="1"/>
  <c r="AY982" i="5"/>
  <c r="BB982" i="5" s="1"/>
  <c r="AE982" i="2" s="1"/>
  <c r="AY496" i="5"/>
  <c r="BB496" i="5" s="1"/>
  <c r="AE496" i="2" s="1"/>
  <c r="I496" i="2" s="1"/>
  <c r="BA702" i="5"/>
  <c r="BD702" i="5" s="1"/>
  <c r="AG702" i="2" s="1"/>
  <c r="K702" i="2" s="1"/>
  <c r="BA266" i="5"/>
  <c r="BD266" i="5" s="1"/>
  <c r="AG266" i="2" s="1"/>
  <c r="K266" i="2" s="1"/>
  <c r="BA806" i="5"/>
  <c r="BD806" i="5" s="1"/>
  <c r="AG806" i="2" s="1"/>
  <c r="AS643" i="5"/>
  <c r="AT643" i="5" s="1"/>
  <c r="AU643" i="5" s="1"/>
  <c r="AY307" i="5"/>
  <c r="BB307" i="5" s="1"/>
  <c r="AE307" i="2" s="1"/>
  <c r="I307" i="2" s="1"/>
  <c r="BA893" i="5"/>
  <c r="BD893" i="5" s="1"/>
  <c r="AG893" i="2" s="1"/>
  <c r="BA921" i="5"/>
  <c r="BD921" i="5" s="1"/>
  <c r="AG921" i="2" s="1"/>
  <c r="AY503" i="5"/>
  <c r="BB503" i="5" s="1"/>
  <c r="AE503" i="2" s="1"/>
  <c r="I503" i="2" s="1"/>
  <c r="AZ908" i="5"/>
  <c r="BC908" i="5" s="1"/>
  <c r="AF908" i="2" s="1"/>
  <c r="AS160" i="5"/>
  <c r="AT160" i="5" s="1"/>
  <c r="AU160" i="5" s="1"/>
  <c r="AS677" i="5"/>
  <c r="AT677" i="5" s="1"/>
  <c r="AU677" i="5" s="1"/>
  <c r="AH677" i="2" s="1"/>
  <c r="AS112" i="5"/>
  <c r="AT112" i="5" s="1"/>
  <c r="AU112" i="5" s="1"/>
  <c r="AZ839" i="5"/>
  <c r="BC839" i="5" s="1"/>
  <c r="AF839" i="2" s="1"/>
  <c r="BA398" i="5"/>
  <c r="BD398" i="5" s="1"/>
  <c r="AG398" i="2" s="1"/>
  <c r="K398" i="2" s="1"/>
  <c r="AS726" i="5"/>
  <c r="AT726" i="5" s="1"/>
  <c r="AU726" i="5" s="1"/>
  <c r="AS982" i="5"/>
  <c r="AT982" i="5" s="1"/>
  <c r="AU982" i="5" s="1"/>
  <c r="AV982" i="5" s="1"/>
  <c r="AW982" i="5" s="1"/>
  <c r="AI982" i="2" s="1"/>
  <c r="AS496" i="5"/>
  <c r="AT496" i="5" s="1"/>
  <c r="AU496" i="5" s="1"/>
  <c r="AV496" i="5" s="1"/>
  <c r="AY702" i="5"/>
  <c r="BB702" i="5" s="1"/>
  <c r="AE702" i="2" s="1"/>
  <c r="I702" i="2" s="1"/>
  <c r="AZ266" i="5"/>
  <c r="BC266" i="5" s="1"/>
  <c r="AF266" i="2" s="1"/>
  <c r="J266" i="2" s="1"/>
  <c r="AS806" i="5"/>
  <c r="AT806" i="5" s="1"/>
  <c r="AU806" i="5" s="1"/>
  <c r="AV806" i="5" s="1"/>
  <c r="AW806" i="5" s="1"/>
  <c r="AI806" i="2" s="1"/>
  <c r="BA643" i="5"/>
  <c r="BD643" i="5" s="1"/>
  <c r="AG643" i="2" s="1"/>
  <c r="K643" i="2" s="1"/>
  <c r="BA307" i="5"/>
  <c r="BD307" i="5" s="1"/>
  <c r="AG307" i="2" s="1"/>
  <c r="K307" i="2" s="1"/>
  <c r="AS915" i="5"/>
  <c r="AT915" i="5" s="1"/>
  <c r="AS893" i="5"/>
  <c r="AT893" i="5" s="1"/>
  <c r="AU893" i="5" s="1"/>
  <c r="AZ921" i="5"/>
  <c r="BC921" i="5" s="1"/>
  <c r="AF921" i="2" s="1"/>
  <c r="AS503" i="5"/>
  <c r="AT503" i="5" s="1"/>
  <c r="AU503" i="5" s="1"/>
  <c r="AV503" i="5" s="1"/>
  <c r="AY908" i="5"/>
  <c r="BB908" i="5" s="1"/>
  <c r="AE908" i="2" s="1"/>
  <c r="AZ160" i="5"/>
  <c r="BC160" i="5" s="1"/>
  <c r="AF160" i="2" s="1"/>
  <c r="J160" i="2" s="1"/>
  <c r="AZ677" i="5"/>
  <c r="BC677" i="5" s="1"/>
  <c r="AF677" i="2" s="1"/>
  <c r="AZ112" i="5"/>
  <c r="BC112" i="5" s="1"/>
  <c r="AF112" i="2" s="1"/>
  <c r="J112" i="2" s="1"/>
  <c r="AY398" i="5"/>
  <c r="BB398" i="5" s="1"/>
  <c r="AE398" i="2" s="1"/>
  <c r="I398" i="2" s="1"/>
  <c r="BA57" i="5"/>
  <c r="BD57" i="5" s="1"/>
  <c r="AG57" i="2" s="1"/>
  <c r="K57" i="2" s="1"/>
  <c r="BA726" i="5"/>
  <c r="BD726" i="5" s="1"/>
  <c r="AG726" i="2" s="1"/>
  <c r="BA982" i="5"/>
  <c r="BD982" i="5" s="1"/>
  <c r="AG982" i="2" s="1"/>
  <c r="AI50" i="5"/>
  <c r="AD50" i="2" s="1"/>
  <c r="H50" i="2" s="1"/>
  <c r="BA496" i="5"/>
  <c r="BD496" i="5" s="1"/>
  <c r="AG496" i="2" s="1"/>
  <c r="K496" i="2" s="1"/>
  <c r="BA779" i="5"/>
  <c r="BD779" i="5" s="1"/>
  <c r="AG779" i="2" s="1"/>
  <c r="AZ702" i="5"/>
  <c r="BC702" i="5" s="1"/>
  <c r="AF702" i="2" s="1"/>
  <c r="J702" i="2" s="1"/>
  <c r="AS846" i="5"/>
  <c r="AT846" i="5" s="1"/>
  <c r="AU846" i="5" s="1"/>
  <c r="AH846" i="2" s="1"/>
  <c r="AZ643" i="5"/>
  <c r="BC643" i="5" s="1"/>
  <c r="AF643" i="2" s="1"/>
  <c r="J643" i="2" s="1"/>
  <c r="AS307" i="5"/>
  <c r="AT307" i="5" s="1"/>
  <c r="AU307" i="5" s="1"/>
  <c r="AV307" i="5" s="1"/>
  <c r="AS710" i="5"/>
  <c r="AT710" i="5" s="1"/>
  <c r="AZ893" i="5"/>
  <c r="BC893" i="5" s="1"/>
  <c r="AF893" i="2" s="1"/>
  <c r="AZ945" i="5"/>
  <c r="BC945" i="5" s="1"/>
  <c r="AF945" i="2" s="1"/>
  <c r="AY921" i="5"/>
  <c r="BB921" i="5" s="1"/>
  <c r="AE921" i="2" s="1"/>
  <c r="AY254" i="5"/>
  <c r="BB254" i="5" s="1"/>
  <c r="AE254" i="2" s="1"/>
  <c r="I254" i="2" s="1"/>
  <c r="BA503" i="5"/>
  <c r="BD503" i="5" s="1"/>
  <c r="AG503" i="2" s="1"/>
  <c r="K503" i="2" s="1"/>
  <c r="BA160" i="5"/>
  <c r="BD160" i="5" s="1"/>
  <c r="AG160" i="2" s="1"/>
  <c r="K160" i="2" s="1"/>
  <c r="BA112" i="5"/>
  <c r="BD112" i="5" s="1"/>
  <c r="AG112" i="2" s="1"/>
  <c r="K112" i="2" s="1"/>
  <c r="AZ412" i="5"/>
  <c r="BC412" i="5" s="1"/>
  <c r="AF412" i="2" s="1"/>
  <c r="J412" i="2" s="1"/>
  <c r="AZ356" i="5"/>
  <c r="BC356" i="5" s="1"/>
  <c r="AF356" i="2" s="1"/>
  <c r="J356" i="2" s="1"/>
  <c r="AS627" i="5"/>
  <c r="AT627" i="5" s="1"/>
  <c r="AU627" i="5" s="1"/>
  <c r="AV627" i="5" s="1"/>
  <c r="AZ57" i="5"/>
  <c r="BC57" i="5" s="1"/>
  <c r="AF57" i="2" s="1"/>
  <c r="J57" i="2" s="1"/>
  <c r="AZ726" i="5"/>
  <c r="BC726" i="5" s="1"/>
  <c r="AF726" i="2" s="1"/>
  <c r="AS865" i="5"/>
  <c r="AT865" i="5" s="1"/>
  <c r="AU865" i="5" s="1"/>
  <c r="AZ982" i="5"/>
  <c r="BC982" i="5" s="1"/>
  <c r="AF982" i="2" s="1"/>
  <c r="AZ779" i="5"/>
  <c r="BC779" i="5" s="1"/>
  <c r="AF779" i="2" s="1"/>
  <c r="AS728" i="5"/>
  <c r="AT728" i="5" s="1"/>
  <c r="AU728" i="5" s="1"/>
  <c r="AV728" i="5" s="1"/>
  <c r="AW728" i="5" s="1"/>
  <c r="AI728" i="2" s="1"/>
  <c r="BA846" i="5"/>
  <c r="BD846" i="5" s="1"/>
  <c r="AG846" i="2" s="1"/>
  <c r="AY643" i="5"/>
  <c r="BB643" i="5" s="1"/>
  <c r="AE643" i="2" s="1"/>
  <c r="I643" i="2" s="1"/>
  <c r="AZ307" i="5"/>
  <c r="BC307" i="5" s="1"/>
  <c r="AF307" i="2" s="1"/>
  <c r="J307" i="2" s="1"/>
  <c r="BA710" i="5"/>
  <c r="BD710" i="5" s="1"/>
  <c r="AG710" i="2" s="1"/>
  <c r="AY327" i="5"/>
  <c r="BB327" i="5" s="1"/>
  <c r="AE327" i="2" s="1"/>
  <c r="I327" i="2" s="1"/>
  <c r="AY893" i="5"/>
  <c r="BB893" i="5" s="1"/>
  <c r="AE893" i="2" s="1"/>
  <c r="AS945" i="5"/>
  <c r="AT945" i="5" s="1"/>
  <c r="AU945" i="5" s="1"/>
  <c r="BA254" i="5"/>
  <c r="BD254" i="5" s="1"/>
  <c r="AG254" i="2" s="1"/>
  <c r="K254" i="2" s="1"/>
  <c r="AZ491" i="5"/>
  <c r="BC491" i="5" s="1"/>
  <c r="AF491" i="2" s="1"/>
  <c r="J491" i="2" s="1"/>
  <c r="AY160" i="5"/>
  <c r="BB160" i="5" s="1"/>
  <c r="AE160" i="2" s="1"/>
  <c r="I160" i="2" s="1"/>
  <c r="AZ825" i="5"/>
  <c r="BC825" i="5" s="1"/>
  <c r="AF825" i="2" s="1"/>
  <c r="AI220" i="5"/>
  <c r="BA627" i="5"/>
  <c r="BD627" i="5" s="1"/>
  <c r="AG627" i="2" s="1"/>
  <c r="K627" i="2" s="1"/>
  <c r="AY726" i="5"/>
  <c r="BB726" i="5" s="1"/>
  <c r="AE726" i="2" s="1"/>
  <c r="AY779" i="5"/>
  <c r="BB779" i="5" s="1"/>
  <c r="AE779" i="2" s="1"/>
  <c r="BA728" i="5"/>
  <c r="BD728" i="5" s="1"/>
  <c r="AG728" i="2" s="1"/>
  <c r="AZ846" i="5"/>
  <c r="BC846" i="5" s="1"/>
  <c r="AF846" i="2" s="1"/>
  <c r="AS620" i="5"/>
  <c r="AT620" i="5" s="1"/>
  <c r="AU620" i="5" s="1"/>
  <c r="AZ710" i="5"/>
  <c r="BC710" i="5" s="1"/>
  <c r="AF710" i="2" s="1"/>
  <c r="BA327" i="5"/>
  <c r="BD327" i="5" s="1"/>
  <c r="AG327" i="2" s="1"/>
  <c r="K327" i="2" s="1"/>
  <c r="BA945" i="5"/>
  <c r="BD945" i="5" s="1"/>
  <c r="AG945" i="2" s="1"/>
  <c r="AS254" i="5"/>
  <c r="AT254" i="5" s="1"/>
  <c r="AU254" i="5" s="1"/>
  <c r="AV254" i="5" s="1"/>
  <c r="AY491" i="5"/>
  <c r="BB491" i="5" s="1"/>
  <c r="AE491" i="2" s="1"/>
  <c r="I491" i="2" s="1"/>
  <c r="AZ798" i="5"/>
  <c r="BC798" i="5" s="1"/>
  <c r="AF798" i="2" s="1"/>
  <c r="AS822" i="5"/>
  <c r="AT822" i="5" s="1"/>
  <c r="BA825" i="5"/>
  <c r="BD825" i="5" s="1"/>
  <c r="AG825" i="2" s="1"/>
  <c r="BA333" i="5"/>
  <c r="BD333" i="5" s="1"/>
  <c r="AG333" i="2" s="1"/>
  <c r="K333" i="2" s="1"/>
  <c r="R61" i="5"/>
  <c r="AB61" i="2" s="1"/>
  <c r="F61" i="2" s="1"/>
  <c r="AZ627" i="5"/>
  <c r="BC627" i="5" s="1"/>
  <c r="AF627" i="2" s="1"/>
  <c r="J627" i="2" s="1"/>
  <c r="AZ88" i="5"/>
  <c r="BC88" i="5" s="1"/>
  <c r="AF88" i="2" s="1"/>
  <c r="J88" i="2" s="1"/>
  <c r="AS779" i="5"/>
  <c r="AT779" i="5" s="1"/>
  <c r="AZ728" i="5"/>
  <c r="BC728" i="5" s="1"/>
  <c r="AF728" i="2" s="1"/>
  <c r="BA332" i="5"/>
  <c r="BD332" i="5" s="1"/>
  <c r="AG332" i="2" s="1"/>
  <c r="K332" i="2" s="1"/>
  <c r="AY846" i="5"/>
  <c r="BB846" i="5" s="1"/>
  <c r="AE846" i="2" s="1"/>
  <c r="BA620" i="5"/>
  <c r="BD620" i="5" s="1"/>
  <c r="AG620" i="2" s="1"/>
  <c r="K620" i="2" s="1"/>
  <c r="AY710" i="5"/>
  <c r="BB710" i="5" s="1"/>
  <c r="AE710" i="2" s="1"/>
  <c r="AS327" i="5"/>
  <c r="AT327" i="5" s="1"/>
  <c r="AU704" i="5"/>
  <c r="AV704" i="5" s="1"/>
  <c r="AY945" i="5"/>
  <c r="BB945" i="5" s="1"/>
  <c r="AE945" i="2" s="1"/>
  <c r="AZ254" i="5"/>
  <c r="BC254" i="5" s="1"/>
  <c r="AF254" i="2" s="1"/>
  <c r="J254" i="2" s="1"/>
  <c r="AS491" i="5"/>
  <c r="AT491" i="5" s="1"/>
  <c r="AU491" i="5" s="1"/>
  <c r="AH491" i="2" s="1"/>
  <c r="L491" i="2" s="1"/>
  <c r="BA798" i="5"/>
  <c r="BD798" i="5" s="1"/>
  <c r="AG798" i="2" s="1"/>
  <c r="BA822" i="5"/>
  <c r="BD822" i="5" s="1"/>
  <c r="AG822" i="2" s="1"/>
  <c r="AS825" i="5"/>
  <c r="AT825" i="5" s="1"/>
  <c r="AU825" i="5" s="1"/>
  <c r="AR705" i="5"/>
  <c r="AR580" i="5"/>
  <c r="AR242" i="5"/>
  <c r="AU920" i="5"/>
  <c r="AV920" i="5" s="1"/>
  <c r="AW920" i="5" s="1"/>
  <c r="AI920" i="2" s="1"/>
  <c r="AD164" i="2"/>
  <c r="H164" i="2" s="1"/>
  <c r="AY164" i="5"/>
  <c r="BB164" i="5" s="1"/>
  <c r="AE164" i="2" s="1"/>
  <c r="I164" i="2" s="1"/>
  <c r="BA164" i="5"/>
  <c r="BD164" i="5" s="1"/>
  <c r="AG164" i="2" s="1"/>
  <c r="K164" i="2" s="1"/>
  <c r="AZ164" i="5"/>
  <c r="BC164" i="5" s="1"/>
  <c r="AF164" i="2" s="1"/>
  <c r="J164" i="2" s="1"/>
  <c r="AS164" i="5"/>
  <c r="AT164" i="5" s="1"/>
  <c r="AU164" i="5" s="1"/>
  <c r="AV164" i="5" s="1"/>
  <c r="AD566" i="2"/>
  <c r="H566" i="2" s="1"/>
  <c r="BA566" i="5"/>
  <c r="BD566" i="5" s="1"/>
  <c r="AG566" i="2" s="1"/>
  <c r="K566" i="2" s="1"/>
  <c r="BA758" i="5"/>
  <c r="BD758" i="5" s="1"/>
  <c r="AG758" i="2" s="1"/>
  <c r="AS820" i="5"/>
  <c r="AT820" i="5" s="1"/>
  <c r="AU820" i="5" s="1"/>
  <c r="BA396" i="5"/>
  <c r="BD396" i="5" s="1"/>
  <c r="AG396" i="2" s="1"/>
  <c r="K396" i="2" s="1"/>
  <c r="AZ751" i="5"/>
  <c r="BC751" i="5" s="1"/>
  <c r="AF751" i="2" s="1"/>
  <c r="AS333" i="5"/>
  <c r="AT333" i="5" s="1"/>
  <c r="AU333" i="5" s="1"/>
  <c r="AV333" i="5" s="1"/>
  <c r="AR520" i="5"/>
  <c r="AZ539" i="5"/>
  <c r="BC539" i="5" s="1"/>
  <c r="AF539" i="2" s="1"/>
  <c r="J539" i="2" s="1"/>
  <c r="AZ874" i="5"/>
  <c r="BC874" i="5" s="1"/>
  <c r="AF874" i="2" s="1"/>
  <c r="AZ758" i="5"/>
  <c r="BC758" i="5" s="1"/>
  <c r="AF758" i="2" s="1"/>
  <c r="BA937" i="5"/>
  <c r="BD937" i="5" s="1"/>
  <c r="AG937" i="2" s="1"/>
  <c r="AY874" i="5"/>
  <c r="BB874" i="5" s="1"/>
  <c r="AE874" i="2" s="1"/>
  <c r="AY758" i="5"/>
  <c r="BB758" i="5" s="1"/>
  <c r="AE758" i="2" s="1"/>
  <c r="AY712" i="5"/>
  <c r="BB712" i="5" s="1"/>
  <c r="AE712" i="2" s="1"/>
  <c r="AS181" i="5"/>
  <c r="AT181" i="5" s="1"/>
  <c r="AR430" i="5"/>
  <c r="AY848" i="5"/>
  <c r="BB848" i="5" s="1"/>
  <c r="AE848" i="2" s="1"/>
  <c r="BA416" i="5"/>
  <c r="BD416" i="5" s="1"/>
  <c r="AG416" i="2" s="1"/>
  <c r="K416" i="2" s="1"/>
  <c r="AS539" i="5"/>
  <c r="AT539" i="5" s="1"/>
  <c r="AY82" i="5"/>
  <c r="BB82" i="5" s="1"/>
  <c r="AE82" i="2" s="1"/>
  <c r="I82" i="2" s="1"/>
  <c r="AY416" i="5"/>
  <c r="BB416" i="5" s="1"/>
  <c r="AE416" i="2" s="1"/>
  <c r="I416" i="2" s="1"/>
  <c r="AC169" i="2"/>
  <c r="G169" i="2" s="1"/>
  <c r="AS101" i="5"/>
  <c r="AT101" i="5" s="1"/>
  <c r="AU101" i="5" s="1"/>
  <c r="AV101" i="5" s="1"/>
  <c r="AZ680" i="5"/>
  <c r="BC680" i="5" s="1"/>
  <c r="AF680" i="2" s="1"/>
  <c r="J680" i="2" s="1"/>
  <c r="AS751" i="5"/>
  <c r="AT751" i="5" s="1"/>
  <c r="AU751" i="5" s="1"/>
  <c r="AU827" i="5"/>
  <c r="AV827" i="5" s="1"/>
  <c r="AW827" i="5" s="1"/>
  <c r="AI827" i="2" s="1"/>
  <c r="AS359" i="5"/>
  <c r="AT359" i="5" s="1"/>
  <c r="AS942" i="5"/>
  <c r="AT942" i="5" s="1"/>
  <c r="AS369" i="5"/>
  <c r="AT369" i="5" s="1"/>
  <c r="AS705" i="5"/>
  <c r="AT705" i="5" s="1"/>
  <c r="AR632" i="5"/>
  <c r="AR670" i="5"/>
  <c r="R28" i="5"/>
  <c r="AB28" i="2" s="1"/>
  <c r="F28" i="2" s="1"/>
  <c r="AS803" i="5"/>
  <c r="AT803" i="5" s="1"/>
  <c r="AR976" i="5"/>
  <c r="AS242" i="5"/>
  <c r="AT242" i="5" s="1"/>
  <c r="AS955" i="5"/>
  <c r="AT955" i="5" s="1"/>
  <c r="AS329" i="5"/>
  <c r="AT329" i="5" s="1"/>
  <c r="AR429" i="5"/>
  <c r="Z70" i="2"/>
  <c r="D70" i="2" s="1"/>
  <c r="R70" i="5"/>
  <c r="AB70" i="2" s="1"/>
  <c r="F70" i="2" s="1"/>
  <c r="AH70" i="5"/>
  <c r="AI70" i="5" s="1"/>
  <c r="AR972" i="5"/>
  <c r="AR784" i="5"/>
  <c r="AR805" i="5"/>
  <c r="R83" i="5"/>
  <c r="AB83" i="2" s="1"/>
  <c r="F83" i="2" s="1"/>
  <c r="AH83" i="5"/>
  <c r="AI83" i="5" s="1"/>
  <c r="AY83" i="5" s="1"/>
  <c r="BB83" i="5" s="1"/>
  <c r="AE83" i="2" s="1"/>
  <c r="I83" i="2" s="1"/>
  <c r="Z83" i="2"/>
  <c r="D83" i="2" s="1"/>
  <c r="AR731" i="5"/>
  <c r="AR260" i="5"/>
  <c r="AG44" i="5"/>
  <c r="AA44" i="2"/>
  <c r="E44" i="2" s="1"/>
  <c r="AR798" i="5"/>
  <c r="BA209" i="5"/>
  <c r="BD209" i="5" s="1"/>
  <c r="AG209" i="2" s="1"/>
  <c r="K209" i="2" s="1"/>
  <c r="AY798" i="5"/>
  <c r="BB798" i="5" s="1"/>
  <c r="AE798" i="2" s="1"/>
  <c r="AY592" i="5"/>
  <c r="BB592" i="5" s="1"/>
  <c r="AE592" i="2" s="1"/>
  <c r="I592" i="2" s="1"/>
  <c r="AZ55" i="5"/>
  <c r="BC55" i="5" s="1"/>
  <c r="AF55" i="2" s="1"/>
  <c r="J55" i="2" s="1"/>
  <c r="AY524" i="5"/>
  <c r="BB524" i="5" s="1"/>
  <c r="AE524" i="2" s="1"/>
  <c r="I524" i="2" s="1"/>
  <c r="AS439" i="5"/>
  <c r="AT439" i="5" s="1"/>
  <c r="BA30" i="5"/>
  <c r="BD30" i="5" s="1"/>
  <c r="AG30" i="2" s="1"/>
  <c r="K30" i="2" s="1"/>
  <c r="AS35" i="5"/>
  <c r="AT35" i="5" s="1"/>
  <c r="AU35" i="5" s="1"/>
  <c r="AV35" i="5" s="1"/>
  <c r="AS756" i="5"/>
  <c r="AT756" i="5" s="1"/>
  <c r="AU756" i="5" s="1"/>
  <c r="AV756" i="5" s="1"/>
  <c r="AW756" i="5" s="1"/>
  <c r="AI756" i="2" s="1"/>
  <c r="AZ441" i="5"/>
  <c r="BC441" i="5" s="1"/>
  <c r="AF441" i="2" s="1"/>
  <c r="J441" i="2" s="1"/>
  <c r="AY456" i="5"/>
  <c r="BB456" i="5" s="1"/>
  <c r="AE456" i="2" s="1"/>
  <c r="I456" i="2" s="1"/>
  <c r="AZ284" i="5"/>
  <c r="BC284" i="5" s="1"/>
  <c r="AF284" i="2" s="1"/>
  <c r="J284" i="2" s="1"/>
  <c r="AZ938" i="5"/>
  <c r="BC938" i="5" s="1"/>
  <c r="AF938" i="2" s="1"/>
  <c r="AS811" i="5"/>
  <c r="AT811" i="5" s="1"/>
  <c r="AU811" i="5" s="1"/>
  <c r="AS985" i="5"/>
  <c r="AT985" i="5" s="1"/>
  <c r="AZ175" i="5"/>
  <c r="BC175" i="5" s="1"/>
  <c r="AF175" i="2" s="1"/>
  <c r="J175" i="2" s="1"/>
  <c r="AZ981" i="5"/>
  <c r="BC981" i="5" s="1"/>
  <c r="AF981" i="2" s="1"/>
  <c r="AY916" i="5"/>
  <c r="BB916" i="5" s="1"/>
  <c r="AE916" i="2" s="1"/>
  <c r="AY746" i="5"/>
  <c r="BB746" i="5" s="1"/>
  <c r="AE746" i="2" s="1"/>
  <c r="AY323" i="5"/>
  <c r="BB323" i="5" s="1"/>
  <c r="AE323" i="2" s="1"/>
  <c r="I323" i="2" s="1"/>
  <c r="AY528" i="5"/>
  <c r="BB528" i="5" s="1"/>
  <c r="AE528" i="2" s="1"/>
  <c r="I528" i="2" s="1"/>
  <c r="AZ439" i="5"/>
  <c r="BC439" i="5" s="1"/>
  <c r="AF439" i="2" s="1"/>
  <c r="J439" i="2" s="1"/>
  <c r="AZ772" i="5"/>
  <c r="BC772" i="5" s="1"/>
  <c r="AF772" i="2" s="1"/>
  <c r="AZ29" i="5"/>
  <c r="BC29" i="5" s="1"/>
  <c r="AF29" i="2" s="1"/>
  <c r="J29" i="2" s="1"/>
  <c r="AS388" i="5"/>
  <c r="AT388" i="5" s="1"/>
  <c r="AY240" i="5"/>
  <c r="BB240" i="5" s="1"/>
  <c r="AE240" i="2" s="1"/>
  <c r="I240" i="2" s="1"/>
  <c r="BA522" i="5"/>
  <c r="BD522" i="5" s="1"/>
  <c r="AG522" i="2" s="1"/>
  <c r="K522" i="2" s="1"/>
  <c r="AZ722" i="5"/>
  <c r="BC722" i="5" s="1"/>
  <c r="AF722" i="2" s="1"/>
  <c r="AD835" i="2"/>
  <c r="BA835" i="5"/>
  <c r="BD835" i="5" s="1"/>
  <c r="AG835" i="2" s="1"/>
  <c r="AS592" i="5"/>
  <c r="AT592" i="5" s="1"/>
  <c r="AY265" i="5"/>
  <c r="BB265" i="5" s="1"/>
  <c r="AE265" i="2" s="1"/>
  <c r="I265" i="2" s="1"/>
  <c r="AZ529" i="5"/>
  <c r="BC529" i="5" s="1"/>
  <c r="AF529" i="2" s="1"/>
  <c r="J529" i="2" s="1"/>
  <c r="AS786" i="5"/>
  <c r="AT786" i="5" s="1"/>
  <c r="AS981" i="5"/>
  <c r="AT981" i="5" s="1"/>
  <c r="AS372" i="5"/>
  <c r="AT372" i="5" s="1"/>
  <c r="AR541" i="5"/>
  <c r="AR803" i="5"/>
  <c r="AS265" i="5"/>
  <c r="AT265" i="5" s="1"/>
  <c r="AR335" i="5"/>
  <c r="AR577" i="5"/>
  <c r="AR772" i="5"/>
  <c r="AR882" i="5"/>
  <c r="AS976" i="5"/>
  <c r="AT976" i="5" s="1"/>
  <c r="AS55" i="5"/>
  <c r="AT55" i="5" s="1"/>
  <c r="AU648" i="5"/>
  <c r="AV648" i="5" s="1"/>
  <c r="AU832" i="5"/>
  <c r="AH832" i="2" s="1"/>
  <c r="AU409" i="5"/>
  <c r="AV409" i="5" s="1"/>
  <c r="AU464" i="5"/>
  <c r="AH464" i="2" s="1"/>
  <c r="L464" i="2" s="1"/>
  <c r="AU188" i="5"/>
  <c r="AV188" i="5" s="1"/>
  <c r="AU279" i="5"/>
  <c r="AH279" i="2" s="1"/>
  <c r="L279" i="2" s="1"/>
  <c r="AU925" i="5"/>
  <c r="AH925" i="2" s="1"/>
  <c r="AU674" i="5"/>
  <c r="AV674" i="5" s="1"/>
  <c r="AR794" i="5"/>
  <c r="AY399" i="5"/>
  <c r="BB399" i="5" s="1"/>
  <c r="AE399" i="2" s="1"/>
  <c r="I399" i="2" s="1"/>
  <c r="AY725" i="5"/>
  <c r="BB725" i="5" s="1"/>
  <c r="AE725" i="2" s="1"/>
  <c r="AS929" i="5"/>
  <c r="AT929" i="5" s="1"/>
  <c r="AU929" i="5" s="1"/>
  <c r="AV929" i="5" s="1"/>
  <c r="AW929" i="5" s="1"/>
  <c r="AI929" i="2" s="1"/>
  <c r="AY58" i="5"/>
  <c r="BB58" i="5" s="1"/>
  <c r="AE58" i="2" s="1"/>
  <c r="I58" i="2" s="1"/>
  <c r="BA724" i="5"/>
  <c r="BD724" i="5" s="1"/>
  <c r="AG724" i="2" s="1"/>
  <c r="BA261" i="5"/>
  <c r="BD261" i="5" s="1"/>
  <c r="AG261" i="2" s="1"/>
  <c r="K261" i="2" s="1"/>
  <c r="AY71" i="5"/>
  <c r="BB71" i="5" s="1"/>
  <c r="AE71" i="2" s="1"/>
  <c r="I71" i="2" s="1"/>
  <c r="AY727" i="5"/>
  <c r="BB727" i="5" s="1"/>
  <c r="AE727" i="2" s="1"/>
  <c r="BA458" i="5"/>
  <c r="BD458" i="5" s="1"/>
  <c r="AG458" i="2" s="1"/>
  <c r="K458" i="2" s="1"/>
  <c r="AS633" i="5"/>
  <c r="AT633" i="5" s="1"/>
  <c r="AU633" i="5" s="1"/>
  <c r="AV633" i="5" s="1"/>
  <c r="AY310" i="5"/>
  <c r="BB310" i="5" s="1"/>
  <c r="AE310" i="2" s="1"/>
  <c r="I310" i="2" s="1"/>
  <c r="BA753" i="5"/>
  <c r="BD753" i="5" s="1"/>
  <c r="AG753" i="2" s="1"/>
  <c r="BA208" i="5"/>
  <c r="BD208" i="5" s="1"/>
  <c r="AG208" i="2" s="1"/>
  <c r="K208" i="2" s="1"/>
  <c r="BA244" i="5"/>
  <c r="BD244" i="5" s="1"/>
  <c r="AG244" i="2" s="1"/>
  <c r="K244" i="2" s="1"/>
  <c r="AY333" i="5"/>
  <c r="BB333" i="5" s="1"/>
  <c r="AE333" i="2" s="1"/>
  <c r="I333" i="2" s="1"/>
  <c r="BA298" i="5"/>
  <c r="BD298" i="5" s="1"/>
  <c r="AG298" i="2" s="1"/>
  <c r="K298" i="2" s="1"/>
  <c r="AS199" i="5"/>
  <c r="AT199" i="5" s="1"/>
  <c r="AS727" i="5"/>
  <c r="AT727" i="5" s="1"/>
  <c r="AS630" i="5"/>
  <c r="AT630" i="5" s="1"/>
  <c r="AU630" i="5" s="1"/>
  <c r="AY124" i="5"/>
  <c r="BB124" i="5" s="1"/>
  <c r="AE124" i="2" s="1"/>
  <c r="I124" i="2" s="1"/>
  <c r="BA593" i="5"/>
  <c r="BD593" i="5" s="1"/>
  <c r="AG593" i="2" s="1"/>
  <c r="K593" i="2" s="1"/>
  <c r="AS593" i="5"/>
  <c r="AT593" i="5" s="1"/>
  <c r="AU593" i="5" s="1"/>
  <c r="AV593" i="5" s="1"/>
  <c r="BA899" i="5"/>
  <c r="BD899" i="5" s="1"/>
  <c r="AG899" i="2" s="1"/>
  <c r="AZ567" i="5"/>
  <c r="BC567" i="5" s="1"/>
  <c r="AF567" i="2" s="1"/>
  <c r="J567" i="2" s="1"/>
  <c r="AS458" i="5"/>
  <c r="AT458" i="5" s="1"/>
  <c r="AU458" i="5" s="1"/>
  <c r="AH458" i="2" s="1"/>
  <c r="L458" i="2" s="1"/>
  <c r="AY316" i="5"/>
  <c r="BB316" i="5" s="1"/>
  <c r="AE316" i="2" s="1"/>
  <c r="I316" i="2" s="1"/>
  <c r="AZ725" i="5"/>
  <c r="BC725" i="5" s="1"/>
  <c r="AF725" i="2" s="1"/>
  <c r="AR522" i="5"/>
  <c r="AZ298" i="5"/>
  <c r="BC298" i="5" s="1"/>
  <c r="AF298" i="2" s="1"/>
  <c r="J298" i="2" s="1"/>
  <c r="AS641" i="5"/>
  <c r="AT641" i="5" s="1"/>
  <c r="AU641" i="5" s="1"/>
  <c r="AH641" i="2" s="1"/>
  <c r="L641" i="2" s="1"/>
  <c r="AZ147" i="5"/>
  <c r="BC147" i="5" s="1"/>
  <c r="AF147" i="2" s="1"/>
  <c r="J147" i="2" s="1"/>
  <c r="AS815" i="5"/>
  <c r="AT815" i="5" s="1"/>
  <c r="AU815" i="5" s="1"/>
  <c r="AH815" i="2" s="1"/>
  <c r="AZ465" i="5"/>
  <c r="BC465" i="5" s="1"/>
  <c r="AF465" i="2" s="1"/>
  <c r="J465" i="2" s="1"/>
  <c r="BA794" i="5"/>
  <c r="BD794" i="5" s="1"/>
  <c r="AG794" i="2" s="1"/>
  <c r="AS819" i="5"/>
  <c r="AT819" i="5" s="1"/>
  <c r="AU819" i="5" s="1"/>
  <c r="AY261" i="5"/>
  <c r="BB261" i="5" s="1"/>
  <c r="AE261" i="2" s="1"/>
  <c r="I261" i="2" s="1"/>
  <c r="BA363" i="5"/>
  <c r="BD363" i="5" s="1"/>
  <c r="AG363" i="2" s="1"/>
  <c r="K363" i="2" s="1"/>
  <c r="AI549" i="5"/>
  <c r="AD549" i="2" s="1"/>
  <c r="H549" i="2" s="1"/>
  <c r="AZ791" i="5"/>
  <c r="BC791" i="5" s="1"/>
  <c r="AF791" i="2" s="1"/>
  <c r="AS298" i="5"/>
  <c r="AT298" i="5" s="1"/>
  <c r="AU298" i="5" s="1"/>
  <c r="AV298" i="5" s="1"/>
  <c r="AZ411" i="5"/>
  <c r="BC411" i="5" s="1"/>
  <c r="AF411" i="2" s="1"/>
  <c r="J411" i="2" s="1"/>
  <c r="AS261" i="5"/>
  <c r="AT261" i="5" s="1"/>
  <c r="AU261" i="5" s="1"/>
  <c r="AH261" i="2" s="1"/>
  <c r="L261" i="2" s="1"/>
  <c r="BA716" i="5"/>
  <c r="BD716" i="5" s="1"/>
  <c r="AG716" i="2" s="1"/>
  <c r="AZ753" i="5"/>
  <c r="BC753" i="5" s="1"/>
  <c r="AF753" i="2" s="1"/>
  <c r="AY708" i="5"/>
  <c r="BB708" i="5" s="1"/>
  <c r="AE708" i="2" s="1"/>
  <c r="I708" i="2" s="1"/>
  <c r="AZ708" i="5"/>
  <c r="BC708" i="5" s="1"/>
  <c r="AF708" i="2" s="1"/>
  <c r="J708" i="2" s="1"/>
  <c r="AY791" i="5"/>
  <c r="BB791" i="5" s="1"/>
  <c r="AE791" i="2" s="1"/>
  <c r="AS411" i="5"/>
  <c r="AT411" i="5" s="1"/>
  <c r="AU411" i="5" s="1"/>
  <c r="AV411" i="5" s="1"/>
  <c r="AZ716" i="5"/>
  <c r="BC716" i="5" s="1"/>
  <c r="AF716" i="2" s="1"/>
  <c r="BA74" i="5"/>
  <c r="BD74" i="5" s="1"/>
  <c r="AG74" i="2" s="1"/>
  <c r="K74" i="2" s="1"/>
  <c r="BA791" i="5"/>
  <c r="BD791" i="5" s="1"/>
  <c r="AG791" i="2" s="1"/>
  <c r="BA411" i="5"/>
  <c r="BD411" i="5" s="1"/>
  <c r="AG411" i="2" s="1"/>
  <c r="K411" i="2" s="1"/>
  <c r="AS737" i="5"/>
  <c r="AT737" i="5" s="1"/>
  <c r="AU737" i="5" s="1"/>
  <c r="AS672" i="5"/>
  <c r="AT672" i="5" s="1"/>
  <c r="AU672" i="5" s="1"/>
  <c r="AV672" i="5" s="1"/>
  <c r="BA199" i="5"/>
  <c r="BD199" i="5" s="1"/>
  <c r="AG199" i="2" s="1"/>
  <c r="K199" i="2" s="1"/>
  <c r="AY567" i="5"/>
  <c r="BB567" i="5" s="1"/>
  <c r="AE567" i="2" s="1"/>
  <c r="I567" i="2" s="1"/>
  <c r="AY244" i="5"/>
  <c r="BB244" i="5" s="1"/>
  <c r="AE244" i="2" s="1"/>
  <c r="I244" i="2" s="1"/>
  <c r="AY753" i="5"/>
  <c r="BB753" i="5" s="1"/>
  <c r="AE753" i="2" s="1"/>
  <c r="AH10" i="5"/>
  <c r="AI10" i="5" s="1"/>
  <c r="R10" i="5"/>
  <c r="AB10" i="2" s="1"/>
  <c r="F10" i="2" s="1"/>
  <c r="Z10" i="2"/>
  <c r="D10" i="2" s="1"/>
  <c r="AS791" i="5"/>
  <c r="AT791" i="5" s="1"/>
  <c r="AU791" i="5" s="1"/>
  <c r="AV791" i="5" s="1"/>
  <c r="AW791" i="5" s="1"/>
  <c r="AI791" i="2" s="1"/>
  <c r="AY411" i="5"/>
  <c r="BB411" i="5" s="1"/>
  <c r="AE411" i="2" s="1"/>
  <c r="I411" i="2" s="1"/>
  <c r="BA286" i="5"/>
  <c r="BD286" i="5" s="1"/>
  <c r="AG286" i="2" s="1"/>
  <c r="K286" i="2" s="1"/>
  <c r="BA202" i="5"/>
  <c r="BD202" i="5" s="1"/>
  <c r="AG202" i="2" s="1"/>
  <c r="K202" i="2" s="1"/>
  <c r="AZ794" i="5"/>
  <c r="BC794" i="5" s="1"/>
  <c r="AF794" i="2" s="1"/>
  <c r="AS412" i="5"/>
  <c r="AT412" i="5" s="1"/>
  <c r="AU412" i="5" s="1"/>
  <c r="AY737" i="5"/>
  <c r="BB737" i="5" s="1"/>
  <c r="AE737" i="2" s="1"/>
  <c r="BA58" i="5"/>
  <c r="BD58" i="5" s="1"/>
  <c r="AG58" i="2" s="1"/>
  <c r="K58" i="2" s="1"/>
  <c r="AS153" i="5"/>
  <c r="AT153" i="5" s="1"/>
  <c r="AU153" i="5" s="1"/>
  <c r="AS310" i="5"/>
  <c r="AT310" i="5" s="1"/>
  <c r="AU310" i="5" s="1"/>
  <c r="BA929" i="5"/>
  <c r="BD929" i="5" s="1"/>
  <c r="AG929" i="2" s="1"/>
  <c r="AZ422" i="5"/>
  <c r="BC422" i="5" s="1"/>
  <c r="AF422" i="2" s="1"/>
  <c r="J422" i="2" s="1"/>
  <c r="AY153" i="5"/>
  <c r="BB153" i="5" s="1"/>
  <c r="AE153" i="2" s="1"/>
  <c r="I153" i="2" s="1"/>
  <c r="AS422" i="5"/>
  <c r="AT422" i="5" s="1"/>
  <c r="AU422" i="5" s="1"/>
  <c r="AY208" i="5"/>
  <c r="BB208" i="5" s="1"/>
  <c r="AE208" i="2" s="1"/>
  <c r="I208" i="2" s="1"/>
  <c r="BA826" i="5"/>
  <c r="BD826" i="5" s="1"/>
  <c r="AG826" i="2" s="1"/>
  <c r="BA820" i="5"/>
  <c r="BD820" i="5" s="1"/>
  <c r="AG820" i="2" s="1"/>
  <c r="AR373" i="5"/>
  <c r="AR6" i="5"/>
  <c r="BA524" i="5"/>
  <c r="BD524" i="5" s="1"/>
  <c r="AG524" i="2" s="1"/>
  <c r="K524" i="2" s="1"/>
  <c r="BA746" i="5"/>
  <c r="BD746" i="5" s="1"/>
  <c r="AG746" i="2" s="1"/>
  <c r="BA772" i="5"/>
  <c r="BD772" i="5" s="1"/>
  <c r="AG772" i="2" s="1"/>
  <c r="AY439" i="5"/>
  <c r="BB439" i="5" s="1"/>
  <c r="AE439" i="2" s="1"/>
  <c r="I439" i="2" s="1"/>
  <c r="AY793" i="5"/>
  <c r="BB793" i="5" s="1"/>
  <c r="AE793" i="2" s="1"/>
  <c r="AZ882" i="5"/>
  <c r="BC882" i="5" s="1"/>
  <c r="AF882" i="2" s="1"/>
  <c r="BA625" i="5"/>
  <c r="BD625" i="5" s="1"/>
  <c r="AG625" i="2" s="1"/>
  <c r="K625" i="2" s="1"/>
  <c r="BA676" i="5"/>
  <c r="BD676" i="5" s="1"/>
  <c r="AG676" i="2" s="1"/>
  <c r="AY363" i="5"/>
  <c r="BB363" i="5" s="1"/>
  <c r="AE363" i="2" s="1"/>
  <c r="I363" i="2" s="1"/>
  <c r="AS368" i="5"/>
  <c r="AT368" i="5" s="1"/>
  <c r="AR366" i="5"/>
  <c r="AZ30" i="5"/>
  <c r="BC30" i="5" s="1"/>
  <c r="AF30" i="2" s="1"/>
  <c r="J30" i="2" s="1"/>
  <c r="BA916" i="5"/>
  <c r="BD916" i="5" s="1"/>
  <c r="AG916" i="2" s="1"/>
  <c r="AZ592" i="5"/>
  <c r="BC592" i="5" s="1"/>
  <c r="AF592" i="2" s="1"/>
  <c r="J592" i="2" s="1"/>
  <c r="AI334" i="5"/>
  <c r="AD334" i="2" s="1"/>
  <c r="H334" i="2" s="1"/>
  <c r="AY751" i="5"/>
  <c r="BB751" i="5" s="1"/>
  <c r="AE751" i="2" s="1"/>
  <c r="AY540" i="5"/>
  <c r="BB540" i="5" s="1"/>
  <c r="AE540" i="2" s="1"/>
  <c r="I540" i="2" s="1"/>
  <c r="AY372" i="5"/>
  <c r="BB372" i="5" s="1"/>
  <c r="AE372" i="2" s="1"/>
  <c r="I372" i="2" s="1"/>
  <c r="BA584" i="5"/>
  <c r="BD584" i="5" s="1"/>
  <c r="AG584" i="2" s="1"/>
  <c r="K584" i="2" s="1"/>
  <c r="AY981" i="5"/>
  <c r="BB981" i="5" s="1"/>
  <c r="AE981" i="2" s="1"/>
  <c r="AS986" i="5"/>
  <c r="AT986" i="5" s="1"/>
  <c r="AS14" i="5"/>
  <c r="AT14" i="5" s="1"/>
  <c r="BA14" i="5"/>
  <c r="BD14" i="5" s="1"/>
  <c r="AG14" i="2" s="1"/>
  <c r="K14" i="2" s="1"/>
  <c r="AR140" i="5"/>
  <c r="AU302" i="5"/>
  <c r="AV302" i="5" s="1"/>
  <c r="R8" i="5"/>
  <c r="AB8" i="2" s="1"/>
  <c r="F8" i="2" s="1"/>
  <c r="AH8" i="5"/>
  <c r="AI8" i="5" s="1"/>
  <c r="BA8" i="5" s="1"/>
  <c r="BD8" i="5" s="1"/>
  <c r="AG8" i="2" s="1"/>
  <c r="K8" i="2" s="1"/>
  <c r="Z8" i="2"/>
  <c r="D8" i="2" s="1"/>
  <c r="AZ82" i="5"/>
  <c r="BC82" i="5" s="1"/>
  <c r="AF82" i="2" s="1"/>
  <c r="J82" i="2" s="1"/>
  <c r="BA55" i="5"/>
  <c r="BD55" i="5" s="1"/>
  <c r="AG55" i="2" s="1"/>
  <c r="K55" i="2" s="1"/>
  <c r="Z9" i="2"/>
  <c r="D9" i="2" s="1"/>
  <c r="AH9" i="5"/>
  <c r="AI9" i="5" s="1"/>
  <c r="BA9" i="5" s="1"/>
  <c r="BD9" i="5" s="1"/>
  <c r="AG9" i="2" s="1"/>
  <c r="K9" i="2" s="1"/>
  <c r="R9" i="5"/>
  <c r="AB9" i="2" s="1"/>
  <c r="F9" i="2" s="1"/>
  <c r="Z198" i="2"/>
  <c r="D198" i="2" s="1"/>
  <c r="AH198" i="5"/>
  <c r="AI198" i="5" s="1"/>
  <c r="AD198" i="2" s="1"/>
  <c r="H198" i="2" s="1"/>
  <c r="R198" i="5"/>
  <c r="AB198" i="2" s="1"/>
  <c r="F198" i="2" s="1"/>
  <c r="AH106" i="5"/>
  <c r="AI106" i="5" s="1"/>
  <c r="R106" i="5"/>
  <c r="AB106" i="2" s="1"/>
  <c r="F106" i="2" s="1"/>
  <c r="Z106" i="2"/>
  <c r="D106" i="2" s="1"/>
  <c r="Z121" i="2"/>
  <c r="D121" i="2" s="1"/>
  <c r="AH121" i="5"/>
  <c r="AI121" i="5" s="1"/>
  <c r="AD121" i="2" s="1"/>
  <c r="H121" i="2" s="1"/>
  <c r="R121" i="5"/>
  <c r="AB121" i="2" s="1"/>
  <c r="F121" i="2" s="1"/>
  <c r="AI3" i="5"/>
  <c r="AC3" i="2"/>
  <c r="G3" i="2" s="1"/>
  <c r="AH258" i="5"/>
  <c r="AI258" i="5" s="1"/>
  <c r="R258" i="5"/>
  <c r="AB258" i="2" s="1"/>
  <c r="F258" i="2" s="1"/>
  <c r="Z258" i="2"/>
  <c r="D258" i="2" s="1"/>
  <c r="AH11" i="5"/>
  <c r="AI11" i="5" s="1"/>
  <c r="Z11" i="2"/>
  <c r="D11" i="2" s="1"/>
  <c r="R11" i="5"/>
  <c r="AB11" i="2" s="1"/>
  <c r="F11" i="2" s="1"/>
  <c r="AA43" i="2"/>
  <c r="E43" i="2" s="1"/>
  <c r="AG43" i="5"/>
  <c r="AC43" i="2" s="1"/>
  <c r="G43" i="2" s="1"/>
  <c r="AI130" i="5"/>
  <c r="AG12" i="5"/>
  <c r="AA12" i="2"/>
  <c r="E12" i="2" s="1"/>
  <c r="Z159" i="2"/>
  <c r="D159" i="2" s="1"/>
  <c r="AH159" i="5"/>
  <c r="AI159" i="5" s="1"/>
  <c r="R159" i="5"/>
  <c r="AB159" i="2" s="1"/>
  <c r="F159" i="2" s="1"/>
  <c r="AH127" i="5"/>
  <c r="AI127" i="5" s="1"/>
  <c r="R127" i="5"/>
  <c r="AB127" i="2" s="1"/>
  <c r="F127" i="2" s="1"/>
  <c r="Z127" i="2"/>
  <c r="D127" i="2" s="1"/>
  <c r="AH109" i="5"/>
  <c r="AI109" i="5" s="1"/>
  <c r="R109" i="5"/>
  <c r="AB109" i="2" s="1"/>
  <c r="F109" i="2" s="1"/>
  <c r="Z109" i="2"/>
  <c r="D109" i="2" s="1"/>
  <c r="AH137" i="5"/>
  <c r="AI137" i="5" s="1"/>
  <c r="AD137" i="2" s="1"/>
  <c r="H137" i="2" s="1"/>
  <c r="Z137" i="2"/>
  <c r="D137" i="2" s="1"/>
  <c r="AS586" i="5"/>
  <c r="AT586" i="5" s="1"/>
  <c r="AR800" i="5"/>
  <c r="AS528" i="5"/>
  <c r="AT528" i="5" s="1"/>
  <c r="AS794" i="5"/>
  <c r="AT794" i="5" s="1"/>
  <c r="AR574" i="5"/>
  <c r="AS325" i="5"/>
  <c r="AT325" i="5" s="1"/>
  <c r="AR942" i="5"/>
  <c r="AZ265" i="5"/>
  <c r="BC265" i="5" s="1"/>
  <c r="AF265" i="2" s="1"/>
  <c r="J265" i="2" s="1"/>
  <c r="AH234" i="5"/>
  <c r="AI234" i="5" s="1"/>
  <c r="AY234" i="5" s="1"/>
  <c r="BB234" i="5" s="1"/>
  <c r="AE234" i="2" s="1"/>
  <c r="I234" i="2" s="1"/>
  <c r="Z234" i="2"/>
  <c r="D234" i="2" s="1"/>
  <c r="R234" i="5"/>
  <c r="AB234" i="2" s="1"/>
  <c r="F234" i="2" s="1"/>
  <c r="AC236" i="2"/>
  <c r="G236" i="2" s="1"/>
  <c r="AI236" i="5"/>
  <c r="Z229" i="2"/>
  <c r="D229" i="2" s="1"/>
  <c r="R229" i="5"/>
  <c r="AB229" i="2" s="1"/>
  <c r="F229" i="2" s="1"/>
  <c r="AH229" i="5"/>
  <c r="AI229" i="5" s="1"/>
  <c r="AH222" i="5"/>
  <c r="Z222" i="2"/>
  <c r="D222" i="2" s="1"/>
  <c r="R222" i="5"/>
  <c r="AB222" i="2" s="1"/>
  <c r="F222" i="2" s="1"/>
  <c r="AC229" i="2"/>
  <c r="G229" i="2" s="1"/>
  <c r="AS172" i="5"/>
  <c r="AT172" i="5" s="1"/>
  <c r="AU172" i="5" s="1"/>
  <c r="AV172" i="5" s="1"/>
  <c r="BA175" i="5"/>
  <c r="BD175" i="5" s="1"/>
  <c r="AG175" i="2" s="1"/>
  <c r="K175" i="2" s="1"/>
  <c r="AD139" i="2"/>
  <c r="H139" i="2" s="1"/>
  <c r="AS139" i="5"/>
  <c r="AT139" i="5" s="1"/>
  <c r="AU139" i="5" s="1"/>
  <c r="AH139" i="2" s="1"/>
  <c r="L139" i="2" s="1"/>
  <c r="AY139" i="5"/>
  <c r="BB139" i="5" s="1"/>
  <c r="AE139" i="2" s="1"/>
  <c r="I139" i="2" s="1"/>
  <c r="AZ139" i="5"/>
  <c r="BC139" i="5" s="1"/>
  <c r="AF139" i="2" s="1"/>
  <c r="J139" i="2" s="1"/>
  <c r="BA139" i="5"/>
  <c r="BD139" i="5" s="1"/>
  <c r="AG139" i="2" s="1"/>
  <c r="K139" i="2" s="1"/>
  <c r="AZ126" i="5"/>
  <c r="BC126" i="5" s="1"/>
  <c r="AF126" i="2" s="1"/>
  <c r="J126" i="2" s="1"/>
  <c r="R135" i="5"/>
  <c r="AB135" i="2" s="1"/>
  <c r="F135" i="2" s="1"/>
  <c r="AH135" i="5"/>
  <c r="AI135" i="5" s="1"/>
  <c r="AY135" i="5" s="1"/>
  <c r="BB135" i="5" s="1"/>
  <c r="AE135" i="2" s="1"/>
  <c r="I135" i="2" s="1"/>
  <c r="Z135" i="2"/>
  <c r="D135" i="2" s="1"/>
  <c r="BA153" i="5"/>
  <c r="BD153" i="5" s="1"/>
  <c r="AG153" i="2" s="1"/>
  <c r="K153" i="2" s="1"/>
  <c r="AC122" i="2"/>
  <c r="G122" i="2" s="1"/>
  <c r="AI122" i="5"/>
  <c r="AY116" i="5"/>
  <c r="BB116" i="5" s="1"/>
  <c r="AE116" i="2" s="1"/>
  <c r="I116" i="2" s="1"/>
  <c r="AZ136" i="5"/>
  <c r="BC136" i="5" s="1"/>
  <c r="AF136" i="2" s="1"/>
  <c r="J136" i="2" s="1"/>
  <c r="BA136" i="5"/>
  <c r="BD136" i="5" s="1"/>
  <c r="AG136" i="2" s="1"/>
  <c r="K136" i="2" s="1"/>
  <c r="AY126" i="5"/>
  <c r="BB126" i="5" s="1"/>
  <c r="AE126" i="2" s="1"/>
  <c r="I126" i="2" s="1"/>
  <c r="BA144" i="5"/>
  <c r="BD144" i="5" s="1"/>
  <c r="AG144" i="2" s="1"/>
  <c r="K144" i="2" s="1"/>
  <c r="AY146" i="5"/>
  <c r="BB146" i="5" s="1"/>
  <c r="AE146" i="2" s="1"/>
  <c r="I146" i="2" s="1"/>
  <c r="AY136" i="5"/>
  <c r="BB136" i="5" s="1"/>
  <c r="AE136" i="2" s="1"/>
  <c r="I136" i="2" s="1"/>
  <c r="AS132" i="5"/>
  <c r="AT132" i="5" s="1"/>
  <c r="AZ120" i="5"/>
  <c r="BC120" i="5" s="1"/>
  <c r="AF120" i="2" s="1"/>
  <c r="J120" i="2" s="1"/>
  <c r="AS146" i="5"/>
  <c r="AT146" i="5" s="1"/>
  <c r="AU146" i="5" s="1"/>
  <c r="AV146" i="5" s="1"/>
  <c r="AS145" i="5"/>
  <c r="AT145" i="5" s="1"/>
  <c r="AU145" i="5" s="1"/>
  <c r="AV145" i="5" s="1"/>
  <c r="AZ132" i="5"/>
  <c r="BC132" i="5" s="1"/>
  <c r="AF132" i="2" s="1"/>
  <c r="J132" i="2" s="1"/>
  <c r="BA120" i="5"/>
  <c r="BD120" i="5" s="1"/>
  <c r="AG120" i="2" s="1"/>
  <c r="K120" i="2" s="1"/>
  <c r="AZ146" i="5"/>
  <c r="BC146" i="5" s="1"/>
  <c r="AF146" i="2" s="1"/>
  <c r="J146" i="2" s="1"/>
  <c r="AZ145" i="5"/>
  <c r="BC145" i="5" s="1"/>
  <c r="AF145" i="2" s="1"/>
  <c r="J145" i="2" s="1"/>
  <c r="AY132" i="5"/>
  <c r="BB132" i="5" s="1"/>
  <c r="AE132" i="2" s="1"/>
  <c r="I132" i="2" s="1"/>
  <c r="AY120" i="5"/>
  <c r="BB120" i="5" s="1"/>
  <c r="AE120" i="2" s="1"/>
  <c r="I120" i="2" s="1"/>
  <c r="BA146" i="5"/>
  <c r="BD146" i="5" s="1"/>
  <c r="AG146" i="2" s="1"/>
  <c r="K146" i="2" s="1"/>
  <c r="AY145" i="5"/>
  <c r="BB145" i="5" s="1"/>
  <c r="AE145" i="2" s="1"/>
  <c r="I145" i="2" s="1"/>
  <c r="AZ153" i="5"/>
  <c r="BC153" i="5" s="1"/>
  <c r="AF153" i="2" s="1"/>
  <c r="J153" i="2" s="1"/>
  <c r="AS116" i="5"/>
  <c r="AT116" i="5" s="1"/>
  <c r="AU116" i="5" s="1"/>
  <c r="AV116" i="5" s="1"/>
  <c r="AY151" i="5"/>
  <c r="BB151" i="5" s="1"/>
  <c r="AE151" i="2" s="1"/>
  <c r="I151" i="2" s="1"/>
  <c r="BA81" i="5"/>
  <c r="BD81" i="5" s="1"/>
  <c r="AG81" i="2" s="1"/>
  <c r="K81" i="2" s="1"/>
  <c r="BA101" i="5"/>
  <c r="BD101" i="5" s="1"/>
  <c r="AG101" i="2" s="1"/>
  <c r="K101" i="2" s="1"/>
  <c r="AH78" i="5"/>
  <c r="AI78" i="5" s="1"/>
  <c r="Z78" i="2"/>
  <c r="D78" i="2" s="1"/>
  <c r="R78" i="5"/>
  <c r="AB78" i="2" s="1"/>
  <c r="F78" i="2" s="1"/>
  <c r="BA45" i="5"/>
  <c r="BD45" i="5" s="1"/>
  <c r="AG45" i="2" s="1"/>
  <c r="K45" i="2" s="1"/>
  <c r="AS57" i="5"/>
  <c r="AT57" i="5" s="1"/>
  <c r="AU57" i="5" s="1"/>
  <c r="AH57" i="2" s="1"/>
  <c r="L57" i="2" s="1"/>
  <c r="BA46" i="5"/>
  <c r="BD46" i="5" s="1"/>
  <c r="AG46" i="2" s="1"/>
  <c r="K46" i="2" s="1"/>
  <c r="AZ68" i="5"/>
  <c r="BC68" i="5" s="1"/>
  <c r="AF68" i="2" s="1"/>
  <c r="J68" i="2" s="1"/>
  <c r="AY68" i="5"/>
  <c r="BB68" i="5" s="1"/>
  <c r="AE68" i="2" s="1"/>
  <c r="I68" i="2" s="1"/>
  <c r="AY45" i="5"/>
  <c r="BB45" i="5" s="1"/>
  <c r="AE45" i="2" s="1"/>
  <c r="I45" i="2" s="1"/>
  <c r="AY46" i="5"/>
  <c r="BB46" i="5" s="1"/>
  <c r="AE46" i="2" s="1"/>
  <c r="I46" i="2" s="1"/>
  <c r="AZ45" i="5"/>
  <c r="BC45" i="5" s="1"/>
  <c r="AF45" i="2" s="1"/>
  <c r="J45" i="2" s="1"/>
  <c r="AZ46" i="5"/>
  <c r="BC46" i="5" s="1"/>
  <c r="AF46" i="2" s="1"/>
  <c r="J46" i="2" s="1"/>
  <c r="AS45" i="5"/>
  <c r="AT45" i="5" s="1"/>
  <c r="AS46" i="5"/>
  <c r="AT46" i="5" s="1"/>
  <c r="BA59" i="5"/>
  <c r="BD59" i="5" s="1"/>
  <c r="AG59" i="2" s="1"/>
  <c r="K59" i="2" s="1"/>
  <c r="AZ59" i="5"/>
  <c r="BC59" i="5" s="1"/>
  <c r="AF59" i="2" s="1"/>
  <c r="J59" i="2" s="1"/>
  <c r="AH62" i="5"/>
  <c r="AI62" i="5" s="1"/>
  <c r="Z62" i="2"/>
  <c r="D62" i="2" s="1"/>
  <c r="R62" i="5"/>
  <c r="AB62" i="2" s="1"/>
  <c r="F62" i="2" s="1"/>
  <c r="AY59" i="5"/>
  <c r="BB59" i="5" s="1"/>
  <c r="AE59" i="2" s="1"/>
  <c r="I59" i="2" s="1"/>
  <c r="AZ63" i="5"/>
  <c r="BC63" i="5" s="1"/>
  <c r="AF63" i="2" s="1"/>
  <c r="J63" i="2" s="1"/>
  <c r="BA63" i="5"/>
  <c r="BD63" i="5" s="1"/>
  <c r="AG63" i="2" s="1"/>
  <c r="K63" i="2" s="1"/>
  <c r="AY74" i="5"/>
  <c r="BB74" i="5" s="1"/>
  <c r="AE74" i="2" s="1"/>
  <c r="I74" i="2" s="1"/>
  <c r="AH64" i="5"/>
  <c r="AI64" i="5" s="1"/>
  <c r="AD64" i="2" s="1"/>
  <c r="H64" i="2" s="1"/>
  <c r="Z64" i="2"/>
  <c r="D64" i="2" s="1"/>
  <c r="R64" i="5"/>
  <c r="AB64" i="2" s="1"/>
  <c r="F64" i="2" s="1"/>
  <c r="AH42" i="5"/>
  <c r="AI42" i="5" s="1"/>
  <c r="Z42" i="2"/>
  <c r="D42" i="2" s="1"/>
  <c r="R42" i="5"/>
  <c r="AB42" i="2" s="1"/>
  <c r="F42" i="2" s="1"/>
  <c r="AY57" i="5"/>
  <c r="BB57" i="5" s="1"/>
  <c r="AE57" i="2" s="1"/>
  <c r="I57" i="2" s="1"/>
  <c r="Z66" i="2"/>
  <c r="D66" i="2" s="1"/>
  <c r="R66" i="5"/>
  <c r="AB66" i="2" s="1"/>
  <c r="F66" i="2" s="1"/>
  <c r="AH66" i="5"/>
  <c r="AI66" i="5" s="1"/>
  <c r="AC21" i="2"/>
  <c r="G21" i="2" s="1"/>
  <c r="AI21" i="5"/>
  <c r="BA35" i="5"/>
  <c r="BD35" i="5" s="1"/>
  <c r="AG35" i="2" s="1"/>
  <c r="K35" i="2" s="1"/>
  <c r="AC25" i="2"/>
  <c r="G25" i="2" s="1"/>
  <c r="AI25" i="5"/>
  <c r="AS798" i="5"/>
  <c r="AT798" i="5" s="1"/>
  <c r="AS332" i="5"/>
  <c r="AT332" i="5" s="1"/>
  <c r="AS805" i="5"/>
  <c r="AT805" i="5" s="1"/>
  <c r="AU31" i="5"/>
  <c r="AH31" i="2" s="1"/>
  <c r="L31" i="2" s="1"/>
  <c r="AR947" i="5"/>
  <c r="AU900" i="5"/>
  <c r="AV900" i="5" s="1"/>
  <c r="AW900" i="5" s="1"/>
  <c r="AI900" i="2" s="1"/>
  <c r="AU559" i="5"/>
  <c r="AH559" i="2" s="1"/>
  <c r="L559" i="2" s="1"/>
  <c r="AU745" i="5"/>
  <c r="AV745" i="5" s="1"/>
  <c r="AW745" i="5" s="1"/>
  <c r="AI745" i="2" s="1"/>
  <c r="AS730" i="5"/>
  <c r="AT730" i="5" s="1"/>
  <c r="AR240" i="5"/>
  <c r="AU923" i="5"/>
  <c r="AH923" i="2" s="1"/>
  <c r="AU571" i="5"/>
  <c r="AV571" i="5" s="1"/>
  <c r="AU314" i="5"/>
  <c r="AV314" i="5" s="1"/>
  <c r="AR985" i="5"/>
  <c r="AR265" i="5"/>
  <c r="AR762" i="5"/>
  <c r="AR535" i="5"/>
  <c r="AR952" i="5"/>
  <c r="AR239" i="5"/>
  <c r="AD415" i="2"/>
  <c r="H415" i="2" s="1"/>
  <c r="BA415" i="5"/>
  <c r="BD415" i="5" s="1"/>
  <c r="AG415" i="2" s="1"/>
  <c r="K415" i="2" s="1"/>
  <c r="AY353" i="5"/>
  <c r="BB353" i="5" s="1"/>
  <c r="AE353" i="2" s="1"/>
  <c r="I353" i="2" s="1"/>
  <c r="AZ640" i="5"/>
  <c r="BC640" i="5" s="1"/>
  <c r="AF640" i="2" s="1"/>
  <c r="J640" i="2" s="1"/>
  <c r="AS565" i="5"/>
  <c r="AT565" i="5" s="1"/>
  <c r="AU565" i="5" s="1"/>
  <c r="AY306" i="5"/>
  <c r="BB306" i="5" s="1"/>
  <c r="AE306" i="2" s="1"/>
  <c r="I306" i="2" s="1"/>
  <c r="AY776" i="5"/>
  <c r="BB776" i="5" s="1"/>
  <c r="AE776" i="2" s="1"/>
  <c r="AY617" i="5"/>
  <c r="BB617" i="5" s="1"/>
  <c r="AE617" i="2" s="1"/>
  <c r="I617" i="2" s="1"/>
  <c r="AS758" i="5"/>
  <c r="AT758" i="5" s="1"/>
  <c r="AU758" i="5" s="1"/>
  <c r="AY35" i="5"/>
  <c r="BB35" i="5" s="1"/>
  <c r="AE35" i="2" s="1"/>
  <c r="I35" i="2" s="1"/>
  <c r="AZ813" i="5"/>
  <c r="BC813" i="5" s="1"/>
  <c r="AF813" i="2" s="1"/>
  <c r="AS790" i="5"/>
  <c r="AT790" i="5" s="1"/>
  <c r="AU790" i="5" s="1"/>
  <c r="AY152" i="5"/>
  <c r="BB152" i="5" s="1"/>
  <c r="AE152" i="2" s="1"/>
  <c r="I152" i="2" s="1"/>
  <c r="AZ738" i="5"/>
  <c r="BC738" i="5" s="1"/>
  <c r="AF738" i="2" s="1"/>
  <c r="AY752" i="5"/>
  <c r="BB752" i="5" s="1"/>
  <c r="AE752" i="2" s="1"/>
  <c r="AS826" i="5"/>
  <c r="AT826" i="5" s="1"/>
  <c r="AU826" i="5" s="1"/>
  <c r="AZ852" i="5"/>
  <c r="BC852" i="5" s="1"/>
  <c r="AF852" i="2" s="1"/>
  <c r="AS524" i="5"/>
  <c r="AT524" i="5" s="1"/>
  <c r="AS270" i="5"/>
  <c r="AT270" i="5" s="1"/>
  <c r="AU270" i="5" s="1"/>
  <c r="BA149" i="5"/>
  <c r="BD149" i="5" s="1"/>
  <c r="AG149" i="2" s="1"/>
  <c r="K149" i="2" s="1"/>
  <c r="AZ883" i="5"/>
  <c r="BC883" i="5" s="1"/>
  <c r="AF883" i="2" s="1"/>
  <c r="AY299" i="5"/>
  <c r="BB299" i="5" s="1"/>
  <c r="AE299" i="2" s="1"/>
  <c r="I299" i="2" s="1"/>
  <c r="BA585" i="5"/>
  <c r="BD585" i="5" s="1"/>
  <c r="AG585" i="2" s="1"/>
  <c r="K585" i="2" s="1"/>
  <c r="AY839" i="5"/>
  <c r="BB839" i="5" s="1"/>
  <c r="AE839" i="2" s="1"/>
  <c r="AS208" i="5"/>
  <c r="AT208" i="5" s="1"/>
  <c r="AU208" i="5" s="1"/>
  <c r="AY724" i="5"/>
  <c r="BB724" i="5" s="1"/>
  <c r="AE724" i="2" s="1"/>
  <c r="AS195" i="5"/>
  <c r="AT195" i="5" s="1"/>
  <c r="AU195" i="5" s="1"/>
  <c r="AY672" i="5"/>
  <c r="BB672" i="5" s="1"/>
  <c r="AE672" i="2" s="1"/>
  <c r="I672" i="2" s="1"/>
  <c r="BA151" i="5"/>
  <c r="BD151" i="5" s="1"/>
  <c r="AG151" i="2" s="1"/>
  <c r="K151" i="2" s="1"/>
  <c r="BA840" i="5"/>
  <c r="BD840" i="5" s="1"/>
  <c r="AG840" i="2" s="1"/>
  <c r="BA68" i="5"/>
  <c r="BD68" i="5" s="1"/>
  <c r="AG68" i="2" s="1"/>
  <c r="K68" i="2" s="1"/>
  <c r="AZ108" i="5"/>
  <c r="BC108" i="5" s="1"/>
  <c r="AF108" i="2" s="1"/>
  <c r="J108" i="2" s="1"/>
  <c r="AR173" i="5"/>
  <c r="AD7" i="2"/>
  <c r="H7" i="2" s="1"/>
  <c r="BA7" i="5"/>
  <c r="BD7" i="5" s="1"/>
  <c r="AG7" i="2" s="1"/>
  <c r="K7" i="2" s="1"/>
  <c r="AY7" i="5"/>
  <c r="BB7" i="5" s="1"/>
  <c r="AE7" i="2" s="1"/>
  <c r="I7" i="2" s="1"/>
  <c r="AZ7" i="5"/>
  <c r="BC7" i="5" s="1"/>
  <c r="AF7" i="2" s="1"/>
  <c r="J7" i="2" s="1"/>
  <c r="AS7" i="5"/>
  <c r="AT7" i="5" s="1"/>
  <c r="AD827" i="2"/>
  <c r="AY827" i="5"/>
  <c r="BB827" i="5" s="1"/>
  <c r="AE827" i="2" s="1"/>
  <c r="AZ827" i="5"/>
  <c r="BC827" i="5" s="1"/>
  <c r="AF827" i="2" s="1"/>
  <c r="BA827" i="5"/>
  <c r="BD827" i="5" s="1"/>
  <c r="AG827" i="2" s="1"/>
  <c r="AR356" i="5"/>
  <c r="AR959" i="5"/>
  <c r="AD19" i="2"/>
  <c r="H19" i="2" s="1"/>
  <c r="AS19" i="5"/>
  <c r="AT19" i="5" s="1"/>
  <c r="AU19" i="5" s="1"/>
  <c r="AH19" i="2" s="1"/>
  <c r="L19" i="2" s="1"/>
  <c r="BA19" i="5"/>
  <c r="BD19" i="5" s="1"/>
  <c r="AG19" i="2" s="1"/>
  <c r="K19" i="2" s="1"/>
  <c r="AY19" i="5"/>
  <c r="BB19" i="5" s="1"/>
  <c r="AE19" i="2" s="1"/>
  <c r="I19" i="2" s="1"/>
  <c r="AZ19" i="5"/>
  <c r="BC19" i="5" s="1"/>
  <c r="AF19" i="2" s="1"/>
  <c r="J19" i="2" s="1"/>
  <c r="AU176" i="5"/>
  <c r="AV176" i="5" s="1"/>
  <c r="AS617" i="5"/>
  <c r="AT617" i="5" s="1"/>
  <c r="AU617" i="5" s="1"/>
  <c r="AV617" i="5" s="1"/>
  <c r="AS859" i="5"/>
  <c r="AT859" i="5" s="1"/>
  <c r="AU859" i="5" s="1"/>
  <c r="AV859" i="5" s="1"/>
  <c r="AW859" i="5" s="1"/>
  <c r="AI859" i="2" s="1"/>
  <c r="AY694" i="5"/>
  <c r="BB694" i="5" s="1"/>
  <c r="AE694" i="2" s="1"/>
  <c r="I694" i="2" s="1"/>
  <c r="AY504" i="5"/>
  <c r="BB504" i="5" s="1"/>
  <c r="AE504" i="2" s="1"/>
  <c r="I504" i="2" s="1"/>
  <c r="AZ485" i="5"/>
  <c r="BC485" i="5" s="1"/>
  <c r="AF485" i="2" s="1"/>
  <c r="J485" i="2" s="1"/>
  <c r="BA589" i="5"/>
  <c r="BD589" i="5" s="1"/>
  <c r="AG589" i="2" s="1"/>
  <c r="K589" i="2" s="1"/>
  <c r="AS696" i="5"/>
  <c r="AT696" i="5" s="1"/>
  <c r="AU696" i="5" s="1"/>
  <c r="AS938" i="5"/>
  <c r="AT938" i="5" s="1"/>
  <c r="AS299" i="5"/>
  <c r="AT299" i="5" s="1"/>
  <c r="AY640" i="5"/>
  <c r="BB640" i="5" s="1"/>
  <c r="AE640" i="2" s="1"/>
  <c r="I640" i="2" s="1"/>
  <c r="BA322" i="5"/>
  <c r="BD322" i="5" s="1"/>
  <c r="AG322" i="2" s="1"/>
  <c r="K322" i="2" s="1"/>
  <c r="AS28" i="5"/>
  <c r="AT28" i="5" s="1"/>
  <c r="AU28" i="5" s="1"/>
  <c r="AS776" i="5"/>
  <c r="AT776" i="5" s="1"/>
  <c r="AU776" i="5" s="1"/>
  <c r="AV776" i="5" s="1"/>
  <c r="AW776" i="5" s="1"/>
  <c r="AI776" i="2" s="1"/>
  <c r="AS417" i="5"/>
  <c r="AT417" i="5" s="1"/>
  <c r="AU417" i="5" s="1"/>
  <c r="AH417" i="2" s="1"/>
  <c r="L417" i="2" s="1"/>
  <c r="AU918" i="5"/>
  <c r="AH918" i="2" s="1"/>
  <c r="BA48" i="5"/>
  <c r="BD48" i="5" s="1"/>
  <c r="AG48" i="2" s="1"/>
  <c r="K48" i="2" s="1"/>
  <c r="AU873" i="5"/>
  <c r="AH873" i="2" s="1"/>
  <c r="AS113" i="5"/>
  <c r="AT113" i="5" s="1"/>
  <c r="AU113" i="5" s="1"/>
  <c r="AY322" i="5"/>
  <c r="BB322" i="5" s="1"/>
  <c r="AE322" i="2" s="1"/>
  <c r="I322" i="2" s="1"/>
  <c r="AZ565" i="5"/>
  <c r="BC565" i="5" s="1"/>
  <c r="AF565" i="2" s="1"/>
  <c r="J565" i="2" s="1"/>
  <c r="BA28" i="5"/>
  <c r="BD28" i="5" s="1"/>
  <c r="AG28" i="2" s="1"/>
  <c r="K28" i="2" s="1"/>
  <c r="AZ306" i="5"/>
  <c r="BC306" i="5" s="1"/>
  <c r="AF306" i="2" s="1"/>
  <c r="J306" i="2" s="1"/>
  <c r="AU650" i="5"/>
  <c r="AV650" i="5" s="1"/>
  <c r="BA364" i="5"/>
  <c r="BD364" i="5" s="1"/>
  <c r="AG364" i="2" s="1"/>
  <c r="K364" i="2" s="1"/>
  <c r="AI346" i="5"/>
  <c r="AD346" i="2" s="1"/>
  <c r="H346" i="2" s="1"/>
  <c r="AZ95" i="5"/>
  <c r="BC95" i="5" s="1"/>
  <c r="AF95" i="2" s="1"/>
  <c r="J95" i="2" s="1"/>
  <c r="AZ446" i="5"/>
  <c r="BC446" i="5" s="1"/>
  <c r="AF446" i="2" s="1"/>
  <c r="J446" i="2" s="1"/>
  <c r="BA95" i="5"/>
  <c r="BD95" i="5" s="1"/>
  <c r="AG95" i="2" s="1"/>
  <c r="K95" i="2" s="1"/>
  <c r="AZ661" i="5"/>
  <c r="BC661" i="5" s="1"/>
  <c r="AF661" i="2" s="1"/>
  <c r="J661" i="2" s="1"/>
  <c r="AS681" i="5"/>
  <c r="AT681" i="5" s="1"/>
  <c r="AU681" i="5" s="1"/>
  <c r="AS513" i="5"/>
  <c r="AT513" i="5" s="1"/>
  <c r="AU513" i="5" s="1"/>
  <c r="AV513" i="5" s="1"/>
  <c r="AY828" i="5"/>
  <c r="BB828" i="5" s="1"/>
  <c r="AE828" i="2" s="1"/>
  <c r="AZ290" i="5"/>
  <c r="BC290" i="5" s="1"/>
  <c r="AF290" i="2" s="1"/>
  <c r="J290" i="2" s="1"/>
  <c r="BA465" i="5"/>
  <c r="BD465" i="5" s="1"/>
  <c r="AG465" i="2" s="1"/>
  <c r="K465" i="2" s="1"/>
  <c r="AY67" i="5"/>
  <c r="BB67" i="5" s="1"/>
  <c r="AE67" i="2" s="1"/>
  <c r="I67" i="2" s="1"/>
  <c r="AS74" i="5"/>
  <c r="AT74" i="5" s="1"/>
  <c r="AU74" i="5" s="1"/>
  <c r="AV74" i="5" s="1"/>
  <c r="AY717" i="5"/>
  <c r="BB717" i="5" s="1"/>
  <c r="AE717" i="2" s="1"/>
  <c r="BA487" i="5"/>
  <c r="BD487" i="5" s="1"/>
  <c r="AG487" i="2" s="1"/>
  <c r="K487" i="2" s="1"/>
  <c r="AY48" i="5"/>
  <c r="BB48" i="5" s="1"/>
  <c r="AE48" i="2" s="1"/>
  <c r="I48" i="2" s="1"/>
  <c r="BA310" i="5"/>
  <c r="BD310" i="5" s="1"/>
  <c r="AG310" i="2" s="1"/>
  <c r="K310" i="2" s="1"/>
  <c r="AZ323" i="5"/>
  <c r="BC323" i="5" s="1"/>
  <c r="AF323" i="2" s="1"/>
  <c r="J323" i="2" s="1"/>
  <c r="AD16" i="2"/>
  <c r="H16" i="2" s="1"/>
  <c r="AY16" i="5"/>
  <c r="BB16" i="5" s="1"/>
  <c r="AE16" i="2" s="1"/>
  <c r="I16" i="2" s="1"/>
  <c r="AS16" i="5"/>
  <c r="AT16" i="5" s="1"/>
  <c r="AU16" i="5" s="1"/>
  <c r="AZ16" i="5"/>
  <c r="BC16" i="5" s="1"/>
  <c r="AF16" i="2" s="1"/>
  <c r="J16" i="2" s="1"/>
  <c r="BA16" i="5"/>
  <c r="BD16" i="5" s="1"/>
  <c r="AG16" i="2" s="1"/>
  <c r="K16" i="2" s="1"/>
  <c r="AZ946" i="5"/>
  <c r="BC946" i="5" s="1"/>
  <c r="AF946" i="2" s="1"/>
  <c r="AZ28" i="5"/>
  <c r="BC28" i="5" s="1"/>
  <c r="AF28" i="2" s="1"/>
  <c r="J28" i="2" s="1"/>
  <c r="BA374" i="5"/>
  <c r="BD374" i="5" s="1"/>
  <c r="AG374" i="2" s="1"/>
  <c r="K374" i="2" s="1"/>
  <c r="AZ817" i="5"/>
  <c r="BC817" i="5" s="1"/>
  <c r="AF817" i="2" s="1"/>
  <c r="AY495" i="5"/>
  <c r="BB495" i="5" s="1"/>
  <c r="AE495" i="2" s="1"/>
  <c r="I495" i="2" s="1"/>
  <c r="AY364" i="5"/>
  <c r="BB364" i="5" s="1"/>
  <c r="AE364" i="2" s="1"/>
  <c r="I364" i="2" s="1"/>
  <c r="AY95" i="5"/>
  <c r="BB95" i="5" s="1"/>
  <c r="AE95" i="2" s="1"/>
  <c r="I95" i="2" s="1"/>
  <c r="AS902" i="5"/>
  <c r="AT902" i="5" s="1"/>
  <c r="AU902" i="5" s="1"/>
  <c r="AV902" i="5" s="1"/>
  <c r="AW902" i="5" s="1"/>
  <c r="AI902" i="2" s="1"/>
  <c r="BA446" i="5"/>
  <c r="BD446" i="5" s="1"/>
  <c r="AG446" i="2" s="1"/>
  <c r="K446" i="2" s="1"/>
  <c r="AY305" i="5"/>
  <c r="BB305" i="5" s="1"/>
  <c r="AE305" i="2" s="1"/>
  <c r="I305" i="2" s="1"/>
  <c r="AZ682" i="5"/>
  <c r="BC682" i="5" s="1"/>
  <c r="AF682" i="2" s="1"/>
  <c r="J682" i="2" s="1"/>
  <c r="AY205" i="5"/>
  <c r="BB205" i="5" s="1"/>
  <c r="AE205" i="2" s="1"/>
  <c r="I205" i="2" s="1"/>
  <c r="AY810" i="5"/>
  <c r="BB810" i="5" s="1"/>
  <c r="AE810" i="2" s="1"/>
  <c r="BA661" i="5"/>
  <c r="BD661" i="5" s="1"/>
  <c r="AG661" i="2" s="1"/>
  <c r="K661" i="2" s="1"/>
  <c r="AZ576" i="5"/>
  <c r="BC576" i="5" s="1"/>
  <c r="AF576" i="2" s="1"/>
  <c r="J576" i="2" s="1"/>
  <c r="BA205" i="5"/>
  <c r="BD205" i="5" s="1"/>
  <c r="AG205" i="2" s="1"/>
  <c r="K205" i="2" s="1"/>
  <c r="AS889" i="5"/>
  <c r="AT889" i="5" s="1"/>
  <c r="AU889" i="5" s="1"/>
  <c r="AZ783" i="5"/>
  <c r="BC783" i="5" s="1"/>
  <c r="AF783" i="2" s="1"/>
  <c r="AS108" i="5"/>
  <c r="AT108" i="5" s="1"/>
  <c r="AU108" i="5" s="1"/>
  <c r="AV108" i="5" s="1"/>
  <c r="AZ286" i="5"/>
  <c r="BC286" i="5" s="1"/>
  <c r="AF286" i="2" s="1"/>
  <c r="J286" i="2" s="1"/>
  <c r="AY108" i="5"/>
  <c r="BB108" i="5" s="1"/>
  <c r="AE108" i="2" s="1"/>
  <c r="I108" i="2" s="1"/>
  <c r="AZ48" i="5"/>
  <c r="BC48" i="5" s="1"/>
  <c r="AF48" i="2" s="1"/>
  <c r="J48" i="2" s="1"/>
  <c r="BA672" i="5"/>
  <c r="BD672" i="5" s="1"/>
  <c r="AG672" i="2" s="1"/>
  <c r="K672" i="2" s="1"/>
  <c r="AS306" i="5"/>
  <c r="AT306" i="5" s="1"/>
  <c r="AU306" i="5" s="1"/>
  <c r="AH306" i="2" s="1"/>
  <c r="L306" i="2" s="1"/>
  <c r="BA417" i="5"/>
  <c r="BD417" i="5" s="1"/>
  <c r="AG417" i="2" s="1"/>
  <c r="K417" i="2" s="1"/>
  <c r="AS48" i="5"/>
  <c r="AT48" i="5" s="1"/>
  <c r="BA594" i="5"/>
  <c r="BD594" i="5" s="1"/>
  <c r="AG594" i="2" s="1"/>
  <c r="K594" i="2" s="1"/>
  <c r="AY113" i="5"/>
  <c r="BB113" i="5" s="1"/>
  <c r="AE113" i="2" s="1"/>
  <c r="I113" i="2" s="1"/>
  <c r="AS322" i="5"/>
  <c r="AT322" i="5" s="1"/>
  <c r="AU322" i="5" s="1"/>
  <c r="AV322" i="5" s="1"/>
  <c r="AZ417" i="5"/>
  <c r="BC417" i="5" s="1"/>
  <c r="AF417" i="2" s="1"/>
  <c r="J417" i="2" s="1"/>
  <c r="AY594" i="5"/>
  <c r="BB594" i="5" s="1"/>
  <c r="AE594" i="2" s="1"/>
  <c r="I594" i="2" s="1"/>
  <c r="AZ113" i="5"/>
  <c r="BC113" i="5" s="1"/>
  <c r="AF113" i="2" s="1"/>
  <c r="J113" i="2" s="1"/>
  <c r="BA946" i="5"/>
  <c r="BD946" i="5" s="1"/>
  <c r="AG946" i="2" s="1"/>
  <c r="AZ322" i="5"/>
  <c r="BC322" i="5" s="1"/>
  <c r="AF322" i="2" s="1"/>
  <c r="J322" i="2" s="1"/>
  <c r="AI547" i="5"/>
  <c r="AD547" i="2" s="1"/>
  <c r="H547" i="2" s="1"/>
  <c r="AY28" i="5"/>
  <c r="BB28" i="5" s="1"/>
  <c r="AE28" i="2" s="1"/>
  <c r="I28" i="2" s="1"/>
  <c r="AY374" i="5"/>
  <c r="BB374" i="5" s="1"/>
  <c r="AE374" i="2" s="1"/>
  <c r="I374" i="2" s="1"/>
  <c r="BA817" i="5"/>
  <c r="BD817" i="5" s="1"/>
  <c r="AG817" i="2" s="1"/>
  <c r="AS364" i="5"/>
  <c r="AT364" i="5" s="1"/>
  <c r="AU364" i="5" s="1"/>
  <c r="AV364" i="5" s="1"/>
  <c r="AY787" i="5"/>
  <c r="BB787" i="5" s="1"/>
  <c r="AE787" i="2" s="1"/>
  <c r="BA902" i="5"/>
  <c r="BD902" i="5" s="1"/>
  <c r="AG902" i="2" s="1"/>
  <c r="AS399" i="5"/>
  <c r="AT399" i="5" s="1"/>
  <c r="AU399" i="5" s="1"/>
  <c r="AV399" i="5" s="1"/>
  <c r="AY446" i="5"/>
  <c r="BB446" i="5" s="1"/>
  <c r="AE446" i="2" s="1"/>
  <c r="I446" i="2" s="1"/>
  <c r="BA305" i="5"/>
  <c r="BD305" i="5" s="1"/>
  <c r="AG305" i="2" s="1"/>
  <c r="K305" i="2" s="1"/>
  <c r="BA874" i="5"/>
  <c r="BD874" i="5" s="1"/>
  <c r="AG874" i="2" s="1"/>
  <c r="AS555" i="5"/>
  <c r="AT555" i="5" s="1"/>
  <c r="AU555" i="5" s="1"/>
  <c r="AV555" i="5" s="1"/>
  <c r="AS783" i="5"/>
  <c r="AT783" i="5" s="1"/>
  <c r="BA694" i="5"/>
  <c r="BD694" i="5" s="1"/>
  <c r="AG694" i="2" s="1"/>
  <c r="K694" i="2" s="1"/>
  <c r="AZ867" i="5"/>
  <c r="BC867" i="5" s="1"/>
  <c r="AF867" i="2" s="1"/>
  <c r="AY696" i="5"/>
  <c r="BB696" i="5" s="1"/>
  <c r="AE696" i="2" s="1"/>
  <c r="I696" i="2" s="1"/>
  <c r="AZ74" i="5"/>
  <c r="BC74" i="5" s="1"/>
  <c r="AF74" i="2" s="1"/>
  <c r="J74" i="2" s="1"/>
  <c r="AS724" i="5"/>
  <c r="AT724" i="5" s="1"/>
  <c r="AU724" i="5" s="1"/>
  <c r="AV724" i="5" s="1"/>
  <c r="AW724" i="5" s="1"/>
  <c r="AI724" i="2" s="1"/>
  <c r="AY732" i="5"/>
  <c r="BB732" i="5" s="1"/>
  <c r="AE732" i="2" s="1"/>
  <c r="BA569" i="5"/>
  <c r="BD569" i="5" s="1"/>
  <c r="AG569" i="2" s="1"/>
  <c r="K569" i="2" s="1"/>
  <c r="BA504" i="5"/>
  <c r="BD504" i="5" s="1"/>
  <c r="AG504" i="2" s="1"/>
  <c r="K504" i="2" s="1"/>
  <c r="AY714" i="5"/>
  <c r="BB714" i="5" s="1"/>
  <c r="AE714" i="2" s="1"/>
  <c r="BA657" i="5"/>
  <c r="BD657" i="5" s="1"/>
  <c r="AG657" i="2" s="1"/>
  <c r="K657" i="2" s="1"/>
  <c r="AZ898" i="5"/>
  <c r="BC898" i="5" s="1"/>
  <c r="AF898" i="2" s="1"/>
  <c r="BA809" i="5"/>
  <c r="BD809" i="5" s="1"/>
  <c r="AG809" i="2" s="1"/>
  <c r="BA290" i="5"/>
  <c r="BD290" i="5" s="1"/>
  <c r="AG290" i="2" s="1"/>
  <c r="K290" i="2" s="1"/>
  <c r="BA646" i="5"/>
  <c r="BD646" i="5" s="1"/>
  <c r="AG646" i="2" s="1"/>
  <c r="K646" i="2" s="1"/>
  <c r="AZ116" i="5"/>
  <c r="BC116" i="5" s="1"/>
  <c r="AF116" i="2" s="1"/>
  <c r="J116" i="2" s="1"/>
  <c r="BA249" i="5"/>
  <c r="BD249" i="5" s="1"/>
  <c r="AG249" i="2" s="1"/>
  <c r="K249" i="2" s="1"/>
  <c r="AS840" i="5"/>
  <c r="AT840" i="5" s="1"/>
  <c r="AU840" i="5" s="1"/>
  <c r="AS226" i="5"/>
  <c r="AT226" i="5" s="1"/>
  <c r="AU226" i="5" s="1"/>
  <c r="BA90" i="5"/>
  <c r="BD90" i="5" s="1"/>
  <c r="AG90" i="2" s="1"/>
  <c r="K90" i="2" s="1"/>
  <c r="AZ862" i="5"/>
  <c r="BC862" i="5" s="1"/>
  <c r="AF862" i="2" s="1"/>
  <c r="AS899" i="5"/>
  <c r="AT899" i="5" s="1"/>
  <c r="AU899" i="5" s="1"/>
  <c r="AS930" i="5"/>
  <c r="AT930" i="5" s="1"/>
  <c r="AU930" i="5" s="1"/>
  <c r="AH930" i="2" s="1"/>
  <c r="AZ696" i="5"/>
  <c r="BC696" i="5" s="1"/>
  <c r="AF696" i="2" s="1"/>
  <c r="J696" i="2" s="1"/>
  <c r="AY811" i="5"/>
  <c r="BB811" i="5" s="1"/>
  <c r="AE811" i="2" s="1"/>
  <c r="AY866" i="5"/>
  <c r="BB866" i="5" s="1"/>
  <c r="AE866" i="2" s="1"/>
  <c r="AY252" i="5"/>
  <c r="BB252" i="5" s="1"/>
  <c r="AE252" i="2" s="1"/>
  <c r="I252" i="2" s="1"/>
  <c r="AZ261" i="5"/>
  <c r="BC261" i="5" s="1"/>
  <c r="AF261" i="2" s="1"/>
  <c r="J261" i="2" s="1"/>
  <c r="AS649" i="5"/>
  <c r="AT649" i="5" s="1"/>
  <c r="AU649" i="5" s="1"/>
  <c r="AD27" i="2"/>
  <c r="H27" i="2" s="1"/>
  <c r="BA27" i="5"/>
  <c r="BD27" i="5" s="1"/>
  <c r="AG27" i="2" s="1"/>
  <c r="K27" i="2" s="1"/>
  <c r="AZ27" i="5"/>
  <c r="BC27" i="5" s="1"/>
  <c r="AF27" i="2" s="1"/>
  <c r="J27" i="2" s="1"/>
  <c r="AY27" i="5"/>
  <c r="BB27" i="5" s="1"/>
  <c r="AE27" i="2" s="1"/>
  <c r="I27" i="2" s="1"/>
  <c r="AR439" i="5"/>
  <c r="BA565" i="5"/>
  <c r="BD565" i="5" s="1"/>
  <c r="AG565" i="2" s="1"/>
  <c r="K565" i="2" s="1"/>
  <c r="AU941" i="5"/>
  <c r="AV941" i="5" s="1"/>
  <c r="AW941" i="5" s="1"/>
  <c r="AI941" i="2" s="1"/>
  <c r="AY417" i="5"/>
  <c r="BB417" i="5" s="1"/>
  <c r="AE417" i="2" s="1"/>
  <c r="I417" i="2" s="1"/>
  <c r="AS594" i="5"/>
  <c r="AT594" i="5" s="1"/>
  <c r="BA113" i="5"/>
  <c r="BD113" i="5" s="1"/>
  <c r="AG113" i="2" s="1"/>
  <c r="K113" i="2" s="1"/>
  <c r="AS946" i="5"/>
  <c r="AT946" i="5" s="1"/>
  <c r="AS374" i="5"/>
  <c r="AT374" i="5" s="1"/>
  <c r="AS817" i="5"/>
  <c r="AT817" i="5" s="1"/>
  <c r="AU817" i="5" s="1"/>
  <c r="AZ364" i="5"/>
  <c r="BC364" i="5" s="1"/>
  <c r="AF364" i="2" s="1"/>
  <c r="J364" i="2" s="1"/>
  <c r="AZ787" i="5"/>
  <c r="BC787" i="5" s="1"/>
  <c r="AF787" i="2" s="1"/>
  <c r="AY902" i="5"/>
  <c r="BB902" i="5" s="1"/>
  <c r="AE902" i="2" s="1"/>
  <c r="AZ305" i="5"/>
  <c r="BC305" i="5" s="1"/>
  <c r="AF305" i="2" s="1"/>
  <c r="J305" i="2" s="1"/>
  <c r="AZ809" i="5"/>
  <c r="BC809" i="5" s="1"/>
  <c r="AF809" i="2" s="1"/>
  <c r="AS508" i="5"/>
  <c r="AT508" i="5" s="1"/>
  <c r="AU508" i="5" s="1"/>
  <c r="AZ646" i="5"/>
  <c r="BC646" i="5" s="1"/>
  <c r="AF646" i="2" s="1"/>
  <c r="J646" i="2" s="1"/>
  <c r="BA108" i="5"/>
  <c r="BD108" i="5" s="1"/>
  <c r="AG108" i="2" s="1"/>
  <c r="K108" i="2" s="1"/>
  <c r="AS252" i="5"/>
  <c r="AT252" i="5" s="1"/>
  <c r="AU252" i="5" s="1"/>
  <c r="AV252" i="5" s="1"/>
  <c r="AZ681" i="5"/>
  <c r="BC681" i="5" s="1"/>
  <c r="AF681" i="2" s="1"/>
  <c r="J681" i="2" s="1"/>
  <c r="BA587" i="5"/>
  <c r="BD587" i="5" s="1"/>
  <c r="AG587" i="2" s="1"/>
  <c r="K587" i="2" s="1"/>
  <c r="BA573" i="5"/>
  <c r="BD573" i="5" s="1"/>
  <c r="AG573" i="2" s="1"/>
  <c r="K573" i="2" s="1"/>
  <c r="AS110" i="5"/>
  <c r="AT110" i="5" s="1"/>
  <c r="AU110" i="5" s="1"/>
  <c r="AY886" i="5"/>
  <c r="BB886" i="5" s="1"/>
  <c r="AE886" i="2" s="1"/>
  <c r="AZ249" i="5"/>
  <c r="BC249" i="5" s="1"/>
  <c r="AF249" i="2" s="1"/>
  <c r="J249" i="2" s="1"/>
  <c r="AZ205" i="5"/>
  <c r="BC205" i="5" s="1"/>
  <c r="AF205" i="2" s="1"/>
  <c r="J205" i="2" s="1"/>
  <c r="BA567" i="5"/>
  <c r="BD567" i="5" s="1"/>
  <c r="AG567" i="2" s="1"/>
  <c r="K567" i="2" s="1"/>
  <c r="AR600" i="5"/>
  <c r="AR388" i="5"/>
  <c r="AU876" i="5"/>
  <c r="AH876" i="2" s="1"/>
  <c r="AU120" i="5"/>
  <c r="AV120" i="5" s="1"/>
  <c r="AS640" i="5"/>
  <c r="AT640" i="5" s="1"/>
  <c r="AZ594" i="5"/>
  <c r="BC594" i="5" s="1"/>
  <c r="AF594" i="2" s="1"/>
  <c r="J594" i="2" s="1"/>
  <c r="AY946" i="5"/>
  <c r="BB946" i="5" s="1"/>
  <c r="AE946" i="2" s="1"/>
  <c r="AZ374" i="5"/>
  <c r="BC374" i="5" s="1"/>
  <c r="AF374" i="2" s="1"/>
  <c r="J374" i="2" s="1"/>
  <c r="AZ776" i="5"/>
  <c r="BC776" i="5" s="1"/>
  <c r="AF776" i="2" s="1"/>
  <c r="BA617" i="5"/>
  <c r="BD617" i="5" s="1"/>
  <c r="AG617" i="2" s="1"/>
  <c r="K617" i="2" s="1"/>
  <c r="AY817" i="5"/>
  <c r="BB817" i="5" s="1"/>
  <c r="AE817" i="2" s="1"/>
  <c r="BA787" i="5"/>
  <c r="BD787" i="5" s="1"/>
  <c r="AG787" i="2" s="1"/>
  <c r="AI544" i="5"/>
  <c r="AS544" i="5" s="1"/>
  <c r="AT544" i="5" s="1"/>
  <c r="AI530" i="5"/>
  <c r="AD530" i="2" s="1"/>
  <c r="H530" i="2" s="1"/>
  <c r="AS305" i="5"/>
  <c r="AT305" i="5" s="1"/>
  <c r="AU305" i="5" s="1"/>
  <c r="AS205" i="5"/>
  <c r="AT205" i="5" s="1"/>
  <c r="AU205" i="5" s="1"/>
  <c r="AH205" i="2" s="1"/>
  <c r="L205" i="2" s="1"/>
  <c r="AS576" i="5"/>
  <c r="AT576" i="5" s="1"/>
  <c r="AU576" i="5" s="1"/>
  <c r="AZ443" i="5"/>
  <c r="BC443" i="5" s="1"/>
  <c r="AF443" i="2" s="1"/>
  <c r="J443" i="2" s="1"/>
  <c r="AZ504" i="5"/>
  <c r="BC504" i="5" s="1"/>
  <c r="AF504" i="2" s="1"/>
  <c r="J504" i="2" s="1"/>
  <c r="BA889" i="5"/>
  <c r="BD889" i="5" s="1"/>
  <c r="AG889" i="2" s="1"/>
  <c r="AY783" i="5"/>
  <c r="BB783" i="5" s="1"/>
  <c r="AE783" i="2" s="1"/>
  <c r="AS765" i="5"/>
  <c r="AT765" i="5" s="1"/>
  <c r="AU765" i="5" s="1"/>
  <c r="AH765" i="2" s="1"/>
  <c r="AS785" i="5"/>
  <c r="AT785" i="5" s="1"/>
  <c r="AU785" i="5" s="1"/>
  <c r="AZ828" i="5"/>
  <c r="BC828" i="5" s="1"/>
  <c r="AF828" i="2" s="1"/>
  <c r="AS465" i="5"/>
  <c r="AT465" i="5" s="1"/>
  <c r="AU465" i="5" s="1"/>
  <c r="AV465" i="5" s="1"/>
  <c r="AY249" i="5"/>
  <c r="BB249" i="5" s="1"/>
  <c r="AE249" i="2" s="1"/>
  <c r="I249" i="2" s="1"/>
  <c r="AY443" i="5"/>
  <c r="BB443" i="5" s="1"/>
  <c r="AE443" i="2" s="1"/>
  <c r="I443" i="2" s="1"/>
  <c r="AY922" i="5"/>
  <c r="BB922" i="5" s="1"/>
  <c r="AE922" i="2" s="1"/>
  <c r="BA783" i="5"/>
  <c r="BD783" i="5" s="1"/>
  <c r="AG783" i="2" s="1"/>
  <c r="BA450" i="5"/>
  <c r="BD450" i="5" s="1"/>
  <c r="AG450" i="2" s="1"/>
  <c r="K450" i="2" s="1"/>
  <c r="BA722" i="5"/>
  <c r="BD722" i="5" s="1"/>
  <c r="AG722" i="2" s="1"/>
  <c r="AC6" i="2"/>
  <c r="G6" i="2" s="1"/>
  <c r="AI6" i="5"/>
  <c r="AU631" i="5"/>
  <c r="AV631" i="5" s="1"/>
  <c r="AU318" i="5"/>
  <c r="AV318" i="5" s="1"/>
  <c r="AS95" i="5"/>
  <c r="AT95" i="5" s="1"/>
  <c r="AS799" i="5"/>
  <c r="AT799" i="5" s="1"/>
  <c r="AU715" i="5"/>
  <c r="AV715" i="5" s="1"/>
  <c r="AW715" i="5" s="1"/>
  <c r="AI715" i="2" s="1"/>
  <c r="AR804" i="5"/>
  <c r="AR993" i="5"/>
  <c r="AR608" i="5"/>
  <c r="AR778" i="5"/>
  <c r="AR175" i="5"/>
  <c r="AR243" i="5"/>
  <c r="AS591" i="5"/>
  <c r="AT591" i="5" s="1"/>
  <c r="AR432" i="5"/>
  <c r="AU642" i="5"/>
  <c r="AV642" i="5" s="1"/>
  <c r="AR245" i="5"/>
  <c r="AS533" i="5"/>
  <c r="AT533" i="5" s="1"/>
  <c r="AS323" i="5"/>
  <c r="AT323" i="5" s="1"/>
  <c r="AR362" i="5"/>
  <c r="AR363" i="5"/>
  <c r="AU868" i="5"/>
  <c r="AH868" i="2" s="1"/>
  <c r="AR864" i="5"/>
  <c r="AU734" i="5"/>
  <c r="AV734" i="5" s="1"/>
  <c r="AW734" i="5" s="1"/>
  <c r="AI734" i="2" s="1"/>
  <c r="AU664" i="5"/>
  <c r="AV664" i="5" s="1"/>
  <c r="AU654" i="5"/>
  <c r="AV654" i="5" s="1"/>
  <c r="AR584" i="5"/>
  <c r="AR540" i="5"/>
  <c r="AR975" i="5"/>
  <c r="AR468" i="5"/>
  <c r="AR978" i="5"/>
  <c r="AR311" i="5"/>
  <c r="AR321" i="5"/>
  <c r="AU484" i="5"/>
  <c r="AV484" i="5" s="1"/>
  <c r="AR427" i="5"/>
  <c r="AU833" i="5"/>
  <c r="AH833" i="2" s="1"/>
  <c r="AU476" i="5"/>
  <c r="AV476" i="5" s="1"/>
  <c r="AR611" i="5"/>
  <c r="AR129" i="5"/>
  <c r="AS525" i="5"/>
  <c r="AT525" i="5" s="1"/>
  <c r="AR521" i="5"/>
  <c r="AU740" i="5"/>
  <c r="AV740" i="5" s="1"/>
  <c r="AW740" i="5" s="1"/>
  <c r="AI740" i="2" s="1"/>
  <c r="AR977" i="5"/>
  <c r="AR591" i="5"/>
  <c r="AR133" i="5"/>
  <c r="AU885" i="5"/>
  <c r="AV885" i="5" s="1"/>
  <c r="AW885" i="5" s="1"/>
  <c r="AI885" i="2" s="1"/>
  <c r="AU634" i="5"/>
  <c r="AH634" i="2" s="1"/>
  <c r="L634" i="2" s="1"/>
  <c r="AU699" i="5"/>
  <c r="AH699" i="2" s="1"/>
  <c r="L699" i="2" s="1"/>
  <c r="AR334" i="5"/>
  <c r="AR536" i="5"/>
  <c r="AR59" i="5"/>
  <c r="AR369" i="5"/>
  <c r="AR578" i="5"/>
  <c r="AS363" i="5"/>
  <c r="AT363" i="5" s="1"/>
  <c r="AU455" i="5"/>
  <c r="AV455" i="5" s="1"/>
  <c r="AR49" i="5"/>
  <c r="AR529" i="5"/>
  <c r="AR167" i="5"/>
  <c r="AR533" i="5"/>
  <c r="AR332" i="5"/>
  <c r="AR372" i="5"/>
  <c r="AS804" i="5"/>
  <c r="AT804" i="5" s="1"/>
  <c r="AU934" i="5"/>
  <c r="AV934" i="5" s="1"/>
  <c r="AW934" i="5" s="1"/>
  <c r="AI934" i="2" s="1"/>
  <c r="AR48" i="5"/>
  <c r="AS432" i="5"/>
  <c r="AT432" i="5" s="1"/>
  <c r="AR549" i="5"/>
  <c r="AU939" i="5"/>
  <c r="AV939" i="5" s="1"/>
  <c r="AW939" i="5" s="1"/>
  <c r="AI939" i="2" s="1"/>
  <c r="AR150" i="5"/>
  <c r="AU27" i="5"/>
  <c r="AU912" i="5"/>
  <c r="AV912" i="5" s="1"/>
  <c r="AW912" i="5" s="1"/>
  <c r="AI912" i="2" s="1"/>
  <c r="AR24" i="5"/>
  <c r="AR814" i="5"/>
  <c r="AR528" i="5"/>
  <c r="AR586" i="5"/>
  <c r="AU781" i="5"/>
  <c r="AH781" i="2" s="1"/>
  <c r="AU845" i="5"/>
  <c r="AV845" i="5" s="1"/>
  <c r="AW845" i="5" s="1"/>
  <c r="AI845" i="2" s="1"/>
  <c r="AR983" i="5"/>
  <c r="AR370" i="5"/>
  <c r="AR474" i="5"/>
  <c r="AR325" i="5"/>
  <c r="AR183" i="5"/>
  <c r="AR2" i="5"/>
  <c r="AD2" i="2"/>
  <c r="H2" i="2" s="1"/>
  <c r="BA2" i="5"/>
  <c r="BD2" i="5" s="1"/>
  <c r="AG2" i="2" s="1"/>
  <c r="K2" i="2" s="1"/>
  <c r="AZ2" i="5"/>
  <c r="BC2" i="5" s="1"/>
  <c r="AF2" i="2" s="1"/>
  <c r="J2" i="2" s="1"/>
  <c r="AY2" i="5"/>
  <c r="BB2" i="5" s="1"/>
  <c r="AE2" i="2" s="1"/>
  <c r="I2" i="2" s="1"/>
  <c r="AS2" i="5"/>
  <c r="AT2" i="5" s="1"/>
  <c r="AD747" i="2"/>
  <c r="AZ747" i="5"/>
  <c r="BC747" i="5" s="1"/>
  <c r="AF747" i="2" s="1"/>
  <c r="BA747" i="5"/>
  <c r="BD747" i="5" s="1"/>
  <c r="AG747" i="2" s="1"/>
  <c r="AS747" i="5"/>
  <c r="AT747" i="5" s="1"/>
  <c r="AU747" i="5" s="1"/>
  <c r="AY747" i="5"/>
  <c r="BB747" i="5" s="1"/>
  <c r="AE747" i="2" s="1"/>
  <c r="AD289" i="2"/>
  <c r="H289" i="2" s="1"/>
  <c r="AS289" i="5"/>
  <c r="AT289" i="5" s="1"/>
  <c r="AU289" i="5" s="1"/>
  <c r="AY289" i="5"/>
  <c r="BB289" i="5" s="1"/>
  <c r="AE289" i="2" s="1"/>
  <c r="I289" i="2" s="1"/>
  <c r="AZ289" i="5"/>
  <c r="BC289" i="5" s="1"/>
  <c r="AF289" i="2" s="1"/>
  <c r="J289" i="2" s="1"/>
  <c r="BA289" i="5"/>
  <c r="BD289" i="5" s="1"/>
  <c r="AG289" i="2" s="1"/>
  <c r="K289" i="2" s="1"/>
  <c r="AD335" i="2"/>
  <c r="H335" i="2" s="1"/>
  <c r="BA335" i="5"/>
  <c r="BD335" i="5" s="1"/>
  <c r="AG335" i="2" s="1"/>
  <c r="K335" i="2" s="1"/>
  <c r="AY335" i="5"/>
  <c r="BB335" i="5" s="1"/>
  <c r="AE335" i="2" s="1"/>
  <c r="I335" i="2" s="1"/>
  <c r="AS335" i="5"/>
  <c r="AT335" i="5" s="1"/>
  <c r="AZ335" i="5"/>
  <c r="BC335" i="5" s="1"/>
  <c r="AF335" i="2" s="1"/>
  <c r="J335" i="2" s="1"/>
  <c r="AD572" i="2"/>
  <c r="H572" i="2" s="1"/>
  <c r="AY572" i="5"/>
  <c r="BB572" i="5" s="1"/>
  <c r="AE572" i="2" s="1"/>
  <c r="I572" i="2" s="1"/>
  <c r="AZ572" i="5"/>
  <c r="BC572" i="5" s="1"/>
  <c r="AF572" i="2" s="1"/>
  <c r="J572" i="2" s="1"/>
  <c r="BA572" i="5"/>
  <c r="BD572" i="5" s="1"/>
  <c r="AG572" i="2" s="1"/>
  <c r="K572" i="2" s="1"/>
  <c r="AS572" i="5"/>
  <c r="AT572" i="5" s="1"/>
  <c r="AU572" i="5" s="1"/>
  <c r="AD268" i="2"/>
  <c r="BA268" i="5"/>
  <c r="BD268" i="5" s="1"/>
  <c r="AG268" i="2" s="1"/>
  <c r="AZ268" i="5"/>
  <c r="BC268" i="5" s="1"/>
  <c r="AF268" i="2" s="1"/>
  <c r="AS268" i="5"/>
  <c r="AT268" i="5" s="1"/>
  <c r="AY268" i="5"/>
  <c r="BB268" i="5" s="1"/>
  <c r="AE268" i="2" s="1"/>
  <c r="AD337" i="2"/>
  <c r="H337" i="2" s="1"/>
  <c r="AS337" i="5"/>
  <c r="AT337" i="5" s="1"/>
  <c r="AU337" i="5" s="1"/>
  <c r="AZ337" i="5"/>
  <c r="BC337" i="5" s="1"/>
  <c r="AF337" i="2" s="1"/>
  <c r="J337" i="2" s="1"/>
  <c r="AY337" i="5"/>
  <c r="BB337" i="5" s="1"/>
  <c r="AE337" i="2" s="1"/>
  <c r="I337" i="2" s="1"/>
  <c r="BA337" i="5"/>
  <c r="BD337" i="5" s="1"/>
  <c r="AG337" i="2" s="1"/>
  <c r="K337" i="2" s="1"/>
  <c r="AD526" i="2"/>
  <c r="H526" i="2" s="1"/>
  <c r="AY526" i="5"/>
  <c r="BB526" i="5" s="1"/>
  <c r="AE526" i="2" s="1"/>
  <c r="I526" i="2" s="1"/>
  <c r="AZ526" i="5"/>
  <c r="BC526" i="5" s="1"/>
  <c r="AF526" i="2" s="1"/>
  <c r="J526" i="2" s="1"/>
  <c r="BA526" i="5"/>
  <c r="BD526" i="5" s="1"/>
  <c r="AG526" i="2" s="1"/>
  <c r="K526" i="2" s="1"/>
  <c r="AS526" i="5"/>
  <c r="AT526" i="5" s="1"/>
  <c r="AU526" i="5" s="1"/>
  <c r="AD131" i="2"/>
  <c r="H131" i="2" s="1"/>
  <c r="AY131" i="5"/>
  <c r="BB131" i="5" s="1"/>
  <c r="AE131" i="2" s="1"/>
  <c r="I131" i="2" s="1"/>
  <c r="BA131" i="5"/>
  <c r="BD131" i="5" s="1"/>
  <c r="AG131" i="2" s="1"/>
  <c r="K131" i="2" s="1"/>
  <c r="AZ131" i="5"/>
  <c r="BC131" i="5" s="1"/>
  <c r="AF131" i="2" s="1"/>
  <c r="J131" i="2" s="1"/>
  <c r="AS131" i="5"/>
  <c r="AT131" i="5" s="1"/>
  <c r="AU131" i="5" s="1"/>
  <c r="AD304" i="2"/>
  <c r="H304" i="2" s="1"/>
  <c r="AZ304" i="5"/>
  <c r="BC304" i="5" s="1"/>
  <c r="AF304" i="2" s="1"/>
  <c r="J304" i="2" s="1"/>
  <c r="AS304" i="5"/>
  <c r="AT304" i="5" s="1"/>
  <c r="AU304" i="5" s="1"/>
  <c r="BA304" i="5"/>
  <c r="BD304" i="5" s="1"/>
  <c r="AG304" i="2" s="1"/>
  <c r="K304" i="2" s="1"/>
  <c r="AY304" i="5"/>
  <c r="BB304" i="5" s="1"/>
  <c r="AE304" i="2" s="1"/>
  <c r="I304" i="2" s="1"/>
  <c r="AD749" i="2"/>
  <c r="AY749" i="5"/>
  <c r="BB749" i="5" s="1"/>
  <c r="AE749" i="2" s="1"/>
  <c r="BA749" i="5"/>
  <c r="BD749" i="5" s="1"/>
  <c r="AG749" i="2" s="1"/>
  <c r="AS749" i="5"/>
  <c r="AT749" i="5" s="1"/>
  <c r="AU749" i="5" s="1"/>
  <c r="AZ749" i="5"/>
  <c r="BC749" i="5" s="1"/>
  <c r="AF749" i="2" s="1"/>
  <c r="AD764" i="2"/>
  <c r="AY764" i="5"/>
  <c r="BB764" i="5" s="1"/>
  <c r="AE764" i="2" s="1"/>
  <c r="BA764" i="5"/>
  <c r="BD764" i="5" s="1"/>
  <c r="AG764" i="2" s="1"/>
  <c r="AZ764" i="5"/>
  <c r="BC764" i="5" s="1"/>
  <c r="AF764" i="2" s="1"/>
  <c r="AS764" i="5"/>
  <c r="AT764" i="5" s="1"/>
  <c r="AU764" i="5" s="1"/>
  <c r="AD763" i="2"/>
  <c r="BA763" i="5"/>
  <c r="BD763" i="5" s="1"/>
  <c r="AG763" i="2" s="1"/>
  <c r="AY763" i="5"/>
  <c r="BB763" i="5" s="1"/>
  <c r="AE763" i="2" s="1"/>
  <c r="AZ763" i="5"/>
  <c r="BC763" i="5" s="1"/>
  <c r="AF763" i="2" s="1"/>
  <c r="AS763" i="5"/>
  <c r="AT763" i="5" s="1"/>
  <c r="AD703" i="2"/>
  <c r="H703" i="2" s="1"/>
  <c r="AZ703" i="5"/>
  <c r="BC703" i="5" s="1"/>
  <c r="AF703" i="2" s="1"/>
  <c r="J703" i="2" s="1"/>
  <c r="BA703" i="5"/>
  <c r="BD703" i="5" s="1"/>
  <c r="AG703" i="2" s="1"/>
  <c r="K703" i="2" s="1"/>
  <c r="AS703" i="5"/>
  <c r="AT703" i="5" s="1"/>
  <c r="AU703" i="5" s="1"/>
  <c r="AY703" i="5"/>
  <c r="BB703" i="5" s="1"/>
  <c r="AE703" i="2" s="1"/>
  <c r="I703" i="2" s="1"/>
  <c r="AD588" i="2"/>
  <c r="H588" i="2" s="1"/>
  <c r="AS588" i="5"/>
  <c r="AT588" i="5" s="1"/>
  <c r="AU588" i="5" s="1"/>
  <c r="AY588" i="5"/>
  <c r="BB588" i="5" s="1"/>
  <c r="AE588" i="2" s="1"/>
  <c r="I588" i="2" s="1"/>
  <c r="BA588" i="5"/>
  <c r="BD588" i="5" s="1"/>
  <c r="AG588" i="2" s="1"/>
  <c r="K588" i="2" s="1"/>
  <c r="AZ588" i="5"/>
  <c r="BC588" i="5" s="1"/>
  <c r="AF588" i="2" s="1"/>
  <c r="J588" i="2" s="1"/>
  <c r="AD796" i="2"/>
  <c r="AS796" i="5"/>
  <c r="AT796" i="5" s="1"/>
  <c r="AY796" i="5"/>
  <c r="BB796" i="5" s="1"/>
  <c r="AE796" i="2" s="1"/>
  <c r="BA796" i="5"/>
  <c r="BD796" i="5" s="1"/>
  <c r="AG796" i="2" s="1"/>
  <c r="AZ796" i="5"/>
  <c r="BC796" i="5" s="1"/>
  <c r="AF796" i="2" s="1"/>
  <c r="AD581" i="2"/>
  <c r="H581" i="2" s="1"/>
  <c r="AS581" i="5"/>
  <c r="AT581" i="5" s="1"/>
  <c r="AU581" i="5" s="1"/>
  <c r="AY581" i="5"/>
  <c r="BB581" i="5" s="1"/>
  <c r="AE581" i="2" s="1"/>
  <c r="I581" i="2" s="1"/>
  <c r="BA581" i="5"/>
  <c r="BD581" i="5" s="1"/>
  <c r="AG581" i="2" s="1"/>
  <c r="K581" i="2" s="1"/>
  <c r="AZ581" i="5"/>
  <c r="BC581" i="5" s="1"/>
  <c r="AF581" i="2" s="1"/>
  <c r="J581" i="2" s="1"/>
  <c r="AD771" i="2"/>
  <c r="AY771" i="5"/>
  <c r="BB771" i="5" s="1"/>
  <c r="AE771" i="2" s="1"/>
  <c r="AS771" i="5"/>
  <c r="AT771" i="5" s="1"/>
  <c r="AU771" i="5" s="1"/>
  <c r="BA771" i="5"/>
  <c r="BD771" i="5" s="1"/>
  <c r="AG771" i="2" s="1"/>
  <c r="AZ771" i="5"/>
  <c r="BC771" i="5" s="1"/>
  <c r="AF771" i="2" s="1"/>
  <c r="AD575" i="2"/>
  <c r="H575" i="2" s="1"/>
  <c r="AS575" i="5"/>
  <c r="AT575" i="5" s="1"/>
  <c r="AU575" i="5" s="1"/>
  <c r="BA575" i="5"/>
  <c r="BD575" i="5" s="1"/>
  <c r="AG575" i="2" s="1"/>
  <c r="K575" i="2" s="1"/>
  <c r="AY575" i="5"/>
  <c r="BB575" i="5" s="1"/>
  <c r="AE575" i="2" s="1"/>
  <c r="I575" i="2" s="1"/>
  <c r="AZ575" i="5"/>
  <c r="BC575" i="5" s="1"/>
  <c r="AF575" i="2" s="1"/>
  <c r="J575" i="2" s="1"/>
  <c r="AD186" i="2"/>
  <c r="H186" i="2" s="1"/>
  <c r="AS186" i="5"/>
  <c r="AT186" i="5" s="1"/>
  <c r="AU186" i="5" s="1"/>
  <c r="AZ186" i="5"/>
  <c r="BC186" i="5" s="1"/>
  <c r="AF186" i="2" s="1"/>
  <c r="J186" i="2" s="1"/>
  <c r="AY186" i="5"/>
  <c r="BB186" i="5" s="1"/>
  <c r="AE186" i="2" s="1"/>
  <c r="I186" i="2" s="1"/>
  <c r="BA186" i="5"/>
  <c r="BD186" i="5" s="1"/>
  <c r="AG186" i="2" s="1"/>
  <c r="K186" i="2" s="1"/>
  <c r="AD452" i="2"/>
  <c r="H452" i="2" s="1"/>
  <c r="BA452" i="5"/>
  <c r="BD452" i="5" s="1"/>
  <c r="AG452" i="2" s="1"/>
  <c r="K452" i="2" s="1"/>
  <c r="AY452" i="5"/>
  <c r="BB452" i="5" s="1"/>
  <c r="AE452" i="2" s="1"/>
  <c r="I452" i="2" s="1"/>
  <c r="AZ452" i="5"/>
  <c r="BC452" i="5" s="1"/>
  <c r="AF452" i="2" s="1"/>
  <c r="J452" i="2" s="1"/>
  <c r="AS452" i="5"/>
  <c r="AT452" i="5" s="1"/>
  <c r="AU452" i="5" s="1"/>
  <c r="AD577" i="2"/>
  <c r="H577" i="2" s="1"/>
  <c r="AZ577" i="5"/>
  <c r="BC577" i="5" s="1"/>
  <c r="AF577" i="2" s="1"/>
  <c r="J577" i="2" s="1"/>
  <c r="BA577" i="5"/>
  <c r="BD577" i="5" s="1"/>
  <c r="AG577" i="2" s="1"/>
  <c r="K577" i="2" s="1"/>
  <c r="AS577" i="5"/>
  <c r="AT577" i="5" s="1"/>
  <c r="AY577" i="5"/>
  <c r="BB577" i="5" s="1"/>
  <c r="AE577" i="2" s="1"/>
  <c r="I577" i="2" s="1"/>
  <c r="AD769" i="2"/>
  <c r="BA769" i="5"/>
  <c r="BD769" i="5" s="1"/>
  <c r="AG769" i="2" s="1"/>
  <c r="AY769" i="5"/>
  <c r="BB769" i="5" s="1"/>
  <c r="AE769" i="2" s="1"/>
  <c r="AZ769" i="5"/>
  <c r="BC769" i="5" s="1"/>
  <c r="AF769" i="2" s="1"/>
  <c r="AS769" i="5"/>
  <c r="AT769" i="5" s="1"/>
  <c r="AU769" i="5" s="1"/>
  <c r="AD603" i="2"/>
  <c r="H603" i="2" s="1"/>
  <c r="AY603" i="5"/>
  <c r="BB603" i="5" s="1"/>
  <c r="AE603" i="2" s="1"/>
  <c r="I603" i="2" s="1"/>
  <c r="AZ603" i="5"/>
  <c r="BC603" i="5" s="1"/>
  <c r="AF603" i="2" s="1"/>
  <c r="J603" i="2" s="1"/>
  <c r="AS603" i="5"/>
  <c r="AT603" i="5" s="1"/>
  <c r="BA603" i="5"/>
  <c r="BD603" i="5" s="1"/>
  <c r="AG603" i="2" s="1"/>
  <c r="K603" i="2" s="1"/>
  <c r="AD954" i="2"/>
  <c r="BA954" i="5"/>
  <c r="BD954" i="5" s="1"/>
  <c r="AG954" i="2" s="1"/>
  <c r="AY954" i="5"/>
  <c r="BB954" i="5" s="1"/>
  <c r="AE954" i="2" s="1"/>
  <c r="AS954" i="5"/>
  <c r="AT954" i="5" s="1"/>
  <c r="AU954" i="5" s="1"/>
  <c r="AZ954" i="5"/>
  <c r="BC954" i="5" s="1"/>
  <c r="AF954" i="2" s="1"/>
  <c r="AD814" i="2"/>
  <c r="AY814" i="5"/>
  <c r="BB814" i="5" s="1"/>
  <c r="AE814" i="2" s="1"/>
  <c r="AS814" i="5"/>
  <c r="AT814" i="5" s="1"/>
  <c r="AZ814" i="5"/>
  <c r="BC814" i="5" s="1"/>
  <c r="AF814" i="2" s="1"/>
  <c r="BA814" i="5"/>
  <c r="BD814" i="5" s="1"/>
  <c r="AG814" i="2" s="1"/>
  <c r="AD762" i="2"/>
  <c r="AS762" i="5"/>
  <c r="AT762" i="5" s="1"/>
  <c r="AZ762" i="5"/>
  <c r="BC762" i="5" s="1"/>
  <c r="AF762" i="2" s="1"/>
  <c r="BA762" i="5"/>
  <c r="BD762" i="5" s="1"/>
  <c r="AG762" i="2" s="1"/>
  <c r="AY762" i="5"/>
  <c r="BB762" i="5" s="1"/>
  <c r="AE762" i="2" s="1"/>
  <c r="AR52" i="5"/>
  <c r="AR350" i="5"/>
  <c r="AZ902" i="5"/>
  <c r="BC902" i="5" s="1"/>
  <c r="AF902" i="2" s="1"/>
  <c r="AZ224" i="5"/>
  <c r="BC224" i="5" s="1"/>
  <c r="AF224" i="2" s="1"/>
  <c r="J224" i="2" s="1"/>
  <c r="AI426" i="5"/>
  <c r="AD426" i="2" s="1"/>
  <c r="H426" i="2" s="1"/>
  <c r="AR342" i="5"/>
  <c r="BA132" i="5"/>
  <c r="BD132" i="5" s="1"/>
  <c r="AG132" i="2" s="1"/>
  <c r="K132" i="2" s="1"/>
  <c r="AD166" i="2"/>
  <c r="H166" i="2" s="1"/>
  <c r="BA166" i="5"/>
  <c r="BD166" i="5" s="1"/>
  <c r="AG166" i="2" s="1"/>
  <c r="K166" i="2" s="1"/>
  <c r="AS166" i="5"/>
  <c r="AT166" i="5" s="1"/>
  <c r="AU166" i="5" s="1"/>
  <c r="AZ166" i="5"/>
  <c r="BC166" i="5" s="1"/>
  <c r="AF166" i="2" s="1"/>
  <c r="J166" i="2" s="1"/>
  <c r="AY166" i="5"/>
  <c r="BB166" i="5" s="1"/>
  <c r="AE166" i="2" s="1"/>
  <c r="I166" i="2" s="1"/>
  <c r="AD590" i="2"/>
  <c r="H590" i="2" s="1"/>
  <c r="AY590" i="5"/>
  <c r="BB590" i="5" s="1"/>
  <c r="AE590" i="2" s="1"/>
  <c r="I590" i="2" s="1"/>
  <c r="BA590" i="5"/>
  <c r="BD590" i="5" s="1"/>
  <c r="AG590" i="2" s="1"/>
  <c r="K590" i="2" s="1"/>
  <c r="AZ590" i="5"/>
  <c r="BC590" i="5" s="1"/>
  <c r="AF590" i="2" s="1"/>
  <c r="J590" i="2" s="1"/>
  <c r="AS590" i="5"/>
  <c r="AT590" i="5" s="1"/>
  <c r="AU590" i="5" s="1"/>
  <c r="AR135" i="5"/>
  <c r="AD179" i="2"/>
  <c r="H179" i="2" s="1"/>
  <c r="AY179" i="5"/>
  <c r="BB179" i="5" s="1"/>
  <c r="AE179" i="2" s="1"/>
  <c r="I179" i="2" s="1"/>
  <c r="AZ179" i="5"/>
  <c r="BC179" i="5" s="1"/>
  <c r="AF179" i="2" s="1"/>
  <c r="J179" i="2" s="1"/>
  <c r="BA179" i="5"/>
  <c r="BD179" i="5" s="1"/>
  <c r="AG179" i="2" s="1"/>
  <c r="K179" i="2" s="1"/>
  <c r="AS179" i="5"/>
  <c r="AT179" i="5" s="1"/>
  <c r="AU179" i="5" s="1"/>
  <c r="AD761" i="2"/>
  <c r="AY761" i="5"/>
  <c r="BB761" i="5" s="1"/>
  <c r="AE761" i="2" s="1"/>
  <c r="AD802" i="2"/>
  <c r="AS802" i="5"/>
  <c r="AT802" i="5" s="1"/>
  <c r="AU802" i="5" s="1"/>
  <c r="BA802" i="5"/>
  <c r="BD802" i="5" s="1"/>
  <c r="AG802" i="2" s="1"/>
  <c r="AY802" i="5"/>
  <c r="BB802" i="5" s="1"/>
  <c r="AE802" i="2" s="1"/>
  <c r="AZ802" i="5"/>
  <c r="BC802" i="5" s="1"/>
  <c r="AF802" i="2" s="1"/>
  <c r="AR799" i="5"/>
  <c r="AS742" i="5"/>
  <c r="AT742" i="5" s="1"/>
  <c r="BA765" i="5"/>
  <c r="BD765" i="5" s="1"/>
  <c r="AG765" i="2" s="1"/>
  <c r="AZ200" i="5"/>
  <c r="BC200" i="5" s="1"/>
  <c r="AF200" i="2" s="1"/>
  <c r="J200" i="2" s="1"/>
  <c r="BA201" i="5"/>
  <c r="BD201" i="5" s="1"/>
  <c r="AG201" i="2" s="1"/>
  <c r="K201" i="2" s="1"/>
  <c r="AZ848" i="5"/>
  <c r="BC848" i="5" s="1"/>
  <c r="AF848" i="2" s="1"/>
  <c r="AI51" i="5"/>
  <c r="AD51" i="2" s="1"/>
  <c r="H51" i="2" s="1"/>
  <c r="AC51" i="2"/>
  <c r="G51" i="2" s="1"/>
  <c r="AC479" i="2"/>
  <c r="G479" i="2" s="1"/>
  <c r="AI479" i="5"/>
  <c r="AR619" i="5"/>
  <c r="AR583" i="5"/>
  <c r="AD509" i="2"/>
  <c r="H509" i="2" s="1"/>
  <c r="AY509" i="5"/>
  <c r="BB509" i="5" s="1"/>
  <c r="AE509" i="2" s="1"/>
  <c r="I509" i="2" s="1"/>
  <c r="AZ509" i="5"/>
  <c r="BC509" i="5" s="1"/>
  <c r="AF509" i="2" s="1"/>
  <c r="J509" i="2" s="1"/>
  <c r="BA509" i="5"/>
  <c r="BD509" i="5" s="1"/>
  <c r="AG509" i="2" s="1"/>
  <c r="K509" i="2" s="1"/>
  <c r="AS509" i="5"/>
  <c r="AT509" i="5" s="1"/>
  <c r="AU509" i="5" s="1"/>
  <c r="AD413" i="2"/>
  <c r="H413" i="2" s="1"/>
  <c r="BA413" i="5"/>
  <c r="BD413" i="5" s="1"/>
  <c r="AG413" i="2" s="1"/>
  <c r="K413" i="2" s="1"/>
  <c r="AS413" i="5"/>
  <c r="AT413" i="5" s="1"/>
  <c r="AU413" i="5" s="1"/>
  <c r="AY413" i="5"/>
  <c r="BB413" i="5" s="1"/>
  <c r="AE413" i="2" s="1"/>
  <c r="I413" i="2" s="1"/>
  <c r="AZ413" i="5"/>
  <c r="BC413" i="5" s="1"/>
  <c r="AF413" i="2" s="1"/>
  <c r="J413" i="2" s="1"/>
  <c r="AC829" i="2"/>
  <c r="AI829" i="5"/>
  <c r="AD527" i="2"/>
  <c r="H527" i="2" s="1"/>
  <c r="AS527" i="5"/>
  <c r="AT527" i="5" s="1"/>
  <c r="AU527" i="5" s="1"/>
  <c r="AY527" i="5"/>
  <c r="BB527" i="5" s="1"/>
  <c r="AE527" i="2" s="1"/>
  <c r="I527" i="2" s="1"/>
  <c r="AZ527" i="5"/>
  <c r="BC527" i="5" s="1"/>
  <c r="AF527" i="2" s="1"/>
  <c r="J527" i="2" s="1"/>
  <c r="BA527" i="5"/>
  <c r="BD527" i="5" s="1"/>
  <c r="AG527" i="2" s="1"/>
  <c r="K527" i="2" s="1"/>
  <c r="AD321" i="2"/>
  <c r="H321" i="2" s="1"/>
  <c r="AZ321" i="5"/>
  <c r="BC321" i="5" s="1"/>
  <c r="AF321" i="2" s="1"/>
  <c r="J321" i="2" s="1"/>
  <c r="AS321" i="5"/>
  <c r="AT321" i="5" s="1"/>
  <c r="BA321" i="5"/>
  <c r="BD321" i="5" s="1"/>
  <c r="AG321" i="2" s="1"/>
  <c r="K321" i="2" s="1"/>
  <c r="AY321" i="5"/>
  <c r="BB321" i="5" s="1"/>
  <c r="AE321" i="2" s="1"/>
  <c r="I321" i="2" s="1"/>
  <c r="AD892" i="2"/>
  <c r="BA892" i="5"/>
  <c r="BD892" i="5" s="1"/>
  <c r="AG892" i="2" s="1"/>
  <c r="AS892" i="5"/>
  <c r="AT892" i="5" s="1"/>
  <c r="AU892" i="5" s="1"/>
  <c r="AY892" i="5"/>
  <c r="BB892" i="5" s="1"/>
  <c r="AE892" i="2" s="1"/>
  <c r="AZ892" i="5"/>
  <c r="BC892" i="5" s="1"/>
  <c r="AF892" i="2" s="1"/>
  <c r="AS733" i="5"/>
  <c r="AT733" i="5" s="1"/>
  <c r="AU733" i="5" s="1"/>
  <c r="BA813" i="5"/>
  <c r="BD813" i="5" s="1"/>
  <c r="AG813" i="2" s="1"/>
  <c r="AY564" i="5"/>
  <c r="BB564" i="5" s="1"/>
  <c r="AE564" i="2" s="1"/>
  <c r="I564" i="2" s="1"/>
  <c r="AS731" i="5"/>
  <c r="AT731" i="5" s="1"/>
  <c r="AY170" i="5"/>
  <c r="BB170" i="5" s="1"/>
  <c r="AE170" i="2" s="1"/>
  <c r="I170" i="2" s="1"/>
  <c r="AR539" i="5"/>
  <c r="AR808" i="5"/>
  <c r="AI545" i="5"/>
  <c r="AC545" i="2"/>
  <c r="G545" i="2" s="1"/>
  <c r="AI348" i="5"/>
  <c r="AZ348" i="5" s="1"/>
  <c r="BC348" i="5" s="1"/>
  <c r="AF348" i="2" s="1"/>
  <c r="J348" i="2" s="1"/>
  <c r="AC348" i="2"/>
  <c r="G348" i="2" s="1"/>
  <c r="BA729" i="5"/>
  <c r="BD729" i="5" s="1"/>
  <c r="AG729" i="2" s="1"/>
  <c r="AZ555" i="5"/>
  <c r="BC555" i="5" s="1"/>
  <c r="AF555" i="2" s="1"/>
  <c r="J555" i="2" s="1"/>
  <c r="AZ77" i="5"/>
  <c r="BC77" i="5" s="1"/>
  <c r="AF77" i="2" s="1"/>
  <c r="J77" i="2" s="1"/>
  <c r="AS482" i="5"/>
  <c r="AT482" i="5" s="1"/>
  <c r="AU482" i="5" s="1"/>
  <c r="AZ743" i="5"/>
  <c r="BC743" i="5" s="1"/>
  <c r="AF743" i="2" s="1"/>
  <c r="BA597" i="5"/>
  <c r="BD597" i="5" s="1"/>
  <c r="AG597" i="2" s="1"/>
  <c r="K597" i="2" s="1"/>
  <c r="AI52" i="5"/>
  <c r="AD52" i="2" s="1"/>
  <c r="H52" i="2" s="1"/>
  <c r="AC52" i="2"/>
  <c r="G52" i="2" s="1"/>
  <c r="AS848" i="5"/>
  <c r="AT848" i="5" s="1"/>
  <c r="AD836" i="2"/>
  <c r="BA836" i="5"/>
  <c r="BD836" i="5" s="1"/>
  <c r="AG836" i="2" s="1"/>
  <c r="AD629" i="2"/>
  <c r="H629" i="2" s="1"/>
  <c r="AS629" i="5"/>
  <c r="AT629" i="5" s="1"/>
  <c r="AY629" i="5"/>
  <c r="BB629" i="5" s="1"/>
  <c r="AE629" i="2" s="1"/>
  <c r="I629" i="2" s="1"/>
  <c r="AZ629" i="5"/>
  <c r="BC629" i="5" s="1"/>
  <c r="AF629" i="2" s="1"/>
  <c r="J629" i="2" s="1"/>
  <c r="BA294" i="5"/>
  <c r="BD294" i="5" s="1"/>
  <c r="AG294" i="2" s="1"/>
  <c r="K294" i="2" s="1"/>
  <c r="AS456" i="5"/>
  <c r="AT456" i="5" s="1"/>
  <c r="AU456" i="5" s="1"/>
  <c r="BA714" i="5"/>
  <c r="BD714" i="5" s="1"/>
  <c r="AG714" i="2" s="1"/>
  <c r="AY412" i="5"/>
  <c r="BB412" i="5" s="1"/>
  <c r="AE412" i="2" s="1"/>
  <c r="I412" i="2" s="1"/>
  <c r="BA712" i="5"/>
  <c r="BD712" i="5" s="1"/>
  <c r="AG712" i="2" s="1"/>
  <c r="AS828" i="5"/>
  <c r="AT828" i="5" s="1"/>
  <c r="AU828" i="5" s="1"/>
  <c r="AY486" i="5"/>
  <c r="BB486" i="5" s="1"/>
  <c r="AE486" i="2" s="1"/>
  <c r="I486" i="2" s="1"/>
  <c r="AY180" i="5"/>
  <c r="BB180" i="5" s="1"/>
  <c r="AE180" i="2" s="1"/>
  <c r="I180" i="2" s="1"/>
  <c r="AZ744" i="5"/>
  <c r="BC744" i="5" s="1"/>
  <c r="AF744" i="2" s="1"/>
  <c r="AY904" i="5"/>
  <c r="BB904" i="5" s="1"/>
  <c r="AE904" i="2" s="1"/>
  <c r="AY865" i="5"/>
  <c r="BB865" i="5" s="1"/>
  <c r="AE865" i="2" s="1"/>
  <c r="AS443" i="5"/>
  <c r="AT443" i="5" s="1"/>
  <c r="AU443" i="5" s="1"/>
  <c r="BA711" i="5"/>
  <c r="BD711" i="5" s="1"/>
  <c r="AG711" i="2" s="1"/>
  <c r="AR981" i="5"/>
  <c r="AC303" i="2"/>
  <c r="G303" i="2" s="1"/>
  <c r="AR376" i="5"/>
  <c r="AD189" i="2"/>
  <c r="H189" i="2" s="1"/>
  <c r="AY189" i="5"/>
  <c r="BB189" i="5" s="1"/>
  <c r="AE189" i="2" s="1"/>
  <c r="I189" i="2" s="1"/>
  <c r="AS189" i="5"/>
  <c r="AT189" i="5" s="1"/>
  <c r="AU189" i="5" s="1"/>
  <c r="AI350" i="5"/>
  <c r="AC350" i="2"/>
  <c r="G350" i="2" s="1"/>
  <c r="AZ415" i="5"/>
  <c r="BC415" i="5" s="1"/>
  <c r="AF415" i="2" s="1"/>
  <c r="J415" i="2" s="1"/>
  <c r="AY351" i="5"/>
  <c r="BB351" i="5" s="1"/>
  <c r="AE351" i="2" s="1"/>
  <c r="I351" i="2" s="1"/>
  <c r="AS714" i="5"/>
  <c r="AT714" i="5" s="1"/>
  <c r="AU714" i="5" s="1"/>
  <c r="AI431" i="5"/>
  <c r="AC431" i="2"/>
  <c r="G431" i="2" s="1"/>
  <c r="BA751" i="5"/>
  <c r="BD751" i="5" s="1"/>
  <c r="AG751" i="2" s="1"/>
  <c r="AY77" i="5"/>
  <c r="BB77" i="5" s="1"/>
  <c r="AE77" i="2" s="1"/>
  <c r="I77" i="2" s="1"/>
  <c r="AY505" i="5"/>
  <c r="BB505" i="5" s="1"/>
  <c r="AE505" i="2" s="1"/>
  <c r="I505" i="2" s="1"/>
  <c r="AZ752" i="5"/>
  <c r="BC752" i="5" s="1"/>
  <c r="AF752" i="2" s="1"/>
  <c r="AZ202" i="5"/>
  <c r="BC202" i="5" s="1"/>
  <c r="AF202" i="2" s="1"/>
  <c r="J202" i="2" s="1"/>
  <c r="AD667" i="2"/>
  <c r="H667" i="2" s="1"/>
  <c r="AZ667" i="5"/>
  <c r="BC667" i="5" s="1"/>
  <c r="AF667" i="2" s="1"/>
  <c r="J667" i="2" s="1"/>
  <c r="AS667" i="5"/>
  <c r="AT667" i="5" s="1"/>
  <c r="AU667" i="5" s="1"/>
  <c r="BA667" i="5"/>
  <c r="BD667" i="5" s="1"/>
  <c r="AG667" i="2" s="1"/>
  <c r="K667" i="2" s="1"/>
  <c r="AC362" i="2"/>
  <c r="G362" i="2" s="1"/>
  <c r="AI362" i="5"/>
  <c r="AS82" i="5"/>
  <c r="AT82" i="5" s="1"/>
  <c r="AU82" i="5" s="1"/>
  <c r="BA862" i="5"/>
  <c r="BD862" i="5" s="1"/>
  <c r="AG862" i="2" s="1"/>
  <c r="AY633" i="5"/>
  <c r="BB633" i="5" s="1"/>
  <c r="AE633" i="2" s="1"/>
  <c r="I633" i="2" s="1"/>
  <c r="BA668" i="5"/>
  <c r="BD668" i="5" s="1"/>
  <c r="AG668" i="2" s="1"/>
  <c r="K668" i="2" s="1"/>
  <c r="AS809" i="5"/>
  <c r="AT809" i="5" s="1"/>
  <c r="AU809" i="5" s="1"/>
  <c r="AZ487" i="5"/>
  <c r="BC487" i="5" s="1"/>
  <c r="AF487" i="2" s="1"/>
  <c r="J487" i="2" s="1"/>
  <c r="BA563" i="5"/>
  <c r="BD563" i="5" s="1"/>
  <c r="AG563" i="2" s="1"/>
  <c r="K563" i="2" s="1"/>
  <c r="BA775" i="5"/>
  <c r="BD775" i="5" s="1"/>
  <c r="AG775" i="2" s="1"/>
  <c r="AS396" i="5"/>
  <c r="AT396" i="5" s="1"/>
  <c r="AU396" i="5" s="1"/>
  <c r="AY789" i="5"/>
  <c r="BB789" i="5" s="1"/>
  <c r="AE789" i="2" s="1"/>
  <c r="AS743" i="5"/>
  <c r="AT743" i="5" s="1"/>
  <c r="AU743" i="5" s="1"/>
  <c r="BA576" i="5"/>
  <c r="BD576" i="5" s="1"/>
  <c r="AG576" i="2" s="1"/>
  <c r="K576" i="2" s="1"/>
  <c r="AZ757" i="5"/>
  <c r="BC757" i="5" s="1"/>
  <c r="AF757" i="2" s="1"/>
  <c r="AS797" i="5"/>
  <c r="AT797" i="5" s="1"/>
  <c r="AU797" i="5" s="1"/>
  <c r="AI54" i="5"/>
  <c r="AC54" i="2"/>
  <c r="G54" i="2" s="1"/>
  <c r="AZ458" i="5"/>
  <c r="BC458" i="5" s="1"/>
  <c r="AF458" i="2" s="1"/>
  <c r="J458" i="2" s="1"/>
  <c r="AS753" i="5"/>
  <c r="AT753" i="5" s="1"/>
  <c r="AU753" i="5" s="1"/>
  <c r="AD183" i="2"/>
  <c r="H183" i="2" s="1"/>
  <c r="AS183" i="5"/>
  <c r="AT183" i="5" s="1"/>
  <c r="AZ183" i="5"/>
  <c r="BC183" i="5" s="1"/>
  <c r="AF183" i="2" s="1"/>
  <c r="J183" i="2" s="1"/>
  <c r="AY183" i="5"/>
  <c r="BB183" i="5" s="1"/>
  <c r="AE183" i="2" s="1"/>
  <c r="I183" i="2" s="1"/>
  <c r="BA183" i="5"/>
  <c r="BD183" i="5" s="1"/>
  <c r="AG183" i="2" s="1"/>
  <c r="K183" i="2" s="1"/>
  <c r="BA720" i="5"/>
  <c r="BD720" i="5" s="1"/>
  <c r="AG720" i="2" s="1"/>
  <c r="AZ71" i="5"/>
  <c r="BC71" i="5" s="1"/>
  <c r="AF71" i="2" s="1"/>
  <c r="J71" i="2" s="1"/>
  <c r="AZ724" i="5"/>
  <c r="BC724" i="5" s="1"/>
  <c r="AF724" i="2" s="1"/>
  <c r="AS240" i="5"/>
  <c r="AT240" i="5" s="1"/>
  <c r="AY232" i="5"/>
  <c r="BB232" i="5" s="1"/>
  <c r="AE232" i="2" s="1"/>
  <c r="I232" i="2" s="1"/>
  <c r="AY957" i="5"/>
  <c r="BB957" i="5" s="1"/>
  <c r="AE957" i="2" s="1"/>
  <c r="AY597" i="5"/>
  <c r="BB597" i="5" s="1"/>
  <c r="AE597" i="2" s="1"/>
  <c r="I597" i="2" s="1"/>
  <c r="BA87" i="5"/>
  <c r="BD87" i="5" s="1"/>
  <c r="AG87" i="2" s="1"/>
  <c r="K87" i="2" s="1"/>
  <c r="BA475" i="5"/>
  <c r="BD475" i="5" s="1"/>
  <c r="AG475" i="2" s="1"/>
  <c r="K475" i="2" s="1"/>
  <c r="AY195" i="5"/>
  <c r="BB195" i="5" s="1"/>
  <c r="AE195" i="2" s="1"/>
  <c r="I195" i="2" s="1"/>
  <c r="AZ789" i="5"/>
  <c r="BC789" i="5" s="1"/>
  <c r="AF789" i="2" s="1"/>
  <c r="BA754" i="5"/>
  <c r="BD754" i="5" s="1"/>
  <c r="AG754" i="2" s="1"/>
  <c r="AV331" i="5"/>
  <c r="AR141" i="5"/>
  <c r="AU228" i="5"/>
  <c r="AV473" i="5"/>
  <c r="AH473" i="2"/>
  <c r="L473" i="2" s="1"/>
  <c r="AS224" i="5"/>
  <c r="AT224" i="5" s="1"/>
  <c r="AU224" i="5" s="1"/>
  <c r="AR431" i="5"/>
  <c r="AC837" i="2"/>
  <c r="AI837" i="5"/>
  <c r="AD755" i="2"/>
  <c r="AY755" i="5"/>
  <c r="BB755" i="5" s="1"/>
  <c r="AE755" i="2" s="1"/>
  <c r="AS755" i="5"/>
  <c r="AT755" i="5" s="1"/>
  <c r="AU755" i="5" s="1"/>
  <c r="BA755" i="5"/>
  <c r="BD755" i="5" s="1"/>
  <c r="AG755" i="2" s="1"/>
  <c r="AZ755" i="5"/>
  <c r="BC755" i="5" s="1"/>
  <c r="AF755" i="2" s="1"/>
  <c r="AI295" i="5"/>
  <c r="AC295" i="2"/>
  <c r="G295" i="2" s="1"/>
  <c r="AD653" i="2"/>
  <c r="H653" i="2" s="1"/>
  <c r="BA653" i="5"/>
  <c r="BD653" i="5" s="1"/>
  <c r="AG653" i="2" s="1"/>
  <c r="K653" i="2" s="1"/>
  <c r="AS653" i="5"/>
  <c r="AT653" i="5" s="1"/>
  <c r="AU653" i="5" s="1"/>
  <c r="AY653" i="5"/>
  <c r="BB653" i="5" s="1"/>
  <c r="AE653" i="2" s="1"/>
  <c r="I653" i="2" s="1"/>
  <c r="AZ653" i="5"/>
  <c r="BC653" i="5" s="1"/>
  <c r="AF653" i="2" s="1"/>
  <c r="J653" i="2" s="1"/>
  <c r="AD782" i="2"/>
  <c r="AS782" i="5"/>
  <c r="AT782" i="5" s="1"/>
  <c r="AU782" i="5" s="1"/>
  <c r="BA782" i="5"/>
  <c r="BD782" i="5" s="1"/>
  <c r="AG782" i="2" s="1"/>
  <c r="AY782" i="5"/>
  <c r="BB782" i="5" s="1"/>
  <c r="AE782" i="2" s="1"/>
  <c r="AZ782" i="5"/>
  <c r="BC782" i="5" s="1"/>
  <c r="AF782" i="2" s="1"/>
  <c r="AI196" i="5"/>
  <c r="AC196" i="2"/>
  <c r="G196" i="2" s="1"/>
  <c r="AZ733" i="5"/>
  <c r="BC733" i="5" s="1"/>
  <c r="AF733" i="2" s="1"/>
  <c r="AZ926" i="5"/>
  <c r="BC926" i="5" s="1"/>
  <c r="AF926" i="2" s="1"/>
  <c r="BA662" i="5"/>
  <c r="BD662" i="5" s="1"/>
  <c r="AG662" i="2" s="1"/>
  <c r="K662" i="2" s="1"/>
  <c r="AS926" i="5"/>
  <c r="AT926" i="5" s="1"/>
  <c r="AU926" i="5" s="1"/>
  <c r="AS670" i="5"/>
  <c r="AT670" i="5" s="1"/>
  <c r="AD393" i="2"/>
  <c r="H393" i="2" s="1"/>
  <c r="AS393" i="5"/>
  <c r="AT393" i="5" s="1"/>
  <c r="AY393" i="5"/>
  <c r="BB393" i="5" s="1"/>
  <c r="AE393" i="2" s="1"/>
  <c r="I393" i="2" s="1"/>
  <c r="BA393" i="5"/>
  <c r="BD393" i="5" s="1"/>
  <c r="AG393" i="2" s="1"/>
  <c r="K393" i="2" s="1"/>
  <c r="AZ393" i="5"/>
  <c r="BC393" i="5" s="1"/>
  <c r="AF393" i="2" s="1"/>
  <c r="J393" i="2" s="1"/>
  <c r="AD391" i="2"/>
  <c r="H391" i="2" s="1"/>
  <c r="AZ391" i="5"/>
  <c r="BC391" i="5" s="1"/>
  <c r="AF391" i="2" s="1"/>
  <c r="J391" i="2" s="1"/>
  <c r="AY391" i="5"/>
  <c r="BB391" i="5" s="1"/>
  <c r="AE391" i="2" s="1"/>
  <c r="I391" i="2" s="1"/>
  <c r="BA391" i="5"/>
  <c r="BD391" i="5" s="1"/>
  <c r="AG391" i="2" s="1"/>
  <c r="K391" i="2" s="1"/>
  <c r="AS391" i="5"/>
  <c r="AT391" i="5" s="1"/>
  <c r="AU391" i="5" s="1"/>
  <c r="AD873" i="2"/>
  <c r="AY873" i="5"/>
  <c r="BB873" i="5" s="1"/>
  <c r="AE873" i="2" s="1"/>
  <c r="AZ873" i="5"/>
  <c r="BC873" i="5" s="1"/>
  <c r="AF873" i="2" s="1"/>
  <c r="AI427" i="5"/>
  <c r="AC427" i="2"/>
  <c r="G427" i="2" s="1"/>
  <c r="AU850" i="5"/>
  <c r="AD978" i="2"/>
  <c r="AZ978" i="5"/>
  <c r="BC978" i="5" s="1"/>
  <c r="AF978" i="2" s="1"/>
  <c r="BA978" i="5"/>
  <c r="BD978" i="5" s="1"/>
  <c r="AG978" i="2" s="1"/>
  <c r="AS978" i="5"/>
  <c r="AT978" i="5" s="1"/>
  <c r="AY978" i="5"/>
  <c r="BB978" i="5" s="1"/>
  <c r="AE978" i="2" s="1"/>
  <c r="BA56" i="5"/>
  <c r="BD56" i="5" s="1"/>
  <c r="AG56" i="2" s="1"/>
  <c r="K56" i="2" s="1"/>
  <c r="BA301" i="5"/>
  <c r="BD301" i="5" s="1"/>
  <c r="AG301" i="2" s="1"/>
  <c r="K301" i="2" s="1"/>
  <c r="AS466" i="5"/>
  <c r="AT466" i="5" s="1"/>
  <c r="AU466" i="5" s="1"/>
  <c r="AS563" i="5"/>
  <c r="AT563" i="5" s="1"/>
  <c r="AU563" i="5" s="1"/>
  <c r="AS200" i="5"/>
  <c r="AT200" i="5" s="1"/>
  <c r="AU200" i="5" s="1"/>
  <c r="AY843" i="5"/>
  <c r="BB843" i="5" s="1"/>
  <c r="AE843" i="2" s="1"/>
  <c r="AS201" i="5"/>
  <c r="AT201" i="5" s="1"/>
  <c r="AU201" i="5" s="1"/>
  <c r="AD37" i="2"/>
  <c r="H37" i="2" s="1"/>
  <c r="AZ37" i="5"/>
  <c r="BC37" i="5" s="1"/>
  <c r="AF37" i="2" s="1"/>
  <c r="J37" i="2" s="1"/>
  <c r="AY37" i="5"/>
  <c r="BB37" i="5" s="1"/>
  <c r="AE37" i="2" s="1"/>
  <c r="I37" i="2" s="1"/>
  <c r="BA37" i="5"/>
  <c r="BD37" i="5" s="1"/>
  <c r="AG37" i="2" s="1"/>
  <c r="K37" i="2" s="1"/>
  <c r="AS37" i="5"/>
  <c r="AT37" i="5" s="1"/>
  <c r="AZ103" i="5"/>
  <c r="BC103" i="5" s="1"/>
  <c r="AF103" i="2" s="1"/>
  <c r="J103" i="2" s="1"/>
  <c r="BA103" i="5"/>
  <c r="BD103" i="5" s="1"/>
  <c r="AG103" i="2" s="1"/>
  <c r="K103" i="2" s="1"/>
  <c r="AD712" i="2"/>
  <c r="AZ712" i="5"/>
  <c r="BC712" i="5" s="1"/>
  <c r="AF712" i="2" s="1"/>
  <c r="AD273" i="2"/>
  <c r="H273" i="2" s="1"/>
  <c r="BA273" i="5"/>
  <c r="BD273" i="5" s="1"/>
  <c r="AG273" i="2" s="1"/>
  <c r="K273" i="2" s="1"/>
  <c r="AY273" i="5"/>
  <c r="BB273" i="5" s="1"/>
  <c r="AE273" i="2" s="1"/>
  <c r="I273" i="2" s="1"/>
  <c r="AZ273" i="5"/>
  <c r="BC273" i="5" s="1"/>
  <c r="AF273" i="2" s="1"/>
  <c r="J273" i="2" s="1"/>
  <c r="AS273" i="5"/>
  <c r="AT273" i="5" s="1"/>
  <c r="AD578" i="2"/>
  <c r="H578" i="2" s="1"/>
  <c r="AZ578" i="5"/>
  <c r="BC578" i="5" s="1"/>
  <c r="AF578" i="2" s="1"/>
  <c r="J578" i="2" s="1"/>
  <c r="BA578" i="5"/>
  <c r="BD578" i="5" s="1"/>
  <c r="AG578" i="2" s="1"/>
  <c r="K578" i="2" s="1"/>
  <c r="AS578" i="5"/>
  <c r="AT578" i="5" s="1"/>
  <c r="AY578" i="5"/>
  <c r="BB578" i="5" s="1"/>
  <c r="AE578" i="2" s="1"/>
  <c r="I578" i="2" s="1"/>
  <c r="AD971" i="2"/>
  <c r="AZ971" i="5"/>
  <c r="BC971" i="5" s="1"/>
  <c r="AF971" i="2" s="1"/>
  <c r="AS971" i="5"/>
  <c r="AT971" i="5" s="1"/>
  <c r="AU971" i="5" s="1"/>
  <c r="BA971" i="5"/>
  <c r="BD971" i="5" s="1"/>
  <c r="AG971" i="2" s="1"/>
  <c r="AY971" i="5"/>
  <c r="BB971" i="5" s="1"/>
  <c r="AE971" i="2" s="1"/>
  <c r="AD521" i="2"/>
  <c r="H521" i="2" s="1"/>
  <c r="AY521" i="5"/>
  <c r="BB521" i="5" s="1"/>
  <c r="AE521" i="2" s="1"/>
  <c r="I521" i="2" s="1"/>
  <c r="AZ521" i="5"/>
  <c r="BC521" i="5" s="1"/>
  <c r="AF521" i="2" s="1"/>
  <c r="J521" i="2" s="1"/>
  <c r="BA521" i="5"/>
  <c r="BD521" i="5" s="1"/>
  <c r="AG521" i="2" s="1"/>
  <c r="K521" i="2" s="1"/>
  <c r="AS521" i="5"/>
  <c r="AT521" i="5" s="1"/>
  <c r="AI671" i="5"/>
  <c r="AC671" i="2"/>
  <c r="G671" i="2" s="1"/>
  <c r="AY100" i="5"/>
  <c r="BB100" i="5" s="1"/>
  <c r="AE100" i="2" s="1"/>
  <c r="I100" i="2" s="1"/>
  <c r="BA82" i="5"/>
  <c r="BD82" i="5" s="1"/>
  <c r="AG82" i="2" s="1"/>
  <c r="K82" i="2" s="1"/>
  <c r="AZ185" i="5"/>
  <c r="BC185" i="5" s="1"/>
  <c r="AF185" i="2" s="1"/>
  <c r="J185" i="2" s="1"/>
  <c r="AY733" i="5"/>
  <c r="BB733" i="5" s="1"/>
  <c r="AE733" i="2" s="1"/>
  <c r="AZ564" i="5"/>
  <c r="BC564" i="5" s="1"/>
  <c r="AF564" i="2" s="1"/>
  <c r="J564" i="2" s="1"/>
  <c r="AZ666" i="5"/>
  <c r="BC666" i="5" s="1"/>
  <c r="AF666" i="2" s="1"/>
  <c r="J666" i="2" s="1"/>
  <c r="BA466" i="5"/>
  <c r="BD466" i="5" s="1"/>
  <c r="AG466" i="2" s="1"/>
  <c r="AY770" i="5"/>
  <c r="BB770" i="5" s="1"/>
  <c r="AE770" i="2" s="1"/>
  <c r="BA390" i="5"/>
  <c r="BD390" i="5" s="1"/>
  <c r="AG390" i="2" s="1"/>
  <c r="K390" i="2" s="1"/>
  <c r="AS852" i="5"/>
  <c r="AT852" i="5" s="1"/>
  <c r="AU852" i="5" s="1"/>
  <c r="AD812" i="2"/>
  <c r="AS812" i="5"/>
  <c r="AT812" i="5" s="1"/>
  <c r="AU812" i="5" s="1"/>
  <c r="AY812" i="5"/>
  <c r="BB812" i="5" s="1"/>
  <c r="AE812" i="2" s="1"/>
  <c r="BA812" i="5"/>
  <c r="BD812" i="5" s="1"/>
  <c r="AG812" i="2" s="1"/>
  <c r="AZ812" i="5"/>
  <c r="BC812" i="5" s="1"/>
  <c r="AF812" i="2" s="1"/>
  <c r="AI336" i="5"/>
  <c r="AD336" i="2" s="1"/>
  <c r="H336" i="2" s="1"/>
  <c r="AC336" i="2"/>
  <c r="G336" i="2" s="1"/>
  <c r="AY513" i="5"/>
  <c r="BB513" i="5" s="1"/>
  <c r="AE513" i="2" s="1"/>
  <c r="I513" i="2" s="1"/>
  <c r="AZ585" i="5"/>
  <c r="BC585" i="5" s="1"/>
  <c r="AF585" i="2" s="1"/>
  <c r="J585" i="2" s="1"/>
  <c r="AZ785" i="5"/>
  <c r="BC785" i="5" s="1"/>
  <c r="AF785" i="2" s="1"/>
  <c r="AZ676" i="5"/>
  <c r="BC676" i="5" s="1"/>
  <c r="AF676" i="2" s="1"/>
  <c r="AS870" i="5"/>
  <c r="AT870" i="5" s="1"/>
  <c r="AU870" i="5" s="1"/>
  <c r="AZ152" i="5"/>
  <c r="BC152" i="5" s="1"/>
  <c r="AF152" i="2" s="1"/>
  <c r="J152" i="2" s="1"/>
  <c r="AY630" i="5"/>
  <c r="BB630" i="5" s="1"/>
  <c r="AE630" i="2" s="1"/>
  <c r="I630" i="2" s="1"/>
  <c r="BA200" i="5"/>
  <c r="BD200" i="5" s="1"/>
  <c r="AG200" i="2" s="1"/>
  <c r="K200" i="2" s="1"/>
  <c r="BA717" i="5"/>
  <c r="BD717" i="5" s="1"/>
  <c r="AG717" i="2" s="1"/>
  <c r="AY794" i="5"/>
  <c r="BB794" i="5" s="1"/>
  <c r="AE794" i="2" s="1"/>
  <c r="BA256" i="5"/>
  <c r="BD256" i="5" s="1"/>
  <c r="AG256" i="2" s="1"/>
  <c r="K256" i="2" s="1"/>
  <c r="AD615" i="2"/>
  <c r="H615" i="2" s="1"/>
  <c r="AS615" i="5"/>
  <c r="AT615" i="5" s="1"/>
  <c r="AU615" i="5" s="1"/>
  <c r="AY615" i="5"/>
  <c r="BB615" i="5" s="1"/>
  <c r="AE615" i="2" s="1"/>
  <c r="I615" i="2" s="1"/>
  <c r="BA615" i="5"/>
  <c r="BD615" i="5" s="1"/>
  <c r="AG615" i="2" s="1"/>
  <c r="K615" i="2" s="1"/>
  <c r="AZ615" i="5"/>
  <c r="BC615" i="5" s="1"/>
  <c r="AF615" i="2" s="1"/>
  <c r="J615" i="2" s="1"/>
  <c r="AD269" i="2"/>
  <c r="BA269" i="5"/>
  <c r="BD269" i="5" s="1"/>
  <c r="AG269" i="2" s="1"/>
  <c r="AY269" i="5"/>
  <c r="BB269" i="5" s="1"/>
  <c r="AE269" i="2" s="1"/>
  <c r="AZ269" i="5"/>
  <c r="BC269" i="5" s="1"/>
  <c r="AF269" i="2" s="1"/>
  <c r="AS269" i="5"/>
  <c r="AT269" i="5" s="1"/>
  <c r="AU269" i="5" s="1"/>
  <c r="AD683" i="2"/>
  <c r="H683" i="2" s="1"/>
  <c r="AS683" i="5"/>
  <c r="AT683" i="5" s="1"/>
  <c r="AY683" i="5"/>
  <c r="BB683" i="5" s="1"/>
  <c r="AE683" i="2" s="1"/>
  <c r="I683" i="2" s="1"/>
  <c r="AR127" i="5"/>
  <c r="AD990" i="2"/>
  <c r="BA990" i="5"/>
  <c r="BD990" i="5" s="1"/>
  <c r="AG990" i="2" s="1"/>
  <c r="AS990" i="5"/>
  <c r="AT990" i="5" s="1"/>
  <c r="AU990" i="5" s="1"/>
  <c r="AS87" i="5"/>
  <c r="AT87" i="5" s="1"/>
  <c r="BA67" i="5"/>
  <c r="BD67" i="5" s="1"/>
  <c r="AG67" i="2" s="1"/>
  <c r="K67" i="2" s="1"/>
  <c r="AS68" i="5"/>
  <c r="AT68" i="5" s="1"/>
  <c r="AU68" i="5" s="1"/>
  <c r="AS754" i="5"/>
  <c r="AT754" i="5" s="1"/>
  <c r="AU754" i="5" s="1"/>
  <c r="AZ396" i="5"/>
  <c r="BC396" i="5" s="1"/>
  <c r="AF396" i="2" s="1"/>
  <c r="J396" i="2" s="1"/>
  <c r="BA926" i="5"/>
  <c r="BD926" i="5" s="1"/>
  <c r="AG926" i="2" s="1"/>
  <c r="BA869" i="5"/>
  <c r="BD869" i="5" s="1"/>
  <c r="AG869" i="2" s="1"/>
  <c r="BA508" i="5"/>
  <c r="BD508" i="5" s="1"/>
  <c r="AG508" i="2" s="1"/>
  <c r="K508" i="2" s="1"/>
  <c r="BA686" i="5"/>
  <c r="BD686" i="5" s="1"/>
  <c r="AG686" i="2" s="1"/>
  <c r="K686" i="2" s="1"/>
  <c r="AY826" i="5"/>
  <c r="BB826" i="5" s="1"/>
  <c r="AE826" i="2" s="1"/>
  <c r="AC378" i="2"/>
  <c r="G378" i="2" s="1"/>
  <c r="AI378" i="5"/>
  <c r="AD879" i="2"/>
  <c r="AS879" i="5"/>
  <c r="AT879" i="5" s="1"/>
  <c r="AZ879" i="5"/>
  <c r="BC879" i="5" s="1"/>
  <c r="AF879" i="2" s="1"/>
  <c r="BA879" i="5"/>
  <c r="BD879" i="5" s="1"/>
  <c r="AG879" i="2" s="1"/>
  <c r="AY879" i="5"/>
  <c r="BB879" i="5" s="1"/>
  <c r="AE879" i="2" s="1"/>
  <c r="AD984" i="2"/>
  <c r="AZ984" i="5"/>
  <c r="BC984" i="5" s="1"/>
  <c r="AF984" i="2" s="1"/>
  <c r="BA984" i="5"/>
  <c r="BD984" i="5" s="1"/>
  <c r="AG984" i="2" s="1"/>
  <c r="AS984" i="5"/>
  <c r="AT984" i="5" s="1"/>
  <c r="AU984" i="5" s="1"/>
  <c r="AY984" i="5"/>
  <c r="BB984" i="5" s="1"/>
  <c r="AE984" i="2" s="1"/>
  <c r="AD602" i="2"/>
  <c r="H602" i="2" s="1"/>
  <c r="AZ602" i="5"/>
  <c r="BC602" i="5" s="1"/>
  <c r="AF602" i="2" s="1"/>
  <c r="J602" i="2" s="1"/>
  <c r="AS602" i="5"/>
  <c r="AT602" i="5" s="1"/>
  <c r="AU602" i="5" s="1"/>
  <c r="AY602" i="5"/>
  <c r="BB602" i="5" s="1"/>
  <c r="AE602" i="2" s="1"/>
  <c r="I602" i="2" s="1"/>
  <c r="BA602" i="5"/>
  <c r="BD602" i="5" s="1"/>
  <c r="AG602" i="2" s="1"/>
  <c r="K602" i="2" s="1"/>
  <c r="AR989" i="5"/>
  <c r="BA226" i="5"/>
  <c r="BD226" i="5" s="1"/>
  <c r="AG226" i="2" s="1"/>
  <c r="K226" i="2" s="1"/>
  <c r="BA189" i="5"/>
  <c r="BD189" i="5" s="1"/>
  <c r="AG189" i="2" s="1"/>
  <c r="K189" i="2" s="1"/>
  <c r="AY87" i="5"/>
  <c r="BB87" i="5" s="1"/>
  <c r="AE87" i="2" s="1"/>
  <c r="I87" i="2" s="1"/>
  <c r="AZ199" i="5"/>
  <c r="BC199" i="5" s="1"/>
  <c r="AF199" i="2" s="1"/>
  <c r="J199" i="2" s="1"/>
  <c r="BA351" i="5"/>
  <c r="BD351" i="5" s="1"/>
  <c r="AG351" i="2" s="1"/>
  <c r="K351" i="2" s="1"/>
  <c r="AY209" i="5"/>
  <c r="BB209" i="5" s="1"/>
  <c r="AE209" i="2" s="1"/>
  <c r="I209" i="2" s="1"/>
  <c r="BA641" i="5"/>
  <c r="BD641" i="5" s="1"/>
  <c r="AG641" i="2" s="1"/>
  <c r="K641" i="2" s="1"/>
  <c r="AZ507" i="5"/>
  <c r="BC507" i="5" s="1"/>
  <c r="AF507" i="2" s="1"/>
  <c r="J507" i="2" s="1"/>
  <c r="AZ672" i="5"/>
  <c r="BC672" i="5" s="1"/>
  <c r="AF672" i="2" s="1"/>
  <c r="J672" i="2" s="1"/>
  <c r="AY820" i="5"/>
  <c r="BB820" i="5" s="1"/>
  <c r="AE820" i="2" s="1"/>
  <c r="AS81" i="5"/>
  <c r="AT81" i="5" s="1"/>
  <c r="AU81" i="5" s="1"/>
  <c r="AS486" i="5"/>
  <c r="AT486" i="5" s="1"/>
  <c r="AU486" i="5" s="1"/>
  <c r="AY622" i="5"/>
  <c r="BB622" i="5" s="1"/>
  <c r="AE622" i="2" s="1"/>
  <c r="I622" i="2" s="1"/>
  <c r="AZ815" i="5"/>
  <c r="BC815" i="5" s="1"/>
  <c r="AF815" i="2" s="1"/>
  <c r="AZ118" i="5"/>
  <c r="BC118" i="5" s="1"/>
  <c r="AF118" i="2" s="1"/>
  <c r="J118" i="2" s="1"/>
  <c r="BA752" i="5"/>
  <c r="BD752" i="5" s="1"/>
  <c r="AG752" i="2" s="1"/>
  <c r="AZ759" i="5"/>
  <c r="BC759" i="5" s="1"/>
  <c r="AF759" i="2" s="1"/>
  <c r="AS552" i="5"/>
  <c r="AT552" i="5" s="1"/>
  <c r="AU552" i="5" s="1"/>
  <c r="BA707" i="5"/>
  <c r="BD707" i="5" s="1"/>
  <c r="AG707" i="2" s="1"/>
  <c r="K707" i="2" s="1"/>
  <c r="AS886" i="5"/>
  <c r="AT886" i="5" s="1"/>
  <c r="AU886" i="5" s="1"/>
  <c r="AI342" i="5"/>
  <c r="AC342" i="2"/>
  <c r="G342" i="2" s="1"/>
  <c r="AS475" i="5"/>
  <c r="AT475" i="5" s="1"/>
  <c r="AU475" i="5" s="1"/>
  <c r="AD988" i="2"/>
  <c r="AZ988" i="5"/>
  <c r="BC988" i="5" s="1"/>
  <c r="AF988" i="2" s="1"/>
  <c r="AD36" i="2"/>
  <c r="H36" i="2" s="1"/>
  <c r="BA36" i="5"/>
  <c r="BD36" i="5" s="1"/>
  <c r="AG36" i="2" s="1"/>
  <c r="K36" i="2" s="1"/>
  <c r="AY36" i="5"/>
  <c r="BB36" i="5" s="1"/>
  <c r="AE36" i="2" s="1"/>
  <c r="I36" i="2" s="1"/>
  <c r="AZ36" i="5"/>
  <c r="BC36" i="5" s="1"/>
  <c r="AF36" i="2" s="1"/>
  <c r="J36" i="2" s="1"/>
  <c r="AS36" i="5"/>
  <c r="AT36" i="5" s="1"/>
  <c r="AU36" i="5" s="1"/>
  <c r="AI673" i="5"/>
  <c r="AC673" i="2"/>
  <c r="G673" i="2" s="1"/>
  <c r="AS63" i="5"/>
  <c r="AT63" i="5" s="1"/>
  <c r="AU63" i="5" s="1"/>
  <c r="BA865" i="5"/>
  <c r="BD865" i="5" s="1"/>
  <c r="AG865" i="2" s="1"/>
  <c r="AS125" i="5"/>
  <c r="AT125" i="5" s="1"/>
  <c r="AU125" i="5" s="1"/>
  <c r="BA943" i="5"/>
  <c r="BD943" i="5" s="1"/>
  <c r="AG943" i="2" s="1"/>
  <c r="AS725" i="5"/>
  <c r="AT725" i="5" s="1"/>
  <c r="AU725" i="5" s="1"/>
  <c r="AY301" i="5"/>
  <c r="BB301" i="5" s="1"/>
  <c r="AE301" i="2" s="1"/>
  <c r="I301" i="2" s="1"/>
  <c r="AZ670" i="5"/>
  <c r="BC670" i="5" s="1"/>
  <c r="AF670" i="2" s="1"/>
  <c r="J670" i="2" s="1"/>
  <c r="AS913" i="5"/>
  <c r="AT913" i="5" s="1"/>
  <c r="AU913" i="5" s="1"/>
  <c r="AY349" i="5"/>
  <c r="BB349" i="5" s="1"/>
  <c r="AE349" i="2" s="1"/>
  <c r="I349" i="2" s="1"/>
  <c r="AZ189" i="5"/>
  <c r="BC189" i="5" s="1"/>
  <c r="AF189" i="2" s="1"/>
  <c r="J189" i="2" s="1"/>
  <c r="AS519" i="5"/>
  <c r="AT519" i="5" s="1"/>
  <c r="AU519" i="5" s="1"/>
  <c r="AZ449" i="5"/>
  <c r="BC449" i="5" s="1"/>
  <c r="AF449" i="2" s="1"/>
  <c r="J449" i="2" s="1"/>
  <c r="AY589" i="5"/>
  <c r="BB589" i="5" s="1"/>
  <c r="AE589" i="2" s="1"/>
  <c r="I589" i="2" s="1"/>
  <c r="AS752" i="5"/>
  <c r="AT752" i="5" s="1"/>
  <c r="AU752" i="5" s="1"/>
  <c r="AH424" i="2"/>
  <c r="L424" i="2" s="1"/>
  <c r="AD531" i="2"/>
  <c r="H531" i="2" s="1"/>
  <c r="AY531" i="5"/>
  <c r="BB531" i="5" s="1"/>
  <c r="AE531" i="2" s="1"/>
  <c r="I531" i="2" s="1"/>
  <c r="AZ531" i="5"/>
  <c r="BC531" i="5" s="1"/>
  <c r="AF531" i="2" s="1"/>
  <c r="J531" i="2" s="1"/>
  <c r="BA531" i="5"/>
  <c r="BD531" i="5" s="1"/>
  <c r="AG531" i="2" s="1"/>
  <c r="K531" i="2" s="1"/>
  <c r="AS531" i="5"/>
  <c r="AT531" i="5" s="1"/>
  <c r="AC190" i="2"/>
  <c r="G190" i="2" s="1"/>
  <c r="AI190" i="5"/>
  <c r="AD501" i="2"/>
  <c r="H501" i="2" s="1"/>
  <c r="BA501" i="5"/>
  <c r="BD501" i="5" s="1"/>
  <c r="AG501" i="2" s="1"/>
  <c r="K501" i="2" s="1"/>
  <c r="AS501" i="5"/>
  <c r="AT501" i="5" s="1"/>
  <c r="AU501" i="5" s="1"/>
  <c r="AY501" i="5"/>
  <c r="BB501" i="5" s="1"/>
  <c r="AE501" i="2" s="1"/>
  <c r="I501" i="2" s="1"/>
  <c r="AZ501" i="5"/>
  <c r="BC501" i="5" s="1"/>
  <c r="AF501" i="2" s="1"/>
  <c r="J501" i="2" s="1"/>
  <c r="AD903" i="2"/>
  <c r="AY903" i="5"/>
  <c r="BB903" i="5" s="1"/>
  <c r="AE903" i="2" s="1"/>
  <c r="AZ903" i="5"/>
  <c r="BC903" i="5" s="1"/>
  <c r="AF903" i="2" s="1"/>
  <c r="AS903" i="5"/>
  <c r="AT903" i="5" s="1"/>
  <c r="AU903" i="5" s="1"/>
  <c r="BA903" i="5"/>
  <c r="BD903" i="5" s="1"/>
  <c r="AG903" i="2" s="1"/>
  <c r="AD740" i="2"/>
  <c r="AY740" i="5"/>
  <c r="BB740" i="5" s="1"/>
  <c r="AE740" i="2" s="1"/>
  <c r="AZ740" i="5"/>
  <c r="BC740" i="5" s="1"/>
  <c r="AF740" i="2" s="1"/>
  <c r="AD863" i="2"/>
  <c r="AS863" i="5"/>
  <c r="AT863" i="5" s="1"/>
  <c r="AU863" i="5" s="1"/>
  <c r="AY863" i="5"/>
  <c r="BB863" i="5" s="1"/>
  <c r="AE863" i="2" s="1"/>
  <c r="AZ863" i="5"/>
  <c r="BC863" i="5" s="1"/>
  <c r="AF863" i="2" s="1"/>
  <c r="BA863" i="5"/>
  <c r="BD863" i="5" s="1"/>
  <c r="AG863" i="2" s="1"/>
  <c r="AD102" i="2"/>
  <c r="H102" i="2" s="1"/>
  <c r="AS102" i="5"/>
  <c r="AT102" i="5" s="1"/>
  <c r="BA102" i="5"/>
  <c r="BD102" i="5" s="1"/>
  <c r="AG102" i="2" s="1"/>
  <c r="K102" i="2" s="1"/>
  <c r="AZ102" i="5"/>
  <c r="BC102" i="5" s="1"/>
  <c r="AF102" i="2" s="1"/>
  <c r="J102" i="2" s="1"/>
  <c r="AY102" i="5"/>
  <c r="BB102" i="5" s="1"/>
  <c r="AE102" i="2" s="1"/>
  <c r="I102" i="2" s="1"/>
  <c r="AI871" i="5"/>
  <c r="AC871" i="2"/>
  <c r="AY738" i="5"/>
  <c r="BB738" i="5" s="1"/>
  <c r="AE738" i="2" s="1"/>
  <c r="AC478" i="2"/>
  <c r="G478" i="2" s="1"/>
  <c r="AD842" i="2"/>
  <c r="AY842" i="5"/>
  <c r="BB842" i="5" s="1"/>
  <c r="AE842" i="2" s="1"/>
  <c r="AZ842" i="5"/>
  <c r="BC842" i="5" s="1"/>
  <c r="AF842" i="2" s="1"/>
  <c r="AD619" i="2"/>
  <c r="H619" i="2" s="1"/>
  <c r="AS619" i="5"/>
  <c r="AT619" i="5" s="1"/>
  <c r="AY619" i="5"/>
  <c r="BB619" i="5" s="1"/>
  <c r="AE619" i="2" s="1"/>
  <c r="I619" i="2" s="1"/>
  <c r="AZ619" i="5"/>
  <c r="BC619" i="5" s="1"/>
  <c r="AF619" i="2" s="1"/>
  <c r="J619" i="2" s="1"/>
  <c r="BA619" i="5"/>
  <c r="BD619" i="5" s="1"/>
  <c r="AG619" i="2" s="1"/>
  <c r="K619" i="2" s="1"/>
  <c r="AD601" i="2"/>
  <c r="H601" i="2" s="1"/>
  <c r="AY601" i="5"/>
  <c r="BB601" i="5" s="1"/>
  <c r="AE601" i="2" s="1"/>
  <c r="I601" i="2" s="1"/>
  <c r="BA601" i="5"/>
  <c r="BD601" i="5" s="1"/>
  <c r="AG601" i="2" s="1"/>
  <c r="K601" i="2" s="1"/>
  <c r="AD824" i="2"/>
  <c r="AZ824" i="5"/>
  <c r="BC824" i="5" s="1"/>
  <c r="AF824" i="2" s="1"/>
  <c r="AS824" i="5"/>
  <c r="AT824" i="5" s="1"/>
  <c r="AU824" i="5" s="1"/>
  <c r="AI300" i="5"/>
  <c r="AC300" i="2"/>
  <c r="G300" i="2" s="1"/>
  <c r="AD991" i="2"/>
  <c r="AZ991" i="5"/>
  <c r="BC991" i="5" s="1"/>
  <c r="AF991" i="2" s="1"/>
  <c r="AS991" i="5"/>
  <c r="AT991" i="5" s="1"/>
  <c r="AU991" i="5" s="1"/>
  <c r="BA991" i="5"/>
  <c r="BD991" i="5" s="1"/>
  <c r="AG991" i="2" s="1"/>
  <c r="AY991" i="5"/>
  <c r="BB991" i="5" s="1"/>
  <c r="AE991" i="2" s="1"/>
  <c r="AY735" i="5"/>
  <c r="BB735" i="5" s="1"/>
  <c r="AE735" i="2" s="1"/>
  <c r="AS668" i="5"/>
  <c r="AT668" i="5" s="1"/>
  <c r="AU668" i="5" s="1"/>
  <c r="AS716" i="5"/>
  <c r="AT716" i="5" s="1"/>
  <c r="AU716" i="5" s="1"/>
  <c r="AD376" i="2"/>
  <c r="H376" i="2" s="1"/>
  <c r="AS376" i="5"/>
  <c r="AT376" i="5" s="1"/>
  <c r="AY376" i="5"/>
  <c r="BB376" i="5" s="1"/>
  <c r="AE376" i="2" s="1"/>
  <c r="I376" i="2" s="1"/>
  <c r="BA376" i="5"/>
  <c r="BD376" i="5" s="1"/>
  <c r="AG376" i="2" s="1"/>
  <c r="K376" i="2" s="1"/>
  <c r="AZ376" i="5"/>
  <c r="BC376" i="5" s="1"/>
  <c r="AF376" i="2" s="1"/>
  <c r="J376" i="2" s="1"/>
  <c r="AD385" i="2"/>
  <c r="H385" i="2" s="1"/>
  <c r="AZ385" i="5"/>
  <c r="BC385" i="5" s="1"/>
  <c r="AF385" i="2" s="1"/>
  <c r="J385" i="2" s="1"/>
  <c r="BA385" i="5"/>
  <c r="BD385" i="5" s="1"/>
  <c r="AG385" i="2" s="1"/>
  <c r="K385" i="2" s="1"/>
  <c r="AS385" i="5"/>
  <c r="AT385" i="5" s="1"/>
  <c r="AD940" i="2"/>
  <c r="AY940" i="5"/>
  <c r="BB940" i="5" s="1"/>
  <c r="AE940" i="2" s="1"/>
  <c r="AZ940" i="5"/>
  <c r="BC940" i="5" s="1"/>
  <c r="AF940" i="2" s="1"/>
  <c r="BA940" i="5"/>
  <c r="BD940" i="5" s="1"/>
  <c r="AG940" i="2" s="1"/>
  <c r="AS940" i="5"/>
  <c r="AT940" i="5" s="1"/>
  <c r="AU940" i="5" s="1"/>
  <c r="AY216" i="5"/>
  <c r="BB216" i="5" s="1"/>
  <c r="AE216" i="2" s="1"/>
  <c r="I216" i="2" s="1"/>
  <c r="AY731" i="5"/>
  <c r="BB731" i="5" s="1"/>
  <c r="AE731" i="2" s="1"/>
  <c r="AS738" i="5"/>
  <c r="AT738" i="5" s="1"/>
  <c r="AU738" i="5" s="1"/>
  <c r="AZ931" i="5"/>
  <c r="BC931" i="5" s="1"/>
  <c r="AF931" i="2" s="1"/>
  <c r="AD517" i="2"/>
  <c r="H517" i="2" s="1"/>
  <c r="AS517" i="5"/>
  <c r="AT517" i="5" s="1"/>
  <c r="AU517" i="5" s="1"/>
  <c r="AY517" i="5"/>
  <c r="BB517" i="5" s="1"/>
  <c r="AE517" i="2" s="1"/>
  <c r="I517" i="2" s="1"/>
  <c r="AZ517" i="5"/>
  <c r="BC517" i="5" s="1"/>
  <c r="AF517" i="2" s="1"/>
  <c r="J517" i="2" s="1"/>
  <c r="BA517" i="5"/>
  <c r="BD517" i="5" s="1"/>
  <c r="AG517" i="2" s="1"/>
  <c r="K517" i="2" s="1"/>
  <c r="AD587" i="2"/>
  <c r="H587" i="2" s="1"/>
  <c r="AS587" i="5"/>
  <c r="AT587" i="5" s="1"/>
  <c r="AU587" i="5" s="1"/>
  <c r="AY587" i="5"/>
  <c r="BB587" i="5" s="1"/>
  <c r="AE587" i="2" s="1"/>
  <c r="I587" i="2" s="1"/>
  <c r="AD423" i="2"/>
  <c r="H423" i="2" s="1"/>
  <c r="AY423" i="5"/>
  <c r="BB423" i="5" s="1"/>
  <c r="AE423" i="2" s="1"/>
  <c r="I423" i="2" s="1"/>
  <c r="AZ423" i="5"/>
  <c r="BC423" i="5" s="1"/>
  <c r="AF423" i="2" s="1"/>
  <c r="J423" i="2" s="1"/>
  <c r="BA423" i="5"/>
  <c r="BD423" i="5" s="1"/>
  <c r="AG423" i="2" s="1"/>
  <c r="K423" i="2" s="1"/>
  <c r="AS423" i="5"/>
  <c r="AT423" i="5" s="1"/>
  <c r="AU423" i="5" s="1"/>
  <c r="AC387" i="2"/>
  <c r="G387" i="2" s="1"/>
  <c r="AI387" i="5"/>
  <c r="AZ56" i="5"/>
  <c r="BC56" i="5" s="1"/>
  <c r="AF56" i="2" s="1"/>
  <c r="J56" i="2" s="1"/>
  <c r="AS625" i="5"/>
  <c r="AT625" i="5" s="1"/>
  <c r="AU625" i="5" s="1"/>
  <c r="BA477" i="5"/>
  <c r="BD477" i="5" s="1"/>
  <c r="AG477" i="2" s="1"/>
  <c r="K477" i="2" s="1"/>
  <c r="AS680" i="5"/>
  <c r="AT680" i="5" s="1"/>
  <c r="AU680" i="5" s="1"/>
  <c r="AY877" i="5"/>
  <c r="BB877" i="5" s="1"/>
  <c r="AE877" i="2" s="1"/>
  <c r="AS646" i="5"/>
  <c r="AT646" i="5" s="1"/>
  <c r="AU646" i="5" s="1"/>
  <c r="AS118" i="5"/>
  <c r="AT118" i="5" s="1"/>
  <c r="AU118" i="5" s="1"/>
  <c r="BA748" i="5"/>
  <c r="BD748" i="5" s="1"/>
  <c r="AG748" i="2" s="1"/>
  <c r="AY743" i="5"/>
  <c r="BB743" i="5" s="1"/>
  <c r="AE743" i="2" s="1"/>
  <c r="AZ508" i="5"/>
  <c r="BC508" i="5" s="1"/>
  <c r="AF508" i="2" s="1"/>
  <c r="J508" i="2" s="1"/>
  <c r="BA852" i="5"/>
  <c r="BD852" i="5" s="1"/>
  <c r="AG852" i="2" s="1"/>
  <c r="AI386" i="5"/>
  <c r="AC386" i="2"/>
  <c r="G386" i="2" s="1"/>
  <c r="AI375" i="5"/>
  <c r="AC375" i="2"/>
  <c r="G375" i="2" s="1"/>
  <c r="AC515" i="2"/>
  <c r="G515" i="2" s="1"/>
  <c r="AI515" i="5"/>
  <c r="AD511" i="2"/>
  <c r="H511" i="2" s="1"/>
  <c r="BA511" i="5"/>
  <c r="BD511" i="5" s="1"/>
  <c r="AG511" i="2" s="1"/>
  <c r="K511" i="2" s="1"/>
  <c r="AS511" i="5"/>
  <c r="AT511" i="5" s="1"/>
  <c r="AU511" i="5" s="1"/>
  <c r="AY511" i="5"/>
  <c r="BB511" i="5" s="1"/>
  <c r="AE511" i="2" s="1"/>
  <c r="I511" i="2" s="1"/>
  <c r="AZ511" i="5"/>
  <c r="BC511" i="5" s="1"/>
  <c r="AF511" i="2" s="1"/>
  <c r="J511" i="2" s="1"/>
  <c r="AS209" i="5"/>
  <c r="AT209" i="5" s="1"/>
  <c r="AU209" i="5" s="1"/>
  <c r="AS341" i="5"/>
  <c r="AT341" i="5" s="1"/>
  <c r="AU341" i="5" s="1"/>
  <c r="AS477" i="5"/>
  <c r="AT477" i="5" s="1"/>
  <c r="AU477" i="5" s="1"/>
  <c r="BA828" i="5"/>
  <c r="BD828" i="5" s="1"/>
  <c r="AG828" i="2" s="1"/>
  <c r="AS274" i="5"/>
  <c r="AT274" i="5" s="1"/>
  <c r="AU274" i="5" s="1"/>
  <c r="AY775" i="5"/>
  <c r="BB775" i="5" s="1"/>
  <c r="AE775" i="2" s="1"/>
  <c r="AY118" i="5"/>
  <c r="BB118" i="5" s="1"/>
  <c r="AE118" i="2" s="1"/>
  <c r="I118" i="2" s="1"/>
  <c r="AZ904" i="5"/>
  <c r="BC904" i="5" s="1"/>
  <c r="AF904" i="2" s="1"/>
  <c r="AS694" i="5"/>
  <c r="AT694" i="5" s="1"/>
  <c r="AU694" i="5" s="1"/>
  <c r="BA922" i="5"/>
  <c r="BD922" i="5" s="1"/>
  <c r="AG922" i="2" s="1"/>
  <c r="AI534" i="5"/>
  <c r="AC534" i="2"/>
  <c r="G534" i="2" s="1"/>
  <c r="AD357" i="2"/>
  <c r="H357" i="2" s="1"/>
  <c r="AZ357" i="5"/>
  <c r="BC357" i="5" s="1"/>
  <c r="AF357" i="2" s="1"/>
  <c r="J357" i="2" s="1"/>
  <c r="AS357" i="5"/>
  <c r="AT357" i="5" s="1"/>
  <c r="AU357" i="5" s="1"/>
  <c r="AY357" i="5"/>
  <c r="BB357" i="5" s="1"/>
  <c r="AE357" i="2" s="1"/>
  <c r="I357" i="2" s="1"/>
  <c r="BA357" i="5"/>
  <c r="BD357" i="5" s="1"/>
  <c r="AG357" i="2" s="1"/>
  <c r="K357" i="2" s="1"/>
  <c r="AD999" i="2"/>
  <c r="AZ999" i="5"/>
  <c r="BC999" i="5" s="1"/>
  <c r="AF999" i="2" s="1"/>
  <c r="BA999" i="5"/>
  <c r="BD999" i="5" s="1"/>
  <c r="AG999" i="2" s="1"/>
  <c r="AS999" i="5"/>
  <c r="AT999" i="5" s="1"/>
  <c r="AU999" i="5" s="1"/>
  <c r="AY999" i="5"/>
  <c r="BB999" i="5" s="1"/>
  <c r="AE999" i="2" s="1"/>
  <c r="AC383" i="2"/>
  <c r="G383" i="2" s="1"/>
  <c r="AI383" i="5"/>
  <c r="AS286" i="5"/>
  <c r="AT286" i="5" s="1"/>
  <c r="AU286" i="5" s="1"/>
  <c r="AY149" i="5"/>
  <c r="BB149" i="5" s="1"/>
  <c r="AE149" i="2" s="1"/>
  <c r="I149" i="2" s="1"/>
  <c r="AS813" i="5"/>
  <c r="AT813" i="5" s="1"/>
  <c r="AU813" i="5" s="1"/>
  <c r="AS676" i="5"/>
  <c r="AT676" i="5" s="1"/>
  <c r="AU676" i="5" s="1"/>
  <c r="AZ937" i="5"/>
  <c r="BC937" i="5" s="1"/>
  <c r="AF937" i="2" s="1"/>
  <c r="AZ505" i="5"/>
  <c r="BC505" i="5" s="1"/>
  <c r="AF505" i="2" s="1"/>
  <c r="J505" i="2" s="1"/>
  <c r="BA630" i="5"/>
  <c r="BD630" i="5" s="1"/>
  <c r="AG630" i="2" s="1"/>
  <c r="K630" i="2" s="1"/>
  <c r="BA485" i="5"/>
  <c r="BD485" i="5" s="1"/>
  <c r="AG485" i="2" s="1"/>
  <c r="K485" i="2" s="1"/>
  <c r="AY859" i="5"/>
  <c r="BB859" i="5" s="1"/>
  <c r="AE859" i="2" s="1"/>
  <c r="AS869" i="5"/>
  <c r="AT869" i="5" s="1"/>
  <c r="AY390" i="5"/>
  <c r="BB390" i="5" s="1"/>
  <c r="AE390" i="2" s="1"/>
  <c r="I390" i="2" s="1"/>
  <c r="AS595" i="5"/>
  <c r="AT595" i="5" s="1"/>
  <c r="AU595" i="5" s="1"/>
  <c r="AS856" i="5"/>
  <c r="AT856" i="5" s="1"/>
  <c r="AU856" i="5" s="1"/>
  <c r="BA125" i="5"/>
  <c r="BD125" i="5" s="1"/>
  <c r="AG125" i="2" s="1"/>
  <c r="K125" i="2" s="1"/>
  <c r="AS349" i="5"/>
  <c r="AT349" i="5" s="1"/>
  <c r="AU349" i="5" s="1"/>
  <c r="AS504" i="5"/>
  <c r="AT504" i="5" s="1"/>
  <c r="AU504" i="5" s="1"/>
  <c r="BA739" i="5"/>
  <c r="BD739" i="5" s="1"/>
  <c r="AG739" i="2" s="1"/>
  <c r="AD405" i="2"/>
  <c r="H405" i="2" s="1"/>
  <c r="BA405" i="5"/>
  <c r="BD405" i="5" s="1"/>
  <c r="AG405" i="2" s="1"/>
  <c r="K405" i="2" s="1"/>
  <c r="AS405" i="5"/>
  <c r="AT405" i="5" s="1"/>
  <c r="AU405" i="5" s="1"/>
  <c r="AZ405" i="5"/>
  <c r="BC405" i="5" s="1"/>
  <c r="AF405" i="2" s="1"/>
  <c r="J405" i="2" s="1"/>
  <c r="AY405" i="5"/>
  <c r="BB405" i="5" s="1"/>
  <c r="AE405" i="2" s="1"/>
  <c r="I405" i="2" s="1"/>
  <c r="AS722" i="5"/>
  <c r="AT722" i="5" s="1"/>
  <c r="AU722" i="5" s="1"/>
  <c r="AY819" i="5"/>
  <c r="BB819" i="5" s="1"/>
  <c r="AE819" i="2" s="1"/>
  <c r="AY680" i="5"/>
  <c r="BB680" i="5" s="1"/>
  <c r="AE680" i="2" s="1"/>
  <c r="I680" i="2" s="1"/>
  <c r="BA742" i="5"/>
  <c r="BD742" i="5" s="1"/>
  <c r="AG742" i="2" s="1"/>
  <c r="AY930" i="5"/>
  <c r="BB930" i="5" s="1"/>
  <c r="AE930" i="2" s="1"/>
  <c r="AZ573" i="5"/>
  <c r="BC573" i="5" s="1"/>
  <c r="AF573" i="2" s="1"/>
  <c r="J573" i="2" s="1"/>
  <c r="BA116" i="5"/>
  <c r="BD116" i="5" s="1"/>
  <c r="AG116" i="2" s="1"/>
  <c r="K116" i="2" s="1"/>
  <c r="BA682" i="5"/>
  <c r="BD682" i="5" s="1"/>
  <c r="AG682" i="2" s="1"/>
  <c r="K682" i="2" s="1"/>
  <c r="AY931" i="5"/>
  <c r="BB931" i="5" s="1"/>
  <c r="AE931" i="2" s="1"/>
  <c r="AY286" i="5"/>
  <c r="BB286" i="5" s="1"/>
  <c r="AE286" i="2" s="1"/>
  <c r="I286" i="2" s="1"/>
  <c r="AY585" i="5"/>
  <c r="BB585" i="5" s="1"/>
  <c r="AE585" i="2" s="1"/>
  <c r="I585" i="2" s="1"/>
  <c r="BA505" i="5"/>
  <c r="BD505" i="5" s="1"/>
  <c r="AG505" i="2" s="1"/>
  <c r="K505" i="2" s="1"/>
  <c r="BA422" i="5"/>
  <c r="BD422" i="5" s="1"/>
  <c r="AG422" i="2" s="1"/>
  <c r="K422" i="2" s="1"/>
  <c r="BA883" i="5"/>
  <c r="BD883" i="5" s="1"/>
  <c r="AG883" i="2" s="1"/>
  <c r="BA284" i="5"/>
  <c r="BD284" i="5" s="1"/>
  <c r="AG284" i="2" s="1"/>
  <c r="K284" i="2" s="1"/>
  <c r="AS906" i="5"/>
  <c r="AT906" i="5" s="1"/>
  <c r="AU906" i="5" s="1"/>
  <c r="AD402" i="2"/>
  <c r="H402" i="2" s="1"/>
  <c r="AY402" i="5"/>
  <c r="BB402" i="5" s="1"/>
  <c r="AE402" i="2" s="1"/>
  <c r="I402" i="2" s="1"/>
  <c r="BA402" i="5"/>
  <c r="BD402" i="5" s="1"/>
  <c r="AG402" i="2" s="1"/>
  <c r="K402" i="2" s="1"/>
  <c r="AZ402" i="5"/>
  <c r="BC402" i="5" s="1"/>
  <c r="AF402" i="2" s="1"/>
  <c r="J402" i="2" s="1"/>
  <c r="AS402" i="5"/>
  <c r="AT402" i="5" s="1"/>
  <c r="AU402" i="5" s="1"/>
  <c r="AS259" i="5"/>
  <c r="AT259" i="5" s="1"/>
  <c r="AU259" i="5" s="1"/>
  <c r="AD596" i="2"/>
  <c r="H596" i="2" s="1"/>
  <c r="BA596" i="5"/>
  <c r="BD596" i="5" s="1"/>
  <c r="AG596" i="2" s="1"/>
  <c r="K596" i="2" s="1"/>
  <c r="AZ596" i="5"/>
  <c r="BC596" i="5" s="1"/>
  <c r="AF596" i="2" s="1"/>
  <c r="J596" i="2" s="1"/>
  <c r="AS596" i="5"/>
  <c r="AT596" i="5" s="1"/>
  <c r="AU596" i="5" s="1"/>
  <c r="AY596" i="5"/>
  <c r="BB596" i="5" s="1"/>
  <c r="AE596" i="2" s="1"/>
  <c r="I596" i="2" s="1"/>
  <c r="BA735" i="5"/>
  <c r="BD735" i="5" s="1"/>
  <c r="AG735" i="2" s="1"/>
  <c r="AZ731" i="5"/>
  <c r="BC731" i="5" s="1"/>
  <c r="AF731" i="2" s="1"/>
  <c r="AD858" i="2"/>
  <c r="BA858" i="5"/>
  <c r="BD858" i="5" s="1"/>
  <c r="AG858" i="2" s="1"/>
  <c r="AY858" i="5"/>
  <c r="BB858" i="5" s="1"/>
  <c r="AE858" i="2" s="1"/>
  <c r="AZ858" i="5"/>
  <c r="BC858" i="5" s="1"/>
  <c r="AF858" i="2" s="1"/>
  <c r="BA733" i="5"/>
  <c r="BD733" i="5" s="1"/>
  <c r="AG733" i="2" s="1"/>
  <c r="AI434" i="5"/>
  <c r="AC434" i="2"/>
  <c r="G434" i="2" s="1"/>
  <c r="AD309" i="2"/>
  <c r="H309" i="2" s="1"/>
  <c r="AZ309" i="5"/>
  <c r="BC309" i="5" s="1"/>
  <c r="AF309" i="2" s="1"/>
  <c r="J309" i="2" s="1"/>
  <c r="AS309" i="5"/>
  <c r="AT309" i="5" s="1"/>
  <c r="AU309" i="5" s="1"/>
  <c r="BA309" i="5"/>
  <c r="BD309" i="5" s="1"/>
  <c r="AG309" i="2" s="1"/>
  <c r="K309" i="2" s="1"/>
  <c r="AY309" i="5"/>
  <c r="BB309" i="5" s="1"/>
  <c r="AE309" i="2" s="1"/>
  <c r="I309" i="2" s="1"/>
  <c r="AS770" i="5"/>
  <c r="AT770" i="5" s="1"/>
  <c r="AU770" i="5" s="1"/>
  <c r="AD251" i="2"/>
  <c r="H251" i="2" s="1"/>
  <c r="AZ251" i="5"/>
  <c r="BC251" i="5" s="1"/>
  <c r="AF251" i="2" s="1"/>
  <c r="J251" i="2" s="1"/>
  <c r="AY251" i="5"/>
  <c r="BB251" i="5" s="1"/>
  <c r="AE251" i="2" s="1"/>
  <c r="I251" i="2" s="1"/>
  <c r="BA251" i="5"/>
  <c r="BD251" i="5" s="1"/>
  <c r="AG251" i="2" s="1"/>
  <c r="K251" i="2" s="1"/>
  <c r="AS251" i="5"/>
  <c r="AT251" i="5" s="1"/>
  <c r="AY215" i="5"/>
  <c r="BB215" i="5" s="1"/>
  <c r="AE215" i="2" s="1"/>
  <c r="I215" i="2" s="1"/>
  <c r="AS149" i="5"/>
  <c r="AT149" i="5" s="1"/>
  <c r="AU149" i="5" s="1"/>
  <c r="AS585" i="5"/>
  <c r="AT585" i="5" s="1"/>
  <c r="AU585" i="5" s="1"/>
  <c r="AY147" i="5"/>
  <c r="BB147" i="5" s="1"/>
  <c r="AE147" i="2" s="1"/>
  <c r="I147" i="2" s="1"/>
  <c r="AZ775" i="5"/>
  <c r="BC775" i="5" s="1"/>
  <c r="AF775" i="2" s="1"/>
  <c r="BA118" i="5"/>
  <c r="BD118" i="5" s="1"/>
  <c r="AG118" i="2" s="1"/>
  <c r="K118" i="2" s="1"/>
  <c r="AS180" i="5"/>
  <c r="AT180" i="5" s="1"/>
  <c r="AU180" i="5" s="1"/>
  <c r="AZ717" i="5"/>
  <c r="BC717" i="5" s="1"/>
  <c r="AF717" i="2" s="1"/>
  <c r="BA859" i="5"/>
  <c r="BD859" i="5" s="1"/>
  <c r="AG859" i="2" s="1"/>
  <c r="AS682" i="5"/>
  <c r="AT682" i="5" s="1"/>
  <c r="AU682" i="5" s="1"/>
  <c r="AY856" i="5"/>
  <c r="BB856" i="5" s="1"/>
  <c r="AE856" i="2" s="1"/>
  <c r="AS569" i="5"/>
  <c r="AT569" i="5" s="1"/>
  <c r="AU569" i="5" s="1"/>
  <c r="AD891" i="2"/>
  <c r="AY891" i="5"/>
  <c r="BB891" i="5" s="1"/>
  <c r="AE891" i="2" s="1"/>
  <c r="AZ891" i="5"/>
  <c r="BC891" i="5" s="1"/>
  <c r="AF891" i="2" s="1"/>
  <c r="AS891" i="5"/>
  <c r="AT891" i="5" s="1"/>
  <c r="AU891" i="5" s="1"/>
  <c r="BA891" i="5"/>
  <c r="BD891" i="5" s="1"/>
  <c r="AG891" i="2" s="1"/>
  <c r="AY641" i="5"/>
  <c r="BB641" i="5" s="1"/>
  <c r="AE641" i="2" s="1"/>
  <c r="I641" i="2" s="1"/>
  <c r="AY906" i="5"/>
  <c r="BB906" i="5" s="1"/>
  <c r="AE906" i="2" s="1"/>
  <c r="AZ692" i="5"/>
  <c r="BC692" i="5" s="1"/>
  <c r="AF692" i="2" s="1"/>
  <c r="J692" i="2" s="1"/>
  <c r="BA907" i="5"/>
  <c r="BD907" i="5" s="1"/>
  <c r="AG907" i="2" s="1"/>
  <c r="AZ754" i="5"/>
  <c r="BC754" i="5" s="1"/>
  <c r="AF754" i="2" s="1"/>
  <c r="BA770" i="5"/>
  <c r="BD770" i="5" s="1"/>
  <c r="AG770" i="2" s="1"/>
  <c r="AS597" i="5"/>
  <c r="AT597" i="5" s="1"/>
  <c r="AU597" i="5" s="1"/>
  <c r="AZ856" i="5"/>
  <c r="BC856" i="5" s="1"/>
  <c r="AF856" i="2" s="1"/>
  <c r="AD887" i="2"/>
  <c r="AZ887" i="5"/>
  <c r="BC887" i="5" s="1"/>
  <c r="AF887" i="2" s="1"/>
  <c r="BA887" i="5"/>
  <c r="BD887" i="5" s="1"/>
  <c r="AG887" i="2" s="1"/>
  <c r="AY887" i="5"/>
  <c r="BB887" i="5" s="1"/>
  <c r="AE887" i="2" s="1"/>
  <c r="AS887" i="5"/>
  <c r="AT887" i="5" s="1"/>
  <c r="AU887" i="5" s="1"/>
  <c r="AD154" i="2"/>
  <c r="H154" i="2" s="1"/>
  <c r="AY154" i="5"/>
  <c r="BB154" i="5" s="1"/>
  <c r="AE154" i="2" s="1"/>
  <c r="I154" i="2" s="1"/>
  <c r="BA154" i="5"/>
  <c r="BD154" i="5" s="1"/>
  <c r="AG154" i="2" s="1"/>
  <c r="K154" i="2" s="1"/>
  <c r="AS154" i="5"/>
  <c r="AT154" i="5" s="1"/>
  <c r="AU154" i="5" s="1"/>
  <c r="AZ154" i="5"/>
  <c r="BC154" i="5" s="1"/>
  <c r="AF154" i="2" s="1"/>
  <c r="J154" i="2" s="1"/>
  <c r="AD875" i="2"/>
  <c r="AZ875" i="5"/>
  <c r="BC875" i="5" s="1"/>
  <c r="AF875" i="2" s="1"/>
  <c r="AY875" i="5"/>
  <c r="BB875" i="5" s="1"/>
  <c r="AE875" i="2" s="1"/>
  <c r="BA875" i="5"/>
  <c r="BD875" i="5" s="1"/>
  <c r="AG875" i="2" s="1"/>
  <c r="AS875" i="5"/>
  <c r="AT875" i="5" s="1"/>
  <c r="AD429" i="2"/>
  <c r="H429" i="2" s="1"/>
  <c r="BA429" i="5"/>
  <c r="BD429" i="5" s="1"/>
  <c r="AG429" i="2" s="1"/>
  <c r="K429" i="2" s="1"/>
  <c r="AS429" i="5"/>
  <c r="AT429" i="5" s="1"/>
  <c r="AY429" i="5"/>
  <c r="BB429" i="5" s="1"/>
  <c r="AE429" i="2" s="1"/>
  <c r="I429" i="2" s="1"/>
  <c r="AZ429" i="5"/>
  <c r="BC429" i="5" s="1"/>
  <c r="AF429" i="2" s="1"/>
  <c r="J429" i="2" s="1"/>
  <c r="AD995" i="2"/>
  <c r="AS995" i="5"/>
  <c r="AT995" i="5" s="1"/>
  <c r="AU995" i="5" s="1"/>
  <c r="AZ995" i="5"/>
  <c r="BC995" i="5" s="1"/>
  <c r="AF995" i="2" s="1"/>
  <c r="BA995" i="5"/>
  <c r="BD995" i="5" s="1"/>
  <c r="AG995" i="2" s="1"/>
  <c r="AY995" i="5"/>
  <c r="BB995" i="5" s="1"/>
  <c r="AE995" i="2" s="1"/>
  <c r="AC857" i="2"/>
  <c r="AI857" i="5"/>
  <c r="BA412" i="5"/>
  <c r="BD412" i="5" s="1"/>
  <c r="AG412" i="2" s="1"/>
  <c r="K412" i="2" s="1"/>
  <c r="AY867" i="5"/>
  <c r="BB867" i="5" s="1"/>
  <c r="AE867" i="2" s="1"/>
  <c r="AY507" i="5"/>
  <c r="BB507" i="5" s="1"/>
  <c r="AE507" i="2" s="1"/>
  <c r="I507" i="2" s="1"/>
  <c r="BA870" i="5"/>
  <c r="BD870" i="5" s="1"/>
  <c r="AG870" i="2" s="1"/>
  <c r="AZ466" i="5"/>
  <c r="BC466" i="5" s="1"/>
  <c r="AF466" i="2" s="1"/>
  <c r="AI536" i="5"/>
  <c r="AC536" i="2"/>
  <c r="G536" i="2" s="1"/>
  <c r="AY815" i="5"/>
  <c r="BB815" i="5" s="1"/>
  <c r="AE815" i="2" s="1"/>
  <c r="AY485" i="5"/>
  <c r="BB485" i="5" s="1"/>
  <c r="AE485" i="2" s="1"/>
  <c r="I485" i="2" s="1"/>
  <c r="AS843" i="5"/>
  <c r="AT843" i="5" s="1"/>
  <c r="AU843" i="5" s="1"/>
  <c r="AI53" i="5"/>
  <c r="AD53" i="2" s="1"/>
  <c r="H53" i="2" s="1"/>
  <c r="AC53" i="2"/>
  <c r="G53" i="2" s="1"/>
  <c r="AI354" i="5"/>
  <c r="AC354" i="2"/>
  <c r="G354" i="2" s="1"/>
  <c r="BA595" i="5"/>
  <c r="BD595" i="5" s="1"/>
  <c r="AG595" i="2" s="1"/>
  <c r="K595" i="2" s="1"/>
  <c r="AZ707" i="5"/>
  <c r="BC707" i="5" s="1"/>
  <c r="AF707" i="2" s="1"/>
  <c r="J707" i="2" s="1"/>
  <c r="AI233" i="5"/>
  <c r="AC233" i="2"/>
  <c r="G233" i="2" s="1"/>
  <c r="AI435" i="5"/>
  <c r="AC435" i="2"/>
  <c r="G435" i="2" s="1"/>
  <c r="AS834" i="5"/>
  <c r="AT834" i="5" s="1"/>
  <c r="AU834" i="5" s="1"/>
  <c r="AZ737" i="5"/>
  <c r="BC737" i="5" s="1"/>
  <c r="AF737" i="2" s="1"/>
  <c r="BA684" i="5"/>
  <c r="BD684" i="5" s="1"/>
  <c r="AG684" i="2" s="1"/>
  <c r="K684" i="2" s="1"/>
  <c r="AZ790" i="5"/>
  <c r="BC790" i="5" s="1"/>
  <c r="AF790" i="2" s="1"/>
  <c r="AS152" i="5"/>
  <c r="AT152" i="5" s="1"/>
  <c r="AU152" i="5" s="1"/>
  <c r="AY850" i="5"/>
  <c r="BB850" i="5" s="1"/>
  <c r="AE850" i="2" s="1"/>
  <c r="AY172" i="5"/>
  <c r="BB172" i="5" s="1"/>
  <c r="AE172" i="2" s="1"/>
  <c r="I172" i="2" s="1"/>
  <c r="AY465" i="5"/>
  <c r="BB465" i="5" s="1"/>
  <c r="AE465" i="2" s="1"/>
  <c r="I465" i="2" s="1"/>
  <c r="AS883" i="5"/>
  <c r="AT883" i="5" s="1"/>
  <c r="AU883" i="5" s="1"/>
  <c r="AZ865" i="5"/>
  <c r="BC865" i="5" s="1"/>
  <c r="AF865" i="2" s="1"/>
  <c r="AZ732" i="5"/>
  <c r="BC732" i="5" s="1"/>
  <c r="AF732" i="2" s="1"/>
  <c r="AZ826" i="5"/>
  <c r="BC826" i="5" s="1"/>
  <c r="AF826" i="2" s="1"/>
  <c r="AS560" i="5"/>
  <c r="AT560" i="5" s="1"/>
  <c r="AU560" i="5" s="1"/>
  <c r="AS957" i="5"/>
  <c r="AT957" i="5" s="1"/>
  <c r="AU957" i="5" s="1"/>
  <c r="AD433" i="2"/>
  <c r="H433" i="2" s="1"/>
  <c r="BA433" i="5"/>
  <c r="BD433" i="5" s="1"/>
  <c r="AG433" i="2" s="1"/>
  <c r="K433" i="2" s="1"/>
  <c r="AS433" i="5"/>
  <c r="AT433" i="5" s="1"/>
  <c r="AU433" i="5" s="1"/>
  <c r="AY433" i="5"/>
  <c r="BB433" i="5" s="1"/>
  <c r="AE433" i="2" s="1"/>
  <c r="I433" i="2" s="1"/>
  <c r="AZ433" i="5"/>
  <c r="BC433" i="5" s="1"/>
  <c r="AF433" i="2" s="1"/>
  <c r="J433" i="2" s="1"/>
  <c r="AS867" i="5"/>
  <c r="AT867" i="5" s="1"/>
  <c r="AU867" i="5" s="1"/>
  <c r="AZ820" i="5"/>
  <c r="BC820" i="5" s="1"/>
  <c r="AF820" i="2" s="1"/>
  <c r="BA851" i="5"/>
  <c r="BD851" i="5" s="1"/>
  <c r="AG851" i="2" s="1"/>
  <c r="AZ333" i="5"/>
  <c r="BC333" i="5" s="1"/>
  <c r="AF333" i="2" s="1"/>
  <c r="J333" i="2" s="1"/>
  <c r="AZ735" i="5"/>
  <c r="BC735" i="5" s="1"/>
  <c r="AF735" i="2" s="1"/>
  <c r="AZ866" i="5"/>
  <c r="BC866" i="5" s="1"/>
  <c r="AF866" i="2" s="1"/>
  <c r="AY661" i="5"/>
  <c r="BB661" i="5" s="1"/>
  <c r="AE661" i="2" s="1"/>
  <c r="I661" i="2" s="1"/>
  <c r="AZ686" i="5"/>
  <c r="BC686" i="5" s="1"/>
  <c r="AF686" i="2" s="1"/>
  <c r="J686" i="2" s="1"/>
  <c r="AZ633" i="5"/>
  <c r="BC633" i="5" s="1"/>
  <c r="AF633" i="2" s="1"/>
  <c r="J633" i="2" s="1"/>
  <c r="BA727" i="5"/>
  <c r="BD727" i="5" s="1"/>
  <c r="AG727" i="2" s="1"/>
  <c r="AY840" i="5"/>
  <c r="BB840" i="5" s="1"/>
  <c r="AE840" i="2" s="1"/>
  <c r="AS666" i="5"/>
  <c r="AT666" i="5" s="1"/>
  <c r="AU666" i="5" s="1"/>
  <c r="AR530" i="5"/>
  <c r="AV192" i="5"/>
  <c r="AV901" i="5"/>
  <c r="AW901" i="5" s="1"/>
  <c r="AI901" i="2" s="1"/>
  <c r="AH911" i="2"/>
  <c r="AD128" i="2"/>
  <c r="H128" i="2" s="1"/>
  <c r="AY128" i="5"/>
  <c r="BB128" i="5" s="1"/>
  <c r="AE128" i="2" s="1"/>
  <c r="I128" i="2" s="1"/>
  <c r="AZ128" i="5"/>
  <c r="BC128" i="5" s="1"/>
  <c r="AF128" i="2" s="1"/>
  <c r="J128" i="2" s="1"/>
  <c r="BA128" i="5"/>
  <c r="BD128" i="5" s="1"/>
  <c r="AG128" i="2" s="1"/>
  <c r="K128" i="2" s="1"/>
  <c r="AS128" i="5"/>
  <c r="AT128" i="5" s="1"/>
  <c r="AU128" i="5" s="1"/>
  <c r="AD86" i="2"/>
  <c r="H86" i="2" s="1"/>
  <c r="AZ86" i="5"/>
  <c r="BC86" i="5" s="1"/>
  <c r="AF86" i="2" s="1"/>
  <c r="J86" i="2" s="1"/>
  <c r="AS86" i="5"/>
  <c r="AT86" i="5" s="1"/>
  <c r="AU86" i="5" s="1"/>
  <c r="BA86" i="5"/>
  <c r="BD86" i="5" s="1"/>
  <c r="AG86" i="2" s="1"/>
  <c r="K86" i="2" s="1"/>
  <c r="AY86" i="5"/>
  <c r="BB86" i="5" s="1"/>
  <c r="AE86" i="2" s="1"/>
  <c r="I86" i="2" s="1"/>
  <c r="AI89" i="5"/>
  <c r="AD598" i="2"/>
  <c r="H598" i="2" s="1"/>
  <c r="AZ598" i="5"/>
  <c r="BC598" i="5" s="1"/>
  <c r="AF598" i="2" s="1"/>
  <c r="J598" i="2" s="1"/>
  <c r="AS598" i="5"/>
  <c r="AT598" i="5" s="1"/>
  <c r="AU598" i="5" s="1"/>
  <c r="AY598" i="5"/>
  <c r="BB598" i="5" s="1"/>
  <c r="AE598" i="2" s="1"/>
  <c r="I598" i="2" s="1"/>
  <c r="BA598" i="5"/>
  <c r="BD598" i="5" s="1"/>
  <c r="AG598" i="2" s="1"/>
  <c r="K598" i="2" s="1"/>
  <c r="AD277" i="2"/>
  <c r="BA277" i="5"/>
  <c r="BD277" i="5" s="1"/>
  <c r="AG277" i="2" s="1"/>
  <c r="AY277" i="5"/>
  <c r="BB277" i="5" s="1"/>
  <c r="AE277" i="2" s="1"/>
  <c r="AZ277" i="5"/>
  <c r="BC277" i="5" s="1"/>
  <c r="AF277" i="2" s="1"/>
  <c r="AS277" i="5"/>
  <c r="AT277" i="5" s="1"/>
  <c r="AU277" i="5" s="1"/>
  <c r="AZ216" i="5"/>
  <c r="BC216" i="5" s="1"/>
  <c r="AF216" i="2" s="1"/>
  <c r="J216" i="2" s="1"/>
  <c r="AS564" i="5"/>
  <c r="AT564" i="5" s="1"/>
  <c r="AU564" i="5" s="1"/>
  <c r="AZ770" i="5"/>
  <c r="BC770" i="5" s="1"/>
  <c r="AF770" i="2" s="1"/>
  <c r="AD952" i="2"/>
  <c r="AY952" i="5"/>
  <c r="BB952" i="5" s="1"/>
  <c r="AE952" i="2" s="1"/>
  <c r="AZ952" i="5"/>
  <c r="BC952" i="5" s="1"/>
  <c r="AF952" i="2" s="1"/>
  <c r="BA952" i="5"/>
  <c r="BD952" i="5" s="1"/>
  <c r="AG952" i="2" s="1"/>
  <c r="AS952" i="5"/>
  <c r="AT952" i="5" s="1"/>
  <c r="AD514" i="2"/>
  <c r="H514" i="2" s="1"/>
  <c r="AZ514" i="5"/>
  <c r="BC514" i="5" s="1"/>
  <c r="AF514" i="2" s="1"/>
  <c r="J514" i="2" s="1"/>
  <c r="BA514" i="5"/>
  <c r="BD514" i="5" s="1"/>
  <c r="AG514" i="2" s="1"/>
  <c r="K514" i="2" s="1"/>
  <c r="AS514" i="5"/>
  <c r="AT514" i="5" s="1"/>
  <c r="AU514" i="5" s="1"/>
  <c r="AY514" i="5"/>
  <c r="BB514" i="5" s="1"/>
  <c r="AE514" i="2" s="1"/>
  <c r="I514" i="2" s="1"/>
  <c r="AS767" i="5"/>
  <c r="AT767" i="5" s="1"/>
  <c r="AU767" i="5" s="1"/>
  <c r="BA731" i="5"/>
  <c r="BD731" i="5" s="1"/>
  <c r="AG731" i="2" s="1"/>
  <c r="AY449" i="5"/>
  <c r="BB449" i="5" s="1"/>
  <c r="AE449" i="2" s="1"/>
  <c r="I449" i="2" s="1"/>
  <c r="AD92" i="2"/>
  <c r="H92" i="2" s="1"/>
  <c r="AS92" i="5"/>
  <c r="AT92" i="5" s="1"/>
  <c r="AU92" i="5" s="1"/>
  <c r="BA92" i="5"/>
  <c r="BD92" i="5" s="1"/>
  <c r="AG92" i="2" s="1"/>
  <c r="K92" i="2" s="1"/>
  <c r="AZ92" i="5"/>
  <c r="BC92" i="5" s="1"/>
  <c r="AF92" i="2" s="1"/>
  <c r="J92" i="2" s="1"/>
  <c r="AY92" i="5"/>
  <c r="BB92" i="5" s="1"/>
  <c r="AE92" i="2" s="1"/>
  <c r="I92" i="2" s="1"/>
  <c r="AD963" i="2"/>
  <c r="AY963" i="5"/>
  <c r="BB963" i="5" s="1"/>
  <c r="AE963" i="2" s="1"/>
  <c r="AZ963" i="5"/>
  <c r="BC963" i="5" s="1"/>
  <c r="AF963" i="2" s="1"/>
  <c r="BA963" i="5"/>
  <c r="BD963" i="5" s="1"/>
  <c r="AG963" i="2" s="1"/>
  <c r="AS963" i="5"/>
  <c r="AT963" i="5" s="1"/>
  <c r="AD977" i="2"/>
  <c r="AY977" i="5"/>
  <c r="BB977" i="5" s="1"/>
  <c r="AE977" i="2" s="1"/>
  <c r="AS977" i="5"/>
  <c r="AT977" i="5" s="1"/>
  <c r="AZ977" i="5"/>
  <c r="BC977" i="5" s="1"/>
  <c r="AF977" i="2" s="1"/>
  <c r="BA977" i="5"/>
  <c r="BD977" i="5" s="1"/>
  <c r="AG977" i="2" s="1"/>
  <c r="AD319" i="2"/>
  <c r="H319" i="2" s="1"/>
  <c r="AZ319" i="5"/>
  <c r="BC319" i="5" s="1"/>
  <c r="AF319" i="2" s="1"/>
  <c r="J319" i="2" s="1"/>
  <c r="AS319" i="5"/>
  <c r="AT319" i="5" s="1"/>
  <c r="AU319" i="5" s="1"/>
  <c r="BA319" i="5"/>
  <c r="BD319" i="5" s="1"/>
  <c r="AG319" i="2" s="1"/>
  <c r="K319" i="2" s="1"/>
  <c r="AY319" i="5"/>
  <c r="BB319" i="5" s="1"/>
  <c r="AE319" i="2" s="1"/>
  <c r="I319" i="2" s="1"/>
  <c r="AD414" i="2"/>
  <c r="H414" i="2" s="1"/>
  <c r="AY414" i="5"/>
  <c r="BB414" i="5" s="1"/>
  <c r="AE414" i="2" s="1"/>
  <c r="I414" i="2" s="1"/>
  <c r="AZ414" i="5"/>
  <c r="BC414" i="5" s="1"/>
  <c r="AF414" i="2" s="1"/>
  <c r="J414" i="2" s="1"/>
  <c r="BA414" i="5"/>
  <c r="BD414" i="5" s="1"/>
  <c r="AG414" i="2" s="1"/>
  <c r="K414" i="2" s="1"/>
  <c r="AS414" i="5"/>
  <c r="AT414" i="5" s="1"/>
  <c r="AU414" i="5" s="1"/>
  <c r="AD281" i="2"/>
  <c r="AZ281" i="5"/>
  <c r="BC281" i="5" s="1"/>
  <c r="AF281" i="2" s="1"/>
  <c r="AS281" i="5"/>
  <c r="AT281" i="5" s="1"/>
  <c r="AU281" i="5" s="1"/>
  <c r="BA281" i="5"/>
  <c r="BD281" i="5" s="1"/>
  <c r="AG281" i="2" s="1"/>
  <c r="AY281" i="5"/>
  <c r="BB281" i="5" s="1"/>
  <c r="AE281" i="2" s="1"/>
  <c r="AD953" i="2"/>
  <c r="AZ953" i="5"/>
  <c r="BC953" i="5" s="1"/>
  <c r="AF953" i="2" s="1"/>
  <c r="AY953" i="5"/>
  <c r="BB953" i="5" s="1"/>
  <c r="AE953" i="2" s="1"/>
  <c r="BA953" i="5"/>
  <c r="BD953" i="5" s="1"/>
  <c r="AG953" i="2" s="1"/>
  <c r="AS953" i="5"/>
  <c r="AT953" i="5" s="1"/>
  <c r="AU953" i="5" s="1"/>
  <c r="AR592" i="5"/>
  <c r="BA185" i="5"/>
  <c r="BD185" i="5" s="1"/>
  <c r="AG185" i="2" s="1"/>
  <c r="K185" i="2" s="1"/>
  <c r="AZ436" i="5"/>
  <c r="BC436" i="5" s="1"/>
  <c r="AF436" i="2" s="1"/>
  <c r="J436" i="2" s="1"/>
  <c r="BA738" i="5"/>
  <c r="BD738" i="5" s="1"/>
  <c r="AG738" i="2" s="1"/>
  <c r="AR89" i="5"/>
  <c r="AD255" i="2"/>
  <c r="H255" i="2" s="1"/>
  <c r="BA255" i="5"/>
  <c r="BD255" i="5" s="1"/>
  <c r="AG255" i="2" s="1"/>
  <c r="K255" i="2" s="1"/>
  <c r="AY255" i="5"/>
  <c r="BB255" i="5" s="1"/>
  <c r="AE255" i="2" s="1"/>
  <c r="I255" i="2" s="1"/>
  <c r="AS255" i="5"/>
  <c r="AT255" i="5" s="1"/>
  <c r="AU255" i="5" s="1"/>
  <c r="AZ255" i="5"/>
  <c r="BC255" i="5" s="1"/>
  <c r="AF255" i="2" s="1"/>
  <c r="J255" i="2" s="1"/>
  <c r="AC389" i="2"/>
  <c r="G389" i="2" s="1"/>
  <c r="AI389" i="5"/>
  <c r="AD989" i="2"/>
  <c r="AZ989" i="5"/>
  <c r="BC989" i="5" s="1"/>
  <c r="AF989" i="2" s="1"/>
  <c r="BA989" i="5"/>
  <c r="BD989" i="5" s="1"/>
  <c r="AG989" i="2" s="1"/>
  <c r="AS989" i="5"/>
  <c r="AT989" i="5" s="1"/>
  <c r="AY989" i="5"/>
  <c r="BB989" i="5" s="1"/>
  <c r="AE989" i="2" s="1"/>
  <c r="AS916" i="5"/>
  <c r="AT916" i="5" s="1"/>
  <c r="AU916" i="5" s="1"/>
  <c r="AZ870" i="5"/>
  <c r="BC870" i="5" s="1"/>
  <c r="AF870" i="2" s="1"/>
  <c r="BA793" i="5"/>
  <c r="BD793" i="5" s="1"/>
  <c r="AG793" i="2" s="1"/>
  <c r="AY200" i="5"/>
  <c r="BB200" i="5" s="1"/>
  <c r="AE200" i="2" s="1"/>
  <c r="I200" i="2" s="1"/>
  <c r="BA170" i="5"/>
  <c r="BD170" i="5" s="1"/>
  <c r="AG170" i="2" s="1"/>
  <c r="K170" i="2" s="1"/>
  <c r="AY508" i="5"/>
  <c r="BB508" i="5" s="1"/>
  <c r="AE508" i="2" s="1"/>
  <c r="I508" i="2" s="1"/>
  <c r="AZ694" i="5"/>
  <c r="BC694" i="5" s="1"/>
  <c r="AF694" i="2" s="1"/>
  <c r="J694" i="2" s="1"/>
  <c r="AS662" i="5"/>
  <c r="AT662" i="5" s="1"/>
  <c r="AU662" i="5" s="1"/>
  <c r="BA848" i="5"/>
  <c r="BD848" i="5" s="1"/>
  <c r="AG848" i="2" s="1"/>
  <c r="AD557" i="2"/>
  <c r="H557" i="2" s="1"/>
  <c r="AS557" i="5"/>
  <c r="AT557" i="5" s="1"/>
  <c r="AU557" i="5" s="1"/>
  <c r="BA557" i="5"/>
  <c r="BD557" i="5" s="1"/>
  <c r="AG557" i="2" s="1"/>
  <c r="K557" i="2" s="1"/>
  <c r="AY557" i="5"/>
  <c r="BB557" i="5" s="1"/>
  <c r="AE557" i="2" s="1"/>
  <c r="I557" i="2" s="1"/>
  <c r="AZ557" i="5"/>
  <c r="BC557" i="5" s="1"/>
  <c r="AF557" i="2" s="1"/>
  <c r="J557" i="2" s="1"/>
  <c r="AD497" i="2"/>
  <c r="H497" i="2" s="1"/>
  <c r="BA497" i="5"/>
  <c r="BD497" i="5" s="1"/>
  <c r="AG497" i="2" s="1"/>
  <c r="K497" i="2" s="1"/>
  <c r="AS497" i="5"/>
  <c r="AT497" i="5" s="1"/>
  <c r="AU497" i="5" s="1"/>
  <c r="AY497" i="5"/>
  <c r="BB497" i="5" s="1"/>
  <c r="AE497" i="2" s="1"/>
  <c r="I497" i="2" s="1"/>
  <c r="AZ497" i="5"/>
  <c r="BC497" i="5" s="1"/>
  <c r="AF497" i="2" s="1"/>
  <c r="J497" i="2" s="1"/>
  <c r="AD713" i="2"/>
  <c r="AY713" i="5"/>
  <c r="BB713" i="5" s="1"/>
  <c r="AE713" i="2" s="1"/>
  <c r="AZ713" i="5"/>
  <c r="BC713" i="5" s="1"/>
  <c r="AF713" i="2" s="1"/>
  <c r="BA713" i="5"/>
  <c r="BD713" i="5" s="1"/>
  <c r="AG713" i="2" s="1"/>
  <c r="AS713" i="5"/>
  <c r="AT713" i="5" s="1"/>
  <c r="AU713" i="5" s="1"/>
  <c r="AD968" i="2"/>
  <c r="AZ968" i="5"/>
  <c r="BC968" i="5" s="1"/>
  <c r="AF968" i="2" s="1"/>
  <c r="BA968" i="5"/>
  <c r="BD968" i="5" s="1"/>
  <c r="AG968" i="2" s="1"/>
  <c r="AS968" i="5"/>
  <c r="AT968" i="5" s="1"/>
  <c r="AU968" i="5" s="1"/>
  <c r="AC204" i="2"/>
  <c r="G204" i="2" s="1"/>
  <c r="AI204" i="5"/>
  <c r="AZ834" i="5"/>
  <c r="BC834" i="5" s="1"/>
  <c r="AF834" i="2" s="1"/>
  <c r="BA555" i="5"/>
  <c r="BD555" i="5" s="1"/>
  <c r="AG555" i="2" s="1"/>
  <c r="K555" i="2" s="1"/>
  <c r="AY441" i="5"/>
  <c r="BB441" i="5" s="1"/>
  <c r="AE441" i="2" s="1"/>
  <c r="I441" i="2" s="1"/>
  <c r="AS775" i="5"/>
  <c r="AT775" i="5" s="1"/>
  <c r="AU775" i="5" s="1"/>
  <c r="BA124" i="5"/>
  <c r="BD124" i="5" s="1"/>
  <c r="AG124" i="2" s="1"/>
  <c r="K124" i="2" s="1"/>
  <c r="AZ922" i="5"/>
  <c r="BC922" i="5" s="1"/>
  <c r="AF922" i="2" s="1"/>
  <c r="AI691" i="5"/>
  <c r="AC691" i="2"/>
  <c r="G691" i="2" s="1"/>
  <c r="AD285" i="2"/>
  <c r="H285" i="2" s="1"/>
  <c r="BA285" i="5"/>
  <c r="BD285" i="5" s="1"/>
  <c r="AG285" i="2" s="1"/>
  <c r="K285" i="2" s="1"/>
  <c r="AY285" i="5"/>
  <c r="BB285" i="5" s="1"/>
  <c r="AE285" i="2" s="1"/>
  <c r="I285" i="2" s="1"/>
  <c r="AS285" i="5"/>
  <c r="AT285" i="5" s="1"/>
  <c r="AZ285" i="5"/>
  <c r="BC285" i="5" s="1"/>
  <c r="AF285" i="2" s="1"/>
  <c r="J285" i="2" s="1"/>
  <c r="AI381" i="5"/>
  <c r="AC381" i="2"/>
  <c r="G381" i="2" s="1"/>
  <c r="AD778" i="2"/>
  <c r="AS778" i="5"/>
  <c r="AT778" i="5" s="1"/>
  <c r="BA778" i="5"/>
  <c r="BD778" i="5" s="1"/>
  <c r="AG778" i="2" s="1"/>
  <c r="AY778" i="5"/>
  <c r="BB778" i="5" s="1"/>
  <c r="AE778" i="2" s="1"/>
  <c r="AZ778" i="5"/>
  <c r="BC778" i="5" s="1"/>
  <c r="AF778" i="2" s="1"/>
  <c r="AD606" i="2"/>
  <c r="H606" i="2" s="1"/>
  <c r="AZ606" i="5"/>
  <c r="BC606" i="5" s="1"/>
  <c r="AF606" i="2" s="1"/>
  <c r="J606" i="2" s="1"/>
  <c r="AS606" i="5"/>
  <c r="AT606" i="5" s="1"/>
  <c r="AY606" i="5"/>
  <c r="BB606" i="5" s="1"/>
  <c r="AE606" i="2" s="1"/>
  <c r="I606" i="2" s="1"/>
  <c r="BA606" i="5"/>
  <c r="BD606" i="5" s="1"/>
  <c r="AG606" i="2" s="1"/>
  <c r="K606" i="2" s="1"/>
  <c r="AZ589" i="5"/>
  <c r="BC589" i="5" s="1"/>
  <c r="AF589" i="2" s="1"/>
  <c r="J589" i="2" s="1"/>
  <c r="AZ641" i="5"/>
  <c r="BC641" i="5" s="1"/>
  <c r="AF641" i="2" s="1"/>
  <c r="J641" i="2" s="1"/>
  <c r="AS907" i="5"/>
  <c r="AT907" i="5" s="1"/>
  <c r="AU907" i="5" s="1"/>
  <c r="AS441" i="5"/>
  <c r="AT441" i="5" s="1"/>
  <c r="AU441" i="5" s="1"/>
  <c r="AZ563" i="5"/>
  <c r="BC563" i="5" s="1"/>
  <c r="AF563" i="2" s="1"/>
  <c r="J563" i="2" s="1"/>
  <c r="BA816" i="5"/>
  <c r="BD816" i="5" s="1"/>
  <c r="AG816" i="2" s="1"/>
  <c r="BA180" i="5"/>
  <c r="BD180" i="5" s="1"/>
  <c r="AG180" i="2" s="1"/>
  <c r="K180" i="2" s="1"/>
  <c r="AY744" i="5"/>
  <c r="BB744" i="5" s="1"/>
  <c r="AE744" i="2" s="1"/>
  <c r="AY720" i="5"/>
  <c r="BB720" i="5" s="1"/>
  <c r="AE720" i="2" s="1"/>
  <c r="AZ124" i="5"/>
  <c r="BC124" i="5" s="1"/>
  <c r="AF124" i="2" s="1"/>
  <c r="J124" i="2" s="1"/>
  <c r="AZ597" i="5"/>
  <c r="BC597" i="5" s="1"/>
  <c r="AF597" i="2" s="1"/>
  <c r="J597" i="2" s="1"/>
  <c r="AS711" i="5"/>
  <c r="AT711" i="5" s="1"/>
  <c r="AU711" i="5" s="1"/>
  <c r="AD370" i="2"/>
  <c r="H370" i="2" s="1"/>
  <c r="AZ370" i="5"/>
  <c r="BC370" i="5" s="1"/>
  <c r="AF370" i="2" s="1"/>
  <c r="J370" i="2" s="1"/>
  <c r="AS370" i="5"/>
  <c r="AT370" i="5" s="1"/>
  <c r="AY370" i="5"/>
  <c r="BB370" i="5" s="1"/>
  <c r="AE370" i="2" s="1"/>
  <c r="I370" i="2" s="1"/>
  <c r="BA370" i="5"/>
  <c r="BD370" i="5" s="1"/>
  <c r="AG370" i="2" s="1"/>
  <c r="K370" i="2" s="1"/>
  <c r="AC675" i="2"/>
  <c r="AI675" i="5"/>
  <c r="AC860" i="2"/>
  <c r="AI860" i="5"/>
  <c r="AR359" i="5"/>
  <c r="AU359" i="5" s="1"/>
  <c r="AI532" i="5"/>
  <c r="AS532" i="5" s="1"/>
  <c r="AT532" i="5" s="1"/>
  <c r="AC532" i="2"/>
  <c r="G532" i="2" s="1"/>
  <c r="BA456" i="5"/>
  <c r="BD456" i="5" s="1"/>
  <c r="AG456" i="2" s="1"/>
  <c r="K456" i="2" s="1"/>
  <c r="AZ742" i="5"/>
  <c r="BC742" i="5" s="1"/>
  <c r="AF742" i="2" s="1"/>
  <c r="BA761" i="5"/>
  <c r="BD761" i="5" s="1"/>
  <c r="AG761" i="2" s="1"/>
  <c r="AY889" i="5"/>
  <c r="BB889" i="5" s="1"/>
  <c r="AE889" i="2" s="1"/>
  <c r="AS692" i="5"/>
  <c r="AT692" i="5" s="1"/>
  <c r="AU692" i="5" s="1"/>
  <c r="AY274" i="5"/>
  <c r="BB274" i="5" s="1"/>
  <c r="AE274" i="2" s="1"/>
  <c r="I274" i="2" s="1"/>
  <c r="BA924" i="5"/>
  <c r="BD924" i="5" s="1"/>
  <c r="AG924" i="2" s="1"/>
  <c r="BA904" i="5"/>
  <c r="BD904" i="5" s="1"/>
  <c r="AG904" i="2" s="1"/>
  <c r="AY943" i="5"/>
  <c r="BB943" i="5" s="1"/>
  <c r="AE943" i="2" s="1"/>
  <c r="BA443" i="5"/>
  <c r="BD443" i="5" s="1"/>
  <c r="AG443" i="2" s="1"/>
  <c r="K443" i="2" s="1"/>
  <c r="AS922" i="5"/>
  <c r="AT922" i="5" s="1"/>
  <c r="AU922" i="5" s="1"/>
  <c r="AI392" i="5"/>
  <c r="AD392" i="2" s="1"/>
  <c r="H392" i="2" s="1"/>
  <c r="AC392" i="2"/>
  <c r="G392" i="2" s="1"/>
  <c r="AZ992" i="5"/>
  <c r="BC992" i="5" s="1"/>
  <c r="AF992" i="2" s="1"/>
  <c r="AD271" i="2"/>
  <c r="H271" i="2" s="1"/>
  <c r="AZ271" i="5"/>
  <c r="BC271" i="5" s="1"/>
  <c r="AF271" i="2" s="1"/>
  <c r="J271" i="2" s="1"/>
  <c r="AS271" i="5"/>
  <c r="AT271" i="5" s="1"/>
  <c r="AU271" i="5" s="1"/>
  <c r="BA271" i="5"/>
  <c r="BD271" i="5" s="1"/>
  <c r="AG271" i="2" s="1"/>
  <c r="K271" i="2" s="1"/>
  <c r="AY271" i="5"/>
  <c r="BB271" i="5" s="1"/>
  <c r="AE271" i="2" s="1"/>
  <c r="I271" i="2" s="1"/>
  <c r="AD397" i="2"/>
  <c r="H397" i="2" s="1"/>
  <c r="AY397" i="5"/>
  <c r="BB397" i="5" s="1"/>
  <c r="AE397" i="2" s="1"/>
  <c r="I397" i="2" s="1"/>
  <c r="BA397" i="5"/>
  <c r="BD397" i="5" s="1"/>
  <c r="AG397" i="2" s="1"/>
  <c r="K397" i="2" s="1"/>
  <c r="AS397" i="5"/>
  <c r="AT397" i="5" s="1"/>
  <c r="AU397" i="5" s="1"/>
  <c r="AZ397" i="5"/>
  <c r="BC397" i="5" s="1"/>
  <c r="AF397" i="2" s="1"/>
  <c r="J397" i="2" s="1"/>
  <c r="AY813" i="5"/>
  <c r="BB813" i="5" s="1"/>
  <c r="AE813" i="2" s="1"/>
  <c r="BA274" i="5"/>
  <c r="BD274" i="5" s="1"/>
  <c r="AG274" i="2" s="1"/>
  <c r="K274" i="2" s="1"/>
  <c r="AZ786" i="5"/>
  <c r="BC786" i="5" s="1"/>
  <c r="AF786" i="2" s="1"/>
  <c r="BA696" i="5"/>
  <c r="BD696" i="5" s="1"/>
  <c r="AG696" i="2" s="1"/>
  <c r="K696" i="2" s="1"/>
  <c r="AS58" i="5"/>
  <c r="AT58" i="5" s="1"/>
  <c r="AU58" i="5" s="1"/>
  <c r="AZ850" i="5"/>
  <c r="BC850" i="5" s="1"/>
  <c r="AF850" i="2" s="1"/>
  <c r="AY296" i="5"/>
  <c r="BB296" i="5" s="1"/>
  <c r="AE296" i="2" s="1"/>
  <c r="I296" i="2" s="1"/>
  <c r="BA834" i="5"/>
  <c r="BD834" i="5" s="1"/>
  <c r="AG834" i="2" s="1"/>
  <c r="AY797" i="5"/>
  <c r="BB797" i="5" s="1"/>
  <c r="AE797" i="2" s="1"/>
  <c r="AZ905" i="5"/>
  <c r="BC905" i="5" s="1"/>
  <c r="AF905" i="2" s="1"/>
  <c r="AS937" i="5"/>
  <c r="AT937" i="5" s="1"/>
  <c r="AU937" i="5" s="1"/>
  <c r="AS759" i="5"/>
  <c r="AT759" i="5" s="1"/>
  <c r="AU759" i="5" s="1"/>
  <c r="AV923" i="5"/>
  <c r="AW923" i="5" s="1"/>
  <c r="AI923" i="2" s="1"/>
  <c r="AR336" i="5"/>
  <c r="AV562" i="5"/>
  <c r="AR532" i="5"/>
  <c r="AH688" i="2"/>
  <c r="L688" i="2" s="1"/>
  <c r="AD808" i="2"/>
  <c r="AS808" i="5"/>
  <c r="AT808" i="5" s="1"/>
  <c r="AY808" i="5"/>
  <c r="BB808" i="5" s="1"/>
  <c r="AE808" i="2" s="1"/>
  <c r="AZ808" i="5"/>
  <c r="BC808" i="5" s="1"/>
  <c r="AF808" i="2" s="1"/>
  <c r="BA808" i="5"/>
  <c r="BD808" i="5" s="1"/>
  <c r="AG808" i="2" s="1"/>
  <c r="AR525" i="5"/>
  <c r="AI238" i="5"/>
  <c r="AC238" i="2"/>
  <c r="G238" i="2" s="1"/>
  <c r="AD621" i="2"/>
  <c r="H621" i="2" s="1"/>
  <c r="AZ621" i="5"/>
  <c r="BC621" i="5" s="1"/>
  <c r="AF621" i="2" s="1"/>
  <c r="J621" i="2" s="1"/>
  <c r="AR368" i="5"/>
  <c r="AY466" i="5"/>
  <c r="BB466" i="5" s="1"/>
  <c r="AE466" i="2" s="1"/>
  <c r="AZ256" i="5"/>
  <c r="BC256" i="5" s="1"/>
  <c r="AF256" i="2" s="1"/>
  <c r="J256" i="2" s="1"/>
  <c r="AY560" i="5"/>
  <c r="BB560" i="5" s="1"/>
  <c r="AE560" i="2" s="1"/>
  <c r="I560" i="2" s="1"/>
  <c r="BA560" i="5"/>
  <c r="BD560" i="5" s="1"/>
  <c r="AG560" i="2" s="1"/>
  <c r="K560" i="2" s="1"/>
  <c r="AR93" i="5"/>
  <c r="AI689" i="5"/>
  <c r="AC689" i="2"/>
  <c r="G689" i="2" s="1"/>
  <c r="AR524" i="5"/>
  <c r="AR955" i="5"/>
  <c r="AC210" i="2"/>
  <c r="G210" i="2" s="1"/>
  <c r="AI210" i="5"/>
  <c r="AS215" i="5"/>
  <c r="AT215" i="5" s="1"/>
  <c r="AY56" i="5"/>
  <c r="BB56" i="5" s="1"/>
  <c r="AE56" i="2" s="1"/>
  <c r="I56" i="2" s="1"/>
  <c r="AY742" i="5"/>
  <c r="BB742" i="5" s="1"/>
  <c r="AE742" i="2" s="1"/>
  <c r="AS735" i="5"/>
  <c r="AT735" i="5" s="1"/>
  <c r="AU735" i="5" s="1"/>
  <c r="AY824" i="5"/>
  <c r="BB824" i="5" s="1"/>
  <c r="AE824" i="2" s="1"/>
  <c r="AZ793" i="5"/>
  <c r="BC793" i="5" s="1"/>
  <c r="AF793" i="2" s="1"/>
  <c r="AS686" i="5"/>
  <c r="AT686" i="5" s="1"/>
  <c r="AU686" i="5" s="1"/>
  <c r="AI340" i="5"/>
  <c r="AD340" i="2" s="1"/>
  <c r="H340" i="2" s="1"/>
  <c r="AC340" i="2"/>
  <c r="G340" i="2" s="1"/>
  <c r="AC42" i="2"/>
  <c r="G42" i="2" s="1"/>
  <c r="AD99" i="2"/>
  <c r="H99" i="2" s="1"/>
  <c r="BA99" i="5"/>
  <c r="BD99" i="5" s="1"/>
  <c r="AG99" i="2" s="1"/>
  <c r="K99" i="2" s="1"/>
  <c r="AS99" i="5"/>
  <c r="AT99" i="5" s="1"/>
  <c r="AY99" i="5"/>
  <c r="BB99" i="5" s="1"/>
  <c r="AE99" i="2" s="1"/>
  <c r="I99" i="2" s="1"/>
  <c r="AZ99" i="5"/>
  <c r="BC99" i="5" s="1"/>
  <c r="AF99" i="2" s="1"/>
  <c r="J99" i="2" s="1"/>
  <c r="AD421" i="2"/>
  <c r="AY421" i="5"/>
  <c r="BB421" i="5" s="1"/>
  <c r="AE421" i="2" s="1"/>
  <c r="AZ421" i="5"/>
  <c r="BC421" i="5" s="1"/>
  <c r="AF421" i="2" s="1"/>
  <c r="BA421" i="5"/>
  <c r="BD421" i="5" s="1"/>
  <c r="AG421" i="2" s="1"/>
  <c r="AS421" i="5"/>
  <c r="AT421" i="5" s="1"/>
  <c r="AU421" i="5" s="1"/>
  <c r="AD831" i="2"/>
  <c r="BA831" i="5"/>
  <c r="BD831" i="5" s="1"/>
  <c r="AG831" i="2" s="1"/>
  <c r="AI352" i="5"/>
  <c r="AZ352" i="5" s="1"/>
  <c r="BC352" i="5" s="1"/>
  <c r="AF352" i="2" s="1"/>
  <c r="J352" i="2" s="1"/>
  <c r="AC352" i="2"/>
  <c r="G352" i="2" s="1"/>
  <c r="AZ87" i="5"/>
  <c r="BC87" i="5" s="1"/>
  <c r="AF87" i="2" s="1"/>
  <c r="J87" i="2" s="1"/>
  <c r="AY199" i="5"/>
  <c r="BB199" i="5" s="1"/>
  <c r="AE199" i="2" s="1"/>
  <c r="I199" i="2" s="1"/>
  <c r="AS216" i="5"/>
  <c r="AT216" i="5" s="1"/>
  <c r="AU216" i="5" s="1"/>
  <c r="AY767" i="5"/>
  <c r="BB767" i="5" s="1"/>
  <c r="AE767" i="2" s="1"/>
  <c r="AS507" i="5"/>
  <c r="AT507" i="5" s="1"/>
  <c r="AU507" i="5" s="1"/>
  <c r="AS684" i="5"/>
  <c r="AT684" i="5" s="1"/>
  <c r="AU684" i="5" s="1"/>
  <c r="AZ274" i="5"/>
  <c r="BC274" i="5" s="1"/>
  <c r="AF274" i="2" s="1"/>
  <c r="J274" i="2" s="1"/>
  <c r="AY487" i="5"/>
  <c r="BB487" i="5" s="1"/>
  <c r="AE487" i="2" s="1"/>
  <c r="I487" i="2" s="1"/>
  <c r="AS566" i="5"/>
  <c r="AT566" i="5" s="1"/>
  <c r="AU566" i="5" s="1"/>
  <c r="AZ748" i="5"/>
  <c r="BC748" i="5" s="1"/>
  <c r="AF748" i="2" s="1"/>
  <c r="AY869" i="5"/>
  <c r="BB869" i="5" s="1"/>
  <c r="AE869" i="2" s="1"/>
  <c r="BA552" i="5"/>
  <c r="BD552" i="5" s="1"/>
  <c r="AG552" i="2" s="1"/>
  <c r="K552" i="2" s="1"/>
  <c r="AD361" i="2"/>
  <c r="H361" i="2" s="1"/>
  <c r="AZ361" i="5"/>
  <c r="BC361" i="5" s="1"/>
  <c r="AF361" i="2" s="1"/>
  <c r="J361" i="2" s="1"/>
  <c r="AS361" i="5"/>
  <c r="AT361" i="5" s="1"/>
  <c r="AY361" i="5"/>
  <c r="BB361" i="5" s="1"/>
  <c r="AE361" i="2" s="1"/>
  <c r="I361" i="2" s="1"/>
  <c r="BA361" i="5"/>
  <c r="BD361" i="5" s="1"/>
  <c r="AG361" i="2" s="1"/>
  <c r="K361" i="2" s="1"/>
  <c r="AD467" i="2"/>
  <c r="H467" i="2" s="1"/>
  <c r="BA467" i="5"/>
  <c r="BD467" i="5" s="1"/>
  <c r="AG467" i="2" s="1"/>
  <c r="K467" i="2" s="1"/>
  <c r="AY467" i="5"/>
  <c r="BB467" i="5" s="1"/>
  <c r="AE467" i="2" s="1"/>
  <c r="I467" i="2" s="1"/>
  <c r="AZ467" i="5"/>
  <c r="BC467" i="5" s="1"/>
  <c r="AF467" i="2" s="1"/>
  <c r="J467" i="2" s="1"/>
  <c r="AS467" i="5"/>
  <c r="AT467" i="5" s="1"/>
  <c r="AU467" i="5" s="1"/>
  <c r="AR329" i="5"/>
  <c r="AR55" i="5"/>
  <c r="AZ294" i="5"/>
  <c r="BC294" i="5" s="1"/>
  <c r="AF294" i="2" s="1"/>
  <c r="J294" i="2" s="1"/>
  <c r="AZ301" i="5"/>
  <c r="BC301" i="5" s="1"/>
  <c r="AF301" i="2" s="1"/>
  <c r="J301" i="2" s="1"/>
  <c r="BA621" i="5"/>
  <c r="BD621" i="5" s="1"/>
  <c r="AG621" i="2" s="1"/>
  <c r="K621" i="2" s="1"/>
  <c r="AY834" i="5"/>
  <c r="BB834" i="5" s="1"/>
  <c r="AE834" i="2" s="1"/>
  <c r="BA898" i="5"/>
  <c r="BD898" i="5" s="1"/>
  <c r="AG898" i="2" s="1"/>
  <c r="AS858" i="5"/>
  <c r="AT858" i="5" s="1"/>
  <c r="AS290" i="5"/>
  <c r="AT290" i="5" s="1"/>
  <c r="AU290" i="5" s="1"/>
  <c r="AZ593" i="5"/>
  <c r="BC593" i="5" s="1"/>
  <c r="AF593" i="2" s="1"/>
  <c r="J593" i="2" s="1"/>
  <c r="AY756" i="5"/>
  <c r="BB756" i="5" s="1"/>
  <c r="AE756" i="2" s="1"/>
  <c r="AY201" i="5"/>
  <c r="BB201" i="5" s="1"/>
  <c r="AE201" i="2" s="1"/>
  <c r="I201" i="2" s="1"/>
  <c r="AZ711" i="5"/>
  <c r="BC711" i="5" s="1"/>
  <c r="AF711" i="2" s="1"/>
  <c r="AY851" i="5"/>
  <c r="BB851" i="5" s="1"/>
  <c r="AE851" i="2" s="1"/>
  <c r="AS256" i="5"/>
  <c r="AT256" i="5" s="1"/>
  <c r="AU256" i="5" s="1"/>
  <c r="AD847" i="2"/>
  <c r="BA847" i="5"/>
  <c r="BD847" i="5" s="1"/>
  <c r="AG847" i="2" s="1"/>
  <c r="AZ847" i="5"/>
  <c r="BC847" i="5" s="1"/>
  <c r="AF847" i="2" s="1"/>
  <c r="AD959" i="2"/>
  <c r="BA959" i="5"/>
  <c r="BD959" i="5" s="1"/>
  <c r="AG959" i="2" s="1"/>
  <c r="AS959" i="5"/>
  <c r="AT959" i="5" s="1"/>
  <c r="AY959" i="5"/>
  <c r="BB959" i="5" s="1"/>
  <c r="AE959" i="2" s="1"/>
  <c r="AZ959" i="5"/>
  <c r="BC959" i="5" s="1"/>
  <c r="AF959" i="2" s="1"/>
  <c r="AI792" i="5"/>
  <c r="AC792" i="2"/>
  <c r="AR594" i="5"/>
  <c r="AZ100" i="5"/>
  <c r="BC100" i="5" s="1"/>
  <c r="AF100" i="2" s="1"/>
  <c r="J100" i="2" s="1"/>
  <c r="AY101" i="5"/>
  <c r="BB101" i="5" s="1"/>
  <c r="AE101" i="2" s="1"/>
  <c r="I101" i="2" s="1"/>
  <c r="AS589" i="5"/>
  <c r="AT589" i="5" s="1"/>
  <c r="AU589" i="5" s="1"/>
  <c r="BA341" i="5"/>
  <c r="BD341" i="5" s="1"/>
  <c r="AG341" i="2" s="1"/>
  <c r="K341" i="2" s="1"/>
  <c r="AS729" i="5"/>
  <c r="AT729" i="5" s="1"/>
  <c r="AU729" i="5" s="1"/>
  <c r="AS898" i="5"/>
  <c r="AT898" i="5" s="1"/>
  <c r="AU898" i="5" s="1"/>
  <c r="BA666" i="5"/>
  <c r="BD666" i="5" s="1"/>
  <c r="AG666" i="2" s="1"/>
  <c r="K666" i="2" s="1"/>
  <c r="AS77" i="5"/>
  <c r="AT77" i="5" s="1"/>
  <c r="AU77" i="5" s="1"/>
  <c r="AY483" i="5"/>
  <c r="BB483" i="5" s="1"/>
  <c r="AE483" i="2" s="1"/>
  <c r="I483" i="2" s="1"/>
  <c r="AS816" i="5"/>
  <c r="AT816" i="5" s="1"/>
  <c r="AU816" i="5" s="1"/>
  <c r="AY566" i="5"/>
  <c r="BB566" i="5" s="1"/>
  <c r="AE566" i="2" s="1"/>
  <c r="I566" i="2" s="1"/>
  <c r="AY883" i="5"/>
  <c r="BB883" i="5" s="1"/>
  <c r="AE883" i="2" s="1"/>
  <c r="AY670" i="5"/>
  <c r="BB670" i="5" s="1"/>
  <c r="AE670" i="2" s="1"/>
  <c r="I670" i="2" s="1"/>
  <c r="AZ851" i="5"/>
  <c r="BC851" i="5" s="1"/>
  <c r="AF851" i="2" s="1"/>
  <c r="AD493" i="2"/>
  <c r="H493" i="2" s="1"/>
  <c r="AS493" i="5"/>
  <c r="AT493" i="5" s="1"/>
  <c r="AU493" i="5" s="1"/>
  <c r="AY493" i="5"/>
  <c r="BB493" i="5" s="1"/>
  <c r="AE493" i="2" s="1"/>
  <c r="I493" i="2" s="1"/>
  <c r="AZ493" i="5"/>
  <c r="BC493" i="5" s="1"/>
  <c r="AF493" i="2" s="1"/>
  <c r="J493" i="2" s="1"/>
  <c r="BA493" i="5"/>
  <c r="BD493" i="5" s="1"/>
  <c r="AG493" i="2" s="1"/>
  <c r="K493" i="2" s="1"/>
  <c r="AD784" i="2"/>
  <c r="AS784" i="5"/>
  <c r="AT784" i="5" s="1"/>
  <c r="AY784" i="5"/>
  <c r="BB784" i="5" s="1"/>
  <c r="AE784" i="2" s="1"/>
  <c r="AZ784" i="5"/>
  <c r="BC784" i="5" s="1"/>
  <c r="AF784" i="2" s="1"/>
  <c r="BA784" i="5"/>
  <c r="BD784" i="5" s="1"/>
  <c r="AG784" i="2" s="1"/>
  <c r="AD395" i="2"/>
  <c r="H395" i="2" s="1"/>
  <c r="BA395" i="5"/>
  <c r="BD395" i="5" s="1"/>
  <c r="AG395" i="2" s="1"/>
  <c r="K395" i="2" s="1"/>
  <c r="AS395" i="5"/>
  <c r="AT395" i="5" s="1"/>
  <c r="AU395" i="5" s="1"/>
  <c r="AZ395" i="5"/>
  <c r="BC395" i="5" s="1"/>
  <c r="AF395" i="2" s="1"/>
  <c r="J395" i="2" s="1"/>
  <c r="AD994" i="2"/>
  <c r="BA994" i="5"/>
  <c r="BD994" i="5" s="1"/>
  <c r="AG994" i="2" s="1"/>
  <c r="AY994" i="5"/>
  <c r="BB994" i="5" s="1"/>
  <c r="AE994" i="2" s="1"/>
  <c r="AZ994" i="5"/>
  <c r="BC994" i="5" s="1"/>
  <c r="AF994" i="2" s="1"/>
  <c r="AS994" i="5"/>
  <c r="AT994" i="5" s="1"/>
  <c r="AU994" i="5" s="1"/>
  <c r="AC165" i="2"/>
  <c r="G165" i="2" s="1"/>
  <c r="AI165" i="5"/>
  <c r="AY425" i="5"/>
  <c r="BB425" i="5" s="1"/>
  <c r="AE425" i="2" s="1"/>
  <c r="I425" i="2" s="1"/>
  <c r="BA425" i="5"/>
  <c r="BD425" i="5" s="1"/>
  <c r="AG425" i="2" s="1"/>
  <c r="K425" i="2" s="1"/>
  <c r="AY226" i="5"/>
  <c r="BB226" i="5" s="1"/>
  <c r="AE226" i="2" s="1"/>
  <c r="I226" i="2" s="1"/>
  <c r="AS294" i="5"/>
  <c r="AT294" i="5" s="1"/>
  <c r="AU294" i="5" s="1"/>
  <c r="BA216" i="5"/>
  <c r="BD216" i="5" s="1"/>
  <c r="AG216" i="2" s="1"/>
  <c r="K216" i="2" s="1"/>
  <c r="BA447" i="5"/>
  <c r="BD447" i="5" s="1"/>
  <c r="AG447" i="2" s="1"/>
  <c r="K447" i="2" s="1"/>
  <c r="AS621" i="5"/>
  <c r="AT621" i="5" s="1"/>
  <c r="AU621" i="5" s="1"/>
  <c r="AS657" i="5"/>
  <c r="AT657" i="5" s="1"/>
  <c r="AU657" i="5" s="1"/>
  <c r="AZ906" i="5"/>
  <c r="BC906" i="5" s="1"/>
  <c r="AF906" i="2" s="1"/>
  <c r="AZ683" i="5"/>
  <c r="BC683" i="5" s="1"/>
  <c r="AF683" i="2" s="1"/>
  <c r="J683" i="2" s="1"/>
  <c r="BA824" i="5"/>
  <c r="BD824" i="5" s="1"/>
  <c r="AG824" i="2" s="1"/>
  <c r="AZ924" i="5"/>
  <c r="BC924" i="5" s="1"/>
  <c r="AF924" i="2" s="1"/>
  <c r="AS717" i="5"/>
  <c r="AT717" i="5" s="1"/>
  <c r="AU717" i="5" s="1"/>
  <c r="BA743" i="5"/>
  <c r="BD743" i="5" s="1"/>
  <c r="AG743" i="2" s="1"/>
  <c r="AZ170" i="5"/>
  <c r="BC170" i="5" s="1"/>
  <c r="AF170" i="2" s="1"/>
  <c r="J170" i="2" s="1"/>
  <c r="BA349" i="5"/>
  <c r="BD349" i="5" s="1"/>
  <c r="AG349" i="2" s="1"/>
  <c r="K349" i="2" s="1"/>
  <c r="AY569" i="5"/>
  <c r="BB569" i="5" s="1"/>
  <c r="AE569" i="2" s="1"/>
  <c r="I569" i="2" s="1"/>
  <c r="AD535" i="2"/>
  <c r="H535" i="2" s="1"/>
  <c r="AS535" i="5"/>
  <c r="AT535" i="5" s="1"/>
  <c r="AY535" i="5"/>
  <c r="BB535" i="5" s="1"/>
  <c r="AE535" i="2" s="1"/>
  <c r="I535" i="2" s="1"/>
  <c r="AZ535" i="5"/>
  <c r="BC535" i="5" s="1"/>
  <c r="AF535" i="2" s="1"/>
  <c r="J535" i="2" s="1"/>
  <c r="BA535" i="5"/>
  <c r="BD535" i="5" s="1"/>
  <c r="AG535" i="2" s="1"/>
  <c r="K535" i="2" s="1"/>
  <c r="AR323" i="5"/>
  <c r="AC613" i="2"/>
  <c r="G613" i="2" s="1"/>
  <c r="AI613" i="5"/>
  <c r="AD582" i="2"/>
  <c r="H582" i="2" s="1"/>
  <c r="AZ582" i="5"/>
  <c r="BC582" i="5" s="1"/>
  <c r="AF582" i="2" s="1"/>
  <c r="J582" i="2" s="1"/>
  <c r="AS582" i="5"/>
  <c r="AT582" i="5" s="1"/>
  <c r="AY582" i="5"/>
  <c r="BB582" i="5" s="1"/>
  <c r="AE582" i="2" s="1"/>
  <c r="I582" i="2" s="1"/>
  <c r="BA582" i="5"/>
  <c r="BD582" i="5" s="1"/>
  <c r="AG582" i="2" s="1"/>
  <c r="K582" i="2" s="1"/>
  <c r="AC291" i="2"/>
  <c r="G291" i="2" s="1"/>
  <c r="AI291" i="5"/>
  <c r="AD94" i="2"/>
  <c r="H94" i="2" s="1"/>
  <c r="AS94" i="5"/>
  <c r="AT94" i="5" s="1"/>
  <c r="BA94" i="5"/>
  <c r="BD94" i="5" s="1"/>
  <c r="AG94" i="2" s="1"/>
  <c r="K94" i="2" s="1"/>
  <c r="AZ94" i="5"/>
  <c r="BC94" i="5" s="1"/>
  <c r="AF94" i="2" s="1"/>
  <c r="J94" i="2" s="1"/>
  <c r="AY94" i="5"/>
  <c r="BB94" i="5" s="1"/>
  <c r="AE94" i="2" s="1"/>
  <c r="I94" i="2" s="1"/>
  <c r="AS601" i="5"/>
  <c r="AT601" i="5" s="1"/>
  <c r="AU601" i="5" s="1"/>
  <c r="AY185" i="5"/>
  <c r="BB185" i="5" s="1"/>
  <c r="AE185" i="2" s="1"/>
  <c r="I185" i="2" s="1"/>
  <c r="BA811" i="5"/>
  <c r="BD811" i="5" s="1"/>
  <c r="AG811" i="2" s="1"/>
  <c r="AY341" i="5"/>
  <c r="BB341" i="5" s="1"/>
  <c r="AE341" i="2" s="1"/>
  <c r="I341" i="2" s="1"/>
  <c r="BA708" i="5"/>
  <c r="BD708" i="5" s="1"/>
  <c r="AG708" i="2" s="1"/>
  <c r="K708" i="2" s="1"/>
  <c r="BA906" i="5"/>
  <c r="BD906" i="5" s="1"/>
  <c r="AG906" i="2" s="1"/>
  <c r="AY573" i="5"/>
  <c r="BB573" i="5" s="1"/>
  <c r="AE573" i="2" s="1"/>
  <c r="I573" i="2" s="1"/>
  <c r="AY290" i="5"/>
  <c r="BB290" i="5" s="1"/>
  <c r="AE290" i="2" s="1"/>
  <c r="I290" i="2" s="1"/>
  <c r="BA935" i="5"/>
  <c r="BD935" i="5" s="1"/>
  <c r="AG935" i="2" s="1"/>
  <c r="BA843" i="5"/>
  <c r="BD843" i="5" s="1"/>
  <c r="AG843" i="2" s="1"/>
  <c r="AS124" i="5"/>
  <c r="AT124" i="5" s="1"/>
  <c r="AU124" i="5" s="1"/>
  <c r="AY682" i="5"/>
  <c r="BB682" i="5" s="1"/>
  <c r="AE682" i="2" s="1"/>
  <c r="I682" i="2" s="1"/>
  <c r="AS851" i="5"/>
  <c r="AT851" i="5" s="1"/>
  <c r="AZ569" i="5"/>
  <c r="BC569" i="5" s="1"/>
  <c r="AF569" i="2" s="1"/>
  <c r="J569" i="2" s="1"/>
  <c r="BA913" i="5"/>
  <c r="BD913" i="5" s="1"/>
  <c r="AG913" i="2" s="1"/>
  <c r="AY938" i="5"/>
  <c r="BB938" i="5" s="1"/>
  <c r="AE938" i="2" s="1"/>
  <c r="AZ39" i="5"/>
  <c r="BC39" i="5" s="1"/>
  <c r="AF39" i="2" s="1"/>
  <c r="J39" i="2" s="1"/>
  <c r="AY415" i="5"/>
  <c r="BB415" i="5" s="1"/>
  <c r="AE415" i="2" s="1"/>
  <c r="I415" i="2" s="1"/>
  <c r="BA152" i="5"/>
  <c r="BD152" i="5" s="1"/>
  <c r="AG152" i="2" s="1"/>
  <c r="K152" i="2" s="1"/>
  <c r="BA810" i="5"/>
  <c r="BD810" i="5" s="1"/>
  <c r="AG810" i="2" s="1"/>
  <c r="AY81" i="5"/>
  <c r="BB81" i="5" s="1"/>
  <c r="AE81" i="2" s="1"/>
  <c r="I81" i="2" s="1"/>
  <c r="AZ201" i="5"/>
  <c r="BC201" i="5" s="1"/>
  <c r="AF201" i="2" s="1"/>
  <c r="J201" i="2" s="1"/>
  <c r="AS707" i="5"/>
  <c r="AT707" i="5" s="1"/>
  <c r="AU707" i="5" s="1"/>
  <c r="AS924" i="5"/>
  <c r="AT924" i="5" s="1"/>
  <c r="AZ662" i="5"/>
  <c r="BC662" i="5" s="1"/>
  <c r="AF662" i="2" s="1"/>
  <c r="J662" i="2" s="1"/>
  <c r="AS708" i="5"/>
  <c r="AT708" i="5" s="1"/>
  <c r="AU708" i="5" s="1"/>
  <c r="BA737" i="5"/>
  <c r="BD737" i="5" s="1"/>
  <c r="AG737" i="2" s="1"/>
  <c r="BA886" i="5"/>
  <c r="BD886" i="5" s="1"/>
  <c r="AG886" i="2" s="1"/>
  <c r="BA790" i="5"/>
  <c r="BD790" i="5" s="1"/>
  <c r="AG790" i="2" s="1"/>
  <c r="AS904" i="5"/>
  <c r="AT904" i="5" s="1"/>
  <c r="AU904" i="5" s="1"/>
  <c r="BA441" i="5"/>
  <c r="BD441" i="5" s="1"/>
  <c r="AG441" i="2" s="1"/>
  <c r="K441" i="2" s="1"/>
  <c r="AS390" i="5"/>
  <c r="AT390" i="5" s="1"/>
  <c r="AU390" i="5" s="1"/>
  <c r="AY765" i="5"/>
  <c r="BB765" i="5" s="1"/>
  <c r="AE765" i="2" s="1"/>
  <c r="AH470" i="2"/>
  <c r="L470" i="2" s="1"/>
  <c r="AV80" i="5"/>
  <c r="AH80" i="2"/>
  <c r="L80" i="2" s="1"/>
  <c r="AV367" i="5"/>
  <c r="AH367" i="2"/>
  <c r="L367" i="2" s="1"/>
  <c r="AR54" i="5"/>
  <c r="AD85" i="2"/>
  <c r="H85" i="2" s="1"/>
  <c r="AY85" i="5"/>
  <c r="BB85" i="5" s="1"/>
  <c r="AE85" i="2" s="1"/>
  <c r="I85" i="2" s="1"/>
  <c r="AS85" i="5"/>
  <c r="AT85" i="5" s="1"/>
  <c r="AU85" i="5" s="1"/>
  <c r="AZ85" i="5"/>
  <c r="BC85" i="5" s="1"/>
  <c r="AF85" i="2" s="1"/>
  <c r="J85" i="2" s="1"/>
  <c r="BA85" i="5"/>
  <c r="BD85" i="5" s="1"/>
  <c r="AG85" i="2" s="1"/>
  <c r="K85" i="2" s="1"/>
  <c r="AD119" i="2"/>
  <c r="H119" i="2" s="1"/>
  <c r="AZ119" i="5"/>
  <c r="BC119" i="5" s="1"/>
  <c r="AF119" i="2" s="1"/>
  <c r="J119" i="2" s="1"/>
  <c r="AY119" i="5"/>
  <c r="BB119" i="5" s="1"/>
  <c r="AE119" i="2" s="1"/>
  <c r="I119" i="2" s="1"/>
  <c r="BA119" i="5"/>
  <c r="BD119" i="5" s="1"/>
  <c r="AG119" i="2" s="1"/>
  <c r="K119" i="2" s="1"/>
  <c r="AS119" i="5"/>
  <c r="AT119" i="5" s="1"/>
  <c r="AU119" i="5" s="1"/>
  <c r="AC219" i="2"/>
  <c r="G219" i="2" s="1"/>
  <c r="AI219" i="5"/>
  <c r="AR967" i="5"/>
  <c r="AC366" i="2"/>
  <c r="G366" i="2" s="1"/>
  <c r="AI366" i="5"/>
  <c r="AV641" i="5"/>
  <c r="AI608" i="5"/>
  <c r="AD608" i="2" s="1"/>
  <c r="H608" i="2" s="1"/>
  <c r="AC608" i="2"/>
  <c r="G608" i="2" s="1"/>
  <c r="AD167" i="2"/>
  <c r="H167" i="2" s="1"/>
  <c r="BA167" i="5"/>
  <c r="BD167" i="5" s="1"/>
  <c r="AG167" i="2" s="1"/>
  <c r="K167" i="2" s="1"/>
  <c r="AZ167" i="5"/>
  <c r="BC167" i="5" s="1"/>
  <c r="AF167" i="2" s="1"/>
  <c r="J167" i="2" s="1"/>
  <c r="AS167" i="5"/>
  <c r="AT167" i="5" s="1"/>
  <c r="AY167" i="5"/>
  <c r="BB167" i="5" s="1"/>
  <c r="AE167" i="2" s="1"/>
  <c r="I167" i="2" s="1"/>
  <c r="AC222" i="2"/>
  <c r="G222" i="2" s="1"/>
  <c r="AD972" i="2"/>
  <c r="AZ972" i="5"/>
  <c r="BC972" i="5" s="1"/>
  <c r="AF972" i="2" s="1"/>
  <c r="BA972" i="5"/>
  <c r="BD972" i="5" s="1"/>
  <c r="AG972" i="2" s="1"/>
  <c r="AY972" i="5"/>
  <c r="BB972" i="5" s="1"/>
  <c r="AE972" i="2" s="1"/>
  <c r="AS972" i="5"/>
  <c r="AT972" i="5" s="1"/>
  <c r="AI141" i="5"/>
  <c r="AC141" i="2"/>
  <c r="G141" i="2" s="1"/>
  <c r="BA815" i="5"/>
  <c r="BD815" i="5" s="1"/>
  <c r="AG815" i="2" s="1"/>
  <c r="AD404" i="2"/>
  <c r="H404" i="2" s="1"/>
  <c r="AZ404" i="5"/>
  <c r="BC404" i="5" s="1"/>
  <c r="AF404" i="2" s="1"/>
  <c r="J404" i="2" s="1"/>
  <c r="AS404" i="5"/>
  <c r="AT404" i="5" s="1"/>
  <c r="AU404" i="5" s="1"/>
  <c r="AY404" i="5"/>
  <c r="BB404" i="5" s="1"/>
  <c r="AE404" i="2" s="1"/>
  <c r="I404" i="2" s="1"/>
  <c r="BA404" i="5"/>
  <c r="BD404" i="5" s="1"/>
  <c r="AG404" i="2" s="1"/>
  <c r="K404" i="2" s="1"/>
  <c r="AD983" i="2"/>
  <c r="AZ983" i="5"/>
  <c r="BC983" i="5" s="1"/>
  <c r="AF983" i="2" s="1"/>
  <c r="AS983" i="5"/>
  <c r="AT983" i="5" s="1"/>
  <c r="BA983" i="5"/>
  <c r="BD983" i="5" s="1"/>
  <c r="AG983" i="2" s="1"/>
  <c r="AY983" i="5"/>
  <c r="BB983" i="5" s="1"/>
  <c r="AE983" i="2" s="1"/>
  <c r="AD373" i="2"/>
  <c r="H373" i="2" s="1"/>
  <c r="AS373" i="5"/>
  <c r="AT373" i="5" s="1"/>
  <c r="AY373" i="5"/>
  <c r="BB373" i="5" s="1"/>
  <c r="AE373" i="2" s="1"/>
  <c r="I373" i="2" s="1"/>
  <c r="BA373" i="5"/>
  <c r="BD373" i="5" s="1"/>
  <c r="AG373" i="2" s="1"/>
  <c r="K373" i="2" s="1"/>
  <c r="AZ373" i="5"/>
  <c r="BC373" i="5" s="1"/>
  <c r="AF373" i="2" s="1"/>
  <c r="J373" i="2" s="1"/>
  <c r="AD933" i="2"/>
  <c r="AS933" i="5"/>
  <c r="AT933" i="5" s="1"/>
  <c r="AU933" i="5" s="1"/>
  <c r="AZ933" i="5"/>
  <c r="BC933" i="5" s="1"/>
  <c r="AF933" i="2" s="1"/>
  <c r="AY933" i="5"/>
  <c r="BB933" i="5" s="1"/>
  <c r="AE933" i="2" s="1"/>
  <c r="BA933" i="5"/>
  <c r="BD933" i="5" s="1"/>
  <c r="AG933" i="2" s="1"/>
  <c r="AD315" i="2"/>
  <c r="H315" i="2" s="1"/>
  <c r="AZ315" i="5"/>
  <c r="BC315" i="5" s="1"/>
  <c r="AF315" i="2" s="1"/>
  <c r="J315" i="2" s="1"/>
  <c r="AS315" i="5"/>
  <c r="AT315" i="5" s="1"/>
  <c r="BA315" i="5"/>
  <c r="BD315" i="5" s="1"/>
  <c r="AG315" i="2" s="1"/>
  <c r="K315" i="2" s="1"/>
  <c r="AY315" i="5"/>
  <c r="BB315" i="5" s="1"/>
  <c r="AE315" i="2" s="1"/>
  <c r="I315" i="2" s="1"/>
  <c r="AD877" i="2"/>
  <c r="BA877" i="5"/>
  <c r="BD877" i="5" s="1"/>
  <c r="AG877" i="2" s="1"/>
  <c r="AD895" i="2"/>
  <c r="BA895" i="5"/>
  <c r="BD895" i="5" s="1"/>
  <c r="AG895" i="2" s="1"/>
  <c r="AY895" i="5"/>
  <c r="BB895" i="5" s="1"/>
  <c r="AE895" i="2" s="1"/>
  <c r="AZ895" i="5"/>
  <c r="BC895" i="5" s="1"/>
  <c r="AF895" i="2" s="1"/>
  <c r="AS895" i="5"/>
  <c r="AT895" i="5" s="1"/>
  <c r="AU895" i="5" s="1"/>
  <c r="BA867" i="5"/>
  <c r="BD867" i="5" s="1"/>
  <c r="AG867" i="2" s="1"/>
  <c r="AS449" i="5"/>
  <c r="AT449" i="5" s="1"/>
  <c r="AZ816" i="5"/>
  <c r="BC816" i="5" s="1"/>
  <c r="AF816" i="2" s="1"/>
  <c r="AZ859" i="5"/>
  <c r="BC859" i="5" s="1"/>
  <c r="AF859" i="2" s="1"/>
  <c r="AR181" i="5"/>
  <c r="AD262" i="2"/>
  <c r="H262" i="2" s="1"/>
  <c r="AZ262" i="5"/>
  <c r="BC262" i="5" s="1"/>
  <c r="AF262" i="2" s="1"/>
  <c r="J262" i="2" s="1"/>
  <c r="BA262" i="5"/>
  <c r="BD262" i="5" s="1"/>
  <c r="AG262" i="2" s="1"/>
  <c r="K262" i="2" s="1"/>
  <c r="AS262" i="5"/>
  <c r="AT262" i="5" s="1"/>
  <c r="AU262" i="5" s="1"/>
  <c r="AY262" i="5"/>
  <c r="BB262" i="5" s="1"/>
  <c r="AE262" i="2" s="1"/>
  <c r="I262" i="2" s="1"/>
  <c r="BA436" i="5"/>
  <c r="BD436" i="5" s="1"/>
  <c r="AG436" i="2" s="1"/>
  <c r="K436" i="2" s="1"/>
  <c r="AZ907" i="5"/>
  <c r="BC907" i="5" s="1"/>
  <c r="AF907" i="2" s="1"/>
  <c r="AS748" i="5"/>
  <c r="AT748" i="5" s="1"/>
  <c r="AU748" i="5" s="1"/>
  <c r="AZ843" i="5"/>
  <c r="BC843" i="5" s="1"/>
  <c r="AF843" i="2" s="1"/>
  <c r="AS931" i="5"/>
  <c r="AT931" i="5" s="1"/>
  <c r="AU931" i="5" s="1"/>
  <c r="AD211" i="2"/>
  <c r="H211" i="2" s="1"/>
  <c r="AY211" i="5"/>
  <c r="BB211" i="5" s="1"/>
  <c r="AE211" i="2" s="1"/>
  <c r="I211" i="2" s="1"/>
  <c r="BA211" i="5"/>
  <c r="BD211" i="5" s="1"/>
  <c r="AG211" i="2" s="1"/>
  <c r="K211" i="2" s="1"/>
  <c r="AZ211" i="5"/>
  <c r="BC211" i="5" s="1"/>
  <c r="AF211" i="2" s="1"/>
  <c r="J211" i="2" s="1"/>
  <c r="AS211" i="5"/>
  <c r="AT211" i="5" s="1"/>
  <c r="AU211" i="5" s="1"/>
  <c r="AD365" i="2"/>
  <c r="H365" i="2" s="1"/>
  <c r="AY365" i="5"/>
  <c r="BB365" i="5" s="1"/>
  <c r="AE365" i="2" s="1"/>
  <c r="I365" i="2" s="1"/>
  <c r="AS365" i="5"/>
  <c r="AT365" i="5" s="1"/>
  <c r="AU365" i="5" s="1"/>
  <c r="BA365" i="5"/>
  <c r="BD365" i="5" s="1"/>
  <c r="AG365" i="2" s="1"/>
  <c r="K365" i="2" s="1"/>
  <c r="AZ365" i="5"/>
  <c r="BC365" i="5" s="1"/>
  <c r="AF365" i="2" s="1"/>
  <c r="J365" i="2" s="1"/>
  <c r="AD583" i="2"/>
  <c r="H583" i="2" s="1"/>
  <c r="AZ583" i="5"/>
  <c r="BC583" i="5" s="1"/>
  <c r="AF583" i="2" s="1"/>
  <c r="J583" i="2" s="1"/>
  <c r="AS583" i="5"/>
  <c r="AT583" i="5" s="1"/>
  <c r="AY583" i="5"/>
  <c r="BB583" i="5" s="1"/>
  <c r="AE583" i="2" s="1"/>
  <c r="I583" i="2" s="1"/>
  <c r="BA583" i="5"/>
  <c r="BD583" i="5" s="1"/>
  <c r="AG583" i="2" s="1"/>
  <c r="K583" i="2" s="1"/>
  <c r="AD929" i="2"/>
  <c r="AY929" i="5"/>
  <c r="BB929" i="5" s="1"/>
  <c r="AE929" i="2" s="1"/>
  <c r="AZ761" i="5"/>
  <c r="BC761" i="5" s="1"/>
  <c r="AF761" i="2" s="1"/>
  <c r="AS487" i="5"/>
  <c r="AT487" i="5" s="1"/>
  <c r="AU487" i="5" s="1"/>
  <c r="AY563" i="5"/>
  <c r="BB563" i="5" s="1"/>
  <c r="AE563" i="2" s="1"/>
  <c r="I563" i="2" s="1"/>
  <c r="AY924" i="5"/>
  <c r="BB924" i="5" s="1"/>
  <c r="AE924" i="2" s="1"/>
  <c r="AS661" i="5"/>
  <c r="AT661" i="5" s="1"/>
  <c r="AU661" i="5" s="1"/>
  <c r="AY686" i="5"/>
  <c r="BB686" i="5" s="1"/>
  <c r="AE686" i="2" s="1"/>
  <c r="I686" i="2" s="1"/>
  <c r="AY125" i="5"/>
  <c r="BB125" i="5" s="1"/>
  <c r="AE125" i="2" s="1"/>
  <c r="I125" i="2" s="1"/>
  <c r="AD500" i="2"/>
  <c r="H500" i="2" s="1"/>
  <c r="AZ500" i="5"/>
  <c r="BC500" i="5" s="1"/>
  <c r="AF500" i="2" s="1"/>
  <c r="J500" i="2" s="1"/>
  <c r="BA500" i="5"/>
  <c r="BD500" i="5" s="1"/>
  <c r="AG500" i="2" s="1"/>
  <c r="K500" i="2" s="1"/>
  <c r="AY500" i="5"/>
  <c r="BB500" i="5" s="1"/>
  <c r="AE500" i="2" s="1"/>
  <c r="I500" i="2" s="1"/>
  <c r="AS500" i="5"/>
  <c r="AT500" i="5" s="1"/>
  <c r="AU500" i="5" s="1"/>
  <c r="AD267" i="2"/>
  <c r="H267" i="2" s="1"/>
  <c r="AS267" i="5"/>
  <c r="AT267" i="5" s="1"/>
  <c r="AU267" i="5" s="1"/>
  <c r="AY267" i="5"/>
  <c r="BB267" i="5" s="1"/>
  <c r="AE267" i="2" s="1"/>
  <c r="I267" i="2" s="1"/>
  <c r="AZ267" i="5"/>
  <c r="BC267" i="5" s="1"/>
  <c r="AF267" i="2" s="1"/>
  <c r="J267" i="2" s="1"/>
  <c r="BA267" i="5"/>
  <c r="BD267" i="5" s="1"/>
  <c r="AG267" i="2" s="1"/>
  <c r="K267" i="2" s="1"/>
  <c r="AI687" i="5"/>
  <c r="AC687" i="2"/>
  <c r="G687" i="2" s="1"/>
  <c r="BA100" i="5"/>
  <c r="BD100" i="5" s="1"/>
  <c r="AG100" i="2" s="1"/>
  <c r="K100" i="2" s="1"/>
  <c r="AZ513" i="5"/>
  <c r="BC513" i="5" s="1"/>
  <c r="AF513" i="2" s="1"/>
  <c r="J513" i="2" s="1"/>
  <c r="AY729" i="5"/>
  <c r="BB729" i="5" s="1"/>
  <c r="AE729" i="2" s="1"/>
  <c r="AY436" i="5"/>
  <c r="BB436" i="5" s="1"/>
  <c r="AE436" i="2" s="1"/>
  <c r="I436" i="2" s="1"/>
  <c r="AY668" i="5"/>
  <c r="BB668" i="5" s="1"/>
  <c r="AE668" i="2" s="1"/>
  <c r="I668" i="2" s="1"/>
  <c r="BA483" i="5"/>
  <c r="BD483" i="5" s="1"/>
  <c r="AG483" i="2" s="1"/>
  <c r="K483" i="2" s="1"/>
  <c r="AS935" i="5"/>
  <c r="AT935" i="5" s="1"/>
  <c r="AU935" i="5" s="1"/>
  <c r="AS284" i="5"/>
  <c r="AT284" i="5" s="1"/>
  <c r="AU284" i="5" s="1"/>
  <c r="AS789" i="5"/>
  <c r="AT789" i="5" s="1"/>
  <c r="AU789" i="5" s="1"/>
  <c r="AI344" i="5"/>
  <c r="AC344" i="2"/>
  <c r="G344" i="2" s="1"/>
  <c r="AZ886" i="5"/>
  <c r="BC886" i="5" s="1"/>
  <c r="AF886" i="2" s="1"/>
  <c r="AZ125" i="5"/>
  <c r="BC125" i="5" s="1"/>
  <c r="AF125" i="2" s="1"/>
  <c r="J125" i="2" s="1"/>
  <c r="BA681" i="5"/>
  <c r="BD681" i="5" s="1"/>
  <c r="AG681" i="2" s="1"/>
  <c r="K681" i="2" s="1"/>
  <c r="AD107" i="2"/>
  <c r="H107" i="2" s="1"/>
  <c r="BA107" i="5"/>
  <c r="BD107" i="5" s="1"/>
  <c r="AG107" i="2" s="1"/>
  <c r="K107" i="2" s="1"/>
  <c r="AZ107" i="5"/>
  <c r="BC107" i="5" s="1"/>
  <c r="AF107" i="2" s="1"/>
  <c r="J107" i="2" s="1"/>
  <c r="AS107" i="5"/>
  <c r="AT107" i="5" s="1"/>
  <c r="AU107" i="5" s="1"/>
  <c r="AY107" i="5"/>
  <c r="BB107" i="5" s="1"/>
  <c r="AE107" i="2" s="1"/>
  <c r="I107" i="2" s="1"/>
  <c r="AD518" i="2"/>
  <c r="H518" i="2" s="1"/>
  <c r="AY518" i="5"/>
  <c r="BB518" i="5" s="1"/>
  <c r="AE518" i="2" s="1"/>
  <c r="I518" i="2" s="1"/>
  <c r="AZ518" i="5"/>
  <c r="BC518" i="5" s="1"/>
  <c r="AF518" i="2" s="1"/>
  <c r="J518" i="2" s="1"/>
  <c r="BA518" i="5"/>
  <c r="BD518" i="5" s="1"/>
  <c r="AG518" i="2" s="1"/>
  <c r="K518" i="2" s="1"/>
  <c r="AS518" i="5"/>
  <c r="AT518" i="5" s="1"/>
  <c r="AD757" i="2"/>
  <c r="BA757" i="5"/>
  <c r="BD757" i="5" s="1"/>
  <c r="AG757" i="2" s="1"/>
  <c r="AZ270" i="5"/>
  <c r="BC270" i="5" s="1"/>
  <c r="AF270" i="2" s="1"/>
  <c r="J270" i="2" s="1"/>
  <c r="AS415" i="5"/>
  <c r="AT415" i="5" s="1"/>
  <c r="AU415" i="5" s="1"/>
  <c r="AI384" i="5"/>
  <c r="AD384" i="2" s="1"/>
  <c r="H384" i="2" s="1"/>
  <c r="AC384" i="2"/>
  <c r="G384" i="2" s="1"/>
  <c r="AY905" i="5"/>
  <c r="BB905" i="5" s="1"/>
  <c r="AE905" i="2" s="1"/>
  <c r="BA564" i="5"/>
  <c r="BD564" i="5" s="1"/>
  <c r="AG564" i="2" s="1"/>
  <c r="K564" i="2" s="1"/>
  <c r="AZ727" i="5"/>
  <c r="BC727" i="5" s="1"/>
  <c r="AF727" i="2" s="1"/>
  <c r="AY593" i="5"/>
  <c r="BB593" i="5" s="1"/>
  <c r="AE593" i="2" s="1"/>
  <c r="I593" i="2" s="1"/>
  <c r="AZ765" i="5"/>
  <c r="BC765" i="5" s="1"/>
  <c r="AF765" i="2" s="1"/>
  <c r="AZ252" i="5"/>
  <c r="BC252" i="5" s="1"/>
  <c r="AF252" i="2" s="1"/>
  <c r="J252" i="2" s="1"/>
  <c r="AD49" i="2"/>
  <c r="H49" i="2" s="1"/>
  <c r="AZ49" i="5"/>
  <c r="BC49" i="5" s="1"/>
  <c r="AF49" i="2" s="1"/>
  <c r="J49" i="2" s="1"/>
  <c r="AY49" i="5"/>
  <c r="BB49" i="5" s="1"/>
  <c r="AE49" i="2" s="1"/>
  <c r="I49" i="2" s="1"/>
  <c r="AS49" i="5"/>
  <c r="AT49" i="5" s="1"/>
  <c r="BA49" i="5"/>
  <c r="BD49" i="5" s="1"/>
  <c r="AG49" i="2" s="1"/>
  <c r="K49" i="2" s="1"/>
  <c r="AD600" i="2"/>
  <c r="H600" i="2" s="1"/>
  <c r="AZ600" i="5"/>
  <c r="BC600" i="5" s="1"/>
  <c r="AF600" i="2" s="1"/>
  <c r="J600" i="2" s="1"/>
  <c r="AS600" i="5"/>
  <c r="AT600" i="5" s="1"/>
  <c r="AY600" i="5"/>
  <c r="BB600" i="5" s="1"/>
  <c r="AE600" i="2" s="1"/>
  <c r="I600" i="2" s="1"/>
  <c r="BA600" i="5"/>
  <c r="BD600" i="5" s="1"/>
  <c r="AG600" i="2" s="1"/>
  <c r="K600" i="2" s="1"/>
  <c r="AD718" i="2"/>
  <c r="AY718" i="5"/>
  <c r="BB718" i="5" s="1"/>
  <c r="AE718" i="2" s="1"/>
  <c r="AZ718" i="5"/>
  <c r="BC718" i="5" s="1"/>
  <c r="AF718" i="2" s="1"/>
  <c r="BA718" i="5"/>
  <c r="BD718" i="5" s="1"/>
  <c r="AG718" i="2" s="1"/>
  <c r="AS718" i="5"/>
  <c r="AT718" i="5" s="1"/>
  <c r="AU718" i="5" s="1"/>
  <c r="AZ622" i="5"/>
  <c r="BC622" i="5" s="1"/>
  <c r="AF622" i="2" s="1"/>
  <c r="J622" i="2" s="1"/>
  <c r="AI140" i="5"/>
  <c r="AZ140" i="5" s="1"/>
  <c r="BC140" i="5" s="1"/>
  <c r="AF140" i="2" s="1"/>
  <c r="J140" i="2" s="1"/>
  <c r="AC140" i="2"/>
  <c r="G140" i="2" s="1"/>
  <c r="BA172" i="5"/>
  <c r="BD172" i="5" s="1"/>
  <c r="AG172" i="2" s="1"/>
  <c r="K172" i="2" s="1"/>
  <c r="AS988" i="5"/>
  <c r="AT988" i="5" s="1"/>
  <c r="AS202" i="5"/>
  <c r="AT202" i="5" s="1"/>
  <c r="AU202" i="5" s="1"/>
  <c r="BA732" i="5"/>
  <c r="BD732" i="5" s="1"/>
  <c r="AG732" i="2" s="1"/>
  <c r="AZ215" i="5"/>
  <c r="BC215" i="5" s="1"/>
  <c r="AF215" i="2" s="1"/>
  <c r="J215" i="2" s="1"/>
  <c r="AZ477" i="5"/>
  <c r="BC477" i="5" s="1"/>
  <c r="AF477" i="2" s="1"/>
  <c r="J477" i="2" s="1"/>
  <c r="AS761" i="5"/>
  <c r="AT761" i="5" s="1"/>
  <c r="AU761" i="5" s="1"/>
  <c r="AY256" i="5"/>
  <c r="BB256" i="5" s="1"/>
  <c r="AE256" i="2" s="1"/>
  <c r="I256" i="2" s="1"/>
  <c r="AY836" i="5"/>
  <c r="BB836" i="5" s="1"/>
  <c r="AE836" i="2" s="1"/>
  <c r="AY719" i="5"/>
  <c r="BB719" i="5" s="1"/>
  <c r="AE719" i="2" s="1"/>
  <c r="AS793" i="5"/>
  <c r="AT793" i="5" s="1"/>
  <c r="AU793" i="5" s="1"/>
  <c r="AV105" i="5"/>
  <c r="AH105" i="2"/>
  <c r="L105" i="2" s="1"/>
  <c r="AV324" i="5"/>
  <c r="AR546" i="5"/>
  <c r="AR348" i="5"/>
  <c r="AR354" i="5"/>
  <c r="AR344" i="5"/>
  <c r="AY224" i="5"/>
  <c r="BB224" i="5" s="1"/>
  <c r="AE224" i="2" s="1"/>
  <c r="I224" i="2" s="1"/>
  <c r="AS529" i="5"/>
  <c r="AT529" i="5" s="1"/>
  <c r="AV825" i="5"/>
  <c r="AW825" i="5" s="1"/>
  <c r="AI825" i="2" s="1"/>
  <c r="AH825" i="2"/>
  <c r="AC138" i="2"/>
  <c r="G138" i="2" s="1"/>
  <c r="AI138" i="5"/>
  <c r="AC235" i="2"/>
  <c r="G235" i="2" s="1"/>
  <c r="AI235" i="5"/>
  <c r="AD928" i="2"/>
  <c r="AY928" i="5"/>
  <c r="BB928" i="5" s="1"/>
  <c r="AE928" i="2" s="1"/>
  <c r="AS928" i="5"/>
  <c r="AT928" i="5" s="1"/>
  <c r="AU928" i="5" s="1"/>
  <c r="AZ928" i="5"/>
  <c r="BC928" i="5" s="1"/>
  <c r="AF928" i="2" s="1"/>
  <c r="BA928" i="5"/>
  <c r="BD928" i="5" s="1"/>
  <c r="AG928" i="2" s="1"/>
  <c r="AD637" i="2"/>
  <c r="H637" i="2" s="1"/>
  <c r="AY637" i="5"/>
  <c r="BB637" i="5" s="1"/>
  <c r="AE637" i="2" s="1"/>
  <c r="I637" i="2" s="1"/>
  <c r="AZ637" i="5"/>
  <c r="BC637" i="5" s="1"/>
  <c r="AF637" i="2" s="1"/>
  <c r="J637" i="2" s="1"/>
  <c r="BA637" i="5"/>
  <c r="BD637" i="5" s="1"/>
  <c r="AG637" i="2" s="1"/>
  <c r="K637" i="2" s="1"/>
  <c r="AS637" i="5"/>
  <c r="AT637" i="5" s="1"/>
  <c r="AU637" i="5" s="1"/>
  <c r="AD844" i="2"/>
  <c r="AS844" i="5"/>
  <c r="AT844" i="5" s="1"/>
  <c r="AU844" i="5" s="1"/>
  <c r="AZ844" i="5"/>
  <c r="BC844" i="5" s="1"/>
  <c r="AF844" i="2" s="1"/>
  <c r="AY844" i="5"/>
  <c r="BB844" i="5" s="1"/>
  <c r="AE844" i="2" s="1"/>
  <c r="BA844" i="5"/>
  <c r="BD844" i="5" s="1"/>
  <c r="AG844" i="2" s="1"/>
  <c r="AZ767" i="5"/>
  <c r="BC767" i="5" s="1"/>
  <c r="AF767" i="2" s="1"/>
  <c r="AZ668" i="5"/>
  <c r="BC668" i="5" s="1"/>
  <c r="AF668" i="2" s="1"/>
  <c r="J668" i="2" s="1"/>
  <c r="AS842" i="5"/>
  <c r="AT842" i="5" s="1"/>
  <c r="AU842" i="5" s="1"/>
  <c r="AS170" i="5"/>
  <c r="AT170" i="5" s="1"/>
  <c r="AU170" i="5" s="1"/>
  <c r="AZ560" i="5"/>
  <c r="BC560" i="5" s="1"/>
  <c r="AF560" i="2" s="1"/>
  <c r="J560" i="2" s="1"/>
  <c r="AD785" i="2"/>
  <c r="AY785" i="5"/>
  <c r="BB785" i="5" s="1"/>
  <c r="AE785" i="2" s="1"/>
  <c r="AC884" i="2"/>
  <c r="AI884" i="5"/>
  <c r="AD964" i="2"/>
  <c r="BA964" i="5"/>
  <c r="BD964" i="5" s="1"/>
  <c r="AG964" i="2" s="1"/>
  <c r="AS964" i="5"/>
  <c r="AT964" i="5" s="1"/>
  <c r="AU964" i="5" s="1"/>
  <c r="AY964" i="5"/>
  <c r="BB964" i="5" s="1"/>
  <c r="AE964" i="2" s="1"/>
  <c r="AZ964" i="5"/>
  <c r="BC964" i="5" s="1"/>
  <c r="AF964" i="2" s="1"/>
  <c r="AD580" i="2"/>
  <c r="H580" i="2" s="1"/>
  <c r="AS580" i="5"/>
  <c r="AT580" i="5" s="1"/>
  <c r="AY580" i="5"/>
  <c r="BB580" i="5" s="1"/>
  <c r="AE580" i="2" s="1"/>
  <c r="I580" i="2" s="1"/>
  <c r="AZ580" i="5"/>
  <c r="BC580" i="5" s="1"/>
  <c r="AF580" i="2" s="1"/>
  <c r="J580" i="2" s="1"/>
  <c r="BA580" i="5"/>
  <c r="BD580" i="5" s="1"/>
  <c r="AG580" i="2" s="1"/>
  <c r="K580" i="2" s="1"/>
  <c r="AR582" i="5"/>
  <c r="AD177" i="2"/>
  <c r="H177" i="2" s="1"/>
  <c r="AS177" i="5"/>
  <c r="AT177" i="5" s="1"/>
  <c r="AU177" i="5" s="1"/>
  <c r="AZ177" i="5"/>
  <c r="BC177" i="5" s="1"/>
  <c r="AF177" i="2" s="1"/>
  <c r="J177" i="2" s="1"/>
  <c r="AY177" i="5"/>
  <c r="BB177" i="5" s="1"/>
  <c r="AE177" i="2" s="1"/>
  <c r="I177" i="2" s="1"/>
  <c r="BA177" i="5"/>
  <c r="BD177" i="5" s="1"/>
  <c r="AG177" i="2" s="1"/>
  <c r="K177" i="2" s="1"/>
  <c r="AS185" i="5"/>
  <c r="AT185" i="5" s="1"/>
  <c r="AU185" i="5" s="1"/>
  <c r="AZ916" i="5"/>
  <c r="BC916" i="5" s="1"/>
  <c r="AF916" i="2" s="1"/>
  <c r="AY898" i="5"/>
  <c r="BB898" i="5" s="1"/>
  <c r="AE898" i="2" s="1"/>
  <c r="AY816" i="5"/>
  <c r="BB816" i="5" s="1"/>
  <c r="AE816" i="2" s="1"/>
  <c r="AY595" i="5"/>
  <c r="BB595" i="5" s="1"/>
  <c r="AE595" i="2" s="1"/>
  <c r="I595" i="2" s="1"/>
  <c r="AD163" i="2"/>
  <c r="H163" i="2" s="1"/>
  <c r="AY163" i="5"/>
  <c r="BB163" i="5" s="1"/>
  <c r="AE163" i="2" s="1"/>
  <c r="I163" i="2" s="1"/>
  <c r="BA163" i="5"/>
  <c r="BD163" i="5" s="1"/>
  <c r="AG163" i="2" s="1"/>
  <c r="K163" i="2" s="1"/>
  <c r="AS163" i="5"/>
  <c r="AT163" i="5" s="1"/>
  <c r="AZ163" i="5"/>
  <c r="BC163" i="5" s="1"/>
  <c r="AF163" i="2" s="1"/>
  <c r="J163" i="2" s="1"/>
  <c r="AD460" i="2"/>
  <c r="H460" i="2" s="1"/>
  <c r="AS460" i="5"/>
  <c r="AT460" i="5" s="1"/>
  <c r="AU460" i="5" s="1"/>
  <c r="AZ460" i="5"/>
  <c r="BC460" i="5" s="1"/>
  <c r="AF460" i="2" s="1"/>
  <c r="J460" i="2" s="1"/>
  <c r="AY460" i="5"/>
  <c r="BB460" i="5" s="1"/>
  <c r="AE460" i="2" s="1"/>
  <c r="I460" i="2" s="1"/>
  <c r="BA460" i="5"/>
  <c r="BD460" i="5" s="1"/>
  <c r="AG460" i="2" s="1"/>
  <c r="K460" i="2" s="1"/>
  <c r="AR606" i="5"/>
  <c r="AD506" i="2"/>
  <c r="H506" i="2" s="1"/>
  <c r="AZ506" i="5"/>
  <c r="BC506" i="5" s="1"/>
  <c r="AF506" i="2" s="1"/>
  <c r="J506" i="2" s="1"/>
  <c r="BA506" i="5"/>
  <c r="BD506" i="5" s="1"/>
  <c r="AG506" i="2" s="1"/>
  <c r="K506" i="2" s="1"/>
  <c r="AS506" i="5"/>
  <c r="AT506" i="5" s="1"/>
  <c r="AU506" i="5" s="1"/>
  <c r="AY506" i="5"/>
  <c r="BB506" i="5" s="1"/>
  <c r="AE506" i="2" s="1"/>
  <c r="I506" i="2" s="1"/>
  <c r="AZ149" i="5"/>
  <c r="BC149" i="5" s="1"/>
  <c r="AF149" i="2" s="1"/>
  <c r="J149" i="2" s="1"/>
  <c r="AZ729" i="5"/>
  <c r="BC729" i="5" s="1"/>
  <c r="AF729" i="2" s="1"/>
  <c r="AY555" i="5"/>
  <c r="BB555" i="5" s="1"/>
  <c r="AE555" i="2" s="1"/>
  <c r="I555" i="2" s="1"/>
  <c r="AY666" i="5"/>
  <c r="BB666" i="5" s="1"/>
  <c r="AE666" i="2" s="1"/>
  <c r="I666" i="2" s="1"/>
  <c r="AY907" i="5"/>
  <c r="BB907" i="5" s="1"/>
  <c r="AE907" i="2" s="1"/>
  <c r="AS505" i="5"/>
  <c r="AT505" i="5" s="1"/>
  <c r="AU505" i="5" s="1"/>
  <c r="AI338" i="5"/>
  <c r="AD338" i="2" s="1"/>
  <c r="H338" i="2" s="1"/>
  <c r="AC338" i="2"/>
  <c r="G338" i="2" s="1"/>
  <c r="AZ831" i="5"/>
  <c r="BC831" i="5" s="1"/>
  <c r="AF831" i="2" s="1"/>
  <c r="AS93" i="5"/>
  <c r="AT93" i="5" s="1"/>
  <c r="AD104" i="2"/>
  <c r="H104" i="2" s="1"/>
  <c r="AS104" i="5"/>
  <c r="AT104" i="5" s="1"/>
  <c r="AY104" i="5"/>
  <c r="BB104" i="5" s="1"/>
  <c r="AE104" i="2" s="1"/>
  <c r="I104" i="2" s="1"/>
  <c r="AZ104" i="5"/>
  <c r="BC104" i="5" s="1"/>
  <c r="AF104" i="2" s="1"/>
  <c r="J104" i="2" s="1"/>
  <c r="BA104" i="5"/>
  <c r="BD104" i="5" s="1"/>
  <c r="AG104" i="2" s="1"/>
  <c r="K104" i="2" s="1"/>
  <c r="AD979" i="2"/>
  <c r="AZ979" i="5"/>
  <c r="BC979" i="5" s="1"/>
  <c r="AF979" i="2" s="1"/>
  <c r="AS979" i="5"/>
  <c r="AT979" i="5" s="1"/>
  <c r="BA979" i="5"/>
  <c r="BD979" i="5" s="1"/>
  <c r="AG979" i="2" s="1"/>
  <c r="AY979" i="5"/>
  <c r="BB979" i="5" s="1"/>
  <c r="AE979" i="2" s="1"/>
  <c r="AD780" i="2"/>
  <c r="AS780" i="5"/>
  <c r="AT780" i="5" s="1"/>
  <c r="AU780" i="5" s="1"/>
  <c r="AY780" i="5"/>
  <c r="BB780" i="5" s="1"/>
  <c r="AE780" i="2" s="1"/>
  <c r="BA780" i="5"/>
  <c r="BD780" i="5" s="1"/>
  <c r="AG780" i="2" s="1"/>
  <c r="AZ780" i="5"/>
  <c r="BC780" i="5" s="1"/>
  <c r="AF780" i="2" s="1"/>
  <c r="AR387" i="5"/>
  <c r="AZ67" i="5"/>
  <c r="BC67" i="5" s="1"/>
  <c r="AF67" i="2" s="1"/>
  <c r="J67" i="2" s="1"/>
  <c r="BA767" i="5"/>
  <c r="BD767" i="5" s="1"/>
  <c r="AG767" i="2" s="1"/>
  <c r="AY477" i="5"/>
  <c r="BB477" i="5" s="1"/>
  <c r="AE477" i="2" s="1"/>
  <c r="I477" i="2" s="1"/>
  <c r="AZ58" i="5"/>
  <c r="BC58" i="5" s="1"/>
  <c r="AF58" i="2" s="1"/>
  <c r="J58" i="2" s="1"/>
  <c r="AI614" i="5"/>
  <c r="AC614" i="2"/>
  <c r="G614" i="2" s="1"/>
  <c r="AY576" i="5"/>
  <c r="BB576" i="5" s="1"/>
  <c r="AE576" i="2" s="1"/>
  <c r="I576" i="2" s="1"/>
  <c r="AY786" i="5"/>
  <c r="BB786" i="5" s="1"/>
  <c r="AE786" i="2" s="1"/>
  <c r="AD701" i="2"/>
  <c r="H701" i="2" s="1"/>
  <c r="AZ701" i="5"/>
  <c r="BC701" i="5" s="1"/>
  <c r="AF701" i="2" s="1"/>
  <c r="J701" i="2" s="1"/>
  <c r="AY701" i="5"/>
  <c r="BB701" i="5" s="1"/>
  <c r="AE701" i="2" s="1"/>
  <c r="I701" i="2" s="1"/>
  <c r="BA701" i="5"/>
  <c r="BD701" i="5" s="1"/>
  <c r="AG701" i="2" s="1"/>
  <c r="K701" i="2" s="1"/>
  <c r="AD948" i="2"/>
  <c r="BA948" i="5"/>
  <c r="BD948" i="5" s="1"/>
  <c r="AG948" i="2" s="1"/>
  <c r="AY948" i="5"/>
  <c r="BB948" i="5" s="1"/>
  <c r="AE948" i="2" s="1"/>
  <c r="AZ948" i="5"/>
  <c r="BC948" i="5" s="1"/>
  <c r="AF948" i="2" s="1"/>
  <c r="AS948" i="5"/>
  <c r="AT948" i="5" s="1"/>
  <c r="AU948" i="5" s="1"/>
  <c r="BA215" i="5"/>
  <c r="BD215" i="5" s="1"/>
  <c r="AG215" i="2" s="1"/>
  <c r="K215" i="2" s="1"/>
  <c r="AS67" i="5"/>
  <c r="AT67" i="5" s="1"/>
  <c r="AU67" i="5" s="1"/>
  <c r="AS351" i="5"/>
  <c r="AT351" i="5" s="1"/>
  <c r="AU351" i="5" s="1"/>
  <c r="BA147" i="5"/>
  <c r="BD147" i="5" s="1"/>
  <c r="AG147" i="2" s="1"/>
  <c r="K147" i="2" s="1"/>
  <c r="BA449" i="5"/>
  <c r="BD449" i="5" s="1"/>
  <c r="AG449" i="2" s="1"/>
  <c r="K449" i="2" s="1"/>
  <c r="AZ935" i="5"/>
  <c r="BC935" i="5" s="1"/>
  <c r="AF935" i="2" s="1"/>
  <c r="AS151" i="5"/>
  <c r="AT151" i="5" s="1"/>
  <c r="AU151" i="5" s="1"/>
  <c r="AY926" i="5"/>
  <c r="BB926" i="5" s="1"/>
  <c r="AE926" i="2" s="1"/>
  <c r="AZ869" i="5"/>
  <c r="BC869" i="5" s="1"/>
  <c r="AF869" i="2" s="1"/>
  <c r="AY707" i="5"/>
  <c r="BB707" i="5" s="1"/>
  <c r="AE707" i="2" s="1"/>
  <c r="I707" i="2" s="1"/>
  <c r="AR986" i="5"/>
  <c r="AZ226" i="5"/>
  <c r="BC226" i="5" s="1"/>
  <c r="AF226" i="2" s="1"/>
  <c r="J226" i="2" s="1"/>
  <c r="AD91" i="2"/>
  <c r="H91" i="2" s="1"/>
  <c r="BA91" i="5"/>
  <c r="BD91" i="5" s="1"/>
  <c r="AG91" i="2" s="1"/>
  <c r="K91" i="2" s="1"/>
  <c r="AS91" i="5"/>
  <c r="AT91" i="5" s="1"/>
  <c r="AU91" i="5" s="1"/>
  <c r="AZ91" i="5"/>
  <c r="BC91" i="5" s="1"/>
  <c r="AF91" i="2" s="1"/>
  <c r="J91" i="2" s="1"/>
  <c r="AY91" i="5"/>
  <c r="BB91" i="5" s="1"/>
  <c r="AE91" i="2" s="1"/>
  <c r="I91" i="2" s="1"/>
  <c r="AD173" i="2"/>
  <c r="H173" i="2" s="1"/>
  <c r="AS173" i="5"/>
  <c r="AT173" i="5" s="1"/>
  <c r="AZ173" i="5"/>
  <c r="BC173" i="5" s="1"/>
  <c r="AF173" i="2" s="1"/>
  <c r="J173" i="2" s="1"/>
  <c r="AY173" i="5"/>
  <c r="BB173" i="5" s="1"/>
  <c r="AE173" i="2" s="1"/>
  <c r="I173" i="2" s="1"/>
  <c r="BA173" i="5"/>
  <c r="BD173" i="5" s="1"/>
  <c r="AG173" i="2" s="1"/>
  <c r="K173" i="2" s="1"/>
  <c r="AD355" i="2"/>
  <c r="H355" i="2" s="1"/>
  <c r="AZ355" i="5"/>
  <c r="BC355" i="5" s="1"/>
  <c r="AF355" i="2" s="1"/>
  <c r="J355" i="2" s="1"/>
  <c r="AS355" i="5"/>
  <c r="AT355" i="5" s="1"/>
  <c r="AY355" i="5"/>
  <c r="BB355" i="5" s="1"/>
  <c r="AE355" i="2" s="1"/>
  <c r="I355" i="2" s="1"/>
  <c r="BA355" i="5"/>
  <c r="BD355" i="5" s="1"/>
  <c r="AG355" i="2" s="1"/>
  <c r="K355" i="2" s="1"/>
  <c r="AR355" i="5"/>
  <c r="AD462" i="2"/>
  <c r="H462" i="2" s="1"/>
  <c r="AY462" i="5"/>
  <c r="BB462" i="5" s="1"/>
  <c r="AE462" i="2" s="1"/>
  <c r="I462" i="2" s="1"/>
  <c r="BA462" i="5"/>
  <c r="BD462" i="5" s="1"/>
  <c r="AG462" i="2" s="1"/>
  <c r="K462" i="2" s="1"/>
  <c r="AZ462" i="5"/>
  <c r="BC462" i="5" s="1"/>
  <c r="AF462" i="2" s="1"/>
  <c r="J462" i="2" s="1"/>
  <c r="AS462" i="5"/>
  <c r="AT462" i="5" s="1"/>
  <c r="AU462" i="5" s="1"/>
  <c r="AD800" i="2"/>
  <c r="AZ800" i="5"/>
  <c r="BC800" i="5" s="1"/>
  <c r="AF800" i="2" s="1"/>
  <c r="BA800" i="5"/>
  <c r="BD800" i="5" s="1"/>
  <c r="AG800" i="2" s="1"/>
  <c r="AS800" i="5"/>
  <c r="AT800" i="5" s="1"/>
  <c r="AY800" i="5"/>
  <c r="BB800" i="5" s="1"/>
  <c r="AE800" i="2" s="1"/>
  <c r="AD993" i="2"/>
  <c r="AZ993" i="5"/>
  <c r="BC993" i="5" s="1"/>
  <c r="AF993" i="2" s="1"/>
  <c r="BA993" i="5"/>
  <c r="BD993" i="5" s="1"/>
  <c r="AG993" i="2" s="1"/>
  <c r="AS993" i="5"/>
  <c r="AT993" i="5" s="1"/>
  <c r="AY993" i="5"/>
  <c r="BB993" i="5" s="1"/>
  <c r="AE993" i="2" s="1"/>
  <c r="AZ110" i="5"/>
  <c r="BC110" i="5" s="1"/>
  <c r="AF110" i="2" s="1"/>
  <c r="J110" i="2" s="1"/>
  <c r="AY212" i="5"/>
  <c r="BB212" i="5" s="1"/>
  <c r="AE212" i="2" s="1"/>
  <c r="I212" i="2" s="1"/>
  <c r="AY684" i="5"/>
  <c r="BB684" i="5" s="1"/>
  <c r="AE684" i="2" s="1"/>
  <c r="I684" i="2" s="1"/>
  <c r="BA486" i="5"/>
  <c r="BD486" i="5" s="1"/>
  <c r="AG486" i="2" s="1"/>
  <c r="K486" i="2" s="1"/>
  <c r="AZ630" i="5"/>
  <c r="BC630" i="5" s="1"/>
  <c r="AF630" i="2" s="1"/>
  <c r="J630" i="2" s="1"/>
  <c r="AS839" i="5"/>
  <c r="AT839" i="5" s="1"/>
  <c r="AU839" i="5" s="1"/>
  <c r="BA316" i="5"/>
  <c r="BD316" i="5" s="1"/>
  <c r="AG316" i="2" s="1"/>
  <c r="K316" i="2" s="1"/>
  <c r="AZ566" i="5"/>
  <c r="BC566" i="5" s="1"/>
  <c r="AF566" i="2" s="1"/>
  <c r="J566" i="2" s="1"/>
  <c r="AY748" i="5"/>
  <c r="BB748" i="5" s="1"/>
  <c r="AE748" i="2" s="1"/>
  <c r="AI880" i="5"/>
  <c r="AC880" i="2"/>
  <c r="BA670" i="5"/>
  <c r="BD670" i="5" s="1"/>
  <c r="AG670" i="2" s="1"/>
  <c r="K670" i="2" s="1"/>
  <c r="AD554" i="2"/>
  <c r="H554" i="2" s="1"/>
  <c r="BA554" i="5"/>
  <c r="BD554" i="5" s="1"/>
  <c r="AG554" i="2" s="1"/>
  <c r="K554" i="2" s="1"/>
  <c r="AY554" i="5"/>
  <c r="BB554" i="5" s="1"/>
  <c r="AE554" i="2" s="1"/>
  <c r="I554" i="2" s="1"/>
  <c r="AZ554" i="5"/>
  <c r="BC554" i="5" s="1"/>
  <c r="AF554" i="2" s="1"/>
  <c r="J554" i="2" s="1"/>
  <c r="AS554" i="5"/>
  <c r="AT554" i="5" s="1"/>
  <c r="AU554" i="5" s="1"/>
  <c r="AD932" i="2"/>
  <c r="AY932" i="5"/>
  <c r="BB932" i="5" s="1"/>
  <c r="AE932" i="2" s="1"/>
  <c r="BA932" i="5"/>
  <c r="BD932" i="5" s="1"/>
  <c r="AG932" i="2" s="1"/>
  <c r="AZ932" i="5"/>
  <c r="BC932" i="5" s="1"/>
  <c r="AF932" i="2" s="1"/>
  <c r="AS932" i="5"/>
  <c r="AT932" i="5" s="1"/>
  <c r="AU932" i="5" s="1"/>
  <c r="AD474" i="2"/>
  <c r="H474" i="2" s="1"/>
  <c r="AS474" i="5"/>
  <c r="AT474" i="5" s="1"/>
  <c r="AY474" i="5"/>
  <c r="BB474" i="5" s="1"/>
  <c r="AE474" i="2" s="1"/>
  <c r="I474" i="2" s="1"/>
  <c r="BA474" i="5"/>
  <c r="BD474" i="5" s="1"/>
  <c r="AG474" i="2" s="1"/>
  <c r="K474" i="2" s="1"/>
  <c r="AZ474" i="5"/>
  <c r="BC474" i="5" s="1"/>
  <c r="AF474" i="2" s="1"/>
  <c r="J474" i="2" s="1"/>
  <c r="BA513" i="5"/>
  <c r="BD513" i="5" s="1"/>
  <c r="AG513" i="2" s="1"/>
  <c r="K513" i="2" s="1"/>
  <c r="BA725" i="5"/>
  <c r="BD725" i="5" s="1"/>
  <c r="AG725" i="2" s="1"/>
  <c r="AY422" i="5"/>
  <c r="BB422" i="5" s="1"/>
  <c r="AE422" i="2" s="1"/>
  <c r="I422" i="2" s="1"/>
  <c r="AZ810" i="5"/>
  <c r="BC810" i="5" s="1"/>
  <c r="AF810" i="2" s="1"/>
  <c r="AS436" i="5"/>
  <c r="AT436" i="5" s="1"/>
  <c r="AU436" i="5" s="1"/>
  <c r="BA77" i="5"/>
  <c r="BD77" i="5" s="1"/>
  <c r="AG77" i="2" s="1"/>
  <c r="K77" i="2" s="1"/>
  <c r="AS483" i="5"/>
  <c r="AT483" i="5" s="1"/>
  <c r="AU483" i="5" s="1"/>
  <c r="AY754" i="5"/>
  <c r="BB754" i="5" s="1"/>
  <c r="AE754" i="2" s="1"/>
  <c r="BA839" i="5"/>
  <c r="BD839" i="5" s="1"/>
  <c r="AG839" i="2" s="1"/>
  <c r="AY284" i="5"/>
  <c r="BB284" i="5" s="1"/>
  <c r="AE284" i="2" s="1"/>
  <c r="I284" i="2" s="1"/>
  <c r="BA744" i="5"/>
  <c r="BD744" i="5" s="1"/>
  <c r="AG744" i="2" s="1"/>
  <c r="AZ720" i="5"/>
  <c r="BC720" i="5" s="1"/>
  <c r="AF720" i="2" s="1"/>
  <c r="AS230" i="5"/>
  <c r="AT230" i="5" s="1"/>
  <c r="AU230" i="5" s="1"/>
  <c r="AY662" i="5"/>
  <c r="BB662" i="5" s="1"/>
  <c r="AE662" i="2" s="1"/>
  <c r="I662" i="2" s="1"/>
  <c r="AD832" i="2"/>
  <c r="AY832" i="5"/>
  <c r="BB832" i="5" s="1"/>
  <c r="AE832" i="2" s="1"/>
  <c r="BA832" i="5"/>
  <c r="BD832" i="5" s="1"/>
  <c r="AG832" i="2" s="1"/>
  <c r="AZ832" i="5"/>
  <c r="BC832" i="5" s="1"/>
  <c r="AF832" i="2" s="1"/>
  <c r="AD936" i="2"/>
  <c r="AY936" i="5"/>
  <c r="BB936" i="5" s="1"/>
  <c r="AE936" i="2" s="1"/>
  <c r="AZ936" i="5"/>
  <c r="BC936" i="5" s="1"/>
  <c r="AF936" i="2" s="1"/>
  <c r="AS936" i="5"/>
  <c r="AT936" i="5" s="1"/>
  <c r="AU936" i="5" s="1"/>
  <c r="BA936" i="5"/>
  <c r="BD936" i="5" s="1"/>
  <c r="AG936" i="2" s="1"/>
  <c r="AZ310" i="5"/>
  <c r="BC310" i="5" s="1"/>
  <c r="AF310" i="2" s="1"/>
  <c r="J310" i="2" s="1"/>
  <c r="AY716" i="5"/>
  <c r="BB716" i="5" s="1"/>
  <c r="AE716" i="2" s="1"/>
  <c r="AZ180" i="5"/>
  <c r="BC180" i="5" s="1"/>
  <c r="AF180" i="2" s="1"/>
  <c r="J180" i="2" s="1"/>
  <c r="AZ299" i="5"/>
  <c r="BC299" i="5" s="1"/>
  <c r="AF299" i="2" s="1"/>
  <c r="J299" i="2" s="1"/>
  <c r="BA507" i="5"/>
  <c r="BD507" i="5" s="1"/>
  <c r="AG507" i="2" s="1"/>
  <c r="K507" i="2" s="1"/>
  <c r="AY914" i="5"/>
  <c r="BB914" i="5" s="1"/>
  <c r="AE914" i="2" s="1"/>
  <c r="AZ244" i="5"/>
  <c r="BC244" i="5" s="1"/>
  <c r="AF244" i="2" s="1"/>
  <c r="J244" i="2" s="1"/>
  <c r="BA856" i="5"/>
  <c r="BD856" i="5" s="1"/>
  <c r="AG856" i="2" s="1"/>
  <c r="AZ595" i="5"/>
  <c r="BC595" i="5" s="1"/>
  <c r="AF595" i="2" s="1"/>
  <c r="J595" i="2" s="1"/>
  <c r="AZ601" i="5"/>
  <c r="BC601" i="5" s="1"/>
  <c r="AF601" i="2" s="1"/>
  <c r="J601" i="2" s="1"/>
  <c r="AY809" i="5"/>
  <c r="BB809" i="5" s="1"/>
  <c r="AE809" i="2" s="1"/>
  <c r="AS744" i="5"/>
  <c r="AT744" i="5" s="1"/>
  <c r="AU744" i="5" s="1"/>
  <c r="AS147" i="5"/>
  <c r="AT147" i="5" s="1"/>
  <c r="AU147" i="5" s="1"/>
  <c r="AS485" i="5"/>
  <c r="AT485" i="5" s="1"/>
  <c r="AU485" i="5" s="1"/>
  <c r="AI143" i="5"/>
  <c r="AD143" i="2" s="1"/>
  <c r="H143" i="2" s="1"/>
  <c r="AC143" i="2"/>
  <c r="G143" i="2" s="1"/>
  <c r="BA740" i="5"/>
  <c r="BD740" i="5" s="1"/>
  <c r="AG740" i="2" s="1"/>
  <c r="AD33" i="2"/>
  <c r="H33" i="2" s="1"/>
  <c r="AZ33" i="5"/>
  <c r="BC33" i="5" s="1"/>
  <c r="AF33" i="2" s="1"/>
  <c r="J33" i="2" s="1"/>
  <c r="AS33" i="5"/>
  <c r="AT33" i="5" s="1"/>
  <c r="AU33" i="5" s="1"/>
  <c r="BA33" i="5"/>
  <c r="BD33" i="5" s="1"/>
  <c r="AG33" i="2" s="1"/>
  <c r="K33" i="2" s="1"/>
  <c r="AY33" i="5"/>
  <c r="BB33" i="5" s="1"/>
  <c r="AE33" i="2" s="1"/>
  <c r="I33" i="2" s="1"/>
  <c r="AZ35" i="5"/>
  <c r="BC35" i="5" s="1"/>
  <c r="AF35" i="2" s="1"/>
  <c r="J35" i="2" s="1"/>
  <c r="AS30" i="5"/>
  <c r="AT30" i="5" s="1"/>
  <c r="AY30" i="5"/>
  <c r="BB30" i="5" s="1"/>
  <c r="AE30" i="2" s="1"/>
  <c r="I30" i="2" s="1"/>
  <c r="AR23" i="5"/>
  <c r="AR346" i="5"/>
  <c r="AR544" i="5"/>
  <c r="AR51" i="5"/>
  <c r="AU320" i="5"/>
  <c r="AR618" i="5"/>
  <c r="AU909" i="5"/>
  <c r="AR545" i="5"/>
  <c r="AR352" i="5"/>
  <c r="AU896" i="5"/>
  <c r="AU949" i="5"/>
  <c r="AU278" i="5"/>
  <c r="AY346" i="5"/>
  <c r="BB346" i="5" s="1"/>
  <c r="AE346" i="2" s="1"/>
  <c r="I346" i="2" s="1"/>
  <c r="AU980" i="5"/>
  <c r="AR130" i="5"/>
  <c r="BA551" i="5"/>
  <c r="BD551" i="5" s="1"/>
  <c r="AG551" i="2" s="1"/>
  <c r="K551" i="2" s="1"/>
  <c r="AY551" i="5"/>
  <c r="BB551" i="5" s="1"/>
  <c r="AE551" i="2" s="1"/>
  <c r="I551" i="2" s="1"/>
  <c r="AZ551" i="5"/>
  <c r="BC551" i="5" s="1"/>
  <c r="AF551" i="2" s="1"/>
  <c r="J551" i="2" s="1"/>
  <c r="AS551" i="5"/>
  <c r="AT551" i="5" s="1"/>
  <c r="AR872" i="5"/>
  <c r="AU276" i="5"/>
  <c r="AU451" i="5"/>
  <c r="AR426" i="5"/>
  <c r="AU609" i="5"/>
  <c r="AS616" i="5"/>
  <c r="AT616" i="5" s="1"/>
  <c r="AY616" i="5"/>
  <c r="BB616" i="5" s="1"/>
  <c r="AE616" i="2" s="1"/>
  <c r="I616" i="2" s="1"/>
  <c r="AZ616" i="5"/>
  <c r="BC616" i="5" s="1"/>
  <c r="AF616" i="2" s="1"/>
  <c r="J616" i="2" s="1"/>
  <c r="BA616" i="5"/>
  <c r="BD616" i="5" s="1"/>
  <c r="AG616" i="2" s="1"/>
  <c r="K616" i="2" s="1"/>
  <c r="AU878" i="5"/>
  <c r="AU134" i="5"/>
  <c r="AR340" i="5"/>
  <c r="AU639" i="5"/>
  <c r="AZ546" i="5"/>
  <c r="BC546" i="5" s="1"/>
  <c r="AF546" i="2" s="1"/>
  <c r="J546" i="2" s="1"/>
  <c r="BA546" i="5"/>
  <c r="BD546" i="5" s="1"/>
  <c r="AG546" i="2" s="1"/>
  <c r="K546" i="2" s="1"/>
  <c r="AS546" i="5"/>
  <c r="AT546" i="5" s="1"/>
  <c r="AY546" i="5"/>
  <c r="BB546" i="5" s="1"/>
  <c r="AE546" i="2" s="1"/>
  <c r="I546" i="2" s="1"/>
  <c r="AR534" i="5"/>
  <c r="AR143" i="5"/>
  <c r="AR551" i="5"/>
  <c r="AR616" i="5"/>
  <c r="AR614" i="5"/>
  <c r="AR338" i="5"/>
  <c r="BA547" i="5"/>
  <c r="BD547" i="5" s="1"/>
  <c r="AG547" i="2" s="1"/>
  <c r="K547" i="2" s="1"/>
  <c r="AY547" i="5"/>
  <c r="BB547" i="5" s="1"/>
  <c r="AE547" i="2" s="1"/>
  <c r="I547" i="2" s="1"/>
  <c r="AR384" i="5"/>
  <c r="AR547" i="5"/>
  <c r="AU516" i="5"/>
  <c r="AU459" i="5"/>
  <c r="AS549" i="5"/>
  <c r="AT549" i="5" s="1"/>
  <c r="AU168" i="5"/>
  <c r="AU489" i="5"/>
  <c r="AU927" i="5"/>
  <c r="AR888" i="5"/>
  <c r="AU76" i="5"/>
  <c r="AR435" i="5"/>
  <c r="AR434" i="5"/>
  <c r="BA130" i="5"/>
  <c r="BD130" i="5" s="1"/>
  <c r="AG130" i="2" s="1"/>
  <c r="K130" i="2" s="1"/>
  <c r="AS864" i="5"/>
  <c r="AT864" i="5" s="1"/>
  <c r="AU288" i="5"/>
  <c r="AU795" i="5"/>
  <c r="AU961" i="5"/>
  <c r="AR550" i="5"/>
  <c r="AR53" i="5"/>
  <c r="AR392" i="5"/>
  <c r="AR50" i="5"/>
  <c r="AU962" i="5"/>
  <c r="AR880" i="5"/>
  <c r="BA129" i="5"/>
  <c r="BD129" i="5" s="1"/>
  <c r="AG129" i="2" s="1"/>
  <c r="K129" i="2" s="1"/>
  <c r="AU326" i="5"/>
  <c r="AY872" i="5"/>
  <c r="BB872" i="5" s="1"/>
  <c r="AE872" i="2" s="1"/>
  <c r="AZ872" i="5"/>
  <c r="BC872" i="5" s="1"/>
  <c r="AF872" i="2" s="1"/>
  <c r="BA872" i="5"/>
  <c r="BD872" i="5" s="1"/>
  <c r="AG872" i="2" s="1"/>
  <c r="AS872" i="5"/>
  <c r="AT872" i="5" s="1"/>
  <c r="AS611" i="5"/>
  <c r="AT611" i="5" s="1"/>
  <c r="AY611" i="5"/>
  <c r="BB611" i="5" s="1"/>
  <c r="AE611" i="2" s="1"/>
  <c r="I611" i="2" s="1"/>
  <c r="AZ611" i="5"/>
  <c r="BC611" i="5" s="1"/>
  <c r="AF611" i="2" s="1"/>
  <c r="J611" i="2" s="1"/>
  <c r="BA611" i="5"/>
  <c r="BD611" i="5" s="1"/>
  <c r="AG611" i="2" s="1"/>
  <c r="K611" i="2" s="1"/>
  <c r="AS50" i="5"/>
  <c r="AT50" i="5" s="1"/>
  <c r="AU605" i="5"/>
  <c r="AR548" i="5"/>
  <c r="BA23" i="5"/>
  <c r="BD23" i="5" s="1"/>
  <c r="AG23" i="2" s="1"/>
  <c r="K23" i="2" s="1"/>
  <c r="AZ550" i="5"/>
  <c r="BC550" i="5" s="1"/>
  <c r="AF550" i="2" s="1"/>
  <c r="J550" i="2" s="1"/>
  <c r="BA550" i="5"/>
  <c r="BD550" i="5" s="1"/>
  <c r="AG550" i="2" s="1"/>
  <c r="K550" i="2" s="1"/>
  <c r="AS550" i="5"/>
  <c r="AT550" i="5" s="1"/>
  <c r="AY550" i="5"/>
  <c r="BB550" i="5" s="1"/>
  <c r="AE550" i="2" s="1"/>
  <c r="I550" i="2" s="1"/>
  <c r="AY541" i="5"/>
  <c r="BB541" i="5" s="1"/>
  <c r="AE541" i="2" s="1"/>
  <c r="I541" i="2" s="1"/>
  <c r="AU453" i="5"/>
  <c r="AU542" i="5"/>
  <c r="AY888" i="5"/>
  <c r="BB888" i="5" s="1"/>
  <c r="AE888" i="2" s="1"/>
  <c r="AZ888" i="5"/>
  <c r="BC888" i="5" s="1"/>
  <c r="AF888" i="2" s="1"/>
  <c r="BA888" i="5"/>
  <c r="BD888" i="5" s="1"/>
  <c r="AG888" i="2" s="1"/>
  <c r="AS888" i="5"/>
  <c r="AT888" i="5" s="1"/>
  <c r="AU171" i="5" l="1"/>
  <c r="AV171" i="5" s="1"/>
  <c r="BA157" i="5"/>
  <c r="BD157" i="5" s="1"/>
  <c r="AG157" i="2" s="1"/>
  <c r="K157" i="2" s="1"/>
  <c r="AY157" i="5"/>
  <c r="BB157" i="5" s="1"/>
  <c r="AE157" i="2" s="1"/>
  <c r="I157" i="2" s="1"/>
  <c r="AZ142" i="5"/>
  <c r="BC142" i="5" s="1"/>
  <c r="AF142" i="2" s="1"/>
  <c r="J142" i="2" s="1"/>
  <c r="BA142" i="5"/>
  <c r="BD142" i="5" s="1"/>
  <c r="AG142" i="2" s="1"/>
  <c r="K142" i="2" s="1"/>
  <c r="AY142" i="5"/>
  <c r="BB142" i="5" s="1"/>
  <c r="AE142" i="2" s="1"/>
  <c r="I142" i="2" s="1"/>
  <c r="AH115" i="2"/>
  <c r="L115" i="2" s="1"/>
  <c r="AD114" i="2"/>
  <c r="H114" i="2" s="1"/>
  <c r="BA114" i="5"/>
  <c r="BD114" i="5" s="1"/>
  <c r="AG114" i="2" s="1"/>
  <c r="K114" i="2" s="1"/>
  <c r="AZ114" i="5"/>
  <c r="BC114" i="5" s="1"/>
  <c r="AF114" i="2" s="1"/>
  <c r="J114" i="2" s="1"/>
  <c r="AY114" i="5"/>
  <c r="BB114" i="5" s="1"/>
  <c r="AE114" i="2" s="1"/>
  <c r="I114" i="2" s="1"/>
  <c r="AS114" i="5"/>
  <c r="AT114" i="5" s="1"/>
  <c r="AU114" i="5" s="1"/>
  <c r="AV114" i="5" s="1"/>
  <c r="AX114" i="5" s="1"/>
  <c r="AW114" i="5" s="1"/>
  <c r="AI114" i="2" s="1"/>
  <c r="M114" i="2" s="1"/>
  <c r="AZ93" i="5"/>
  <c r="BC93" i="5" s="1"/>
  <c r="AF93" i="2" s="1"/>
  <c r="J93" i="2" s="1"/>
  <c r="BA39" i="5"/>
  <c r="BD39" i="5" s="1"/>
  <c r="AG39" i="2" s="1"/>
  <c r="K39" i="2" s="1"/>
  <c r="AS39" i="5"/>
  <c r="AT39" i="5" s="1"/>
  <c r="AU39" i="5" s="1"/>
  <c r="AU38" i="5"/>
  <c r="AS26" i="5"/>
  <c r="AT26" i="5" s="1"/>
  <c r="AU26" i="5" s="1"/>
  <c r="AH26" i="2" s="1"/>
  <c r="L26" i="2" s="1"/>
  <c r="BA26" i="5"/>
  <c r="BD26" i="5" s="1"/>
  <c r="AG26" i="2" s="1"/>
  <c r="K26" i="2" s="1"/>
  <c r="AZ26" i="5"/>
  <c r="BC26" i="5" s="1"/>
  <c r="AF26" i="2" s="1"/>
  <c r="J26" i="2" s="1"/>
  <c r="AY39" i="5"/>
  <c r="BB39" i="5" s="1"/>
  <c r="AE39" i="2" s="1"/>
  <c r="I39" i="2" s="1"/>
  <c r="AU55" i="5"/>
  <c r="AY685" i="5"/>
  <c r="BB685" i="5" s="1"/>
  <c r="AE685" i="2" s="1"/>
  <c r="I685" i="2" s="1"/>
  <c r="AZ685" i="5"/>
  <c r="BC685" i="5" s="1"/>
  <c r="AF685" i="2" s="1"/>
  <c r="J685" i="2" s="1"/>
  <c r="AI32" i="5"/>
  <c r="AZ445" i="5"/>
  <c r="BC445" i="5" s="1"/>
  <c r="AF445" i="2" s="1"/>
  <c r="J445" i="2" s="1"/>
  <c r="AU537" i="5"/>
  <c r="AI297" i="5"/>
  <c r="AI472" i="5"/>
  <c r="AU879" i="5"/>
  <c r="AV879" i="5" s="1"/>
  <c r="AW879" i="5" s="1"/>
  <c r="AI879" i="2" s="1"/>
  <c r="AU250" i="5"/>
  <c r="AV250" i="5" s="1"/>
  <c r="AU385" i="5"/>
  <c r="AH313" i="2"/>
  <c r="L313" i="2" s="1"/>
  <c r="AU869" i="5"/>
  <c r="AU268" i="5"/>
  <c r="AU45" i="5"/>
  <c r="AV45" i="5" s="1"/>
  <c r="AU623" i="5"/>
  <c r="AU73" i="5"/>
  <c r="AH73" i="2" s="1"/>
  <c r="L73" i="2" s="1"/>
  <c r="AU283" i="5"/>
  <c r="AH283" i="2" s="1"/>
  <c r="L283" i="2" s="1"/>
  <c r="BA38" i="5"/>
  <c r="BD38" i="5" s="1"/>
  <c r="AG38" i="2" s="1"/>
  <c r="K38" i="2" s="1"/>
  <c r="BA32" i="5"/>
  <c r="BD32" i="5" s="1"/>
  <c r="AG32" i="2" s="1"/>
  <c r="K32" i="2" s="1"/>
  <c r="AU30" i="5"/>
  <c r="AH30" i="2" s="1"/>
  <c r="L30" i="2" s="1"/>
  <c r="BA20" i="5"/>
  <c r="BD20" i="5" s="1"/>
  <c r="AG20" i="2" s="1"/>
  <c r="K20" i="2" s="1"/>
  <c r="AS20" i="5"/>
  <c r="AT20" i="5" s="1"/>
  <c r="AU20" i="5" s="1"/>
  <c r="AV20" i="5" s="1"/>
  <c r="AY20" i="5"/>
  <c r="BB20" i="5" s="1"/>
  <c r="AE20" i="2" s="1"/>
  <c r="I20" i="2" s="1"/>
  <c r="AZ20" i="5"/>
  <c r="BC20" i="5" s="1"/>
  <c r="AF20" i="2" s="1"/>
  <c r="J20" i="2" s="1"/>
  <c r="AU14" i="5"/>
  <c r="AV14" i="5" s="1"/>
  <c r="AX14" i="5" s="1"/>
  <c r="AW14" i="5" s="1"/>
  <c r="AI14" i="2" s="1"/>
  <c r="AY38" i="5"/>
  <c r="BB38" i="5" s="1"/>
  <c r="AE38" i="2" s="1"/>
  <c r="I38" i="2" s="1"/>
  <c r="AH461" i="2"/>
  <c r="L461" i="2" s="1"/>
  <c r="AH494" i="2"/>
  <c r="L494" i="2" s="1"/>
  <c r="AY538" i="5"/>
  <c r="BB538" i="5" s="1"/>
  <c r="AE538" i="2" s="1"/>
  <c r="I538" i="2" s="1"/>
  <c r="AZ538" i="5"/>
  <c r="BC538" i="5" s="1"/>
  <c r="AF538" i="2" s="1"/>
  <c r="J538" i="2" s="1"/>
  <c r="AZ245" i="5"/>
  <c r="BC245" i="5" s="1"/>
  <c r="AF245" i="2" s="1"/>
  <c r="J245" i="2" s="1"/>
  <c r="BA685" i="5"/>
  <c r="BD685" i="5" s="1"/>
  <c r="AG685" i="2" s="1"/>
  <c r="K685" i="2" s="1"/>
  <c r="AU603" i="5"/>
  <c r="AV603" i="5" s="1"/>
  <c r="AD512" i="2"/>
  <c r="H512" i="2" s="1"/>
  <c r="AY512" i="5"/>
  <c r="BB512" i="5" s="1"/>
  <c r="AE512" i="2" s="1"/>
  <c r="I512" i="2" s="1"/>
  <c r="BA512" i="5"/>
  <c r="BD512" i="5" s="1"/>
  <c r="AG512" i="2" s="1"/>
  <c r="K512" i="2" s="1"/>
  <c r="BA618" i="5"/>
  <c r="BD618" i="5" s="1"/>
  <c r="AG618" i="2" s="1"/>
  <c r="K618" i="2" s="1"/>
  <c r="AZ618" i="5"/>
  <c r="BC618" i="5" s="1"/>
  <c r="AF618" i="2" s="1"/>
  <c r="J618" i="2" s="1"/>
  <c r="AH503" i="2"/>
  <c r="L503" i="2" s="1"/>
  <c r="AY618" i="5"/>
  <c r="BB618" i="5" s="1"/>
  <c r="AE618" i="2" s="1"/>
  <c r="I618" i="2" s="1"/>
  <c r="AU518" i="5"/>
  <c r="AH518" i="2" s="1"/>
  <c r="L518" i="2" s="1"/>
  <c r="BA69" i="5"/>
  <c r="BD69" i="5" s="1"/>
  <c r="AG69" i="2" s="1"/>
  <c r="K69" i="2" s="1"/>
  <c r="AS618" i="5"/>
  <c r="AT618" i="5" s="1"/>
  <c r="BA538" i="5"/>
  <c r="BD538" i="5" s="1"/>
  <c r="AG538" i="2" s="1"/>
  <c r="K538" i="2" s="1"/>
  <c r="AS522" i="5"/>
  <c r="AT522" i="5" s="1"/>
  <c r="AU700" i="5"/>
  <c r="AU215" i="5"/>
  <c r="AH553" i="2"/>
  <c r="L553" i="2" s="1"/>
  <c r="AS538" i="5"/>
  <c r="AT538" i="5" s="1"/>
  <c r="AU538" i="5" s="1"/>
  <c r="AV538" i="5" s="1"/>
  <c r="AY522" i="5"/>
  <c r="BB522" i="5" s="1"/>
  <c r="AE522" i="2" s="1"/>
  <c r="I522" i="2" s="1"/>
  <c r="AS445" i="5"/>
  <c r="AT445" i="5" s="1"/>
  <c r="AS685" i="5"/>
  <c r="AT685" i="5" s="1"/>
  <c r="AU685" i="5" s="1"/>
  <c r="AV685" i="5" s="1"/>
  <c r="AY90" i="5"/>
  <c r="BB90" i="5" s="1"/>
  <c r="AE90" i="2" s="1"/>
  <c r="I90" i="2" s="1"/>
  <c r="AU203" i="5"/>
  <c r="AV203" i="5" s="1"/>
  <c r="BA636" i="5"/>
  <c r="BD636" i="5" s="1"/>
  <c r="AG636" i="2" s="1"/>
  <c r="K636" i="2" s="1"/>
  <c r="AU760" i="5"/>
  <c r="AV760" i="5" s="1"/>
  <c r="AW760" i="5" s="1"/>
  <c r="AI760" i="2" s="1"/>
  <c r="AS975" i="5"/>
  <c r="AT975" i="5" s="1"/>
  <c r="AY975" i="5"/>
  <c r="BB975" i="5" s="1"/>
  <c r="AE975" i="2" s="1"/>
  <c r="AZ975" i="5"/>
  <c r="BC975" i="5" s="1"/>
  <c r="AF975" i="2" s="1"/>
  <c r="AS90" i="5"/>
  <c r="AT90" i="5" s="1"/>
  <c r="AU90" i="5" s="1"/>
  <c r="AV90" i="5" s="1"/>
  <c r="AX90" i="5" s="1"/>
  <c r="AW90" i="5" s="1"/>
  <c r="AI90" i="2" s="1"/>
  <c r="M90" i="2" s="1"/>
  <c r="AU457" i="5"/>
  <c r="AZ561" i="5"/>
  <c r="BC561" i="5" s="1"/>
  <c r="AF561" i="2" s="1"/>
  <c r="J561" i="2" s="1"/>
  <c r="AY967" i="5"/>
  <c r="BB967" i="5" s="1"/>
  <c r="AE967" i="2" s="1"/>
  <c r="BA445" i="5"/>
  <c r="BD445" i="5" s="1"/>
  <c r="AG445" i="2" s="1"/>
  <c r="K445" i="2" s="1"/>
  <c r="AY445" i="5"/>
  <c r="BB445" i="5" s="1"/>
  <c r="AE445" i="2" s="1"/>
  <c r="I445" i="2" s="1"/>
  <c r="AV158" i="5"/>
  <c r="AH158" i="2"/>
  <c r="L158" i="2" s="1"/>
  <c r="AV306" i="5"/>
  <c r="AX306" i="5" s="1"/>
  <c r="AW306" i="5" s="1"/>
  <c r="AI306" i="2" s="1"/>
  <c r="M306" i="2" s="1"/>
  <c r="AU540" i="5"/>
  <c r="AH745" i="2"/>
  <c r="AV502" i="5"/>
  <c r="AU727" i="5"/>
  <c r="AH727" i="2" s="1"/>
  <c r="AU822" i="5"/>
  <c r="AU567" i="5"/>
  <c r="AH567" i="2" s="1"/>
  <c r="L567" i="2" s="1"/>
  <c r="AU132" i="5"/>
  <c r="AH132" i="2" s="1"/>
  <c r="L132" i="2" s="1"/>
  <c r="AU960" i="5"/>
  <c r="AH960" i="2" s="1"/>
  <c r="AH908" i="2"/>
  <c r="AV908" i="5"/>
  <c r="AW908" i="5" s="1"/>
  <c r="AI908" i="2" s="1"/>
  <c r="AS394" i="5"/>
  <c r="AT394" i="5" s="1"/>
  <c r="AU394" i="5" s="1"/>
  <c r="AU881" i="5"/>
  <c r="AV881" i="5" s="1"/>
  <c r="AW881" i="5" s="1"/>
  <c r="AI881" i="2" s="1"/>
  <c r="AU774" i="5"/>
  <c r="AH774" i="2" s="1"/>
  <c r="AU287" i="5"/>
  <c r="AV287" i="5" s="1"/>
  <c r="AU701" i="5"/>
  <c r="AV701" i="5" s="1"/>
  <c r="AI658" i="5"/>
  <c r="BA656" i="5"/>
  <c r="BD656" i="5" s="1"/>
  <c r="AG656" i="2" s="1"/>
  <c r="K656" i="2" s="1"/>
  <c r="AZ656" i="5"/>
  <c r="BC656" i="5" s="1"/>
  <c r="AF656" i="2" s="1"/>
  <c r="J656" i="2" s="1"/>
  <c r="AS656" i="5"/>
  <c r="AT656" i="5" s="1"/>
  <c r="AU656" i="5" s="1"/>
  <c r="AV656" i="5" s="1"/>
  <c r="AY656" i="5"/>
  <c r="BB656" i="5" s="1"/>
  <c r="AE656" i="2" s="1"/>
  <c r="I656" i="2" s="1"/>
  <c r="AZ652" i="5"/>
  <c r="BC652" i="5" s="1"/>
  <c r="AF652" i="2" s="1"/>
  <c r="J652" i="2" s="1"/>
  <c r="AS652" i="5"/>
  <c r="AT652" i="5" s="1"/>
  <c r="AU652" i="5" s="1"/>
  <c r="AV652" i="5" s="1"/>
  <c r="AD652" i="2"/>
  <c r="H652" i="2" s="1"/>
  <c r="AY652" i="5"/>
  <c r="BB652" i="5" s="1"/>
  <c r="AE652" i="2" s="1"/>
  <c r="I652" i="2" s="1"/>
  <c r="AH635" i="2"/>
  <c r="L635" i="2" s="1"/>
  <c r="AV635" i="5"/>
  <c r="AX635" i="5" s="1"/>
  <c r="AW635" i="5" s="1"/>
  <c r="AI635" i="2" s="1"/>
  <c r="M635" i="2" s="1"/>
  <c r="AZ353" i="5"/>
  <c r="BC353" i="5" s="1"/>
  <c r="AF353" i="2" s="1"/>
  <c r="J353" i="2" s="1"/>
  <c r="BA437" i="5"/>
  <c r="BD437" i="5" s="1"/>
  <c r="AG437" i="2" s="1"/>
  <c r="K437" i="2" s="1"/>
  <c r="AU720" i="5"/>
  <c r="AV720" i="5" s="1"/>
  <c r="AW720" i="5" s="1"/>
  <c r="AI720" i="2" s="1"/>
  <c r="BA214" i="5"/>
  <c r="BD214" i="5" s="1"/>
  <c r="AG214" i="2" s="1"/>
  <c r="K214" i="2" s="1"/>
  <c r="AZ855" i="5"/>
  <c r="BC855" i="5" s="1"/>
  <c r="AF855" i="2" s="1"/>
  <c r="AZ214" i="5"/>
  <c r="BC214" i="5" s="1"/>
  <c r="AF214" i="2" s="1"/>
  <c r="J214" i="2" s="1"/>
  <c r="AS214" i="5"/>
  <c r="AT214" i="5" s="1"/>
  <c r="AU214" i="5" s="1"/>
  <c r="AV214" i="5" s="1"/>
  <c r="AY855" i="5"/>
  <c r="BB855" i="5" s="1"/>
  <c r="AE855" i="2" s="1"/>
  <c r="BA855" i="5"/>
  <c r="BD855" i="5" s="1"/>
  <c r="AG855" i="2" s="1"/>
  <c r="AS967" i="5"/>
  <c r="AT967" i="5" s="1"/>
  <c r="AU967" i="5" s="1"/>
  <c r="AV967" i="5" s="1"/>
  <c r="AW967" i="5" s="1"/>
  <c r="AI967" i="2" s="1"/>
  <c r="AY214" i="5"/>
  <c r="BB214" i="5" s="1"/>
  <c r="AE214" i="2" s="1"/>
  <c r="I214" i="2" s="1"/>
  <c r="AU997" i="5"/>
  <c r="AV997" i="5" s="1"/>
  <c r="AW997" i="5" s="1"/>
  <c r="AI997" i="2" s="1"/>
  <c r="AZ967" i="5"/>
  <c r="BC967" i="5" s="1"/>
  <c r="AF967" i="2" s="1"/>
  <c r="AU490" i="5"/>
  <c r="AH490" i="2" s="1"/>
  <c r="L490" i="2" s="1"/>
  <c r="AZ533" i="5"/>
  <c r="BC533" i="5" s="1"/>
  <c r="AF533" i="2" s="1"/>
  <c r="J533" i="2" s="1"/>
  <c r="AS547" i="5"/>
  <c r="AT547" i="5" s="1"/>
  <c r="AZ547" i="5"/>
  <c r="BC547" i="5" s="1"/>
  <c r="AF547" i="2" s="1"/>
  <c r="J547" i="2" s="1"/>
  <c r="AH674" i="2"/>
  <c r="L674" i="2" s="1"/>
  <c r="AH176" i="2"/>
  <c r="L176" i="2" s="1"/>
  <c r="AD533" i="2"/>
  <c r="H533" i="2" s="1"/>
  <c r="BA533" i="5"/>
  <c r="BD533" i="5" s="1"/>
  <c r="AG533" i="2" s="1"/>
  <c r="K533" i="2" s="1"/>
  <c r="AD974" i="2"/>
  <c r="BA974" i="5"/>
  <c r="BD974" i="5" s="1"/>
  <c r="AG974" i="2" s="1"/>
  <c r="AS974" i="5"/>
  <c r="AT974" i="5" s="1"/>
  <c r="AU974" i="5" s="1"/>
  <c r="AH974" i="2" s="1"/>
  <c r="AZ253" i="5"/>
  <c r="BC253" i="5" s="1"/>
  <c r="AF253" i="2" s="1"/>
  <c r="J253" i="2" s="1"/>
  <c r="AS142" i="5"/>
  <c r="AT142" i="5" s="1"/>
  <c r="AU142" i="5" s="1"/>
  <c r="AI15" i="5"/>
  <c r="AD15" i="2" s="1"/>
  <c r="H15" i="2" s="1"/>
  <c r="AU741" i="5"/>
  <c r="AV741" i="5" s="1"/>
  <c r="AW741" i="5" s="1"/>
  <c r="AI741" i="2" s="1"/>
  <c r="AU72" i="5"/>
  <c r="AH72" i="2" s="1"/>
  <c r="L72" i="2" s="1"/>
  <c r="AH98" i="2"/>
  <c r="L98" i="2" s="1"/>
  <c r="AV98" i="5"/>
  <c r="AX98" i="5" s="1"/>
  <c r="AW98" i="5" s="1"/>
  <c r="AI98" i="2" s="1"/>
  <c r="M98" i="2" s="1"/>
  <c r="AZ23" i="5"/>
  <c r="BC23" i="5" s="1"/>
  <c r="AF23" i="2" s="1"/>
  <c r="J23" i="2" s="1"/>
  <c r="AZ544" i="5"/>
  <c r="BC544" i="5" s="1"/>
  <c r="AF544" i="2" s="1"/>
  <c r="J544" i="2" s="1"/>
  <c r="AU104" i="5"/>
  <c r="AU94" i="5"/>
  <c r="AV94" i="5" s="1"/>
  <c r="AU99" i="5"/>
  <c r="AV99" i="5" s="1"/>
  <c r="AH612" i="2"/>
  <c r="L612" i="2" s="1"/>
  <c r="AH568" i="2"/>
  <c r="L568" i="2" s="1"/>
  <c r="AU429" i="5"/>
  <c r="AV429" i="5" s="1"/>
  <c r="AZ79" i="5"/>
  <c r="BC79" i="5" s="1"/>
  <c r="AF79" i="2" s="1"/>
  <c r="J79" i="2" s="1"/>
  <c r="AZ223" i="5"/>
  <c r="BC223" i="5" s="1"/>
  <c r="AF223" i="2" s="1"/>
  <c r="J223" i="2" s="1"/>
  <c r="AY13" i="5"/>
  <c r="BB13" i="5" s="1"/>
  <c r="AE13" i="2" s="1"/>
  <c r="I13" i="2" s="1"/>
  <c r="AU921" i="5"/>
  <c r="AH921" i="2" s="1"/>
  <c r="BA232" i="5"/>
  <c r="BD232" i="5" s="1"/>
  <c r="AG232" i="2" s="1"/>
  <c r="K232" i="2" s="1"/>
  <c r="AU558" i="5"/>
  <c r="AV558" i="5" s="1"/>
  <c r="AZ463" i="5"/>
  <c r="BC463" i="5" s="1"/>
  <c r="AF463" i="2" s="1"/>
  <c r="J463" i="2" s="1"/>
  <c r="AD463" i="2"/>
  <c r="H463" i="2" s="1"/>
  <c r="AU249" i="5"/>
  <c r="AV249" i="5" s="1"/>
  <c r="AX249" i="5" s="1"/>
  <c r="AW249" i="5" s="1"/>
  <c r="AI249" i="2" s="1"/>
  <c r="M249" i="2" s="1"/>
  <c r="AS855" i="5"/>
  <c r="AT855" i="5" s="1"/>
  <c r="AU855" i="5" s="1"/>
  <c r="AV855" i="5" s="1"/>
  <c r="AW855" i="5" s="1"/>
  <c r="AI855" i="2" s="1"/>
  <c r="AU897" i="5"/>
  <c r="AV897" i="5" s="1"/>
  <c r="AW897" i="5" s="1"/>
  <c r="AI897" i="2" s="1"/>
  <c r="AY23" i="5"/>
  <c r="BB23" i="5" s="1"/>
  <c r="AE23" i="2" s="1"/>
  <c r="I23" i="2" s="1"/>
  <c r="AV951" i="5"/>
  <c r="AW951" i="5" s="1"/>
  <c r="AI951" i="2" s="1"/>
  <c r="AU285" i="5"/>
  <c r="AV292" i="5"/>
  <c r="BA259" i="5"/>
  <c r="BD259" i="5" s="1"/>
  <c r="AG259" i="2" s="1"/>
  <c r="K259" i="2" s="1"/>
  <c r="AU393" i="5"/>
  <c r="AH393" i="2" s="1"/>
  <c r="L393" i="2" s="1"/>
  <c r="AU783" i="5"/>
  <c r="AV783" i="5" s="1"/>
  <c r="AW783" i="5" s="1"/>
  <c r="AI783" i="2" s="1"/>
  <c r="AS463" i="5"/>
  <c r="AT463" i="5" s="1"/>
  <c r="AU463" i="5" s="1"/>
  <c r="AS23" i="5"/>
  <c r="AT23" i="5" s="1"/>
  <c r="AU23" i="5" s="1"/>
  <c r="AU988" i="5"/>
  <c r="AH988" i="2" s="1"/>
  <c r="AU449" i="5"/>
  <c r="AH449" i="2" s="1"/>
  <c r="L449" i="2" s="1"/>
  <c r="AV241" i="5"/>
  <c r="AZ83" i="5"/>
  <c r="BC83" i="5" s="1"/>
  <c r="AF83" i="2" s="1"/>
  <c r="J83" i="2" s="1"/>
  <c r="AS83" i="5"/>
  <c r="AT83" i="5" s="1"/>
  <c r="AU83" i="5" s="1"/>
  <c r="AV83" i="5" s="1"/>
  <c r="AH998" i="2"/>
  <c r="AY463" i="5"/>
  <c r="BB463" i="5" s="1"/>
  <c r="AE463" i="2" s="1"/>
  <c r="I463" i="2" s="1"/>
  <c r="AU946" i="5"/>
  <c r="AV946" i="5" s="1"/>
  <c r="AW946" i="5" s="1"/>
  <c r="AI946" i="2" s="1"/>
  <c r="AU938" i="5"/>
  <c r="AV938" i="5" s="1"/>
  <c r="AW938" i="5" s="1"/>
  <c r="AI938" i="2" s="1"/>
  <c r="AU327" i="5"/>
  <c r="AV327" i="5" s="1"/>
  <c r="AU719" i="5"/>
  <c r="AD624" i="2"/>
  <c r="H624" i="2" s="1"/>
  <c r="AZ624" i="5"/>
  <c r="BC624" i="5" s="1"/>
  <c r="AF624" i="2" s="1"/>
  <c r="J624" i="2" s="1"/>
  <c r="AS624" i="5"/>
  <c r="AT624" i="5" s="1"/>
  <c r="AU624" i="5" s="1"/>
  <c r="AV624" i="5" s="1"/>
  <c r="AX624" i="5" s="1"/>
  <c r="BA624" i="5"/>
  <c r="BD624" i="5" s="1"/>
  <c r="AG624" i="2" s="1"/>
  <c r="K624" i="2" s="1"/>
  <c r="AY624" i="5"/>
  <c r="BB624" i="5" s="1"/>
  <c r="AE624" i="2" s="1"/>
  <c r="I624" i="2" s="1"/>
  <c r="AZ121" i="5"/>
  <c r="BC121" i="5" s="1"/>
  <c r="AF121" i="2" s="1"/>
  <c r="J121" i="2" s="1"/>
  <c r="AS137" i="5"/>
  <c r="AT137" i="5" s="1"/>
  <c r="AU137" i="5" s="1"/>
  <c r="AU419" i="5"/>
  <c r="AV419" i="5" s="1"/>
  <c r="AU712" i="5"/>
  <c r="AV712" i="5" s="1"/>
  <c r="AW712" i="5" s="1"/>
  <c r="AI712" i="2" s="1"/>
  <c r="BA541" i="5"/>
  <c r="BD541" i="5" s="1"/>
  <c r="AG541" i="2" s="1"/>
  <c r="K541" i="2" s="1"/>
  <c r="AS541" i="5"/>
  <c r="AT541" i="5" s="1"/>
  <c r="AU541" i="5" s="1"/>
  <c r="AH541" i="2" s="1"/>
  <c r="L541" i="2" s="1"/>
  <c r="AZ541" i="5"/>
  <c r="BC541" i="5" s="1"/>
  <c r="AF541" i="2" s="1"/>
  <c r="J541" i="2" s="1"/>
  <c r="AD540" i="2"/>
  <c r="H540" i="2" s="1"/>
  <c r="BA540" i="5"/>
  <c r="BD540" i="5" s="1"/>
  <c r="AG540" i="2" s="1"/>
  <c r="K540" i="2" s="1"/>
  <c r="AD544" i="2"/>
  <c r="H544" i="2" s="1"/>
  <c r="BA544" i="5"/>
  <c r="BD544" i="5" s="1"/>
  <c r="AG544" i="2" s="1"/>
  <c r="K544" i="2" s="1"/>
  <c r="AY544" i="5"/>
  <c r="BB544" i="5" s="1"/>
  <c r="AE544" i="2" s="1"/>
  <c r="I544" i="2" s="1"/>
  <c r="AD130" i="2"/>
  <c r="H130" i="2" s="1"/>
  <c r="AZ130" i="5"/>
  <c r="BC130" i="5" s="1"/>
  <c r="AF130" i="2" s="1"/>
  <c r="J130" i="2" s="1"/>
  <c r="AS10" i="5"/>
  <c r="AT10" i="5" s="1"/>
  <c r="AU10" i="5" s="1"/>
  <c r="AH10" i="2" s="1"/>
  <c r="L10" i="2" s="1"/>
  <c r="AY10" i="5"/>
  <c r="BB10" i="5" s="1"/>
  <c r="AE10" i="2" s="1"/>
  <c r="I10" i="2" s="1"/>
  <c r="AD24" i="2"/>
  <c r="H24" i="2" s="1"/>
  <c r="BA24" i="5"/>
  <c r="BD24" i="5" s="1"/>
  <c r="AG24" i="2" s="1"/>
  <c r="K24" i="2" s="1"/>
  <c r="AV700" i="5"/>
  <c r="AH700" i="2"/>
  <c r="L700" i="2" s="1"/>
  <c r="AZ259" i="5"/>
  <c r="BC259" i="5" s="1"/>
  <c r="AF259" i="2" s="1"/>
  <c r="J259" i="2" s="1"/>
  <c r="AY259" i="5"/>
  <c r="BB259" i="5" s="1"/>
  <c r="AE259" i="2" s="1"/>
  <c r="I259" i="2" s="1"/>
  <c r="AD223" i="2"/>
  <c r="H223" i="2" s="1"/>
  <c r="AY223" i="5"/>
  <c r="BB223" i="5" s="1"/>
  <c r="AE223" i="2" s="1"/>
  <c r="I223" i="2" s="1"/>
  <c r="AY831" i="5"/>
  <c r="BB831" i="5" s="1"/>
  <c r="AE831" i="2" s="1"/>
  <c r="AS831" i="5"/>
  <c r="AT831" i="5" s="1"/>
  <c r="AU831" i="5" s="1"/>
  <c r="AD69" i="2"/>
  <c r="H69" i="2" s="1"/>
  <c r="AZ69" i="5"/>
  <c r="BC69" i="5" s="1"/>
  <c r="AF69" i="2" s="1"/>
  <c r="J69" i="2" s="1"/>
  <c r="AD425" i="2"/>
  <c r="H425" i="2" s="1"/>
  <c r="AZ425" i="5"/>
  <c r="BC425" i="5" s="1"/>
  <c r="AF425" i="2" s="1"/>
  <c r="J425" i="2" s="1"/>
  <c r="AS425" i="5"/>
  <c r="AT425" i="5" s="1"/>
  <c r="AU425" i="5" s="1"/>
  <c r="AS353" i="5"/>
  <c r="AT353" i="5" s="1"/>
  <c r="AU353" i="5" s="1"/>
  <c r="AV353" i="5" s="1"/>
  <c r="AX353" i="5" s="1"/>
  <c r="AW353" i="5" s="1"/>
  <c r="AI353" i="2" s="1"/>
  <c r="M353" i="2" s="1"/>
  <c r="BA353" i="5"/>
  <c r="BD353" i="5" s="1"/>
  <c r="AG353" i="2" s="1"/>
  <c r="K353" i="2" s="1"/>
  <c r="AD437" i="2"/>
  <c r="H437" i="2" s="1"/>
  <c r="AZ437" i="5"/>
  <c r="BC437" i="5" s="1"/>
  <c r="AF437" i="2" s="1"/>
  <c r="J437" i="2" s="1"/>
  <c r="AY437" i="5"/>
  <c r="BB437" i="5" s="1"/>
  <c r="AE437" i="2" s="1"/>
  <c r="I437" i="2" s="1"/>
  <c r="BA84" i="5"/>
  <c r="BD84" i="5" s="1"/>
  <c r="AG84" i="2" s="1"/>
  <c r="K84" i="2" s="1"/>
  <c r="AZ84" i="5"/>
  <c r="BC84" i="5" s="1"/>
  <c r="AF84" i="2" s="1"/>
  <c r="J84" i="2" s="1"/>
  <c r="AY847" i="5"/>
  <c r="BB847" i="5" s="1"/>
  <c r="AE847" i="2" s="1"/>
  <c r="AS847" i="5"/>
  <c r="AT847" i="5" s="1"/>
  <c r="AU847" i="5" s="1"/>
  <c r="AV847" i="5" s="1"/>
  <c r="AW847" i="5" s="1"/>
  <c r="AI847" i="2" s="1"/>
  <c r="AV406" i="5"/>
  <c r="AX406" i="5" s="1"/>
  <c r="AW406" i="5" s="1"/>
  <c r="AI406" i="2" s="1"/>
  <c r="M406" i="2" s="1"/>
  <c r="AH406" i="2"/>
  <c r="L406" i="2" s="1"/>
  <c r="AD218" i="2"/>
  <c r="H218" i="2" s="1"/>
  <c r="AS218" i="5"/>
  <c r="AT218" i="5" s="1"/>
  <c r="AU218" i="5" s="1"/>
  <c r="AV218" i="5" s="1"/>
  <c r="AX218" i="5" s="1"/>
  <c r="AW218" i="5" s="1"/>
  <c r="AI218" i="2" s="1"/>
  <c r="M218" i="2" s="1"/>
  <c r="BA218" i="5"/>
  <c r="BD218" i="5" s="1"/>
  <c r="AG218" i="2" s="1"/>
  <c r="K218" i="2" s="1"/>
  <c r="AZ218" i="5"/>
  <c r="BC218" i="5" s="1"/>
  <c r="AF218" i="2" s="1"/>
  <c r="J218" i="2" s="1"/>
  <c r="AD110" i="2"/>
  <c r="H110" i="2" s="1"/>
  <c r="AY110" i="5"/>
  <c r="BB110" i="5" s="1"/>
  <c r="AE110" i="2" s="1"/>
  <c r="I110" i="2" s="1"/>
  <c r="AH498" i="2"/>
  <c r="L498" i="2" s="1"/>
  <c r="AV498" i="5"/>
  <c r="AX498" i="5" s="1"/>
  <c r="AW498" i="5" s="1"/>
  <c r="AI498" i="2" s="1"/>
  <c r="M498" i="2" s="1"/>
  <c r="AH437" i="2"/>
  <c r="L437" i="2" s="1"/>
  <c r="AV437" i="5"/>
  <c r="AV512" i="5"/>
  <c r="AH512" i="2"/>
  <c r="L512" i="2" s="1"/>
  <c r="AD5" i="2"/>
  <c r="H5" i="2" s="1"/>
  <c r="BA5" i="5"/>
  <c r="BD5" i="5" s="1"/>
  <c r="AG5" i="2" s="1"/>
  <c r="K5" i="2" s="1"/>
  <c r="AD232" i="2"/>
  <c r="H232" i="2" s="1"/>
  <c r="AZ232" i="5"/>
  <c r="BC232" i="5" s="1"/>
  <c r="AF232" i="2" s="1"/>
  <c r="J232" i="2" s="1"/>
  <c r="AD129" i="2"/>
  <c r="H129" i="2" s="1"/>
  <c r="AZ129" i="5"/>
  <c r="BC129" i="5" s="1"/>
  <c r="AF129" i="2" s="1"/>
  <c r="J129" i="2" s="1"/>
  <c r="AH480" i="2"/>
  <c r="L480" i="2" s="1"/>
  <c r="AV480" i="5"/>
  <c r="AX480" i="5" s="1"/>
  <c r="AW480" i="5" s="1"/>
  <c r="AI480" i="2" s="1"/>
  <c r="M480" i="2" s="1"/>
  <c r="AD73" i="2"/>
  <c r="H73" i="2" s="1"/>
  <c r="AY73" i="5"/>
  <c r="BB73" i="5" s="1"/>
  <c r="AE73" i="2" s="1"/>
  <c r="I73" i="2" s="1"/>
  <c r="AH697" i="2"/>
  <c r="L697" i="2" s="1"/>
  <c r="AV697" i="5"/>
  <c r="AU986" i="5"/>
  <c r="AH986" i="2" s="1"/>
  <c r="AU979" i="5"/>
  <c r="AH979" i="2" s="1"/>
  <c r="AY93" i="5"/>
  <c r="BB93" i="5" s="1"/>
  <c r="AE93" i="2" s="1"/>
  <c r="I93" i="2" s="1"/>
  <c r="BA93" i="5"/>
  <c r="BD93" i="5" s="1"/>
  <c r="AG93" i="2" s="1"/>
  <c r="K93" i="2" s="1"/>
  <c r="AU163" i="5"/>
  <c r="AH163" i="2" s="1"/>
  <c r="L163" i="2" s="1"/>
  <c r="AZ296" i="5"/>
  <c r="BC296" i="5" s="1"/>
  <c r="AF296" i="2" s="1"/>
  <c r="J296" i="2" s="1"/>
  <c r="AY482" i="5"/>
  <c r="BB482" i="5" s="1"/>
  <c r="AE482" i="2" s="1"/>
  <c r="I482" i="2" s="1"/>
  <c r="AS301" i="5"/>
  <c r="AT301" i="5" s="1"/>
  <c r="AU301" i="5" s="1"/>
  <c r="AV301" i="5" s="1"/>
  <c r="AU955" i="5"/>
  <c r="AV955" i="5" s="1"/>
  <c r="AW955" i="5" s="1"/>
  <c r="AI955" i="2" s="1"/>
  <c r="AZ482" i="5"/>
  <c r="BC482" i="5" s="1"/>
  <c r="AF482" i="2" s="1"/>
  <c r="J482" i="2" s="1"/>
  <c r="BA482" i="5"/>
  <c r="BD482" i="5" s="1"/>
  <c r="AG482" i="2" s="1"/>
  <c r="K482" i="2" s="1"/>
  <c r="AS296" i="5"/>
  <c r="AT296" i="5" s="1"/>
  <c r="AU296" i="5" s="1"/>
  <c r="AV296" i="5" s="1"/>
  <c r="AU251" i="5"/>
  <c r="AH251" i="2" s="1"/>
  <c r="L251" i="2" s="1"/>
  <c r="AY103" i="5"/>
  <c r="BB103" i="5" s="1"/>
  <c r="AE103" i="2" s="1"/>
  <c r="I103" i="2" s="1"/>
  <c r="AS103" i="5"/>
  <c r="AT103" i="5" s="1"/>
  <c r="AU103" i="5" s="1"/>
  <c r="AU629" i="5"/>
  <c r="AV629" i="5" s="1"/>
  <c r="AU848" i="5"/>
  <c r="AH848" i="2" s="1"/>
  <c r="AU763" i="5"/>
  <c r="BA495" i="5"/>
  <c r="BD495" i="5" s="1"/>
  <c r="AG495" i="2" s="1"/>
  <c r="K495" i="2" s="1"/>
  <c r="AS495" i="5"/>
  <c r="AT495" i="5" s="1"/>
  <c r="AU495" i="5" s="1"/>
  <c r="AV495" i="5" s="1"/>
  <c r="AX495" i="5" s="1"/>
  <c r="AW495" i="5" s="1"/>
  <c r="AI495" i="2" s="1"/>
  <c r="M495" i="2" s="1"/>
  <c r="AZ495" i="5"/>
  <c r="BC495" i="5" s="1"/>
  <c r="AF495" i="2" s="1"/>
  <c r="J495" i="2" s="1"/>
  <c r="AU299" i="5"/>
  <c r="AU779" i="5"/>
  <c r="AV779" i="5" s="1"/>
  <c r="AW779" i="5" s="1"/>
  <c r="AI779" i="2" s="1"/>
  <c r="BA296" i="5"/>
  <c r="BD296" i="5" s="1"/>
  <c r="AG296" i="2" s="1"/>
  <c r="K296" i="2" s="1"/>
  <c r="AV523" i="5"/>
  <c r="AX523" i="5" s="1"/>
  <c r="AW523" i="5" s="1"/>
  <c r="AI523" i="2" s="1"/>
  <c r="M523" i="2" s="1"/>
  <c r="AH523" i="2"/>
  <c r="L523" i="2" s="1"/>
  <c r="AU801" i="5"/>
  <c r="AU996" i="5"/>
  <c r="AV996" i="5" s="1"/>
  <c r="AW996" i="5" s="1"/>
  <c r="AI996" i="2" s="1"/>
  <c r="AU644" i="5"/>
  <c r="AV644" i="5" s="1"/>
  <c r="AU445" i="5"/>
  <c r="AU401" i="5"/>
  <c r="AV401" i="5" s="1"/>
  <c r="AS530" i="5"/>
  <c r="AT530" i="5" s="1"/>
  <c r="AU530" i="5" s="1"/>
  <c r="AV818" i="5"/>
  <c r="AW818" i="5" s="1"/>
  <c r="AI818" i="2" s="1"/>
  <c r="AH818" i="2"/>
  <c r="AV660" i="5"/>
  <c r="AH660" i="2"/>
  <c r="L660" i="2" s="1"/>
  <c r="AV264" i="5"/>
  <c r="AX264" i="5" s="1"/>
  <c r="AW264" i="5" s="1"/>
  <c r="AI264" i="2" s="1"/>
  <c r="M264" i="2" s="1"/>
  <c r="AH264" i="2"/>
  <c r="L264" i="2" s="1"/>
  <c r="AH380" i="2"/>
  <c r="L380" i="2" s="1"/>
  <c r="AV380" i="5"/>
  <c r="AX380" i="5" s="1"/>
  <c r="AW380" i="5" s="1"/>
  <c r="AI380" i="2" s="1"/>
  <c r="M380" i="2" s="1"/>
  <c r="AV647" i="5"/>
  <c r="AX647" i="5" s="1"/>
  <c r="AU924" i="5"/>
  <c r="AV924" i="5" s="1"/>
  <c r="AW924" i="5" s="1"/>
  <c r="AI924" i="2" s="1"/>
  <c r="AV492" i="5"/>
  <c r="AV663" i="5"/>
  <c r="AV491" i="5"/>
  <c r="AU87" i="5"/>
  <c r="AV87" i="5" s="1"/>
  <c r="AU37" i="5"/>
  <c r="AH37" i="2" s="1"/>
  <c r="L37" i="2" s="1"/>
  <c r="AU374" i="5"/>
  <c r="AV374" i="5" s="1"/>
  <c r="AX374" i="5" s="1"/>
  <c r="AW374" i="5" s="1"/>
  <c r="AI374" i="2" s="1"/>
  <c r="M374" i="2" s="1"/>
  <c r="AU173" i="5"/>
  <c r="AV173" i="5" s="1"/>
  <c r="AU315" i="5"/>
  <c r="AH950" i="2"/>
  <c r="AU875" i="5"/>
  <c r="AV875" i="5" s="1"/>
  <c r="AW875" i="5" s="1"/>
  <c r="AI875" i="2" s="1"/>
  <c r="AU102" i="5"/>
  <c r="AH102" i="2" s="1"/>
  <c r="L102" i="2" s="1"/>
  <c r="AU683" i="5"/>
  <c r="AH683" i="2" s="1"/>
  <c r="L683" i="2" s="1"/>
  <c r="AU710" i="5"/>
  <c r="AV710" i="5" s="1"/>
  <c r="AW710" i="5" s="1"/>
  <c r="AI710" i="2" s="1"/>
  <c r="AU579" i="5"/>
  <c r="AU111" i="5"/>
  <c r="AV111" i="5" s="1"/>
  <c r="AU963" i="5"/>
  <c r="AH963" i="2" s="1"/>
  <c r="AH642" i="2"/>
  <c r="L642" i="2" s="1"/>
  <c r="AU742" i="5"/>
  <c r="AV742" i="5" s="1"/>
  <c r="AW742" i="5" s="1"/>
  <c r="AI742" i="2" s="1"/>
  <c r="AU640" i="5"/>
  <c r="AV640" i="5" s="1"/>
  <c r="AX640" i="5" s="1"/>
  <c r="AU207" i="5"/>
  <c r="AH207" i="2" s="1"/>
  <c r="L207" i="2" s="1"/>
  <c r="AD970" i="2"/>
  <c r="AZ970" i="5"/>
  <c r="BC970" i="5" s="1"/>
  <c r="AF970" i="2" s="1"/>
  <c r="BA970" i="5"/>
  <c r="BD970" i="5" s="1"/>
  <c r="AG970" i="2" s="1"/>
  <c r="AS970" i="5"/>
  <c r="AT970" i="5" s="1"/>
  <c r="AU970" i="5" s="1"/>
  <c r="AY970" i="5"/>
  <c r="BB970" i="5" s="1"/>
  <c r="AE970" i="2" s="1"/>
  <c r="AV868" i="5"/>
  <c r="AW868" i="5" s="1"/>
  <c r="AI868" i="2" s="1"/>
  <c r="AH734" i="2"/>
  <c r="AH561" i="2"/>
  <c r="L561" i="2" s="1"/>
  <c r="AV561" i="5"/>
  <c r="AV217" i="5"/>
  <c r="AH217" i="2"/>
  <c r="L217" i="2" s="1"/>
  <c r="AV807" i="5"/>
  <c r="AW807" i="5" s="1"/>
  <c r="AI807" i="2" s="1"/>
  <c r="AH807" i="2"/>
  <c r="AD245" i="2"/>
  <c r="H245" i="2" s="1"/>
  <c r="BA245" i="5"/>
  <c r="BD245" i="5" s="1"/>
  <c r="AG245" i="2" s="1"/>
  <c r="K245" i="2" s="1"/>
  <c r="AH496" i="2"/>
  <c r="L496" i="2" s="1"/>
  <c r="AV919" i="5"/>
  <c r="AW919" i="5" s="1"/>
  <c r="AI919" i="2" s="1"/>
  <c r="AH919" i="2"/>
  <c r="AH371" i="2"/>
  <c r="L371" i="2" s="1"/>
  <c r="AV371" i="5"/>
  <c r="AX371" i="5" s="1"/>
  <c r="AW371" i="5" s="1"/>
  <c r="AI371" i="2" s="1"/>
  <c r="M371" i="2" s="1"/>
  <c r="AV379" i="5"/>
  <c r="AX379" i="5" s="1"/>
  <c r="AW379" i="5" s="1"/>
  <c r="AI379" i="2" s="1"/>
  <c r="M379" i="2" s="1"/>
  <c r="AH379" i="2"/>
  <c r="L379" i="2" s="1"/>
  <c r="AV956" i="5"/>
  <c r="AW956" i="5" s="1"/>
  <c r="AI956" i="2" s="1"/>
  <c r="AH956" i="2"/>
  <c r="AV490" i="5"/>
  <c r="AX490" i="5" s="1"/>
  <c r="AH607" i="2"/>
  <c r="L607" i="2" s="1"/>
  <c r="AH187" i="2"/>
  <c r="L187" i="2" s="1"/>
  <c r="AH88" i="2"/>
  <c r="L88" i="2" s="1"/>
  <c r="AV823" i="5"/>
  <c r="AW823" i="5" s="1"/>
  <c r="AI823" i="2" s="1"/>
  <c r="AY198" i="5"/>
  <c r="BB198" i="5" s="1"/>
  <c r="AE198" i="2" s="1"/>
  <c r="I198" i="2" s="1"/>
  <c r="AS5" i="5"/>
  <c r="AT5" i="5" s="1"/>
  <c r="AU5" i="5" s="1"/>
  <c r="AH5" i="2" s="1"/>
  <c r="L5" i="2" s="1"/>
  <c r="AZ5" i="5"/>
  <c r="BC5" i="5" s="1"/>
  <c r="AF5" i="2" s="1"/>
  <c r="J5" i="2" s="1"/>
  <c r="AD10" i="2"/>
  <c r="H10" i="2" s="1"/>
  <c r="AC382" i="2"/>
  <c r="G382" i="2" s="1"/>
  <c r="AI382" i="5"/>
  <c r="AZ468" i="5"/>
  <c r="BC468" i="5" s="1"/>
  <c r="AF468" i="2" s="1"/>
  <c r="J468" i="2" s="1"/>
  <c r="AV464" i="5"/>
  <c r="AX464" i="5" s="1"/>
  <c r="AV328" i="5"/>
  <c r="AX328" i="5" s="1"/>
  <c r="AW328" i="5" s="1"/>
  <c r="AI328" i="2" s="1"/>
  <c r="M328" i="2" s="1"/>
  <c r="AH328" i="2"/>
  <c r="L328" i="2" s="1"/>
  <c r="AU181" i="5"/>
  <c r="AV181" i="5" s="1"/>
  <c r="AH741" i="2"/>
  <c r="AH253" i="2"/>
  <c r="L253" i="2" s="1"/>
  <c r="AV559" i="5"/>
  <c r="AX559" i="5" s="1"/>
  <c r="AH499" i="2"/>
  <c r="L499" i="2" s="1"/>
  <c r="AV440" i="5"/>
  <c r="AX440" i="5" s="1"/>
  <c r="AW440" i="5" s="1"/>
  <c r="AI440" i="2" s="1"/>
  <c r="M440" i="2" s="1"/>
  <c r="AH403" i="2"/>
  <c r="L403" i="2" s="1"/>
  <c r="AV400" i="5"/>
  <c r="AX400" i="5" s="1"/>
  <c r="AW400" i="5" s="1"/>
  <c r="AI400" i="2" s="1"/>
  <c r="M400" i="2" s="1"/>
  <c r="AH471" i="2"/>
  <c r="L471" i="2" s="1"/>
  <c r="AU851" i="5"/>
  <c r="AH851" i="2" s="1"/>
  <c r="AV398" i="5"/>
  <c r="AX398" i="5" s="1"/>
  <c r="AW398" i="5" s="1"/>
  <c r="AI398" i="2" s="1"/>
  <c r="M398" i="2" s="1"/>
  <c r="AU245" i="5"/>
  <c r="AV245" i="5" s="1"/>
  <c r="AU18" i="5"/>
  <c r="AV18" i="5" s="1"/>
  <c r="AX18" i="5" s="1"/>
  <c r="AS150" i="5"/>
  <c r="AT150" i="5" s="1"/>
  <c r="AU150" i="5" s="1"/>
  <c r="AV150" i="5" s="1"/>
  <c r="AH409" i="2"/>
  <c r="L409" i="2" s="1"/>
  <c r="AU973" i="5"/>
  <c r="AH973" i="2" s="1"/>
  <c r="AS448" i="5"/>
  <c r="AT448" i="5" s="1"/>
  <c r="AU448" i="5" s="1"/>
  <c r="AH448" i="2" s="1"/>
  <c r="L448" i="2" s="1"/>
  <c r="AY448" i="5"/>
  <c r="BB448" i="5" s="1"/>
  <c r="AE448" i="2" s="1"/>
  <c r="I448" i="2" s="1"/>
  <c r="AH992" i="2"/>
  <c r="AV992" i="5"/>
  <c r="AW992" i="5" s="1"/>
  <c r="AI992" i="2" s="1"/>
  <c r="AV849" i="5"/>
  <c r="AW849" i="5" s="1"/>
  <c r="AI849" i="2" s="1"/>
  <c r="AH849" i="2"/>
  <c r="AS24" i="5"/>
  <c r="AT24" i="5" s="1"/>
  <c r="AU24" i="5" s="1"/>
  <c r="AV24" i="5" s="1"/>
  <c r="BA468" i="5"/>
  <c r="BD468" i="5" s="1"/>
  <c r="AG468" i="2" s="1"/>
  <c r="K468" i="2" s="1"/>
  <c r="AZ60" i="5"/>
  <c r="BC60" i="5" s="1"/>
  <c r="AF60" i="2" s="1"/>
  <c r="J60" i="2" s="1"/>
  <c r="AH407" i="2"/>
  <c r="L407" i="2" s="1"/>
  <c r="AZ24" i="5"/>
  <c r="BC24" i="5" s="1"/>
  <c r="AF24" i="2" s="1"/>
  <c r="J24" i="2" s="1"/>
  <c r="AY548" i="5"/>
  <c r="BB548" i="5" s="1"/>
  <c r="AE548" i="2" s="1"/>
  <c r="I548" i="2" s="1"/>
  <c r="AH997" i="2"/>
  <c r="AH969" i="2"/>
  <c r="AY243" i="5"/>
  <c r="BB243" i="5" s="1"/>
  <c r="AE243" i="2" s="1"/>
  <c r="I243" i="2" s="1"/>
  <c r="AS548" i="5"/>
  <c r="AT548" i="5" s="1"/>
  <c r="AU548" i="5" s="1"/>
  <c r="AV548" i="5" s="1"/>
  <c r="AH645" i="2"/>
  <c r="L645" i="2" s="1"/>
  <c r="AH920" i="2"/>
  <c r="BA41" i="5"/>
  <c r="BD41" i="5" s="1"/>
  <c r="AG41" i="2" s="1"/>
  <c r="K41" i="2" s="1"/>
  <c r="AD84" i="2"/>
  <c r="H84" i="2" s="1"/>
  <c r="AS84" i="5"/>
  <c r="AT84" i="5" s="1"/>
  <c r="AU84" i="5" s="1"/>
  <c r="AH84" i="2" s="1"/>
  <c r="L84" i="2" s="1"/>
  <c r="AD448" i="2"/>
  <c r="H448" i="2" s="1"/>
  <c r="BA448" i="5"/>
  <c r="BD448" i="5" s="1"/>
  <c r="AG448" i="2" s="1"/>
  <c r="K448" i="2" s="1"/>
  <c r="BA548" i="5"/>
  <c r="BD548" i="5" s="1"/>
  <c r="AG548" i="2" s="1"/>
  <c r="K548" i="2" s="1"/>
  <c r="AH444" i="2"/>
  <c r="L444" i="2" s="1"/>
  <c r="AH307" i="2"/>
  <c r="L307" i="2" s="1"/>
  <c r="AZ548" i="5"/>
  <c r="BC548" i="5" s="1"/>
  <c r="AF548" i="2" s="1"/>
  <c r="J548" i="2" s="1"/>
  <c r="AU531" i="5"/>
  <c r="AH531" i="2" s="1"/>
  <c r="L531" i="2" s="1"/>
  <c r="AU730" i="5"/>
  <c r="AV730" i="5" s="1"/>
  <c r="AW730" i="5" s="1"/>
  <c r="AI730" i="2" s="1"/>
  <c r="AD221" i="2"/>
  <c r="H221" i="2" s="1"/>
  <c r="BA221" i="5"/>
  <c r="BD221" i="5" s="1"/>
  <c r="AG221" i="2" s="1"/>
  <c r="K221" i="2" s="1"/>
  <c r="AY468" i="5"/>
  <c r="BB468" i="5" s="1"/>
  <c r="AE468" i="2" s="1"/>
  <c r="I468" i="2" s="1"/>
  <c r="AH275" i="2"/>
  <c r="L275" i="2" s="1"/>
  <c r="AV787" i="5"/>
  <c r="AW787" i="5" s="1"/>
  <c r="AI787" i="2" s="1"/>
  <c r="AY24" i="5"/>
  <c r="BB24" i="5" s="1"/>
  <c r="AE24" i="2" s="1"/>
  <c r="I24" i="2" s="1"/>
  <c r="AS468" i="5"/>
  <c r="AT468" i="5" s="1"/>
  <c r="AV279" i="5"/>
  <c r="AU524" i="5"/>
  <c r="AH524" i="2" s="1"/>
  <c r="L524" i="2" s="1"/>
  <c r="AS243" i="5"/>
  <c r="AT243" i="5" s="1"/>
  <c r="AU243" i="5" s="1"/>
  <c r="AU199" i="5"/>
  <c r="AV199" i="5" s="1"/>
  <c r="AX199" i="5" s="1"/>
  <c r="AW199" i="5" s="1"/>
  <c r="AI199" i="2" s="1"/>
  <c r="M199" i="2" s="1"/>
  <c r="BA243" i="5"/>
  <c r="BD243" i="5" s="1"/>
  <c r="AG243" i="2" s="1"/>
  <c r="K243" i="2" s="1"/>
  <c r="AV454" i="5"/>
  <c r="AX454" i="5" s="1"/>
  <c r="AH454" i="2"/>
  <c r="L454" i="2" s="1"/>
  <c r="AV604" i="5"/>
  <c r="AH604" i="2"/>
  <c r="L604" i="2" s="1"/>
  <c r="AH156" i="2"/>
  <c r="L156" i="2" s="1"/>
  <c r="AH302" i="2"/>
  <c r="L302" i="2" s="1"/>
  <c r="AV174" i="5"/>
  <c r="AX174" i="5" s="1"/>
  <c r="AW174" i="5" s="1"/>
  <c r="AI174" i="2" s="1"/>
  <c r="M174" i="2" s="1"/>
  <c r="AH399" i="2"/>
  <c r="L399" i="2" s="1"/>
  <c r="AU329" i="5"/>
  <c r="AV329" i="5" s="1"/>
  <c r="AU361" i="5"/>
  <c r="AV361" i="5" s="1"/>
  <c r="AV876" i="5"/>
  <c r="AW876" i="5" s="1"/>
  <c r="AI876" i="2" s="1"/>
  <c r="AU592" i="5"/>
  <c r="AH592" i="2" s="1"/>
  <c r="L592" i="2" s="1"/>
  <c r="AH145" i="2"/>
  <c r="L145" i="2" s="1"/>
  <c r="AV308" i="5"/>
  <c r="AX308" i="5" s="1"/>
  <c r="AW308" i="5" s="1"/>
  <c r="AI308" i="2" s="1"/>
  <c r="M308" i="2" s="1"/>
  <c r="AH465" i="2"/>
  <c r="L465" i="2" s="1"/>
  <c r="AH788" i="2"/>
  <c r="AU670" i="5"/>
  <c r="AH670" i="2" s="1"/>
  <c r="L670" i="2" s="1"/>
  <c r="AH838" i="2"/>
  <c r="AH830" i="2"/>
  <c r="AV263" i="5"/>
  <c r="AX263" i="5" s="1"/>
  <c r="AW263" i="5" s="1"/>
  <c r="AI263" i="2" s="1"/>
  <c r="M263" i="2" s="1"/>
  <c r="AH263" i="2"/>
  <c r="L263" i="2" s="1"/>
  <c r="BA150" i="5"/>
  <c r="BD150" i="5" s="1"/>
  <c r="AG150" i="2" s="1"/>
  <c r="K150" i="2" s="1"/>
  <c r="AZ263" i="5"/>
  <c r="BC263" i="5" s="1"/>
  <c r="AF263" i="2" s="1"/>
  <c r="J263" i="2" s="1"/>
  <c r="AZ150" i="5"/>
  <c r="BC150" i="5" s="1"/>
  <c r="AF150" i="2" s="1"/>
  <c r="J150" i="2" s="1"/>
  <c r="AI247" i="5"/>
  <c r="AD247" i="2" s="1"/>
  <c r="H247" i="2" s="1"/>
  <c r="AS9" i="5"/>
  <c r="AT9" i="5" s="1"/>
  <c r="AU9" i="5" s="1"/>
  <c r="AV9" i="5" s="1"/>
  <c r="AI222" i="5"/>
  <c r="AD222" i="2" s="1"/>
  <c r="H222" i="2" s="1"/>
  <c r="AY4" i="5"/>
  <c r="BB4" i="5" s="1"/>
  <c r="AE4" i="2" s="1"/>
  <c r="I4" i="2" s="1"/>
  <c r="AY150" i="5"/>
  <c r="BB150" i="5" s="1"/>
  <c r="AE150" i="2" s="1"/>
  <c r="I150" i="2" s="1"/>
  <c r="BA864" i="5"/>
  <c r="BD864" i="5" s="1"/>
  <c r="AG864" i="2" s="1"/>
  <c r="AH610" i="2"/>
  <c r="L610" i="2" s="1"/>
  <c r="AS234" i="5"/>
  <c r="AT234" i="5" s="1"/>
  <c r="AU234" i="5" s="1"/>
  <c r="AV234" i="5" s="1"/>
  <c r="AD79" i="2"/>
  <c r="H79" i="2" s="1"/>
  <c r="AZ864" i="5"/>
  <c r="BC864" i="5" s="1"/>
  <c r="AF864" i="2" s="1"/>
  <c r="AU858" i="5"/>
  <c r="AY15" i="5"/>
  <c r="BB15" i="5" s="1"/>
  <c r="AE15" i="2" s="1"/>
  <c r="I15" i="2" s="1"/>
  <c r="AY864" i="5"/>
  <c r="BB864" i="5" s="1"/>
  <c r="AE864" i="2" s="1"/>
  <c r="AV213" i="5"/>
  <c r="AX213" i="5" s="1"/>
  <c r="AW213" i="5" s="1"/>
  <c r="AI213" i="2" s="1"/>
  <c r="M213" i="2" s="1"/>
  <c r="AH221" i="2"/>
  <c r="L221" i="2" s="1"/>
  <c r="AH859" i="2"/>
  <c r="AZ61" i="5"/>
  <c r="BC61" i="5" s="1"/>
  <c r="AF61" i="2" s="1"/>
  <c r="J61" i="2" s="1"/>
  <c r="AY61" i="5"/>
  <c r="BB61" i="5" s="1"/>
  <c r="AE61" i="2" s="1"/>
  <c r="I61" i="2" s="1"/>
  <c r="AH987" i="2"/>
  <c r="AH419" i="2"/>
  <c r="L419" i="2" s="1"/>
  <c r="AH626" i="2"/>
  <c r="L626" i="2" s="1"/>
  <c r="AD61" i="2"/>
  <c r="H61" i="2" s="1"/>
  <c r="AH298" i="2"/>
  <c r="L298" i="2" s="1"/>
  <c r="AV283" i="5"/>
  <c r="AX283" i="5" s="1"/>
  <c r="AW283" i="5" s="1"/>
  <c r="AI283" i="2" s="1"/>
  <c r="M283" i="2" s="1"/>
  <c r="BA234" i="5"/>
  <c r="BD234" i="5" s="1"/>
  <c r="AG234" i="2" s="1"/>
  <c r="K234" i="2" s="1"/>
  <c r="BA17" i="5"/>
  <c r="BD17" i="5" s="1"/>
  <c r="AG17" i="2" s="1"/>
  <c r="K17" i="2" s="1"/>
  <c r="AU580" i="5"/>
  <c r="AV580" i="5" s="1"/>
  <c r="AH401" i="2"/>
  <c r="L401" i="2" s="1"/>
  <c r="AY79" i="5"/>
  <c r="BB79" i="5" s="1"/>
  <c r="AE79" i="2" s="1"/>
  <c r="I79" i="2" s="1"/>
  <c r="AS61" i="5"/>
  <c r="AT61" i="5" s="1"/>
  <c r="AU61" i="5" s="1"/>
  <c r="AV61" i="5" s="1"/>
  <c r="AX61" i="5" s="1"/>
  <c r="AW61" i="5" s="1"/>
  <c r="AI61" i="2" s="1"/>
  <c r="M61" i="2" s="1"/>
  <c r="AU915" i="5"/>
  <c r="AV915" i="5" s="1"/>
  <c r="AW915" i="5" s="1"/>
  <c r="AI915" i="2" s="1"/>
  <c r="AV910" i="5"/>
  <c r="AW910" i="5" s="1"/>
  <c r="AI910" i="2" s="1"/>
  <c r="AH910" i="2"/>
  <c r="AD40" i="2"/>
  <c r="H40" i="2" s="1"/>
  <c r="BA40" i="5"/>
  <c r="BD40" i="5" s="1"/>
  <c r="AG40" i="2" s="1"/>
  <c r="K40" i="2" s="1"/>
  <c r="AH757" i="2"/>
  <c r="AV757" i="5"/>
  <c r="AW757" i="5" s="1"/>
  <c r="AI757" i="2" s="1"/>
  <c r="AS79" i="5"/>
  <c r="AT79" i="5" s="1"/>
  <c r="AU79" i="5" s="1"/>
  <c r="AV79" i="5" s="1"/>
  <c r="AH191" i="2"/>
  <c r="L191" i="2" s="1"/>
  <c r="AV358" i="5"/>
  <c r="AX358" i="5" s="1"/>
  <c r="AW358" i="5" s="1"/>
  <c r="AI358" i="2" s="1"/>
  <c r="M358" i="2" s="1"/>
  <c r="AH416" i="2"/>
  <c r="L416" i="2" s="1"/>
  <c r="AS15" i="5"/>
  <c r="AT15" i="5" s="1"/>
  <c r="AU15" i="5" s="1"/>
  <c r="AV15" i="5" s="1"/>
  <c r="AZ10" i="5"/>
  <c r="BC10" i="5" s="1"/>
  <c r="AF10" i="2" s="1"/>
  <c r="J10" i="2" s="1"/>
  <c r="BA10" i="5"/>
  <c r="BD10" i="5" s="1"/>
  <c r="AG10" i="2" s="1"/>
  <c r="K10" i="2" s="1"/>
  <c r="BA73" i="5"/>
  <c r="BD73" i="5" s="1"/>
  <c r="AG73" i="2" s="1"/>
  <c r="K73" i="2" s="1"/>
  <c r="BA223" i="5"/>
  <c r="BD223" i="5" s="1"/>
  <c r="AG223" i="2" s="1"/>
  <c r="K223" i="2" s="1"/>
  <c r="AU947" i="5"/>
  <c r="AH947" i="2" s="1"/>
  <c r="AS69" i="5"/>
  <c r="AT69" i="5" s="1"/>
  <c r="AU69" i="5" s="1"/>
  <c r="AV69" i="5" s="1"/>
  <c r="AX69" i="5" s="1"/>
  <c r="AW69" i="5" s="1"/>
  <c r="AI69" i="2" s="1"/>
  <c r="M69" i="2" s="1"/>
  <c r="AZ73" i="5"/>
  <c r="BC73" i="5" s="1"/>
  <c r="AF73" i="2" s="1"/>
  <c r="J73" i="2" s="1"/>
  <c r="AV721" i="5"/>
  <c r="AW721" i="5" s="1"/>
  <c r="AI721" i="2" s="1"/>
  <c r="AH721" i="2"/>
  <c r="AV317" i="5"/>
  <c r="AX317" i="5" s="1"/>
  <c r="AW317" i="5" s="1"/>
  <c r="AI317" i="2" s="1"/>
  <c r="M317" i="2" s="1"/>
  <c r="AH317" i="2"/>
  <c r="L317" i="2" s="1"/>
  <c r="AU410" i="5"/>
  <c r="AH410" i="2" s="1"/>
  <c r="L410" i="2" s="1"/>
  <c r="AV139" i="5"/>
  <c r="AX139" i="5" s="1"/>
  <c r="AW139" i="5" s="1"/>
  <c r="AI139" i="2" s="1"/>
  <c r="M139" i="2" s="1"/>
  <c r="AH571" i="2"/>
  <c r="L571" i="2" s="1"/>
  <c r="AV846" i="5"/>
  <c r="AW846" i="5" s="1"/>
  <c r="AI846" i="2" s="1"/>
  <c r="AH197" i="2"/>
  <c r="L197" i="2" s="1"/>
  <c r="AH900" i="2"/>
  <c r="AU976" i="5"/>
  <c r="AV976" i="5" s="1"/>
  <c r="AW976" i="5" s="1"/>
  <c r="AI976" i="2" s="1"/>
  <c r="AD17" i="2"/>
  <c r="H17" i="2" s="1"/>
  <c r="AS17" i="5"/>
  <c r="AT17" i="5" s="1"/>
  <c r="AU17" i="5" s="1"/>
  <c r="AZ17" i="5"/>
  <c r="BC17" i="5" s="1"/>
  <c r="AF17" i="2" s="1"/>
  <c r="J17" i="2" s="1"/>
  <c r="AU335" i="5"/>
  <c r="AV335" i="5" s="1"/>
  <c r="AH650" i="2"/>
  <c r="L650" i="2" s="1"/>
  <c r="AH776" i="2"/>
  <c r="AU368" i="5"/>
  <c r="AV368" i="5" s="1"/>
  <c r="AH791" i="2"/>
  <c r="AU535" i="5"/>
  <c r="AV535" i="5" s="1"/>
  <c r="BA50" i="5"/>
  <c r="BD50" i="5" s="1"/>
  <c r="AG50" i="2" s="1"/>
  <c r="K50" i="2" s="1"/>
  <c r="AZ549" i="5"/>
  <c r="BC549" i="5" s="1"/>
  <c r="AF549" i="2" s="1"/>
  <c r="J549" i="2" s="1"/>
  <c r="AV31" i="5"/>
  <c r="AX31" i="5" s="1"/>
  <c r="AW31" i="5" s="1"/>
  <c r="AI31" i="2" s="1"/>
  <c r="M31" i="2" s="1"/>
  <c r="AU800" i="5"/>
  <c r="AH800" i="2" s="1"/>
  <c r="AH377" i="2"/>
  <c r="L377" i="2" s="1"/>
  <c r="AV266" i="5"/>
  <c r="AX266" i="5" s="1"/>
  <c r="AW266" i="5" s="1"/>
  <c r="AI266" i="2" s="1"/>
  <c r="M266" i="2" s="1"/>
  <c r="AV862" i="5"/>
  <c r="AW862" i="5" s="1"/>
  <c r="AI862" i="2" s="1"/>
  <c r="AV330" i="5"/>
  <c r="AX330" i="5" s="1"/>
  <c r="AW330" i="5" s="1"/>
  <c r="AI330" i="2" s="1"/>
  <c r="M330" i="2" s="1"/>
  <c r="AY50" i="5"/>
  <c r="BB50" i="5" s="1"/>
  <c r="AE50" i="2" s="1"/>
  <c r="I50" i="2" s="1"/>
  <c r="AY549" i="5"/>
  <c r="BB549" i="5" s="1"/>
  <c r="AE549" i="2" s="1"/>
  <c r="I549" i="2" s="1"/>
  <c r="BA51" i="5"/>
  <c r="BD51" i="5" s="1"/>
  <c r="AG51" i="2" s="1"/>
  <c r="K51" i="2" s="1"/>
  <c r="AZ50" i="5"/>
  <c r="BC50" i="5" s="1"/>
  <c r="AF50" i="2" s="1"/>
  <c r="J50" i="2" s="1"/>
  <c r="BA549" i="5"/>
  <c r="BD549" i="5" s="1"/>
  <c r="AG549" i="2" s="1"/>
  <c r="K549" i="2" s="1"/>
  <c r="AY51" i="5"/>
  <c r="BB51" i="5" s="1"/>
  <c r="AE51" i="2" s="1"/>
  <c r="I51" i="2" s="1"/>
  <c r="AV974" i="5"/>
  <c r="AW974" i="5" s="1"/>
  <c r="AI974" i="2" s="1"/>
  <c r="AH599" i="2"/>
  <c r="L599" i="2" s="1"/>
  <c r="AU882" i="5"/>
  <c r="AH882" i="2" s="1"/>
  <c r="AV865" i="5"/>
  <c r="AW865" i="5" s="1"/>
  <c r="AI865" i="2" s="1"/>
  <c r="AH865" i="2"/>
  <c r="AD263" i="2"/>
  <c r="H263" i="2" s="1"/>
  <c r="BA263" i="5"/>
  <c r="BD263" i="5" s="1"/>
  <c r="AG263" i="2" s="1"/>
  <c r="K263" i="2" s="1"/>
  <c r="AY263" i="5"/>
  <c r="BB263" i="5" s="1"/>
  <c r="AE263" i="2" s="1"/>
  <c r="I263" i="2" s="1"/>
  <c r="AD34" i="2"/>
  <c r="H34" i="2" s="1"/>
  <c r="AY34" i="5"/>
  <c r="BB34" i="5" s="1"/>
  <c r="AE34" i="2" s="1"/>
  <c r="I34" i="2" s="1"/>
  <c r="AS34" i="5"/>
  <c r="AT34" i="5" s="1"/>
  <c r="AU34" i="5" s="1"/>
  <c r="AV34" i="5" s="1"/>
  <c r="AX34" i="5" s="1"/>
  <c r="AW34" i="5" s="1"/>
  <c r="AI34" i="2" s="1"/>
  <c r="M34" i="2" s="1"/>
  <c r="AZ34" i="5"/>
  <c r="BC34" i="5" s="1"/>
  <c r="AF34" i="2" s="1"/>
  <c r="J34" i="2" s="1"/>
  <c r="BA34" i="5"/>
  <c r="BD34" i="5" s="1"/>
  <c r="AG34" i="2" s="1"/>
  <c r="K34" i="2" s="1"/>
  <c r="AH715" i="2"/>
  <c r="AZ52" i="5"/>
  <c r="BC52" i="5" s="1"/>
  <c r="AF52" i="2" s="1"/>
  <c r="J52" i="2" s="1"/>
  <c r="AS52" i="5"/>
  <c r="AT52" i="5" s="1"/>
  <c r="AU52" i="5" s="1"/>
  <c r="AV52" i="5" s="1"/>
  <c r="AH214" i="2"/>
  <c r="L214" i="2" s="1"/>
  <c r="AH678" i="2"/>
  <c r="L678" i="2" s="1"/>
  <c r="AV678" i="5"/>
  <c r="AV628" i="5"/>
  <c r="AH628" i="2"/>
  <c r="L628" i="2" s="1"/>
  <c r="AV56" i="5"/>
  <c r="AX56" i="5" s="1"/>
  <c r="AW56" i="5" s="1"/>
  <c r="AI56" i="2" s="1"/>
  <c r="M56" i="2" s="1"/>
  <c r="AH56" i="2"/>
  <c r="L56" i="2" s="1"/>
  <c r="AV746" i="5"/>
  <c r="AW746" i="5" s="1"/>
  <c r="AI746" i="2" s="1"/>
  <c r="AH746" i="2"/>
  <c r="AH162" i="2"/>
  <c r="L162" i="2" s="1"/>
  <c r="AV162" i="5"/>
  <c r="AX162" i="5" s="1"/>
  <c r="AW162" i="5" s="1"/>
  <c r="AI162" i="2" s="1"/>
  <c r="M162" i="2" s="1"/>
  <c r="AH244" i="2"/>
  <c r="L244" i="2" s="1"/>
  <c r="AV244" i="5"/>
  <c r="AX244" i="5" s="1"/>
  <c r="AW244" i="5" s="1"/>
  <c r="AI244" i="2" s="1"/>
  <c r="M244" i="2" s="1"/>
  <c r="AV193" i="5"/>
  <c r="AX193" i="5" s="1"/>
  <c r="AW193" i="5" s="1"/>
  <c r="AI193" i="2" s="1"/>
  <c r="M193" i="2" s="1"/>
  <c r="AH193" i="2"/>
  <c r="L193" i="2" s="1"/>
  <c r="AV136" i="5"/>
  <c r="AX136" i="5" s="1"/>
  <c r="AW136" i="5" s="1"/>
  <c r="AI136" i="2" s="1"/>
  <c r="M136" i="2" s="1"/>
  <c r="AH136" i="2"/>
  <c r="L136" i="2" s="1"/>
  <c r="AH929" i="2"/>
  <c r="AH254" i="2"/>
  <c r="L254" i="2" s="1"/>
  <c r="AU975" i="5"/>
  <c r="AH975" i="2" s="1"/>
  <c r="AU985" i="5"/>
  <c r="AV985" i="5" s="1"/>
  <c r="AW985" i="5" s="1"/>
  <c r="AI985" i="2" s="1"/>
  <c r="AU798" i="5"/>
  <c r="AV798" i="5" s="1"/>
  <c r="AW798" i="5" s="1"/>
  <c r="AI798" i="2" s="1"/>
  <c r="AU46" i="5"/>
  <c r="AV46" i="5" s="1"/>
  <c r="AX46" i="5" s="1"/>
  <c r="AW46" i="5" s="1"/>
  <c r="AI46" i="2" s="1"/>
  <c r="M46" i="2" s="1"/>
  <c r="AU574" i="5"/>
  <c r="AV574" i="5" s="1"/>
  <c r="AU772" i="5"/>
  <c r="AI239" i="5"/>
  <c r="AV510" i="5"/>
  <c r="AH510" i="2"/>
  <c r="L510" i="2" s="1"/>
  <c r="AV442" i="5"/>
  <c r="AH442" i="2"/>
  <c r="L442" i="2" s="1"/>
  <c r="AH418" i="2"/>
  <c r="L418" i="2" s="1"/>
  <c r="AV418" i="5"/>
  <c r="AX418" i="5" s="1"/>
  <c r="AV623" i="5"/>
  <c r="AH623" i="2"/>
  <c r="L623" i="2" s="1"/>
  <c r="AU430" i="5"/>
  <c r="AV430" i="5" s="1"/>
  <c r="AV925" i="5"/>
  <c r="AW925" i="5" s="1"/>
  <c r="AI925" i="2" s="1"/>
  <c r="AU273" i="5"/>
  <c r="AV273" i="5" s="1"/>
  <c r="AD194" i="2"/>
  <c r="H194" i="2" s="1"/>
  <c r="AY194" i="5"/>
  <c r="BB194" i="5" s="1"/>
  <c r="AE194" i="2" s="1"/>
  <c r="I194" i="2" s="1"/>
  <c r="AZ194" i="5"/>
  <c r="BC194" i="5" s="1"/>
  <c r="AF194" i="2" s="1"/>
  <c r="J194" i="2" s="1"/>
  <c r="BA194" i="5"/>
  <c r="BD194" i="5" s="1"/>
  <c r="AG194" i="2" s="1"/>
  <c r="K194" i="2" s="1"/>
  <c r="AS194" i="5"/>
  <c r="AT194" i="5" s="1"/>
  <c r="AU194" i="5" s="1"/>
  <c r="AZ243" i="5"/>
  <c r="BC243" i="5" s="1"/>
  <c r="AF243" i="2" s="1"/>
  <c r="J243" i="2" s="1"/>
  <c r="AH695" i="2"/>
  <c r="L695" i="2" s="1"/>
  <c r="AV695" i="5"/>
  <c r="AV853" i="5"/>
  <c r="AW853" i="5" s="1"/>
  <c r="AI853" i="2" s="1"/>
  <c r="AH853" i="2"/>
  <c r="AU520" i="5"/>
  <c r="AH520" i="2" s="1"/>
  <c r="L520" i="2" s="1"/>
  <c r="AS41" i="5"/>
  <c r="AT41" i="5" s="1"/>
  <c r="AU41" i="5" s="1"/>
  <c r="AV41" i="5" s="1"/>
  <c r="AX41" i="5" s="1"/>
  <c r="AW41" i="5" s="1"/>
  <c r="AI41" i="2" s="1"/>
  <c r="M41" i="2" s="1"/>
  <c r="AY41" i="5"/>
  <c r="BB41" i="5" s="1"/>
  <c r="AE41" i="2" s="1"/>
  <c r="I41" i="2" s="1"/>
  <c r="AH885" i="2"/>
  <c r="AZ9" i="5"/>
  <c r="BC9" i="5" s="1"/>
  <c r="AF9" i="2" s="1"/>
  <c r="J9" i="2" s="1"/>
  <c r="AZ13" i="5"/>
  <c r="BC13" i="5" s="1"/>
  <c r="AF13" i="2" s="1"/>
  <c r="J13" i="2" s="1"/>
  <c r="AH120" i="2"/>
  <c r="L120" i="2" s="1"/>
  <c r="AU388" i="5"/>
  <c r="AH388" i="2" s="1"/>
  <c r="L388" i="2" s="1"/>
  <c r="AD9" i="2"/>
  <c r="H9" i="2" s="1"/>
  <c r="AU356" i="5"/>
  <c r="AV356" i="5" s="1"/>
  <c r="AX356" i="5" s="1"/>
  <c r="AS13" i="5"/>
  <c r="AT13" i="5" s="1"/>
  <c r="AU13" i="5" s="1"/>
  <c r="BA13" i="5"/>
  <c r="BD13" i="5" s="1"/>
  <c r="AG13" i="2" s="1"/>
  <c r="K13" i="2" s="1"/>
  <c r="AZ41" i="5"/>
  <c r="BC41" i="5" s="1"/>
  <c r="AF41" i="2" s="1"/>
  <c r="J41" i="2" s="1"/>
  <c r="AI227" i="5"/>
  <c r="AC231" i="2"/>
  <c r="G231" i="2" s="1"/>
  <c r="AI231" i="5"/>
  <c r="AI225" i="5"/>
  <c r="AU167" i="5"/>
  <c r="AV167" i="5" s="1"/>
  <c r="AH854" i="2"/>
  <c r="AV854" i="5"/>
  <c r="AW854" i="5" s="1"/>
  <c r="AI854" i="2" s="1"/>
  <c r="AV905" i="5"/>
  <c r="AW905" i="5" s="1"/>
  <c r="AI905" i="2" s="1"/>
  <c r="AH905" i="2"/>
  <c r="AH155" i="2"/>
  <c r="L155" i="2" s="1"/>
  <c r="AV155" i="5"/>
  <c r="AX155" i="5" s="1"/>
  <c r="AW155" i="5" s="1"/>
  <c r="AI155" i="2" s="1"/>
  <c r="M155" i="2" s="1"/>
  <c r="AV768" i="5"/>
  <c r="AW768" i="5" s="1"/>
  <c r="AI768" i="2" s="1"/>
  <c r="AH768" i="2"/>
  <c r="AV866" i="5"/>
  <c r="AW866" i="5" s="1"/>
  <c r="AI866" i="2" s="1"/>
  <c r="AH866" i="2"/>
  <c r="AV960" i="5"/>
  <c r="AW960" i="5" s="1"/>
  <c r="AI960" i="2" s="1"/>
  <c r="AV457" i="5"/>
  <c r="AH457" i="2"/>
  <c r="L457" i="2" s="1"/>
  <c r="AV943" i="5"/>
  <c r="AW943" i="5" s="1"/>
  <c r="AI943" i="2" s="1"/>
  <c r="AH943" i="2"/>
  <c r="AH893" i="2"/>
  <c r="AV893" i="5"/>
  <c r="AW893" i="5" s="1"/>
  <c r="AI893" i="2" s="1"/>
  <c r="AV726" i="5"/>
  <c r="AW726" i="5" s="1"/>
  <c r="AI726" i="2" s="1"/>
  <c r="AH726" i="2"/>
  <c r="AH182" i="2"/>
  <c r="L182" i="2" s="1"/>
  <c r="AV917" i="5"/>
  <c r="AW917" i="5" s="1"/>
  <c r="AI917" i="2" s="1"/>
  <c r="AV282" i="5"/>
  <c r="AX282" i="5" s="1"/>
  <c r="AU240" i="5"/>
  <c r="AV240" i="5" s="1"/>
  <c r="AV408" i="5"/>
  <c r="AX408" i="5" s="1"/>
  <c r="AH450" i="2"/>
  <c r="L450" i="2" s="1"/>
  <c r="AU95" i="5"/>
  <c r="AV95" i="5" s="1"/>
  <c r="AX95" i="5" s="1"/>
  <c r="AW95" i="5" s="1"/>
  <c r="AI95" i="2" s="1"/>
  <c r="M95" i="2" s="1"/>
  <c r="AU468" i="5"/>
  <c r="AH468" i="2" s="1"/>
  <c r="L468" i="2" s="1"/>
  <c r="AH944" i="2"/>
  <c r="AH164" i="2"/>
  <c r="L164" i="2" s="1"/>
  <c r="AH821" i="2"/>
  <c r="AU784" i="5"/>
  <c r="AV784" i="5" s="1"/>
  <c r="AW784" i="5" s="1"/>
  <c r="AI784" i="2" s="1"/>
  <c r="AU959" i="5"/>
  <c r="AV959" i="5" s="1"/>
  <c r="AW959" i="5" s="1"/>
  <c r="AI959" i="2" s="1"/>
  <c r="AH874" i="2"/>
  <c r="AV723" i="5"/>
  <c r="AW723" i="5" s="1"/>
  <c r="AI723" i="2" s="1"/>
  <c r="AH476" i="2"/>
  <c r="L476" i="2" s="1"/>
  <c r="AH250" i="2"/>
  <c r="L250" i="2" s="1"/>
  <c r="AH146" i="2"/>
  <c r="L146" i="2" s="1"/>
  <c r="AV873" i="5"/>
  <c r="AW873" i="5" s="1"/>
  <c r="AI873" i="2" s="1"/>
  <c r="AH570" i="2"/>
  <c r="L570" i="2" s="1"/>
  <c r="AH171" i="2"/>
  <c r="L171" i="2" s="1"/>
  <c r="AH455" i="2"/>
  <c r="L455" i="2" s="1"/>
  <c r="AV832" i="5"/>
  <c r="AW832" i="5" s="1"/>
  <c r="AI832" i="2" s="1"/>
  <c r="AH364" i="2"/>
  <c r="L364" i="2" s="1"/>
  <c r="AU796" i="5"/>
  <c r="AV796" i="5" s="1"/>
  <c r="AW796" i="5" s="1"/>
  <c r="AI796" i="2" s="1"/>
  <c r="AU372" i="5"/>
  <c r="AH372" i="2" s="1"/>
  <c r="L372" i="2" s="1"/>
  <c r="AU311" i="5"/>
  <c r="AV311" i="5" s="1"/>
  <c r="AU7" i="5"/>
  <c r="AV7" i="5" s="1"/>
  <c r="AU786" i="5"/>
  <c r="AH786" i="2" s="1"/>
  <c r="AU260" i="5"/>
  <c r="AH260" i="2" s="1"/>
  <c r="L260" i="2" s="1"/>
  <c r="AH188" i="2"/>
  <c r="L188" i="2" s="1"/>
  <c r="AV161" i="5"/>
  <c r="AX161" i="5" s="1"/>
  <c r="AW161" i="5" s="1"/>
  <c r="AI161" i="2" s="1"/>
  <c r="M161" i="2" s="1"/>
  <c r="AH123" i="2"/>
  <c r="L123" i="2" s="1"/>
  <c r="AY60" i="5"/>
  <c r="BB60" i="5" s="1"/>
  <c r="AE60" i="2" s="1"/>
  <c r="I60" i="2" s="1"/>
  <c r="AS60" i="5"/>
  <c r="AT60" i="5" s="1"/>
  <c r="AU60" i="5" s="1"/>
  <c r="AH60" i="2" s="1"/>
  <c r="L60" i="2" s="1"/>
  <c r="AD60" i="2"/>
  <c r="H60" i="2" s="1"/>
  <c r="AZ137" i="5"/>
  <c r="BC137" i="5" s="1"/>
  <c r="AF137" i="2" s="1"/>
  <c r="J137" i="2" s="1"/>
  <c r="BA137" i="5"/>
  <c r="BD137" i="5" s="1"/>
  <c r="AG137" i="2" s="1"/>
  <c r="K137" i="2" s="1"/>
  <c r="AY137" i="5"/>
  <c r="BB137" i="5" s="1"/>
  <c r="AE137" i="2" s="1"/>
  <c r="I137" i="2" s="1"/>
  <c r="AU133" i="5"/>
  <c r="AH133" i="2" s="1"/>
  <c r="L133" i="2" s="1"/>
  <c r="AD133" i="2"/>
  <c r="H133" i="2" s="1"/>
  <c r="BA133" i="5"/>
  <c r="BD133" i="5" s="1"/>
  <c r="AG133" i="2" s="1"/>
  <c r="K133" i="2" s="1"/>
  <c r="AY133" i="5"/>
  <c r="BB133" i="5" s="1"/>
  <c r="AE133" i="2" s="1"/>
  <c r="I133" i="2" s="1"/>
  <c r="AZ133" i="5"/>
  <c r="BC133" i="5" s="1"/>
  <c r="AF133" i="2" s="1"/>
  <c r="J133" i="2" s="1"/>
  <c r="AS130" i="5"/>
  <c r="AT130" i="5" s="1"/>
  <c r="AU130" i="5" s="1"/>
  <c r="AY130" i="5"/>
  <c r="BB130" i="5" s="1"/>
  <c r="AE130" i="2" s="1"/>
  <c r="I130" i="2" s="1"/>
  <c r="AH126" i="2"/>
  <c r="L126" i="2" s="1"/>
  <c r="AS129" i="5"/>
  <c r="AT129" i="5" s="1"/>
  <c r="AU129" i="5" s="1"/>
  <c r="AH129" i="2" s="1"/>
  <c r="L129" i="2" s="1"/>
  <c r="AY129" i="5"/>
  <c r="BB129" i="5" s="1"/>
  <c r="AE129" i="2" s="1"/>
  <c r="I129" i="2" s="1"/>
  <c r="BA64" i="5"/>
  <c r="BD64" i="5" s="1"/>
  <c r="AG64" i="2" s="1"/>
  <c r="K64" i="2" s="1"/>
  <c r="AY64" i="5"/>
  <c r="BB64" i="5" s="1"/>
  <c r="AE64" i="2" s="1"/>
  <c r="I64" i="2" s="1"/>
  <c r="AS64" i="5"/>
  <c r="AT64" i="5" s="1"/>
  <c r="AU64" i="5" s="1"/>
  <c r="AH64" i="2" s="1"/>
  <c r="L64" i="2" s="1"/>
  <c r="AZ64" i="5"/>
  <c r="BC64" i="5" s="1"/>
  <c r="AF64" i="2" s="1"/>
  <c r="J64" i="2" s="1"/>
  <c r="AH114" i="2"/>
  <c r="L114" i="2" s="1"/>
  <c r="AD117" i="2"/>
  <c r="H117" i="2" s="1"/>
  <c r="AS117" i="5"/>
  <c r="AT117" i="5" s="1"/>
  <c r="AU117" i="5" s="1"/>
  <c r="AV117" i="5" s="1"/>
  <c r="AX117" i="5" s="1"/>
  <c r="AW117" i="5" s="1"/>
  <c r="AI117" i="2" s="1"/>
  <c r="M117" i="2" s="1"/>
  <c r="AY117" i="5"/>
  <c r="BB117" i="5" s="1"/>
  <c r="AE117" i="2" s="1"/>
  <c r="I117" i="2" s="1"/>
  <c r="BA117" i="5"/>
  <c r="BD117" i="5" s="1"/>
  <c r="AG117" i="2" s="1"/>
  <c r="K117" i="2" s="1"/>
  <c r="AZ117" i="5"/>
  <c r="BC117" i="5" s="1"/>
  <c r="AF117" i="2" s="1"/>
  <c r="J117" i="2" s="1"/>
  <c r="AU59" i="5"/>
  <c r="AH59" i="2" s="1"/>
  <c r="L59" i="2" s="1"/>
  <c r="AY40" i="5"/>
  <c r="BB40" i="5" s="1"/>
  <c r="AE40" i="2" s="1"/>
  <c r="I40" i="2" s="1"/>
  <c r="AS40" i="5"/>
  <c r="AT40" i="5" s="1"/>
  <c r="AU40" i="5" s="1"/>
  <c r="AH40" i="2" s="1"/>
  <c r="L40" i="2" s="1"/>
  <c r="AZ40" i="5"/>
  <c r="BC40" i="5" s="1"/>
  <c r="AF40" i="2" s="1"/>
  <c r="J40" i="2" s="1"/>
  <c r="AV29" i="5"/>
  <c r="AX29" i="5" s="1"/>
  <c r="AW29" i="5" s="1"/>
  <c r="AI29" i="2" s="1"/>
  <c r="M29" i="2" s="1"/>
  <c r="AH29" i="2"/>
  <c r="L29" i="2" s="1"/>
  <c r="AV463" i="5"/>
  <c r="AH463" i="2"/>
  <c r="L463" i="2" s="1"/>
  <c r="AD97" i="2"/>
  <c r="H97" i="2" s="1"/>
  <c r="AS97" i="5"/>
  <c r="AT97" i="5" s="1"/>
  <c r="AU97" i="5" s="1"/>
  <c r="BA97" i="5"/>
  <c r="BD97" i="5" s="1"/>
  <c r="AG97" i="2" s="1"/>
  <c r="K97" i="2" s="1"/>
  <c r="AY97" i="5"/>
  <c r="BB97" i="5" s="1"/>
  <c r="AE97" i="2" s="1"/>
  <c r="I97" i="2" s="1"/>
  <c r="AZ97" i="5"/>
  <c r="BC97" i="5" s="1"/>
  <c r="AF97" i="2" s="1"/>
  <c r="J97" i="2" s="1"/>
  <c r="AD237" i="2"/>
  <c r="H237" i="2" s="1"/>
  <c r="AY237" i="5"/>
  <c r="BB237" i="5" s="1"/>
  <c r="AE237" i="2" s="1"/>
  <c r="I237" i="2" s="1"/>
  <c r="BA237" i="5"/>
  <c r="BD237" i="5" s="1"/>
  <c r="AG237" i="2" s="1"/>
  <c r="K237" i="2" s="1"/>
  <c r="AZ237" i="5"/>
  <c r="BC237" i="5" s="1"/>
  <c r="AF237" i="2" s="1"/>
  <c r="J237" i="2" s="1"/>
  <c r="AS237" i="5"/>
  <c r="AT237" i="5" s="1"/>
  <c r="AU237" i="5" s="1"/>
  <c r="AU632" i="5"/>
  <c r="AH632" i="2" s="1"/>
  <c r="L632" i="2" s="1"/>
  <c r="AV719" i="5"/>
  <c r="AW719" i="5" s="1"/>
  <c r="AI719" i="2" s="1"/>
  <c r="AH719" i="2"/>
  <c r="AV890" i="5"/>
  <c r="AW890" i="5" s="1"/>
  <c r="AI890" i="2" s="1"/>
  <c r="AH890" i="2"/>
  <c r="AV246" i="5"/>
  <c r="AX246" i="5" s="1"/>
  <c r="AW246" i="5" s="1"/>
  <c r="AI246" i="2" s="1"/>
  <c r="M246" i="2" s="1"/>
  <c r="AH246" i="2"/>
  <c r="L246" i="2" s="1"/>
  <c r="AV665" i="5"/>
  <c r="AH665" i="2"/>
  <c r="L665" i="2" s="1"/>
  <c r="AH280" i="2"/>
  <c r="AV280" i="5"/>
  <c r="AW280" i="5" s="1"/>
  <c r="AI280" i="2" s="1"/>
  <c r="AH982" i="2"/>
  <c r="AZ198" i="5"/>
  <c r="BC198" i="5" s="1"/>
  <c r="AF198" i="2" s="1"/>
  <c r="J198" i="2" s="1"/>
  <c r="AH223" i="2"/>
  <c r="L223" i="2" s="1"/>
  <c r="AH897" i="2"/>
  <c r="AH914" i="2"/>
  <c r="AH203" i="2"/>
  <c r="L203" i="2" s="1"/>
  <c r="AH257" i="2"/>
  <c r="L257" i="2" s="1"/>
  <c r="AH593" i="2"/>
  <c r="L593" i="2" s="1"/>
  <c r="AH100" i="2"/>
  <c r="L100" i="2" s="1"/>
  <c r="AH966" i="2"/>
  <c r="AH827" i="2"/>
  <c r="AS135" i="5"/>
  <c r="AT135" i="5" s="1"/>
  <c r="AU135" i="5" s="1"/>
  <c r="AH135" i="2" s="1"/>
  <c r="L135" i="2" s="1"/>
  <c r="BA198" i="5"/>
  <c r="BD198" i="5" s="1"/>
  <c r="AG198" i="2" s="1"/>
  <c r="K198" i="2" s="1"/>
  <c r="AS4" i="5"/>
  <c r="AT4" i="5" s="1"/>
  <c r="AU4" i="5" s="1"/>
  <c r="AH4" i="2" s="1"/>
  <c r="L4" i="2" s="1"/>
  <c r="AD4" i="2"/>
  <c r="H4" i="2" s="1"/>
  <c r="AU805" i="5"/>
  <c r="AH805" i="2" s="1"/>
  <c r="AH339" i="2"/>
  <c r="L339" i="2" s="1"/>
  <c r="AH704" i="2"/>
  <c r="L704" i="2" s="1"/>
  <c r="AH659" i="2"/>
  <c r="L659" i="2" s="1"/>
  <c r="AH739" i="2"/>
  <c r="AU325" i="5"/>
  <c r="AV325" i="5" s="1"/>
  <c r="BA4" i="5"/>
  <c r="BD4" i="5" s="1"/>
  <c r="AG4" i="2" s="1"/>
  <c r="K4" i="2" s="1"/>
  <c r="AV634" i="5"/>
  <c r="AU539" i="5"/>
  <c r="AV539" i="5" s="1"/>
  <c r="AU731" i="5"/>
  <c r="AH731" i="2" s="1"/>
  <c r="AU584" i="5"/>
  <c r="AV584" i="5" s="1"/>
  <c r="AU175" i="5"/>
  <c r="AV175" i="5" s="1"/>
  <c r="AX175" i="5" s="1"/>
  <c r="AW175" i="5" s="1"/>
  <c r="AI175" i="2" s="1"/>
  <c r="M175" i="2" s="1"/>
  <c r="AS198" i="5"/>
  <c r="AT198" i="5" s="1"/>
  <c r="AU198" i="5" s="1"/>
  <c r="AV198" i="5" s="1"/>
  <c r="AV412" i="5"/>
  <c r="AH412" i="2"/>
  <c r="L412" i="2" s="1"/>
  <c r="AH801" i="2"/>
  <c r="AV801" i="5"/>
  <c r="AW801" i="5" s="1"/>
  <c r="AI801" i="2" s="1"/>
  <c r="AV732" i="5"/>
  <c r="AW732" i="5" s="1"/>
  <c r="AI732" i="2" s="1"/>
  <c r="AH732" i="2"/>
  <c r="AV417" i="5"/>
  <c r="AH654" i="2"/>
  <c r="L654" i="2" s="1"/>
  <c r="AU705" i="5"/>
  <c r="AH705" i="2" s="1"/>
  <c r="L705" i="2" s="1"/>
  <c r="AV57" i="5"/>
  <c r="AX57" i="5" s="1"/>
  <c r="AW57" i="5" s="1"/>
  <c r="AI57" i="2" s="1"/>
  <c r="M57" i="2" s="1"/>
  <c r="AH422" i="2"/>
  <c r="L422" i="2" s="1"/>
  <c r="AV422" i="5"/>
  <c r="AU360" i="5"/>
  <c r="AV360" i="5" s="1"/>
  <c r="AU794" i="5"/>
  <c r="AV794" i="5" s="1"/>
  <c r="AV643" i="5"/>
  <c r="AH643" i="2"/>
  <c r="L643" i="2" s="1"/>
  <c r="AU942" i="5"/>
  <c r="AV942" i="5" s="1"/>
  <c r="AW942" i="5" s="1"/>
  <c r="AI942" i="2" s="1"/>
  <c r="AY121" i="5"/>
  <c r="BB121" i="5" s="1"/>
  <c r="AE121" i="2" s="1"/>
  <c r="I121" i="2" s="1"/>
  <c r="AS121" i="5"/>
  <c r="AT121" i="5" s="1"/>
  <c r="AU121" i="5" s="1"/>
  <c r="AV121" i="5" s="1"/>
  <c r="AY52" i="5"/>
  <c r="BB52" i="5" s="1"/>
  <c r="AE52" i="2" s="1"/>
  <c r="I52" i="2" s="1"/>
  <c r="AH620" i="2"/>
  <c r="L620" i="2" s="1"/>
  <c r="AV620" i="5"/>
  <c r="AV877" i="5"/>
  <c r="AW877" i="5" s="1"/>
  <c r="AI877" i="2" s="1"/>
  <c r="AH877" i="2"/>
  <c r="AH45" i="2"/>
  <c r="L45" i="2" s="1"/>
  <c r="AV438" i="5"/>
  <c r="AU803" i="5"/>
  <c r="AH803" i="2" s="1"/>
  <c r="AU799" i="5"/>
  <c r="AH799" i="2" s="1"/>
  <c r="AU439" i="5"/>
  <c r="AV439" i="5" s="1"/>
  <c r="AW439" i="5" s="1"/>
  <c r="AI439" i="2" s="1"/>
  <c r="M439" i="2" s="1"/>
  <c r="AU242" i="5"/>
  <c r="AV242" i="5" s="1"/>
  <c r="AU323" i="5"/>
  <c r="AV323" i="5" s="1"/>
  <c r="AH633" i="2"/>
  <c r="L633" i="2" s="1"/>
  <c r="BA121" i="5"/>
  <c r="BD121" i="5" s="1"/>
  <c r="AG121" i="2" s="1"/>
  <c r="K121" i="2" s="1"/>
  <c r="AH35" i="2"/>
  <c r="L35" i="2" s="1"/>
  <c r="AU369" i="5"/>
  <c r="AV369" i="5" s="1"/>
  <c r="AD220" i="2"/>
  <c r="H220" i="2" s="1"/>
  <c r="BA220" i="5"/>
  <c r="BD220" i="5" s="1"/>
  <c r="AG220" i="2" s="1"/>
  <c r="K220" i="2" s="1"/>
  <c r="AS220" i="5"/>
  <c r="AT220" i="5" s="1"/>
  <c r="AU220" i="5" s="1"/>
  <c r="AV220" i="5" s="1"/>
  <c r="AY220" i="5"/>
  <c r="BB220" i="5" s="1"/>
  <c r="AE220" i="2" s="1"/>
  <c r="I220" i="2" s="1"/>
  <c r="AZ220" i="5"/>
  <c r="BC220" i="5" s="1"/>
  <c r="AF220" i="2" s="1"/>
  <c r="J220" i="2" s="1"/>
  <c r="AH484" i="2"/>
  <c r="L484" i="2" s="1"/>
  <c r="AS336" i="5"/>
  <c r="AT336" i="5" s="1"/>
  <c r="AU336" i="5" s="1"/>
  <c r="AU525" i="5"/>
  <c r="AH525" i="2" s="1"/>
  <c r="L525" i="2" s="1"/>
  <c r="AH249" i="2"/>
  <c r="L249" i="2" s="1"/>
  <c r="AH638" i="2"/>
  <c r="L638" i="2" s="1"/>
  <c r="AU972" i="5"/>
  <c r="AV972" i="5" s="1"/>
  <c r="AW972" i="5" s="1"/>
  <c r="AI972" i="2" s="1"/>
  <c r="AH841" i="2"/>
  <c r="AU981" i="5"/>
  <c r="AV981" i="5" s="1"/>
  <c r="AW981" i="5" s="1"/>
  <c r="AI981" i="2" s="1"/>
  <c r="AU577" i="5"/>
  <c r="AV577" i="5" s="1"/>
  <c r="AY426" i="5"/>
  <c r="BB426" i="5" s="1"/>
  <c r="AE426" i="2" s="1"/>
  <c r="I426" i="2" s="1"/>
  <c r="AH737" i="2"/>
  <c r="AV737" i="5"/>
  <c r="AW737" i="5" s="1"/>
  <c r="AI737" i="2" s="1"/>
  <c r="AV790" i="5"/>
  <c r="AW790" i="5" s="1"/>
  <c r="AI790" i="2" s="1"/>
  <c r="AH790" i="2"/>
  <c r="AU586" i="5"/>
  <c r="AV586" i="5" s="1"/>
  <c r="AH958" i="2"/>
  <c r="AH836" i="2"/>
  <c r="AU808" i="5"/>
  <c r="AV808" i="5" s="1"/>
  <c r="AW808" i="5" s="1"/>
  <c r="AI808" i="2" s="1"/>
  <c r="AD169" i="2"/>
  <c r="H169" i="2" s="1"/>
  <c r="BA169" i="5"/>
  <c r="BD169" i="5" s="1"/>
  <c r="AG169" i="2" s="1"/>
  <c r="K169" i="2" s="1"/>
  <c r="AS169" i="5"/>
  <c r="AT169" i="5" s="1"/>
  <c r="AU169" i="5" s="1"/>
  <c r="AZ169" i="5"/>
  <c r="BC169" i="5" s="1"/>
  <c r="AF169" i="2" s="1"/>
  <c r="J169" i="2" s="1"/>
  <c r="AY169" i="5"/>
  <c r="BB169" i="5" s="1"/>
  <c r="AE169" i="2" s="1"/>
  <c r="I169" i="2" s="1"/>
  <c r="AU265" i="5"/>
  <c r="AV265" i="5" s="1"/>
  <c r="AX265" i="5" s="1"/>
  <c r="AW265" i="5" s="1"/>
  <c r="AI265" i="2" s="1"/>
  <c r="M265" i="2" s="1"/>
  <c r="AI44" i="5"/>
  <c r="AC44" i="2"/>
  <c r="G44" i="2" s="1"/>
  <c r="AD70" i="2"/>
  <c r="H70" i="2" s="1"/>
  <c r="AZ70" i="5"/>
  <c r="BC70" i="5" s="1"/>
  <c r="AF70" i="2" s="1"/>
  <c r="J70" i="2" s="1"/>
  <c r="BA70" i="5"/>
  <c r="BD70" i="5" s="1"/>
  <c r="AG70" i="2" s="1"/>
  <c r="K70" i="2" s="1"/>
  <c r="AY70" i="5"/>
  <c r="BB70" i="5" s="1"/>
  <c r="AE70" i="2" s="1"/>
  <c r="I70" i="2" s="1"/>
  <c r="AS70" i="5"/>
  <c r="AT70" i="5" s="1"/>
  <c r="AU70" i="5" s="1"/>
  <c r="AD83" i="2"/>
  <c r="H83" i="2" s="1"/>
  <c r="BA83" i="5"/>
  <c r="BD83" i="5" s="1"/>
  <c r="AG83" i="2" s="1"/>
  <c r="K83" i="2" s="1"/>
  <c r="AV811" i="5"/>
  <c r="AW811" i="5" s="1"/>
  <c r="AI811" i="2" s="1"/>
  <c r="AH811" i="2"/>
  <c r="AV310" i="5"/>
  <c r="AH310" i="2"/>
  <c r="L310" i="2" s="1"/>
  <c r="BA346" i="5"/>
  <c r="BD346" i="5" s="1"/>
  <c r="AG346" i="2" s="1"/>
  <c r="K346" i="2" s="1"/>
  <c r="AH648" i="2"/>
  <c r="L648" i="2" s="1"/>
  <c r="AZ346" i="5"/>
  <c r="BC346" i="5" s="1"/>
  <c r="AF346" i="2" s="1"/>
  <c r="J346" i="2" s="1"/>
  <c r="AH101" i="2"/>
  <c r="L101" i="2" s="1"/>
  <c r="AH845" i="2"/>
  <c r="AH411" i="2"/>
  <c r="L411" i="2" s="1"/>
  <c r="AS346" i="5"/>
  <c r="AT346" i="5" s="1"/>
  <c r="AU346" i="5" s="1"/>
  <c r="AV346" i="5" s="1"/>
  <c r="AV930" i="5"/>
  <c r="AW930" i="5" s="1"/>
  <c r="AI930" i="2" s="1"/>
  <c r="AH777" i="2"/>
  <c r="AY334" i="5"/>
  <c r="BB334" i="5" s="1"/>
  <c r="AE334" i="2" s="1"/>
  <c r="I334" i="2" s="1"/>
  <c r="AU373" i="5"/>
  <c r="AV373" i="5" s="1"/>
  <c r="AH157" i="2"/>
  <c r="L157" i="2" s="1"/>
  <c r="AH806" i="2"/>
  <c r="BA334" i="5"/>
  <c r="BD334" i="5" s="1"/>
  <c r="AG334" i="2" s="1"/>
  <c r="K334" i="2" s="1"/>
  <c r="AS426" i="5"/>
  <c r="AT426" i="5" s="1"/>
  <c r="AU426" i="5" s="1"/>
  <c r="AH71" i="2"/>
  <c r="L71" i="2" s="1"/>
  <c r="AH701" i="2"/>
  <c r="L701" i="2" s="1"/>
  <c r="AZ334" i="5"/>
  <c r="BC334" i="5" s="1"/>
  <c r="AF334" i="2" s="1"/>
  <c r="J334" i="2" s="1"/>
  <c r="BA426" i="5"/>
  <c r="BD426" i="5" s="1"/>
  <c r="AG426" i="2" s="1"/>
  <c r="K426" i="2" s="1"/>
  <c r="AV205" i="5"/>
  <c r="AX205" i="5" s="1"/>
  <c r="AW205" i="5" s="1"/>
  <c r="AI205" i="2" s="1"/>
  <c r="M205" i="2" s="1"/>
  <c r="AV699" i="5"/>
  <c r="AH627" i="2"/>
  <c r="L627" i="2" s="1"/>
  <c r="AH172" i="2"/>
  <c r="L172" i="2" s="1"/>
  <c r="AU521" i="5"/>
  <c r="AH521" i="2" s="1"/>
  <c r="L521" i="2" s="1"/>
  <c r="AU522" i="5"/>
  <c r="AV522" i="5" s="1"/>
  <c r="AS334" i="5"/>
  <c r="AT334" i="5" s="1"/>
  <c r="AU334" i="5" s="1"/>
  <c r="AV334" i="5" s="1"/>
  <c r="AZ426" i="5"/>
  <c r="BC426" i="5" s="1"/>
  <c r="AF426" i="2" s="1"/>
  <c r="J426" i="2" s="1"/>
  <c r="AV819" i="5"/>
  <c r="AW819" i="5" s="1"/>
  <c r="AI819" i="2" s="1"/>
  <c r="AH819" i="2"/>
  <c r="AV19" i="5"/>
  <c r="AX19" i="5" s="1"/>
  <c r="AH540" i="2"/>
  <c r="L540" i="2" s="1"/>
  <c r="AV540" i="5"/>
  <c r="AH195" i="2"/>
  <c r="L195" i="2" s="1"/>
  <c r="AV195" i="5"/>
  <c r="AX195" i="5" s="1"/>
  <c r="AW195" i="5" s="1"/>
  <c r="AI195" i="2" s="1"/>
  <c r="M195" i="2" s="1"/>
  <c r="AH333" i="2"/>
  <c r="L333" i="2" s="1"/>
  <c r="AV815" i="5"/>
  <c r="AW815" i="5" s="1"/>
  <c r="AI815" i="2" s="1"/>
  <c r="AV630" i="5"/>
  <c r="AH630" i="2"/>
  <c r="L630" i="2" s="1"/>
  <c r="AV696" i="5"/>
  <c r="AH696" i="2"/>
  <c r="L696" i="2" s="1"/>
  <c r="AZ340" i="5"/>
  <c r="BC340" i="5" s="1"/>
  <c r="AF340" i="2" s="1"/>
  <c r="J340" i="2" s="1"/>
  <c r="AY8" i="5"/>
  <c r="BB8" i="5" s="1"/>
  <c r="AE8" i="2" s="1"/>
  <c r="I8" i="2" s="1"/>
  <c r="AZ8" i="5"/>
  <c r="BC8" i="5" s="1"/>
  <c r="AF8" i="2" s="1"/>
  <c r="J8" i="2" s="1"/>
  <c r="AV458" i="5"/>
  <c r="AU600" i="5"/>
  <c r="AH600" i="2" s="1"/>
  <c r="L600" i="2" s="1"/>
  <c r="AH212" i="2"/>
  <c r="L212" i="2" s="1"/>
  <c r="AH664" i="2"/>
  <c r="L664" i="2" s="1"/>
  <c r="AH543" i="2"/>
  <c r="L543" i="2" s="1"/>
  <c r="AH912" i="2"/>
  <c r="AU619" i="5"/>
  <c r="AV619" i="5" s="1"/>
  <c r="AH946" i="2"/>
  <c r="AU978" i="5"/>
  <c r="AH978" i="2" s="1"/>
  <c r="AH631" i="2"/>
  <c r="L631" i="2" s="1"/>
  <c r="AY9" i="5"/>
  <c r="BB9" i="5" s="1"/>
  <c r="AE9" i="2" s="1"/>
  <c r="I9" i="2" s="1"/>
  <c r="AD8" i="2"/>
  <c r="H8" i="2" s="1"/>
  <c r="AS8" i="5"/>
  <c r="AT8" i="5" s="1"/>
  <c r="AU8" i="5" s="1"/>
  <c r="AD127" i="2"/>
  <c r="H127" i="2" s="1"/>
  <c r="BA127" i="5"/>
  <c r="BD127" i="5" s="1"/>
  <c r="AG127" i="2" s="1"/>
  <c r="K127" i="2" s="1"/>
  <c r="AS127" i="5"/>
  <c r="AT127" i="5" s="1"/>
  <c r="AU127" i="5" s="1"/>
  <c r="AD159" i="2"/>
  <c r="H159" i="2" s="1"/>
  <c r="AY159" i="5"/>
  <c r="BB159" i="5" s="1"/>
  <c r="AE159" i="2" s="1"/>
  <c r="I159" i="2" s="1"/>
  <c r="AS159" i="5"/>
  <c r="AT159" i="5" s="1"/>
  <c r="AU159" i="5" s="1"/>
  <c r="BA159" i="5"/>
  <c r="BD159" i="5" s="1"/>
  <c r="AG159" i="2" s="1"/>
  <c r="K159" i="2" s="1"/>
  <c r="AZ159" i="5"/>
  <c r="BC159" i="5" s="1"/>
  <c r="AF159" i="2" s="1"/>
  <c r="J159" i="2" s="1"/>
  <c r="AY127" i="5"/>
  <c r="BB127" i="5" s="1"/>
  <c r="AE127" i="2" s="1"/>
  <c r="I127" i="2" s="1"/>
  <c r="AD11" i="2"/>
  <c r="H11" i="2" s="1"/>
  <c r="AY11" i="5"/>
  <c r="BB11" i="5" s="1"/>
  <c r="AE11" i="2" s="1"/>
  <c r="I11" i="2" s="1"/>
  <c r="AS11" i="5"/>
  <c r="AT11" i="5" s="1"/>
  <c r="AU11" i="5" s="1"/>
  <c r="BA11" i="5"/>
  <c r="BD11" i="5" s="1"/>
  <c r="AG11" i="2" s="1"/>
  <c r="K11" i="2" s="1"/>
  <c r="AZ11" i="5"/>
  <c r="BC11" i="5" s="1"/>
  <c r="AF11" i="2" s="1"/>
  <c r="J11" i="2" s="1"/>
  <c r="AI43" i="5"/>
  <c r="AZ127" i="5"/>
  <c r="BC127" i="5" s="1"/>
  <c r="AF127" i="2" s="1"/>
  <c r="J127" i="2" s="1"/>
  <c r="AD109" i="2"/>
  <c r="H109" i="2" s="1"/>
  <c r="BA109" i="5"/>
  <c r="BD109" i="5" s="1"/>
  <c r="AG109" i="2" s="1"/>
  <c r="K109" i="2" s="1"/>
  <c r="AS109" i="5"/>
  <c r="AT109" i="5" s="1"/>
  <c r="AU109" i="5" s="1"/>
  <c r="AV109" i="5" s="1"/>
  <c r="AZ109" i="5"/>
  <c r="BC109" i="5" s="1"/>
  <c r="AF109" i="2" s="1"/>
  <c r="J109" i="2" s="1"/>
  <c r="AY109" i="5"/>
  <c r="BB109" i="5" s="1"/>
  <c r="AE109" i="2" s="1"/>
  <c r="I109" i="2" s="1"/>
  <c r="AC12" i="2"/>
  <c r="G12" i="2" s="1"/>
  <c r="AI12" i="5"/>
  <c r="AD258" i="2"/>
  <c r="H258" i="2" s="1"/>
  <c r="AS258" i="5"/>
  <c r="AT258" i="5" s="1"/>
  <c r="AU258" i="5" s="1"/>
  <c r="AY258" i="5"/>
  <c r="BB258" i="5" s="1"/>
  <c r="AE258" i="2" s="1"/>
  <c r="I258" i="2" s="1"/>
  <c r="AZ258" i="5"/>
  <c r="BC258" i="5" s="1"/>
  <c r="AF258" i="2" s="1"/>
  <c r="J258" i="2" s="1"/>
  <c r="BA258" i="5"/>
  <c r="BD258" i="5" s="1"/>
  <c r="AG258" i="2" s="1"/>
  <c r="K258" i="2" s="1"/>
  <c r="AZ3" i="5"/>
  <c r="BC3" i="5" s="1"/>
  <c r="AF3" i="2" s="1"/>
  <c r="J3" i="2" s="1"/>
  <c r="AY3" i="5"/>
  <c r="BB3" i="5" s="1"/>
  <c r="AE3" i="2" s="1"/>
  <c r="I3" i="2" s="1"/>
  <c r="AD3" i="2"/>
  <c r="H3" i="2" s="1"/>
  <c r="BA3" i="5"/>
  <c r="BD3" i="5" s="1"/>
  <c r="AG3" i="2" s="1"/>
  <c r="K3" i="2" s="1"/>
  <c r="AS3" i="5"/>
  <c r="AT3" i="5" s="1"/>
  <c r="AU3" i="5" s="1"/>
  <c r="AD106" i="2"/>
  <c r="H106" i="2" s="1"/>
  <c r="AZ106" i="5"/>
  <c r="BC106" i="5" s="1"/>
  <c r="AF106" i="2" s="1"/>
  <c r="J106" i="2" s="1"/>
  <c r="AY106" i="5"/>
  <c r="BB106" i="5" s="1"/>
  <c r="AE106" i="2" s="1"/>
  <c r="I106" i="2" s="1"/>
  <c r="BA106" i="5"/>
  <c r="BD106" i="5" s="1"/>
  <c r="AG106" i="2" s="1"/>
  <c r="K106" i="2" s="1"/>
  <c r="AS106" i="5"/>
  <c r="AT106" i="5" s="1"/>
  <c r="AU106" i="5" s="1"/>
  <c r="AV106" i="5" s="1"/>
  <c r="AX106" i="5" s="1"/>
  <c r="AW106" i="5" s="1"/>
  <c r="AI106" i="2" s="1"/>
  <c r="M106" i="2" s="1"/>
  <c r="AH840" i="2"/>
  <c r="AV840" i="5"/>
  <c r="AW840" i="5" s="1"/>
  <c r="AI840" i="2" s="1"/>
  <c r="AV270" i="5"/>
  <c r="AH270" i="2"/>
  <c r="L270" i="2" s="1"/>
  <c r="AU993" i="5"/>
  <c r="AH993" i="2" s="1"/>
  <c r="AU529" i="5"/>
  <c r="AH529" i="2" s="1"/>
  <c r="L529" i="2" s="1"/>
  <c r="AH47" i="2"/>
  <c r="L47" i="2" s="1"/>
  <c r="AU594" i="5"/>
  <c r="AV594" i="5" s="1"/>
  <c r="AU778" i="5"/>
  <c r="AH778" i="2" s="1"/>
  <c r="AU989" i="5"/>
  <c r="AH989" i="2" s="1"/>
  <c r="AU952" i="5"/>
  <c r="AH952" i="2" s="1"/>
  <c r="AH672" i="2"/>
  <c r="L672" i="2" s="1"/>
  <c r="AH617" i="2"/>
  <c r="L617" i="2" s="1"/>
  <c r="AU578" i="5"/>
  <c r="AV578" i="5" s="1"/>
  <c r="AU528" i="5"/>
  <c r="AV528" i="5" s="1"/>
  <c r="AU332" i="5"/>
  <c r="AV332" i="5" s="1"/>
  <c r="AD236" i="2"/>
  <c r="H236" i="2" s="1"/>
  <c r="AY236" i="5"/>
  <c r="BB236" i="5" s="1"/>
  <c r="AE236" i="2" s="1"/>
  <c r="I236" i="2" s="1"/>
  <c r="BA236" i="5"/>
  <c r="BD236" i="5" s="1"/>
  <c r="AG236" i="2" s="1"/>
  <c r="K236" i="2" s="1"/>
  <c r="AS236" i="5"/>
  <c r="AT236" i="5" s="1"/>
  <c r="AU236" i="5" s="1"/>
  <c r="AZ236" i="5"/>
  <c r="BC236" i="5" s="1"/>
  <c r="AF236" i="2" s="1"/>
  <c r="J236" i="2" s="1"/>
  <c r="AH252" i="2"/>
  <c r="L252" i="2" s="1"/>
  <c r="AH248" i="2"/>
  <c r="L248" i="2" s="1"/>
  <c r="AD234" i="2"/>
  <c r="H234" i="2" s="1"/>
  <c r="AZ234" i="5"/>
  <c r="BC234" i="5" s="1"/>
  <c r="AF234" i="2" s="1"/>
  <c r="J234" i="2" s="1"/>
  <c r="AD229" i="2"/>
  <c r="H229" i="2" s="1"/>
  <c r="AZ229" i="5"/>
  <c r="BC229" i="5" s="1"/>
  <c r="AF229" i="2" s="1"/>
  <c r="J229" i="2" s="1"/>
  <c r="AY229" i="5"/>
  <c r="BB229" i="5" s="1"/>
  <c r="AE229" i="2" s="1"/>
  <c r="I229" i="2" s="1"/>
  <c r="BA229" i="5"/>
  <c r="BD229" i="5" s="1"/>
  <c r="AG229" i="2" s="1"/>
  <c r="K229" i="2" s="1"/>
  <c r="AS229" i="5"/>
  <c r="AT229" i="5" s="1"/>
  <c r="AU229" i="5" s="1"/>
  <c r="AH144" i="2"/>
  <c r="L144" i="2" s="1"/>
  <c r="AD122" i="2"/>
  <c r="H122" i="2" s="1"/>
  <c r="AZ122" i="5"/>
  <c r="BC122" i="5" s="1"/>
  <c r="AF122" i="2" s="1"/>
  <c r="J122" i="2" s="1"/>
  <c r="AY122" i="5"/>
  <c r="BB122" i="5" s="1"/>
  <c r="AE122" i="2" s="1"/>
  <c r="I122" i="2" s="1"/>
  <c r="BA122" i="5"/>
  <c r="BD122" i="5" s="1"/>
  <c r="AG122" i="2" s="1"/>
  <c r="K122" i="2" s="1"/>
  <c r="AS122" i="5"/>
  <c r="AT122" i="5" s="1"/>
  <c r="AU122" i="5" s="1"/>
  <c r="AH148" i="2"/>
  <c r="L148" i="2" s="1"/>
  <c r="AD135" i="2"/>
  <c r="H135" i="2" s="1"/>
  <c r="AZ135" i="5"/>
  <c r="BC135" i="5" s="1"/>
  <c r="AF135" i="2" s="1"/>
  <c r="J135" i="2" s="1"/>
  <c r="BA135" i="5"/>
  <c r="BD135" i="5" s="1"/>
  <c r="AG135" i="2" s="1"/>
  <c r="K135" i="2" s="1"/>
  <c r="AD78" i="2"/>
  <c r="H78" i="2" s="1"/>
  <c r="BA78" i="5"/>
  <c r="BD78" i="5" s="1"/>
  <c r="AG78" i="2" s="1"/>
  <c r="K78" i="2" s="1"/>
  <c r="AZ78" i="5"/>
  <c r="BC78" i="5" s="1"/>
  <c r="AF78" i="2" s="1"/>
  <c r="J78" i="2" s="1"/>
  <c r="AS78" i="5"/>
  <c r="AT78" i="5" s="1"/>
  <c r="AU78" i="5" s="1"/>
  <c r="AY78" i="5"/>
  <c r="BB78" i="5" s="1"/>
  <c r="AE78" i="2" s="1"/>
  <c r="I78" i="2" s="1"/>
  <c r="AD66" i="2"/>
  <c r="H66" i="2" s="1"/>
  <c r="AS66" i="5"/>
  <c r="AT66" i="5" s="1"/>
  <c r="AU66" i="5" s="1"/>
  <c r="AY66" i="5"/>
  <c r="BB66" i="5" s="1"/>
  <c r="AE66" i="2" s="1"/>
  <c r="I66" i="2" s="1"/>
  <c r="AZ66" i="5"/>
  <c r="BC66" i="5" s="1"/>
  <c r="AF66" i="2" s="1"/>
  <c r="J66" i="2" s="1"/>
  <c r="BA66" i="5"/>
  <c r="BD66" i="5" s="1"/>
  <c r="AG66" i="2" s="1"/>
  <c r="K66" i="2" s="1"/>
  <c r="AD62" i="2"/>
  <c r="H62" i="2" s="1"/>
  <c r="AZ62" i="5"/>
  <c r="BC62" i="5" s="1"/>
  <c r="AF62" i="2" s="1"/>
  <c r="J62" i="2" s="1"/>
  <c r="BA62" i="5"/>
  <c r="BD62" i="5" s="1"/>
  <c r="AG62" i="2" s="1"/>
  <c r="K62" i="2" s="1"/>
  <c r="AY62" i="5"/>
  <c r="BB62" i="5" s="1"/>
  <c r="AE62" i="2" s="1"/>
  <c r="I62" i="2" s="1"/>
  <c r="AS62" i="5"/>
  <c r="AT62" i="5" s="1"/>
  <c r="AU62" i="5" s="1"/>
  <c r="AH75" i="2"/>
  <c r="L75" i="2" s="1"/>
  <c r="AD25" i="2"/>
  <c r="H25" i="2" s="1"/>
  <c r="AY25" i="5"/>
  <c r="BB25" i="5" s="1"/>
  <c r="AE25" i="2" s="1"/>
  <c r="I25" i="2" s="1"/>
  <c r="AZ25" i="5"/>
  <c r="BC25" i="5" s="1"/>
  <c r="AF25" i="2" s="1"/>
  <c r="J25" i="2" s="1"/>
  <c r="BA25" i="5"/>
  <c r="BD25" i="5" s="1"/>
  <c r="AG25" i="2" s="1"/>
  <c r="K25" i="2" s="1"/>
  <c r="AS25" i="5"/>
  <c r="AT25" i="5" s="1"/>
  <c r="AU25" i="5" s="1"/>
  <c r="AD21" i="2"/>
  <c r="H21" i="2" s="1"/>
  <c r="AS21" i="5"/>
  <c r="AT21" i="5" s="1"/>
  <c r="AU21" i="5" s="1"/>
  <c r="BA21" i="5"/>
  <c r="BD21" i="5" s="1"/>
  <c r="AG21" i="2" s="1"/>
  <c r="K21" i="2" s="1"/>
  <c r="AY21" i="5"/>
  <c r="BB21" i="5" s="1"/>
  <c r="AE21" i="2" s="1"/>
  <c r="I21" i="2" s="1"/>
  <c r="AZ21" i="5"/>
  <c r="BC21" i="5" s="1"/>
  <c r="AF21" i="2" s="1"/>
  <c r="J21" i="2" s="1"/>
  <c r="AV226" i="5"/>
  <c r="AX226" i="5" s="1"/>
  <c r="AH226" i="2"/>
  <c r="L226" i="2" s="1"/>
  <c r="AH446" i="2"/>
  <c r="L446" i="2" s="1"/>
  <c r="AV918" i="5"/>
  <c r="AW918" i="5" s="1"/>
  <c r="AI918" i="2" s="1"/>
  <c r="AU611" i="5"/>
  <c r="AV611" i="5" s="1"/>
  <c r="AH698" i="2"/>
  <c r="L698" i="2" s="1"/>
  <c r="AH314" i="2"/>
  <c r="L314" i="2" s="1"/>
  <c r="AH65" i="2"/>
  <c r="L65" i="2" s="1"/>
  <c r="AH902" i="2"/>
  <c r="AH116" i="2"/>
  <c r="L116" i="2" s="1"/>
  <c r="AH573" i="2"/>
  <c r="L573" i="2" s="1"/>
  <c r="AH420" i="2"/>
  <c r="L420" i="2" s="1"/>
  <c r="AU321" i="5"/>
  <c r="AV321" i="5" s="1"/>
  <c r="AU48" i="5"/>
  <c r="AV48" i="5" s="1"/>
  <c r="AH74" i="2"/>
  <c r="L74" i="2" s="1"/>
  <c r="AU762" i="5"/>
  <c r="AH762" i="2" s="1"/>
  <c r="AU864" i="5"/>
  <c r="AV864" i="5" s="1"/>
  <c r="AW864" i="5" s="1"/>
  <c r="AI864" i="2" s="1"/>
  <c r="AH835" i="2"/>
  <c r="AH622" i="2"/>
  <c r="L622" i="2" s="1"/>
  <c r="AH312" i="2"/>
  <c r="L312" i="2" s="1"/>
  <c r="AH318" i="2"/>
  <c r="L318" i="2" s="1"/>
  <c r="AH428" i="2"/>
  <c r="L428" i="2" s="1"/>
  <c r="AV781" i="5"/>
  <c r="AW781" i="5" s="1"/>
  <c r="AI781" i="2" s="1"/>
  <c r="AU376" i="5"/>
  <c r="AH376" i="2" s="1"/>
  <c r="L376" i="2" s="1"/>
  <c r="AV316" i="5"/>
  <c r="AU183" i="5"/>
  <c r="AV183" i="5" s="1"/>
  <c r="AU814" i="5"/>
  <c r="AH814" i="2" s="1"/>
  <c r="AV576" i="5"/>
  <c r="AH576" i="2"/>
  <c r="L576" i="2" s="1"/>
  <c r="AV508" i="5"/>
  <c r="AH508" i="2"/>
  <c r="L508" i="2" s="1"/>
  <c r="AV208" i="5"/>
  <c r="AH208" i="2"/>
  <c r="L208" i="2" s="1"/>
  <c r="AX108" i="5"/>
  <c r="AW108" i="5" s="1"/>
  <c r="AI108" i="2" s="1"/>
  <c r="M108" i="2" s="1"/>
  <c r="AX74" i="5"/>
  <c r="AW74" i="5" s="1"/>
  <c r="AI74" i="2" s="1"/>
  <c r="M74" i="2" s="1"/>
  <c r="AV889" i="5"/>
  <c r="AW889" i="5" s="1"/>
  <c r="AI889" i="2" s="1"/>
  <c r="AH889" i="2"/>
  <c r="AV826" i="5"/>
  <c r="AW826" i="5" s="1"/>
  <c r="AI826" i="2" s="1"/>
  <c r="AH826" i="2"/>
  <c r="AX690" i="5"/>
  <c r="AW690" i="5" s="1"/>
  <c r="AI690" i="2" s="1"/>
  <c r="M690" i="2" s="1"/>
  <c r="AX617" i="5"/>
  <c r="AW617" i="5" s="1"/>
  <c r="AI617" i="2" s="1"/>
  <c r="M617" i="2" s="1"/>
  <c r="AX322" i="5"/>
  <c r="AW322" i="5" s="1"/>
  <c r="AI322" i="2" s="1"/>
  <c r="M322" i="2" s="1"/>
  <c r="AX631" i="5"/>
  <c r="AW631" i="5" s="1"/>
  <c r="AI631" i="2" s="1"/>
  <c r="M631" i="2" s="1"/>
  <c r="AH785" i="2"/>
  <c r="AV785" i="5"/>
  <c r="AW785" i="5" s="1"/>
  <c r="AI785" i="2" s="1"/>
  <c r="AX740" i="5"/>
  <c r="AX111" i="5"/>
  <c r="AW111" i="5" s="1"/>
  <c r="AI111" i="2" s="1"/>
  <c r="M111" i="2" s="1"/>
  <c r="AV899" i="5"/>
  <c r="AW899" i="5" s="1"/>
  <c r="AI899" i="2" s="1"/>
  <c r="AH899" i="2"/>
  <c r="AH16" i="2"/>
  <c r="L16" i="2" s="1"/>
  <c r="AV16" i="5"/>
  <c r="AV681" i="5"/>
  <c r="AH681" i="2"/>
  <c r="L681" i="2" s="1"/>
  <c r="AX728" i="5"/>
  <c r="AX934" i="5"/>
  <c r="AX941" i="5"/>
  <c r="AH649" i="2"/>
  <c r="L649" i="2" s="1"/>
  <c r="AV649" i="5"/>
  <c r="AX724" i="5"/>
  <c r="AX555" i="5"/>
  <c r="AW555" i="5" s="1"/>
  <c r="AI555" i="2" s="1"/>
  <c r="M555" i="2" s="1"/>
  <c r="AX513" i="5"/>
  <c r="AW513" i="5" s="1"/>
  <c r="AI513" i="2" s="1"/>
  <c r="M513" i="2" s="1"/>
  <c r="AV817" i="5"/>
  <c r="AW817" i="5" s="1"/>
  <c r="AI817" i="2" s="1"/>
  <c r="AH817" i="2"/>
  <c r="AU872" i="5"/>
  <c r="AH872" i="2" s="1"/>
  <c r="BA530" i="5"/>
  <c r="BD530" i="5" s="1"/>
  <c r="AG530" i="2" s="1"/>
  <c r="K530" i="2" s="1"/>
  <c r="AX859" i="5"/>
  <c r="AX115" i="5"/>
  <c r="AW115" i="5" s="1"/>
  <c r="AI115" i="2" s="1"/>
  <c r="M115" i="2" s="1"/>
  <c r="AX324" i="5"/>
  <c r="AW324" i="5" s="1"/>
  <c r="AI324" i="2" s="1"/>
  <c r="M324" i="2" s="1"/>
  <c r="AX105" i="5"/>
  <c r="AW105" i="5" s="1"/>
  <c r="AI105" i="2" s="1"/>
  <c r="M105" i="2" s="1"/>
  <c r="AU370" i="5"/>
  <c r="AV370" i="5" s="1"/>
  <c r="AX791" i="5"/>
  <c r="AX312" i="5"/>
  <c r="AW312" i="5" s="1"/>
  <c r="AI312" i="2" s="1"/>
  <c r="M312" i="2" s="1"/>
  <c r="AX313" i="5"/>
  <c r="AW313" i="5" s="1"/>
  <c r="AI313" i="2" s="1"/>
  <c r="M313" i="2" s="1"/>
  <c r="AX364" i="5"/>
  <c r="AW364" i="5" s="1"/>
  <c r="AI364" i="2" s="1"/>
  <c r="M364" i="2" s="1"/>
  <c r="AX818" i="5"/>
  <c r="AX622" i="5"/>
  <c r="AW622" i="5" s="1"/>
  <c r="AI622" i="2" s="1"/>
  <c r="M622" i="2" s="1"/>
  <c r="AX419" i="5"/>
  <c r="AW419" i="5" s="1"/>
  <c r="AI419" i="2" s="1"/>
  <c r="M419" i="2" s="1"/>
  <c r="AX250" i="5"/>
  <c r="AW250" i="5" s="1"/>
  <c r="AI250" i="2" s="1"/>
  <c r="M250" i="2" s="1"/>
  <c r="AX494" i="5"/>
  <c r="AW494" i="5" s="1"/>
  <c r="AI494" i="2" s="1"/>
  <c r="M494" i="2" s="1"/>
  <c r="AX626" i="5"/>
  <c r="AW626" i="5" s="1"/>
  <c r="AI626" i="2" s="1"/>
  <c r="M626" i="2" s="1"/>
  <c r="AX543" i="5"/>
  <c r="AW543" i="5" s="1"/>
  <c r="AI543" i="2" s="1"/>
  <c r="M543" i="2" s="1"/>
  <c r="AX958" i="5"/>
  <c r="AX607" i="5"/>
  <c r="AW607" i="5" s="1"/>
  <c r="AI607" i="2" s="1"/>
  <c r="M607" i="2" s="1"/>
  <c r="AX416" i="5"/>
  <c r="AW416" i="5" s="1"/>
  <c r="AI416" i="2" s="1"/>
  <c r="M416" i="2" s="1"/>
  <c r="AU804" i="5"/>
  <c r="AX292" i="5"/>
  <c r="AW292" i="5" s="1"/>
  <c r="AI292" i="2" s="1"/>
  <c r="M292" i="2" s="1"/>
  <c r="AX172" i="5"/>
  <c r="AW172" i="5" s="1"/>
  <c r="AI172" i="2" s="1"/>
  <c r="M172" i="2" s="1"/>
  <c r="AX465" i="5"/>
  <c r="AW465" i="5" s="1"/>
  <c r="AI465" i="2" s="1"/>
  <c r="M465" i="2" s="1"/>
  <c r="AX698" i="5"/>
  <c r="AW698" i="5" s="1"/>
  <c r="AI698" i="2" s="1"/>
  <c r="M698" i="2" s="1"/>
  <c r="AX444" i="5"/>
  <c r="AW444" i="5" s="1"/>
  <c r="AI444" i="2" s="1"/>
  <c r="M444" i="2" s="1"/>
  <c r="AX148" i="5"/>
  <c r="AW148" i="5" s="1"/>
  <c r="AI148" i="2" s="1"/>
  <c r="M148" i="2" s="1"/>
  <c r="AX407" i="5"/>
  <c r="AW407" i="5" s="1"/>
  <c r="AI407" i="2" s="1"/>
  <c r="M407" i="2" s="1"/>
  <c r="AX627" i="5"/>
  <c r="AW627" i="5" s="1"/>
  <c r="AI627" i="2" s="1"/>
  <c r="M627" i="2" s="1"/>
  <c r="AX45" i="5"/>
  <c r="AW45" i="5" s="1"/>
  <c r="AI45" i="2" s="1"/>
  <c r="M45" i="2" s="1"/>
  <c r="AX720" i="5"/>
  <c r="AX176" i="5"/>
  <c r="AW176" i="5" s="1"/>
  <c r="AI176" i="2" s="1"/>
  <c r="M176" i="2" s="1"/>
  <c r="AX660" i="5"/>
  <c r="AX604" i="5"/>
  <c r="AH555" i="2"/>
  <c r="L555" i="2" s="1"/>
  <c r="AX969" i="5"/>
  <c r="AX652" i="5"/>
  <c r="AX197" i="5"/>
  <c r="AW197" i="5" s="1"/>
  <c r="AI197" i="2" s="1"/>
  <c r="M197" i="2" s="1"/>
  <c r="AX437" i="5"/>
  <c r="AW437" i="5" s="1"/>
  <c r="AI437" i="2" s="1"/>
  <c r="M437" i="2" s="1"/>
  <c r="AX100" i="5"/>
  <c r="AW100" i="5" s="1"/>
  <c r="AI100" i="2" s="1"/>
  <c r="M100" i="2" s="1"/>
  <c r="AX966" i="5"/>
  <c r="AX756" i="5"/>
  <c r="AD6" i="2"/>
  <c r="H6" i="2" s="1"/>
  <c r="AY6" i="5"/>
  <c r="BB6" i="5" s="1"/>
  <c r="AE6" i="2" s="1"/>
  <c r="I6" i="2" s="1"/>
  <c r="AZ6" i="5"/>
  <c r="BC6" i="5" s="1"/>
  <c r="AF6" i="2" s="1"/>
  <c r="J6" i="2" s="1"/>
  <c r="BA6" i="5"/>
  <c r="BD6" i="5" s="1"/>
  <c r="AG6" i="2" s="1"/>
  <c r="K6" i="2" s="1"/>
  <c r="AS6" i="5"/>
  <c r="AT6" i="5" s="1"/>
  <c r="AU6" i="5" s="1"/>
  <c r="AX674" i="5"/>
  <c r="AW674" i="5" s="1"/>
  <c r="AI674" i="2" s="1"/>
  <c r="M674" i="2" s="1"/>
  <c r="AX734" i="5"/>
  <c r="AX307" i="5"/>
  <c r="AW307" i="5" s="1"/>
  <c r="AI307" i="2" s="1"/>
  <c r="M307" i="2" s="1"/>
  <c r="AX956" i="5"/>
  <c r="AX838" i="5"/>
  <c r="AX841" i="5"/>
  <c r="AX252" i="5"/>
  <c r="AW252" i="5" s="1"/>
  <c r="AI252" i="2" s="1"/>
  <c r="M252" i="2" s="1"/>
  <c r="AX512" i="5"/>
  <c r="AW512" i="5" s="1"/>
  <c r="AI512" i="2" s="1"/>
  <c r="M512" i="2" s="1"/>
  <c r="AY530" i="5"/>
  <c r="BB530" i="5" s="1"/>
  <c r="AE530" i="2" s="1"/>
  <c r="I530" i="2" s="1"/>
  <c r="AX377" i="5"/>
  <c r="AW377" i="5" s="1"/>
  <c r="AI377" i="2" s="1"/>
  <c r="M377" i="2" s="1"/>
  <c r="AX645" i="5"/>
  <c r="AW645" i="5" s="1"/>
  <c r="AI645" i="2" s="1"/>
  <c r="M645" i="2" s="1"/>
  <c r="AX821" i="5"/>
  <c r="AX741" i="5"/>
  <c r="AX116" i="5"/>
  <c r="AW116" i="5" s="1"/>
  <c r="AI116" i="2" s="1"/>
  <c r="M116" i="2" s="1"/>
  <c r="AH690" i="2"/>
  <c r="L690" i="2" s="1"/>
  <c r="AX881" i="5"/>
  <c r="AX562" i="5"/>
  <c r="AW562" i="5" s="1"/>
  <c r="AI562" i="2" s="1"/>
  <c r="M562" i="2" s="1"/>
  <c r="AX923" i="5"/>
  <c r="AX455" i="5"/>
  <c r="AW455" i="5" s="1"/>
  <c r="AI455" i="2" s="1"/>
  <c r="M455" i="2" s="1"/>
  <c r="AX327" i="5"/>
  <c r="AW327" i="5" s="1"/>
  <c r="AI327" i="2" s="1"/>
  <c r="M327" i="2" s="1"/>
  <c r="AX192" i="5"/>
  <c r="AW192" i="5" s="1"/>
  <c r="AI192" i="2" s="1"/>
  <c r="M192" i="2" s="1"/>
  <c r="AX845" i="5"/>
  <c r="AX275" i="5"/>
  <c r="AW275" i="5" s="1"/>
  <c r="AI275" i="2" s="1"/>
  <c r="M275" i="2" s="1"/>
  <c r="AX897" i="5"/>
  <c r="AX704" i="5"/>
  <c r="AW704" i="5" s="1"/>
  <c r="AI704" i="2" s="1"/>
  <c r="M704" i="2" s="1"/>
  <c r="AX420" i="5"/>
  <c r="AW420" i="5" s="1"/>
  <c r="AI420" i="2" s="1"/>
  <c r="M420" i="2" s="1"/>
  <c r="AX885" i="5"/>
  <c r="AX318" i="5"/>
  <c r="AW318" i="5" s="1"/>
  <c r="AI318" i="2" s="1"/>
  <c r="M318" i="2" s="1"/>
  <c r="AX257" i="5"/>
  <c r="AW257" i="5" s="1"/>
  <c r="AI257" i="2" s="1"/>
  <c r="M257" i="2" s="1"/>
  <c r="AX593" i="5"/>
  <c r="AW593" i="5" s="1"/>
  <c r="AI593" i="2" s="1"/>
  <c r="M593" i="2" s="1"/>
  <c r="AX599" i="5"/>
  <c r="AW599" i="5" s="1"/>
  <c r="AI599" i="2" s="1"/>
  <c r="M599" i="2" s="1"/>
  <c r="AX187" i="5"/>
  <c r="AW187" i="5" s="1"/>
  <c r="AI187" i="2" s="1"/>
  <c r="M187" i="2" s="1"/>
  <c r="AH108" i="2"/>
  <c r="L108" i="2" s="1"/>
  <c r="AX144" i="5"/>
  <c r="AW144" i="5" s="1"/>
  <c r="AI144" i="2" s="1"/>
  <c r="M144" i="2" s="1"/>
  <c r="AX558" i="5"/>
  <c r="AW558" i="5" s="1"/>
  <c r="AI558" i="2" s="1"/>
  <c r="M558" i="2" s="1"/>
  <c r="AH740" i="2"/>
  <c r="AX556" i="5"/>
  <c r="AW556" i="5" s="1"/>
  <c r="AI556" i="2" s="1"/>
  <c r="M556" i="2" s="1"/>
  <c r="AU432" i="5"/>
  <c r="AX685" i="5"/>
  <c r="AW685" i="5" s="1"/>
  <c r="AI685" i="2" s="1"/>
  <c r="M685" i="2" s="1"/>
  <c r="AX470" i="5"/>
  <c r="AW470" i="5" s="1"/>
  <c r="AI470" i="2" s="1"/>
  <c r="M470" i="2" s="1"/>
  <c r="AX35" i="5"/>
  <c r="AW35" i="5" s="1"/>
  <c r="AI35" i="2" s="1"/>
  <c r="M35" i="2" s="1"/>
  <c r="AX610" i="5"/>
  <c r="AW610" i="5" s="1"/>
  <c r="AI610" i="2" s="1"/>
  <c r="M610" i="2" s="1"/>
  <c r="AH941" i="2"/>
  <c r="AX367" i="5"/>
  <c r="AW367" i="5" s="1"/>
  <c r="AI367" i="2" s="1"/>
  <c r="M367" i="2" s="1"/>
  <c r="AX80" i="5"/>
  <c r="AW80" i="5" s="1"/>
  <c r="AI80" i="2" s="1"/>
  <c r="M80" i="2" s="1"/>
  <c r="AX664" i="5"/>
  <c r="AW664" i="5" s="1"/>
  <c r="AI664" i="2" s="1"/>
  <c r="M664" i="2" s="1"/>
  <c r="AX982" i="5"/>
  <c r="AX401" i="5"/>
  <c r="AW401" i="5" s="1"/>
  <c r="AI401" i="2" s="1"/>
  <c r="M401" i="2" s="1"/>
  <c r="AX71" i="5"/>
  <c r="AW71" i="5" s="1"/>
  <c r="AI71" i="2" s="1"/>
  <c r="M71" i="2" s="1"/>
  <c r="AX253" i="5"/>
  <c r="AW253" i="5" s="1"/>
  <c r="AI253" i="2" s="1"/>
  <c r="M253" i="2" s="1"/>
  <c r="AX221" i="5"/>
  <c r="AW221" i="5" s="1"/>
  <c r="AI221" i="2" s="1"/>
  <c r="M221" i="2" s="1"/>
  <c r="AH513" i="2"/>
  <c r="L513" i="2" s="1"/>
  <c r="AX241" i="5"/>
  <c r="AW241" i="5" s="1"/>
  <c r="AI241" i="2" s="1"/>
  <c r="M241" i="2" s="1"/>
  <c r="AX650" i="5"/>
  <c r="AW650" i="5" s="1"/>
  <c r="AI650" i="2" s="1"/>
  <c r="M650" i="2" s="1"/>
  <c r="AX573" i="5"/>
  <c r="AW573" i="5" s="1"/>
  <c r="AI573" i="2" s="1"/>
  <c r="M573" i="2" s="1"/>
  <c r="AX806" i="5"/>
  <c r="AX156" i="5"/>
  <c r="AW156" i="5" s="1"/>
  <c r="AI156" i="2" s="1"/>
  <c r="M156" i="2" s="1"/>
  <c r="AX901" i="5"/>
  <c r="AH322" i="2"/>
  <c r="L322" i="2" s="1"/>
  <c r="AX874" i="5"/>
  <c r="AX788" i="5"/>
  <c r="AX214" i="5"/>
  <c r="AW214" i="5" s="1"/>
  <c r="AI214" i="2" s="1"/>
  <c r="M214" i="2" s="1"/>
  <c r="AX502" i="5"/>
  <c r="AW502" i="5" s="1"/>
  <c r="AI502" i="2" s="1"/>
  <c r="M502" i="2" s="1"/>
  <c r="AX331" i="5"/>
  <c r="AW331" i="5" s="1"/>
  <c r="AI331" i="2" s="1"/>
  <c r="M331" i="2" s="1"/>
  <c r="AX254" i="5"/>
  <c r="AW254" i="5" s="1"/>
  <c r="AI254" i="2" s="1"/>
  <c r="M254" i="2" s="1"/>
  <c r="AX471" i="5"/>
  <c r="AW471" i="5" s="1"/>
  <c r="AI471" i="2" s="1"/>
  <c r="M471" i="2" s="1"/>
  <c r="AU363" i="5"/>
  <c r="AX835" i="5"/>
  <c r="AX944" i="5"/>
  <c r="AX314" i="5"/>
  <c r="AW314" i="5" s="1"/>
  <c r="AI314" i="2" s="1"/>
  <c r="M314" i="2" s="1"/>
  <c r="AX633" i="5"/>
  <c r="AW633" i="5" s="1"/>
  <c r="AI633" i="2" s="1"/>
  <c r="M633" i="2" s="1"/>
  <c r="AX672" i="5"/>
  <c r="AW672" i="5" s="1"/>
  <c r="AI672" i="2" s="1"/>
  <c r="M672" i="2" s="1"/>
  <c r="AX298" i="5"/>
  <c r="AW298" i="5" s="1"/>
  <c r="AI298" i="2" s="1"/>
  <c r="M298" i="2" s="1"/>
  <c r="AX171" i="5"/>
  <c r="AW171" i="5" s="1"/>
  <c r="AI171" i="2" s="1"/>
  <c r="M171" i="2" s="1"/>
  <c r="AX158" i="5"/>
  <c r="AW158" i="5" s="1"/>
  <c r="AI158" i="2" s="1"/>
  <c r="M158" i="2" s="1"/>
  <c r="AX715" i="5"/>
  <c r="AX496" i="5"/>
  <c r="AW496" i="5" s="1"/>
  <c r="AI496" i="2" s="1"/>
  <c r="M496" i="2" s="1"/>
  <c r="AX157" i="5"/>
  <c r="AW157" i="5" s="1"/>
  <c r="AI157" i="2" s="1"/>
  <c r="M157" i="2" s="1"/>
  <c r="AX612" i="5"/>
  <c r="AW612" i="5" s="1"/>
  <c r="AI612" i="2" s="1"/>
  <c r="M612" i="2" s="1"/>
  <c r="AH934" i="2"/>
  <c r="AX492" i="5"/>
  <c r="AW492" i="5" s="1"/>
  <c r="AI492" i="2" s="1"/>
  <c r="M492" i="2" s="1"/>
  <c r="AX446" i="5"/>
  <c r="AW446" i="5" s="1"/>
  <c r="AI446" i="2" s="1"/>
  <c r="M446" i="2" s="1"/>
  <c r="AX145" i="5"/>
  <c r="AW145" i="5" s="1"/>
  <c r="AI145" i="2" s="1"/>
  <c r="M145" i="2" s="1"/>
  <c r="AX911" i="5"/>
  <c r="AX223" i="5"/>
  <c r="AW223" i="5" s="1"/>
  <c r="AI223" i="2" s="1"/>
  <c r="M223" i="2" s="1"/>
  <c r="AX987" i="5"/>
  <c r="AX553" i="5"/>
  <c r="AW553" i="5" s="1"/>
  <c r="AI553" i="2" s="1"/>
  <c r="M553" i="2" s="1"/>
  <c r="AX997" i="5"/>
  <c r="AX787" i="5"/>
  <c r="AX476" i="5"/>
  <c r="AW476" i="5" s="1"/>
  <c r="AI476" i="2" s="1"/>
  <c r="M476" i="2" s="1"/>
  <c r="AX776" i="5"/>
  <c r="BA52" i="5"/>
  <c r="BD52" i="5" s="1"/>
  <c r="AG52" i="2" s="1"/>
  <c r="K52" i="2" s="1"/>
  <c r="AX120" i="5"/>
  <c r="AW120" i="5" s="1"/>
  <c r="AI120" i="2" s="1"/>
  <c r="M120" i="2" s="1"/>
  <c r="AX836" i="5"/>
  <c r="AH724" i="2"/>
  <c r="AX302" i="5"/>
  <c r="AW302" i="5" s="1"/>
  <c r="AI302" i="2" s="1"/>
  <c r="M302" i="2" s="1"/>
  <c r="AX248" i="5"/>
  <c r="AW248" i="5" s="1"/>
  <c r="AI248" i="2" s="1"/>
  <c r="M248" i="2" s="1"/>
  <c r="AX88" i="5"/>
  <c r="AW88" i="5" s="1"/>
  <c r="AI88" i="2" s="1"/>
  <c r="M88" i="2" s="1"/>
  <c r="AX900" i="5"/>
  <c r="AX939" i="5"/>
  <c r="AX779" i="5"/>
  <c r="AX641" i="5"/>
  <c r="AW641" i="5" s="1"/>
  <c r="AI641" i="2" s="1"/>
  <c r="M641" i="2" s="1"/>
  <c r="AX399" i="5"/>
  <c r="AW399" i="5" s="1"/>
  <c r="AI399" i="2" s="1"/>
  <c r="M399" i="2" s="1"/>
  <c r="AX825" i="5"/>
  <c r="AX409" i="5"/>
  <c r="AW409" i="5" s="1"/>
  <c r="AI409" i="2" s="1"/>
  <c r="M409" i="2" s="1"/>
  <c r="AX638" i="5"/>
  <c r="AW638" i="5" s="1"/>
  <c r="AI638" i="2" s="1"/>
  <c r="M638" i="2" s="1"/>
  <c r="AU49" i="5"/>
  <c r="AV49" i="5" s="1"/>
  <c r="AX333" i="5"/>
  <c r="AW333" i="5" s="1"/>
  <c r="AI333" i="2" s="1"/>
  <c r="M333" i="2" s="1"/>
  <c r="AX950" i="5"/>
  <c r="AX920" i="5"/>
  <c r="AX101" i="5"/>
  <c r="AW101" i="5" s="1"/>
  <c r="AI101" i="2" s="1"/>
  <c r="M101" i="2" s="1"/>
  <c r="AX339" i="5"/>
  <c r="AW339" i="5" s="1"/>
  <c r="AI339" i="2" s="1"/>
  <c r="M339" i="2" s="1"/>
  <c r="AX688" i="5"/>
  <c r="AW688" i="5" s="1"/>
  <c r="AI688" i="2" s="1"/>
  <c r="M688" i="2" s="1"/>
  <c r="AH728" i="2"/>
  <c r="AX461" i="5"/>
  <c r="AW461" i="5" s="1"/>
  <c r="AI461" i="2" s="1"/>
  <c r="M461" i="2" s="1"/>
  <c r="AX65" i="5"/>
  <c r="AW65" i="5" s="1"/>
  <c r="AI65" i="2" s="1"/>
  <c r="M65" i="2" s="1"/>
  <c r="AX217" i="5"/>
  <c r="AW217" i="5" s="1"/>
  <c r="AI217" i="2" s="1"/>
  <c r="M217" i="2" s="1"/>
  <c r="AX642" i="5"/>
  <c r="AW642" i="5" s="1"/>
  <c r="AI642" i="2" s="1"/>
  <c r="M642" i="2" s="1"/>
  <c r="AX75" i="5"/>
  <c r="AW75" i="5" s="1"/>
  <c r="AI75" i="2" s="1"/>
  <c r="M75" i="2" s="1"/>
  <c r="AX648" i="5"/>
  <c r="AW648" i="5" s="1"/>
  <c r="AI648" i="2" s="1"/>
  <c r="M648" i="2" s="1"/>
  <c r="AH111" i="2"/>
  <c r="L111" i="2" s="1"/>
  <c r="AX424" i="5"/>
  <c r="AW424" i="5" s="1"/>
  <c r="AI424" i="2" s="1"/>
  <c r="M424" i="2" s="1"/>
  <c r="AX654" i="5"/>
  <c r="AW654" i="5" s="1"/>
  <c r="AI654" i="2" s="1"/>
  <c r="M654" i="2" s="1"/>
  <c r="AX203" i="5"/>
  <c r="AW203" i="5" s="1"/>
  <c r="AI203" i="2" s="1"/>
  <c r="M203" i="2" s="1"/>
  <c r="AX146" i="5"/>
  <c r="AW146" i="5" s="1"/>
  <c r="AI146" i="2" s="1"/>
  <c r="M146" i="2" s="1"/>
  <c r="AX929" i="5"/>
  <c r="AX411" i="5"/>
  <c r="AW411" i="5" s="1"/>
  <c r="AI411" i="2" s="1"/>
  <c r="M411" i="2" s="1"/>
  <c r="AX570" i="5"/>
  <c r="AW570" i="5" s="1"/>
  <c r="AI570" i="2" s="1"/>
  <c r="M570" i="2" s="1"/>
  <c r="AX188" i="5"/>
  <c r="AW188" i="5" s="1"/>
  <c r="AI188" i="2" s="1"/>
  <c r="M188" i="2" s="1"/>
  <c r="AX191" i="5"/>
  <c r="AW191" i="5" s="1"/>
  <c r="AI191" i="2" s="1"/>
  <c r="M191" i="2" s="1"/>
  <c r="AX428" i="5"/>
  <c r="AW428" i="5" s="1"/>
  <c r="AI428" i="2" s="1"/>
  <c r="M428" i="2" s="1"/>
  <c r="AX777" i="5"/>
  <c r="AX827" i="5"/>
  <c r="AU591" i="5"/>
  <c r="AV591" i="5" s="1"/>
  <c r="AX902" i="5"/>
  <c r="AX403" i="5"/>
  <c r="AW403" i="5" s="1"/>
  <c r="AI403" i="2" s="1"/>
  <c r="M403" i="2" s="1"/>
  <c r="AZ530" i="5"/>
  <c r="BC530" i="5" s="1"/>
  <c r="AF530" i="2" s="1"/>
  <c r="J530" i="2" s="1"/>
  <c r="AX503" i="5"/>
  <c r="AW503" i="5" s="1"/>
  <c r="AI503" i="2" s="1"/>
  <c r="M503" i="2" s="1"/>
  <c r="AX745" i="5"/>
  <c r="AX164" i="5"/>
  <c r="AW164" i="5" s="1"/>
  <c r="AI164" i="2" s="1"/>
  <c r="M164" i="2" s="1"/>
  <c r="AX499" i="5"/>
  <c r="AW499" i="5" s="1"/>
  <c r="AI499" i="2" s="1"/>
  <c r="M499" i="2" s="1"/>
  <c r="AX212" i="5"/>
  <c r="AW212" i="5" s="1"/>
  <c r="AI212" i="2" s="1"/>
  <c r="M212" i="2" s="1"/>
  <c r="AX760" i="5"/>
  <c r="AX484" i="5"/>
  <c r="AW484" i="5" s="1"/>
  <c r="AI484" i="2" s="1"/>
  <c r="M484" i="2" s="1"/>
  <c r="AX491" i="5"/>
  <c r="AW491" i="5" s="1"/>
  <c r="AI491" i="2" s="1"/>
  <c r="M491" i="2" s="1"/>
  <c r="AX568" i="5"/>
  <c r="AW568" i="5" s="1"/>
  <c r="AI568" i="2" s="1"/>
  <c r="M568" i="2" s="1"/>
  <c r="AX126" i="5"/>
  <c r="AW126" i="5" s="1"/>
  <c r="AI126" i="2" s="1"/>
  <c r="M126" i="2" s="1"/>
  <c r="AX182" i="5"/>
  <c r="AW182" i="5" s="1"/>
  <c r="AI182" i="2" s="1"/>
  <c r="M182" i="2" s="1"/>
  <c r="AX571" i="5"/>
  <c r="AW571" i="5" s="1"/>
  <c r="AI571" i="2" s="1"/>
  <c r="M571" i="2" s="1"/>
  <c r="AX914" i="5"/>
  <c r="AX473" i="5"/>
  <c r="AW473" i="5" s="1"/>
  <c r="AI473" i="2" s="1"/>
  <c r="M473" i="2" s="1"/>
  <c r="AX659" i="5"/>
  <c r="AW659" i="5" s="1"/>
  <c r="AI659" i="2" s="1"/>
  <c r="M659" i="2" s="1"/>
  <c r="AX998" i="5"/>
  <c r="AX830" i="5"/>
  <c r="AX912" i="5"/>
  <c r="AX739" i="5"/>
  <c r="AX450" i="5"/>
  <c r="AW450" i="5" s="1"/>
  <c r="AI450" i="2" s="1"/>
  <c r="M450" i="2" s="1"/>
  <c r="AX123" i="5"/>
  <c r="AW123" i="5" s="1"/>
  <c r="AI123" i="2" s="1"/>
  <c r="M123" i="2" s="1"/>
  <c r="AX47" i="5"/>
  <c r="AW47" i="5" s="1"/>
  <c r="AI47" i="2" s="1"/>
  <c r="M47" i="2" s="1"/>
  <c r="AH14" i="2"/>
  <c r="L14" i="2" s="1"/>
  <c r="AU355" i="5"/>
  <c r="AV355" i="5" s="1"/>
  <c r="AU549" i="5"/>
  <c r="AV549" i="5" s="1"/>
  <c r="AV261" i="5"/>
  <c r="AU983" i="5"/>
  <c r="AV983" i="5" s="1"/>
  <c r="AW983" i="5" s="1"/>
  <c r="AI983" i="2" s="1"/>
  <c r="AU547" i="5"/>
  <c r="AV547" i="5" s="1"/>
  <c r="AV833" i="5"/>
  <c r="AW833" i="5" s="1"/>
  <c r="AI833" i="2" s="1"/>
  <c r="AV677" i="5"/>
  <c r="AW677" i="5" s="1"/>
  <c r="AI677" i="2" s="1"/>
  <c r="AV765" i="5"/>
  <c r="AW765" i="5" s="1"/>
  <c r="AI765" i="2" s="1"/>
  <c r="AH556" i="2"/>
  <c r="L556" i="2" s="1"/>
  <c r="AU93" i="5"/>
  <c r="AH93" i="2" s="1"/>
  <c r="L93" i="2" s="1"/>
  <c r="AU977" i="5"/>
  <c r="AV977" i="5" s="1"/>
  <c r="AW977" i="5" s="1"/>
  <c r="AI977" i="2" s="1"/>
  <c r="AH756" i="2"/>
  <c r="AH779" i="2"/>
  <c r="AU533" i="5"/>
  <c r="AV533" i="5" s="1"/>
  <c r="AU50" i="5"/>
  <c r="AV50" i="5" s="1"/>
  <c r="AV28" i="5"/>
  <c r="AH28" i="2"/>
  <c r="L28" i="2" s="1"/>
  <c r="AU474" i="5"/>
  <c r="AH474" i="2" s="1"/>
  <c r="L474" i="2" s="1"/>
  <c r="AV22" i="5"/>
  <c r="AH22" i="2"/>
  <c r="L22" i="2" s="1"/>
  <c r="AU544" i="5"/>
  <c r="AH544" i="2" s="1"/>
  <c r="L544" i="2" s="1"/>
  <c r="AV27" i="5"/>
  <c r="AH27" i="2"/>
  <c r="L27" i="2" s="1"/>
  <c r="AU583" i="5"/>
  <c r="AV583" i="5" s="1"/>
  <c r="AH939" i="2"/>
  <c r="AU2" i="5"/>
  <c r="AV2" i="5" s="1"/>
  <c r="AH685" i="2"/>
  <c r="L685" i="2" s="1"/>
  <c r="AV748" i="5"/>
  <c r="AW748" i="5" s="1"/>
  <c r="AI748" i="2" s="1"/>
  <c r="AH748" i="2"/>
  <c r="AV711" i="5"/>
  <c r="AW711" i="5" s="1"/>
  <c r="AI711" i="2" s="1"/>
  <c r="AH711" i="2"/>
  <c r="AV415" i="5"/>
  <c r="AH415" i="2"/>
  <c r="L415" i="2" s="1"/>
  <c r="AV904" i="5"/>
  <c r="AW904" i="5" s="1"/>
  <c r="AI904" i="2" s="1"/>
  <c r="AH904" i="2"/>
  <c r="AV988" i="5"/>
  <c r="AW988" i="5" s="1"/>
  <c r="AI988" i="2" s="1"/>
  <c r="AV507" i="5"/>
  <c r="AH507" i="2"/>
  <c r="L507" i="2" s="1"/>
  <c r="AV775" i="5"/>
  <c r="AW775" i="5" s="1"/>
  <c r="AI775" i="2" s="1"/>
  <c r="AH775" i="2"/>
  <c r="AV883" i="5"/>
  <c r="AW883" i="5" s="1"/>
  <c r="AI883" i="2" s="1"/>
  <c r="AH883" i="2"/>
  <c r="AV834" i="5"/>
  <c r="AW834" i="5" s="1"/>
  <c r="AI834" i="2" s="1"/>
  <c r="AH834" i="2"/>
  <c r="AV286" i="5"/>
  <c r="AH286" i="2"/>
  <c r="L286" i="2" s="1"/>
  <c r="AV68" i="5"/>
  <c r="AH68" i="2"/>
  <c r="L68" i="2" s="1"/>
  <c r="AV294" i="5"/>
  <c r="AH294" i="2"/>
  <c r="L294" i="2" s="1"/>
  <c r="AV767" i="5"/>
  <c r="AW767" i="5" s="1"/>
  <c r="AI767" i="2" s="1"/>
  <c r="AH767" i="2"/>
  <c r="AV504" i="5"/>
  <c r="AH504" i="2"/>
  <c r="L504" i="2" s="1"/>
  <c r="AV733" i="5"/>
  <c r="AW733" i="5" s="1"/>
  <c r="AI733" i="2" s="1"/>
  <c r="AH733" i="2"/>
  <c r="AV789" i="5"/>
  <c r="AW789" i="5" s="1"/>
  <c r="AI789" i="2" s="1"/>
  <c r="AH789" i="2"/>
  <c r="AV216" i="5"/>
  <c r="AH216" i="2"/>
  <c r="L216" i="2" s="1"/>
  <c r="AV128" i="5"/>
  <c r="AH128" i="2"/>
  <c r="L128" i="2" s="1"/>
  <c r="AV870" i="5"/>
  <c r="AW870" i="5" s="1"/>
  <c r="AI870" i="2" s="1"/>
  <c r="AH870" i="2"/>
  <c r="AV483" i="5"/>
  <c r="AH483" i="2"/>
  <c r="L483" i="2" s="1"/>
  <c r="AV485" i="5"/>
  <c r="AH485" i="2"/>
  <c r="L485" i="2" s="1"/>
  <c r="AV761" i="5"/>
  <c r="AW761" i="5" s="1"/>
  <c r="AI761" i="2" s="1"/>
  <c r="AH761" i="2"/>
  <c r="AV518" i="5"/>
  <c r="AV55" i="5"/>
  <c r="AH55" i="2"/>
  <c r="L55" i="2" s="1"/>
  <c r="AV759" i="5"/>
  <c r="AW759" i="5" s="1"/>
  <c r="AI759" i="2" s="1"/>
  <c r="AH759" i="2"/>
  <c r="AV359" i="5"/>
  <c r="AH359" i="2"/>
  <c r="L359" i="2" s="1"/>
  <c r="AV957" i="5"/>
  <c r="AW957" i="5" s="1"/>
  <c r="AI957" i="2" s="1"/>
  <c r="AH957" i="2"/>
  <c r="AV937" i="5"/>
  <c r="AW937" i="5" s="1"/>
  <c r="AI937" i="2" s="1"/>
  <c r="AH937" i="2"/>
  <c r="AV274" i="5"/>
  <c r="AH274" i="2"/>
  <c r="L274" i="2" s="1"/>
  <c r="AV151" i="5"/>
  <c r="AH151" i="2"/>
  <c r="L151" i="2" s="1"/>
  <c r="AV986" i="5"/>
  <c r="AW986" i="5" s="1"/>
  <c r="AI986" i="2" s="1"/>
  <c r="AV351" i="5"/>
  <c r="AH351" i="2"/>
  <c r="L351" i="2" s="1"/>
  <c r="AV505" i="5"/>
  <c r="AH505" i="2"/>
  <c r="L505" i="2" s="1"/>
  <c r="AV935" i="5"/>
  <c r="AW935" i="5" s="1"/>
  <c r="AI935" i="2" s="1"/>
  <c r="AH935" i="2"/>
  <c r="AV449" i="5"/>
  <c r="AV290" i="5"/>
  <c r="AH290" i="2"/>
  <c r="L290" i="2" s="1"/>
  <c r="AV566" i="5"/>
  <c r="AH566" i="2"/>
  <c r="L566" i="2" s="1"/>
  <c r="AV67" i="5"/>
  <c r="AH67" i="2"/>
  <c r="L67" i="2" s="1"/>
  <c r="AV390" i="5"/>
  <c r="AH390" i="2"/>
  <c r="L390" i="2" s="1"/>
  <c r="AV962" i="5"/>
  <c r="AW962" i="5" s="1"/>
  <c r="AI962" i="2" s="1"/>
  <c r="AH962" i="2"/>
  <c r="AV639" i="5"/>
  <c r="AH639" i="2"/>
  <c r="L639" i="2" s="1"/>
  <c r="AV113" i="5"/>
  <c r="AH113" i="2"/>
  <c r="L113" i="2" s="1"/>
  <c r="AV750" i="5"/>
  <c r="AW750" i="5" s="1"/>
  <c r="AI750" i="2" s="1"/>
  <c r="AH750" i="2"/>
  <c r="AV651" i="5"/>
  <c r="AH651" i="2"/>
  <c r="L651" i="2" s="1"/>
  <c r="AV537" i="5"/>
  <c r="AH537" i="2"/>
  <c r="L537" i="2" s="1"/>
  <c r="AV132" i="5"/>
  <c r="AV949" i="5"/>
  <c r="AW949" i="5" s="1"/>
  <c r="AI949" i="2" s="1"/>
  <c r="AH949" i="2"/>
  <c r="AV744" i="5"/>
  <c r="AW744" i="5" s="1"/>
  <c r="AI744" i="2" s="1"/>
  <c r="AH744" i="2"/>
  <c r="AV979" i="5"/>
  <c r="AW979" i="5" s="1"/>
  <c r="AI979" i="2" s="1"/>
  <c r="AV637" i="5"/>
  <c r="AH637" i="2"/>
  <c r="L637" i="2" s="1"/>
  <c r="AV661" i="5"/>
  <c r="AH661" i="2"/>
  <c r="L661" i="2" s="1"/>
  <c r="AV85" i="5"/>
  <c r="AH85" i="2"/>
  <c r="L85" i="2" s="1"/>
  <c r="AV563" i="5"/>
  <c r="AH563" i="2"/>
  <c r="L563" i="2" s="1"/>
  <c r="AD291" i="2"/>
  <c r="H291" i="2" s="1"/>
  <c r="AZ291" i="5"/>
  <c r="BC291" i="5" s="1"/>
  <c r="AF291" i="2" s="1"/>
  <c r="J291" i="2" s="1"/>
  <c r="AS291" i="5"/>
  <c r="AT291" i="5" s="1"/>
  <c r="AU291" i="5" s="1"/>
  <c r="AY291" i="5"/>
  <c r="BB291" i="5" s="1"/>
  <c r="AE291" i="2" s="1"/>
  <c r="I291" i="2" s="1"/>
  <c r="BA291" i="5"/>
  <c r="BD291" i="5" s="1"/>
  <c r="AG291" i="2" s="1"/>
  <c r="K291" i="2" s="1"/>
  <c r="AU888" i="5"/>
  <c r="AV605" i="5"/>
  <c r="AH605" i="2"/>
  <c r="L605" i="2" s="1"/>
  <c r="AV706" i="5"/>
  <c r="AH706" i="2"/>
  <c r="L706" i="2" s="1"/>
  <c r="AV861" i="5"/>
  <c r="AW861" i="5" s="1"/>
  <c r="AI861" i="2" s="1"/>
  <c r="AH861" i="2"/>
  <c r="AV703" i="5"/>
  <c r="AH703" i="2"/>
  <c r="L703" i="2" s="1"/>
  <c r="AV305" i="5"/>
  <c r="AH305" i="2"/>
  <c r="L305" i="2" s="1"/>
  <c r="AV481" i="5"/>
  <c r="AH481" i="2"/>
  <c r="L481" i="2" s="1"/>
  <c r="AV822" i="5"/>
  <c r="AW822" i="5" s="1"/>
  <c r="AI822" i="2" s="1"/>
  <c r="AH822" i="2"/>
  <c r="AU546" i="5"/>
  <c r="AV766" i="5"/>
  <c r="AW766" i="5" s="1"/>
  <c r="AI766" i="2" s="1"/>
  <c r="AH766" i="2"/>
  <c r="AV896" i="5"/>
  <c r="AW896" i="5" s="1"/>
  <c r="AI896" i="2" s="1"/>
  <c r="AH896" i="2"/>
  <c r="AV932" i="5"/>
  <c r="AW932" i="5" s="1"/>
  <c r="AI932" i="2" s="1"/>
  <c r="AH932" i="2"/>
  <c r="AV177" i="5"/>
  <c r="AH177" i="2"/>
  <c r="L177" i="2" s="1"/>
  <c r="AD140" i="2"/>
  <c r="H140" i="2" s="1"/>
  <c r="AY140" i="5"/>
  <c r="BB140" i="5" s="1"/>
  <c r="AE140" i="2" s="1"/>
  <c r="I140" i="2" s="1"/>
  <c r="BA140" i="5"/>
  <c r="BD140" i="5" s="1"/>
  <c r="AG140" i="2" s="1"/>
  <c r="K140" i="2" s="1"/>
  <c r="AS140" i="5"/>
  <c r="AT140" i="5" s="1"/>
  <c r="AU140" i="5" s="1"/>
  <c r="AV284" i="5"/>
  <c r="AH284" i="2"/>
  <c r="L284" i="2" s="1"/>
  <c r="AV365" i="5"/>
  <c r="AH365" i="2"/>
  <c r="L365" i="2" s="1"/>
  <c r="AV110" i="5"/>
  <c r="AH110" i="2"/>
  <c r="L110" i="2" s="1"/>
  <c r="AV404" i="5"/>
  <c r="AH404" i="2"/>
  <c r="L404" i="2" s="1"/>
  <c r="AV119" i="5"/>
  <c r="AH119" i="2"/>
  <c r="L119" i="2" s="1"/>
  <c r="AV657" i="5"/>
  <c r="AH657" i="2"/>
  <c r="L657" i="2" s="1"/>
  <c r="AV589" i="5"/>
  <c r="AH589" i="2"/>
  <c r="L589" i="2" s="1"/>
  <c r="AV467" i="5"/>
  <c r="AH467" i="2"/>
  <c r="L467" i="2" s="1"/>
  <c r="AD42" i="2"/>
  <c r="H42" i="2" s="1"/>
  <c r="BA42" i="5"/>
  <c r="BD42" i="5" s="1"/>
  <c r="AG42" i="2" s="1"/>
  <c r="K42" i="2" s="1"/>
  <c r="AY42" i="5"/>
  <c r="BB42" i="5" s="1"/>
  <c r="AE42" i="2" s="1"/>
  <c r="I42" i="2" s="1"/>
  <c r="AZ42" i="5"/>
  <c r="BC42" i="5" s="1"/>
  <c r="AF42" i="2" s="1"/>
  <c r="J42" i="2" s="1"/>
  <c r="AS42" i="5"/>
  <c r="AT42" i="5" s="1"/>
  <c r="AU42" i="5" s="1"/>
  <c r="AV349" i="5"/>
  <c r="AH349" i="2"/>
  <c r="L349" i="2" s="1"/>
  <c r="AV810" i="5"/>
  <c r="AW810" i="5" s="1"/>
  <c r="AI810" i="2" s="1"/>
  <c r="AH810" i="2"/>
  <c r="AV200" i="5"/>
  <c r="AH200" i="2"/>
  <c r="L200" i="2" s="1"/>
  <c r="AV922" i="5"/>
  <c r="AW922" i="5" s="1"/>
  <c r="AI922" i="2" s="1"/>
  <c r="AH922" i="2"/>
  <c r="AU606" i="5"/>
  <c r="AD691" i="2"/>
  <c r="H691" i="2" s="1"/>
  <c r="BA691" i="5"/>
  <c r="BD691" i="5" s="1"/>
  <c r="AG691" i="2" s="1"/>
  <c r="K691" i="2" s="1"/>
  <c r="AY691" i="5"/>
  <c r="BB691" i="5" s="1"/>
  <c r="AE691" i="2" s="1"/>
  <c r="I691" i="2" s="1"/>
  <c r="AZ691" i="5"/>
  <c r="BC691" i="5" s="1"/>
  <c r="AF691" i="2" s="1"/>
  <c r="J691" i="2" s="1"/>
  <c r="AS691" i="5"/>
  <c r="AT691" i="5" s="1"/>
  <c r="AU691" i="5" s="1"/>
  <c r="AV319" i="5"/>
  <c r="AH319" i="2"/>
  <c r="L319" i="2" s="1"/>
  <c r="AV963" i="5"/>
  <c r="AW963" i="5" s="1"/>
  <c r="AI963" i="2" s="1"/>
  <c r="AV92" i="5"/>
  <c r="AH92" i="2"/>
  <c r="L92" i="2" s="1"/>
  <c r="AV749" i="5"/>
  <c r="AW749" i="5" s="1"/>
  <c r="AI749" i="2" s="1"/>
  <c r="AH749" i="2"/>
  <c r="AS392" i="5"/>
  <c r="AT392" i="5" s="1"/>
  <c r="AU392" i="5" s="1"/>
  <c r="AV560" i="5"/>
  <c r="AH560" i="2"/>
  <c r="L560" i="2" s="1"/>
  <c r="AV152" i="5"/>
  <c r="AH152" i="2"/>
  <c r="L152" i="2" s="1"/>
  <c r="AV259" i="5"/>
  <c r="AH259" i="2"/>
  <c r="L259" i="2" s="1"/>
  <c r="AY53" i="5"/>
  <c r="BB53" i="5" s="1"/>
  <c r="AE53" i="2" s="1"/>
  <c r="I53" i="2" s="1"/>
  <c r="AV405" i="5"/>
  <c r="AH405" i="2"/>
  <c r="L405" i="2" s="1"/>
  <c r="AV676" i="5"/>
  <c r="AW676" i="5" s="1"/>
  <c r="AI676" i="2" s="1"/>
  <c r="AH676" i="2"/>
  <c r="AV903" i="5"/>
  <c r="AW903" i="5" s="1"/>
  <c r="AI903" i="2" s="1"/>
  <c r="AH903" i="2"/>
  <c r="AV984" i="5"/>
  <c r="AW984" i="5" s="1"/>
  <c r="AI984" i="2" s="1"/>
  <c r="AH984" i="2"/>
  <c r="AV990" i="5"/>
  <c r="AW990" i="5" s="1"/>
  <c r="AI990" i="2" s="1"/>
  <c r="AH990" i="2"/>
  <c r="AD427" i="2"/>
  <c r="H427" i="2" s="1"/>
  <c r="AZ427" i="5"/>
  <c r="BC427" i="5" s="1"/>
  <c r="AF427" i="2" s="1"/>
  <c r="J427" i="2" s="1"/>
  <c r="BA427" i="5"/>
  <c r="BD427" i="5" s="1"/>
  <c r="AG427" i="2" s="1"/>
  <c r="K427" i="2" s="1"/>
  <c r="AS427" i="5"/>
  <c r="AT427" i="5" s="1"/>
  <c r="AU427" i="5" s="1"/>
  <c r="AY427" i="5"/>
  <c r="BB427" i="5" s="1"/>
  <c r="AE427" i="2" s="1"/>
  <c r="I427" i="2" s="1"/>
  <c r="AD837" i="2"/>
  <c r="AY837" i="5"/>
  <c r="BB837" i="5" s="1"/>
  <c r="AE837" i="2" s="1"/>
  <c r="AS837" i="5"/>
  <c r="AT837" i="5" s="1"/>
  <c r="AU837" i="5" s="1"/>
  <c r="BA837" i="5"/>
  <c r="BD837" i="5" s="1"/>
  <c r="AG837" i="2" s="1"/>
  <c r="AZ837" i="5"/>
  <c r="BC837" i="5" s="1"/>
  <c r="AF837" i="2" s="1"/>
  <c r="AZ608" i="5"/>
  <c r="BC608" i="5" s="1"/>
  <c r="AF608" i="2" s="1"/>
  <c r="J608" i="2" s="1"/>
  <c r="AY608" i="5"/>
  <c r="BB608" i="5" s="1"/>
  <c r="AE608" i="2" s="1"/>
  <c r="I608" i="2" s="1"/>
  <c r="AV809" i="5"/>
  <c r="AW809" i="5" s="1"/>
  <c r="AI809" i="2" s="1"/>
  <c r="AH809" i="2"/>
  <c r="AV667" i="5"/>
  <c r="AH667" i="2"/>
  <c r="L667" i="2" s="1"/>
  <c r="AV189" i="5"/>
  <c r="AH189" i="2"/>
  <c r="L189" i="2" s="1"/>
  <c r="AV482" i="5"/>
  <c r="AH482" i="2"/>
  <c r="L482" i="2" s="1"/>
  <c r="AD545" i="2"/>
  <c r="H545" i="2" s="1"/>
  <c r="AZ545" i="5"/>
  <c r="BC545" i="5" s="1"/>
  <c r="AF545" i="2" s="1"/>
  <c r="J545" i="2" s="1"/>
  <c r="AS545" i="5"/>
  <c r="AT545" i="5" s="1"/>
  <c r="AU545" i="5" s="1"/>
  <c r="AY545" i="5"/>
  <c r="BB545" i="5" s="1"/>
  <c r="AE545" i="2" s="1"/>
  <c r="I545" i="2" s="1"/>
  <c r="BA545" i="5"/>
  <c r="BD545" i="5" s="1"/>
  <c r="AG545" i="2" s="1"/>
  <c r="K545" i="2" s="1"/>
  <c r="AV892" i="5"/>
  <c r="AW892" i="5" s="1"/>
  <c r="AI892" i="2" s="1"/>
  <c r="AH892" i="2"/>
  <c r="AD479" i="2"/>
  <c r="H479" i="2" s="1"/>
  <c r="AZ479" i="5"/>
  <c r="BC479" i="5" s="1"/>
  <c r="AF479" i="2" s="1"/>
  <c r="J479" i="2" s="1"/>
  <c r="BA479" i="5"/>
  <c r="BD479" i="5" s="1"/>
  <c r="AG479" i="2" s="1"/>
  <c r="K479" i="2" s="1"/>
  <c r="AS479" i="5"/>
  <c r="AT479" i="5" s="1"/>
  <c r="AU479" i="5" s="1"/>
  <c r="AY479" i="5"/>
  <c r="BB479" i="5" s="1"/>
  <c r="AE479" i="2" s="1"/>
  <c r="I479" i="2" s="1"/>
  <c r="AV469" i="5"/>
  <c r="AH469" i="2"/>
  <c r="L469" i="2" s="1"/>
  <c r="AV575" i="5"/>
  <c r="AH575" i="2"/>
  <c r="L575" i="2" s="1"/>
  <c r="AV268" i="5"/>
  <c r="AW268" i="5" s="1"/>
  <c r="AI268" i="2" s="1"/>
  <c r="AH268" i="2"/>
  <c r="AV693" i="5"/>
  <c r="AH693" i="2"/>
  <c r="L693" i="2" s="1"/>
  <c r="AV320" i="5"/>
  <c r="AW320" i="5" s="1"/>
  <c r="AI320" i="2" s="1"/>
  <c r="AH320" i="2"/>
  <c r="AV839" i="5"/>
  <c r="AW839" i="5" s="1"/>
  <c r="AI839" i="2" s="1"/>
  <c r="AH839" i="2"/>
  <c r="AV462" i="5"/>
  <c r="AH462" i="2"/>
  <c r="L462" i="2" s="1"/>
  <c r="AD235" i="2"/>
  <c r="H235" i="2" s="1"/>
  <c r="AS235" i="5"/>
  <c r="AT235" i="5" s="1"/>
  <c r="AU235" i="5" s="1"/>
  <c r="AZ235" i="5"/>
  <c r="BC235" i="5" s="1"/>
  <c r="AF235" i="2" s="1"/>
  <c r="J235" i="2" s="1"/>
  <c r="AY235" i="5"/>
  <c r="BB235" i="5" s="1"/>
  <c r="AE235" i="2" s="1"/>
  <c r="I235" i="2" s="1"/>
  <c r="BA235" i="5"/>
  <c r="BD235" i="5" s="1"/>
  <c r="AG235" i="2" s="1"/>
  <c r="K235" i="2" s="1"/>
  <c r="BA338" i="5"/>
  <c r="BD338" i="5" s="1"/>
  <c r="AG338" i="2" s="1"/>
  <c r="K338" i="2" s="1"/>
  <c r="AD687" i="2"/>
  <c r="H687" i="2" s="1"/>
  <c r="AS687" i="5"/>
  <c r="AT687" i="5" s="1"/>
  <c r="AU687" i="5" s="1"/>
  <c r="AY687" i="5"/>
  <c r="BB687" i="5" s="1"/>
  <c r="AE687" i="2" s="1"/>
  <c r="I687" i="2" s="1"/>
  <c r="BA687" i="5"/>
  <c r="BD687" i="5" s="1"/>
  <c r="AG687" i="2" s="1"/>
  <c r="K687" i="2" s="1"/>
  <c r="AZ687" i="5"/>
  <c r="BC687" i="5" s="1"/>
  <c r="AF687" i="2" s="1"/>
  <c r="J687" i="2" s="1"/>
  <c r="AV39" i="5"/>
  <c r="AH39" i="2"/>
  <c r="L39" i="2" s="1"/>
  <c r="AV666" i="5"/>
  <c r="AH666" i="2"/>
  <c r="L666" i="2" s="1"/>
  <c r="AV118" i="5"/>
  <c r="AH118" i="2"/>
  <c r="L118" i="2" s="1"/>
  <c r="AV707" i="5"/>
  <c r="AH707" i="2"/>
  <c r="L707" i="2" s="1"/>
  <c r="AV601" i="5"/>
  <c r="AH601" i="2"/>
  <c r="L601" i="2" s="1"/>
  <c r="AV621" i="5"/>
  <c r="AH621" i="2"/>
  <c r="L621" i="2" s="1"/>
  <c r="AV816" i="5"/>
  <c r="AW816" i="5" s="1"/>
  <c r="AI816" i="2" s="1"/>
  <c r="AH816" i="2"/>
  <c r="AD352" i="2"/>
  <c r="H352" i="2" s="1"/>
  <c r="AY352" i="5"/>
  <c r="BB352" i="5" s="1"/>
  <c r="AE352" i="2" s="1"/>
  <c r="I352" i="2" s="1"/>
  <c r="AD238" i="2"/>
  <c r="H238" i="2" s="1"/>
  <c r="AZ238" i="5"/>
  <c r="BC238" i="5" s="1"/>
  <c r="AF238" i="2" s="1"/>
  <c r="J238" i="2" s="1"/>
  <c r="BA238" i="5"/>
  <c r="BD238" i="5" s="1"/>
  <c r="AG238" i="2" s="1"/>
  <c r="K238" i="2" s="1"/>
  <c r="AS238" i="5"/>
  <c r="AT238" i="5" s="1"/>
  <c r="AU238" i="5" s="1"/>
  <c r="AY238" i="5"/>
  <c r="BB238" i="5" s="1"/>
  <c r="AE238" i="2" s="1"/>
  <c r="I238" i="2" s="1"/>
  <c r="AV931" i="5"/>
  <c r="AW931" i="5" s="1"/>
  <c r="AI931" i="2" s="1"/>
  <c r="AH931" i="2"/>
  <c r="AD675" i="2"/>
  <c r="AY675" i="5"/>
  <c r="BB675" i="5" s="1"/>
  <c r="AE675" i="2" s="1"/>
  <c r="AZ675" i="5"/>
  <c r="BC675" i="5" s="1"/>
  <c r="AF675" i="2" s="1"/>
  <c r="BA675" i="5"/>
  <c r="BD675" i="5" s="1"/>
  <c r="AG675" i="2" s="1"/>
  <c r="AS675" i="5"/>
  <c r="AT675" i="5" s="1"/>
  <c r="AU675" i="5" s="1"/>
  <c r="AD381" i="2"/>
  <c r="H381" i="2" s="1"/>
  <c r="AY381" i="5"/>
  <c r="BB381" i="5" s="1"/>
  <c r="AE381" i="2" s="1"/>
  <c r="I381" i="2" s="1"/>
  <c r="AZ381" i="5"/>
  <c r="BC381" i="5" s="1"/>
  <c r="AF381" i="2" s="1"/>
  <c r="J381" i="2" s="1"/>
  <c r="AS381" i="5"/>
  <c r="AT381" i="5" s="1"/>
  <c r="AU381" i="5" s="1"/>
  <c r="BA381" i="5"/>
  <c r="BD381" i="5" s="1"/>
  <c r="AG381" i="2" s="1"/>
  <c r="K381" i="2" s="1"/>
  <c r="AV968" i="5"/>
  <c r="AW968" i="5" s="1"/>
  <c r="AI968" i="2" s="1"/>
  <c r="AH968" i="2"/>
  <c r="AV414" i="5"/>
  <c r="AH414" i="2"/>
  <c r="L414" i="2" s="1"/>
  <c r="AY143" i="5"/>
  <c r="BB143" i="5" s="1"/>
  <c r="AE143" i="2" s="1"/>
  <c r="I143" i="2" s="1"/>
  <c r="AV867" i="5"/>
  <c r="AW867" i="5" s="1"/>
  <c r="AI867" i="2" s="1"/>
  <c r="AH867" i="2"/>
  <c r="AD233" i="2"/>
  <c r="H233" i="2" s="1"/>
  <c r="BA233" i="5"/>
  <c r="BD233" i="5" s="1"/>
  <c r="AG233" i="2" s="1"/>
  <c r="K233" i="2" s="1"/>
  <c r="AS233" i="5"/>
  <c r="AT233" i="5" s="1"/>
  <c r="AU233" i="5" s="1"/>
  <c r="AZ233" i="5"/>
  <c r="BC233" i="5" s="1"/>
  <c r="AF233" i="2" s="1"/>
  <c r="J233" i="2" s="1"/>
  <c r="AY233" i="5"/>
  <c r="BB233" i="5" s="1"/>
  <c r="AE233" i="2" s="1"/>
  <c r="I233" i="2" s="1"/>
  <c r="AV843" i="5"/>
  <c r="AW843" i="5" s="1"/>
  <c r="AI843" i="2" s="1"/>
  <c r="AH843" i="2"/>
  <c r="AV149" i="5"/>
  <c r="AH149" i="2"/>
  <c r="L149" i="2" s="1"/>
  <c r="AV813" i="5"/>
  <c r="AW813" i="5" s="1"/>
  <c r="AI813" i="2" s="1"/>
  <c r="AH813" i="2"/>
  <c r="AD534" i="2"/>
  <c r="H534" i="2" s="1"/>
  <c r="AY534" i="5"/>
  <c r="BB534" i="5" s="1"/>
  <c r="AE534" i="2" s="1"/>
  <c r="I534" i="2" s="1"/>
  <c r="AZ534" i="5"/>
  <c r="BC534" i="5" s="1"/>
  <c r="AF534" i="2" s="1"/>
  <c r="J534" i="2" s="1"/>
  <c r="BA534" i="5"/>
  <c r="BD534" i="5" s="1"/>
  <c r="AG534" i="2" s="1"/>
  <c r="K534" i="2" s="1"/>
  <c r="AS534" i="5"/>
  <c r="AT534" i="5" s="1"/>
  <c r="AU534" i="5" s="1"/>
  <c r="AV477" i="5"/>
  <c r="AH477" i="2"/>
  <c r="L477" i="2" s="1"/>
  <c r="AD515" i="2"/>
  <c r="H515" i="2" s="1"/>
  <c r="AS515" i="5"/>
  <c r="AT515" i="5" s="1"/>
  <c r="AU515" i="5" s="1"/>
  <c r="AY515" i="5"/>
  <c r="BB515" i="5" s="1"/>
  <c r="AE515" i="2" s="1"/>
  <c r="I515" i="2" s="1"/>
  <c r="AZ515" i="5"/>
  <c r="BC515" i="5" s="1"/>
  <c r="AF515" i="2" s="1"/>
  <c r="J515" i="2" s="1"/>
  <c r="BA515" i="5"/>
  <c r="BD515" i="5" s="1"/>
  <c r="AG515" i="2" s="1"/>
  <c r="K515" i="2" s="1"/>
  <c r="AV423" i="5"/>
  <c r="AH423" i="2"/>
  <c r="L423" i="2" s="1"/>
  <c r="AV385" i="5"/>
  <c r="AH385" i="2"/>
  <c r="L385" i="2" s="1"/>
  <c r="AV668" i="5"/>
  <c r="AH668" i="2"/>
  <c r="L668" i="2" s="1"/>
  <c r="AD478" i="2"/>
  <c r="H478" i="2" s="1"/>
  <c r="AY478" i="5"/>
  <c r="BB478" i="5" s="1"/>
  <c r="AE478" i="2" s="1"/>
  <c r="I478" i="2" s="1"/>
  <c r="AZ478" i="5"/>
  <c r="BC478" i="5" s="1"/>
  <c r="AF478" i="2" s="1"/>
  <c r="J478" i="2" s="1"/>
  <c r="BA478" i="5"/>
  <c r="BD478" i="5" s="1"/>
  <c r="AG478" i="2" s="1"/>
  <c r="K478" i="2" s="1"/>
  <c r="AS478" i="5"/>
  <c r="AT478" i="5" s="1"/>
  <c r="AU478" i="5" s="1"/>
  <c r="AV102" i="5"/>
  <c r="AD190" i="2"/>
  <c r="H190" i="2" s="1"/>
  <c r="AS190" i="5"/>
  <c r="AT190" i="5" s="1"/>
  <c r="AU190" i="5" s="1"/>
  <c r="AY190" i="5"/>
  <c r="BB190" i="5" s="1"/>
  <c r="AE190" i="2" s="1"/>
  <c r="I190" i="2" s="1"/>
  <c r="AZ190" i="5"/>
  <c r="BC190" i="5" s="1"/>
  <c r="AF190" i="2" s="1"/>
  <c r="J190" i="2" s="1"/>
  <c r="BA190" i="5"/>
  <c r="BD190" i="5" s="1"/>
  <c r="AG190" i="2" s="1"/>
  <c r="K190" i="2" s="1"/>
  <c r="AY384" i="5"/>
  <c r="BB384" i="5" s="1"/>
  <c r="AE384" i="2" s="1"/>
  <c r="I384" i="2" s="1"/>
  <c r="AV752" i="5"/>
  <c r="AW752" i="5" s="1"/>
  <c r="AI752" i="2" s="1"/>
  <c r="AH752" i="2"/>
  <c r="AD673" i="2"/>
  <c r="H673" i="2" s="1"/>
  <c r="AS673" i="5"/>
  <c r="AT673" i="5" s="1"/>
  <c r="AU673" i="5" s="1"/>
  <c r="BA673" i="5"/>
  <c r="BD673" i="5" s="1"/>
  <c r="AG673" i="2" s="1"/>
  <c r="K673" i="2" s="1"/>
  <c r="AZ673" i="5"/>
  <c r="BC673" i="5" s="1"/>
  <c r="AF673" i="2" s="1"/>
  <c r="J673" i="2" s="1"/>
  <c r="AY673" i="5"/>
  <c r="BB673" i="5" s="1"/>
  <c r="AE673" i="2" s="1"/>
  <c r="I673" i="2" s="1"/>
  <c r="AV475" i="5"/>
  <c r="AH475" i="2"/>
  <c r="L475" i="2" s="1"/>
  <c r="AD378" i="2"/>
  <c r="H378" i="2" s="1"/>
  <c r="AZ378" i="5"/>
  <c r="BC378" i="5" s="1"/>
  <c r="AF378" i="2" s="1"/>
  <c r="J378" i="2" s="1"/>
  <c r="AY378" i="5"/>
  <c r="BB378" i="5" s="1"/>
  <c r="AE378" i="2" s="1"/>
  <c r="I378" i="2" s="1"/>
  <c r="AS378" i="5"/>
  <c r="AT378" i="5" s="1"/>
  <c r="AU378" i="5" s="1"/>
  <c r="BA378" i="5"/>
  <c r="BD378" i="5" s="1"/>
  <c r="AG378" i="2" s="1"/>
  <c r="K378" i="2" s="1"/>
  <c r="AD671" i="2"/>
  <c r="H671" i="2" s="1"/>
  <c r="AZ671" i="5"/>
  <c r="BC671" i="5" s="1"/>
  <c r="AF671" i="2" s="1"/>
  <c r="J671" i="2" s="1"/>
  <c r="AS671" i="5"/>
  <c r="AT671" i="5" s="1"/>
  <c r="AU671" i="5" s="1"/>
  <c r="AY671" i="5"/>
  <c r="BB671" i="5" s="1"/>
  <c r="AE671" i="2" s="1"/>
  <c r="I671" i="2" s="1"/>
  <c r="BA671" i="5"/>
  <c r="BD671" i="5" s="1"/>
  <c r="AG671" i="2" s="1"/>
  <c r="K671" i="2" s="1"/>
  <c r="BA53" i="5"/>
  <c r="BD53" i="5" s="1"/>
  <c r="AG53" i="2" s="1"/>
  <c r="K53" i="2" s="1"/>
  <c r="AV755" i="5"/>
  <c r="AW755" i="5" s="1"/>
  <c r="AI755" i="2" s="1"/>
  <c r="AH755" i="2"/>
  <c r="AV743" i="5"/>
  <c r="AW743" i="5" s="1"/>
  <c r="AI743" i="2" s="1"/>
  <c r="AH743" i="2"/>
  <c r="AV413" i="5"/>
  <c r="AH413" i="2"/>
  <c r="L413" i="2" s="1"/>
  <c r="AV272" i="5"/>
  <c r="AH272" i="2"/>
  <c r="L272" i="2" s="1"/>
  <c r="BA392" i="5"/>
  <c r="BD392" i="5" s="1"/>
  <c r="AG392" i="2" s="1"/>
  <c r="K392" i="2" s="1"/>
  <c r="AV38" i="5"/>
  <c r="AH38" i="2"/>
  <c r="L38" i="2" s="1"/>
  <c r="AS608" i="5"/>
  <c r="AT608" i="5" s="1"/>
  <c r="AU608" i="5" s="1"/>
  <c r="AV394" i="5"/>
  <c r="AH394" i="2"/>
  <c r="L394" i="2" s="1"/>
  <c r="AV289" i="5"/>
  <c r="AH289" i="2"/>
  <c r="L289" i="2" s="1"/>
  <c r="AV343" i="5"/>
  <c r="AH343" i="2"/>
  <c r="L343" i="2" s="1"/>
  <c r="AV609" i="5"/>
  <c r="AH609" i="2"/>
  <c r="L609" i="2" s="1"/>
  <c r="AV736" i="5"/>
  <c r="AW736" i="5" s="1"/>
  <c r="AI736" i="2" s="1"/>
  <c r="AH736" i="2"/>
  <c r="AV948" i="5"/>
  <c r="AW948" i="5" s="1"/>
  <c r="AI948" i="2" s="1"/>
  <c r="AH948" i="2"/>
  <c r="AD614" i="2"/>
  <c r="H614" i="2" s="1"/>
  <c r="AY614" i="5"/>
  <c r="BB614" i="5" s="1"/>
  <c r="AE614" i="2" s="1"/>
  <c r="I614" i="2" s="1"/>
  <c r="AV964" i="5"/>
  <c r="AW964" i="5" s="1"/>
  <c r="AI964" i="2" s="1"/>
  <c r="AH964" i="2"/>
  <c r="AV170" i="5"/>
  <c r="AH170" i="2"/>
  <c r="L170" i="2" s="1"/>
  <c r="AV686" i="5"/>
  <c r="AH686" i="2"/>
  <c r="L686" i="2" s="1"/>
  <c r="AV770" i="5"/>
  <c r="AW770" i="5" s="1"/>
  <c r="AI770" i="2" s="1"/>
  <c r="AH770" i="2"/>
  <c r="AV166" i="5"/>
  <c r="AH166" i="2"/>
  <c r="L166" i="2" s="1"/>
  <c r="AV131" i="5"/>
  <c r="AH131" i="2"/>
  <c r="L131" i="2" s="1"/>
  <c r="AV262" i="5"/>
  <c r="AH262" i="2"/>
  <c r="L262" i="2" s="1"/>
  <c r="AV933" i="5"/>
  <c r="AW933" i="5" s="1"/>
  <c r="AI933" i="2" s="1"/>
  <c r="AH933" i="2"/>
  <c r="AV684" i="5"/>
  <c r="AH684" i="2"/>
  <c r="L684" i="2" s="1"/>
  <c r="AV735" i="5"/>
  <c r="AW735" i="5" s="1"/>
  <c r="AI735" i="2" s="1"/>
  <c r="AH735" i="2"/>
  <c r="AU532" i="5"/>
  <c r="AV271" i="5"/>
  <c r="AH271" i="2"/>
  <c r="L271" i="2" s="1"/>
  <c r="AV441" i="5"/>
  <c r="AH441" i="2"/>
  <c r="L441" i="2" s="1"/>
  <c r="AV557" i="5"/>
  <c r="AH557" i="2"/>
  <c r="L557" i="2" s="1"/>
  <c r="AV86" i="5"/>
  <c r="AH86" i="2"/>
  <c r="L86" i="2" s="1"/>
  <c r="AV443" i="5"/>
  <c r="AH443" i="2"/>
  <c r="L443" i="2" s="1"/>
  <c r="AV995" i="5"/>
  <c r="AW995" i="5" s="1"/>
  <c r="AI995" i="2" s="1"/>
  <c r="AH995" i="2"/>
  <c r="AV595" i="5"/>
  <c r="AH595" i="2"/>
  <c r="L595" i="2" s="1"/>
  <c r="AS352" i="5"/>
  <c r="AT352" i="5" s="1"/>
  <c r="AU352" i="5" s="1"/>
  <c r="AV341" i="5"/>
  <c r="AH341" i="2"/>
  <c r="L341" i="2" s="1"/>
  <c r="AV716" i="5"/>
  <c r="AW716" i="5" s="1"/>
  <c r="AI716" i="2" s="1"/>
  <c r="AH716" i="2"/>
  <c r="AD300" i="2"/>
  <c r="H300" i="2" s="1"/>
  <c r="AY300" i="5"/>
  <c r="BB300" i="5" s="1"/>
  <c r="AE300" i="2" s="1"/>
  <c r="I300" i="2" s="1"/>
  <c r="BA300" i="5"/>
  <c r="BD300" i="5" s="1"/>
  <c r="AG300" i="2" s="1"/>
  <c r="K300" i="2" s="1"/>
  <c r="AS300" i="5"/>
  <c r="AT300" i="5" s="1"/>
  <c r="AU300" i="5" s="1"/>
  <c r="AZ300" i="5"/>
  <c r="BC300" i="5" s="1"/>
  <c r="AF300" i="2" s="1"/>
  <c r="J300" i="2" s="1"/>
  <c r="AV36" i="5"/>
  <c r="AH36" i="2"/>
  <c r="L36" i="2" s="1"/>
  <c r="AV37" i="5"/>
  <c r="AV782" i="5"/>
  <c r="AW782" i="5" s="1"/>
  <c r="AI782" i="2" s="1"/>
  <c r="AH782" i="2"/>
  <c r="AD295" i="2"/>
  <c r="H295" i="2" s="1"/>
  <c r="AZ295" i="5"/>
  <c r="BC295" i="5" s="1"/>
  <c r="AF295" i="2" s="1"/>
  <c r="J295" i="2" s="1"/>
  <c r="AY295" i="5"/>
  <c r="BB295" i="5" s="1"/>
  <c r="AE295" i="2" s="1"/>
  <c r="I295" i="2" s="1"/>
  <c r="AS295" i="5"/>
  <c r="AT295" i="5" s="1"/>
  <c r="AU295" i="5" s="1"/>
  <c r="BA295" i="5"/>
  <c r="BD295" i="5" s="1"/>
  <c r="AG295" i="2" s="1"/>
  <c r="K295" i="2" s="1"/>
  <c r="BA352" i="5"/>
  <c r="BD352" i="5" s="1"/>
  <c r="AG352" i="2" s="1"/>
  <c r="K352" i="2" s="1"/>
  <c r="BA336" i="5"/>
  <c r="BD336" i="5" s="1"/>
  <c r="AG336" i="2" s="1"/>
  <c r="K336" i="2" s="1"/>
  <c r="AD431" i="2"/>
  <c r="H431" i="2" s="1"/>
  <c r="AY431" i="5"/>
  <c r="BB431" i="5" s="1"/>
  <c r="AE431" i="2" s="1"/>
  <c r="I431" i="2" s="1"/>
  <c r="AZ431" i="5"/>
  <c r="BC431" i="5" s="1"/>
  <c r="AF431" i="2" s="1"/>
  <c r="J431" i="2" s="1"/>
  <c r="BA431" i="5"/>
  <c r="BD431" i="5" s="1"/>
  <c r="AG431" i="2" s="1"/>
  <c r="K431" i="2" s="1"/>
  <c r="AS431" i="5"/>
  <c r="AT431" i="5" s="1"/>
  <c r="AU431" i="5" s="1"/>
  <c r="AV802" i="5"/>
  <c r="AW802" i="5" s="1"/>
  <c r="AI802" i="2" s="1"/>
  <c r="AH802" i="2"/>
  <c r="AV747" i="5"/>
  <c r="AW747" i="5" s="1"/>
  <c r="AI747" i="2" s="1"/>
  <c r="AH747" i="2"/>
  <c r="AV565" i="5"/>
  <c r="AH565" i="2"/>
  <c r="L565" i="2" s="1"/>
  <c r="AS51" i="5"/>
  <c r="AT51" i="5" s="1"/>
  <c r="AU51" i="5" s="1"/>
  <c r="AV581" i="5"/>
  <c r="AH581" i="2"/>
  <c r="L581" i="2" s="1"/>
  <c r="AV780" i="5"/>
  <c r="AW780" i="5" s="1"/>
  <c r="AI780" i="2" s="1"/>
  <c r="AH780" i="2"/>
  <c r="AD138" i="2"/>
  <c r="H138" i="2" s="1"/>
  <c r="AY138" i="5"/>
  <c r="BB138" i="5" s="1"/>
  <c r="AE138" i="2" s="1"/>
  <c r="I138" i="2" s="1"/>
  <c r="BA138" i="5"/>
  <c r="BD138" i="5" s="1"/>
  <c r="AG138" i="2" s="1"/>
  <c r="K138" i="2" s="1"/>
  <c r="AZ138" i="5"/>
  <c r="BC138" i="5" s="1"/>
  <c r="AF138" i="2" s="1"/>
  <c r="J138" i="2" s="1"/>
  <c r="AS138" i="5"/>
  <c r="AT138" i="5" s="1"/>
  <c r="AU138" i="5" s="1"/>
  <c r="AV256" i="5"/>
  <c r="AH256" i="2"/>
  <c r="L256" i="2" s="1"/>
  <c r="AV718" i="5"/>
  <c r="AW718" i="5" s="1"/>
  <c r="AI718" i="2" s="1"/>
  <c r="AH718" i="2"/>
  <c r="AV487" i="5"/>
  <c r="AH487" i="2"/>
  <c r="L487" i="2" s="1"/>
  <c r="AV211" i="5"/>
  <c r="AH211" i="2"/>
  <c r="L211" i="2" s="1"/>
  <c r="AV895" i="5"/>
  <c r="AW895" i="5" s="1"/>
  <c r="AI895" i="2" s="1"/>
  <c r="AH895" i="2"/>
  <c r="AD366" i="2"/>
  <c r="H366" i="2" s="1"/>
  <c r="AZ366" i="5"/>
  <c r="BC366" i="5" s="1"/>
  <c r="AF366" i="2" s="1"/>
  <c r="J366" i="2" s="1"/>
  <c r="AS366" i="5"/>
  <c r="AT366" i="5" s="1"/>
  <c r="AU366" i="5" s="1"/>
  <c r="AY366" i="5"/>
  <c r="BB366" i="5" s="1"/>
  <c r="AE366" i="2" s="1"/>
  <c r="I366" i="2" s="1"/>
  <c r="BA366" i="5"/>
  <c r="BD366" i="5" s="1"/>
  <c r="AG366" i="2" s="1"/>
  <c r="K366" i="2" s="1"/>
  <c r="AV186" i="5"/>
  <c r="AH186" i="2"/>
  <c r="L186" i="2" s="1"/>
  <c r="AV851" i="5"/>
  <c r="AW851" i="5" s="1"/>
  <c r="AI851" i="2" s="1"/>
  <c r="AU582" i="5"/>
  <c r="AD165" i="2"/>
  <c r="H165" i="2" s="1"/>
  <c r="AY165" i="5"/>
  <c r="BB165" i="5" s="1"/>
  <c r="AE165" i="2" s="1"/>
  <c r="I165" i="2" s="1"/>
  <c r="BA165" i="5"/>
  <c r="BD165" i="5" s="1"/>
  <c r="AG165" i="2" s="1"/>
  <c r="K165" i="2" s="1"/>
  <c r="AZ165" i="5"/>
  <c r="BC165" i="5" s="1"/>
  <c r="AF165" i="2" s="1"/>
  <c r="J165" i="2" s="1"/>
  <c r="AS165" i="5"/>
  <c r="AT165" i="5" s="1"/>
  <c r="AU165" i="5" s="1"/>
  <c r="AV395" i="5"/>
  <c r="AH395" i="2"/>
  <c r="L395" i="2" s="1"/>
  <c r="AV77" i="5"/>
  <c r="AH77" i="2"/>
  <c r="L77" i="2" s="1"/>
  <c r="AD689" i="2"/>
  <c r="H689" i="2" s="1"/>
  <c r="AZ689" i="5"/>
  <c r="BC689" i="5" s="1"/>
  <c r="AF689" i="2" s="1"/>
  <c r="J689" i="2" s="1"/>
  <c r="AY689" i="5"/>
  <c r="BB689" i="5" s="1"/>
  <c r="AE689" i="2" s="1"/>
  <c r="I689" i="2" s="1"/>
  <c r="AS689" i="5"/>
  <c r="AT689" i="5" s="1"/>
  <c r="AU689" i="5" s="1"/>
  <c r="BA689" i="5"/>
  <c r="BD689" i="5" s="1"/>
  <c r="AG689" i="2" s="1"/>
  <c r="K689" i="2" s="1"/>
  <c r="AV906" i="5"/>
  <c r="AW906" i="5" s="1"/>
  <c r="AI906" i="2" s="1"/>
  <c r="AH906" i="2"/>
  <c r="AY392" i="5"/>
  <c r="BB392" i="5" s="1"/>
  <c r="AE392" i="2" s="1"/>
  <c r="I392" i="2" s="1"/>
  <c r="BA614" i="5"/>
  <c r="BD614" i="5" s="1"/>
  <c r="AG614" i="2" s="1"/>
  <c r="K614" i="2" s="1"/>
  <c r="AV488" i="5"/>
  <c r="AH488" i="2"/>
  <c r="L488" i="2" s="1"/>
  <c r="BA608" i="5"/>
  <c r="BD608" i="5" s="1"/>
  <c r="AG608" i="2" s="1"/>
  <c r="K608" i="2" s="1"/>
  <c r="AV907" i="5"/>
  <c r="AW907" i="5" s="1"/>
  <c r="AI907" i="2" s="1"/>
  <c r="AH907" i="2"/>
  <c r="AV285" i="5"/>
  <c r="AH285" i="2"/>
  <c r="L285" i="2" s="1"/>
  <c r="AV598" i="5"/>
  <c r="AH598" i="2"/>
  <c r="L598" i="2" s="1"/>
  <c r="AV232" i="5"/>
  <c r="AH232" i="2"/>
  <c r="L232" i="2" s="1"/>
  <c r="AV396" i="5"/>
  <c r="AH396" i="2"/>
  <c r="L396" i="2" s="1"/>
  <c r="AV887" i="5"/>
  <c r="AW887" i="5" s="1"/>
  <c r="AI887" i="2" s="1"/>
  <c r="AH887" i="2"/>
  <c r="AV180" i="5"/>
  <c r="AH180" i="2"/>
  <c r="L180" i="2" s="1"/>
  <c r="AD434" i="2"/>
  <c r="H434" i="2" s="1"/>
  <c r="AS434" i="5"/>
  <c r="AT434" i="5" s="1"/>
  <c r="AU434" i="5" s="1"/>
  <c r="AY434" i="5"/>
  <c r="BB434" i="5" s="1"/>
  <c r="AE434" i="2" s="1"/>
  <c r="I434" i="2" s="1"/>
  <c r="AZ434" i="5"/>
  <c r="BC434" i="5" s="1"/>
  <c r="AF434" i="2" s="1"/>
  <c r="J434" i="2" s="1"/>
  <c r="BA434" i="5"/>
  <c r="BD434" i="5" s="1"/>
  <c r="AG434" i="2" s="1"/>
  <c r="K434" i="2" s="1"/>
  <c r="AZ392" i="5"/>
  <c r="BC392" i="5" s="1"/>
  <c r="AF392" i="2" s="1"/>
  <c r="J392" i="2" s="1"/>
  <c r="AV209" i="5"/>
  <c r="AH209" i="2"/>
  <c r="L209" i="2" s="1"/>
  <c r="AV153" i="5"/>
  <c r="AH153" i="2"/>
  <c r="L153" i="2" s="1"/>
  <c r="AV824" i="5"/>
  <c r="AW824" i="5" s="1"/>
  <c r="AI824" i="2" s="1"/>
  <c r="AH824" i="2"/>
  <c r="AV954" i="5"/>
  <c r="AW954" i="5" s="1"/>
  <c r="AI954" i="2" s="1"/>
  <c r="AH954" i="2"/>
  <c r="AV585" i="5"/>
  <c r="AH585" i="2"/>
  <c r="L585" i="2" s="1"/>
  <c r="AV725" i="5"/>
  <c r="AW725" i="5" s="1"/>
  <c r="AI725" i="2" s="1"/>
  <c r="AH725" i="2"/>
  <c r="AD342" i="2"/>
  <c r="H342" i="2" s="1"/>
  <c r="AZ342" i="5"/>
  <c r="BC342" i="5" s="1"/>
  <c r="AF342" i="2" s="1"/>
  <c r="J342" i="2" s="1"/>
  <c r="BA342" i="5"/>
  <c r="BD342" i="5" s="1"/>
  <c r="AG342" i="2" s="1"/>
  <c r="K342" i="2" s="1"/>
  <c r="AY342" i="5"/>
  <c r="BB342" i="5" s="1"/>
  <c r="AE342" i="2" s="1"/>
  <c r="I342" i="2" s="1"/>
  <c r="AS342" i="5"/>
  <c r="AT342" i="5" s="1"/>
  <c r="AU342" i="5" s="1"/>
  <c r="AV812" i="5"/>
  <c r="AW812" i="5" s="1"/>
  <c r="AI812" i="2" s="1"/>
  <c r="AH812" i="2"/>
  <c r="AV137" i="5"/>
  <c r="AH137" i="2"/>
  <c r="L137" i="2" s="1"/>
  <c r="AV224" i="5"/>
  <c r="AH224" i="2"/>
  <c r="L224" i="2" s="1"/>
  <c r="AY338" i="5"/>
  <c r="BB338" i="5" s="1"/>
  <c r="AE338" i="2" s="1"/>
  <c r="I338" i="2" s="1"/>
  <c r="AV456" i="5"/>
  <c r="AH456" i="2"/>
  <c r="L456" i="2" s="1"/>
  <c r="AV527" i="5"/>
  <c r="AH527" i="2"/>
  <c r="L527" i="2" s="1"/>
  <c r="AZ338" i="5"/>
  <c r="BC338" i="5" s="1"/>
  <c r="AF338" i="2" s="1"/>
  <c r="J338" i="2" s="1"/>
  <c r="AV452" i="5"/>
  <c r="AH452" i="2"/>
  <c r="L452" i="2" s="1"/>
  <c r="AV445" i="5"/>
  <c r="AH445" i="2"/>
  <c r="L445" i="2" s="1"/>
  <c r="AV489" i="5"/>
  <c r="AH489" i="2"/>
  <c r="L489" i="2" s="1"/>
  <c r="AV459" i="5"/>
  <c r="AH459" i="2"/>
  <c r="L459" i="2" s="1"/>
  <c r="AV702" i="5"/>
  <c r="AH702" i="2"/>
  <c r="L702" i="2" s="1"/>
  <c r="AV655" i="5"/>
  <c r="AH655" i="2"/>
  <c r="L655" i="2" s="1"/>
  <c r="BA143" i="5"/>
  <c r="BD143" i="5" s="1"/>
  <c r="AG143" i="2" s="1"/>
  <c r="K143" i="2" s="1"/>
  <c r="BA384" i="5"/>
  <c r="BD384" i="5" s="1"/>
  <c r="AG384" i="2" s="1"/>
  <c r="K384" i="2" s="1"/>
  <c r="AV709" i="5"/>
  <c r="AH709" i="2"/>
  <c r="L709" i="2" s="1"/>
  <c r="AV466" i="5"/>
  <c r="AW466" i="5" s="1"/>
  <c r="AI466" i="2" s="1"/>
  <c r="AH466" i="2"/>
  <c r="AV397" i="5"/>
  <c r="AH397" i="2"/>
  <c r="L397" i="2" s="1"/>
  <c r="AV497" i="5"/>
  <c r="AH497" i="2"/>
  <c r="L497" i="2" s="1"/>
  <c r="AD389" i="2"/>
  <c r="H389" i="2" s="1"/>
  <c r="BA389" i="5"/>
  <c r="BD389" i="5" s="1"/>
  <c r="AG389" i="2" s="1"/>
  <c r="K389" i="2" s="1"/>
  <c r="AZ389" i="5"/>
  <c r="BC389" i="5" s="1"/>
  <c r="AF389" i="2" s="1"/>
  <c r="J389" i="2" s="1"/>
  <c r="AS389" i="5"/>
  <c r="AT389" i="5" s="1"/>
  <c r="AU389" i="5" s="1"/>
  <c r="AY389" i="5"/>
  <c r="BB389" i="5" s="1"/>
  <c r="AE389" i="2" s="1"/>
  <c r="I389" i="2" s="1"/>
  <c r="AV277" i="5"/>
  <c r="AW277" i="5" s="1"/>
  <c r="AI277" i="2" s="1"/>
  <c r="AH277" i="2"/>
  <c r="AV797" i="5"/>
  <c r="AW797" i="5" s="1"/>
  <c r="AI797" i="2" s="1"/>
  <c r="AH797" i="2"/>
  <c r="AV433" i="5"/>
  <c r="AH433" i="2"/>
  <c r="L433" i="2" s="1"/>
  <c r="AV891" i="5"/>
  <c r="AW891" i="5" s="1"/>
  <c r="AI891" i="2" s="1"/>
  <c r="AH891" i="2"/>
  <c r="AV596" i="5"/>
  <c r="AH596" i="2"/>
  <c r="L596" i="2" s="1"/>
  <c r="AV694" i="5"/>
  <c r="AH694" i="2"/>
  <c r="L694" i="2" s="1"/>
  <c r="AS338" i="5"/>
  <c r="AT338" i="5" s="1"/>
  <c r="AU338" i="5" s="1"/>
  <c r="AV304" i="5"/>
  <c r="AH304" i="2"/>
  <c r="L304" i="2" s="1"/>
  <c r="AD383" i="2"/>
  <c r="H383" i="2" s="1"/>
  <c r="BA383" i="5"/>
  <c r="BD383" i="5" s="1"/>
  <c r="AG383" i="2" s="1"/>
  <c r="K383" i="2" s="1"/>
  <c r="AS383" i="5"/>
  <c r="AT383" i="5" s="1"/>
  <c r="AU383" i="5" s="1"/>
  <c r="AZ383" i="5"/>
  <c r="BC383" i="5" s="1"/>
  <c r="AF383" i="2" s="1"/>
  <c r="J383" i="2" s="1"/>
  <c r="AY383" i="5"/>
  <c r="BB383" i="5" s="1"/>
  <c r="AE383" i="2" s="1"/>
  <c r="I383" i="2" s="1"/>
  <c r="AD375" i="2"/>
  <c r="H375" i="2" s="1"/>
  <c r="AS375" i="5"/>
  <c r="AT375" i="5" s="1"/>
  <c r="AU375" i="5" s="1"/>
  <c r="AZ375" i="5"/>
  <c r="BC375" i="5" s="1"/>
  <c r="AF375" i="2" s="1"/>
  <c r="J375" i="2" s="1"/>
  <c r="BA375" i="5"/>
  <c r="BD375" i="5" s="1"/>
  <c r="AG375" i="2" s="1"/>
  <c r="K375" i="2" s="1"/>
  <c r="AY375" i="5"/>
  <c r="BB375" i="5" s="1"/>
  <c r="AE375" i="2" s="1"/>
  <c r="I375" i="2" s="1"/>
  <c r="AV625" i="5"/>
  <c r="AH625" i="2"/>
  <c r="L625" i="2" s="1"/>
  <c r="AV517" i="5"/>
  <c r="AH517" i="2"/>
  <c r="L517" i="2" s="1"/>
  <c r="AV940" i="5"/>
  <c r="AW940" i="5" s="1"/>
  <c r="AI940" i="2" s="1"/>
  <c r="AH940" i="2"/>
  <c r="AS340" i="5"/>
  <c r="AT340" i="5" s="1"/>
  <c r="AU340" i="5" s="1"/>
  <c r="AV519" i="5"/>
  <c r="AH519" i="2"/>
  <c r="L519" i="2" s="1"/>
  <c r="AV602" i="5"/>
  <c r="AH602" i="2"/>
  <c r="L602" i="2" s="1"/>
  <c r="AV754" i="5"/>
  <c r="AW754" i="5" s="1"/>
  <c r="AI754" i="2" s="1"/>
  <c r="AH754" i="2"/>
  <c r="AV447" i="5"/>
  <c r="AH447" i="2"/>
  <c r="L447" i="2" s="1"/>
  <c r="AV391" i="5"/>
  <c r="AH391" i="2"/>
  <c r="L391" i="2" s="1"/>
  <c r="AV228" i="5"/>
  <c r="AH228" i="2"/>
  <c r="L228" i="2" s="1"/>
  <c r="AV509" i="5"/>
  <c r="AH509" i="2"/>
  <c r="L509" i="2" s="1"/>
  <c r="AV590" i="5"/>
  <c r="AH590" i="2"/>
  <c r="L590" i="2" s="1"/>
  <c r="AZ384" i="5"/>
  <c r="BC384" i="5" s="1"/>
  <c r="AF384" i="2" s="1"/>
  <c r="J384" i="2" s="1"/>
  <c r="AZ336" i="5"/>
  <c r="BC336" i="5" s="1"/>
  <c r="AF336" i="2" s="1"/>
  <c r="J336" i="2" s="1"/>
  <c r="AV771" i="5"/>
  <c r="AW771" i="5" s="1"/>
  <c r="AI771" i="2" s="1"/>
  <c r="AH771" i="2"/>
  <c r="AV588" i="5"/>
  <c r="AH588" i="2"/>
  <c r="L588" i="2" s="1"/>
  <c r="AV572" i="5"/>
  <c r="AH572" i="2"/>
  <c r="L572" i="2" s="1"/>
  <c r="AV326" i="5"/>
  <c r="AH326" i="2"/>
  <c r="L326" i="2" s="1"/>
  <c r="AV945" i="5"/>
  <c r="AW945" i="5" s="1"/>
  <c r="AI945" i="2" s="1"/>
  <c r="AH945" i="2"/>
  <c r="AV347" i="5"/>
  <c r="AH347" i="2"/>
  <c r="L347" i="2" s="1"/>
  <c r="AV178" i="5"/>
  <c r="AH178" i="2"/>
  <c r="L178" i="2" s="1"/>
  <c r="AV168" i="5"/>
  <c r="AH168" i="2"/>
  <c r="L168" i="2" s="1"/>
  <c r="AV91" i="5"/>
  <c r="AH91" i="2"/>
  <c r="L91" i="2" s="1"/>
  <c r="AU618" i="5"/>
  <c r="AV542" i="5"/>
  <c r="AH542" i="2"/>
  <c r="L542" i="2" s="1"/>
  <c r="AV961" i="5"/>
  <c r="AW961" i="5" s="1"/>
  <c r="AI961" i="2" s="1"/>
  <c r="AH961" i="2"/>
  <c r="AV516" i="5"/>
  <c r="AH516" i="2"/>
  <c r="L516" i="2" s="1"/>
  <c r="AV184" i="5"/>
  <c r="AH184" i="2"/>
  <c r="L184" i="2" s="1"/>
  <c r="AV679" i="5"/>
  <c r="AH679" i="2"/>
  <c r="L679" i="2" s="1"/>
  <c r="AV878" i="5"/>
  <c r="AW878" i="5" s="1"/>
  <c r="AI878" i="2" s="1"/>
  <c r="AH878" i="2"/>
  <c r="AV451" i="5"/>
  <c r="AH451" i="2"/>
  <c r="L451" i="2" s="1"/>
  <c r="AV185" i="5"/>
  <c r="AH185" i="2"/>
  <c r="L185" i="2" s="1"/>
  <c r="AV714" i="5"/>
  <c r="AW714" i="5" s="1"/>
  <c r="AI714" i="2" s="1"/>
  <c r="AH714" i="2"/>
  <c r="AV793" i="5"/>
  <c r="AW793" i="5" s="1"/>
  <c r="AI793" i="2" s="1"/>
  <c r="AH793" i="2"/>
  <c r="AV202" i="5"/>
  <c r="AH202" i="2"/>
  <c r="L202" i="2" s="1"/>
  <c r="AV315" i="5"/>
  <c r="AH315" i="2"/>
  <c r="L315" i="2" s="1"/>
  <c r="BA222" i="5"/>
  <c r="BD222" i="5" s="1"/>
  <c r="AG222" i="2" s="1"/>
  <c r="K222" i="2" s="1"/>
  <c r="AV201" i="5"/>
  <c r="AH201" i="2"/>
  <c r="L201" i="2" s="1"/>
  <c r="AV293" i="5"/>
  <c r="AH293" i="2"/>
  <c r="L293" i="2" s="1"/>
  <c r="AU550" i="5"/>
  <c r="AV921" i="5"/>
  <c r="AW921" i="5" s="1"/>
  <c r="AI921" i="2" s="1"/>
  <c r="AV795" i="5"/>
  <c r="AW795" i="5" s="1"/>
  <c r="AI795" i="2" s="1"/>
  <c r="AH795" i="2"/>
  <c r="AV894" i="5"/>
  <c r="AW894" i="5" s="1"/>
  <c r="AI894" i="2" s="1"/>
  <c r="AH894" i="2"/>
  <c r="AV134" i="5"/>
  <c r="AH134" i="2"/>
  <c r="L134" i="2" s="1"/>
  <c r="AV669" i="5"/>
  <c r="AH669" i="2"/>
  <c r="L669" i="2" s="1"/>
  <c r="AV276" i="5"/>
  <c r="AW276" i="5" s="1"/>
  <c r="AI276" i="2" s="1"/>
  <c r="AH276" i="2"/>
  <c r="AV636" i="5"/>
  <c r="AH636" i="2"/>
  <c r="L636" i="2" s="1"/>
  <c r="AV936" i="5"/>
  <c r="AW936" i="5" s="1"/>
  <c r="AI936" i="2" s="1"/>
  <c r="AH936" i="2"/>
  <c r="AV554" i="5"/>
  <c r="AH554" i="2"/>
  <c r="L554" i="2" s="1"/>
  <c r="AD880" i="2"/>
  <c r="AY880" i="5"/>
  <c r="BB880" i="5" s="1"/>
  <c r="AE880" i="2" s="1"/>
  <c r="AZ880" i="5"/>
  <c r="BC880" i="5" s="1"/>
  <c r="AF880" i="2" s="1"/>
  <c r="AS880" i="5"/>
  <c r="AT880" i="5" s="1"/>
  <c r="AU880" i="5" s="1"/>
  <c r="AV104" i="5"/>
  <c r="AH104" i="2"/>
  <c r="L104" i="2" s="1"/>
  <c r="AD884" i="2"/>
  <c r="AY884" i="5"/>
  <c r="BB884" i="5" s="1"/>
  <c r="AE884" i="2" s="1"/>
  <c r="AZ884" i="5"/>
  <c r="BC884" i="5" s="1"/>
  <c r="AF884" i="2" s="1"/>
  <c r="BA884" i="5"/>
  <c r="BD884" i="5" s="1"/>
  <c r="AG884" i="2" s="1"/>
  <c r="AS884" i="5"/>
  <c r="AT884" i="5" s="1"/>
  <c r="AU884" i="5" s="1"/>
  <c r="AV842" i="5"/>
  <c r="AW842" i="5" s="1"/>
  <c r="AI842" i="2" s="1"/>
  <c r="AH842" i="2"/>
  <c r="AV844" i="5"/>
  <c r="AW844" i="5" s="1"/>
  <c r="AI844" i="2" s="1"/>
  <c r="AH844" i="2"/>
  <c r="AV753" i="5"/>
  <c r="AW753" i="5" s="1"/>
  <c r="AI753" i="2" s="1"/>
  <c r="AH753" i="2"/>
  <c r="AV764" i="5"/>
  <c r="AW764" i="5" s="1"/>
  <c r="AI764" i="2" s="1"/>
  <c r="AH764" i="2"/>
  <c r="AV267" i="5"/>
  <c r="AH267" i="2"/>
  <c r="L267" i="2" s="1"/>
  <c r="AZ143" i="5"/>
  <c r="BC143" i="5" s="1"/>
  <c r="AF143" i="2" s="1"/>
  <c r="J143" i="2" s="1"/>
  <c r="AV898" i="5"/>
  <c r="AW898" i="5" s="1"/>
  <c r="AI898" i="2" s="1"/>
  <c r="AH898" i="2"/>
  <c r="AV994" i="5"/>
  <c r="AW994" i="5" s="1"/>
  <c r="AI994" i="2" s="1"/>
  <c r="AH994" i="2"/>
  <c r="AV421" i="5"/>
  <c r="AW421" i="5" s="1"/>
  <c r="AI421" i="2" s="1"/>
  <c r="AH421" i="2"/>
  <c r="AV215" i="5"/>
  <c r="AH215" i="2"/>
  <c r="L215" i="2" s="1"/>
  <c r="AD532" i="2"/>
  <c r="H532" i="2" s="1"/>
  <c r="BA532" i="5"/>
  <c r="BD532" i="5" s="1"/>
  <c r="AG532" i="2" s="1"/>
  <c r="K532" i="2" s="1"/>
  <c r="AY532" i="5"/>
  <c r="BB532" i="5" s="1"/>
  <c r="AE532" i="2" s="1"/>
  <c r="I532" i="2" s="1"/>
  <c r="AZ532" i="5"/>
  <c r="BC532" i="5" s="1"/>
  <c r="AF532" i="2" s="1"/>
  <c r="J532" i="2" s="1"/>
  <c r="AV713" i="5"/>
  <c r="AW713" i="5" s="1"/>
  <c r="AI713" i="2" s="1"/>
  <c r="AH713" i="2"/>
  <c r="AV662" i="5"/>
  <c r="AH662" i="2"/>
  <c r="L662" i="2" s="1"/>
  <c r="AV913" i="5"/>
  <c r="AW913" i="5" s="1"/>
  <c r="AI913" i="2" s="1"/>
  <c r="AH913" i="2"/>
  <c r="AD857" i="2"/>
  <c r="AY857" i="5"/>
  <c r="BB857" i="5" s="1"/>
  <c r="AE857" i="2" s="1"/>
  <c r="AS857" i="5"/>
  <c r="AT857" i="5" s="1"/>
  <c r="AU857" i="5" s="1"/>
  <c r="AZ857" i="5"/>
  <c r="BC857" i="5" s="1"/>
  <c r="AF857" i="2" s="1"/>
  <c r="BA857" i="5"/>
  <c r="BD857" i="5" s="1"/>
  <c r="AG857" i="2" s="1"/>
  <c r="AV251" i="5"/>
  <c r="AV402" i="5"/>
  <c r="AH402" i="2"/>
  <c r="L402" i="2" s="1"/>
  <c r="BA340" i="5"/>
  <c r="BD340" i="5" s="1"/>
  <c r="AG340" i="2" s="1"/>
  <c r="K340" i="2" s="1"/>
  <c r="AV357" i="5"/>
  <c r="AH357" i="2"/>
  <c r="L357" i="2" s="1"/>
  <c r="AV646" i="5"/>
  <c r="AH646" i="2"/>
  <c r="L646" i="2" s="1"/>
  <c r="AD871" i="2"/>
  <c r="AY871" i="5"/>
  <c r="BB871" i="5" s="1"/>
  <c r="AE871" i="2" s="1"/>
  <c r="AS871" i="5"/>
  <c r="AT871" i="5" s="1"/>
  <c r="AU871" i="5" s="1"/>
  <c r="AZ871" i="5"/>
  <c r="BC871" i="5" s="1"/>
  <c r="AF871" i="2" s="1"/>
  <c r="BA871" i="5"/>
  <c r="BD871" i="5" s="1"/>
  <c r="AG871" i="2" s="1"/>
  <c r="AZ53" i="5"/>
  <c r="BC53" i="5" s="1"/>
  <c r="AF53" i="2" s="1"/>
  <c r="J53" i="2" s="1"/>
  <c r="AV125" i="5"/>
  <c r="AH125" i="2"/>
  <c r="L125" i="2" s="1"/>
  <c r="AV886" i="5"/>
  <c r="AW886" i="5" s="1"/>
  <c r="AI886" i="2" s="1"/>
  <c r="AH886" i="2"/>
  <c r="AV852" i="5"/>
  <c r="AW852" i="5" s="1"/>
  <c r="AI852" i="2" s="1"/>
  <c r="AH852" i="2"/>
  <c r="AD54" i="2"/>
  <c r="H54" i="2" s="1"/>
  <c r="BA54" i="5"/>
  <c r="BD54" i="5" s="1"/>
  <c r="AG54" i="2" s="1"/>
  <c r="K54" i="2" s="1"/>
  <c r="AS54" i="5"/>
  <c r="AT54" i="5" s="1"/>
  <c r="AU54" i="5" s="1"/>
  <c r="AZ54" i="5"/>
  <c r="BC54" i="5" s="1"/>
  <c r="AF54" i="2" s="1"/>
  <c r="J54" i="2" s="1"/>
  <c r="AY54" i="5"/>
  <c r="BB54" i="5" s="1"/>
  <c r="AE54" i="2" s="1"/>
  <c r="I54" i="2" s="1"/>
  <c r="AD362" i="2"/>
  <c r="H362" i="2" s="1"/>
  <c r="AZ362" i="5"/>
  <c r="BC362" i="5" s="1"/>
  <c r="AF362" i="2" s="1"/>
  <c r="J362" i="2" s="1"/>
  <c r="AS362" i="5"/>
  <c r="AT362" i="5" s="1"/>
  <c r="AU362" i="5" s="1"/>
  <c r="AY362" i="5"/>
  <c r="BB362" i="5" s="1"/>
  <c r="AE362" i="2" s="1"/>
  <c r="I362" i="2" s="1"/>
  <c r="BA362" i="5"/>
  <c r="BD362" i="5" s="1"/>
  <c r="AG362" i="2" s="1"/>
  <c r="K362" i="2" s="1"/>
  <c r="AD303" i="2"/>
  <c r="H303" i="2" s="1"/>
  <c r="AZ303" i="5"/>
  <c r="BC303" i="5" s="1"/>
  <c r="AF303" i="2" s="1"/>
  <c r="J303" i="2" s="1"/>
  <c r="AY303" i="5"/>
  <c r="BB303" i="5" s="1"/>
  <c r="AE303" i="2" s="1"/>
  <c r="I303" i="2" s="1"/>
  <c r="BA303" i="5"/>
  <c r="BD303" i="5" s="1"/>
  <c r="AG303" i="2" s="1"/>
  <c r="K303" i="2" s="1"/>
  <c r="AS303" i="5"/>
  <c r="AT303" i="5" s="1"/>
  <c r="AU303" i="5" s="1"/>
  <c r="AD829" i="2"/>
  <c r="AZ829" i="5"/>
  <c r="BC829" i="5" s="1"/>
  <c r="AF829" i="2" s="1"/>
  <c r="BA829" i="5"/>
  <c r="BD829" i="5" s="1"/>
  <c r="AG829" i="2" s="1"/>
  <c r="AY829" i="5"/>
  <c r="BB829" i="5" s="1"/>
  <c r="AE829" i="2" s="1"/>
  <c r="AS829" i="5"/>
  <c r="AT829" i="5" s="1"/>
  <c r="AU829" i="5" s="1"/>
  <c r="AV820" i="5"/>
  <c r="AW820" i="5" s="1"/>
  <c r="AI820" i="2" s="1"/>
  <c r="AH820" i="2"/>
  <c r="AV526" i="5"/>
  <c r="AH526" i="2"/>
  <c r="L526" i="2" s="1"/>
  <c r="AV337" i="5"/>
  <c r="AH337" i="2"/>
  <c r="L337" i="2" s="1"/>
  <c r="AV927" i="5"/>
  <c r="AW927" i="5" s="1"/>
  <c r="AI927" i="2" s="1"/>
  <c r="AH927" i="2"/>
  <c r="AV345" i="5"/>
  <c r="AH345" i="2"/>
  <c r="L345" i="2" s="1"/>
  <c r="AV160" i="5"/>
  <c r="AH160" i="2"/>
  <c r="L160" i="2" s="1"/>
  <c r="AV206" i="5"/>
  <c r="AH206" i="2"/>
  <c r="L206" i="2" s="1"/>
  <c r="AV288" i="5"/>
  <c r="AH288" i="2"/>
  <c r="L288" i="2" s="1"/>
  <c r="AV76" i="5"/>
  <c r="AH76" i="2"/>
  <c r="L76" i="2" s="1"/>
  <c r="AV965" i="5"/>
  <c r="AW965" i="5" s="1"/>
  <c r="AI965" i="2" s="1"/>
  <c r="AH965" i="2"/>
  <c r="AV758" i="5"/>
  <c r="AW758" i="5" s="1"/>
  <c r="AI758" i="2" s="1"/>
  <c r="AH758" i="2"/>
  <c r="AV278" i="5"/>
  <c r="AH278" i="2"/>
  <c r="L278" i="2" s="1"/>
  <c r="AV909" i="5"/>
  <c r="AW909" i="5" s="1"/>
  <c r="AI909" i="2" s="1"/>
  <c r="AH909" i="2"/>
  <c r="AV147" i="5"/>
  <c r="AH147" i="2"/>
  <c r="L147" i="2" s="1"/>
  <c r="AV230" i="5"/>
  <c r="AH230" i="2"/>
  <c r="L230" i="2" s="1"/>
  <c r="AV436" i="5"/>
  <c r="AH436" i="2"/>
  <c r="L436" i="2" s="1"/>
  <c r="AV506" i="5"/>
  <c r="AH506" i="2"/>
  <c r="L506" i="2" s="1"/>
  <c r="AV460" i="5"/>
  <c r="AH460" i="2"/>
  <c r="L460" i="2" s="1"/>
  <c r="AH580" i="2"/>
  <c r="L580" i="2" s="1"/>
  <c r="AV928" i="5"/>
  <c r="AW928" i="5" s="1"/>
  <c r="AI928" i="2" s="1"/>
  <c r="AH928" i="2"/>
  <c r="AV769" i="5"/>
  <c r="AW769" i="5" s="1"/>
  <c r="AI769" i="2" s="1"/>
  <c r="AH769" i="2"/>
  <c r="AV107" i="5"/>
  <c r="AH107" i="2"/>
  <c r="L107" i="2" s="1"/>
  <c r="AD344" i="2"/>
  <c r="H344" i="2" s="1"/>
  <c r="AS344" i="5"/>
  <c r="AT344" i="5" s="1"/>
  <c r="AU344" i="5" s="1"/>
  <c r="AZ344" i="5"/>
  <c r="BC344" i="5" s="1"/>
  <c r="AF344" i="2" s="1"/>
  <c r="J344" i="2" s="1"/>
  <c r="AY344" i="5"/>
  <c r="BB344" i="5" s="1"/>
  <c r="AE344" i="2" s="1"/>
  <c r="I344" i="2" s="1"/>
  <c r="BA344" i="5"/>
  <c r="BD344" i="5" s="1"/>
  <c r="AG344" i="2" s="1"/>
  <c r="K344" i="2" s="1"/>
  <c r="AV831" i="5"/>
  <c r="AW831" i="5" s="1"/>
  <c r="AI831" i="2" s="1"/>
  <c r="AH831" i="2"/>
  <c r="AD141" i="2"/>
  <c r="H141" i="2" s="1"/>
  <c r="AS141" i="5"/>
  <c r="AT141" i="5" s="1"/>
  <c r="AU141" i="5" s="1"/>
  <c r="AZ141" i="5"/>
  <c r="BC141" i="5" s="1"/>
  <c r="AF141" i="2" s="1"/>
  <c r="J141" i="2" s="1"/>
  <c r="AY141" i="5"/>
  <c r="BB141" i="5" s="1"/>
  <c r="AE141" i="2" s="1"/>
  <c r="I141" i="2" s="1"/>
  <c r="BA141" i="5"/>
  <c r="BD141" i="5" s="1"/>
  <c r="AG141" i="2" s="1"/>
  <c r="K141" i="2" s="1"/>
  <c r="AD219" i="2"/>
  <c r="H219" i="2" s="1"/>
  <c r="AZ219" i="5"/>
  <c r="BC219" i="5" s="1"/>
  <c r="AF219" i="2" s="1"/>
  <c r="J219" i="2" s="1"/>
  <c r="AY219" i="5"/>
  <c r="BB219" i="5" s="1"/>
  <c r="AE219" i="2" s="1"/>
  <c r="I219" i="2" s="1"/>
  <c r="BA219" i="5"/>
  <c r="BD219" i="5" s="1"/>
  <c r="AG219" i="2" s="1"/>
  <c r="K219" i="2" s="1"/>
  <c r="AS219" i="5"/>
  <c r="AT219" i="5" s="1"/>
  <c r="AU219" i="5" s="1"/>
  <c r="AV717" i="5"/>
  <c r="AW717" i="5" s="1"/>
  <c r="AI717" i="2" s="1"/>
  <c r="AH717" i="2"/>
  <c r="AV708" i="5"/>
  <c r="AH708" i="2"/>
  <c r="L708" i="2" s="1"/>
  <c r="AD613" i="2"/>
  <c r="H613" i="2" s="1"/>
  <c r="AY613" i="5"/>
  <c r="BB613" i="5" s="1"/>
  <c r="AE613" i="2" s="1"/>
  <c r="I613" i="2" s="1"/>
  <c r="AZ613" i="5"/>
  <c r="BC613" i="5" s="1"/>
  <c r="AF613" i="2" s="1"/>
  <c r="J613" i="2" s="1"/>
  <c r="BA613" i="5"/>
  <c r="BD613" i="5" s="1"/>
  <c r="AG613" i="2" s="1"/>
  <c r="K613" i="2" s="1"/>
  <c r="AS613" i="5"/>
  <c r="AT613" i="5" s="1"/>
  <c r="AU613" i="5" s="1"/>
  <c r="AV425" i="5"/>
  <c r="AH425" i="2"/>
  <c r="L425" i="2" s="1"/>
  <c r="AV493" i="5"/>
  <c r="AH493" i="2"/>
  <c r="L493" i="2" s="1"/>
  <c r="AV729" i="5"/>
  <c r="AW729" i="5" s="1"/>
  <c r="AI729" i="2" s="1"/>
  <c r="AH729" i="2"/>
  <c r="AD792" i="2"/>
  <c r="AS792" i="5"/>
  <c r="AT792" i="5" s="1"/>
  <c r="AU792" i="5" s="1"/>
  <c r="AY792" i="5"/>
  <c r="BB792" i="5" s="1"/>
  <c r="AE792" i="2" s="1"/>
  <c r="AZ792" i="5"/>
  <c r="BC792" i="5" s="1"/>
  <c r="AF792" i="2" s="1"/>
  <c r="BA792" i="5"/>
  <c r="BD792" i="5" s="1"/>
  <c r="AG792" i="2" s="1"/>
  <c r="AD210" i="2"/>
  <c r="H210" i="2" s="1"/>
  <c r="AY210" i="5"/>
  <c r="BB210" i="5" s="1"/>
  <c r="AE210" i="2" s="1"/>
  <c r="I210" i="2" s="1"/>
  <c r="BA210" i="5"/>
  <c r="BD210" i="5" s="1"/>
  <c r="AG210" i="2" s="1"/>
  <c r="K210" i="2" s="1"/>
  <c r="AZ210" i="5"/>
  <c r="BC210" i="5" s="1"/>
  <c r="AF210" i="2" s="1"/>
  <c r="J210" i="2" s="1"/>
  <c r="AS210" i="5"/>
  <c r="AT210" i="5" s="1"/>
  <c r="AU210" i="5" s="1"/>
  <c r="AH808" i="2"/>
  <c r="AV486" i="5"/>
  <c r="AH486" i="2"/>
  <c r="L486" i="2" s="1"/>
  <c r="BA880" i="5"/>
  <c r="BD880" i="5" s="1"/>
  <c r="AG880" i="2" s="1"/>
  <c r="AV869" i="5"/>
  <c r="AW869" i="5" s="1"/>
  <c r="AI869" i="2" s="1"/>
  <c r="AH869" i="2"/>
  <c r="AV858" i="5"/>
  <c r="AW858" i="5" s="1"/>
  <c r="AI858" i="2" s="1"/>
  <c r="AH858" i="2"/>
  <c r="AV58" i="5"/>
  <c r="AH58" i="2"/>
  <c r="L58" i="2" s="1"/>
  <c r="AV916" i="5"/>
  <c r="AW916" i="5" s="1"/>
  <c r="AI916" i="2" s="1"/>
  <c r="AH916" i="2"/>
  <c r="AV281" i="5"/>
  <c r="AW281" i="5" s="1"/>
  <c r="AI281" i="2" s="1"/>
  <c r="AH281" i="2"/>
  <c r="AV514" i="5"/>
  <c r="AH514" i="2"/>
  <c r="L514" i="2" s="1"/>
  <c r="AV597" i="5"/>
  <c r="AH597" i="2"/>
  <c r="L597" i="2" s="1"/>
  <c r="AY340" i="5"/>
  <c r="BB340" i="5" s="1"/>
  <c r="AE340" i="2" s="1"/>
  <c r="I340" i="2" s="1"/>
  <c r="AV722" i="5"/>
  <c r="AW722" i="5" s="1"/>
  <c r="AI722" i="2" s="1"/>
  <c r="AH722" i="2"/>
  <c r="AD435" i="2"/>
  <c r="H435" i="2" s="1"/>
  <c r="AY435" i="5"/>
  <c r="BB435" i="5" s="1"/>
  <c r="AE435" i="2" s="1"/>
  <c r="I435" i="2" s="1"/>
  <c r="AZ435" i="5"/>
  <c r="BC435" i="5" s="1"/>
  <c r="AF435" i="2" s="1"/>
  <c r="J435" i="2" s="1"/>
  <c r="BA435" i="5"/>
  <c r="BD435" i="5" s="1"/>
  <c r="AG435" i="2" s="1"/>
  <c r="K435" i="2" s="1"/>
  <c r="AS435" i="5"/>
  <c r="AT435" i="5" s="1"/>
  <c r="AU435" i="5" s="1"/>
  <c r="AD354" i="2"/>
  <c r="H354" i="2" s="1"/>
  <c r="AZ354" i="5"/>
  <c r="BC354" i="5" s="1"/>
  <c r="AF354" i="2" s="1"/>
  <c r="J354" i="2" s="1"/>
  <c r="AS354" i="5"/>
  <c r="AT354" i="5" s="1"/>
  <c r="AU354" i="5" s="1"/>
  <c r="AY354" i="5"/>
  <c r="BB354" i="5" s="1"/>
  <c r="AE354" i="2" s="1"/>
  <c r="I354" i="2" s="1"/>
  <c r="BA354" i="5"/>
  <c r="BD354" i="5" s="1"/>
  <c r="AG354" i="2" s="1"/>
  <c r="K354" i="2" s="1"/>
  <c r="AH429" i="2"/>
  <c r="L429" i="2" s="1"/>
  <c r="AV511" i="5"/>
  <c r="AH511" i="2"/>
  <c r="L511" i="2" s="1"/>
  <c r="AD386" i="2"/>
  <c r="H386" i="2" s="1"/>
  <c r="BA386" i="5"/>
  <c r="BD386" i="5" s="1"/>
  <c r="AG386" i="2" s="1"/>
  <c r="K386" i="2" s="1"/>
  <c r="AZ386" i="5"/>
  <c r="BC386" i="5" s="1"/>
  <c r="AF386" i="2" s="1"/>
  <c r="J386" i="2" s="1"/>
  <c r="AS386" i="5"/>
  <c r="AT386" i="5" s="1"/>
  <c r="AU386" i="5" s="1"/>
  <c r="AY386" i="5"/>
  <c r="BB386" i="5" s="1"/>
  <c r="AE386" i="2" s="1"/>
  <c r="I386" i="2" s="1"/>
  <c r="AV991" i="5"/>
  <c r="AW991" i="5" s="1"/>
  <c r="AI991" i="2" s="1"/>
  <c r="AH991" i="2"/>
  <c r="AV863" i="5"/>
  <c r="AW863" i="5" s="1"/>
  <c r="AI863" i="2" s="1"/>
  <c r="AH863" i="2"/>
  <c r="AV501" i="5"/>
  <c r="AH501" i="2"/>
  <c r="L501" i="2" s="1"/>
  <c r="AV680" i="5"/>
  <c r="AH680" i="2"/>
  <c r="L680" i="2" s="1"/>
  <c r="AV763" i="5"/>
  <c r="AW763" i="5" s="1"/>
  <c r="AI763" i="2" s="1"/>
  <c r="AH763" i="2"/>
  <c r="AV81" i="5"/>
  <c r="AH81" i="2"/>
  <c r="L81" i="2" s="1"/>
  <c r="AV971" i="5"/>
  <c r="AW971" i="5" s="1"/>
  <c r="AI971" i="2" s="1"/>
  <c r="AH971" i="2"/>
  <c r="AV850" i="5"/>
  <c r="AW850" i="5" s="1"/>
  <c r="AI850" i="2" s="1"/>
  <c r="AH850" i="2"/>
  <c r="AD196" i="2"/>
  <c r="H196" i="2" s="1"/>
  <c r="BA196" i="5"/>
  <c r="BD196" i="5" s="1"/>
  <c r="AG196" i="2" s="1"/>
  <c r="K196" i="2" s="1"/>
  <c r="AY196" i="5"/>
  <c r="BB196" i="5" s="1"/>
  <c r="AE196" i="2" s="1"/>
  <c r="I196" i="2" s="1"/>
  <c r="AS196" i="5"/>
  <c r="AT196" i="5" s="1"/>
  <c r="AU196" i="5" s="1"/>
  <c r="AZ196" i="5"/>
  <c r="BC196" i="5" s="1"/>
  <c r="AF196" i="2" s="1"/>
  <c r="J196" i="2" s="1"/>
  <c r="AV653" i="5"/>
  <c r="AH653" i="2"/>
  <c r="L653" i="2" s="1"/>
  <c r="AD348" i="2"/>
  <c r="H348" i="2" s="1"/>
  <c r="AS348" i="5"/>
  <c r="AT348" i="5" s="1"/>
  <c r="AU348" i="5" s="1"/>
  <c r="BA348" i="5"/>
  <c r="BD348" i="5" s="1"/>
  <c r="AG348" i="2" s="1"/>
  <c r="K348" i="2" s="1"/>
  <c r="AY348" i="5"/>
  <c r="BB348" i="5" s="1"/>
  <c r="AE348" i="2" s="1"/>
  <c r="I348" i="2" s="1"/>
  <c r="AV179" i="5"/>
  <c r="AH179" i="2"/>
  <c r="L179" i="2" s="1"/>
  <c r="AZ614" i="5"/>
  <c r="BC614" i="5" s="1"/>
  <c r="AF614" i="2" s="1"/>
  <c r="J614" i="2" s="1"/>
  <c r="AV96" i="5"/>
  <c r="AH96" i="2"/>
  <c r="L96" i="2" s="1"/>
  <c r="AV773" i="5"/>
  <c r="AW773" i="5" s="1"/>
  <c r="AI773" i="2" s="1"/>
  <c r="AH773" i="2"/>
  <c r="AV453" i="5"/>
  <c r="AW453" i="5" s="1"/>
  <c r="AI453" i="2" s="1"/>
  <c r="M453" i="2" s="1"/>
  <c r="AH453" i="2"/>
  <c r="L453" i="2" s="1"/>
  <c r="AV112" i="5"/>
  <c r="AH112" i="2"/>
  <c r="L112" i="2" s="1"/>
  <c r="AV980" i="5"/>
  <c r="AW980" i="5" s="1"/>
  <c r="AI980" i="2" s="1"/>
  <c r="AH980" i="2"/>
  <c r="AV500" i="5"/>
  <c r="AH500" i="2"/>
  <c r="L500" i="2" s="1"/>
  <c r="AH361" i="2"/>
  <c r="L361" i="2" s="1"/>
  <c r="AV564" i="5"/>
  <c r="AH564" i="2"/>
  <c r="L564" i="2" s="1"/>
  <c r="AV82" i="5"/>
  <c r="AH82" i="2"/>
  <c r="L82" i="2" s="1"/>
  <c r="AV569" i="5"/>
  <c r="AH569" i="2"/>
  <c r="L569" i="2" s="1"/>
  <c r="AV692" i="5"/>
  <c r="AH692" i="2"/>
  <c r="L692" i="2" s="1"/>
  <c r="AD860" i="2"/>
  <c r="AZ860" i="5"/>
  <c r="BC860" i="5" s="1"/>
  <c r="AF860" i="2" s="1"/>
  <c r="BA860" i="5"/>
  <c r="BD860" i="5" s="1"/>
  <c r="AG860" i="2" s="1"/>
  <c r="AS860" i="5"/>
  <c r="AT860" i="5" s="1"/>
  <c r="AU860" i="5" s="1"/>
  <c r="AY860" i="5"/>
  <c r="BB860" i="5" s="1"/>
  <c r="AE860" i="2" s="1"/>
  <c r="AD204" i="2"/>
  <c r="H204" i="2" s="1"/>
  <c r="AZ204" i="5"/>
  <c r="BC204" i="5" s="1"/>
  <c r="AF204" i="2" s="1"/>
  <c r="J204" i="2" s="1"/>
  <c r="AY204" i="5"/>
  <c r="BB204" i="5" s="1"/>
  <c r="AE204" i="2" s="1"/>
  <c r="I204" i="2" s="1"/>
  <c r="BA204" i="5"/>
  <c r="BD204" i="5" s="1"/>
  <c r="AG204" i="2" s="1"/>
  <c r="K204" i="2" s="1"/>
  <c r="AS204" i="5"/>
  <c r="AT204" i="5" s="1"/>
  <c r="AU204" i="5" s="1"/>
  <c r="AV255" i="5"/>
  <c r="AH255" i="2"/>
  <c r="L255" i="2" s="1"/>
  <c r="AV953" i="5"/>
  <c r="AW953" i="5" s="1"/>
  <c r="AI953" i="2" s="1"/>
  <c r="AH953" i="2"/>
  <c r="AD89" i="2"/>
  <c r="H89" i="2" s="1"/>
  <c r="AS89" i="5"/>
  <c r="AT89" i="5" s="1"/>
  <c r="AU89" i="5" s="1"/>
  <c r="BA89" i="5"/>
  <c r="BD89" i="5" s="1"/>
  <c r="AG89" i="2" s="1"/>
  <c r="K89" i="2" s="1"/>
  <c r="AY89" i="5"/>
  <c r="BB89" i="5" s="1"/>
  <c r="AE89" i="2" s="1"/>
  <c r="I89" i="2" s="1"/>
  <c r="AZ89" i="5"/>
  <c r="BC89" i="5" s="1"/>
  <c r="AF89" i="2" s="1"/>
  <c r="J89" i="2" s="1"/>
  <c r="AV124" i="5"/>
  <c r="AH124" i="2"/>
  <c r="L124" i="2" s="1"/>
  <c r="AV299" i="5"/>
  <c r="AH299" i="2"/>
  <c r="L299" i="2" s="1"/>
  <c r="AD536" i="2"/>
  <c r="H536" i="2" s="1"/>
  <c r="AS536" i="5"/>
  <c r="AT536" i="5" s="1"/>
  <c r="AU536" i="5" s="1"/>
  <c r="AY536" i="5"/>
  <c r="BB536" i="5" s="1"/>
  <c r="AE536" i="2" s="1"/>
  <c r="I536" i="2" s="1"/>
  <c r="AZ536" i="5"/>
  <c r="BC536" i="5" s="1"/>
  <c r="AF536" i="2" s="1"/>
  <c r="J536" i="2" s="1"/>
  <c r="BA536" i="5"/>
  <c r="BD536" i="5" s="1"/>
  <c r="AG536" i="2" s="1"/>
  <c r="K536" i="2" s="1"/>
  <c r="AV154" i="5"/>
  <c r="AH154" i="2"/>
  <c r="L154" i="2" s="1"/>
  <c r="AV682" i="5"/>
  <c r="AH682" i="2"/>
  <c r="L682" i="2" s="1"/>
  <c r="AV751" i="5"/>
  <c r="AW751" i="5" s="1"/>
  <c r="AI751" i="2" s="1"/>
  <c r="AH751" i="2"/>
  <c r="AV309" i="5"/>
  <c r="AH309" i="2"/>
  <c r="L309" i="2" s="1"/>
  <c r="AS614" i="5"/>
  <c r="AT614" i="5" s="1"/>
  <c r="AU614" i="5" s="1"/>
  <c r="AV856" i="5"/>
  <c r="AW856" i="5" s="1"/>
  <c r="AI856" i="2" s="1"/>
  <c r="AH856" i="2"/>
  <c r="AV999" i="5"/>
  <c r="AW999" i="5" s="1"/>
  <c r="AI999" i="2" s="1"/>
  <c r="AH999" i="2"/>
  <c r="AD387" i="2"/>
  <c r="H387" i="2" s="1"/>
  <c r="AY387" i="5"/>
  <c r="BB387" i="5" s="1"/>
  <c r="AE387" i="2" s="1"/>
  <c r="I387" i="2" s="1"/>
  <c r="BA387" i="5"/>
  <c r="BD387" i="5" s="1"/>
  <c r="AG387" i="2" s="1"/>
  <c r="K387" i="2" s="1"/>
  <c r="AZ387" i="5"/>
  <c r="BC387" i="5" s="1"/>
  <c r="AF387" i="2" s="1"/>
  <c r="J387" i="2" s="1"/>
  <c r="AS387" i="5"/>
  <c r="AT387" i="5" s="1"/>
  <c r="AU387" i="5" s="1"/>
  <c r="AV587" i="5"/>
  <c r="AH587" i="2"/>
  <c r="L587" i="2" s="1"/>
  <c r="AV738" i="5"/>
  <c r="AW738" i="5" s="1"/>
  <c r="AI738" i="2" s="1"/>
  <c r="AH738" i="2"/>
  <c r="AV63" i="5"/>
  <c r="AH63" i="2"/>
  <c r="L63" i="2" s="1"/>
  <c r="AV552" i="5"/>
  <c r="AH552" i="2"/>
  <c r="L552" i="2" s="1"/>
  <c r="AV269" i="5"/>
  <c r="AW269" i="5" s="1"/>
  <c r="AI269" i="2" s="1"/>
  <c r="AH269" i="2"/>
  <c r="AV615" i="5"/>
  <c r="AH615" i="2"/>
  <c r="L615" i="2" s="1"/>
  <c r="AV103" i="5"/>
  <c r="AH103" i="2"/>
  <c r="L103" i="2" s="1"/>
  <c r="AV926" i="5"/>
  <c r="AW926" i="5" s="1"/>
  <c r="AI926" i="2" s="1"/>
  <c r="AH926" i="2"/>
  <c r="AS384" i="5"/>
  <c r="AT384" i="5" s="1"/>
  <c r="AU384" i="5" s="1"/>
  <c r="AD350" i="2"/>
  <c r="H350" i="2" s="1"/>
  <c r="AS350" i="5"/>
  <c r="AT350" i="5" s="1"/>
  <c r="AU350" i="5" s="1"/>
  <c r="AZ350" i="5"/>
  <c r="BC350" i="5" s="1"/>
  <c r="AF350" i="2" s="1"/>
  <c r="J350" i="2" s="1"/>
  <c r="AY350" i="5"/>
  <c r="BB350" i="5" s="1"/>
  <c r="AE350" i="2" s="1"/>
  <c r="I350" i="2" s="1"/>
  <c r="BA350" i="5"/>
  <c r="BD350" i="5" s="1"/>
  <c r="AG350" i="2" s="1"/>
  <c r="K350" i="2" s="1"/>
  <c r="AV828" i="5"/>
  <c r="AW828" i="5" s="1"/>
  <c r="AI828" i="2" s="1"/>
  <c r="AH828" i="2"/>
  <c r="AS53" i="5"/>
  <c r="AT53" i="5" s="1"/>
  <c r="AU53" i="5" s="1"/>
  <c r="AS143" i="5"/>
  <c r="AT143" i="5" s="1"/>
  <c r="AU143" i="5" s="1"/>
  <c r="AZ51" i="5"/>
  <c r="BC51" i="5" s="1"/>
  <c r="AF51" i="2" s="1"/>
  <c r="J51" i="2" s="1"/>
  <c r="AY336" i="5"/>
  <c r="BB336" i="5" s="1"/>
  <c r="AE336" i="2" s="1"/>
  <c r="I336" i="2" s="1"/>
  <c r="AV33" i="5"/>
  <c r="AH33" i="2"/>
  <c r="L33" i="2" s="1"/>
  <c r="AV30" i="5"/>
  <c r="AU616" i="5"/>
  <c r="AU551" i="5"/>
  <c r="AH173" i="2" l="1"/>
  <c r="L173" i="2" s="1"/>
  <c r="AH287" i="2"/>
  <c r="AH99" i="2"/>
  <c r="L99" i="2" s="1"/>
  <c r="AH90" i="2"/>
  <c r="L90" i="2" s="1"/>
  <c r="AV26" i="5"/>
  <c r="AX26" i="5" s="1"/>
  <c r="AV72" i="5"/>
  <c r="AX72" i="5" s="1"/>
  <c r="AW72" i="5" s="1"/>
  <c r="AI72" i="2" s="1"/>
  <c r="M72" i="2" s="1"/>
  <c r="AH879" i="2"/>
  <c r="AH855" i="2"/>
  <c r="AD472" i="2"/>
  <c r="H472" i="2" s="1"/>
  <c r="BA472" i="5"/>
  <c r="BD472" i="5" s="1"/>
  <c r="AG472" i="2" s="1"/>
  <c r="K472" i="2" s="1"/>
  <c r="AY472" i="5"/>
  <c r="BB472" i="5" s="1"/>
  <c r="AE472" i="2" s="1"/>
  <c r="I472" i="2" s="1"/>
  <c r="AS472" i="5"/>
  <c r="AT472" i="5" s="1"/>
  <c r="AU472" i="5" s="1"/>
  <c r="AZ472" i="5"/>
  <c r="BC472" i="5" s="1"/>
  <c r="AF472" i="2" s="1"/>
  <c r="J472" i="2" s="1"/>
  <c r="AH353" i="2"/>
  <c r="L353" i="2" s="1"/>
  <c r="AD297" i="2"/>
  <c r="H297" i="2" s="1"/>
  <c r="AY297" i="5"/>
  <c r="BB297" i="5" s="1"/>
  <c r="AE297" i="2" s="1"/>
  <c r="I297" i="2" s="1"/>
  <c r="AZ297" i="5"/>
  <c r="BC297" i="5" s="1"/>
  <c r="AF297" i="2" s="1"/>
  <c r="J297" i="2" s="1"/>
  <c r="BA297" i="5"/>
  <c r="BD297" i="5" s="1"/>
  <c r="AG297" i="2" s="1"/>
  <c r="K297" i="2" s="1"/>
  <c r="AS297" i="5"/>
  <c r="AT297" i="5" s="1"/>
  <c r="AU297" i="5" s="1"/>
  <c r="AV73" i="5"/>
  <c r="AX73" i="5" s="1"/>
  <c r="AW73" i="5" s="1"/>
  <c r="AI73" i="2" s="1"/>
  <c r="M73" i="2" s="1"/>
  <c r="AH652" i="2"/>
  <c r="L652" i="2" s="1"/>
  <c r="AH720" i="2"/>
  <c r="AD32" i="2"/>
  <c r="H32" i="2" s="1"/>
  <c r="AY32" i="5"/>
  <c r="BB32" i="5" s="1"/>
  <c r="AE32" i="2" s="1"/>
  <c r="I32" i="2" s="1"/>
  <c r="AS32" i="5"/>
  <c r="AT32" i="5" s="1"/>
  <c r="AU32" i="5" s="1"/>
  <c r="AZ32" i="5"/>
  <c r="BC32" i="5" s="1"/>
  <c r="AF32" i="2" s="1"/>
  <c r="J32" i="2" s="1"/>
  <c r="AH783" i="2"/>
  <c r="AH9" i="2"/>
  <c r="L9" i="2" s="1"/>
  <c r="AZ15" i="5"/>
  <c r="BC15" i="5" s="1"/>
  <c r="AF15" i="2" s="1"/>
  <c r="J15" i="2" s="1"/>
  <c r="AH760" i="2"/>
  <c r="AH46" i="2"/>
  <c r="L46" i="2" s="1"/>
  <c r="BA15" i="5"/>
  <c r="BD15" i="5" s="1"/>
  <c r="AG15" i="2" s="1"/>
  <c r="K15" i="2" s="1"/>
  <c r="AV10" i="5"/>
  <c r="AX10" i="5" s="1"/>
  <c r="AW10" i="5" s="1"/>
  <c r="AI10" i="2" s="1"/>
  <c r="M10" i="2" s="1"/>
  <c r="AH603" i="2"/>
  <c r="L603" i="2" s="1"/>
  <c r="AH495" i="2"/>
  <c r="L495" i="2" s="1"/>
  <c r="AH20" i="2"/>
  <c r="L20" i="2" s="1"/>
  <c r="AH538" i="2"/>
  <c r="L538" i="2" s="1"/>
  <c r="AX700" i="5"/>
  <c r="AW700" i="5" s="1"/>
  <c r="AI700" i="2" s="1"/>
  <c r="M700" i="2" s="1"/>
  <c r="AV393" i="5"/>
  <c r="AV848" i="5"/>
  <c r="AW848" i="5" s="1"/>
  <c r="AI848" i="2" s="1"/>
  <c r="AV163" i="5"/>
  <c r="AX163" i="5" s="1"/>
  <c r="AW163" i="5" s="1"/>
  <c r="AI163" i="2" s="1"/>
  <c r="M163" i="2" s="1"/>
  <c r="AX908" i="5"/>
  <c r="AX938" i="5"/>
  <c r="AX951" i="5"/>
  <c r="AH955" i="2"/>
  <c r="AV448" i="5"/>
  <c r="AX448" i="5" s="1"/>
  <c r="AW448" i="5" s="1"/>
  <c r="AI448" i="2" s="1"/>
  <c r="M448" i="2" s="1"/>
  <c r="AH83" i="2"/>
  <c r="L83" i="2" s="1"/>
  <c r="AH938" i="2"/>
  <c r="AV567" i="5"/>
  <c r="AX567" i="5" s="1"/>
  <c r="AV774" i="5"/>
  <c r="AW774" i="5" s="1"/>
  <c r="AI774" i="2" s="1"/>
  <c r="AH640" i="2"/>
  <c r="L640" i="2" s="1"/>
  <c r="AV683" i="5"/>
  <c r="AH327" i="2"/>
  <c r="L327" i="2" s="1"/>
  <c r="AH656" i="2"/>
  <c r="L656" i="2" s="1"/>
  <c r="AH881" i="2"/>
  <c r="AH924" i="2"/>
  <c r="AH87" i="2"/>
  <c r="L87" i="2" s="1"/>
  <c r="AV207" i="5"/>
  <c r="AX207" i="5" s="1"/>
  <c r="AW207" i="5" s="1"/>
  <c r="AI207" i="2" s="1"/>
  <c r="M207" i="2" s="1"/>
  <c r="AH624" i="2"/>
  <c r="L624" i="2" s="1"/>
  <c r="AH558" i="2"/>
  <c r="L558" i="2" s="1"/>
  <c r="AX701" i="5"/>
  <c r="AW701" i="5" s="1"/>
  <c r="AI701" i="2" s="1"/>
  <c r="M701" i="2" s="1"/>
  <c r="AV727" i="5"/>
  <c r="AW287" i="5"/>
  <c r="AI287" i="2" s="1"/>
  <c r="AX287" i="5"/>
  <c r="BA247" i="5"/>
  <c r="BD247" i="5" s="1"/>
  <c r="AG247" i="2" s="1"/>
  <c r="K247" i="2" s="1"/>
  <c r="AW660" i="5"/>
  <c r="AI660" i="2" s="1"/>
  <c r="M660" i="2" s="1"/>
  <c r="AD658" i="2"/>
  <c r="H658" i="2" s="1"/>
  <c r="AZ658" i="5"/>
  <c r="BC658" i="5" s="1"/>
  <c r="AF658" i="2" s="1"/>
  <c r="J658" i="2" s="1"/>
  <c r="AY658" i="5"/>
  <c r="BB658" i="5" s="1"/>
  <c r="AE658" i="2" s="1"/>
  <c r="I658" i="2" s="1"/>
  <c r="AS658" i="5"/>
  <c r="AT658" i="5" s="1"/>
  <c r="AU658" i="5" s="1"/>
  <c r="BA658" i="5"/>
  <c r="BD658" i="5" s="1"/>
  <c r="AG658" i="2" s="1"/>
  <c r="K658" i="2" s="1"/>
  <c r="AW652" i="5"/>
  <c r="AI652" i="2" s="1"/>
  <c r="M652" i="2" s="1"/>
  <c r="AW647" i="5"/>
  <c r="AI647" i="2" s="1"/>
  <c r="M647" i="2" s="1"/>
  <c r="AH644" i="2"/>
  <c r="L644" i="2" s="1"/>
  <c r="AX644" i="5"/>
  <c r="AW644" i="5" s="1"/>
  <c r="AI644" i="2" s="1"/>
  <c r="M644" i="2" s="1"/>
  <c r="AW640" i="5"/>
  <c r="AI640" i="2" s="1"/>
  <c r="M640" i="2" s="1"/>
  <c r="AH142" i="2"/>
  <c r="L142" i="2" s="1"/>
  <c r="AV142" i="5"/>
  <c r="AX142" i="5" s="1"/>
  <c r="AW142" i="5" s="1"/>
  <c r="AI142" i="2" s="1"/>
  <c r="M142" i="2" s="1"/>
  <c r="AH629" i="2"/>
  <c r="L629" i="2" s="1"/>
  <c r="AH296" i="2"/>
  <c r="L296" i="2" s="1"/>
  <c r="AH742" i="2"/>
  <c r="AH712" i="2"/>
  <c r="AH847" i="2"/>
  <c r="AH94" i="2"/>
  <c r="L94" i="2" s="1"/>
  <c r="AV973" i="5"/>
  <c r="AW973" i="5" s="1"/>
  <c r="AI973" i="2" s="1"/>
  <c r="AH875" i="2"/>
  <c r="AH329" i="2"/>
  <c r="L329" i="2" s="1"/>
  <c r="AH245" i="2"/>
  <c r="L245" i="2" s="1"/>
  <c r="AX663" i="5"/>
  <c r="AW663" i="5" s="1"/>
  <c r="AI663" i="2" s="1"/>
  <c r="M663" i="2" s="1"/>
  <c r="AV5" i="5"/>
  <c r="AX5" i="5" s="1"/>
  <c r="AV762" i="5"/>
  <c r="AW762" i="5" s="1"/>
  <c r="AI762" i="2" s="1"/>
  <c r="AH301" i="2"/>
  <c r="L301" i="2" s="1"/>
  <c r="AX992" i="5"/>
  <c r="AX697" i="5"/>
  <c r="AW697" i="5" s="1"/>
  <c r="AI697" i="2" s="1"/>
  <c r="M697" i="2" s="1"/>
  <c r="AX807" i="5"/>
  <c r="AH218" i="2"/>
  <c r="L218" i="2" s="1"/>
  <c r="AV670" i="5"/>
  <c r="AX670" i="5" s="1"/>
  <c r="AV731" i="5"/>
  <c r="AW731" i="5" s="1"/>
  <c r="AI731" i="2" s="1"/>
  <c r="AX868" i="5"/>
  <c r="AX946" i="5"/>
  <c r="AH374" i="2"/>
  <c r="L374" i="2" s="1"/>
  <c r="AW624" i="5"/>
  <c r="AI624" i="2" s="1"/>
  <c r="M624" i="2" s="1"/>
  <c r="AW604" i="5"/>
  <c r="AI604" i="2" s="1"/>
  <c r="M604" i="2" s="1"/>
  <c r="AW559" i="5"/>
  <c r="AI559" i="2" s="1"/>
  <c r="M559" i="2" s="1"/>
  <c r="AH530" i="2"/>
  <c r="L530" i="2" s="1"/>
  <c r="AV530" i="5"/>
  <c r="AX530" i="5" s="1"/>
  <c r="AW530" i="5" s="1"/>
  <c r="AI530" i="2" s="1"/>
  <c r="M530" i="2" s="1"/>
  <c r="AV524" i="5"/>
  <c r="AX524" i="5" s="1"/>
  <c r="AW524" i="5" s="1"/>
  <c r="AI524" i="2" s="1"/>
  <c r="M524" i="2" s="1"/>
  <c r="AH15" i="2"/>
  <c r="L15" i="2" s="1"/>
  <c r="AH710" i="2"/>
  <c r="AV592" i="5"/>
  <c r="AX592" i="5" s="1"/>
  <c r="AX846" i="5"/>
  <c r="AX710" i="5"/>
  <c r="AH996" i="2"/>
  <c r="AX996" i="5"/>
  <c r="AV531" i="5"/>
  <c r="AX531" i="5" s="1"/>
  <c r="AW531" i="5" s="1"/>
  <c r="AI531" i="2" s="1"/>
  <c r="M531" i="2" s="1"/>
  <c r="AV59" i="5"/>
  <c r="AX59" i="5" s="1"/>
  <c r="AW59" i="5" s="1"/>
  <c r="AI59" i="2" s="1"/>
  <c r="M59" i="2" s="1"/>
  <c r="AH539" i="2"/>
  <c r="L539" i="2" s="1"/>
  <c r="AV541" i="5"/>
  <c r="AH579" i="2"/>
  <c r="L579" i="2" s="1"/>
  <c r="AV579" i="5"/>
  <c r="AV970" i="5"/>
  <c r="AH970" i="2"/>
  <c r="AH7" i="2"/>
  <c r="L7" i="2" s="1"/>
  <c r="AX561" i="5"/>
  <c r="AW561" i="5" s="1"/>
  <c r="AI561" i="2" s="1"/>
  <c r="M561" i="2" s="1"/>
  <c r="AX849" i="5"/>
  <c r="AS247" i="5"/>
  <c r="AT247" i="5" s="1"/>
  <c r="AU247" i="5" s="1"/>
  <c r="AV247" i="5" s="1"/>
  <c r="AX247" i="5" s="1"/>
  <c r="AW247" i="5" s="1"/>
  <c r="AI247" i="2" s="1"/>
  <c r="M247" i="2" s="1"/>
  <c r="AH915" i="2"/>
  <c r="AH273" i="2"/>
  <c r="L273" i="2" s="1"/>
  <c r="AV799" i="5"/>
  <c r="AW799" i="5" s="1"/>
  <c r="AI799" i="2" s="1"/>
  <c r="AX960" i="5"/>
  <c r="AH61" i="2"/>
  <c r="L61" i="2" s="1"/>
  <c r="AH981" i="2"/>
  <c r="AH181" i="2"/>
  <c r="L181" i="2" s="1"/>
  <c r="AH798" i="2"/>
  <c r="AY247" i="5"/>
  <c r="BB247" i="5" s="1"/>
  <c r="AE247" i="2" s="1"/>
  <c r="I247" i="2" s="1"/>
  <c r="AX919" i="5"/>
  <c r="AZ247" i="5"/>
  <c r="BC247" i="5" s="1"/>
  <c r="AF247" i="2" s="1"/>
  <c r="J247" i="2" s="1"/>
  <c r="AW490" i="5"/>
  <c r="AI490" i="2" s="1"/>
  <c r="M490" i="2" s="1"/>
  <c r="AH370" i="2"/>
  <c r="L370" i="2" s="1"/>
  <c r="AX876" i="5"/>
  <c r="AX623" i="5"/>
  <c r="AW623" i="5" s="1"/>
  <c r="AI623" i="2" s="1"/>
  <c r="M623" i="2" s="1"/>
  <c r="AX873" i="5"/>
  <c r="AH242" i="2"/>
  <c r="L242" i="2" s="1"/>
  <c r="AH535" i="2"/>
  <c r="L535" i="2" s="1"/>
  <c r="AX974" i="5"/>
  <c r="AX823" i="5"/>
  <c r="AH796" i="2"/>
  <c r="AH335" i="2"/>
  <c r="L335" i="2" s="1"/>
  <c r="AH311" i="2"/>
  <c r="L311" i="2" s="1"/>
  <c r="AV84" i="5"/>
  <c r="AX84" i="5" s="1"/>
  <c r="AW84" i="5" s="1"/>
  <c r="AI84" i="2" s="1"/>
  <c r="M84" i="2" s="1"/>
  <c r="AV525" i="5"/>
  <c r="AH325" i="2"/>
  <c r="L325" i="2" s="1"/>
  <c r="AV520" i="5"/>
  <c r="AH18" i="2"/>
  <c r="L18" i="2" s="1"/>
  <c r="BA382" i="5"/>
  <c r="BD382" i="5" s="1"/>
  <c r="AG382" i="2" s="1"/>
  <c r="K382" i="2" s="1"/>
  <c r="AZ382" i="5"/>
  <c r="BC382" i="5" s="1"/>
  <c r="AF382" i="2" s="1"/>
  <c r="J382" i="2" s="1"/>
  <c r="AS382" i="5"/>
  <c r="AT382" i="5" s="1"/>
  <c r="AU382" i="5" s="1"/>
  <c r="AD382" i="2"/>
  <c r="H382" i="2" s="1"/>
  <c r="AY382" i="5"/>
  <c r="BB382" i="5" s="1"/>
  <c r="AE382" i="2" s="1"/>
  <c r="I382" i="2" s="1"/>
  <c r="AH220" i="2"/>
  <c r="L220" i="2" s="1"/>
  <c r="AH784" i="2"/>
  <c r="AH373" i="2"/>
  <c r="L373" i="2" s="1"/>
  <c r="AH69" i="2"/>
  <c r="L69" i="2" s="1"/>
  <c r="AV133" i="5"/>
  <c r="AX133" i="5" s="1"/>
  <c r="AW133" i="5" s="1"/>
  <c r="AI133" i="2" s="1"/>
  <c r="M133" i="2" s="1"/>
  <c r="AX917" i="5"/>
  <c r="AX757" i="5"/>
  <c r="AX279" i="5"/>
  <c r="AW279" i="5" s="1"/>
  <c r="AI279" i="2" s="1"/>
  <c r="M279" i="2" s="1"/>
  <c r="AX695" i="5"/>
  <c r="AW695" i="5" s="1"/>
  <c r="AI695" i="2" s="1"/>
  <c r="M695" i="2" s="1"/>
  <c r="AX730" i="5"/>
  <c r="AV388" i="5"/>
  <c r="AX388" i="5" s="1"/>
  <c r="AW388" i="5" s="1"/>
  <c r="AI388" i="2" s="1"/>
  <c r="M388" i="2" s="1"/>
  <c r="AH730" i="2"/>
  <c r="AV468" i="5"/>
  <c r="AW464" i="5"/>
  <c r="AI464" i="2" s="1"/>
  <c r="M464" i="2" s="1"/>
  <c r="AW454" i="5"/>
  <c r="AI454" i="2" s="1"/>
  <c r="M454" i="2" s="1"/>
  <c r="AY222" i="5"/>
  <c r="BB222" i="5" s="1"/>
  <c r="AE222" i="2" s="1"/>
  <c r="I222" i="2" s="1"/>
  <c r="AH79" i="2"/>
  <c r="L79" i="2" s="1"/>
  <c r="AZ222" i="5"/>
  <c r="BC222" i="5" s="1"/>
  <c r="AF222" i="2" s="1"/>
  <c r="J222" i="2" s="1"/>
  <c r="AX737" i="5"/>
  <c r="AX721" i="5"/>
  <c r="AH41" i="2"/>
  <c r="L41" i="2" s="1"/>
  <c r="AS222" i="5"/>
  <c r="AT222" i="5" s="1"/>
  <c r="AU222" i="5" s="1"/>
  <c r="AH222" i="2" s="1"/>
  <c r="L222" i="2" s="1"/>
  <c r="AH234" i="2"/>
  <c r="L234" i="2" s="1"/>
  <c r="AH167" i="2"/>
  <c r="L167" i="2" s="1"/>
  <c r="AH356" i="2"/>
  <c r="L356" i="2" s="1"/>
  <c r="AH199" i="2"/>
  <c r="L199" i="2" s="1"/>
  <c r="AX630" i="5"/>
  <c r="AW630" i="5" s="1"/>
  <c r="AI630" i="2" s="1"/>
  <c r="M630" i="2" s="1"/>
  <c r="AX866" i="5"/>
  <c r="AH959" i="2"/>
  <c r="AV882" i="5"/>
  <c r="AW882" i="5" s="1"/>
  <c r="AI882" i="2" s="1"/>
  <c r="AV800" i="5"/>
  <c r="AW800" i="5" s="1"/>
  <c r="AI800" i="2" s="1"/>
  <c r="AH198" i="2"/>
  <c r="L198" i="2" s="1"/>
  <c r="AV4" i="5"/>
  <c r="AX4" i="5" s="1"/>
  <c r="AH584" i="2"/>
  <c r="L584" i="2" s="1"/>
  <c r="AV632" i="5"/>
  <c r="AX853" i="5"/>
  <c r="AX510" i="5"/>
  <c r="AW510" i="5" s="1"/>
  <c r="AI510" i="2" s="1"/>
  <c r="M510" i="2" s="1"/>
  <c r="AX678" i="5"/>
  <c r="AW678" i="5" s="1"/>
  <c r="AI678" i="2" s="1"/>
  <c r="M678" i="2" s="1"/>
  <c r="AX463" i="5"/>
  <c r="AW463" i="5" s="1"/>
  <c r="AI463" i="2" s="1"/>
  <c r="M463" i="2" s="1"/>
  <c r="AX915" i="5"/>
  <c r="AV786" i="5"/>
  <c r="AW786" i="5" s="1"/>
  <c r="AI786" i="2" s="1"/>
  <c r="AH430" i="2"/>
  <c r="L430" i="2" s="1"/>
  <c r="AV129" i="5"/>
  <c r="AX129" i="5" s="1"/>
  <c r="AW129" i="5" s="1"/>
  <c r="AI129" i="2" s="1"/>
  <c r="M129" i="2" s="1"/>
  <c r="AV40" i="5"/>
  <c r="AX40" i="5" s="1"/>
  <c r="AW40" i="5" s="1"/>
  <c r="AI40" i="2" s="1"/>
  <c r="M40" i="2" s="1"/>
  <c r="AX862" i="5"/>
  <c r="AX457" i="5"/>
  <c r="AW457" i="5" s="1"/>
  <c r="AI457" i="2" s="1"/>
  <c r="M457" i="2" s="1"/>
  <c r="AH34" i="2"/>
  <c r="L34" i="2" s="1"/>
  <c r="AX430" i="5"/>
  <c r="AW430" i="5" s="1"/>
  <c r="AI430" i="2" s="1"/>
  <c r="M430" i="2" s="1"/>
  <c r="AH976" i="2"/>
  <c r="AX865" i="5"/>
  <c r="AV947" i="5"/>
  <c r="AW947" i="5" s="1"/>
  <c r="AI947" i="2" s="1"/>
  <c r="AH368" i="2"/>
  <c r="L368" i="2" s="1"/>
  <c r="AH967" i="2"/>
  <c r="AX910" i="5"/>
  <c r="AV705" i="5"/>
  <c r="AW418" i="5"/>
  <c r="AI418" i="2" s="1"/>
  <c r="M418" i="2" s="1"/>
  <c r="AV410" i="5"/>
  <c r="AW408" i="5"/>
  <c r="AI408" i="2" s="1"/>
  <c r="M408" i="2" s="1"/>
  <c r="AH17" i="2"/>
  <c r="L17" i="2" s="1"/>
  <c r="AV17" i="5"/>
  <c r="AX17" i="5" s="1"/>
  <c r="AW356" i="5"/>
  <c r="AI356" i="2" s="1"/>
  <c r="M356" i="2" s="1"/>
  <c r="AX893" i="5"/>
  <c r="AV975" i="5"/>
  <c r="AW975" i="5" s="1"/>
  <c r="AI975" i="2" s="1"/>
  <c r="AH985" i="2"/>
  <c r="AH574" i="2"/>
  <c r="L574" i="2" s="1"/>
  <c r="AX746" i="5"/>
  <c r="AX620" i="5"/>
  <c r="AW620" i="5" s="1"/>
  <c r="AI620" i="2" s="1"/>
  <c r="M620" i="2" s="1"/>
  <c r="AV260" i="5"/>
  <c r="AX260" i="5" s="1"/>
  <c r="AW260" i="5" s="1"/>
  <c r="AI260" i="2" s="1"/>
  <c r="M260" i="2" s="1"/>
  <c r="AV60" i="5"/>
  <c r="AX60" i="5" s="1"/>
  <c r="AW60" i="5" s="1"/>
  <c r="AI60" i="2" s="1"/>
  <c r="M60" i="2" s="1"/>
  <c r="AX925" i="5"/>
  <c r="AX438" i="5"/>
  <c r="AW438" i="5" s="1"/>
  <c r="AI438" i="2" s="1"/>
  <c r="M438" i="2" s="1"/>
  <c r="AX628" i="5"/>
  <c r="AW628" i="5" s="1"/>
  <c r="AI628" i="2" s="1"/>
  <c r="M628" i="2" s="1"/>
  <c r="AX768" i="5"/>
  <c r="AX280" i="5"/>
  <c r="AX832" i="5"/>
  <c r="AX442" i="5"/>
  <c r="AW442" i="5" s="1"/>
  <c r="AI442" i="2" s="1"/>
  <c r="M442" i="2" s="1"/>
  <c r="AX943" i="5"/>
  <c r="AH95" i="2"/>
  <c r="L95" i="2" s="1"/>
  <c r="AV64" i="5"/>
  <c r="AX64" i="5" s="1"/>
  <c r="AW64" i="5" s="1"/>
  <c r="AI64" i="2" s="1"/>
  <c r="M64" i="2" s="1"/>
  <c r="AX801" i="5"/>
  <c r="AH117" i="2"/>
  <c r="L117" i="2" s="1"/>
  <c r="AX905" i="5"/>
  <c r="AX723" i="5"/>
  <c r="AX726" i="5"/>
  <c r="AH772" i="2"/>
  <c r="AV772" i="5"/>
  <c r="AD239" i="2"/>
  <c r="H239" i="2" s="1"/>
  <c r="AS239" i="5"/>
  <c r="AT239" i="5" s="1"/>
  <c r="AU239" i="5" s="1"/>
  <c r="AV239" i="5" s="1"/>
  <c r="AX239" i="5" s="1"/>
  <c r="AZ239" i="5"/>
  <c r="BC239" i="5" s="1"/>
  <c r="AF239" i="2" s="1"/>
  <c r="J239" i="2" s="1"/>
  <c r="BA239" i="5"/>
  <c r="BD239" i="5" s="1"/>
  <c r="AG239" i="2" s="1"/>
  <c r="K239" i="2" s="1"/>
  <c r="AY239" i="5"/>
  <c r="BB239" i="5" s="1"/>
  <c r="AE239" i="2" s="1"/>
  <c r="I239" i="2" s="1"/>
  <c r="AH194" i="2"/>
  <c r="L194" i="2" s="1"/>
  <c r="AV194" i="5"/>
  <c r="AX194" i="5" s="1"/>
  <c r="AW194" i="5" s="1"/>
  <c r="AI194" i="2" s="1"/>
  <c r="M194" i="2" s="1"/>
  <c r="AW282" i="5"/>
  <c r="AI282" i="2" s="1"/>
  <c r="M282" i="2" s="1"/>
  <c r="AH247" i="2"/>
  <c r="L247" i="2" s="1"/>
  <c r="AV13" i="5"/>
  <c r="AX13" i="5" s="1"/>
  <c r="AW13" i="5" s="1"/>
  <c r="AI13" i="2" s="1"/>
  <c r="M13" i="2" s="1"/>
  <c r="AH13" i="2"/>
  <c r="L13" i="2" s="1"/>
  <c r="AD227" i="2"/>
  <c r="H227" i="2" s="1"/>
  <c r="AY227" i="5"/>
  <c r="BB227" i="5" s="1"/>
  <c r="AE227" i="2" s="1"/>
  <c r="I227" i="2" s="1"/>
  <c r="BA227" i="5"/>
  <c r="BD227" i="5" s="1"/>
  <c r="AG227" i="2" s="1"/>
  <c r="K227" i="2" s="1"/>
  <c r="AS227" i="5"/>
  <c r="AT227" i="5" s="1"/>
  <c r="AU227" i="5" s="1"/>
  <c r="AZ227" i="5"/>
  <c r="BC227" i="5" s="1"/>
  <c r="AF227" i="2" s="1"/>
  <c r="J227" i="2" s="1"/>
  <c r="AV372" i="5"/>
  <c r="AX854" i="5"/>
  <c r="AV376" i="5"/>
  <c r="AX422" i="5"/>
  <c r="AW422" i="5" s="1"/>
  <c r="AI422" i="2" s="1"/>
  <c r="M422" i="2" s="1"/>
  <c r="AH794" i="2"/>
  <c r="AV805" i="5"/>
  <c r="AW805" i="5" s="1"/>
  <c r="AI805" i="2" s="1"/>
  <c r="AD231" i="2"/>
  <c r="H231" i="2" s="1"/>
  <c r="AZ231" i="5"/>
  <c r="BC231" i="5" s="1"/>
  <c r="AF231" i="2" s="1"/>
  <c r="J231" i="2" s="1"/>
  <c r="AY231" i="5"/>
  <c r="BB231" i="5" s="1"/>
  <c r="AE231" i="2" s="1"/>
  <c r="I231" i="2" s="1"/>
  <c r="BA231" i="5"/>
  <c r="BD231" i="5" s="1"/>
  <c r="AG231" i="2" s="1"/>
  <c r="K231" i="2" s="1"/>
  <c r="AS231" i="5"/>
  <c r="AT231" i="5" s="1"/>
  <c r="AU231" i="5" s="1"/>
  <c r="AD225" i="2"/>
  <c r="H225" i="2" s="1"/>
  <c r="AS225" i="5"/>
  <c r="AT225" i="5" s="1"/>
  <c r="AU225" i="5" s="1"/>
  <c r="AZ225" i="5"/>
  <c r="BC225" i="5" s="1"/>
  <c r="AF225" i="2" s="1"/>
  <c r="J225" i="2" s="1"/>
  <c r="BA225" i="5"/>
  <c r="BD225" i="5" s="1"/>
  <c r="AG225" i="2" s="1"/>
  <c r="K225" i="2" s="1"/>
  <c r="AY225" i="5"/>
  <c r="BB225" i="5" s="1"/>
  <c r="AE225" i="2" s="1"/>
  <c r="I225" i="2" s="1"/>
  <c r="AH577" i="2"/>
  <c r="L577" i="2" s="1"/>
  <c r="AH240" i="2"/>
  <c r="L240" i="2" s="1"/>
  <c r="AX790" i="5"/>
  <c r="AX643" i="5"/>
  <c r="AW643" i="5" s="1"/>
  <c r="AI643" i="2" s="1"/>
  <c r="M643" i="2" s="1"/>
  <c r="AV803" i="5"/>
  <c r="AW803" i="5" s="1"/>
  <c r="AI803" i="2" s="1"/>
  <c r="AX732" i="5"/>
  <c r="AX877" i="5"/>
  <c r="AX412" i="5"/>
  <c r="AW412" i="5" s="1"/>
  <c r="AI412" i="2" s="1"/>
  <c r="M412" i="2" s="1"/>
  <c r="AV135" i="5"/>
  <c r="AX135" i="5" s="1"/>
  <c r="AW135" i="5" s="1"/>
  <c r="AI135" i="2" s="1"/>
  <c r="M135" i="2" s="1"/>
  <c r="AV952" i="5"/>
  <c r="AW952" i="5" s="1"/>
  <c r="AI952" i="2" s="1"/>
  <c r="AX310" i="5"/>
  <c r="AW310" i="5" s="1"/>
  <c r="AI310" i="2" s="1"/>
  <c r="M310" i="2" s="1"/>
  <c r="AX665" i="5"/>
  <c r="AW665" i="5" s="1"/>
  <c r="AI665" i="2" s="1"/>
  <c r="M665" i="2" s="1"/>
  <c r="AX270" i="5"/>
  <c r="AW270" i="5" s="1"/>
  <c r="AI270" i="2" s="1"/>
  <c r="M270" i="2" s="1"/>
  <c r="AX890" i="5"/>
  <c r="AH583" i="2"/>
  <c r="L583" i="2" s="1"/>
  <c r="AV814" i="5"/>
  <c r="AW814" i="5" s="1"/>
  <c r="AI814" i="2" s="1"/>
  <c r="AV993" i="5"/>
  <c r="AW993" i="5" s="1"/>
  <c r="AI993" i="2" s="1"/>
  <c r="AX699" i="5"/>
  <c r="AW699" i="5" s="1"/>
  <c r="AI699" i="2" s="1"/>
  <c r="M699" i="2" s="1"/>
  <c r="AH321" i="2"/>
  <c r="L321" i="2" s="1"/>
  <c r="AX574" i="5"/>
  <c r="AW574" i="5" s="1"/>
  <c r="AI574" i="2" s="1"/>
  <c r="M574" i="2" s="1"/>
  <c r="AX656" i="5"/>
  <c r="AW656" i="5" s="1"/>
  <c r="AI656" i="2" s="1"/>
  <c r="M656" i="2" s="1"/>
  <c r="AH175" i="2"/>
  <c r="L175" i="2" s="1"/>
  <c r="AH109" i="2"/>
  <c r="L109" i="2" s="1"/>
  <c r="AX918" i="5"/>
  <c r="AH332" i="2"/>
  <c r="L332" i="2" s="1"/>
  <c r="AH121" i="2"/>
  <c r="L121" i="2" s="1"/>
  <c r="AV521" i="5"/>
  <c r="AH942" i="2"/>
  <c r="AH369" i="2"/>
  <c r="L369" i="2" s="1"/>
  <c r="AX634" i="5"/>
  <c r="AW634" i="5" s="1"/>
  <c r="AI634" i="2" s="1"/>
  <c r="M634" i="2" s="1"/>
  <c r="AH439" i="2"/>
  <c r="L439" i="2" s="1"/>
  <c r="AX417" i="5"/>
  <c r="AW417" i="5" s="1"/>
  <c r="AI417" i="2" s="1"/>
  <c r="M417" i="2" s="1"/>
  <c r="AX719" i="5"/>
  <c r="AV237" i="5"/>
  <c r="AX237" i="5" s="1"/>
  <c r="AW237" i="5" s="1"/>
  <c r="AI237" i="2" s="1"/>
  <c r="M237" i="2" s="1"/>
  <c r="AH237" i="2"/>
  <c r="L237" i="2" s="1"/>
  <c r="AV97" i="5"/>
  <c r="AX97" i="5" s="1"/>
  <c r="AW97" i="5" s="1"/>
  <c r="AI97" i="2" s="1"/>
  <c r="M97" i="2" s="1"/>
  <c r="AH97" i="2"/>
  <c r="L97" i="2" s="1"/>
  <c r="AV93" i="5"/>
  <c r="AX93" i="5" s="1"/>
  <c r="AW93" i="5" s="1"/>
  <c r="AI93" i="2" s="1"/>
  <c r="M93" i="2" s="1"/>
  <c r="AW794" i="5"/>
  <c r="AI794" i="2" s="1"/>
  <c r="AX794" i="5"/>
  <c r="AX360" i="5"/>
  <c r="AW360" i="5" s="1"/>
  <c r="AI360" i="2" s="1"/>
  <c r="M360" i="2" s="1"/>
  <c r="AH360" i="2"/>
  <c r="L360" i="2" s="1"/>
  <c r="AH265" i="2"/>
  <c r="L265" i="2" s="1"/>
  <c r="AH578" i="2"/>
  <c r="L578" i="2" s="1"/>
  <c r="AH586" i="2"/>
  <c r="L586" i="2" s="1"/>
  <c r="AH549" i="2"/>
  <c r="L549" i="2" s="1"/>
  <c r="AH323" i="2"/>
  <c r="L323" i="2" s="1"/>
  <c r="AH24" i="2"/>
  <c r="L24" i="2" s="1"/>
  <c r="AH972" i="2"/>
  <c r="AX811" i="5"/>
  <c r="AV978" i="5"/>
  <c r="AW978" i="5" s="1"/>
  <c r="AI978" i="2" s="1"/>
  <c r="AV778" i="5"/>
  <c r="AW778" i="5" s="1"/>
  <c r="AI778" i="2" s="1"/>
  <c r="AV169" i="5"/>
  <c r="AX169" i="5" s="1"/>
  <c r="AW169" i="5" s="1"/>
  <c r="AI169" i="2" s="1"/>
  <c r="M169" i="2" s="1"/>
  <c r="AH169" i="2"/>
  <c r="L169" i="2" s="1"/>
  <c r="AH522" i="2"/>
  <c r="L522" i="2" s="1"/>
  <c r="AV529" i="5"/>
  <c r="AV872" i="5"/>
  <c r="AW872" i="5" s="1"/>
  <c r="AI872" i="2" s="1"/>
  <c r="AH864" i="2"/>
  <c r="AV600" i="5"/>
  <c r="AV989" i="5"/>
  <c r="AW989" i="5" s="1"/>
  <c r="AI989" i="2" s="1"/>
  <c r="AH594" i="2"/>
  <c r="L594" i="2" s="1"/>
  <c r="AX540" i="5"/>
  <c r="AW540" i="5" s="1"/>
  <c r="AI540" i="2" s="1"/>
  <c r="M540" i="2" s="1"/>
  <c r="AX819" i="5"/>
  <c r="AH334" i="2"/>
  <c r="L334" i="2" s="1"/>
  <c r="AV474" i="5"/>
  <c r="AV544" i="5"/>
  <c r="AX781" i="5"/>
  <c r="AD44" i="2"/>
  <c r="H44" i="2" s="1"/>
  <c r="AY44" i="5"/>
  <c r="BB44" i="5" s="1"/>
  <c r="AE44" i="2" s="1"/>
  <c r="I44" i="2" s="1"/>
  <c r="AS44" i="5"/>
  <c r="AT44" i="5" s="1"/>
  <c r="AU44" i="5" s="1"/>
  <c r="BA44" i="5"/>
  <c r="BD44" i="5" s="1"/>
  <c r="AG44" i="2" s="1"/>
  <c r="K44" i="2" s="1"/>
  <c r="AZ44" i="5"/>
  <c r="BC44" i="5" s="1"/>
  <c r="AF44" i="2" s="1"/>
  <c r="J44" i="2" s="1"/>
  <c r="AV70" i="5"/>
  <c r="AX70" i="5" s="1"/>
  <c r="AW70" i="5" s="1"/>
  <c r="AI70" i="2" s="1"/>
  <c r="M70" i="2" s="1"/>
  <c r="AH70" i="2"/>
  <c r="L70" i="2" s="1"/>
  <c r="AH426" i="2"/>
  <c r="L426" i="2" s="1"/>
  <c r="AV426" i="5"/>
  <c r="AX522" i="5"/>
  <c r="AW522" i="5" s="1"/>
  <c r="AI522" i="2" s="1"/>
  <c r="M522" i="2" s="1"/>
  <c r="AH183" i="2"/>
  <c r="L183" i="2" s="1"/>
  <c r="AX930" i="5"/>
  <c r="AH619" i="2"/>
  <c r="L619" i="2" s="1"/>
  <c r="AX815" i="5"/>
  <c r="AH983" i="2"/>
  <c r="AH346" i="2"/>
  <c r="L346" i="2" s="1"/>
  <c r="AH528" i="2"/>
  <c r="L528" i="2" s="1"/>
  <c r="AH48" i="2"/>
  <c r="L48" i="2" s="1"/>
  <c r="AH106" i="2"/>
  <c r="L106" i="2" s="1"/>
  <c r="AX696" i="5"/>
  <c r="AW696" i="5" s="1"/>
  <c r="AI696" i="2" s="1"/>
  <c r="M696" i="2" s="1"/>
  <c r="AX840" i="5"/>
  <c r="AX985" i="5"/>
  <c r="AV127" i="5"/>
  <c r="AX127" i="5" s="1"/>
  <c r="AW127" i="5" s="1"/>
  <c r="AI127" i="2" s="1"/>
  <c r="M127" i="2" s="1"/>
  <c r="AH127" i="2"/>
  <c r="L127" i="2" s="1"/>
  <c r="AH355" i="2"/>
  <c r="L355" i="2" s="1"/>
  <c r="AX783" i="5"/>
  <c r="AX458" i="5"/>
  <c r="AW458" i="5" s="1"/>
  <c r="AI458" i="2" s="1"/>
  <c r="M458" i="2" s="1"/>
  <c r="AX798" i="5"/>
  <c r="AV8" i="5"/>
  <c r="AX8" i="5" s="1"/>
  <c r="AW8" i="5" s="1"/>
  <c r="AI8" i="2" s="1"/>
  <c r="M8" i="2" s="1"/>
  <c r="AH8" i="2"/>
  <c r="L8" i="2" s="1"/>
  <c r="AV3" i="5"/>
  <c r="AX3" i="5" s="1"/>
  <c r="AW3" i="5" s="1"/>
  <c r="AI3" i="2" s="1"/>
  <c r="M3" i="2" s="1"/>
  <c r="AH3" i="2"/>
  <c r="L3" i="2" s="1"/>
  <c r="AV258" i="5"/>
  <c r="AX258" i="5" s="1"/>
  <c r="AW258" i="5" s="1"/>
  <c r="AI258" i="2" s="1"/>
  <c r="M258" i="2" s="1"/>
  <c r="AH258" i="2"/>
  <c r="L258" i="2" s="1"/>
  <c r="BA12" i="5"/>
  <c r="BD12" i="5" s="1"/>
  <c r="AG12" i="2" s="1"/>
  <c r="K12" i="2" s="1"/>
  <c r="AY12" i="5"/>
  <c r="BB12" i="5" s="1"/>
  <c r="AE12" i="2" s="1"/>
  <c r="I12" i="2" s="1"/>
  <c r="AD12" i="2"/>
  <c r="H12" i="2" s="1"/>
  <c r="AS12" i="5"/>
  <c r="AT12" i="5" s="1"/>
  <c r="AU12" i="5" s="1"/>
  <c r="AZ12" i="5"/>
  <c r="BC12" i="5" s="1"/>
  <c r="AF12" i="2" s="1"/>
  <c r="J12" i="2" s="1"/>
  <c r="AV11" i="5"/>
  <c r="AX11" i="5" s="1"/>
  <c r="AW11" i="5" s="1"/>
  <c r="AI11" i="2" s="1"/>
  <c r="M11" i="2" s="1"/>
  <c r="AH11" i="2"/>
  <c r="L11" i="2" s="1"/>
  <c r="AV159" i="5"/>
  <c r="AX159" i="5" s="1"/>
  <c r="AW159" i="5" s="1"/>
  <c r="AI159" i="2" s="1"/>
  <c r="M159" i="2" s="1"/>
  <c r="AH159" i="2"/>
  <c r="L159" i="2" s="1"/>
  <c r="AD43" i="2"/>
  <c r="H43" i="2" s="1"/>
  <c r="AS43" i="5"/>
  <c r="AT43" i="5" s="1"/>
  <c r="AU43" i="5" s="1"/>
  <c r="AY43" i="5"/>
  <c r="BB43" i="5" s="1"/>
  <c r="AE43" i="2" s="1"/>
  <c r="I43" i="2" s="1"/>
  <c r="AZ43" i="5"/>
  <c r="BC43" i="5" s="1"/>
  <c r="AF43" i="2" s="1"/>
  <c r="J43" i="2" s="1"/>
  <c r="BA43" i="5"/>
  <c r="BD43" i="5" s="1"/>
  <c r="AG43" i="2" s="1"/>
  <c r="K43" i="2" s="1"/>
  <c r="AV236" i="5"/>
  <c r="AH236" i="2"/>
  <c r="L236" i="2" s="1"/>
  <c r="AV229" i="5"/>
  <c r="AH229" i="2"/>
  <c r="L229" i="2" s="1"/>
  <c r="AW226" i="5"/>
  <c r="AI226" i="2" s="1"/>
  <c r="M226" i="2" s="1"/>
  <c r="AV122" i="5"/>
  <c r="AH122" i="2"/>
  <c r="L122" i="2" s="1"/>
  <c r="AV78" i="5"/>
  <c r="AH78" i="2"/>
  <c r="L78" i="2" s="1"/>
  <c r="AH66" i="2"/>
  <c r="L66" i="2" s="1"/>
  <c r="AV66" i="5"/>
  <c r="AH52" i="2"/>
  <c r="L52" i="2" s="1"/>
  <c r="AV62" i="5"/>
  <c r="AH62" i="2"/>
  <c r="L62" i="2" s="1"/>
  <c r="AV25" i="5"/>
  <c r="AX25" i="5" s="1"/>
  <c r="AW25" i="5" s="1"/>
  <c r="AI25" i="2" s="1"/>
  <c r="M25" i="2" s="1"/>
  <c r="AH25" i="2"/>
  <c r="L25" i="2" s="1"/>
  <c r="AH21" i="2"/>
  <c r="L21" i="2" s="1"/>
  <c r="AV21" i="5"/>
  <c r="AH533" i="2"/>
  <c r="L533" i="2" s="1"/>
  <c r="AX316" i="5"/>
  <c r="AW316" i="5" s="1"/>
  <c r="AI316" i="2" s="1"/>
  <c r="M316" i="2" s="1"/>
  <c r="AH611" i="2"/>
  <c r="L611" i="2" s="1"/>
  <c r="AH49" i="2"/>
  <c r="L49" i="2" s="1"/>
  <c r="AH150" i="2"/>
  <c r="L150" i="2" s="1"/>
  <c r="AW19" i="5"/>
  <c r="AI19" i="2" s="1"/>
  <c r="M19" i="2" s="1"/>
  <c r="AW18" i="5"/>
  <c r="AI18" i="2" s="1"/>
  <c r="M18" i="2" s="1"/>
  <c r="AH591" i="2"/>
  <c r="L591" i="2" s="1"/>
  <c r="AW26" i="5"/>
  <c r="AI26" i="2" s="1"/>
  <c r="M26" i="2" s="1"/>
  <c r="M14" i="2"/>
  <c r="AX977" i="5"/>
  <c r="AX547" i="5"/>
  <c r="AW547" i="5" s="1"/>
  <c r="AI547" i="2" s="1"/>
  <c r="M547" i="2" s="1"/>
  <c r="AX548" i="5"/>
  <c r="AW548" i="5" s="1"/>
  <c r="AI548" i="2" s="1"/>
  <c r="M548" i="2" s="1"/>
  <c r="AX591" i="5"/>
  <c r="AW591" i="5" s="1"/>
  <c r="AI591" i="2" s="1"/>
  <c r="M591" i="2" s="1"/>
  <c r="AX552" i="5"/>
  <c r="AW552" i="5" s="1"/>
  <c r="AI552" i="2" s="1"/>
  <c r="M552" i="2" s="1"/>
  <c r="AX729" i="5"/>
  <c r="AX251" i="5"/>
  <c r="AW251" i="5" s="1"/>
  <c r="AI251" i="2" s="1"/>
  <c r="M251" i="2" s="1"/>
  <c r="AX764" i="5"/>
  <c r="AX669" i="5"/>
  <c r="AW669" i="5" s="1"/>
  <c r="AI669" i="2" s="1"/>
  <c r="M669" i="2" s="1"/>
  <c r="AX304" i="5"/>
  <c r="AW304" i="5" s="1"/>
  <c r="AI304" i="2" s="1"/>
  <c r="M304" i="2" s="1"/>
  <c r="AX466" i="5"/>
  <c r="AX782" i="5"/>
  <c r="AX968" i="5"/>
  <c r="AX103" i="5"/>
  <c r="AW103" i="5" s="1"/>
  <c r="AI103" i="2" s="1"/>
  <c r="M103" i="2" s="1"/>
  <c r="AX587" i="5"/>
  <c r="AW587" i="5" s="1"/>
  <c r="AI587" i="2" s="1"/>
  <c r="M587" i="2" s="1"/>
  <c r="AX296" i="5"/>
  <c r="AW296" i="5" s="1"/>
  <c r="AI296" i="2" s="1"/>
  <c r="M296" i="2" s="1"/>
  <c r="AX763" i="5"/>
  <c r="AX769" i="5"/>
  <c r="AX468" i="5"/>
  <c r="AX842" i="5"/>
  <c r="AX109" i="5"/>
  <c r="AW109" i="5" s="1"/>
  <c r="AI109" i="2" s="1"/>
  <c r="M109" i="2" s="1"/>
  <c r="AX619" i="5"/>
  <c r="AW619" i="5" s="1"/>
  <c r="AI619" i="2" s="1"/>
  <c r="M619" i="2" s="1"/>
  <c r="AX702" i="5"/>
  <c r="AW702" i="5" s="1"/>
  <c r="AI702" i="2" s="1"/>
  <c r="M702" i="2" s="1"/>
  <c r="AX539" i="5"/>
  <c r="AW539" i="5" s="1"/>
  <c r="AI539" i="2" s="1"/>
  <c r="M539" i="2" s="1"/>
  <c r="AX36" i="5"/>
  <c r="AW36" i="5" s="1"/>
  <c r="AI36" i="2" s="1"/>
  <c r="M36" i="2" s="1"/>
  <c r="AX443" i="5"/>
  <c r="AW443" i="5" s="1"/>
  <c r="AI443" i="2" s="1"/>
  <c r="M443" i="2" s="1"/>
  <c r="AX423" i="5"/>
  <c r="AW423" i="5" s="1"/>
  <c r="AI423" i="2" s="1"/>
  <c r="M423" i="2" s="1"/>
  <c r="AX414" i="5"/>
  <c r="AW414" i="5" s="1"/>
  <c r="AI414" i="2" s="1"/>
  <c r="M414" i="2" s="1"/>
  <c r="AX931" i="5"/>
  <c r="AX839" i="5"/>
  <c r="AX305" i="5"/>
  <c r="AW305" i="5" s="1"/>
  <c r="AI305" i="2" s="1"/>
  <c r="M305" i="2" s="1"/>
  <c r="AX167" i="5"/>
  <c r="AW167" i="5" s="1"/>
  <c r="AI167" i="2" s="1"/>
  <c r="M167" i="2" s="1"/>
  <c r="AX744" i="5"/>
  <c r="AX651" i="5"/>
  <c r="AW651" i="5" s="1"/>
  <c r="AI651" i="2" s="1"/>
  <c r="M651" i="2" s="1"/>
  <c r="AX962" i="5"/>
  <c r="AX67" i="5"/>
  <c r="AW67" i="5" s="1"/>
  <c r="AI67" i="2" s="1"/>
  <c r="M67" i="2" s="1"/>
  <c r="AX449" i="5"/>
  <c r="AW449" i="5" s="1"/>
  <c r="AI449" i="2" s="1"/>
  <c r="M449" i="2" s="1"/>
  <c r="AX986" i="5"/>
  <c r="AX518" i="5"/>
  <c r="AW518" i="5" s="1"/>
  <c r="AI518" i="2" s="1"/>
  <c r="M518" i="2" s="1"/>
  <c r="AX981" i="5"/>
  <c r="AX368" i="5"/>
  <c r="AW368" i="5" s="1"/>
  <c r="AI368" i="2" s="1"/>
  <c r="M368" i="2" s="1"/>
  <c r="AX504" i="5"/>
  <c r="AW504" i="5" s="1"/>
  <c r="AI504" i="2" s="1"/>
  <c r="M504" i="2" s="1"/>
  <c r="AX68" i="5"/>
  <c r="AW68" i="5" s="1"/>
  <c r="AI68" i="2" s="1"/>
  <c r="M68" i="2" s="1"/>
  <c r="AX775" i="5"/>
  <c r="AX301" i="5"/>
  <c r="AW301" i="5" s="1"/>
  <c r="AI301" i="2" s="1"/>
  <c r="M301" i="2" s="1"/>
  <c r="AX22" i="5"/>
  <c r="AX833" i="5"/>
  <c r="AX369" i="5"/>
  <c r="AW369" i="5" s="1"/>
  <c r="AI369" i="2" s="1"/>
  <c r="M369" i="2" s="1"/>
  <c r="AX245" i="5"/>
  <c r="AW245" i="5" s="1"/>
  <c r="AI245" i="2" s="1"/>
  <c r="M245" i="2" s="1"/>
  <c r="AH6" i="2"/>
  <c r="L6" i="2" s="1"/>
  <c r="AV6" i="5"/>
  <c r="AX16" i="5"/>
  <c r="AX9" i="5"/>
  <c r="AW9" i="5" s="1"/>
  <c r="AI9" i="2" s="1"/>
  <c r="AX796" i="5"/>
  <c r="AX256" i="5"/>
  <c r="AW256" i="5" s="1"/>
  <c r="AI256" i="2" s="1"/>
  <c r="M256" i="2" s="1"/>
  <c r="AX33" i="5"/>
  <c r="AW33" i="5" s="1"/>
  <c r="AI33" i="2" s="1"/>
  <c r="M33" i="2" s="1"/>
  <c r="AX879" i="5"/>
  <c r="AX682" i="5"/>
  <c r="AW682" i="5" s="1"/>
  <c r="AI682" i="2" s="1"/>
  <c r="M682" i="2" s="1"/>
  <c r="AX500" i="5"/>
  <c r="AW500" i="5" s="1"/>
  <c r="AI500" i="2" s="1"/>
  <c r="M500" i="2" s="1"/>
  <c r="AX453" i="5"/>
  <c r="AX850" i="5"/>
  <c r="AX991" i="5"/>
  <c r="AX506" i="5"/>
  <c r="AW506" i="5" s="1"/>
  <c r="AI506" i="2" s="1"/>
  <c r="M506" i="2" s="1"/>
  <c r="AX147" i="5"/>
  <c r="AW147" i="5" s="1"/>
  <c r="AI147" i="2" s="1"/>
  <c r="M147" i="2" s="1"/>
  <c r="AX402" i="5"/>
  <c r="AW402" i="5" s="1"/>
  <c r="AI402" i="2" s="1"/>
  <c r="M402" i="2" s="1"/>
  <c r="AX267" i="5"/>
  <c r="AW267" i="5" s="1"/>
  <c r="AI267" i="2" s="1"/>
  <c r="M267" i="2" s="1"/>
  <c r="AX276" i="5"/>
  <c r="AX611" i="5"/>
  <c r="AW611" i="5" s="1"/>
  <c r="AI611" i="2" s="1"/>
  <c r="M611" i="2" s="1"/>
  <c r="AX397" i="5"/>
  <c r="AW397" i="5" s="1"/>
  <c r="AI397" i="2" s="1"/>
  <c r="M397" i="2" s="1"/>
  <c r="AX489" i="5"/>
  <c r="AW489" i="5" s="1"/>
  <c r="AI489" i="2" s="1"/>
  <c r="M489" i="2" s="1"/>
  <c r="AX137" i="5"/>
  <c r="AW137" i="5" s="1"/>
  <c r="AI137" i="2" s="1"/>
  <c r="M137" i="2" s="1"/>
  <c r="AX211" i="5"/>
  <c r="AW211" i="5" s="1"/>
  <c r="AI211" i="2" s="1"/>
  <c r="M211" i="2" s="1"/>
  <c r="AX802" i="5"/>
  <c r="AX441" i="5"/>
  <c r="AW441" i="5" s="1"/>
  <c r="AI441" i="2" s="1"/>
  <c r="M441" i="2" s="1"/>
  <c r="AX149" i="5"/>
  <c r="AW149" i="5" s="1"/>
  <c r="AI149" i="2" s="1"/>
  <c r="M149" i="2" s="1"/>
  <c r="AX268" i="5"/>
  <c r="AX809" i="5"/>
  <c r="AX990" i="5"/>
  <c r="AX676" i="5"/>
  <c r="AX963" i="5"/>
  <c r="AX810" i="5"/>
  <c r="AX181" i="5"/>
  <c r="AW181" i="5" s="1"/>
  <c r="AI181" i="2" s="1"/>
  <c r="M181" i="2" s="1"/>
  <c r="AX957" i="5"/>
  <c r="AX856" i="5"/>
  <c r="AX299" i="5"/>
  <c r="AW299" i="5" s="1"/>
  <c r="AI299" i="2" s="1"/>
  <c r="M299" i="2" s="1"/>
  <c r="AX653" i="5"/>
  <c r="AW653" i="5" s="1"/>
  <c r="AI653" i="2" s="1"/>
  <c r="M653" i="2" s="1"/>
  <c r="AX429" i="5"/>
  <c r="AW429" i="5" s="1"/>
  <c r="AI429" i="2" s="1"/>
  <c r="M429" i="2" s="1"/>
  <c r="AX597" i="5"/>
  <c r="AW597" i="5" s="1"/>
  <c r="AI597" i="2" s="1"/>
  <c r="M597" i="2" s="1"/>
  <c r="AX869" i="5"/>
  <c r="AX717" i="5"/>
  <c r="AX288" i="5"/>
  <c r="AW288" i="5" s="1"/>
  <c r="AI288" i="2" s="1"/>
  <c r="M288" i="2" s="1"/>
  <c r="AX345" i="5"/>
  <c r="AW345" i="5" s="1"/>
  <c r="AI345" i="2" s="1"/>
  <c r="M345" i="2" s="1"/>
  <c r="AX603" i="5"/>
  <c r="AW603" i="5" s="1"/>
  <c r="AI603" i="2" s="1"/>
  <c r="M603" i="2" s="1"/>
  <c r="AX886" i="5"/>
  <c r="AX712" i="5"/>
  <c r="AX713" i="5"/>
  <c r="AX215" i="5"/>
  <c r="AW215" i="5" s="1"/>
  <c r="AI215" i="2" s="1"/>
  <c r="M215" i="2" s="1"/>
  <c r="AX994" i="5"/>
  <c r="AX936" i="5"/>
  <c r="AX793" i="5"/>
  <c r="AX878" i="5"/>
  <c r="AX516" i="5"/>
  <c r="AW516" i="5" s="1"/>
  <c r="AI516" i="2" s="1"/>
  <c r="M516" i="2" s="1"/>
  <c r="AX168" i="5"/>
  <c r="AW168" i="5" s="1"/>
  <c r="AI168" i="2" s="1"/>
  <c r="M168" i="2" s="1"/>
  <c r="AX326" i="5"/>
  <c r="AW326" i="5" s="1"/>
  <c r="AI326" i="2" s="1"/>
  <c r="M326" i="2" s="1"/>
  <c r="AX393" i="5"/>
  <c r="AW393" i="5" s="1"/>
  <c r="AI393" i="2" s="1"/>
  <c r="M393" i="2" s="1"/>
  <c r="AX602" i="5"/>
  <c r="AW602" i="5" s="1"/>
  <c r="AI602" i="2" s="1"/>
  <c r="M602" i="2" s="1"/>
  <c r="AX891" i="5"/>
  <c r="AX535" i="5"/>
  <c r="AW535" i="5" s="1"/>
  <c r="AI535" i="2" s="1"/>
  <c r="M535" i="2" s="1"/>
  <c r="AX456" i="5"/>
  <c r="AW456" i="5" s="1"/>
  <c r="AI456" i="2" s="1"/>
  <c r="M456" i="2" s="1"/>
  <c r="AX209" i="5"/>
  <c r="AW209" i="5" s="1"/>
  <c r="AI209" i="2" s="1"/>
  <c r="M209" i="2" s="1"/>
  <c r="AX180" i="5"/>
  <c r="AW180" i="5" s="1"/>
  <c r="AI180" i="2" s="1"/>
  <c r="M180" i="2" s="1"/>
  <c r="AX598" i="5"/>
  <c r="AW598" i="5" s="1"/>
  <c r="AI598" i="2" s="1"/>
  <c r="M598" i="2" s="1"/>
  <c r="AX186" i="5"/>
  <c r="AW186" i="5" s="1"/>
  <c r="AI186" i="2" s="1"/>
  <c r="M186" i="2" s="1"/>
  <c r="AX341" i="5"/>
  <c r="AW341" i="5" s="1"/>
  <c r="AI341" i="2" s="1"/>
  <c r="M341" i="2" s="1"/>
  <c r="AX933" i="5"/>
  <c r="AX166" i="5"/>
  <c r="AW166" i="5" s="1"/>
  <c r="AI166" i="2" s="1"/>
  <c r="M166" i="2" s="1"/>
  <c r="AX964" i="5"/>
  <c r="AX736" i="5"/>
  <c r="AX289" i="5"/>
  <c r="AW289" i="5" s="1"/>
  <c r="AI289" i="2" s="1"/>
  <c r="M289" i="2" s="1"/>
  <c r="AX272" i="5"/>
  <c r="AW272" i="5" s="1"/>
  <c r="AI272" i="2" s="1"/>
  <c r="M272" i="2" s="1"/>
  <c r="AX755" i="5"/>
  <c r="AX784" i="5"/>
  <c r="AX118" i="5"/>
  <c r="AW118" i="5" s="1"/>
  <c r="AI118" i="2" s="1"/>
  <c r="M118" i="2" s="1"/>
  <c r="AX560" i="5"/>
  <c r="AW560" i="5" s="1"/>
  <c r="AI560" i="2" s="1"/>
  <c r="M560" i="2" s="1"/>
  <c r="AX467" i="5"/>
  <c r="AW467" i="5" s="1"/>
  <c r="AI467" i="2" s="1"/>
  <c r="M467" i="2" s="1"/>
  <c r="AX404" i="5"/>
  <c r="AW404" i="5" s="1"/>
  <c r="AI404" i="2" s="1"/>
  <c r="M404" i="2" s="1"/>
  <c r="AX932" i="5"/>
  <c r="AX976" i="5"/>
  <c r="AX584" i="5"/>
  <c r="AW584" i="5" s="1"/>
  <c r="AI584" i="2" s="1"/>
  <c r="M584" i="2" s="1"/>
  <c r="AV243" i="5"/>
  <c r="AH243" i="2"/>
  <c r="L243" i="2" s="1"/>
  <c r="AX826" i="5"/>
  <c r="AX208" i="5"/>
  <c r="AW208" i="5" s="1"/>
  <c r="AI208" i="2" s="1"/>
  <c r="M208" i="2" s="1"/>
  <c r="AX273" i="5"/>
  <c r="AW273" i="5" s="1"/>
  <c r="AI273" i="2" s="1"/>
  <c r="M273" i="2" s="1"/>
  <c r="AX183" i="5"/>
  <c r="AW183" i="5" s="1"/>
  <c r="AI183" i="2" s="1"/>
  <c r="M183" i="2" s="1"/>
  <c r="AX335" i="5"/>
  <c r="AW335" i="5" s="1"/>
  <c r="AI335" i="2" s="1"/>
  <c r="M335" i="2" s="1"/>
  <c r="AX770" i="5"/>
  <c r="AX413" i="5"/>
  <c r="AW413" i="5" s="1"/>
  <c r="AI413" i="2" s="1"/>
  <c r="M413" i="2" s="1"/>
  <c r="AX959" i="5"/>
  <c r="AX621" i="5"/>
  <c r="AW621" i="5" s="1"/>
  <c r="AI621" i="2" s="1"/>
  <c r="M621" i="2" s="1"/>
  <c r="AX666" i="5"/>
  <c r="AW666" i="5" s="1"/>
  <c r="AI666" i="2" s="1"/>
  <c r="M666" i="2" s="1"/>
  <c r="AX892" i="5"/>
  <c r="AX589" i="5"/>
  <c r="AW589" i="5" s="1"/>
  <c r="AI589" i="2" s="1"/>
  <c r="M589" i="2" s="1"/>
  <c r="AX110" i="5"/>
  <c r="AW110" i="5" s="1"/>
  <c r="AI110" i="2" s="1"/>
  <c r="M110" i="2" s="1"/>
  <c r="AX896" i="5"/>
  <c r="AX28" i="5"/>
  <c r="AW28" i="5" s="1"/>
  <c r="AI28" i="2" s="1"/>
  <c r="AX528" i="5"/>
  <c r="AW528" i="5" s="1"/>
  <c r="AI528" i="2" s="1"/>
  <c r="M528" i="2" s="1"/>
  <c r="AX311" i="5"/>
  <c r="AW311" i="5" s="1"/>
  <c r="AI311" i="2" s="1"/>
  <c r="M311" i="2" s="1"/>
  <c r="AV363" i="5"/>
  <c r="AH363" i="2"/>
  <c r="L363" i="2" s="1"/>
  <c r="AX817" i="5"/>
  <c r="AX899" i="5"/>
  <c r="AX889" i="5"/>
  <c r="AX439" i="5"/>
  <c r="AX508" i="5"/>
  <c r="AW508" i="5" s="1"/>
  <c r="AI508" i="2" s="1"/>
  <c r="M508" i="2" s="1"/>
  <c r="AX773" i="5"/>
  <c r="AX538" i="5"/>
  <c r="AW538" i="5" s="1"/>
  <c r="AI538" i="2" s="1"/>
  <c r="M538" i="2" s="1"/>
  <c r="AX271" i="5"/>
  <c r="AW271" i="5" s="1"/>
  <c r="AI271" i="2" s="1"/>
  <c r="M271" i="2" s="1"/>
  <c r="AX319" i="5"/>
  <c r="AW319" i="5" s="1"/>
  <c r="AI319" i="2" s="1"/>
  <c r="M319" i="2" s="1"/>
  <c r="AX349" i="5"/>
  <c r="AW349" i="5" s="1"/>
  <c r="AI349" i="2" s="1"/>
  <c r="M349" i="2" s="1"/>
  <c r="AX750" i="5"/>
  <c r="AX935" i="5"/>
  <c r="AX870" i="5"/>
  <c r="AX904" i="5"/>
  <c r="AX179" i="5"/>
  <c r="AW179" i="5" s="1"/>
  <c r="AI179" i="2" s="1"/>
  <c r="M179" i="2" s="1"/>
  <c r="AX927" i="5"/>
  <c r="AX125" i="5"/>
  <c r="AW125" i="5" s="1"/>
  <c r="AI125" i="2" s="1"/>
  <c r="M125" i="2" s="1"/>
  <c r="AX646" i="5"/>
  <c r="AW646" i="5" s="1"/>
  <c r="AI646" i="2" s="1"/>
  <c r="M646" i="2" s="1"/>
  <c r="AX913" i="5"/>
  <c r="AX795" i="5"/>
  <c r="AX679" i="5"/>
  <c r="AW679" i="5" s="1"/>
  <c r="AI679" i="2" s="1"/>
  <c r="M679" i="2" s="1"/>
  <c r="AX572" i="5"/>
  <c r="AW572" i="5" s="1"/>
  <c r="AI572" i="2" s="1"/>
  <c r="M572" i="2" s="1"/>
  <c r="AX519" i="5"/>
  <c r="AW519" i="5" s="1"/>
  <c r="AI519" i="2" s="1"/>
  <c r="M519" i="2" s="1"/>
  <c r="AX725" i="5"/>
  <c r="AX824" i="5"/>
  <c r="AX887" i="5"/>
  <c r="AX285" i="5"/>
  <c r="AW285" i="5" s="1"/>
  <c r="AI285" i="2" s="1"/>
  <c r="M285" i="2" s="1"/>
  <c r="AX20" i="5"/>
  <c r="AW20" i="5" s="1"/>
  <c r="AI20" i="2" s="1"/>
  <c r="AX309" i="5"/>
  <c r="AW309" i="5" s="1"/>
  <c r="AI309" i="2" s="1"/>
  <c r="M309" i="2" s="1"/>
  <c r="AX361" i="5"/>
  <c r="AW361" i="5" s="1"/>
  <c r="AI361" i="2" s="1"/>
  <c r="M361" i="2" s="1"/>
  <c r="AX501" i="5"/>
  <c r="AW501" i="5" s="1"/>
  <c r="AI501" i="2" s="1"/>
  <c r="M501" i="2" s="1"/>
  <c r="AX107" i="5"/>
  <c r="AW107" i="5" s="1"/>
  <c r="AI107" i="2" s="1"/>
  <c r="M107" i="2" s="1"/>
  <c r="AX580" i="5"/>
  <c r="AW580" i="5" s="1"/>
  <c r="AI580" i="2" s="1"/>
  <c r="M580" i="2" s="1"/>
  <c r="AX436" i="5"/>
  <c r="AW436" i="5" s="1"/>
  <c r="AI436" i="2" s="1"/>
  <c r="M436" i="2" s="1"/>
  <c r="AX965" i="5"/>
  <c r="AX321" i="5"/>
  <c r="AW321" i="5" s="1"/>
  <c r="AI321" i="2" s="1"/>
  <c r="M321" i="2" s="1"/>
  <c r="AH977" i="2"/>
  <c r="AX753" i="5"/>
  <c r="AX346" i="5"/>
  <c r="AW346" i="5" s="1"/>
  <c r="AI346" i="2" s="1"/>
  <c r="M346" i="2" s="1"/>
  <c r="AX134" i="5"/>
  <c r="AW134" i="5" s="1"/>
  <c r="AI134" i="2" s="1"/>
  <c r="M134" i="2" s="1"/>
  <c r="AX855" i="5"/>
  <c r="AX961" i="5"/>
  <c r="AX517" i="5"/>
  <c r="AW517" i="5" s="1"/>
  <c r="AI517" i="2" s="1"/>
  <c r="M517" i="2" s="1"/>
  <c r="AX709" i="5"/>
  <c r="AW709" i="5" s="1"/>
  <c r="AI709" i="2" s="1"/>
  <c r="M709" i="2" s="1"/>
  <c r="AX864" i="5"/>
  <c r="AX334" i="5"/>
  <c r="AW334" i="5" s="1"/>
  <c r="AI334" i="2" s="1"/>
  <c r="M334" i="2" s="1"/>
  <c r="AX220" i="5"/>
  <c r="AW220" i="5" s="1"/>
  <c r="AI220" i="2" s="1"/>
  <c r="M220" i="2" s="1"/>
  <c r="AX83" i="5"/>
  <c r="AW83" i="5" s="1"/>
  <c r="AI83" i="2" s="1"/>
  <c r="M83" i="2" s="1"/>
  <c r="AX983" i="5"/>
  <c r="AX487" i="5"/>
  <c r="AW487" i="5" s="1"/>
  <c r="AI487" i="2" s="1"/>
  <c r="M487" i="2" s="1"/>
  <c r="AH548" i="2"/>
  <c r="L548" i="2" s="1"/>
  <c r="AX565" i="5"/>
  <c r="AW565" i="5" s="1"/>
  <c r="AI565" i="2" s="1"/>
  <c r="M565" i="2" s="1"/>
  <c r="AX37" i="5"/>
  <c r="AW37" i="5" s="1"/>
  <c r="AI37" i="2" s="1"/>
  <c r="M37" i="2" s="1"/>
  <c r="AX595" i="5"/>
  <c r="AW595" i="5" s="1"/>
  <c r="AI595" i="2" s="1"/>
  <c r="M595" i="2" s="1"/>
  <c r="AX668" i="5"/>
  <c r="AW668" i="5" s="1"/>
  <c r="AI668" i="2" s="1"/>
  <c r="M668" i="2" s="1"/>
  <c r="AX875" i="5"/>
  <c r="AX355" i="5"/>
  <c r="AW355" i="5" s="1"/>
  <c r="AI355" i="2" s="1"/>
  <c r="M355" i="2" s="1"/>
  <c r="AX693" i="5"/>
  <c r="AW693" i="5" s="1"/>
  <c r="AI693" i="2" s="1"/>
  <c r="M693" i="2" s="1"/>
  <c r="AX469" i="5"/>
  <c r="AW469" i="5" s="1"/>
  <c r="AI469" i="2" s="1"/>
  <c r="M469" i="2" s="1"/>
  <c r="AX189" i="5"/>
  <c r="AW189" i="5" s="1"/>
  <c r="AI189" i="2" s="1"/>
  <c r="M189" i="2" s="1"/>
  <c r="AX903" i="5"/>
  <c r="AX749" i="5"/>
  <c r="AX922" i="5"/>
  <c r="AX822" i="5"/>
  <c r="AX861" i="5"/>
  <c r="AX563" i="5"/>
  <c r="AW563" i="5" s="1"/>
  <c r="AI563" i="2" s="1"/>
  <c r="M563" i="2" s="1"/>
  <c r="AX661" i="5"/>
  <c r="AW661" i="5" s="1"/>
  <c r="AI661" i="2" s="1"/>
  <c r="M661" i="2" s="1"/>
  <c r="AX979" i="5"/>
  <c r="AX132" i="5"/>
  <c r="AW132" i="5" s="1"/>
  <c r="AI132" i="2" s="1"/>
  <c r="M132" i="2" s="1"/>
  <c r="AX113" i="5"/>
  <c r="AW113" i="5" s="1"/>
  <c r="AI113" i="2" s="1"/>
  <c r="M113" i="2" s="1"/>
  <c r="AX924" i="5"/>
  <c r="AX329" i="5"/>
  <c r="AW329" i="5" s="1"/>
  <c r="AI329" i="2" s="1"/>
  <c r="M329" i="2" s="1"/>
  <c r="AX505" i="5"/>
  <c r="AW505" i="5" s="1"/>
  <c r="AI505" i="2" s="1"/>
  <c r="M505" i="2" s="1"/>
  <c r="AX274" i="5"/>
  <c r="AW274" i="5" s="1"/>
  <c r="AI274" i="2" s="1"/>
  <c r="M274" i="2" s="1"/>
  <c r="AX759" i="5"/>
  <c r="AX485" i="5"/>
  <c r="AW485" i="5" s="1"/>
  <c r="AI485" i="2" s="1"/>
  <c r="M485" i="2" s="1"/>
  <c r="AX87" i="5"/>
  <c r="AW87" i="5" s="1"/>
  <c r="AI87" i="2" s="1"/>
  <c r="M87" i="2" s="1"/>
  <c r="AX789" i="5"/>
  <c r="AX594" i="5"/>
  <c r="AW594" i="5" s="1"/>
  <c r="AI594" i="2" s="1"/>
  <c r="M594" i="2" s="1"/>
  <c r="AX834" i="5"/>
  <c r="AX967" i="5"/>
  <c r="AX415" i="5"/>
  <c r="AW415" i="5" s="1"/>
  <c r="AI415" i="2" s="1"/>
  <c r="M415" i="2" s="1"/>
  <c r="AX24" i="5"/>
  <c r="AW24" i="5" s="1"/>
  <c r="AI24" i="2" s="1"/>
  <c r="M24" i="2" s="1"/>
  <c r="AX27" i="5"/>
  <c r="AW27" i="5" s="1"/>
  <c r="AI27" i="2" s="1"/>
  <c r="M27" i="2" s="1"/>
  <c r="AX325" i="5"/>
  <c r="AW325" i="5" s="1"/>
  <c r="AI325" i="2" s="1"/>
  <c r="M325" i="2" s="1"/>
  <c r="AX586" i="5"/>
  <c r="AW586" i="5" s="1"/>
  <c r="AI586" i="2" s="1"/>
  <c r="M586" i="2" s="1"/>
  <c r="AX7" i="5"/>
  <c r="AW7" i="5" s="1"/>
  <c r="AI7" i="2" s="1"/>
  <c r="M7" i="2" s="1"/>
  <c r="AX785" i="5"/>
  <c r="AX629" i="5"/>
  <c r="AW629" i="5" s="1"/>
  <c r="AI629" i="2" s="1"/>
  <c r="M629" i="2" s="1"/>
  <c r="AX692" i="5"/>
  <c r="AW692" i="5" s="1"/>
  <c r="AI692" i="2" s="1"/>
  <c r="M692" i="2" s="1"/>
  <c r="AX680" i="5"/>
  <c r="AW680" i="5" s="1"/>
  <c r="AI680" i="2" s="1"/>
  <c r="M680" i="2" s="1"/>
  <c r="AX928" i="5"/>
  <c r="AX542" i="5"/>
  <c r="AW542" i="5" s="1"/>
  <c r="AI542" i="2" s="1"/>
  <c r="M542" i="2" s="1"/>
  <c r="AX445" i="5"/>
  <c r="AW445" i="5" s="1"/>
  <c r="AI445" i="2" s="1"/>
  <c r="M445" i="2" s="1"/>
  <c r="AX488" i="5"/>
  <c r="AW488" i="5" s="1"/>
  <c r="AI488" i="2" s="1"/>
  <c r="M488" i="2" s="1"/>
  <c r="AX320" i="5"/>
  <c r="AX703" i="5"/>
  <c r="AW703" i="5" s="1"/>
  <c r="AI703" i="2" s="1"/>
  <c r="M703" i="2" s="1"/>
  <c r="AX373" i="5"/>
  <c r="AW373" i="5" s="1"/>
  <c r="AI373" i="2" s="1"/>
  <c r="M373" i="2" s="1"/>
  <c r="AX323" i="5"/>
  <c r="AW323" i="5" s="1"/>
  <c r="AI323" i="2" s="1"/>
  <c r="M323" i="2" s="1"/>
  <c r="AX566" i="5"/>
  <c r="AW566" i="5" s="1"/>
  <c r="AI566" i="2" s="1"/>
  <c r="M566" i="2" s="1"/>
  <c r="AX761" i="5"/>
  <c r="AX216" i="5"/>
  <c r="AW216" i="5" s="1"/>
  <c r="AI216" i="2" s="1"/>
  <c r="M216" i="2" s="1"/>
  <c r="AX507" i="5"/>
  <c r="AW507" i="5" s="1"/>
  <c r="AI507" i="2" s="1"/>
  <c r="M507" i="2" s="1"/>
  <c r="AX748" i="5"/>
  <c r="AV432" i="5"/>
  <c r="AH432" i="2"/>
  <c r="L432" i="2" s="1"/>
  <c r="AX52" i="5"/>
  <c r="AW52" i="5" s="1"/>
  <c r="AI52" i="2" s="1"/>
  <c r="M52" i="2" s="1"/>
  <c r="AX514" i="5"/>
  <c r="AW514" i="5" s="1"/>
  <c r="AI514" i="2" s="1"/>
  <c r="M514" i="2" s="1"/>
  <c r="AX742" i="5"/>
  <c r="AX370" i="5"/>
  <c r="AW370" i="5" s="1"/>
  <c r="AI370" i="2" s="1"/>
  <c r="M370" i="2" s="1"/>
  <c r="AX94" i="5"/>
  <c r="AW94" i="5" s="1"/>
  <c r="AI94" i="2" s="1"/>
  <c r="M94" i="2" s="1"/>
  <c r="AX714" i="5"/>
  <c r="AX178" i="5"/>
  <c r="AW178" i="5" s="1"/>
  <c r="AI178" i="2" s="1"/>
  <c r="M178" i="2" s="1"/>
  <c r="AX590" i="5"/>
  <c r="AW590" i="5" s="1"/>
  <c r="AI590" i="2" s="1"/>
  <c r="M590" i="2" s="1"/>
  <c r="AX391" i="5"/>
  <c r="AW391" i="5" s="1"/>
  <c r="AI391" i="2" s="1"/>
  <c r="M391" i="2" s="1"/>
  <c r="AX433" i="5"/>
  <c r="AW433" i="5" s="1"/>
  <c r="AI433" i="2" s="1"/>
  <c r="M433" i="2" s="1"/>
  <c r="AX780" i="5"/>
  <c r="AX79" i="5"/>
  <c r="AW79" i="5" s="1"/>
  <c r="AI79" i="2" s="1"/>
  <c r="M79" i="2" s="1"/>
  <c r="AX262" i="5"/>
  <c r="AW262" i="5" s="1"/>
  <c r="AI262" i="2" s="1"/>
  <c r="M262" i="2" s="1"/>
  <c r="AX609" i="5"/>
  <c r="AW609" i="5" s="1"/>
  <c r="AI609" i="2" s="1"/>
  <c r="M609" i="2" s="1"/>
  <c r="AX394" i="5"/>
  <c r="AW394" i="5" s="1"/>
  <c r="AI394" i="2" s="1"/>
  <c r="M394" i="2" s="1"/>
  <c r="AX577" i="5"/>
  <c r="AW577" i="5" s="1"/>
  <c r="AI577" i="2" s="1"/>
  <c r="M577" i="2" s="1"/>
  <c r="AX828" i="5"/>
  <c r="AX926" i="5"/>
  <c r="AX615" i="5"/>
  <c r="AW615" i="5" s="1"/>
  <c r="AI615" i="2" s="1"/>
  <c r="M615" i="2" s="1"/>
  <c r="AX63" i="5"/>
  <c r="AW63" i="5" s="1"/>
  <c r="AI63" i="2" s="1"/>
  <c r="M63" i="2" s="1"/>
  <c r="AX953" i="5"/>
  <c r="AX569" i="5"/>
  <c r="AW569" i="5" s="1"/>
  <c r="AI569" i="2" s="1"/>
  <c r="M569" i="2" s="1"/>
  <c r="AX980" i="5"/>
  <c r="AX96" i="5"/>
  <c r="AW96" i="5" s="1"/>
  <c r="AI96" i="2" s="1"/>
  <c r="M96" i="2" s="1"/>
  <c r="AX971" i="5"/>
  <c r="AX486" i="5"/>
  <c r="AW486" i="5" s="1"/>
  <c r="AI486" i="2" s="1"/>
  <c r="M486" i="2" s="1"/>
  <c r="AX493" i="5"/>
  <c r="AW493" i="5" s="1"/>
  <c r="AI493" i="2" s="1"/>
  <c r="M493" i="2" s="1"/>
  <c r="AX278" i="5"/>
  <c r="AW278" i="5" s="1"/>
  <c r="AI278" i="2" s="1"/>
  <c r="M278" i="2" s="1"/>
  <c r="AX124" i="5"/>
  <c r="AW124" i="5" s="1"/>
  <c r="AI124" i="2" s="1"/>
  <c r="M124" i="2" s="1"/>
  <c r="AX722" i="5"/>
  <c r="AX281" i="5"/>
  <c r="AX58" i="5"/>
  <c r="AW58" i="5" s="1"/>
  <c r="AI58" i="2" s="1"/>
  <c r="M58" i="2" s="1"/>
  <c r="AX708" i="5"/>
  <c r="AW708" i="5" s="1"/>
  <c r="AI708" i="2" s="1"/>
  <c r="M708" i="2" s="1"/>
  <c r="AX831" i="5"/>
  <c r="AX206" i="5"/>
  <c r="AW206" i="5" s="1"/>
  <c r="AI206" i="2" s="1"/>
  <c r="M206" i="2" s="1"/>
  <c r="AX337" i="5"/>
  <c r="AW337" i="5" s="1"/>
  <c r="AI337" i="2" s="1"/>
  <c r="M337" i="2" s="1"/>
  <c r="AX820" i="5"/>
  <c r="AX852" i="5"/>
  <c r="AX357" i="5"/>
  <c r="AW357" i="5" s="1"/>
  <c r="AI357" i="2" s="1"/>
  <c r="M357" i="2" s="1"/>
  <c r="AX421" i="5"/>
  <c r="AX898" i="5"/>
  <c r="AX315" i="5"/>
  <c r="AW315" i="5" s="1"/>
  <c r="AI315" i="2" s="1"/>
  <c r="M315" i="2" s="1"/>
  <c r="AX185" i="5"/>
  <c r="AW185" i="5" s="1"/>
  <c r="AI185" i="2" s="1"/>
  <c r="M185" i="2" s="1"/>
  <c r="AX184" i="5"/>
  <c r="AW184" i="5" s="1"/>
  <c r="AI184" i="2" s="1"/>
  <c r="M184" i="2" s="1"/>
  <c r="AX91" i="5"/>
  <c r="AW91" i="5" s="1"/>
  <c r="AI91" i="2" s="1"/>
  <c r="M91" i="2" s="1"/>
  <c r="AX347" i="5"/>
  <c r="AW347" i="5" s="1"/>
  <c r="AI347" i="2" s="1"/>
  <c r="M347" i="2" s="1"/>
  <c r="AX588" i="5"/>
  <c r="AW588" i="5" s="1"/>
  <c r="AI588" i="2" s="1"/>
  <c r="M588" i="2" s="1"/>
  <c r="AX509" i="5"/>
  <c r="AW509" i="5" s="1"/>
  <c r="AI509" i="2" s="1"/>
  <c r="M509" i="2" s="1"/>
  <c r="AX447" i="5"/>
  <c r="AW447" i="5" s="1"/>
  <c r="AI447" i="2" s="1"/>
  <c r="M447" i="2" s="1"/>
  <c r="AX694" i="5"/>
  <c r="AW694" i="5" s="1"/>
  <c r="AI694" i="2" s="1"/>
  <c r="M694" i="2" s="1"/>
  <c r="AX797" i="5"/>
  <c r="AX527" i="5"/>
  <c r="AW527" i="5" s="1"/>
  <c r="AI527" i="2" s="1"/>
  <c r="M527" i="2" s="1"/>
  <c r="AX585" i="5"/>
  <c r="AW585" i="5" s="1"/>
  <c r="AI585" i="2" s="1"/>
  <c r="M585" i="2" s="1"/>
  <c r="AX153" i="5"/>
  <c r="AW153" i="5" s="1"/>
  <c r="AI153" i="2" s="1"/>
  <c r="M153" i="2" s="1"/>
  <c r="AX396" i="5"/>
  <c r="AW396" i="5" s="1"/>
  <c r="AI396" i="2" s="1"/>
  <c r="M396" i="2" s="1"/>
  <c r="AX907" i="5"/>
  <c r="AX77" i="5"/>
  <c r="AW77" i="5" s="1"/>
  <c r="AI77" i="2" s="1"/>
  <c r="M77" i="2" s="1"/>
  <c r="AX735" i="5"/>
  <c r="AX686" i="5"/>
  <c r="AW686" i="5" s="1"/>
  <c r="AI686" i="2" s="1"/>
  <c r="M686" i="2" s="1"/>
  <c r="AX343" i="5"/>
  <c r="AW343" i="5" s="1"/>
  <c r="AI343" i="2" s="1"/>
  <c r="M343" i="2" s="1"/>
  <c r="AX743" i="5"/>
  <c r="AX752" i="5"/>
  <c r="AX102" i="5"/>
  <c r="AW102" i="5" s="1"/>
  <c r="AI102" i="2" s="1"/>
  <c r="M102" i="2" s="1"/>
  <c r="AX867" i="5"/>
  <c r="AX816" i="5"/>
  <c r="AX601" i="5"/>
  <c r="AW601" i="5" s="1"/>
  <c r="AI601" i="2" s="1"/>
  <c r="M601" i="2" s="1"/>
  <c r="AX39" i="5"/>
  <c r="AW39" i="5" s="1"/>
  <c r="AI39" i="2" s="1"/>
  <c r="M39" i="2" s="1"/>
  <c r="AX259" i="5"/>
  <c r="AW259" i="5" s="1"/>
  <c r="AI259" i="2" s="1"/>
  <c r="M259" i="2" s="1"/>
  <c r="AX657" i="5"/>
  <c r="AW657" i="5" s="1"/>
  <c r="AI657" i="2" s="1"/>
  <c r="M657" i="2" s="1"/>
  <c r="AX365" i="5"/>
  <c r="AW365" i="5" s="1"/>
  <c r="AI365" i="2" s="1"/>
  <c r="M365" i="2" s="1"/>
  <c r="AX177" i="5"/>
  <c r="AW177" i="5" s="1"/>
  <c r="AI177" i="2" s="1"/>
  <c r="M177" i="2" s="1"/>
  <c r="AX766" i="5"/>
  <c r="AX150" i="5"/>
  <c r="AW150" i="5" s="1"/>
  <c r="AI150" i="2" s="1"/>
  <c r="M150" i="2" s="1"/>
  <c r="AX261" i="5"/>
  <c r="AW261" i="5" s="1"/>
  <c r="AI261" i="2" s="1"/>
  <c r="M261" i="2" s="1"/>
  <c r="AX48" i="5"/>
  <c r="AW48" i="5" s="1"/>
  <c r="AI48" i="2" s="1"/>
  <c r="M48" i="2" s="1"/>
  <c r="AX576" i="5"/>
  <c r="AW576" i="5" s="1"/>
  <c r="AI576" i="2" s="1"/>
  <c r="M576" i="2" s="1"/>
  <c r="AX154" i="5"/>
  <c r="AW154" i="5" s="1"/>
  <c r="AI154" i="2" s="1"/>
  <c r="M154" i="2" s="1"/>
  <c r="AX564" i="5"/>
  <c r="AW564" i="5" s="1"/>
  <c r="AI564" i="2" s="1"/>
  <c r="M564" i="2" s="1"/>
  <c r="AX909" i="5"/>
  <c r="AX293" i="5"/>
  <c r="AW293" i="5" s="1"/>
  <c r="AI293" i="2" s="1"/>
  <c r="M293" i="2" s="1"/>
  <c r="AX940" i="5"/>
  <c r="AX812" i="5"/>
  <c r="AX583" i="5"/>
  <c r="AW583" i="5" s="1"/>
  <c r="AI583" i="2" s="1"/>
  <c r="M583" i="2" s="1"/>
  <c r="AX405" i="5"/>
  <c r="AW405" i="5" s="1"/>
  <c r="AI405" i="2" s="1"/>
  <c r="M405" i="2" s="1"/>
  <c r="AX637" i="5"/>
  <c r="AW637" i="5" s="1"/>
  <c r="AI637" i="2" s="1"/>
  <c r="M637" i="2" s="1"/>
  <c r="AX359" i="5"/>
  <c r="AW359" i="5" s="1"/>
  <c r="AI359" i="2" s="1"/>
  <c r="M359" i="2" s="1"/>
  <c r="AX286" i="5"/>
  <c r="AW286" i="5" s="1"/>
  <c r="AI286" i="2" s="1"/>
  <c r="M286" i="2" s="1"/>
  <c r="AX751" i="5"/>
  <c r="AX808" i="5"/>
  <c r="AX201" i="5"/>
  <c r="AW201" i="5" s="1"/>
  <c r="AI201" i="2" s="1"/>
  <c r="M201" i="2" s="1"/>
  <c r="AX224" i="5"/>
  <c r="AW224" i="5" s="1"/>
  <c r="AI224" i="2" s="1"/>
  <c r="M224" i="2" s="1"/>
  <c r="AX906" i="5"/>
  <c r="AX895" i="5"/>
  <c r="AX718" i="5"/>
  <c r="AX747" i="5"/>
  <c r="AX578" i="5"/>
  <c r="AW578" i="5" s="1"/>
  <c r="AI578" i="2" s="1"/>
  <c r="M578" i="2" s="1"/>
  <c r="AX995" i="5"/>
  <c r="AX557" i="5"/>
  <c r="AW557" i="5" s="1"/>
  <c r="AI557" i="2" s="1"/>
  <c r="M557" i="2" s="1"/>
  <c r="AX38" i="5"/>
  <c r="AW38" i="5" s="1"/>
  <c r="AI38" i="2" s="1"/>
  <c r="M38" i="2" s="1"/>
  <c r="AX475" i="5"/>
  <c r="AW475" i="5" s="1"/>
  <c r="AI475" i="2" s="1"/>
  <c r="M475" i="2" s="1"/>
  <c r="AX385" i="5"/>
  <c r="AW385" i="5" s="1"/>
  <c r="AI385" i="2" s="1"/>
  <c r="M385" i="2" s="1"/>
  <c r="AX813" i="5"/>
  <c r="AX843" i="5"/>
  <c r="AX462" i="5"/>
  <c r="AW462" i="5" s="1"/>
  <c r="AI462" i="2" s="1"/>
  <c r="M462" i="2" s="1"/>
  <c r="AX667" i="5"/>
  <c r="AW667" i="5" s="1"/>
  <c r="AI667" i="2" s="1"/>
  <c r="M667" i="2" s="1"/>
  <c r="AX92" i="5"/>
  <c r="AW92" i="5" s="1"/>
  <c r="AI92" i="2" s="1"/>
  <c r="M92" i="2" s="1"/>
  <c r="AX200" i="5"/>
  <c r="AW200" i="5" s="1"/>
  <c r="AI200" i="2" s="1"/>
  <c r="M200" i="2" s="1"/>
  <c r="AX481" i="5"/>
  <c r="AW481" i="5" s="1"/>
  <c r="AI481" i="2" s="1"/>
  <c r="M481" i="2" s="1"/>
  <c r="AX706" i="5"/>
  <c r="AW706" i="5" s="1"/>
  <c r="AI706" i="2" s="1"/>
  <c r="M706" i="2" s="1"/>
  <c r="AX85" i="5"/>
  <c r="AW85" i="5" s="1"/>
  <c r="AI85" i="2" s="1"/>
  <c r="M85" i="2" s="1"/>
  <c r="AX173" i="5"/>
  <c r="AW173" i="5" s="1"/>
  <c r="AI173" i="2" s="1"/>
  <c r="M173" i="2" s="1"/>
  <c r="AX537" i="5"/>
  <c r="AW537" i="5" s="1"/>
  <c r="AI537" i="2" s="1"/>
  <c r="M537" i="2" s="1"/>
  <c r="AX639" i="5"/>
  <c r="AW639" i="5" s="1"/>
  <c r="AI639" i="2" s="1"/>
  <c r="M639" i="2" s="1"/>
  <c r="AX390" i="5"/>
  <c r="AW390" i="5" s="1"/>
  <c r="AI390" i="2" s="1"/>
  <c r="M390" i="2" s="1"/>
  <c r="AX290" i="5"/>
  <c r="AW290" i="5" s="1"/>
  <c r="AI290" i="2" s="1"/>
  <c r="M290" i="2" s="1"/>
  <c r="AX351" i="5"/>
  <c r="AW351" i="5" s="1"/>
  <c r="AI351" i="2" s="1"/>
  <c r="M351" i="2" s="1"/>
  <c r="AX937" i="5"/>
  <c r="AX55" i="5"/>
  <c r="AW55" i="5" s="1"/>
  <c r="AI55" i="2" s="1"/>
  <c r="M55" i="2" s="1"/>
  <c r="AX483" i="5"/>
  <c r="AW483" i="5" s="1"/>
  <c r="AI483" i="2" s="1"/>
  <c r="M483" i="2" s="1"/>
  <c r="AX128" i="5"/>
  <c r="AW128" i="5" s="1"/>
  <c r="AI128" i="2" s="1"/>
  <c r="M128" i="2" s="1"/>
  <c r="AX733" i="5"/>
  <c r="AX294" i="5"/>
  <c r="AW294" i="5" s="1"/>
  <c r="AI294" i="2" s="1"/>
  <c r="M294" i="2" s="1"/>
  <c r="AX883" i="5"/>
  <c r="AX988" i="5"/>
  <c r="AX711" i="5"/>
  <c r="AX50" i="5"/>
  <c r="AW50" i="5" s="1"/>
  <c r="AI50" i="2" s="1"/>
  <c r="M50" i="2" s="1"/>
  <c r="AX765" i="5"/>
  <c r="AX549" i="5"/>
  <c r="AW549" i="5" s="1"/>
  <c r="AI549" i="2" s="1"/>
  <c r="M549" i="2" s="1"/>
  <c r="AX15" i="5"/>
  <c r="AX649" i="5"/>
  <c r="AW649" i="5" s="1"/>
  <c r="AI649" i="2" s="1"/>
  <c r="M649" i="2" s="1"/>
  <c r="AX452" i="5"/>
  <c r="AW452" i="5" s="1"/>
  <c r="AI452" i="2" s="1"/>
  <c r="M452" i="2" s="1"/>
  <c r="AX86" i="5"/>
  <c r="AW86" i="5" s="1"/>
  <c r="AI86" i="2" s="1"/>
  <c r="M86" i="2" s="1"/>
  <c r="AX575" i="5"/>
  <c r="AW575" i="5" s="1"/>
  <c r="AI575" i="2" s="1"/>
  <c r="M575" i="2" s="1"/>
  <c r="AX482" i="5"/>
  <c r="AW482" i="5" s="1"/>
  <c r="AI482" i="2" s="1"/>
  <c r="M482" i="2" s="1"/>
  <c r="AX984" i="5"/>
  <c r="AX605" i="5"/>
  <c r="AW605" i="5" s="1"/>
  <c r="AI605" i="2" s="1"/>
  <c r="M605" i="2" s="1"/>
  <c r="AX949" i="5"/>
  <c r="AX151" i="5"/>
  <c r="AW151" i="5" s="1"/>
  <c r="AI151" i="2" s="1"/>
  <c r="M151" i="2" s="1"/>
  <c r="AX767" i="5"/>
  <c r="AX30" i="5"/>
  <c r="AW30" i="5" s="1"/>
  <c r="AI30" i="2" s="1"/>
  <c r="M30" i="2" s="1"/>
  <c r="AX269" i="5"/>
  <c r="AX738" i="5"/>
  <c r="AX255" i="5"/>
  <c r="AW255" i="5" s="1"/>
  <c r="AI255" i="2" s="1"/>
  <c r="M255" i="2" s="1"/>
  <c r="AX82" i="5"/>
  <c r="AW82" i="5" s="1"/>
  <c r="AI82" i="2" s="1"/>
  <c r="M82" i="2" s="1"/>
  <c r="AX972" i="5"/>
  <c r="AX112" i="5"/>
  <c r="AW112" i="5" s="1"/>
  <c r="AI112" i="2" s="1"/>
  <c r="M112" i="2" s="1"/>
  <c r="AX242" i="5"/>
  <c r="AW242" i="5" s="1"/>
  <c r="AI242" i="2" s="1"/>
  <c r="M242" i="2" s="1"/>
  <c r="AX81" i="5"/>
  <c r="AW81" i="5" s="1"/>
  <c r="AI81" i="2" s="1"/>
  <c r="M81" i="2" s="1"/>
  <c r="AX863" i="5"/>
  <c r="AX425" i="5"/>
  <c r="AW425" i="5" s="1"/>
  <c r="AI425" i="2" s="1"/>
  <c r="M425" i="2" s="1"/>
  <c r="AX49" i="5"/>
  <c r="AW49" i="5" s="1"/>
  <c r="AI49" i="2" s="1"/>
  <c r="M49" i="2" s="1"/>
  <c r="AX460" i="5"/>
  <c r="AW460" i="5" s="1"/>
  <c r="AI460" i="2" s="1"/>
  <c r="M460" i="2" s="1"/>
  <c r="AX230" i="5"/>
  <c r="AW230" i="5" s="1"/>
  <c r="AI230" i="2" s="1"/>
  <c r="M230" i="2" s="1"/>
  <c r="AX758" i="5"/>
  <c r="AX844" i="5"/>
  <c r="AX636" i="5"/>
  <c r="AW636" i="5" s="1"/>
  <c r="AI636" i="2" s="1"/>
  <c r="M636" i="2" s="1"/>
  <c r="AX894" i="5"/>
  <c r="AH547" i="2"/>
  <c r="L547" i="2" s="1"/>
  <c r="AX625" i="5"/>
  <c r="AW625" i="5" s="1"/>
  <c r="AI625" i="2" s="1"/>
  <c r="M625" i="2" s="1"/>
  <c r="AX497" i="5"/>
  <c r="AW497" i="5" s="1"/>
  <c r="AI497" i="2" s="1"/>
  <c r="M497" i="2" s="1"/>
  <c r="AX655" i="5"/>
  <c r="AW655" i="5" s="1"/>
  <c r="AI655" i="2" s="1"/>
  <c r="M655" i="2" s="1"/>
  <c r="AX459" i="5"/>
  <c r="AW459" i="5" s="1"/>
  <c r="AI459" i="2" s="1"/>
  <c r="M459" i="2" s="1"/>
  <c r="AX942" i="5"/>
  <c r="AX999" i="5"/>
  <c r="AX511" i="5"/>
  <c r="AW511" i="5" s="1"/>
  <c r="AI511" i="2" s="1"/>
  <c r="M511" i="2" s="1"/>
  <c r="AX916" i="5"/>
  <c r="AX858" i="5"/>
  <c r="AX955" i="5"/>
  <c r="AX76" i="5"/>
  <c r="AW76" i="5" s="1"/>
  <c r="AI76" i="2" s="1"/>
  <c r="M76" i="2" s="1"/>
  <c r="AX160" i="5"/>
  <c r="AW160" i="5" s="1"/>
  <c r="AI160" i="2" s="1"/>
  <c r="M160" i="2" s="1"/>
  <c r="AX526" i="5"/>
  <c r="AW526" i="5" s="1"/>
  <c r="AI526" i="2" s="1"/>
  <c r="M526" i="2" s="1"/>
  <c r="AX683" i="5"/>
  <c r="AX662" i="5"/>
  <c r="AW662" i="5" s="1"/>
  <c r="AI662" i="2" s="1"/>
  <c r="M662" i="2" s="1"/>
  <c r="AX847" i="5"/>
  <c r="AX104" i="5"/>
  <c r="AW104" i="5" s="1"/>
  <c r="AI104" i="2" s="1"/>
  <c r="M104" i="2" s="1"/>
  <c r="AX554" i="5"/>
  <c r="AW554" i="5" s="1"/>
  <c r="AI554" i="2" s="1"/>
  <c r="M554" i="2" s="1"/>
  <c r="AX921" i="5"/>
  <c r="AX202" i="5"/>
  <c r="AW202" i="5" s="1"/>
  <c r="AI202" i="2" s="1"/>
  <c r="M202" i="2" s="1"/>
  <c r="AX451" i="5"/>
  <c r="AW451" i="5" s="1"/>
  <c r="AI451" i="2" s="1"/>
  <c r="M451" i="2" s="1"/>
  <c r="AX945" i="5"/>
  <c r="AX771" i="5"/>
  <c r="AX228" i="5"/>
  <c r="AW228" i="5" s="1"/>
  <c r="AI228" i="2" s="1"/>
  <c r="M228" i="2" s="1"/>
  <c r="AX754" i="5"/>
  <c r="AX596" i="5"/>
  <c r="AW596" i="5" s="1"/>
  <c r="AI596" i="2" s="1"/>
  <c r="M596" i="2" s="1"/>
  <c r="AX277" i="5"/>
  <c r="AX99" i="5"/>
  <c r="AW99" i="5" s="1"/>
  <c r="AI99" i="2" s="1"/>
  <c r="M99" i="2" s="1"/>
  <c r="AX848" i="5"/>
  <c r="AX954" i="5"/>
  <c r="AX234" i="5"/>
  <c r="AW234" i="5" s="1"/>
  <c r="AI234" i="2" s="1"/>
  <c r="M234" i="2" s="1"/>
  <c r="AX232" i="5"/>
  <c r="AW232" i="5" s="1"/>
  <c r="AI232" i="2" s="1"/>
  <c r="M232" i="2" s="1"/>
  <c r="AX395" i="5"/>
  <c r="AW395" i="5" s="1"/>
  <c r="AI395" i="2" s="1"/>
  <c r="M395" i="2" s="1"/>
  <c r="AX851" i="5"/>
  <c r="AX581" i="5"/>
  <c r="AW581" i="5" s="1"/>
  <c r="AI581" i="2" s="1"/>
  <c r="M581" i="2" s="1"/>
  <c r="AX716" i="5"/>
  <c r="AX684" i="5"/>
  <c r="AW684" i="5" s="1"/>
  <c r="AI684" i="2" s="1"/>
  <c r="M684" i="2" s="1"/>
  <c r="AX131" i="5"/>
  <c r="AW131" i="5" s="1"/>
  <c r="AI131" i="2" s="1"/>
  <c r="M131" i="2" s="1"/>
  <c r="AX170" i="5"/>
  <c r="AW170" i="5" s="1"/>
  <c r="AI170" i="2" s="1"/>
  <c r="M170" i="2" s="1"/>
  <c r="AX948" i="5"/>
  <c r="AX973" i="5"/>
  <c r="AX240" i="5"/>
  <c r="AW240" i="5" s="1"/>
  <c r="AI240" i="2" s="1"/>
  <c r="M240" i="2" s="1"/>
  <c r="AX477" i="5"/>
  <c r="AW477" i="5" s="1"/>
  <c r="AI477" i="2" s="1"/>
  <c r="M477" i="2" s="1"/>
  <c r="AX121" i="5"/>
  <c r="AW121" i="5" s="1"/>
  <c r="AI121" i="2" s="1"/>
  <c r="M121" i="2" s="1"/>
  <c r="AX707" i="5"/>
  <c r="AW707" i="5" s="1"/>
  <c r="AI707" i="2" s="1"/>
  <c r="M707" i="2" s="1"/>
  <c r="AX152" i="5"/>
  <c r="AW152" i="5" s="1"/>
  <c r="AI152" i="2" s="1"/>
  <c r="M152" i="2" s="1"/>
  <c r="AX119" i="5"/>
  <c r="AW119" i="5" s="1"/>
  <c r="AI119" i="2" s="1"/>
  <c r="M119" i="2" s="1"/>
  <c r="AX284" i="5"/>
  <c r="AW284" i="5" s="1"/>
  <c r="AI284" i="2" s="1"/>
  <c r="M284" i="2" s="1"/>
  <c r="AX533" i="5"/>
  <c r="AW533" i="5" s="1"/>
  <c r="AI533" i="2" s="1"/>
  <c r="M533" i="2" s="1"/>
  <c r="AX677" i="5"/>
  <c r="AV804" i="5"/>
  <c r="AW804" i="5" s="1"/>
  <c r="AI804" i="2" s="1"/>
  <c r="AH804" i="2"/>
  <c r="AX681" i="5"/>
  <c r="AW681" i="5" s="1"/>
  <c r="AI681" i="2" s="1"/>
  <c r="M681" i="2" s="1"/>
  <c r="AX332" i="5"/>
  <c r="AW332" i="5" s="1"/>
  <c r="AI332" i="2" s="1"/>
  <c r="M332" i="2" s="1"/>
  <c r="AX198" i="5"/>
  <c r="AW198" i="5" s="1"/>
  <c r="AI198" i="2" s="1"/>
  <c r="M198" i="2" s="1"/>
  <c r="AX2" i="5"/>
  <c r="AH50" i="2"/>
  <c r="L50" i="2" s="1"/>
  <c r="AH2" i="2"/>
  <c r="L2" i="2" s="1"/>
  <c r="AV23" i="5"/>
  <c r="AH23" i="2"/>
  <c r="L23" i="2" s="1"/>
  <c r="AV53" i="5"/>
  <c r="AH53" i="2"/>
  <c r="L53" i="2" s="1"/>
  <c r="AV340" i="5"/>
  <c r="AH340" i="2"/>
  <c r="L340" i="2" s="1"/>
  <c r="AV434" i="5"/>
  <c r="AH434" i="2"/>
  <c r="L434" i="2" s="1"/>
  <c r="AV143" i="5"/>
  <c r="AH143" i="2"/>
  <c r="L143" i="2" s="1"/>
  <c r="AV435" i="5"/>
  <c r="AH435" i="2"/>
  <c r="L435" i="2" s="1"/>
  <c r="AV384" i="5"/>
  <c r="AH384" i="2"/>
  <c r="L384" i="2" s="1"/>
  <c r="AV614" i="5"/>
  <c r="AH614" i="2"/>
  <c r="L614" i="2" s="1"/>
  <c r="AV880" i="5"/>
  <c r="AW880" i="5" s="1"/>
  <c r="AI880" i="2" s="1"/>
  <c r="AH880" i="2"/>
  <c r="AV51" i="5"/>
  <c r="AH51" i="2"/>
  <c r="L51" i="2" s="1"/>
  <c r="AV204" i="5"/>
  <c r="AH204" i="2"/>
  <c r="L204" i="2" s="1"/>
  <c r="AV348" i="5"/>
  <c r="AH348" i="2"/>
  <c r="L348" i="2" s="1"/>
  <c r="AV829" i="5"/>
  <c r="AW829" i="5" s="1"/>
  <c r="AI829" i="2" s="1"/>
  <c r="AH829" i="2"/>
  <c r="AV350" i="5"/>
  <c r="AH350" i="2"/>
  <c r="L350" i="2" s="1"/>
  <c r="AV210" i="5"/>
  <c r="AH210" i="2"/>
  <c r="L210" i="2" s="1"/>
  <c r="AV792" i="5"/>
  <c r="AW792" i="5" s="1"/>
  <c r="AI792" i="2" s="1"/>
  <c r="AH792" i="2"/>
  <c r="AV613" i="5"/>
  <c r="AH613" i="2"/>
  <c r="L613" i="2" s="1"/>
  <c r="AV871" i="5"/>
  <c r="AW871" i="5" s="1"/>
  <c r="AI871" i="2" s="1"/>
  <c r="AH871" i="2"/>
  <c r="AV392" i="5"/>
  <c r="AH392" i="2"/>
  <c r="L392" i="2" s="1"/>
  <c r="AV431" i="5"/>
  <c r="AH431" i="2"/>
  <c r="L431" i="2" s="1"/>
  <c r="AV532" i="5"/>
  <c r="AH532" i="2"/>
  <c r="L532" i="2" s="1"/>
  <c r="AV378" i="5"/>
  <c r="AH378" i="2"/>
  <c r="L378" i="2" s="1"/>
  <c r="AV233" i="5"/>
  <c r="AH233" i="2"/>
  <c r="L233" i="2" s="1"/>
  <c r="AV687" i="5"/>
  <c r="AH687" i="2"/>
  <c r="L687" i="2" s="1"/>
  <c r="AV291" i="5"/>
  <c r="AH291" i="2"/>
  <c r="L291" i="2" s="1"/>
  <c r="AV387" i="5"/>
  <c r="AH387" i="2"/>
  <c r="L387" i="2" s="1"/>
  <c r="AV89" i="5"/>
  <c r="AH89" i="2"/>
  <c r="L89" i="2" s="1"/>
  <c r="AV673" i="5"/>
  <c r="AH673" i="2"/>
  <c r="L673" i="2" s="1"/>
  <c r="AV190" i="5"/>
  <c r="AH190" i="2"/>
  <c r="L190" i="2" s="1"/>
  <c r="AV238" i="5"/>
  <c r="AH238" i="2"/>
  <c r="L238" i="2" s="1"/>
  <c r="AV606" i="5"/>
  <c r="AH606" i="2"/>
  <c r="L606" i="2" s="1"/>
  <c r="AV546" i="5"/>
  <c r="AH546" i="2"/>
  <c r="L546" i="2" s="1"/>
  <c r="AV344" i="5"/>
  <c r="AH344" i="2"/>
  <c r="L344" i="2" s="1"/>
  <c r="AV54" i="5"/>
  <c r="AH54" i="2"/>
  <c r="L54" i="2" s="1"/>
  <c r="AV884" i="5"/>
  <c r="AW884" i="5" s="1"/>
  <c r="AI884" i="2" s="1"/>
  <c r="AH884" i="2"/>
  <c r="AV383" i="5"/>
  <c r="AH383" i="2"/>
  <c r="L383" i="2" s="1"/>
  <c r="AV342" i="5"/>
  <c r="AH342" i="2"/>
  <c r="L342" i="2" s="1"/>
  <c r="AV582" i="5"/>
  <c r="AH582" i="2"/>
  <c r="L582" i="2" s="1"/>
  <c r="AV138" i="5"/>
  <c r="AH138" i="2"/>
  <c r="L138" i="2" s="1"/>
  <c r="AV295" i="5"/>
  <c r="AH295" i="2"/>
  <c r="L295" i="2" s="1"/>
  <c r="AV427" i="5"/>
  <c r="AH427" i="2"/>
  <c r="L427" i="2" s="1"/>
  <c r="AV42" i="5"/>
  <c r="AH42" i="2"/>
  <c r="L42" i="2" s="1"/>
  <c r="AV386" i="5"/>
  <c r="AH386" i="2"/>
  <c r="L386" i="2" s="1"/>
  <c r="AV219" i="5"/>
  <c r="AH219" i="2"/>
  <c r="L219" i="2" s="1"/>
  <c r="AV141" i="5"/>
  <c r="AH141" i="2"/>
  <c r="L141" i="2" s="1"/>
  <c r="AV545" i="5"/>
  <c r="AH545" i="2"/>
  <c r="L545" i="2" s="1"/>
  <c r="AV550" i="5"/>
  <c r="AH550" i="2"/>
  <c r="L550" i="2" s="1"/>
  <c r="AV608" i="5"/>
  <c r="AH608" i="2"/>
  <c r="L608" i="2" s="1"/>
  <c r="AV515" i="5"/>
  <c r="AH515" i="2"/>
  <c r="L515" i="2" s="1"/>
  <c r="AV381" i="5"/>
  <c r="AH381" i="2"/>
  <c r="L381" i="2" s="1"/>
  <c r="AV671" i="5"/>
  <c r="AH671" i="2"/>
  <c r="L671" i="2" s="1"/>
  <c r="AV691" i="5"/>
  <c r="AH691" i="2"/>
  <c r="L691" i="2" s="1"/>
  <c r="AV196" i="5"/>
  <c r="AH196" i="2"/>
  <c r="L196" i="2" s="1"/>
  <c r="AV860" i="5"/>
  <c r="AW860" i="5" s="1"/>
  <c r="AI860" i="2" s="1"/>
  <c r="AH860" i="2"/>
  <c r="AV354" i="5"/>
  <c r="AH354" i="2"/>
  <c r="L354" i="2" s="1"/>
  <c r="AV362" i="5"/>
  <c r="AH362" i="2"/>
  <c r="L362" i="2" s="1"/>
  <c r="AV222" i="5"/>
  <c r="AV130" i="5"/>
  <c r="AH130" i="2"/>
  <c r="L130" i="2" s="1"/>
  <c r="AV389" i="5"/>
  <c r="AH389" i="2"/>
  <c r="L389" i="2" s="1"/>
  <c r="AV689" i="5"/>
  <c r="AH689" i="2"/>
  <c r="L689" i="2" s="1"/>
  <c r="AV165" i="5"/>
  <c r="AH165" i="2"/>
  <c r="L165" i="2" s="1"/>
  <c r="AV366" i="5"/>
  <c r="AH366" i="2"/>
  <c r="L366" i="2" s="1"/>
  <c r="AV478" i="5"/>
  <c r="AH478" i="2"/>
  <c r="L478" i="2" s="1"/>
  <c r="AV479" i="5"/>
  <c r="AH479" i="2"/>
  <c r="L479" i="2" s="1"/>
  <c r="AV888" i="5"/>
  <c r="AW888" i="5" s="1"/>
  <c r="AI888" i="2" s="1"/>
  <c r="AH888" i="2"/>
  <c r="AV551" i="5"/>
  <c r="AH551" i="2"/>
  <c r="L551" i="2" s="1"/>
  <c r="AV616" i="5"/>
  <c r="AH616" i="2"/>
  <c r="L616" i="2" s="1"/>
  <c r="AV536" i="5"/>
  <c r="AH536" i="2"/>
  <c r="L536" i="2" s="1"/>
  <c r="AV338" i="5"/>
  <c r="AH338" i="2"/>
  <c r="L338" i="2" s="1"/>
  <c r="AV303" i="5"/>
  <c r="AH303" i="2"/>
  <c r="L303" i="2" s="1"/>
  <c r="AV857" i="5"/>
  <c r="AW857" i="5" s="1"/>
  <c r="AI857" i="2" s="1"/>
  <c r="AH857" i="2"/>
  <c r="AV375" i="5"/>
  <c r="AH375" i="2"/>
  <c r="L375" i="2" s="1"/>
  <c r="AV235" i="5"/>
  <c r="AH235" i="2"/>
  <c r="L235" i="2" s="1"/>
  <c r="AV837" i="5"/>
  <c r="AW837" i="5" s="1"/>
  <c r="AI837" i="2" s="1"/>
  <c r="AH837" i="2"/>
  <c r="AV336" i="5"/>
  <c r="AH336" i="2"/>
  <c r="L336" i="2" s="1"/>
  <c r="AV618" i="5"/>
  <c r="AH618" i="2"/>
  <c r="L618" i="2" s="1"/>
  <c r="AV300" i="5"/>
  <c r="AH300" i="2"/>
  <c r="L300" i="2" s="1"/>
  <c r="AV352" i="5"/>
  <c r="AH352" i="2"/>
  <c r="L352" i="2" s="1"/>
  <c r="AV534" i="5"/>
  <c r="AH534" i="2"/>
  <c r="L534" i="2" s="1"/>
  <c r="AV675" i="5"/>
  <c r="AW675" i="5" s="1"/>
  <c r="AI675" i="2" s="1"/>
  <c r="AH675" i="2"/>
  <c r="AV140" i="5"/>
  <c r="AH140" i="2"/>
  <c r="L140" i="2" s="1"/>
  <c r="AV472" i="5" l="1"/>
  <c r="AX472" i="5" s="1"/>
  <c r="AW472" i="5" s="1"/>
  <c r="AI472" i="2" s="1"/>
  <c r="M472" i="2" s="1"/>
  <c r="AH472" i="2"/>
  <c r="L472" i="2" s="1"/>
  <c r="AH297" i="2"/>
  <c r="L297" i="2" s="1"/>
  <c r="AV297" i="5"/>
  <c r="AX297" i="5" s="1"/>
  <c r="AW297" i="5" s="1"/>
  <c r="AI297" i="2" s="1"/>
  <c r="M297" i="2" s="1"/>
  <c r="AV32" i="5"/>
  <c r="AX32" i="5" s="1"/>
  <c r="AW32" i="5" s="1"/>
  <c r="AI32" i="2" s="1"/>
  <c r="M32" i="2" s="1"/>
  <c r="AH32" i="2"/>
  <c r="L32" i="2" s="1"/>
  <c r="AX774" i="5"/>
  <c r="AX882" i="5"/>
  <c r="AX762" i="5"/>
  <c r="AW567" i="5"/>
  <c r="AI567" i="2" s="1"/>
  <c r="M567" i="2" s="1"/>
  <c r="AW683" i="5"/>
  <c r="AI683" i="2" s="1"/>
  <c r="M683" i="2" s="1"/>
  <c r="AW727" i="5"/>
  <c r="AI727" i="2" s="1"/>
  <c r="AX727" i="5"/>
  <c r="AW670" i="5"/>
  <c r="AI670" i="2" s="1"/>
  <c r="M670" i="2" s="1"/>
  <c r="AV658" i="5"/>
  <c r="AH658" i="2"/>
  <c r="L658" i="2" s="1"/>
  <c r="AX731" i="5"/>
  <c r="AW592" i="5"/>
  <c r="AI592" i="2" s="1"/>
  <c r="M592" i="2" s="1"/>
  <c r="AX541" i="5"/>
  <c r="AW541" i="5" s="1"/>
  <c r="AI541" i="2" s="1"/>
  <c r="M541" i="2" s="1"/>
  <c r="AX579" i="5"/>
  <c r="AW579" i="5" s="1"/>
  <c r="AI579" i="2" s="1"/>
  <c r="M579" i="2" s="1"/>
  <c r="AW970" i="5"/>
  <c r="AI970" i="2" s="1"/>
  <c r="AX970" i="5"/>
  <c r="AX799" i="5"/>
  <c r="AX525" i="5"/>
  <c r="AW525" i="5" s="1"/>
  <c r="AI525" i="2" s="1"/>
  <c r="M525" i="2" s="1"/>
  <c r="AX521" i="5"/>
  <c r="AW521" i="5" s="1"/>
  <c r="AI521" i="2" s="1"/>
  <c r="M521" i="2" s="1"/>
  <c r="AX520" i="5"/>
  <c r="AW520" i="5" s="1"/>
  <c r="AI520" i="2" s="1"/>
  <c r="M520" i="2" s="1"/>
  <c r="AV382" i="5"/>
  <c r="AH382" i="2"/>
  <c r="L382" i="2" s="1"/>
  <c r="AW468" i="5"/>
  <c r="AI468" i="2" s="1"/>
  <c r="M468" i="2" s="1"/>
  <c r="AX705" i="5"/>
  <c r="AW705" i="5" s="1"/>
  <c r="AI705" i="2" s="1"/>
  <c r="M705" i="2" s="1"/>
  <c r="AX800" i="5"/>
  <c r="AX975" i="5"/>
  <c r="AX632" i="5"/>
  <c r="AW632" i="5" s="1"/>
  <c r="AI632" i="2" s="1"/>
  <c r="M632" i="2" s="1"/>
  <c r="AX786" i="5"/>
  <c r="AX947" i="5"/>
  <c r="AX952" i="5"/>
  <c r="AW17" i="5"/>
  <c r="AI17" i="2" s="1"/>
  <c r="M17" i="2" s="1"/>
  <c r="AX805" i="5"/>
  <c r="AX410" i="5"/>
  <c r="AW410" i="5" s="1"/>
  <c r="AI410" i="2" s="1"/>
  <c r="M410" i="2" s="1"/>
  <c r="AW239" i="5"/>
  <c r="AI239" i="2" s="1"/>
  <c r="M239" i="2" s="1"/>
  <c r="AX372" i="5"/>
  <c r="AW372" i="5" s="1"/>
  <c r="AI372" i="2" s="1"/>
  <c r="M372" i="2" s="1"/>
  <c r="AX993" i="5"/>
  <c r="AW772" i="5"/>
  <c r="AI772" i="2" s="1"/>
  <c r="AX772" i="5"/>
  <c r="AX544" i="5"/>
  <c r="AW544" i="5" s="1"/>
  <c r="AI544" i="2" s="1"/>
  <c r="M544" i="2" s="1"/>
  <c r="AX989" i="5"/>
  <c r="AH239" i="2"/>
  <c r="L239" i="2" s="1"/>
  <c r="AX376" i="5"/>
  <c r="AW376" i="5" s="1"/>
  <c r="AI376" i="2" s="1"/>
  <c r="M376" i="2" s="1"/>
  <c r="AV227" i="5"/>
  <c r="AX227" i="5" s="1"/>
  <c r="AW227" i="5" s="1"/>
  <c r="AI227" i="2" s="1"/>
  <c r="M227" i="2" s="1"/>
  <c r="AH227" i="2"/>
  <c r="L227" i="2" s="1"/>
  <c r="AX803" i="5"/>
  <c r="AV231" i="5"/>
  <c r="AX231" i="5" s="1"/>
  <c r="AW231" i="5" s="1"/>
  <c r="AI231" i="2" s="1"/>
  <c r="M231" i="2" s="1"/>
  <c r="AH231" i="2"/>
  <c r="L231" i="2" s="1"/>
  <c r="AH225" i="2"/>
  <c r="L225" i="2" s="1"/>
  <c r="AV225" i="5"/>
  <c r="AX225" i="5" s="1"/>
  <c r="AW225" i="5" s="1"/>
  <c r="AI225" i="2" s="1"/>
  <c r="M225" i="2" s="1"/>
  <c r="AX978" i="5"/>
  <c r="AX600" i="5"/>
  <c r="AW600" i="5" s="1"/>
  <c r="AI600" i="2" s="1"/>
  <c r="M600" i="2" s="1"/>
  <c r="AX814" i="5"/>
  <c r="AX778" i="5"/>
  <c r="AX426" i="5"/>
  <c r="AW426" i="5" s="1"/>
  <c r="AI426" i="2" s="1"/>
  <c r="M426" i="2" s="1"/>
  <c r="AX872" i="5"/>
  <c r="AX529" i="5"/>
  <c r="AW529" i="5" s="1"/>
  <c r="AI529" i="2" s="1"/>
  <c r="M529" i="2" s="1"/>
  <c r="AX474" i="5"/>
  <c r="AW474" i="5" s="1"/>
  <c r="AI474" i="2" s="1"/>
  <c r="M474" i="2" s="1"/>
  <c r="AV44" i="5"/>
  <c r="AX44" i="5" s="1"/>
  <c r="AW44" i="5" s="1"/>
  <c r="AI44" i="2" s="1"/>
  <c r="M44" i="2" s="1"/>
  <c r="AH44" i="2"/>
  <c r="L44" i="2" s="1"/>
  <c r="AH12" i="2"/>
  <c r="L12" i="2" s="1"/>
  <c r="AV12" i="5"/>
  <c r="AX12" i="5" s="1"/>
  <c r="AW12" i="5" s="1"/>
  <c r="AI12" i="2" s="1"/>
  <c r="M12" i="2" s="1"/>
  <c r="AV43" i="5"/>
  <c r="AX43" i="5" s="1"/>
  <c r="AW43" i="5" s="1"/>
  <c r="AI43" i="2" s="1"/>
  <c r="M43" i="2" s="1"/>
  <c r="AH43" i="2"/>
  <c r="L43" i="2" s="1"/>
  <c r="AX236" i="5"/>
  <c r="AW236" i="5" s="1"/>
  <c r="AI236" i="2" s="1"/>
  <c r="M236" i="2" s="1"/>
  <c r="AX229" i="5"/>
  <c r="AW229" i="5" s="1"/>
  <c r="AI229" i="2" s="1"/>
  <c r="M229" i="2" s="1"/>
  <c r="AX122" i="5"/>
  <c r="AW122" i="5" s="1"/>
  <c r="AI122" i="2" s="1"/>
  <c r="M122" i="2" s="1"/>
  <c r="AX78" i="5"/>
  <c r="AW78" i="5" s="1"/>
  <c r="AI78" i="2" s="1"/>
  <c r="M78" i="2" s="1"/>
  <c r="AX62" i="5"/>
  <c r="AW62" i="5" s="1"/>
  <c r="AI62" i="2" s="1"/>
  <c r="M62" i="2" s="1"/>
  <c r="AX66" i="5"/>
  <c r="AW66" i="5" s="1"/>
  <c r="AI66" i="2" s="1"/>
  <c r="M66" i="2" s="1"/>
  <c r="AX21" i="5"/>
  <c r="M28" i="2"/>
  <c r="M20" i="2"/>
  <c r="AW16" i="5"/>
  <c r="AI16" i="2" s="1"/>
  <c r="M16" i="2" s="1"/>
  <c r="AW4" i="5"/>
  <c r="AI4" i="2" s="1"/>
  <c r="M4" i="2" s="1"/>
  <c r="AW5" i="5"/>
  <c r="AI5" i="2" s="1"/>
  <c r="M5" i="2" s="1"/>
  <c r="M9" i="2"/>
  <c r="AW15" i="5"/>
  <c r="AI15" i="2" s="1"/>
  <c r="M15" i="2" s="1"/>
  <c r="AW22" i="5"/>
  <c r="AI22" i="2" s="1"/>
  <c r="M22" i="2" s="1"/>
  <c r="AW2" i="5"/>
  <c r="AI2" i="2" s="1"/>
  <c r="M2" i="2" s="1"/>
  <c r="AX352" i="5"/>
  <c r="AW352" i="5" s="1"/>
  <c r="AI352" i="2" s="1"/>
  <c r="M352" i="2" s="1"/>
  <c r="AX837" i="5"/>
  <c r="AX303" i="5"/>
  <c r="AW303" i="5" s="1"/>
  <c r="AI303" i="2" s="1"/>
  <c r="M303" i="2" s="1"/>
  <c r="AX551" i="5"/>
  <c r="AW551" i="5" s="1"/>
  <c r="AI551" i="2" s="1"/>
  <c r="M551" i="2" s="1"/>
  <c r="AX366" i="5"/>
  <c r="AW366" i="5" s="1"/>
  <c r="AI366" i="2" s="1"/>
  <c r="M366" i="2" s="1"/>
  <c r="AX130" i="5"/>
  <c r="AW130" i="5" s="1"/>
  <c r="AI130" i="2" s="1"/>
  <c r="M130" i="2" s="1"/>
  <c r="AX860" i="5"/>
  <c r="AX381" i="5"/>
  <c r="AW381" i="5" s="1"/>
  <c r="AI381" i="2" s="1"/>
  <c r="M381" i="2" s="1"/>
  <c r="AX545" i="5"/>
  <c r="AW545" i="5" s="1"/>
  <c r="AI545" i="2" s="1"/>
  <c r="M545" i="2" s="1"/>
  <c r="AX42" i="5"/>
  <c r="AW42" i="5" s="1"/>
  <c r="AI42" i="2" s="1"/>
  <c r="M42" i="2" s="1"/>
  <c r="AX582" i="5"/>
  <c r="AW582" i="5" s="1"/>
  <c r="AI582" i="2" s="1"/>
  <c r="M582" i="2" s="1"/>
  <c r="AX54" i="5"/>
  <c r="AW54" i="5" s="1"/>
  <c r="AI54" i="2" s="1"/>
  <c r="M54" i="2" s="1"/>
  <c r="AX238" i="5"/>
  <c r="AW238" i="5" s="1"/>
  <c r="AI238" i="2" s="1"/>
  <c r="M238" i="2" s="1"/>
  <c r="AX387" i="5"/>
  <c r="AW387" i="5" s="1"/>
  <c r="AI387" i="2" s="1"/>
  <c r="M387" i="2" s="1"/>
  <c r="AX378" i="5"/>
  <c r="AW378" i="5" s="1"/>
  <c r="AI378" i="2" s="1"/>
  <c r="M378" i="2" s="1"/>
  <c r="AX871" i="5"/>
  <c r="AX350" i="5"/>
  <c r="AW350" i="5" s="1"/>
  <c r="AI350" i="2" s="1"/>
  <c r="M350" i="2" s="1"/>
  <c r="AX51" i="5"/>
  <c r="AW51" i="5" s="1"/>
  <c r="AI51" i="2" s="1"/>
  <c r="M51" i="2" s="1"/>
  <c r="AX435" i="5"/>
  <c r="AW435" i="5" s="1"/>
  <c r="AI435" i="2" s="1"/>
  <c r="M435" i="2" s="1"/>
  <c r="AX53" i="5"/>
  <c r="AW53" i="5" s="1"/>
  <c r="AI53" i="2" s="1"/>
  <c r="M53" i="2" s="1"/>
  <c r="AX6" i="5"/>
  <c r="AX515" i="5"/>
  <c r="AW515" i="5" s="1"/>
  <c r="AI515" i="2" s="1"/>
  <c r="M515" i="2" s="1"/>
  <c r="AX432" i="5"/>
  <c r="AW432" i="5" s="1"/>
  <c r="AI432" i="2" s="1"/>
  <c r="M432" i="2" s="1"/>
  <c r="AX363" i="5"/>
  <c r="AW363" i="5" s="1"/>
  <c r="AI363" i="2" s="1"/>
  <c r="M363" i="2" s="1"/>
  <c r="AX300" i="5"/>
  <c r="AW300" i="5" s="1"/>
  <c r="AI300" i="2" s="1"/>
  <c r="M300" i="2" s="1"/>
  <c r="AX338" i="5"/>
  <c r="AW338" i="5" s="1"/>
  <c r="AI338" i="2" s="1"/>
  <c r="M338" i="2" s="1"/>
  <c r="AX222" i="5"/>
  <c r="AW222" i="5" s="1"/>
  <c r="AI222" i="2" s="1"/>
  <c r="M222" i="2" s="1"/>
  <c r="AX427" i="5"/>
  <c r="AW427" i="5" s="1"/>
  <c r="AI427" i="2" s="1"/>
  <c r="M427" i="2" s="1"/>
  <c r="AX190" i="5"/>
  <c r="AW190" i="5" s="1"/>
  <c r="AI190" i="2" s="1"/>
  <c r="M190" i="2" s="1"/>
  <c r="AX613" i="5"/>
  <c r="AW613" i="5" s="1"/>
  <c r="AI613" i="2" s="1"/>
  <c r="M613" i="2" s="1"/>
  <c r="AX23" i="5"/>
  <c r="AX675" i="5"/>
  <c r="AX618" i="5"/>
  <c r="AW618" i="5" s="1"/>
  <c r="AI618" i="2" s="1"/>
  <c r="M618" i="2" s="1"/>
  <c r="AX375" i="5"/>
  <c r="AW375" i="5" s="1"/>
  <c r="AI375" i="2" s="1"/>
  <c r="M375" i="2" s="1"/>
  <c r="AX536" i="5"/>
  <c r="AW536" i="5" s="1"/>
  <c r="AI536" i="2" s="1"/>
  <c r="M536" i="2" s="1"/>
  <c r="AX479" i="5"/>
  <c r="AW479" i="5" s="1"/>
  <c r="AI479" i="2" s="1"/>
  <c r="M479" i="2" s="1"/>
  <c r="AX689" i="5"/>
  <c r="AW689" i="5" s="1"/>
  <c r="AI689" i="2" s="1"/>
  <c r="M689" i="2" s="1"/>
  <c r="AX362" i="5"/>
  <c r="AW362" i="5" s="1"/>
  <c r="AI362" i="2" s="1"/>
  <c r="M362" i="2" s="1"/>
  <c r="AX691" i="5"/>
  <c r="AW691" i="5" s="1"/>
  <c r="AI691" i="2" s="1"/>
  <c r="M691" i="2" s="1"/>
  <c r="AX608" i="5"/>
  <c r="AW608" i="5" s="1"/>
  <c r="AI608" i="2" s="1"/>
  <c r="M608" i="2" s="1"/>
  <c r="AX219" i="5"/>
  <c r="AW219" i="5" s="1"/>
  <c r="AI219" i="2" s="1"/>
  <c r="M219" i="2" s="1"/>
  <c r="AX295" i="5"/>
  <c r="AW295" i="5" s="1"/>
  <c r="AI295" i="2" s="1"/>
  <c r="M295" i="2" s="1"/>
  <c r="AX383" i="5"/>
  <c r="AW383" i="5" s="1"/>
  <c r="AI383" i="2" s="1"/>
  <c r="M383" i="2" s="1"/>
  <c r="AX546" i="5"/>
  <c r="AW546" i="5" s="1"/>
  <c r="AI546" i="2" s="1"/>
  <c r="M546" i="2" s="1"/>
  <c r="AX673" i="5"/>
  <c r="AW673" i="5" s="1"/>
  <c r="AI673" i="2" s="1"/>
  <c r="M673" i="2" s="1"/>
  <c r="AX687" i="5"/>
  <c r="AW687" i="5" s="1"/>
  <c r="AI687" i="2" s="1"/>
  <c r="M687" i="2" s="1"/>
  <c r="AX431" i="5"/>
  <c r="AW431" i="5" s="1"/>
  <c r="AI431" i="2" s="1"/>
  <c r="M431" i="2" s="1"/>
  <c r="AX792" i="5"/>
  <c r="AX348" i="5"/>
  <c r="AW348" i="5" s="1"/>
  <c r="AI348" i="2" s="1"/>
  <c r="M348" i="2" s="1"/>
  <c r="AX614" i="5"/>
  <c r="AW614" i="5" s="1"/>
  <c r="AI614" i="2" s="1"/>
  <c r="M614" i="2" s="1"/>
  <c r="AX434" i="5"/>
  <c r="AW434" i="5" s="1"/>
  <c r="AI434" i="2" s="1"/>
  <c r="M434" i="2" s="1"/>
  <c r="AX140" i="5"/>
  <c r="AW140" i="5" s="1"/>
  <c r="AI140" i="2" s="1"/>
  <c r="M140" i="2" s="1"/>
  <c r="AX235" i="5"/>
  <c r="AW235" i="5" s="1"/>
  <c r="AI235" i="2" s="1"/>
  <c r="M235" i="2" s="1"/>
  <c r="AX888" i="5"/>
  <c r="AX165" i="5"/>
  <c r="AW165" i="5" s="1"/>
  <c r="AI165" i="2" s="1"/>
  <c r="M165" i="2" s="1"/>
  <c r="AX196" i="5"/>
  <c r="AW196" i="5" s="1"/>
  <c r="AI196" i="2" s="1"/>
  <c r="M196" i="2" s="1"/>
  <c r="AX141" i="5"/>
  <c r="AW141" i="5" s="1"/>
  <c r="AI141" i="2" s="1"/>
  <c r="M141" i="2" s="1"/>
  <c r="AX342" i="5"/>
  <c r="AW342" i="5" s="1"/>
  <c r="AI342" i="2" s="1"/>
  <c r="M342" i="2" s="1"/>
  <c r="AX344" i="5"/>
  <c r="AW344" i="5" s="1"/>
  <c r="AI344" i="2" s="1"/>
  <c r="M344" i="2" s="1"/>
  <c r="AX291" i="5"/>
  <c r="AW291" i="5" s="1"/>
  <c r="AI291" i="2" s="1"/>
  <c r="M291" i="2" s="1"/>
  <c r="AX532" i="5"/>
  <c r="AW532" i="5" s="1"/>
  <c r="AI532" i="2" s="1"/>
  <c r="M532" i="2" s="1"/>
  <c r="AX829" i="5"/>
  <c r="AX880" i="5"/>
  <c r="AX143" i="5"/>
  <c r="AW143" i="5" s="1"/>
  <c r="AI143" i="2" s="1"/>
  <c r="M143" i="2" s="1"/>
  <c r="AX804" i="5"/>
  <c r="AX534" i="5"/>
  <c r="AW534" i="5" s="1"/>
  <c r="AI534" i="2" s="1"/>
  <c r="M534" i="2" s="1"/>
  <c r="AX336" i="5"/>
  <c r="AW336" i="5" s="1"/>
  <c r="AI336" i="2" s="1"/>
  <c r="M336" i="2" s="1"/>
  <c r="AX857" i="5"/>
  <c r="AX616" i="5"/>
  <c r="AW616" i="5" s="1"/>
  <c r="AI616" i="2" s="1"/>
  <c r="M616" i="2" s="1"/>
  <c r="AX478" i="5"/>
  <c r="AW478" i="5" s="1"/>
  <c r="AI478" i="2" s="1"/>
  <c r="M478" i="2" s="1"/>
  <c r="AX389" i="5"/>
  <c r="AW389" i="5" s="1"/>
  <c r="AI389" i="2" s="1"/>
  <c r="M389" i="2" s="1"/>
  <c r="AX354" i="5"/>
  <c r="AW354" i="5" s="1"/>
  <c r="AI354" i="2" s="1"/>
  <c r="M354" i="2" s="1"/>
  <c r="AX671" i="5"/>
  <c r="AW671" i="5" s="1"/>
  <c r="AI671" i="2" s="1"/>
  <c r="M671" i="2" s="1"/>
  <c r="AX550" i="5"/>
  <c r="AW550" i="5" s="1"/>
  <c r="AI550" i="2" s="1"/>
  <c r="M550" i="2" s="1"/>
  <c r="AX386" i="5"/>
  <c r="AW386" i="5" s="1"/>
  <c r="AI386" i="2" s="1"/>
  <c r="M386" i="2" s="1"/>
  <c r="AX138" i="5"/>
  <c r="AW138" i="5" s="1"/>
  <c r="AI138" i="2" s="1"/>
  <c r="M138" i="2" s="1"/>
  <c r="AX884" i="5"/>
  <c r="AX606" i="5"/>
  <c r="AW606" i="5" s="1"/>
  <c r="AI606" i="2" s="1"/>
  <c r="M606" i="2" s="1"/>
  <c r="AX89" i="5"/>
  <c r="AW89" i="5" s="1"/>
  <c r="AI89" i="2" s="1"/>
  <c r="M89" i="2" s="1"/>
  <c r="AX233" i="5"/>
  <c r="AW233" i="5" s="1"/>
  <c r="AI233" i="2" s="1"/>
  <c r="M233" i="2" s="1"/>
  <c r="AX392" i="5"/>
  <c r="AW392" i="5" s="1"/>
  <c r="AI392" i="2" s="1"/>
  <c r="M392" i="2" s="1"/>
  <c r="AX210" i="5"/>
  <c r="AW210" i="5" s="1"/>
  <c r="AI210" i="2" s="1"/>
  <c r="M210" i="2" s="1"/>
  <c r="AX204" i="5"/>
  <c r="AW204" i="5" s="1"/>
  <c r="AI204" i="2" s="1"/>
  <c r="M204" i="2" s="1"/>
  <c r="AX384" i="5"/>
  <c r="AW384" i="5" s="1"/>
  <c r="AI384" i="2" s="1"/>
  <c r="M384" i="2" s="1"/>
  <c r="AX340" i="5"/>
  <c r="AW340" i="5" s="1"/>
  <c r="AI340" i="2" s="1"/>
  <c r="M340" i="2" s="1"/>
  <c r="AX243" i="5"/>
  <c r="AW243" i="5" s="1"/>
  <c r="AI243" i="2" s="1"/>
  <c r="M243" i="2" s="1"/>
  <c r="AX658" i="5" l="1"/>
  <c r="AW658" i="5" s="1"/>
  <c r="AI658" i="2" s="1"/>
  <c r="M658" i="2" s="1"/>
  <c r="AX382" i="5"/>
  <c r="AW382" i="5" s="1"/>
  <c r="AI382" i="2" s="1"/>
  <c r="M382" i="2" s="1"/>
  <c r="AW21" i="5"/>
  <c r="AI21" i="2" s="1"/>
  <c r="M21" i="2" s="1"/>
  <c r="AW6" i="5"/>
  <c r="AI6" i="2" s="1"/>
  <c r="M6" i="2" s="1"/>
  <c r="AW23" i="5"/>
  <c r="AI23" i="2" s="1"/>
  <c r="M23" i="2" s="1"/>
</calcChain>
</file>

<file path=xl/sharedStrings.xml><?xml version="1.0" encoding="utf-8"?>
<sst xmlns="http://schemas.openxmlformats.org/spreadsheetml/2006/main" count="3365" uniqueCount="92">
  <si>
    <t>L</t>
  </si>
  <si>
    <t>Birthdate</t>
  </si>
  <si>
    <t>Date of meaurements</t>
  </si>
  <si>
    <t>Height (cm)</t>
  </si>
  <si>
    <t>Weight (lbs)</t>
  </si>
  <si>
    <t>gender (0 male, 1 female)</t>
  </si>
  <si>
    <t>Age</t>
  </si>
  <si>
    <t>KEY</t>
  </si>
  <si>
    <t>ID</t>
  </si>
  <si>
    <t>BMI</t>
  </si>
  <si>
    <t>z</t>
  </si>
  <si>
    <t>Sex</t>
  </si>
  <si>
    <t>months</t>
  </si>
  <si>
    <t>M</t>
  </si>
  <si>
    <t>S</t>
  </si>
  <si>
    <t>P3</t>
  </si>
  <si>
    <t>P5</t>
  </si>
  <si>
    <t>P10</t>
  </si>
  <si>
    <t>P25</t>
  </si>
  <si>
    <t>P50</t>
  </si>
  <si>
    <t>P75</t>
  </si>
  <si>
    <t>P85</t>
  </si>
  <si>
    <t>P90</t>
  </si>
  <si>
    <t>P95</t>
  </si>
  <si>
    <t>P97</t>
  </si>
  <si>
    <t>Agemos</t>
  </si>
  <si>
    <t>Gender</t>
  </si>
  <si>
    <t>male</t>
  </si>
  <si>
    <t>female</t>
  </si>
  <si>
    <t>key</t>
  </si>
  <si>
    <t>percentile</t>
  </si>
  <si>
    <t>gender</t>
  </si>
  <si>
    <t>Self-Reported(9=SR)</t>
  </si>
  <si>
    <t>ht</t>
  </si>
  <si>
    <t>htsr0c</t>
  </si>
  <si>
    <t>htsr1c</t>
  </si>
  <si>
    <t>htsr0p</t>
  </si>
  <si>
    <t>htsr1p</t>
  </si>
  <si>
    <t>wholeAGE</t>
  </si>
  <si>
    <t>srkey</t>
  </si>
  <si>
    <t>htsrc</t>
  </si>
  <si>
    <t>htsrp</t>
  </si>
  <si>
    <t>sradjht</t>
  </si>
  <si>
    <t>htinches</t>
  </si>
  <si>
    <t>wt</t>
  </si>
  <si>
    <t>Self-Reported Height(9=SR)</t>
  </si>
  <si>
    <t>SR weight</t>
  </si>
  <si>
    <t>wtsr0c</t>
  </si>
  <si>
    <t>wtsr1c</t>
  </si>
  <si>
    <t>wtsr0p</t>
  </si>
  <si>
    <t>wtsr1p</t>
  </si>
  <si>
    <t>wtsrc</t>
  </si>
  <si>
    <t>wtsrp</t>
  </si>
  <si>
    <t>wtsradj</t>
  </si>
  <si>
    <t>meters</t>
  </si>
  <si>
    <t>HT</t>
  </si>
  <si>
    <t>WT</t>
  </si>
  <si>
    <t>KG</t>
  </si>
  <si>
    <t>whole months</t>
  </si>
  <si>
    <t>LS</t>
  </si>
  <si>
    <t>pnum</t>
  </si>
  <si>
    <t>num</t>
  </si>
  <si>
    <t>ZBMI</t>
  </si>
  <si>
    <t>dif50</t>
  </si>
  <si>
    <t>dif85</t>
  </si>
  <si>
    <t>dif95</t>
  </si>
  <si>
    <t>roundzbmi</t>
  </si>
  <si>
    <t>BMITILE</t>
  </si>
  <si>
    <t>http://www.cdc.gov/growthcharts/percentile_data_files.htm</t>
  </si>
  <si>
    <t>BMIAGE[XLS - 135 KB]   BMIAGE[CSV - 71 KB]    </t>
  </si>
  <si>
    <t>BMI-for-age charts, 2 to 20 years, LMS parameters and selected smoothed BMI (kilograms/meters squared) percentiles, by sex and age</t>
  </si>
  <si>
    <t>Percentiles of Standard Normal Distibution</t>
  </si>
  <si>
    <t>sex</t>
  </si>
  <si>
    <t>BOV</t>
  </si>
  <si>
    <t>BOV85</t>
  </si>
  <si>
    <t>BOV95</t>
  </si>
  <si>
    <t>age</t>
  </si>
  <si>
    <t>htcm</t>
  </si>
  <si>
    <t>wtkg</t>
  </si>
  <si>
    <t>missing=0</t>
  </si>
  <si>
    <t>SEX</t>
  </si>
  <si>
    <t>AGE</t>
  </si>
  <si>
    <t>HTCM</t>
  </si>
  <si>
    <t>WTKG</t>
  </si>
  <si>
    <t>SRHT</t>
  </si>
  <si>
    <t>SRWT</t>
  </si>
  <si>
    <t>.</t>
  </si>
  <si>
    <t>srht</t>
  </si>
  <si>
    <t>srwt</t>
  </si>
  <si>
    <t>SR weight (9=SR)</t>
  </si>
  <si>
    <t>Unless SR=9, ht or wt will NOT be adjusted.</t>
  </si>
  <si>
    <t>Date of measurement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</si>
</sst>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0" fillId="2" borderId="0" xfId="0" applyFill="1"/>
    <xf numFmtId="0" fontId="2" fillId="0" borderId="0" xfId="0" applyFont="1"/>
    <xf numFmtId="0" fontId="0" fillId="0" borderId="1" xfId="0" applyBorder="1"/>
    <xf numFmtId="0" fontId="0" fillId="0" borderId="2" xfId="0" applyBorder="1"/>
    <xf numFmtId="14" fontId="0" fillId="0" borderId="2" xfId="0" applyNumberFormat="1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14" fontId="0" fillId="0" borderId="0" xfId="0" applyNumberFormat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Fill="1" applyBorder="1"/>
    <xf numFmtId="0" fontId="0" fillId="0" borderId="2" xfId="0" applyFill="1" applyBorder="1"/>
    <xf numFmtId="0" fontId="0" fillId="2" borderId="4" xfId="0" applyFill="1" applyBorder="1"/>
    <xf numFmtId="0" fontId="0" fillId="2" borderId="0" xfId="0" applyFill="1" applyBorder="1"/>
    <xf numFmtId="14" fontId="0" fillId="2" borderId="0" xfId="0" applyNumberFormat="1" applyFill="1" applyBorder="1"/>
    <xf numFmtId="0" fontId="0" fillId="2" borderId="5" xfId="0" applyFill="1" applyBorder="1"/>
    <xf numFmtId="0" fontId="0" fillId="0" borderId="0" xfId="0" applyFont="1" applyBorder="1"/>
    <xf numFmtId="14" fontId="0" fillId="0" borderId="0" xfId="0" applyNumberFormat="1"/>
    <xf numFmtId="14" fontId="0" fillId="0" borderId="7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usernames" Target="revisions/userNam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revisionHeaders" Target="revisions/revisionHeaders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revisions/_rels/revisionHeaders.xml.rels><?xml version="1.0" encoding="UTF-8" standalone="yes"?>
<Relationships xmlns="http://schemas.openxmlformats.org/package/2006/relationships"><Relationship Id="rId299" Type="http://schemas.openxmlformats.org/officeDocument/2006/relationships/revisionLog" Target="revisionLog158.xml"/><Relationship Id="rId303" Type="http://schemas.openxmlformats.org/officeDocument/2006/relationships/revisionLog" Target="revisionLog162.xml"/><Relationship Id="rId159" Type="http://schemas.openxmlformats.org/officeDocument/2006/relationships/revisionLog" Target="revisionLog15.xml"/><Relationship Id="rId170" Type="http://schemas.openxmlformats.org/officeDocument/2006/relationships/revisionLog" Target="revisionLog26.xml"/><Relationship Id="rId191" Type="http://schemas.openxmlformats.org/officeDocument/2006/relationships/revisionLog" Target="revisionLog50.xml"/><Relationship Id="rId205" Type="http://schemas.openxmlformats.org/officeDocument/2006/relationships/revisionLog" Target="revisionLog64.xml"/><Relationship Id="rId226" Type="http://schemas.openxmlformats.org/officeDocument/2006/relationships/revisionLog" Target="revisionLog85.xml"/><Relationship Id="rId247" Type="http://schemas.openxmlformats.org/officeDocument/2006/relationships/revisionLog" Target="revisionLog106.xml"/><Relationship Id="rId268" Type="http://schemas.openxmlformats.org/officeDocument/2006/relationships/revisionLog" Target="revisionLog127.xml"/><Relationship Id="rId289" Type="http://schemas.openxmlformats.org/officeDocument/2006/relationships/revisionLog" Target="revisionLog148.xml"/><Relationship Id="rId149" Type="http://schemas.openxmlformats.org/officeDocument/2006/relationships/revisionLog" Target="revisionLog37.xml"/><Relationship Id="rId314" Type="http://schemas.openxmlformats.org/officeDocument/2006/relationships/revisionLog" Target="revisionLog173.xml"/><Relationship Id="rId160" Type="http://schemas.openxmlformats.org/officeDocument/2006/relationships/revisionLog" Target="revisionLog16.xml"/><Relationship Id="rId181" Type="http://schemas.openxmlformats.org/officeDocument/2006/relationships/revisionLog" Target="revisionLog40.xml"/><Relationship Id="rId216" Type="http://schemas.openxmlformats.org/officeDocument/2006/relationships/revisionLog" Target="revisionLog75.xml"/><Relationship Id="rId237" Type="http://schemas.openxmlformats.org/officeDocument/2006/relationships/revisionLog" Target="revisionLog96.xml"/><Relationship Id="rId258" Type="http://schemas.openxmlformats.org/officeDocument/2006/relationships/revisionLog" Target="revisionLog117.xml"/><Relationship Id="rId279" Type="http://schemas.openxmlformats.org/officeDocument/2006/relationships/revisionLog" Target="revisionLog138.xml"/><Relationship Id="rId290" Type="http://schemas.openxmlformats.org/officeDocument/2006/relationships/revisionLog" Target="revisionLog149.xml"/><Relationship Id="rId304" Type="http://schemas.openxmlformats.org/officeDocument/2006/relationships/revisionLog" Target="revisionLog163.xml"/><Relationship Id="rId150" Type="http://schemas.openxmlformats.org/officeDocument/2006/relationships/revisionLog" Target="revisionLog38.xml"/><Relationship Id="rId171" Type="http://schemas.openxmlformats.org/officeDocument/2006/relationships/revisionLog" Target="revisionLog27.xml"/><Relationship Id="rId192" Type="http://schemas.openxmlformats.org/officeDocument/2006/relationships/revisionLog" Target="revisionLog51.xml"/><Relationship Id="rId206" Type="http://schemas.openxmlformats.org/officeDocument/2006/relationships/revisionLog" Target="revisionLog65.xml"/><Relationship Id="rId227" Type="http://schemas.openxmlformats.org/officeDocument/2006/relationships/revisionLog" Target="revisionLog86.xml"/><Relationship Id="rId248" Type="http://schemas.openxmlformats.org/officeDocument/2006/relationships/revisionLog" Target="revisionLog107.xml"/><Relationship Id="rId269" Type="http://schemas.openxmlformats.org/officeDocument/2006/relationships/revisionLog" Target="revisionLog128.xml"/><Relationship Id="rId280" Type="http://schemas.openxmlformats.org/officeDocument/2006/relationships/revisionLog" Target="revisionLog139.xml"/><Relationship Id="rId315" Type="http://schemas.openxmlformats.org/officeDocument/2006/relationships/revisionLog" Target="revisionLog174.xml"/><Relationship Id="rId161" Type="http://schemas.openxmlformats.org/officeDocument/2006/relationships/revisionLog" Target="revisionLog17.xml"/><Relationship Id="rId182" Type="http://schemas.openxmlformats.org/officeDocument/2006/relationships/revisionLog" Target="revisionLog41.xml"/><Relationship Id="rId217" Type="http://schemas.openxmlformats.org/officeDocument/2006/relationships/revisionLog" Target="revisionLog76.xml"/><Relationship Id="rId238" Type="http://schemas.openxmlformats.org/officeDocument/2006/relationships/revisionLog" Target="revisionLog97.xml"/><Relationship Id="rId259" Type="http://schemas.openxmlformats.org/officeDocument/2006/relationships/revisionLog" Target="revisionLog118.xml"/><Relationship Id="rId270" Type="http://schemas.openxmlformats.org/officeDocument/2006/relationships/revisionLog" Target="revisionLog129.xml"/><Relationship Id="rId275" Type="http://schemas.openxmlformats.org/officeDocument/2006/relationships/revisionLog" Target="revisionLog134.xml"/><Relationship Id="rId291" Type="http://schemas.openxmlformats.org/officeDocument/2006/relationships/revisionLog" Target="revisionLog150.xml"/><Relationship Id="rId296" Type="http://schemas.openxmlformats.org/officeDocument/2006/relationships/revisionLog" Target="revisionLog155.xml"/><Relationship Id="rId300" Type="http://schemas.openxmlformats.org/officeDocument/2006/relationships/revisionLog" Target="revisionLog159.xml"/><Relationship Id="rId305" Type="http://schemas.openxmlformats.org/officeDocument/2006/relationships/revisionLog" Target="revisionLog164.xml"/><Relationship Id="rId151" Type="http://schemas.openxmlformats.org/officeDocument/2006/relationships/revisionLog" Target="revisionLog11.xml"/><Relationship Id="rId156" Type="http://schemas.openxmlformats.org/officeDocument/2006/relationships/revisionLog" Target="revisionLog2.xml"/><Relationship Id="rId177" Type="http://schemas.openxmlformats.org/officeDocument/2006/relationships/revisionLog" Target="revisionLog33.xml"/><Relationship Id="rId198" Type="http://schemas.openxmlformats.org/officeDocument/2006/relationships/revisionLog" Target="revisionLog57.xml"/><Relationship Id="rId172" Type="http://schemas.openxmlformats.org/officeDocument/2006/relationships/revisionLog" Target="revisionLog28.xml"/><Relationship Id="rId193" Type="http://schemas.openxmlformats.org/officeDocument/2006/relationships/revisionLog" Target="revisionLog52.xml"/><Relationship Id="rId202" Type="http://schemas.openxmlformats.org/officeDocument/2006/relationships/revisionLog" Target="revisionLog61.xml"/><Relationship Id="rId207" Type="http://schemas.openxmlformats.org/officeDocument/2006/relationships/revisionLog" Target="revisionLog66.xml"/><Relationship Id="rId223" Type="http://schemas.openxmlformats.org/officeDocument/2006/relationships/revisionLog" Target="revisionLog82.xml"/><Relationship Id="rId228" Type="http://schemas.openxmlformats.org/officeDocument/2006/relationships/revisionLog" Target="revisionLog87.xml"/><Relationship Id="rId244" Type="http://schemas.openxmlformats.org/officeDocument/2006/relationships/revisionLog" Target="revisionLog103.xml"/><Relationship Id="rId249" Type="http://schemas.openxmlformats.org/officeDocument/2006/relationships/revisionLog" Target="revisionLog108.xml"/><Relationship Id="rId260" Type="http://schemas.openxmlformats.org/officeDocument/2006/relationships/revisionLog" Target="revisionLog119.xml"/><Relationship Id="rId265" Type="http://schemas.openxmlformats.org/officeDocument/2006/relationships/revisionLog" Target="revisionLog124.xml"/><Relationship Id="rId281" Type="http://schemas.openxmlformats.org/officeDocument/2006/relationships/revisionLog" Target="revisionLog140.xml"/><Relationship Id="rId286" Type="http://schemas.openxmlformats.org/officeDocument/2006/relationships/revisionLog" Target="revisionLog145.xml"/><Relationship Id="rId316" Type="http://schemas.openxmlformats.org/officeDocument/2006/relationships/revisionLog" Target="revisionLog175.xml"/><Relationship Id="rId146" Type="http://schemas.openxmlformats.org/officeDocument/2006/relationships/revisionLog" Target="revisionLog8.xml"/><Relationship Id="rId167" Type="http://schemas.openxmlformats.org/officeDocument/2006/relationships/revisionLog" Target="revisionLog23.xml"/><Relationship Id="rId188" Type="http://schemas.openxmlformats.org/officeDocument/2006/relationships/revisionLog" Target="revisionLog47.xml"/><Relationship Id="rId311" Type="http://schemas.openxmlformats.org/officeDocument/2006/relationships/revisionLog" Target="revisionLog170.xml"/><Relationship Id="rId162" Type="http://schemas.openxmlformats.org/officeDocument/2006/relationships/revisionLog" Target="revisionLog18.xml"/><Relationship Id="rId183" Type="http://schemas.openxmlformats.org/officeDocument/2006/relationships/revisionLog" Target="revisionLog42.xml"/><Relationship Id="rId213" Type="http://schemas.openxmlformats.org/officeDocument/2006/relationships/revisionLog" Target="revisionLog72.xml"/><Relationship Id="rId218" Type="http://schemas.openxmlformats.org/officeDocument/2006/relationships/revisionLog" Target="revisionLog77.xml"/><Relationship Id="rId234" Type="http://schemas.openxmlformats.org/officeDocument/2006/relationships/revisionLog" Target="revisionLog93.xml"/><Relationship Id="rId239" Type="http://schemas.openxmlformats.org/officeDocument/2006/relationships/revisionLog" Target="revisionLog98.xml"/><Relationship Id="rId250" Type="http://schemas.openxmlformats.org/officeDocument/2006/relationships/revisionLog" Target="revisionLog109.xml"/><Relationship Id="rId255" Type="http://schemas.openxmlformats.org/officeDocument/2006/relationships/revisionLog" Target="revisionLog114.xml"/><Relationship Id="rId271" Type="http://schemas.openxmlformats.org/officeDocument/2006/relationships/revisionLog" Target="revisionLog130.xml"/><Relationship Id="rId276" Type="http://schemas.openxmlformats.org/officeDocument/2006/relationships/revisionLog" Target="revisionLog135.xml"/><Relationship Id="rId292" Type="http://schemas.openxmlformats.org/officeDocument/2006/relationships/revisionLog" Target="revisionLog151.xml"/><Relationship Id="rId297" Type="http://schemas.openxmlformats.org/officeDocument/2006/relationships/revisionLog" Target="revisionLog156.xml"/><Relationship Id="rId306" Type="http://schemas.openxmlformats.org/officeDocument/2006/relationships/revisionLog" Target="revisionLog165.xml"/><Relationship Id="rId157" Type="http://schemas.openxmlformats.org/officeDocument/2006/relationships/revisionLog" Target="revisionLog3.xml"/><Relationship Id="rId178" Type="http://schemas.openxmlformats.org/officeDocument/2006/relationships/revisionLog" Target="revisionLog34.xml"/><Relationship Id="rId301" Type="http://schemas.openxmlformats.org/officeDocument/2006/relationships/revisionLog" Target="revisionLog160.xml"/><Relationship Id="rId152" Type="http://schemas.openxmlformats.org/officeDocument/2006/relationships/revisionLog" Target="revisionLog12.xml"/><Relationship Id="rId173" Type="http://schemas.openxmlformats.org/officeDocument/2006/relationships/revisionLog" Target="revisionLog29.xml"/><Relationship Id="rId194" Type="http://schemas.openxmlformats.org/officeDocument/2006/relationships/revisionLog" Target="revisionLog53.xml"/><Relationship Id="rId199" Type="http://schemas.openxmlformats.org/officeDocument/2006/relationships/revisionLog" Target="revisionLog58.xml"/><Relationship Id="rId203" Type="http://schemas.openxmlformats.org/officeDocument/2006/relationships/revisionLog" Target="revisionLog62.xml"/><Relationship Id="rId208" Type="http://schemas.openxmlformats.org/officeDocument/2006/relationships/revisionLog" Target="revisionLog67.xml"/><Relationship Id="rId229" Type="http://schemas.openxmlformats.org/officeDocument/2006/relationships/revisionLog" Target="revisionLog88.xml"/><Relationship Id="rId224" Type="http://schemas.openxmlformats.org/officeDocument/2006/relationships/revisionLog" Target="revisionLog83.xml"/><Relationship Id="rId240" Type="http://schemas.openxmlformats.org/officeDocument/2006/relationships/revisionLog" Target="revisionLog99.xml"/><Relationship Id="rId245" Type="http://schemas.openxmlformats.org/officeDocument/2006/relationships/revisionLog" Target="revisionLog104.xml"/><Relationship Id="rId261" Type="http://schemas.openxmlformats.org/officeDocument/2006/relationships/revisionLog" Target="revisionLog120.xml"/><Relationship Id="rId266" Type="http://schemas.openxmlformats.org/officeDocument/2006/relationships/revisionLog" Target="revisionLog125.xml"/><Relationship Id="rId287" Type="http://schemas.openxmlformats.org/officeDocument/2006/relationships/revisionLog" Target="revisionLog146.xml"/><Relationship Id="rId147" Type="http://schemas.openxmlformats.org/officeDocument/2006/relationships/revisionLog" Target="revisionLog9.xml"/><Relationship Id="rId168" Type="http://schemas.openxmlformats.org/officeDocument/2006/relationships/revisionLog" Target="revisionLog24.xml"/><Relationship Id="rId282" Type="http://schemas.openxmlformats.org/officeDocument/2006/relationships/revisionLog" Target="revisionLog141.xml"/><Relationship Id="rId312" Type="http://schemas.openxmlformats.org/officeDocument/2006/relationships/revisionLog" Target="revisionLog171.xml"/><Relationship Id="rId317" Type="http://schemas.openxmlformats.org/officeDocument/2006/relationships/revisionLog" Target="revisionLog176.xml"/><Relationship Id="rId142" Type="http://schemas.openxmlformats.org/officeDocument/2006/relationships/revisionLog" Target="revisionLog36.xml"/><Relationship Id="rId163" Type="http://schemas.openxmlformats.org/officeDocument/2006/relationships/revisionLog" Target="revisionLog19.xml"/><Relationship Id="rId184" Type="http://schemas.openxmlformats.org/officeDocument/2006/relationships/revisionLog" Target="revisionLog43.xml"/><Relationship Id="rId189" Type="http://schemas.openxmlformats.org/officeDocument/2006/relationships/revisionLog" Target="revisionLog48.xml"/><Relationship Id="rId219" Type="http://schemas.openxmlformats.org/officeDocument/2006/relationships/revisionLog" Target="revisionLog78.xml"/><Relationship Id="rId214" Type="http://schemas.openxmlformats.org/officeDocument/2006/relationships/revisionLog" Target="revisionLog73.xml"/><Relationship Id="rId230" Type="http://schemas.openxmlformats.org/officeDocument/2006/relationships/revisionLog" Target="revisionLog89.xml"/><Relationship Id="rId235" Type="http://schemas.openxmlformats.org/officeDocument/2006/relationships/revisionLog" Target="revisionLog94.xml"/><Relationship Id="rId251" Type="http://schemas.openxmlformats.org/officeDocument/2006/relationships/revisionLog" Target="revisionLog110.xml"/><Relationship Id="rId256" Type="http://schemas.openxmlformats.org/officeDocument/2006/relationships/revisionLog" Target="revisionLog115.xml"/><Relationship Id="rId277" Type="http://schemas.openxmlformats.org/officeDocument/2006/relationships/revisionLog" Target="revisionLog136.xml"/><Relationship Id="rId298" Type="http://schemas.openxmlformats.org/officeDocument/2006/relationships/revisionLog" Target="revisionLog157.xml"/><Relationship Id="rId158" Type="http://schemas.openxmlformats.org/officeDocument/2006/relationships/revisionLog" Target="revisionLog4.xml"/><Relationship Id="rId272" Type="http://schemas.openxmlformats.org/officeDocument/2006/relationships/revisionLog" Target="revisionLog131.xml"/><Relationship Id="rId293" Type="http://schemas.openxmlformats.org/officeDocument/2006/relationships/revisionLog" Target="revisionLog152.xml"/><Relationship Id="rId302" Type="http://schemas.openxmlformats.org/officeDocument/2006/relationships/revisionLog" Target="revisionLog161.xml"/><Relationship Id="rId307" Type="http://schemas.openxmlformats.org/officeDocument/2006/relationships/revisionLog" Target="revisionLog166.xml"/><Relationship Id="rId153" Type="http://schemas.openxmlformats.org/officeDocument/2006/relationships/revisionLog" Target="revisionLog13.xml"/><Relationship Id="rId174" Type="http://schemas.openxmlformats.org/officeDocument/2006/relationships/revisionLog" Target="revisionLog30.xml"/><Relationship Id="rId179" Type="http://schemas.openxmlformats.org/officeDocument/2006/relationships/revisionLog" Target="revisionLog35.xml"/><Relationship Id="rId195" Type="http://schemas.openxmlformats.org/officeDocument/2006/relationships/revisionLog" Target="revisionLog54.xml"/><Relationship Id="rId209" Type="http://schemas.openxmlformats.org/officeDocument/2006/relationships/revisionLog" Target="revisionLog68.xml"/><Relationship Id="rId190" Type="http://schemas.openxmlformats.org/officeDocument/2006/relationships/revisionLog" Target="revisionLog49.xml"/><Relationship Id="rId204" Type="http://schemas.openxmlformats.org/officeDocument/2006/relationships/revisionLog" Target="revisionLog63.xml"/><Relationship Id="rId220" Type="http://schemas.openxmlformats.org/officeDocument/2006/relationships/revisionLog" Target="revisionLog79.xml"/><Relationship Id="rId225" Type="http://schemas.openxmlformats.org/officeDocument/2006/relationships/revisionLog" Target="revisionLog84.xml"/><Relationship Id="rId241" Type="http://schemas.openxmlformats.org/officeDocument/2006/relationships/revisionLog" Target="revisionLog100.xml"/><Relationship Id="rId246" Type="http://schemas.openxmlformats.org/officeDocument/2006/relationships/revisionLog" Target="revisionLog105.xml"/><Relationship Id="rId267" Type="http://schemas.openxmlformats.org/officeDocument/2006/relationships/revisionLog" Target="revisionLog126.xml"/><Relationship Id="rId288" Type="http://schemas.openxmlformats.org/officeDocument/2006/relationships/revisionLog" Target="revisionLog147.xml"/><Relationship Id="rId262" Type="http://schemas.openxmlformats.org/officeDocument/2006/relationships/revisionLog" Target="revisionLog121.xml"/><Relationship Id="rId283" Type="http://schemas.openxmlformats.org/officeDocument/2006/relationships/revisionLog" Target="revisionLog142.xml"/><Relationship Id="rId313" Type="http://schemas.openxmlformats.org/officeDocument/2006/relationships/revisionLog" Target="revisionLog172.xml"/><Relationship Id="rId318" Type="http://schemas.openxmlformats.org/officeDocument/2006/relationships/revisionLog" Target="revisionLog177.xml"/><Relationship Id="rId148" Type="http://schemas.openxmlformats.org/officeDocument/2006/relationships/revisionLog" Target="revisionLog10.xml"/><Relationship Id="rId143" Type="http://schemas.openxmlformats.org/officeDocument/2006/relationships/revisionLog" Target="revisionLog5.xml"/><Relationship Id="rId164" Type="http://schemas.openxmlformats.org/officeDocument/2006/relationships/revisionLog" Target="revisionLog20.xml"/><Relationship Id="rId169" Type="http://schemas.openxmlformats.org/officeDocument/2006/relationships/revisionLog" Target="revisionLog25.xml"/><Relationship Id="rId185" Type="http://schemas.openxmlformats.org/officeDocument/2006/relationships/revisionLog" Target="revisionLog44.xml"/><Relationship Id="rId180" Type="http://schemas.openxmlformats.org/officeDocument/2006/relationships/revisionLog" Target="revisionLog39.xml"/><Relationship Id="rId210" Type="http://schemas.openxmlformats.org/officeDocument/2006/relationships/revisionLog" Target="revisionLog69.xml"/><Relationship Id="rId215" Type="http://schemas.openxmlformats.org/officeDocument/2006/relationships/revisionLog" Target="revisionLog74.xml"/><Relationship Id="rId236" Type="http://schemas.openxmlformats.org/officeDocument/2006/relationships/revisionLog" Target="revisionLog95.xml"/><Relationship Id="rId257" Type="http://schemas.openxmlformats.org/officeDocument/2006/relationships/revisionLog" Target="revisionLog116.xml"/><Relationship Id="rId278" Type="http://schemas.openxmlformats.org/officeDocument/2006/relationships/revisionLog" Target="revisionLog137.xml"/><Relationship Id="rId231" Type="http://schemas.openxmlformats.org/officeDocument/2006/relationships/revisionLog" Target="revisionLog90.xml"/><Relationship Id="rId252" Type="http://schemas.openxmlformats.org/officeDocument/2006/relationships/revisionLog" Target="revisionLog111.xml"/><Relationship Id="rId273" Type="http://schemas.openxmlformats.org/officeDocument/2006/relationships/revisionLog" Target="revisionLog132.xml"/><Relationship Id="rId294" Type="http://schemas.openxmlformats.org/officeDocument/2006/relationships/revisionLog" Target="revisionLog153.xml"/><Relationship Id="rId308" Type="http://schemas.openxmlformats.org/officeDocument/2006/relationships/revisionLog" Target="revisionLog167.xml"/><Relationship Id="rId154" Type="http://schemas.openxmlformats.org/officeDocument/2006/relationships/revisionLog" Target="revisionLog14.xml"/><Relationship Id="rId175" Type="http://schemas.openxmlformats.org/officeDocument/2006/relationships/revisionLog" Target="revisionLog31.xml"/><Relationship Id="rId196" Type="http://schemas.openxmlformats.org/officeDocument/2006/relationships/revisionLog" Target="revisionLog55.xml"/><Relationship Id="rId200" Type="http://schemas.openxmlformats.org/officeDocument/2006/relationships/revisionLog" Target="revisionLog59.xml"/><Relationship Id="rId221" Type="http://schemas.openxmlformats.org/officeDocument/2006/relationships/revisionLog" Target="revisionLog80.xml"/><Relationship Id="rId242" Type="http://schemas.openxmlformats.org/officeDocument/2006/relationships/revisionLog" Target="revisionLog101.xml"/><Relationship Id="rId263" Type="http://schemas.openxmlformats.org/officeDocument/2006/relationships/revisionLog" Target="revisionLog122.xml"/><Relationship Id="rId284" Type="http://schemas.openxmlformats.org/officeDocument/2006/relationships/revisionLog" Target="revisionLog143.xml"/><Relationship Id="rId319" Type="http://schemas.openxmlformats.org/officeDocument/2006/relationships/revisionLog" Target="revisionLog178.xml"/><Relationship Id="rId144" Type="http://schemas.openxmlformats.org/officeDocument/2006/relationships/revisionLog" Target="revisionLog6.xml"/><Relationship Id="rId165" Type="http://schemas.openxmlformats.org/officeDocument/2006/relationships/revisionLog" Target="revisionLog21.xml"/><Relationship Id="rId186" Type="http://schemas.openxmlformats.org/officeDocument/2006/relationships/revisionLog" Target="revisionLog45.xml"/><Relationship Id="rId211" Type="http://schemas.openxmlformats.org/officeDocument/2006/relationships/revisionLog" Target="revisionLog70.xml"/><Relationship Id="rId232" Type="http://schemas.openxmlformats.org/officeDocument/2006/relationships/revisionLog" Target="revisionLog91.xml"/><Relationship Id="rId253" Type="http://schemas.openxmlformats.org/officeDocument/2006/relationships/revisionLog" Target="revisionLog112.xml"/><Relationship Id="rId274" Type="http://schemas.openxmlformats.org/officeDocument/2006/relationships/revisionLog" Target="revisionLog133.xml"/><Relationship Id="rId295" Type="http://schemas.openxmlformats.org/officeDocument/2006/relationships/revisionLog" Target="revisionLog154.xml"/><Relationship Id="rId309" Type="http://schemas.openxmlformats.org/officeDocument/2006/relationships/revisionLog" Target="revisionLog168.xml"/><Relationship Id="rId155" Type="http://schemas.openxmlformats.org/officeDocument/2006/relationships/revisionLog" Target="revisionLog1.xml"/><Relationship Id="rId176" Type="http://schemas.openxmlformats.org/officeDocument/2006/relationships/revisionLog" Target="revisionLog32.xml"/><Relationship Id="rId197" Type="http://schemas.openxmlformats.org/officeDocument/2006/relationships/revisionLog" Target="revisionLog56.xml"/><Relationship Id="rId201" Type="http://schemas.openxmlformats.org/officeDocument/2006/relationships/revisionLog" Target="revisionLog60.xml"/><Relationship Id="rId222" Type="http://schemas.openxmlformats.org/officeDocument/2006/relationships/revisionLog" Target="revisionLog81.xml"/><Relationship Id="rId243" Type="http://schemas.openxmlformats.org/officeDocument/2006/relationships/revisionLog" Target="revisionLog102.xml"/><Relationship Id="rId264" Type="http://schemas.openxmlformats.org/officeDocument/2006/relationships/revisionLog" Target="revisionLog123.xml"/><Relationship Id="rId285" Type="http://schemas.openxmlformats.org/officeDocument/2006/relationships/revisionLog" Target="revisionLog144.xml"/><Relationship Id="rId310" Type="http://schemas.openxmlformats.org/officeDocument/2006/relationships/revisionLog" Target="revisionLog169.xml"/><Relationship Id="rId145" Type="http://schemas.openxmlformats.org/officeDocument/2006/relationships/revisionLog" Target="revisionLog7.xml"/><Relationship Id="rId166" Type="http://schemas.openxmlformats.org/officeDocument/2006/relationships/revisionLog" Target="revisionLog22.xml"/><Relationship Id="rId187" Type="http://schemas.openxmlformats.org/officeDocument/2006/relationships/revisionLog" Target="revisionLog46.xml"/><Relationship Id="rId212" Type="http://schemas.openxmlformats.org/officeDocument/2006/relationships/revisionLog" Target="revisionLog71.xml"/><Relationship Id="rId233" Type="http://schemas.openxmlformats.org/officeDocument/2006/relationships/revisionLog" Target="revisionLog92.xml"/><Relationship Id="rId254" Type="http://schemas.openxmlformats.org/officeDocument/2006/relationships/revisionLog" Target="revisionLog113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1071033D-DDBC-4DAC-9EE0-E78FA7708732}" diskRevisions="1" revisionId="13372" version="202">
  <header guid="{FE90683B-6191-42A7-8BC4-7EFACC56AA7D}" dateTime="2018-02-20T19:20:23" maxSheetId="6" userName="Guest, DBM" r:id="rId142" minRId="3395" maxRId="3410">
    <sheetIdMap count="5">
      <sheetId val="1"/>
      <sheetId val="2"/>
      <sheetId val="3"/>
      <sheetId val="4"/>
      <sheetId val="5"/>
    </sheetIdMap>
  </header>
  <header guid="{DEDD0F60-3829-417A-9390-E70182E25589}" dateTime="2018-02-21T16:21:21" maxSheetId="6" userName="Guest, DBM" r:id="rId143" minRId="3411">
    <sheetIdMap count="5">
      <sheetId val="1"/>
      <sheetId val="2"/>
      <sheetId val="3"/>
      <sheetId val="4"/>
      <sheetId val="5"/>
    </sheetIdMap>
  </header>
  <header guid="{34F73042-CFFE-4305-B474-A2B94BC6FCBC}" dateTime="2018-02-21T16:25:55" maxSheetId="6" userName="Guest, DBM" r:id="rId144" minRId="3412" maxRId="3418">
    <sheetIdMap count="5">
      <sheetId val="1"/>
      <sheetId val="2"/>
      <sheetId val="3"/>
      <sheetId val="4"/>
      <sheetId val="5"/>
    </sheetIdMap>
  </header>
  <header guid="{FB63D976-209E-40DE-A574-E2FB8B0B37ED}" dateTime="2018-02-21T16:27:31" maxSheetId="6" userName="Guest, DBM" r:id="rId145" minRId="3419" maxRId="3426">
    <sheetIdMap count="5">
      <sheetId val="1"/>
      <sheetId val="2"/>
      <sheetId val="3"/>
      <sheetId val="4"/>
      <sheetId val="5"/>
    </sheetIdMap>
  </header>
  <header guid="{2E503986-5047-44A4-B7F4-167A70C9F6E8}" dateTime="2018-02-21T17:53:19" maxSheetId="6" userName="Guest, DBM" r:id="rId146" minRId="3427" maxRId="3460">
    <sheetIdMap count="5">
      <sheetId val="1"/>
      <sheetId val="2"/>
      <sheetId val="3"/>
      <sheetId val="4"/>
      <sheetId val="5"/>
    </sheetIdMap>
  </header>
  <header guid="{24B4C409-070D-4A49-8D14-8563B4CC2CEC}" dateTime="2018-02-21T17:57:09" maxSheetId="6" userName="Guest, DBM" r:id="rId147" minRId="3461" maxRId="3474">
    <sheetIdMap count="5">
      <sheetId val="1"/>
      <sheetId val="2"/>
      <sheetId val="3"/>
      <sheetId val="4"/>
      <sheetId val="5"/>
    </sheetIdMap>
  </header>
  <header guid="{6E47DE37-FC16-4777-9928-9CEE77E93013}" dateTime="2018-02-22T16:36:13" maxSheetId="6" userName="Casey" r:id="rId148" minRId="3475" maxRId="3538">
    <sheetIdMap count="5">
      <sheetId val="1"/>
      <sheetId val="2"/>
      <sheetId val="3"/>
      <sheetId val="4"/>
      <sheetId val="5"/>
    </sheetIdMap>
  </header>
  <header guid="{1F72EB02-8AAE-48ED-9A82-4FBB1CD25824}" dateTime="2018-02-22T16:54:14" maxSheetId="6" userName="Casey" r:id="rId149" minRId="3539" maxRId="3554">
    <sheetIdMap count="5">
      <sheetId val="1"/>
      <sheetId val="2"/>
      <sheetId val="3"/>
      <sheetId val="4"/>
      <sheetId val="5"/>
    </sheetIdMap>
  </header>
  <header guid="{207CF94A-6B97-45AF-B76B-8332C4A4290E}" dateTime="2018-03-01T18:56:15" maxSheetId="6" userName="Guest, DBM" r:id="rId150" minRId="3555" maxRId="3570">
    <sheetIdMap count="5">
      <sheetId val="1"/>
      <sheetId val="2"/>
      <sheetId val="3"/>
      <sheetId val="4"/>
      <sheetId val="5"/>
    </sheetIdMap>
  </header>
  <header guid="{D3F36D8E-6B21-4E07-A131-58509E3DAC82}" dateTime="2018-03-06T19:00:53" maxSheetId="6" userName="Guest, DBM" r:id="rId151" minRId="3571" maxRId="3586">
    <sheetIdMap count="5">
      <sheetId val="1"/>
      <sheetId val="2"/>
      <sheetId val="3"/>
      <sheetId val="4"/>
      <sheetId val="5"/>
    </sheetIdMap>
  </header>
  <header guid="{5A7F0577-A046-4F4B-88E3-1F2C3210373F}" dateTime="2018-03-12T15:28:46" maxSheetId="6" userName="Guest, DBM" r:id="rId152" minRId="3587" maxRId="3618">
    <sheetIdMap count="5">
      <sheetId val="1"/>
      <sheetId val="2"/>
      <sheetId val="3"/>
      <sheetId val="4"/>
      <sheetId val="5"/>
    </sheetIdMap>
  </header>
  <header guid="{3E849D81-FEB4-43C8-8C8D-1F1F164EFDF7}" dateTime="2018-03-13T18:58:07" maxSheetId="6" userName="Guest, DBM" r:id="rId153" minRId="3619" maxRId="3666">
    <sheetIdMap count="5">
      <sheetId val="1"/>
      <sheetId val="2"/>
      <sheetId val="3"/>
      <sheetId val="4"/>
      <sheetId val="5"/>
    </sheetIdMap>
  </header>
  <header guid="{5C54C3C6-6C85-4E78-AB29-482C0C8C6375}" dateTime="2018-03-28T14:34:00" maxSheetId="6" userName="Guest, DBM" r:id="rId154" minRId="3667" maxRId="3714">
    <sheetIdMap count="5">
      <sheetId val="1"/>
      <sheetId val="2"/>
      <sheetId val="3"/>
      <sheetId val="4"/>
      <sheetId val="5"/>
    </sheetIdMap>
  </header>
  <header guid="{2764AD09-F367-4423-9D24-C81DDBCBE4CE}" dateTime="2018-04-04T14:05:57" maxSheetId="6" userName="Ragland, Montannah" r:id="rId155" minRId="3715" maxRId="3728">
    <sheetIdMap count="5">
      <sheetId val="1"/>
      <sheetId val="2"/>
      <sheetId val="3"/>
      <sheetId val="4"/>
      <sheetId val="5"/>
    </sheetIdMap>
  </header>
  <header guid="{A5230215-4132-4609-97B3-B723FB11D634}" dateTime="2018-04-04T15:45:36" maxSheetId="6" userName="Ragland, Montannah" r:id="rId156" minRId="3729" maxRId="3792">
    <sheetIdMap count="5">
      <sheetId val="1"/>
      <sheetId val="2"/>
      <sheetId val="3"/>
      <sheetId val="4"/>
      <sheetId val="5"/>
    </sheetIdMap>
  </header>
  <header guid="{F9239529-088B-4CDB-863D-CDA4A6AD3EAB}" dateTime="2018-04-04T17:15:35" maxSheetId="6" userName="Ragland, Montannah" r:id="rId157" minRId="3793" maxRId="3811">
    <sheetIdMap count="5">
      <sheetId val="1"/>
      <sheetId val="2"/>
      <sheetId val="3"/>
      <sheetId val="4"/>
      <sheetId val="5"/>
    </sheetIdMap>
  </header>
  <header guid="{811069A8-D03D-4F6A-B119-DE6F1928EA6B}" dateTime="2018-04-04T18:18:52" maxSheetId="6" userName="Ragland, Montannah" r:id="rId158" minRId="3812" maxRId="3842">
    <sheetIdMap count="5">
      <sheetId val="1"/>
      <sheetId val="2"/>
      <sheetId val="3"/>
      <sheetId val="4"/>
      <sheetId val="5"/>
    </sheetIdMap>
  </header>
  <header guid="{21FD01B0-21B4-4579-9E2C-29C11D734EE6}" dateTime="2018-04-04T18:56:45" maxSheetId="6" userName="Ragland, Montannah" r:id="rId159" minRId="3843" maxRId="3858">
    <sheetIdMap count="5">
      <sheetId val="1"/>
      <sheetId val="2"/>
      <sheetId val="3"/>
      <sheetId val="4"/>
      <sheetId val="5"/>
    </sheetIdMap>
  </header>
  <header guid="{81A4D47F-37F9-4E69-8EDB-0F790F7345BB}" dateTime="2018-04-11T16:22:36" maxSheetId="6" userName="Ragland, Montannah" r:id="rId160" minRId="3859" maxRId="3906">
    <sheetIdMap count="5">
      <sheetId val="1"/>
      <sheetId val="2"/>
      <sheetId val="3"/>
      <sheetId val="4"/>
      <sheetId val="5"/>
    </sheetIdMap>
  </header>
  <header guid="{3501E8F8-9F3F-471A-8354-81C4E82687CE}" dateTime="2018-04-11T17:30:07" maxSheetId="6" userName="Ragland, Montannah" r:id="rId161" minRId="3907" maxRId="3938">
    <sheetIdMap count="5">
      <sheetId val="1"/>
      <sheetId val="2"/>
      <sheetId val="3"/>
      <sheetId val="4"/>
      <sheetId val="5"/>
    </sheetIdMap>
  </header>
  <header guid="{39A16AFB-8D2E-47DE-AE73-262966B5AE1D}" dateTime="2018-04-16T15:22:30" maxSheetId="6" userName="Tomasello, Jessica" r:id="rId162" minRId="3939" maxRId="3954">
    <sheetIdMap count="5">
      <sheetId val="1"/>
      <sheetId val="2"/>
      <sheetId val="3"/>
      <sheetId val="4"/>
      <sheetId val="5"/>
    </sheetIdMap>
  </header>
  <header guid="{A02009A8-63C4-4AA8-8833-45DBADC6F072}" dateTime="2018-04-16T15:39:04" maxSheetId="6" userName="Tomasello, Jessica" r:id="rId163" minRId="3955" maxRId="3970">
    <sheetIdMap count="5">
      <sheetId val="1"/>
      <sheetId val="2"/>
      <sheetId val="3"/>
      <sheetId val="4"/>
      <sheetId val="5"/>
    </sheetIdMap>
  </header>
  <header guid="{CD7A7590-AA19-4C5C-8620-C45897734814}" dateTime="2018-04-16T16:30:38" maxSheetId="6" userName="Tomasello, Jessica" r:id="rId164" minRId="3971" maxRId="3986">
    <sheetIdMap count="5">
      <sheetId val="1"/>
      <sheetId val="2"/>
      <sheetId val="3"/>
      <sheetId val="4"/>
      <sheetId val="5"/>
    </sheetIdMap>
  </header>
  <header guid="{C0899E3F-8841-4F95-BAF0-CB543B526EC9}" dateTime="2018-04-17T17:08:58" maxSheetId="6" userName="Aneesah Baksh" r:id="rId165" minRId="3987" maxRId="4034">
    <sheetIdMap count="5">
      <sheetId val="1"/>
      <sheetId val="2"/>
      <sheetId val="3"/>
      <sheetId val="4"/>
      <sheetId val="5"/>
    </sheetIdMap>
  </header>
  <header guid="{C96C8D68-C5E3-434F-8227-52759254613C}" dateTime="2018-04-23T16:46:31" maxSheetId="6" userName="Wakefield, Rachel" r:id="rId166" minRId="4035" maxRId="4050">
    <sheetIdMap count="5">
      <sheetId val="1"/>
      <sheetId val="2"/>
      <sheetId val="3"/>
      <sheetId val="4"/>
      <sheetId val="5"/>
    </sheetIdMap>
  </header>
  <header guid="{1D023ED1-746E-4805-B53A-814983C236FF}" dateTime="2018-04-23T17:44:20" maxSheetId="6" userName="Strek, Maegan" r:id="rId167">
    <sheetIdMap count="5">
      <sheetId val="1"/>
      <sheetId val="2"/>
      <sheetId val="3"/>
      <sheetId val="4"/>
      <sheetId val="5"/>
    </sheetIdMap>
  </header>
  <header guid="{5F573887-58CB-4050-A75A-EC2346798660}" dateTime="2018-04-25T17:50:20" maxSheetId="6" userName="Spencer, Whitney" r:id="rId168" minRId="4051" maxRId="4066">
    <sheetIdMap count="5">
      <sheetId val="1"/>
      <sheetId val="2"/>
      <sheetId val="3"/>
      <sheetId val="4"/>
      <sheetId val="5"/>
    </sheetIdMap>
  </header>
  <header guid="{2FEF6F06-0FD5-41EA-B1E2-3D50BEBE6395}" dateTime="2018-05-09T16:12:21" maxSheetId="6" userName="Ragland, Montannah" r:id="rId169" minRId="4067" maxRId="4080">
    <sheetIdMap count="5">
      <sheetId val="1"/>
      <sheetId val="2"/>
      <sheetId val="3"/>
      <sheetId val="4"/>
      <sheetId val="5"/>
    </sheetIdMap>
  </header>
  <header guid="{D04B9B17-CFBD-4F0C-A4D5-849901AE7A55}" dateTime="2018-05-21T18:33:57" maxSheetId="6" userName="Carr, Katelyn" r:id="rId170" minRId="4081" maxRId="4088">
    <sheetIdMap count="5">
      <sheetId val="1"/>
      <sheetId val="2"/>
      <sheetId val="3"/>
      <sheetId val="4"/>
      <sheetId val="5"/>
    </sheetIdMap>
  </header>
  <header guid="{3C98A070-ED8F-4BE4-92F3-5AEDD4391AAC}" dateTime="2018-05-21T19:03:29" maxSheetId="6" userName="Carr, Katelyn" r:id="rId171" minRId="4089" maxRId="4097">
    <sheetIdMap count="5">
      <sheetId val="1"/>
      <sheetId val="2"/>
      <sheetId val="3"/>
      <sheetId val="4"/>
      <sheetId val="5"/>
    </sheetIdMap>
  </header>
  <header guid="{E9396319-CCCB-4DB9-B7DA-B3E6AB938B03}" dateTime="2018-05-21T19:05:18" maxSheetId="6" userName="Carr, Katelyn" r:id="rId172" minRId="4098" maxRId="4105">
    <sheetIdMap count="5">
      <sheetId val="1"/>
      <sheetId val="2"/>
      <sheetId val="3"/>
      <sheetId val="4"/>
      <sheetId val="5"/>
    </sheetIdMap>
  </header>
  <header guid="{8FDB7C8F-EA85-46D4-B8F8-F1902E425287}" dateTime="2018-05-21T19:07:21" maxSheetId="6" userName="Carr, Katelyn" r:id="rId173" minRId="4106" maxRId="4120">
    <sheetIdMap count="5">
      <sheetId val="1"/>
      <sheetId val="2"/>
      <sheetId val="3"/>
      <sheetId val="4"/>
      <sheetId val="5"/>
    </sheetIdMap>
  </header>
  <header guid="{C600D96A-F646-476B-A993-2EA53DEAB925}" dateTime="2018-05-21T19:09:38" maxSheetId="6" userName="Carr, Katelyn" r:id="rId174" minRId="4121" maxRId="4129">
    <sheetIdMap count="5">
      <sheetId val="1"/>
      <sheetId val="2"/>
      <sheetId val="3"/>
      <sheetId val="4"/>
      <sheetId val="5"/>
    </sheetIdMap>
  </header>
  <header guid="{0B100989-2197-41FC-8C2F-EA190A3B7705}" dateTime="2018-05-21T19:12:05" maxSheetId="6" userName="Carr, Katelyn" r:id="rId175" minRId="4130" maxRId="4138">
    <sheetIdMap count="5">
      <sheetId val="1"/>
      <sheetId val="2"/>
      <sheetId val="3"/>
      <sheetId val="4"/>
      <sheetId val="5"/>
    </sheetIdMap>
  </header>
  <header guid="{1EF9670A-90EC-44B4-8716-A174F1B5484F}" dateTime="2018-05-21T19:15:23" maxSheetId="6" userName="Carr, Katelyn" r:id="rId176" minRId="4139">
    <sheetIdMap count="5">
      <sheetId val="1"/>
      <sheetId val="2"/>
      <sheetId val="3"/>
      <sheetId val="4"/>
      <sheetId val="5"/>
    </sheetIdMap>
  </header>
  <header guid="{5A2A31F7-A9FF-42D8-9F26-8F905134F37B}" dateTime="2018-05-22T16:49:23" maxSheetId="6" userName="Carr, Katelyn" r:id="rId177" minRId="4140" maxRId="4145">
    <sheetIdMap count="5">
      <sheetId val="1"/>
      <sheetId val="2"/>
      <sheetId val="3"/>
      <sheetId val="4"/>
      <sheetId val="5"/>
    </sheetIdMap>
  </header>
  <header guid="{5D86F398-39EA-4AEE-A84B-8ACD04C0A078}" dateTime="2018-05-22T17:04:24" maxSheetId="6" userName="Carr, Katelyn" r:id="rId178" minRId="4146" maxRId="4156">
    <sheetIdMap count="5">
      <sheetId val="1"/>
      <sheetId val="2"/>
      <sheetId val="3"/>
      <sheetId val="4"/>
      <sheetId val="5"/>
    </sheetIdMap>
  </header>
  <header guid="{62C06013-B667-457E-AD58-25491E61C1C6}" dateTime="2018-05-22T17:15:22" maxSheetId="6" userName="Carr, Katelyn" r:id="rId179">
    <sheetIdMap count="5">
      <sheetId val="1"/>
      <sheetId val="2"/>
      <sheetId val="3"/>
      <sheetId val="4"/>
      <sheetId val="5"/>
    </sheetIdMap>
  </header>
  <header guid="{09001611-0FFE-41A9-BFC4-E800DD8E0FB1}" dateTime="2018-05-23T15:18:43" maxSheetId="6" userName="Guth, Catherine" r:id="rId180" minRId="4157" maxRId="4164">
    <sheetIdMap count="5">
      <sheetId val="1"/>
      <sheetId val="2"/>
      <sheetId val="3"/>
      <sheetId val="4"/>
      <sheetId val="5"/>
    </sheetIdMap>
  </header>
  <header guid="{C4E38845-C12A-4B0D-9995-813486332010}" dateTime="2018-05-23T15:20:49" maxSheetId="6" userName="Guth, Catherine" r:id="rId181">
    <sheetIdMap count="5">
      <sheetId val="1"/>
      <sheetId val="2"/>
      <sheetId val="3"/>
      <sheetId val="4"/>
      <sheetId val="5"/>
    </sheetIdMap>
  </header>
  <header guid="{7E9C2586-3B17-47A7-9F88-7BD1406D4096}" dateTime="2018-05-23T15:21:31" maxSheetId="6" userName="Guth, Catherine" r:id="rId182">
    <sheetIdMap count="5">
      <sheetId val="1"/>
      <sheetId val="2"/>
      <sheetId val="3"/>
      <sheetId val="4"/>
      <sheetId val="5"/>
    </sheetIdMap>
  </header>
  <header guid="{A92DE94A-951F-4B3B-9979-54C8D6BC8489}" dateTime="2018-05-23T15:55:49" maxSheetId="6" userName="Guth, Catherine" r:id="rId183" minRId="4165" maxRId="4172">
    <sheetIdMap count="5">
      <sheetId val="1"/>
      <sheetId val="2"/>
      <sheetId val="3"/>
      <sheetId val="4"/>
      <sheetId val="5"/>
    </sheetIdMap>
  </header>
  <header guid="{E41A8751-917C-47B4-A945-A535B7701D4C}" dateTime="2018-05-23T16:37:56" maxSheetId="6" userName="Guth, Catherine" r:id="rId184" minRId="4173" maxRId="4188">
    <sheetIdMap count="5">
      <sheetId val="1"/>
      <sheetId val="2"/>
      <sheetId val="3"/>
      <sheetId val="4"/>
      <sheetId val="5"/>
    </sheetIdMap>
  </header>
  <header guid="{D8E00F01-7675-476C-8CBE-AD0CD54CB29C}" dateTime="2018-05-23T19:36:30" maxSheetId="6" userName="Guth, Catherine" r:id="rId185" minRId="4189" maxRId="4236">
    <sheetIdMap count="5">
      <sheetId val="1"/>
      <sheetId val="2"/>
      <sheetId val="3"/>
      <sheetId val="4"/>
      <sheetId val="5"/>
    </sheetIdMap>
  </header>
  <header guid="{CE66C258-6FD8-47CA-A692-C6E8226CFFF3}" dateTime="2018-05-24T15:01:26" maxSheetId="6" userName="Tomasello, Jessica" r:id="rId186" minRId="4237" maxRId="4252">
    <sheetIdMap count="5">
      <sheetId val="1"/>
      <sheetId val="2"/>
      <sheetId val="3"/>
      <sheetId val="4"/>
      <sheetId val="5"/>
    </sheetIdMap>
  </header>
  <header guid="{6FC696CE-DF0D-450D-B105-43E14B1680CA}" dateTime="2018-05-24T17:07:36" maxSheetId="6" userName="Tomasello, Jessica" r:id="rId187" minRId="4253" maxRId="4268">
    <sheetIdMap count="5">
      <sheetId val="1"/>
      <sheetId val="2"/>
      <sheetId val="3"/>
      <sheetId val="4"/>
      <sheetId val="5"/>
    </sheetIdMap>
  </header>
  <header guid="{EC34795C-20B2-4F8F-BD6E-F928B2D222C3}" dateTime="2018-05-24T17:12:54" maxSheetId="6" userName="Tomasello, Jessica" r:id="rId188" minRId="4269">
    <sheetIdMap count="5">
      <sheetId val="1"/>
      <sheetId val="2"/>
      <sheetId val="3"/>
      <sheetId val="4"/>
      <sheetId val="5"/>
    </sheetIdMap>
  </header>
  <header guid="{670138A3-E4C0-4C0B-95DC-61CC77BF2428}" dateTime="2018-05-24T17:45:27" maxSheetId="6" userName="Tomasello, Jessica" r:id="rId189" minRId="4270" maxRId="4285">
    <sheetIdMap count="5">
      <sheetId val="1"/>
      <sheetId val="2"/>
      <sheetId val="3"/>
      <sheetId val="4"/>
      <sheetId val="5"/>
    </sheetIdMap>
  </header>
  <header guid="{A2444423-1CC4-4424-8CFC-8B013BA0968B}" dateTime="2018-05-30T14:14:15" maxSheetId="6" userName="Tomasello, Jessica" r:id="rId190" minRId="4286" maxRId="4294">
    <sheetIdMap count="5">
      <sheetId val="1"/>
      <sheetId val="2"/>
      <sheetId val="3"/>
      <sheetId val="4"/>
      <sheetId val="5"/>
    </sheetIdMap>
  </header>
  <header guid="{0A14380D-4983-469F-AAED-CC8E2856044D}" dateTime="2018-05-30T14:23:02" maxSheetId="6" userName="Tomasello, Jessica" r:id="rId191" minRId="4295" maxRId="4302">
    <sheetIdMap count="5">
      <sheetId val="1"/>
      <sheetId val="2"/>
      <sheetId val="3"/>
      <sheetId val="4"/>
      <sheetId val="5"/>
    </sheetIdMap>
  </header>
  <header guid="{87D80DB5-1E0A-4685-A4B0-188E110744C4}" dateTime="2018-05-30T17:38:57" maxSheetId="6" userName="Guth, Catherine" r:id="rId192" minRId="4303" maxRId="4318">
    <sheetIdMap count="5">
      <sheetId val="1"/>
      <sheetId val="2"/>
      <sheetId val="3"/>
      <sheetId val="4"/>
      <sheetId val="5"/>
    </sheetIdMap>
  </header>
  <header guid="{DEE1286F-A016-4028-BBCA-1EE0D1F4B0F1}" dateTime="2018-05-30T17:46:20" maxSheetId="6" userName="Guth, Catherine" r:id="rId193">
    <sheetIdMap count="5">
      <sheetId val="1"/>
      <sheetId val="2"/>
      <sheetId val="3"/>
      <sheetId val="4"/>
      <sheetId val="5"/>
    </sheetIdMap>
  </header>
  <header guid="{2BE04CAB-75E7-4D40-8FCF-471E985FFFAD}" dateTime="2018-05-30T18:37:39" maxSheetId="6" userName="Tomasello, Jessica" r:id="rId194" minRId="4319" maxRId="4334">
    <sheetIdMap count="5">
      <sheetId val="1"/>
      <sheetId val="2"/>
      <sheetId val="3"/>
      <sheetId val="4"/>
      <sheetId val="5"/>
    </sheetIdMap>
  </header>
  <header guid="{0AC5D1FA-0611-4F49-94B7-034040C49B8B}" dateTime="2018-05-30T19:05:32" maxSheetId="6" userName="Guth, Catherine" r:id="rId195" minRId="4335" maxRId="4342">
    <sheetIdMap count="5">
      <sheetId val="1"/>
      <sheetId val="2"/>
      <sheetId val="3"/>
      <sheetId val="4"/>
      <sheetId val="5"/>
    </sheetIdMap>
  </header>
  <header guid="{B5B57030-49EE-4CDD-81C7-595E438F2CAB}" dateTime="2018-05-30T19:06:56" maxSheetId="6" userName="Guth, Catherine" r:id="rId196" minRId="4343" maxRId="4351">
    <sheetIdMap count="5">
      <sheetId val="1"/>
      <sheetId val="2"/>
      <sheetId val="3"/>
      <sheetId val="4"/>
      <sheetId val="5"/>
    </sheetIdMap>
  </header>
  <header guid="{64263F86-467A-48EB-B46C-FD49B3CCBD40}" dateTime="2018-05-30T19:07:24" maxSheetId="6" userName="Guth, Catherine" r:id="rId197" minRId="4352">
    <sheetIdMap count="5">
      <sheetId val="1"/>
      <sheetId val="2"/>
      <sheetId val="3"/>
      <sheetId val="4"/>
      <sheetId val="5"/>
    </sheetIdMap>
  </header>
  <header guid="{2F14F9FC-31E4-4A7C-9195-41AEB2650833}" dateTime="2018-06-04T14:30:45" maxSheetId="6" userName="Guth, Catherine" r:id="rId198">
    <sheetIdMap count="5">
      <sheetId val="1"/>
      <sheetId val="2"/>
      <sheetId val="3"/>
      <sheetId val="4"/>
      <sheetId val="5"/>
    </sheetIdMap>
  </header>
  <header guid="{F7D2D2D4-3B5B-4B8D-8E5C-0DC83CBB991A}" dateTime="2018-06-04T15:07:58" maxSheetId="6" userName="Guth, Catherine" r:id="rId199" minRId="4353" maxRId="4369">
    <sheetIdMap count="5">
      <sheetId val="1"/>
      <sheetId val="2"/>
      <sheetId val="3"/>
      <sheetId val="4"/>
      <sheetId val="5"/>
    </sheetIdMap>
  </header>
  <header guid="{245578B5-9E5A-4A6F-B3CA-BC6E1461903C}" dateTime="2018-06-04T15:31:29" maxSheetId="6" userName="Guth, Catherine" r:id="rId200" minRId="4370" maxRId="4371">
    <sheetIdMap count="5">
      <sheetId val="1"/>
      <sheetId val="2"/>
      <sheetId val="3"/>
      <sheetId val="4"/>
      <sheetId val="5"/>
    </sheetIdMap>
  </header>
  <header guid="{CD2C35C5-F4A4-4FA7-A8DF-E0DD38A45133}" dateTime="2018-06-04T16:18:01" maxSheetId="6" userName="Guth, Catherine" r:id="rId201" minRId="4372">
    <sheetIdMap count="5">
      <sheetId val="1"/>
      <sheetId val="2"/>
      <sheetId val="3"/>
      <sheetId val="4"/>
      <sheetId val="5"/>
    </sheetIdMap>
  </header>
  <header guid="{74C7DDE6-043F-4015-8A90-307D8F84EF61}" dateTime="2018-06-04T16:22:26" maxSheetId="6" userName="Guth, Catherine" r:id="rId202" minRId="4373" maxRId="4389">
    <sheetIdMap count="5">
      <sheetId val="1"/>
      <sheetId val="2"/>
      <sheetId val="3"/>
      <sheetId val="4"/>
      <sheetId val="5"/>
    </sheetIdMap>
  </header>
  <header guid="{9341E7DA-7B95-4F02-8388-F8061F495043}" dateTime="2018-06-04T17:07:15" maxSheetId="6" userName="Guth, Catherine" r:id="rId203" minRId="4390" maxRId="4405">
    <sheetIdMap count="5">
      <sheetId val="1"/>
      <sheetId val="2"/>
      <sheetId val="3"/>
      <sheetId val="4"/>
      <sheetId val="5"/>
    </sheetIdMap>
  </header>
  <header guid="{BB5C3DC1-30BA-4711-B713-F5D7F828A229}" dateTime="2018-06-04T17:20:37" maxSheetId="6" userName="Guth, Catherine" r:id="rId204" minRId="4406" maxRId="4419">
    <sheetIdMap count="5">
      <sheetId val="1"/>
      <sheetId val="2"/>
      <sheetId val="3"/>
      <sheetId val="4"/>
      <sheetId val="5"/>
    </sheetIdMap>
  </header>
  <header guid="{7F4F2C4C-B391-4435-A005-58128167FBF7}" dateTime="2018-06-04T17:20:48" maxSheetId="6" userName="Guth, Catherine" r:id="rId205" minRId="4420" maxRId="4421">
    <sheetIdMap count="5">
      <sheetId val="1"/>
      <sheetId val="2"/>
      <sheetId val="3"/>
      <sheetId val="4"/>
      <sheetId val="5"/>
    </sheetIdMap>
  </header>
  <header guid="{2A1DAF1D-E15C-4161-A506-11514A9E3294}" dateTime="2018-06-04T17:22:19" maxSheetId="6" userName="Guth, Catherine" r:id="rId206" minRId="4422" maxRId="4425">
    <sheetIdMap count="5">
      <sheetId val="1"/>
      <sheetId val="2"/>
      <sheetId val="3"/>
      <sheetId val="4"/>
      <sheetId val="5"/>
    </sheetIdMap>
  </header>
  <header guid="{50DE3B2C-2AAE-4074-B618-1FB7E82534D8}" dateTime="2018-06-04T17:24:06" maxSheetId="6" userName="Guth, Catherine" r:id="rId207" minRId="4426" maxRId="4435">
    <sheetIdMap count="5">
      <sheetId val="1"/>
      <sheetId val="2"/>
      <sheetId val="3"/>
      <sheetId val="4"/>
      <sheetId val="5"/>
    </sheetIdMap>
  </header>
  <header guid="{14A9D7FC-5C06-4A21-A3C8-7527BF4F774F}" dateTime="2018-06-04T17:24:34" maxSheetId="6" userName="Guth, Catherine" r:id="rId208" minRId="4436" maxRId="4437">
    <sheetIdMap count="5">
      <sheetId val="1"/>
      <sheetId val="2"/>
      <sheetId val="3"/>
      <sheetId val="4"/>
      <sheetId val="5"/>
    </sheetIdMap>
  </header>
  <header guid="{CE0F347C-0BD7-4C12-97A4-752B33B60489}" dateTime="2018-06-04T17:26:24" maxSheetId="6" userName="Guth, Catherine" r:id="rId209" minRId="4438" maxRId="4453">
    <sheetIdMap count="5">
      <sheetId val="1"/>
      <sheetId val="2"/>
      <sheetId val="3"/>
      <sheetId val="4"/>
      <sheetId val="5"/>
    </sheetIdMap>
  </header>
  <header guid="{7D36AD3C-B2A9-4BA8-8B74-387207F94B7F}" dateTime="2018-06-04T17:39:26" maxSheetId="6" userName="Guth, Catherine" r:id="rId210" minRId="4454" maxRId="4463">
    <sheetIdMap count="5">
      <sheetId val="1"/>
      <sheetId val="2"/>
      <sheetId val="3"/>
      <sheetId val="4"/>
      <sheetId val="5"/>
    </sheetIdMap>
  </header>
  <header guid="{F9FD6A64-5450-419A-B90C-ADDCCAC733ED}" dateTime="2018-06-04T17:40:15" maxSheetId="6" userName="Guth, Catherine" r:id="rId211" minRId="4464">
    <sheetIdMap count="5">
      <sheetId val="1"/>
      <sheetId val="2"/>
      <sheetId val="3"/>
      <sheetId val="4"/>
      <sheetId val="5"/>
    </sheetIdMap>
  </header>
  <header guid="{46B61575-4182-4044-89D9-ADB0923D7891}" dateTime="2018-06-04T17:42:44" maxSheetId="6" userName="Guth, Catherine" r:id="rId212" minRId="4465" maxRId="4480">
    <sheetIdMap count="5">
      <sheetId val="1"/>
      <sheetId val="2"/>
      <sheetId val="3"/>
      <sheetId val="4"/>
      <sheetId val="5"/>
    </sheetIdMap>
  </header>
  <header guid="{DAC43851-5D20-4B0C-BF7C-96C360A7A49C}" dateTime="2018-06-04T17:51:56" maxSheetId="6" userName="Guth, Catherine" r:id="rId213" minRId="4481" maxRId="4489">
    <sheetIdMap count="5">
      <sheetId val="1"/>
      <sheetId val="2"/>
      <sheetId val="3"/>
      <sheetId val="4"/>
      <sheetId val="5"/>
    </sheetIdMap>
  </header>
  <header guid="{1A036D88-C4CD-41A4-A66C-9741600C7BEA}" dateTime="2018-06-04T17:52:37" maxSheetId="6" userName="Guth, Catherine" r:id="rId214" minRId="4490" maxRId="4496">
    <sheetIdMap count="5">
      <sheetId val="1"/>
      <sheetId val="2"/>
      <sheetId val="3"/>
      <sheetId val="4"/>
      <sheetId val="5"/>
    </sheetIdMap>
  </header>
  <header guid="{71990AF1-8BCB-425B-B799-1C2C016FC902}" dateTime="2018-06-04T19:39:30" maxSheetId="6" userName="Guth, Catherine" r:id="rId215" minRId="4497" maxRId="4528">
    <sheetIdMap count="5">
      <sheetId val="1"/>
      <sheetId val="2"/>
      <sheetId val="3"/>
      <sheetId val="4"/>
      <sheetId val="5"/>
    </sheetIdMap>
  </header>
  <header guid="{203D72A3-353E-46E9-B339-4720895D437F}" dateTime="2018-06-06T15:30:00" maxSheetId="6" userName="Carr, Katelyn" r:id="rId216" minRId="4529" maxRId="4530">
    <sheetIdMap count="5">
      <sheetId val="1"/>
      <sheetId val="2"/>
      <sheetId val="3"/>
      <sheetId val="4"/>
      <sheetId val="5"/>
    </sheetIdMap>
  </header>
  <header guid="{86018024-C842-4B43-94A4-D61F2C9B90C6}" dateTime="2018-06-06T16:34:00" maxSheetId="6" userName="Carr, Katelyn" r:id="rId217" minRId="4531" maxRId="4546">
    <sheetIdMap count="5">
      <sheetId val="1"/>
      <sheetId val="2"/>
      <sheetId val="3"/>
      <sheetId val="4"/>
      <sheetId val="5"/>
    </sheetIdMap>
  </header>
  <header guid="{242FA019-43FB-4010-A728-CDF934D1A97D}" dateTime="2018-06-06T16:48:07" maxSheetId="6" userName="Guth, Catherine" r:id="rId218" minRId="4547" maxRId="4628">
    <sheetIdMap count="5">
      <sheetId val="1"/>
      <sheetId val="2"/>
      <sheetId val="3"/>
      <sheetId val="4"/>
      <sheetId val="5"/>
    </sheetIdMap>
  </header>
  <header guid="{5ED3D3F7-DBF6-412B-B712-B8A41877A242}" dateTime="2018-06-07T14:38:56" maxSheetId="6" userName="Carr, Katelyn" r:id="rId219" minRId="4629" maxRId="4644">
    <sheetIdMap count="5">
      <sheetId val="1"/>
      <sheetId val="2"/>
      <sheetId val="3"/>
      <sheetId val="4"/>
      <sheetId val="5"/>
    </sheetIdMap>
  </header>
  <header guid="{8475C5BE-0CB9-4534-9723-D56DB3EBC5B3}" dateTime="2018-06-07T15:04:16" maxSheetId="6" userName="Carr, Katelyn" r:id="rId220" minRId="4645" maxRId="4661">
    <sheetIdMap count="5">
      <sheetId val="1"/>
      <sheetId val="2"/>
      <sheetId val="3"/>
      <sheetId val="4"/>
      <sheetId val="5"/>
    </sheetIdMap>
  </header>
  <header guid="{DF9F7D37-5A34-47F7-BA47-D7FD5824C36E}" dateTime="2018-06-07T15:04:31" maxSheetId="6" userName="Carr, Katelyn" r:id="rId221" minRId="4662">
    <sheetIdMap count="5">
      <sheetId val="1"/>
      <sheetId val="2"/>
      <sheetId val="3"/>
      <sheetId val="4"/>
      <sheetId val="5"/>
    </sheetIdMap>
  </header>
  <header guid="{07A6F040-DD6D-49FC-937D-A3C006070FDE}" dateTime="2018-06-07T15:27:22" maxSheetId="6" userName="Carr, Katelyn" r:id="rId222" minRId="4663">
    <sheetIdMap count="5">
      <sheetId val="1"/>
      <sheetId val="2"/>
      <sheetId val="3"/>
      <sheetId val="4"/>
      <sheetId val="5"/>
    </sheetIdMap>
  </header>
  <header guid="{63031FFF-F360-4006-A780-8D24255AE4C4}" dateTime="2018-06-07T15:36:58" maxSheetId="6" userName="Carr, Katelyn" r:id="rId223" minRId="4664" maxRId="4679">
    <sheetIdMap count="5">
      <sheetId val="1"/>
      <sheetId val="2"/>
      <sheetId val="3"/>
      <sheetId val="4"/>
      <sheetId val="5"/>
    </sheetIdMap>
  </header>
  <header guid="{3DDFAAD8-02E5-4A7C-AD54-AD9DD77FA6A0}" dateTime="2018-06-07T17:05:28" maxSheetId="6" userName="Carr, Katelyn" r:id="rId224" minRId="4680" maxRId="4695">
    <sheetIdMap count="5">
      <sheetId val="1"/>
      <sheetId val="2"/>
      <sheetId val="3"/>
      <sheetId val="4"/>
      <sheetId val="5"/>
    </sheetIdMap>
  </header>
  <header guid="{31EF7806-C57A-469D-8B23-34AF7F3F4246}" dateTime="2018-06-07T17:07:05" maxSheetId="6" userName="Carr, Katelyn" r:id="rId225" minRId="4696">
    <sheetIdMap count="5">
      <sheetId val="1"/>
      <sheetId val="2"/>
      <sheetId val="3"/>
      <sheetId val="4"/>
      <sheetId val="5"/>
    </sheetIdMap>
  </header>
  <header guid="{106C3456-DDEF-49BA-9E80-20B361AF6882}" dateTime="2018-06-11T18:53:04" maxSheetId="6" userName="Guth, Catherine" r:id="rId226" minRId="4697" maxRId="4726">
    <sheetIdMap count="5">
      <sheetId val="1"/>
      <sheetId val="2"/>
      <sheetId val="3"/>
      <sheetId val="4"/>
      <sheetId val="5"/>
    </sheetIdMap>
  </header>
  <header guid="{B083BCC4-5824-433B-BA18-C6F5C47CB59C}" dateTime="2018-06-12T18:22:29" maxSheetId="6" userName="Tomasello, Jessica" r:id="rId227" minRId="4727" maxRId="4742">
    <sheetIdMap count="5">
      <sheetId val="1"/>
      <sheetId val="2"/>
      <sheetId val="3"/>
      <sheetId val="4"/>
      <sheetId val="5"/>
    </sheetIdMap>
  </header>
  <header guid="{BF2AB4C9-9A7B-4870-ACC4-FBBE82CCA52A}" dateTime="2018-06-13T15:01:32" maxSheetId="6" userName="Guth, Catherine" r:id="rId228" minRId="4743" maxRId="4758">
    <sheetIdMap count="5">
      <sheetId val="1"/>
      <sheetId val="2"/>
      <sheetId val="3"/>
      <sheetId val="4"/>
      <sheetId val="5"/>
    </sheetIdMap>
  </header>
  <header guid="{8F609E62-EE78-4659-A6F3-820D7672337F}" dateTime="2018-06-13T17:53:09" maxSheetId="6" userName="Guth, Catherine" r:id="rId229" minRId="4759" maxRId="4774">
    <sheetIdMap count="5">
      <sheetId val="1"/>
      <sheetId val="2"/>
      <sheetId val="3"/>
      <sheetId val="4"/>
      <sheetId val="5"/>
    </sheetIdMap>
  </header>
  <header guid="{DBA827EF-C1C6-45E0-AD11-51BD949F233A}" dateTime="2018-06-14T14:20:26" maxSheetId="6" userName="Martorana, Taryn" r:id="rId230" minRId="4775" maxRId="4790">
    <sheetIdMap count="5">
      <sheetId val="1"/>
      <sheetId val="2"/>
      <sheetId val="3"/>
      <sheetId val="4"/>
      <sheetId val="5"/>
    </sheetIdMap>
  </header>
  <header guid="{6F2B7440-AB2D-42B4-9470-773EF7C6A64C}" dateTime="2018-06-14T15:21:34" maxSheetId="6" userName="Martorana, Taryn" r:id="rId231" minRId="4791" maxRId="4806">
    <sheetIdMap count="5">
      <sheetId val="1"/>
      <sheetId val="2"/>
      <sheetId val="3"/>
      <sheetId val="4"/>
      <sheetId val="5"/>
    </sheetIdMap>
  </header>
  <header guid="{250DA044-EE99-494E-B1DB-07B15E52B5DF}" dateTime="2018-06-14T16:30:21" maxSheetId="6" userName="Martorana, Taryn" r:id="rId232" minRId="4807" maxRId="4822">
    <sheetIdMap count="5">
      <sheetId val="1"/>
      <sheetId val="2"/>
      <sheetId val="3"/>
      <sheetId val="4"/>
      <sheetId val="5"/>
    </sheetIdMap>
  </header>
  <header guid="{AD97FFAE-B7FE-4DBD-BDDA-7F6EA80A7F1B}" dateTime="2018-06-14T16:37:12" maxSheetId="6" userName="Martorana, Taryn" r:id="rId233">
    <sheetIdMap count="5">
      <sheetId val="1"/>
      <sheetId val="2"/>
      <sheetId val="3"/>
      <sheetId val="4"/>
      <sheetId val="5"/>
    </sheetIdMap>
  </header>
  <header guid="{51E431DB-38BA-4E80-9699-9E30C98AF978}" dateTime="2018-06-18T15:24:01" maxSheetId="6" userName="Spencer, Whitney" r:id="rId234">
    <sheetIdMap count="5">
      <sheetId val="1"/>
      <sheetId val="2"/>
      <sheetId val="3"/>
      <sheetId val="4"/>
      <sheetId val="5"/>
    </sheetIdMap>
  </header>
  <header guid="{F8EDE888-4196-494D-908C-D939E5CCDD0D}" dateTime="2018-06-18T15:36:33" maxSheetId="6" userName="Nezha, Bisar" r:id="rId235" minRId="4823">
    <sheetIdMap count="5">
      <sheetId val="1"/>
      <sheetId val="2"/>
      <sheetId val="3"/>
      <sheetId val="4"/>
      <sheetId val="5"/>
    </sheetIdMap>
  </header>
  <header guid="{5F971DD0-00FE-46F2-A48B-D943DD9BE947}" dateTime="2018-06-18T19:28:43" maxSheetId="6" userName="Nezha, Bisar" r:id="rId236" minRId="4824" maxRId="4839">
    <sheetIdMap count="5">
      <sheetId val="1"/>
      <sheetId val="2"/>
      <sheetId val="3"/>
      <sheetId val="4"/>
      <sheetId val="5"/>
    </sheetIdMap>
  </header>
  <header guid="{916DB8B0-6A23-413A-9530-819164A20A96}" dateTime="2018-06-19T17:28:15" maxSheetId="6" userName="Sherman, Mary" r:id="rId237" minRId="4840" maxRId="4871">
    <sheetIdMap count="5">
      <sheetId val="1"/>
      <sheetId val="2"/>
      <sheetId val="3"/>
      <sheetId val="4"/>
      <sheetId val="5"/>
    </sheetIdMap>
  </header>
  <header guid="{7B08344F-8029-40F0-9729-557227D79501}" dateTime="2018-06-20T11:33:12" maxSheetId="6" userName="Guth, Catherine" r:id="rId238" minRId="4872" maxRId="4887">
    <sheetIdMap count="5">
      <sheetId val="1"/>
      <sheetId val="2"/>
      <sheetId val="3"/>
      <sheetId val="4"/>
      <sheetId val="5"/>
    </sheetIdMap>
  </header>
  <header guid="{09263FF1-2D2D-4FB3-AEFC-F2809B69C42E}" dateTime="2018-06-20T12:24:01" maxSheetId="6" userName="Guth, Catherine" r:id="rId239" minRId="4888" maxRId="4903">
    <sheetIdMap count="5">
      <sheetId val="1"/>
      <sheetId val="2"/>
      <sheetId val="3"/>
      <sheetId val="4"/>
      <sheetId val="5"/>
    </sheetIdMap>
  </header>
  <header guid="{59873C45-7623-409E-8BDF-B41F244EFB63}" dateTime="2018-06-20T14:21:19" maxSheetId="6" userName="Lange, Anna" r:id="rId240" minRId="4904" maxRId="4919">
    <sheetIdMap count="5">
      <sheetId val="1"/>
      <sheetId val="2"/>
      <sheetId val="3"/>
      <sheetId val="4"/>
      <sheetId val="5"/>
    </sheetIdMap>
  </header>
  <header guid="{580A91C6-26B0-45DB-B04D-010CD35D8117}" dateTime="2018-06-20T15:48:51" maxSheetId="6" userName="Martorana, Taryn" r:id="rId241" minRId="4920" maxRId="4935">
    <sheetIdMap count="5">
      <sheetId val="1"/>
      <sheetId val="2"/>
      <sheetId val="3"/>
      <sheetId val="4"/>
      <sheetId val="5"/>
    </sheetIdMap>
  </header>
  <header guid="{E01A4E73-6CB8-4292-8416-15DB83CC0E21}" dateTime="2018-06-20T17:42:34" maxSheetId="6" userName="Lange, Anna" r:id="rId242" minRId="4936" maxRId="4951">
    <sheetIdMap count="5">
      <sheetId val="1"/>
      <sheetId val="2"/>
      <sheetId val="3"/>
      <sheetId val="4"/>
      <sheetId val="5"/>
    </sheetIdMap>
  </header>
  <header guid="{7940CC4D-C6C8-4D3B-8421-D4DA261B596E}" dateTime="2018-06-25T14:19:59" maxSheetId="6" userName="Schemm, Kaylie" r:id="rId243" minRId="4952" maxRId="4967">
    <sheetIdMap count="5">
      <sheetId val="1"/>
      <sheetId val="2"/>
      <sheetId val="3"/>
      <sheetId val="4"/>
      <sheetId val="5"/>
    </sheetIdMap>
  </header>
  <header guid="{F822DEB1-8B5F-4E20-83B8-202F9B1EF76B}" dateTime="2018-06-25T14:42:08" maxSheetId="6" userName="Nezha, Bisar" r:id="rId244" minRId="4968" maxRId="4983">
    <sheetIdMap count="5">
      <sheetId val="1"/>
      <sheetId val="2"/>
      <sheetId val="3"/>
      <sheetId val="4"/>
      <sheetId val="5"/>
    </sheetIdMap>
  </header>
  <header guid="{4D59791F-5B60-4F8F-ABDD-CBFCF9D746EB}" dateTime="2018-06-25T18:52:45" maxSheetId="6" userName="Lange, Anna" r:id="rId245" minRId="4984" maxRId="4999">
    <sheetIdMap count="5">
      <sheetId val="1"/>
      <sheetId val="2"/>
      <sheetId val="3"/>
      <sheetId val="4"/>
      <sheetId val="5"/>
    </sheetIdMap>
  </header>
  <header guid="{0A9F26C3-1C63-4986-A1A0-0948F46D5E03}" dateTime="2018-06-25T18:55:32" maxSheetId="6" userName="Pezzino, Victoria" r:id="rId246">
    <sheetIdMap count="5">
      <sheetId val="1"/>
      <sheetId val="2"/>
      <sheetId val="3"/>
      <sheetId val="4"/>
      <sheetId val="5"/>
    </sheetIdMap>
  </header>
  <header guid="{F69DD8F2-373A-49F2-BD1E-2908C0DA9176}" dateTime="2018-06-26T09:15:01" maxSheetId="6" userName="Tomasello, Jessica" r:id="rId247" minRId="5000" maxRId="5015">
    <sheetIdMap count="5">
      <sheetId val="1"/>
      <sheetId val="2"/>
      <sheetId val="3"/>
      <sheetId val="4"/>
      <sheetId val="5"/>
    </sheetIdMap>
  </header>
  <header guid="{C3F2D5F6-1011-479D-B73D-0082A4E333C5}" dateTime="2018-06-26T10:22:27" maxSheetId="6" userName="Tomasello, Jessica" r:id="rId248" minRId="5016" maxRId="5021">
    <sheetIdMap count="5">
      <sheetId val="1"/>
      <sheetId val="2"/>
      <sheetId val="3"/>
      <sheetId val="4"/>
      <sheetId val="5"/>
    </sheetIdMap>
  </header>
  <header guid="{20970E82-EBDD-44BE-BEEF-F76A3504C59A}" dateTime="2018-06-26T13:20:35" maxSheetId="6" userName="Ahuja, Parinieta Harinder Singh" r:id="rId249" minRId="5022" maxRId="5037">
    <sheetIdMap count="5">
      <sheetId val="1"/>
      <sheetId val="2"/>
      <sheetId val="3"/>
      <sheetId val="4"/>
      <sheetId val="5"/>
    </sheetIdMap>
  </header>
  <header guid="{66A99EB5-6369-455D-BC84-EC025034A276}" dateTime="2018-06-26T18:49:55" maxSheetId="6" userName="Pezzino, Victoria" r:id="rId250" minRId="5038" maxRId="5053">
    <sheetIdMap count="5">
      <sheetId val="1"/>
      <sheetId val="2"/>
      <sheetId val="3"/>
      <sheetId val="4"/>
      <sheetId val="5"/>
    </sheetIdMap>
  </header>
  <header guid="{EAF290B2-80F2-4F46-9148-F63FB3DDFC35}" dateTime="2018-06-27T11:43:39" maxSheetId="6" userName="Schemm, Kaylie" r:id="rId251" minRId="5054" maxRId="5069">
    <sheetIdMap count="5">
      <sheetId val="1"/>
      <sheetId val="2"/>
      <sheetId val="3"/>
      <sheetId val="4"/>
      <sheetId val="5"/>
    </sheetIdMap>
  </header>
  <header guid="{CE071014-4D16-486B-BBD0-C40C99640DE7}" dateTime="2018-06-27T13:56:44" maxSheetId="6" userName="Schemm, Kaylie" r:id="rId252" minRId="5070" maxRId="5085">
    <sheetIdMap count="5">
      <sheetId val="1"/>
      <sheetId val="2"/>
      <sheetId val="3"/>
      <sheetId val="4"/>
      <sheetId val="5"/>
    </sheetIdMap>
  </header>
  <header guid="{0BC11B0A-8C8B-4B5D-A0C0-662D0BFBF009}" dateTime="2018-06-27T15:53:00" maxSheetId="6" userName="Lange, Anna" r:id="rId253" minRId="5086" maxRId="5133">
    <sheetIdMap count="5">
      <sheetId val="1"/>
      <sheetId val="2"/>
      <sheetId val="3"/>
      <sheetId val="4"/>
      <sheetId val="5"/>
    </sheetIdMap>
  </header>
  <header guid="{D7B107B3-3525-4D54-8847-78DBFEEB2731}" dateTime="2018-06-27T18:52:27" maxSheetId="6" userName="Lange, Anna" r:id="rId254" minRId="5134" maxRId="5150">
    <sheetIdMap count="5">
      <sheetId val="1"/>
      <sheetId val="2"/>
      <sheetId val="3"/>
      <sheetId val="4"/>
      <sheetId val="5"/>
    </sheetIdMap>
  </header>
  <header guid="{8A4B469E-D711-4B81-BFCC-67B355383994}" dateTime="2018-07-02T16:45:28" maxSheetId="6" userName="Lange, Anna" r:id="rId255" minRId="5151" maxRId="5182">
    <sheetIdMap count="5">
      <sheetId val="1"/>
      <sheetId val="2"/>
      <sheetId val="3"/>
      <sheetId val="4"/>
      <sheetId val="5"/>
    </sheetIdMap>
  </header>
  <header guid="{CA10A525-60E1-4355-991D-7847B2C723FD}" dateTime="2018-07-09T17:29:02" maxSheetId="6" userName="Pezzino, Victoria" r:id="rId256" minRId="5183" maxRId="5214">
    <sheetIdMap count="5">
      <sheetId val="1"/>
      <sheetId val="2"/>
      <sheetId val="3"/>
      <sheetId val="4"/>
      <sheetId val="5"/>
    </sheetIdMap>
  </header>
  <header guid="{1425C57C-88D0-47A3-8403-4E66ACAA839E}" dateTime="2018-07-10T14:56:48" maxSheetId="6" userName="Dela Rosa, Sydney Morgan" r:id="rId257" minRId="5215" maxRId="5230">
    <sheetIdMap count="5">
      <sheetId val="1"/>
      <sheetId val="2"/>
      <sheetId val="3"/>
      <sheetId val="4"/>
      <sheetId val="5"/>
    </sheetIdMap>
  </header>
  <header guid="{48F2B47C-8944-4BAE-A859-0A9E1A383FA4}" dateTime="2018-07-10T16:34:45" maxSheetId="6" userName="Dela Rosa, Sydney Morgan" r:id="rId258" minRId="5231" maxRId="5246">
    <sheetIdMap count="5">
      <sheetId val="1"/>
      <sheetId val="2"/>
      <sheetId val="3"/>
      <sheetId val="4"/>
      <sheetId val="5"/>
    </sheetIdMap>
  </header>
  <header guid="{E0C31423-13FD-4CE7-9695-AB7953C7A361}" dateTime="2018-07-11T15:19:39" maxSheetId="6" userName="Martorana, Taryn" r:id="rId259" minRId="5247" maxRId="5262">
    <sheetIdMap count="5">
      <sheetId val="1"/>
      <sheetId val="2"/>
      <sheetId val="3"/>
      <sheetId val="4"/>
      <sheetId val="5"/>
    </sheetIdMap>
  </header>
  <header guid="{9CE90C3E-C3C0-432E-A261-5624E26B4FD9}" dateTime="2018-07-11T15:35:24" maxSheetId="6" userName="Dela Rosa, Sydney Morgan" r:id="rId260" minRId="5263" maxRId="5266">
    <sheetIdMap count="5">
      <sheetId val="1"/>
      <sheetId val="2"/>
      <sheetId val="3"/>
      <sheetId val="4"/>
      <sheetId val="5"/>
    </sheetIdMap>
  </header>
  <header guid="{2F52C845-9AB3-4AE0-8F1B-34DF39EB2926}" dateTime="2018-07-11T16:42:16" maxSheetId="6" userName="Dela Rosa, Sydney Morgan" r:id="rId261" minRId="5267" maxRId="5284">
    <sheetIdMap count="5">
      <sheetId val="1"/>
      <sheetId val="2"/>
      <sheetId val="3"/>
      <sheetId val="4"/>
      <sheetId val="5"/>
    </sheetIdMap>
  </header>
  <header guid="{EC935098-9D90-45DC-81E9-9DABFFE00968}" dateTime="2018-07-11T17:42:49" maxSheetId="6" userName="Dela Rosa, Sydney Morgan" r:id="rId262" minRId="5285" maxRId="5330">
    <sheetIdMap count="5">
      <sheetId val="1"/>
      <sheetId val="2"/>
      <sheetId val="3"/>
      <sheetId val="4"/>
      <sheetId val="5"/>
    </sheetIdMap>
  </header>
  <header guid="{79017BCF-72DC-4CC1-B11A-55D0E737A060}" dateTime="2018-07-11T19:17:47" maxSheetId="6" userName="Dela Rosa, Sydney Morgan" r:id="rId263" minRId="5331" maxRId="5332">
    <sheetIdMap count="5">
      <sheetId val="1"/>
      <sheetId val="2"/>
      <sheetId val="3"/>
      <sheetId val="4"/>
      <sheetId val="5"/>
    </sheetIdMap>
  </header>
  <header guid="{B8A3C408-D12A-484B-A52F-4886F8BEF534}" dateTime="2018-07-11T19:17:57" maxSheetId="6" userName="Lange, Anna" r:id="rId264" minRId="5333" maxRId="5557">
    <sheetIdMap count="5">
      <sheetId val="1"/>
      <sheetId val="2"/>
      <sheetId val="3"/>
      <sheetId val="4"/>
      <sheetId val="5"/>
    </sheetIdMap>
  </header>
  <header guid="{49F1DA14-C54F-4F7E-A132-09119175BCEC}" dateTime="2018-07-12T10:55:59" maxSheetId="7" userName="Santana, Ariel" r:id="rId265" minRId="5558" maxRId="5574">
    <sheetIdMap count="6">
      <sheetId val="1"/>
      <sheetId val="2"/>
      <sheetId val="3"/>
      <sheetId val="4"/>
      <sheetId val="5"/>
      <sheetId val="6"/>
    </sheetIdMap>
  </header>
  <header guid="{F3282105-EE7D-459E-8473-F5E02D8B6F95}" dateTime="2018-07-12T11:36:25" maxSheetId="7" userName="Santana, Ariel" r:id="rId266" minRId="5575" maxRId="5590">
    <sheetIdMap count="6">
      <sheetId val="1"/>
      <sheetId val="2"/>
      <sheetId val="3"/>
      <sheetId val="4"/>
      <sheetId val="5"/>
      <sheetId val="6"/>
    </sheetIdMap>
  </header>
  <header guid="{97473C86-ACC7-4E4A-921E-77DEFA827E56}" dateTime="2018-07-12T17:26:16" maxSheetId="7" userName="Martorana, Taryn" r:id="rId267" minRId="5591" maxRId="5606">
    <sheetIdMap count="6">
      <sheetId val="1"/>
      <sheetId val="2"/>
      <sheetId val="3"/>
      <sheetId val="4"/>
      <sheetId val="5"/>
      <sheetId val="6"/>
    </sheetIdMap>
  </header>
  <header guid="{38FE8618-9663-4A20-9D32-90E14C5BDA42}" dateTime="2018-07-16T15:00:43" maxSheetId="7" userName="Nezha, Bisar" r:id="rId268" minRId="5607" maxRId="5609">
    <sheetIdMap count="6">
      <sheetId val="1"/>
      <sheetId val="2"/>
      <sheetId val="3"/>
      <sheetId val="4"/>
      <sheetId val="5"/>
      <sheetId val="6"/>
    </sheetIdMap>
  </header>
  <header guid="{D9451856-E8E8-409F-B168-6C6A10B0CF1B}" dateTime="2018-07-16T15:04:54" maxSheetId="7" userName="Schemm, Kaylie" r:id="rId269" minRId="5610" maxRId="5623">
    <sheetIdMap count="6">
      <sheetId val="1"/>
      <sheetId val="2"/>
      <sheetId val="3"/>
      <sheetId val="4"/>
      <sheetId val="5"/>
      <sheetId val="6"/>
    </sheetIdMap>
  </header>
  <header guid="{0DE6F6FB-2F8C-490F-BCD0-85C8B38E51DF}" dateTime="2018-07-16T19:33:00" maxSheetId="7" userName="Lange, Anna" r:id="rId270" minRId="5624" maxRId="5895">
    <sheetIdMap count="6">
      <sheetId val="1"/>
      <sheetId val="2"/>
      <sheetId val="3"/>
      <sheetId val="4"/>
      <sheetId val="5"/>
      <sheetId val="6"/>
    </sheetIdMap>
  </header>
  <header guid="{024E803B-8CB9-4573-80A4-BDF6AE7E51A1}" dateTime="2018-07-17T14:59:58" maxSheetId="7" userName="Santana, Ariel" r:id="rId271">
    <sheetIdMap count="6">
      <sheetId val="1"/>
      <sheetId val="2"/>
      <sheetId val="3"/>
      <sheetId val="4"/>
      <sheetId val="5"/>
      <sheetId val="6"/>
    </sheetIdMap>
  </header>
  <header guid="{BC6A5C18-04B0-4CDB-BA59-C3430CCF1A3E}" dateTime="2018-07-17T16:29:14" maxSheetId="7" userName="Dela Rosa, Sydney Morgan" r:id="rId272" minRId="5896" maxRId="5911">
    <sheetIdMap count="6">
      <sheetId val="1"/>
      <sheetId val="2"/>
      <sheetId val="3"/>
      <sheetId val="4"/>
      <sheetId val="5"/>
      <sheetId val="6"/>
    </sheetIdMap>
  </header>
  <header guid="{9B736BCA-4742-4727-88B6-A76F419B9CE9}" dateTime="2018-07-17T18:50:08" maxSheetId="7" userName="Santana, Ariel" r:id="rId273" minRId="5912" maxRId="5927">
    <sheetIdMap count="6">
      <sheetId val="1"/>
      <sheetId val="2"/>
      <sheetId val="3"/>
      <sheetId val="4"/>
      <sheetId val="5"/>
      <sheetId val="6"/>
    </sheetIdMap>
  </header>
  <header guid="{97BDE71C-C44E-453E-A088-DA642692AFBB}" dateTime="2018-07-18T11:42:00" maxSheetId="7" userName="Nezha, Bisar" r:id="rId274" minRId="5928" maxRId="5943">
    <sheetIdMap count="6">
      <sheetId val="1"/>
      <sheetId val="2"/>
      <sheetId val="3"/>
      <sheetId val="4"/>
      <sheetId val="5"/>
      <sheetId val="6"/>
    </sheetIdMap>
  </header>
  <header guid="{9DCB0DBC-AA3D-403E-8197-28A8C6C1C97E}" dateTime="2018-07-18T12:10:53" maxSheetId="7" userName="Nezha, Bisar" r:id="rId275" minRId="5944" maxRId="5979">
    <sheetIdMap count="6">
      <sheetId val="1"/>
      <sheetId val="2"/>
      <sheetId val="3"/>
      <sheetId val="4"/>
      <sheetId val="5"/>
      <sheetId val="6"/>
    </sheetIdMap>
  </header>
  <header guid="{152D01F4-EFE0-4067-9AC7-A79E3A12AE07}" dateTime="2018-07-18T12:48:19" maxSheetId="7" userName="Nezha, Bisar" r:id="rId276" minRId="5980" maxRId="6029">
    <sheetIdMap count="6">
      <sheetId val="1"/>
      <sheetId val="2"/>
      <sheetId val="3"/>
      <sheetId val="4"/>
      <sheetId val="5"/>
      <sheetId val="6"/>
    </sheetIdMap>
  </header>
  <header guid="{452902D2-C5BE-48E9-AC47-DE905E9170FE}" dateTime="2018-07-18T13:00:10" maxSheetId="7" userName="Schemm, Kaylie" r:id="rId277" minRId="6030">
    <sheetIdMap count="6">
      <sheetId val="1"/>
      <sheetId val="2"/>
      <sheetId val="3"/>
      <sheetId val="4"/>
      <sheetId val="5"/>
      <sheetId val="6"/>
    </sheetIdMap>
  </header>
  <header guid="{D7539B9D-A0CD-499A-8D06-E8E523CBC44F}" dateTime="2018-07-18T13:22:11" maxSheetId="7" userName="Schemm, Kaylie" r:id="rId278" minRId="6031">
    <sheetIdMap count="6">
      <sheetId val="1"/>
      <sheetId val="2"/>
      <sheetId val="3"/>
      <sheetId val="4"/>
      <sheetId val="5"/>
      <sheetId val="6"/>
    </sheetIdMap>
  </header>
  <header guid="{698AEEF6-2ED9-4002-8980-90ADA423393C}" dateTime="2018-07-18T14:21:46" maxSheetId="7" userName="Schemm, Kaylie" r:id="rId279" minRId="6032">
    <sheetIdMap count="6">
      <sheetId val="1"/>
      <sheetId val="2"/>
      <sheetId val="3"/>
      <sheetId val="4"/>
      <sheetId val="5"/>
      <sheetId val="6"/>
    </sheetIdMap>
  </header>
  <header guid="{B74CC011-57A6-4FE4-B250-3C5D380F21BE}" dateTime="2018-07-18T14:26:38" maxSheetId="7" userName="Schemm, Kaylie" r:id="rId280" minRId="6033" maxRId="6047">
    <sheetIdMap count="6">
      <sheetId val="1"/>
      <sheetId val="2"/>
      <sheetId val="3"/>
      <sheetId val="4"/>
      <sheetId val="5"/>
      <sheetId val="6"/>
    </sheetIdMap>
  </header>
  <header guid="{4E0369C5-42BA-428B-A8C4-25B8E4219C83}" dateTime="2018-07-18T14:52:12" maxSheetId="7" userName="Nezha, Bisar" r:id="rId281" minRId="6048" maxRId="6078">
    <sheetIdMap count="6">
      <sheetId val="1"/>
      <sheetId val="2"/>
      <sheetId val="3"/>
      <sheetId val="4"/>
      <sheetId val="5"/>
      <sheetId val="6"/>
    </sheetIdMap>
  </header>
  <header guid="{6B19BAFC-078D-49E0-B8BD-3236E4589A22}" dateTime="2018-07-18T15:14:41" maxSheetId="7" userName="Martorana, Taryn" r:id="rId282" minRId="6079" maxRId="6087">
    <sheetIdMap count="6">
      <sheetId val="1"/>
      <sheetId val="2"/>
      <sheetId val="3"/>
      <sheetId val="4"/>
      <sheetId val="5"/>
      <sheetId val="6"/>
    </sheetIdMap>
  </header>
  <header guid="{C6502B7F-0DD8-4F0F-97BD-E62A4114F3E5}" dateTime="2018-07-18T15:39:07" maxSheetId="7" userName="Martorana, Taryn" r:id="rId283" minRId="6088" maxRId="6091">
    <sheetIdMap count="6">
      <sheetId val="1"/>
      <sheetId val="2"/>
      <sheetId val="3"/>
      <sheetId val="4"/>
      <sheetId val="5"/>
      <sheetId val="6"/>
    </sheetIdMap>
  </header>
  <header guid="{D6E42D11-7062-4A2A-AFAE-518F8EF4CEC0}" dateTime="2018-07-18T15:39:32" maxSheetId="7" userName="Martorana, Taryn" r:id="rId284" minRId="6092">
    <sheetIdMap count="6">
      <sheetId val="1"/>
      <sheetId val="2"/>
      <sheetId val="3"/>
      <sheetId val="4"/>
      <sheetId val="5"/>
      <sheetId val="6"/>
    </sheetIdMap>
  </header>
  <header guid="{594BC6F4-B580-45A3-9229-0077D9C7120B}" dateTime="2018-07-18T15:40:25" maxSheetId="7" userName="Martorana, Taryn" r:id="rId285" minRId="6093" maxRId="6100">
    <sheetIdMap count="6">
      <sheetId val="1"/>
      <sheetId val="2"/>
      <sheetId val="3"/>
      <sheetId val="4"/>
      <sheetId val="5"/>
      <sheetId val="6"/>
    </sheetIdMap>
  </header>
  <header guid="{D301123B-DB51-4475-BD9F-1C0BA470845F}" dateTime="2018-07-18T15:42:36" maxSheetId="7" userName="Martorana, Taryn" r:id="rId286" minRId="6101" maxRId="6106">
    <sheetIdMap count="6">
      <sheetId val="1"/>
      <sheetId val="2"/>
      <sheetId val="3"/>
      <sheetId val="4"/>
      <sheetId val="5"/>
      <sheetId val="6"/>
    </sheetIdMap>
  </header>
  <header guid="{2B0D7B3C-4B2C-4F36-9180-7769AA25890E}" dateTime="2018-07-18T15:43:25" maxSheetId="7" userName="Martorana, Taryn" r:id="rId287" minRId="6107" maxRId="6124">
    <sheetIdMap count="6">
      <sheetId val="1"/>
      <sheetId val="2"/>
      <sheetId val="3"/>
      <sheetId val="4"/>
      <sheetId val="5"/>
      <sheetId val="6"/>
    </sheetIdMap>
  </header>
  <header guid="{A136DBC1-DBFB-42E8-8A6B-2AC8E50BE4FB}" dateTime="2018-07-18T17:17:04" maxSheetId="7" userName="Martorana, Taryn" r:id="rId288" minRId="6125" maxRId="6140">
    <sheetIdMap count="6">
      <sheetId val="1"/>
      <sheetId val="2"/>
      <sheetId val="3"/>
      <sheetId val="4"/>
      <sheetId val="5"/>
      <sheetId val="6"/>
    </sheetIdMap>
  </header>
  <header guid="{2796F47E-39F9-49E7-870A-7E3DEED6858D}" dateTime="2018-07-24T17:29:03" maxSheetId="7" userName="Dela Rosa, Sydney Morgan" r:id="rId289" minRId="6141" maxRId="6172">
    <sheetIdMap count="6">
      <sheetId val="1"/>
      <sheetId val="2"/>
      <sheetId val="3"/>
      <sheetId val="4"/>
      <sheetId val="5"/>
      <sheetId val="6"/>
    </sheetIdMap>
  </header>
  <header guid="{793667BD-26A4-459D-BB8F-C2F5ED50160C}" dateTime="2018-07-24T17:45:19" maxSheetId="7" userName="Dela Rosa, Sydney Morgan" r:id="rId290" minRId="6173">
    <sheetIdMap count="6">
      <sheetId val="1"/>
      <sheetId val="2"/>
      <sheetId val="3"/>
      <sheetId val="4"/>
      <sheetId val="5"/>
      <sheetId val="6"/>
    </sheetIdMap>
  </header>
  <header guid="{182428C9-76E6-4A5D-B88B-0B3D627C7AC6}" dateTime="2018-08-08T15:10:11" maxSheetId="7" userName="Dela Rosa, Sydney Morgan" r:id="rId291" minRId="6174" maxRId="6189">
    <sheetIdMap count="6">
      <sheetId val="1"/>
      <sheetId val="2"/>
      <sheetId val="3"/>
      <sheetId val="4"/>
      <sheetId val="5"/>
      <sheetId val="6"/>
    </sheetIdMap>
  </header>
  <header guid="{E89C81CC-2254-4F17-A176-96CBA1D7EE53}" dateTime="2018-08-08T18:45:00" maxSheetId="7" userName="Dela Rosa, Sydney Morgan" r:id="rId292">
    <sheetIdMap count="6">
      <sheetId val="1"/>
      <sheetId val="2"/>
      <sheetId val="3"/>
      <sheetId val="4"/>
      <sheetId val="5"/>
      <sheetId val="6"/>
    </sheetIdMap>
  </header>
  <header guid="{F7E2DFF2-4BCB-4C00-9EBA-A867F57090A5}" dateTime="2018-08-08T19:48:12" maxSheetId="7" userName="Dela Rosa, Sydney Morgan" r:id="rId293" minRId="6190" maxRId="6349">
    <sheetIdMap count="6">
      <sheetId val="1"/>
      <sheetId val="2"/>
      <sheetId val="3"/>
      <sheetId val="4"/>
      <sheetId val="5"/>
      <sheetId val="6"/>
    </sheetIdMap>
  </header>
  <header guid="{E3A6E764-8958-4CA3-A0C7-F27C938343CE}" dateTime="2018-08-09T15:07:10" maxSheetId="7" userName="Martorana, Taryn" r:id="rId294" minRId="6350" maxRId="6365">
    <sheetIdMap count="6">
      <sheetId val="1"/>
      <sheetId val="2"/>
      <sheetId val="3"/>
      <sheetId val="4"/>
      <sheetId val="5"/>
      <sheetId val="6"/>
    </sheetIdMap>
  </header>
  <header guid="{66B8CE1E-B4E9-4A3D-8E4E-E83E95608656}" dateTime="2018-08-09T16:09:37" maxSheetId="7" userName="Martorana, Taryn" r:id="rId295" minRId="6366" maxRId="6381">
    <sheetIdMap count="6">
      <sheetId val="1"/>
      <sheetId val="2"/>
      <sheetId val="3"/>
      <sheetId val="4"/>
      <sheetId val="5"/>
      <sheetId val="6"/>
    </sheetIdMap>
  </header>
  <header guid="{3C6CAE1C-3B83-4EF2-9911-DA7DCAA5337F}" dateTime="2018-08-13T16:47:39" maxSheetId="7" userName="Lange, Anna" r:id="rId296" minRId="6382" maxRId="6397">
    <sheetIdMap count="6">
      <sheetId val="1"/>
      <sheetId val="2"/>
      <sheetId val="3"/>
      <sheetId val="4"/>
      <sheetId val="5"/>
      <sheetId val="6"/>
    </sheetIdMap>
  </header>
  <header guid="{69F76C14-D364-45CB-BE8B-0D3857F6857E}" dateTime="2018-08-13T17:34:53" maxSheetId="7" userName="Lange, Anna" r:id="rId297" minRId="6398" maxRId="6429">
    <sheetIdMap count="6">
      <sheetId val="1"/>
      <sheetId val="2"/>
      <sheetId val="3"/>
      <sheetId val="4"/>
      <sheetId val="5"/>
      <sheetId val="6"/>
    </sheetIdMap>
  </header>
  <header guid="{B013D43F-3ADC-44DD-A3EC-C0DAF39644C4}" dateTime="2018-08-13T18:58:06" maxSheetId="7" userName="Martorana, Taryn" r:id="rId298" minRId="6430" maxRId="6445">
    <sheetIdMap count="6">
      <sheetId val="1"/>
      <sheetId val="2"/>
      <sheetId val="3"/>
      <sheetId val="4"/>
      <sheetId val="5"/>
      <sheetId val="6"/>
    </sheetIdMap>
  </header>
  <header guid="{8256BD46-E1AF-4D43-B2C4-C41EEDB294F9}" dateTime="2018-08-14T16:18:49" maxSheetId="7" userName="Spencer, Whitney" r:id="rId299" minRId="6446" maxRId="6450">
    <sheetIdMap count="6">
      <sheetId val="1"/>
      <sheetId val="2"/>
      <sheetId val="3"/>
      <sheetId val="4"/>
      <sheetId val="5"/>
      <sheetId val="6"/>
    </sheetIdMap>
  </header>
  <header guid="{E5F6E5E0-CC3C-4D08-B923-208C33E7F813}" dateTime="2018-08-15T13:18:08" maxSheetId="7" userName="Nezha, Bisar" r:id="rId300" minRId="6451" maxRId="6482">
    <sheetIdMap count="6">
      <sheetId val="1"/>
      <sheetId val="2"/>
      <sheetId val="3"/>
      <sheetId val="4"/>
      <sheetId val="5"/>
      <sheetId val="6"/>
    </sheetIdMap>
  </header>
  <header guid="{242F70F9-0355-446E-AE72-46879BD4E724}" dateTime="2018-08-15T14:29:04" maxSheetId="7" userName="Nezha, Bisar" r:id="rId301" minRId="6483" maxRId="6514">
    <sheetIdMap count="6">
      <sheetId val="1"/>
      <sheetId val="2"/>
      <sheetId val="3"/>
      <sheetId val="4"/>
      <sheetId val="5"/>
      <sheetId val="6"/>
    </sheetIdMap>
  </header>
  <header guid="{75667B98-E8DB-4FD5-99E6-F0FC0AEB472E}" dateTime="2018-08-15T15:00:58" maxSheetId="7" userName="Nezha, Bisar" r:id="rId302" minRId="6515" maxRId="6530">
    <sheetIdMap count="6">
      <sheetId val="1"/>
      <sheetId val="2"/>
      <sheetId val="3"/>
      <sheetId val="4"/>
      <sheetId val="5"/>
      <sheetId val="6"/>
    </sheetIdMap>
  </header>
  <header guid="{C7D76236-4B56-4C94-9811-9A474916F0F4}" dateTime="2018-08-15T16:45:36" maxSheetId="7" userName="Imbriglio, Keara" r:id="rId303" minRId="6531" maxRId="6548">
    <sheetIdMap count="6">
      <sheetId val="1"/>
      <sheetId val="2"/>
      <sheetId val="3"/>
      <sheetId val="4"/>
      <sheetId val="5"/>
      <sheetId val="6"/>
    </sheetIdMap>
  </header>
  <header guid="{DDC37B56-71CD-468B-B8EE-1E7548C3DB44}" dateTime="2018-08-20T10:57:34" maxSheetId="7" userName="Nezha, Bisar" r:id="rId304" minRId="6549" maxRId="6564">
    <sheetIdMap count="6">
      <sheetId val="1"/>
      <sheetId val="2"/>
      <sheetId val="3"/>
      <sheetId val="4"/>
      <sheetId val="5"/>
      <sheetId val="6"/>
    </sheetIdMap>
  </header>
  <header guid="{235E7DD3-B02A-4CA4-A796-5195157B28AA}" dateTime="2018-08-20T14:11:11" maxSheetId="7" userName="Nezha, Bisar" r:id="rId305" minRId="6565" maxRId="6596">
    <sheetIdMap count="6">
      <sheetId val="1"/>
      <sheetId val="2"/>
      <sheetId val="3"/>
      <sheetId val="4"/>
      <sheetId val="5"/>
      <sheetId val="6"/>
    </sheetIdMap>
  </header>
  <header guid="{A712A6E4-2C75-4E10-B93E-7918AACDCA50}" dateTime="2018-08-22T16:54:19" maxSheetId="7" userName="Nezha, Bisar" r:id="rId306" minRId="6597" maxRId="6628">
    <sheetIdMap count="6">
      <sheetId val="1"/>
      <sheetId val="2"/>
      <sheetId val="3"/>
      <sheetId val="4"/>
      <sheetId val="5"/>
      <sheetId val="6"/>
    </sheetIdMap>
  </header>
  <header guid="{9821CB4D-C7CC-4D82-A45D-A1E5881113F5}" dateTime="2018-08-22T17:17:08" maxSheetId="7" userName="Nezha, Bisar" r:id="rId307" minRId="6629" maxRId="6644">
    <sheetIdMap count="6">
      <sheetId val="1"/>
      <sheetId val="2"/>
      <sheetId val="3"/>
      <sheetId val="4"/>
      <sheetId val="5"/>
      <sheetId val="6"/>
    </sheetIdMap>
  </header>
  <header guid="{A74E5439-25D0-472C-88AE-F8642B423907}" dateTime="2018-08-23T14:54:22" maxSheetId="7" userName="Lange, Anna" r:id="rId308" minRId="6645" maxRId="6692">
    <sheetIdMap count="6">
      <sheetId val="1"/>
      <sheetId val="2"/>
      <sheetId val="3"/>
      <sheetId val="4"/>
      <sheetId val="5"/>
      <sheetId val="6"/>
    </sheetIdMap>
  </header>
  <header guid="{5A26B9E8-007D-429C-B73D-9293BE208823}" dateTime="2018-08-28T17:16:52" maxSheetId="7" userName="Lange, Anna" r:id="rId309" minRId="6693" maxRId="6708">
    <sheetIdMap count="6">
      <sheetId val="1"/>
      <sheetId val="2"/>
      <sheetId val="3"/>
      <sheetId val="4"/>
      <sheetId val="5"/>
      <sheetId val="6"/>
    </sheetIdMap>
  </header>
  <header guid="{FD353ABE-E513-4A42-8752-C1CBA812F150}" dateTime="2018-08-28T17:17:07" maxSheetId="7" userName="Lange, Anna" r:id="rId310">
    <sheetIdMap count="6">
      <sheetId val="1"/>
      <sheetId val="2"/>
      <sheetId val="3"/>
      <sheetId val="4"/>
      <sheetId val="5"/>
      <sheetId val="6"/>
    </sheetIdMap>
  </header>
  <header guid="{BB767C36-9D91-47ED-8A78-55EBF0005A35}" dateTime="2018-08-29T12:17:47" maxSheetId="7" userName="Carr, Katelyn" r:id="rId311" minRId="6709" maxRId="12239">
    <sheetIdMap count="6">
      <sheetId val="1"/>
      <sheetId val="2"/>
      <sheetId val="3"/>
      <sheetId val="4"/>
      <sheetId val="5"/>
      <sheetId val="6"/>
    </sheetIdMap>
  </header>
  <header guid="{C486A46C-A8E0-4686-9518-5CD0F9A103F0}" dateTime="2018-08-30T11:35:50" maxSheetId="7" userName="Carr, Katelyn" r:id="rId312" minRId="12240" maxRId="12245">
    <sheetIdMap count="6">
      <sheetId val="1"/>
      <sheetId val="2"/>
      <sheetId val="3"/>
      <sheetId val="4"/>
      <sheetId val="5"/>
      <sheetId val="6"/>
    </sheetIdMap>
  </header>
  <header guid="{B1D0CD54-3095-4DA8-BCBE-5280478974FC}" dateTime="2018-11-01T11:36:20" maxSheetId="7" userName="Carr, Katelyn" r:id="rId313" minRId="12246" maxRId="12257">
    <sheetIdMap count="6">
      <sheetId val="1"/>
      <sheetId val="2"/>
      <sheetId val="3"/>
      <sheetId val="4"/>
      <sheetId val="5"/>
      <sheetId val="6"/>
    </sheetIdMap>
  </header>
  <header guid="{58E733E9-C49B-43B3-AF6E-B41701B0628E}" dateTime="2018-11-01T17:44:18" maxSheetId="7" userName="Carr, Katelyn" r:id="rId314" minRId="12258" maxRId="12391">
    <sheetIdMap count="6">
      <sheetId val="1"/>
      <sheetId val="2"/>
      <sheetId val="3"/>
      <sheetId val="4"/>
      <sheetId val="5"/>
      <sheetId val="6"/>
    </sheetIdMap>
  </header>
  <header guid="{6D3D8C70-479B-45B0-9422-E001C91DDC5B}" dateTime="2018-11-02T16:35:47" maxSheetId="7" userName="Carr, Katelyn" r:id="rId315" minRId="12393" maxRId="12800">
    <sheetIdMap count="6">
      <sheetId val="1"/>
      <sheetId val="2"/>
      <sheetId val="3"/>
      <sheetId val="4"/>
      <sheetId val="5"/>
      <sheetId val="6"/>
    </sheetIdMap>
  </header>
  <header guid="{6C45B299-4F23-49E3-8E55-551C0BA7B727}" dateTime="2018-11-02T18:01:49" maxSheetId="7" userName="Carr, Katelyn" r:id="rId316" minRId="12801" maxRId="13200">
    <sheetIdMap count="6">
      <sheetId val="1"/>
      <sheetId val="2"/>
      <sheetId val="3"/>
      <sheetId val="4"/>
      <sheetId val="5"/>
      <sheetId val="6"/>
    </sheetIdMap>
  </header>
  <header guid="{12135B42-41AE-4976-8F67-71AEA21905C3}" dateTime="2018-11-07T13:19:52" maxSheetId="7" userName="Carr, Katelyn" r:id="rId317" minRId="13201" maxRId="13310">
    <sheetIdMap count="6">
      <sheetId val="1"/>
      <sheetId val="2"/>
      <sheetId val="3"/>
      <sheetId val="4"/>
      <sheetId val="5"/>
      <sheetId val="6"/>
    </sheetIdMap>
  </header>
  <header guid="{A04BF603-0C0F-4AA7-9267-09ADAAFAA3E6}" dateTime="2018-11-07T13:51:03" maxSheetId="7" userName="Carr, Katelyn" r:id="rId318" minRId="13312" maxRId="13323">
    <sheetIdMap count="6">
      <sheetId val="1"/>
      <sheetId val="2"/>
      <sheetId val="3"/>
      <sheetId val="4"/>
      <sheetId val="5"/>
      <sheetId val="6"/>
    </sheetIdMap>
  </header>
  <header guid="{1071033D-DDBC-4DAC-9EE0-E78FA7708732}" dateTime="2018-11-08T10:09:43" maxSheetId="7" userName="Carr, Katelyn" r:id="rId319" minRId="13325" maxRId="13372">
    <sheetIdMap count="6">
      <sheetId val="1"/>
      <sheetId val="2"/>
      <sheetId val="3"/>
      <sheetId val="4"/>
      <sheetId val="5"/>
      <sheetId val="6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15" sId="1">
    <oc r="A578" t="inlineStr">
      <is>
        <t>.</t>
      </is>
    </oc>
    <nc r="A578" t="inlineStr">
      <is>
        <t>C-139</t>
      </is>
    </nc>
  </rcc>
  <rcc rId="3716" sId="1">
    <oc r="B578" t="inlineStr">
      <is>
        <t>.</t>
      </is>
    </oc>
    <nc r="B578">
      <v>0</v>
    </nc>
  </rcc>
  <rcc rId="3717" sId="1" odxf="1" dxf="1" numFmtId="19">
    <oc r="C578" t="inlineStr">
      <is>
        <t>.</t>
      </is>
    </oc>
    <nc r="C578">
      <v>40914</v>
    </nc>
    <odxf>
      <numFmt numFmtId="0" formatCode="General"/>
    </odxf>
    <ndxf>
      <numFmt numFmtId="19" formatCode="m/d/yyyy"/>
    </ndxf>
  </rcc>
  <rcc rId="3718" sId="1" odxf="1" dxf="1" numFmtId="19">
    <oc r="D578" t="inlineStr">
      <is>
        <t>.</t>
      </is>
    </oc>
    <nc r="D578">
      <v>43151</v>
    </nc>
    <odxf>
      <numFmt numFmtId="0" formatCode="General"/>
    </odxf>
    <ndxf>
      <numFmt numFmtId="19" formatCode="m/d/yyyy"/>
    </ndxf>
  </rcc>
  <rcc rId="3719" sId="1">
    <oc r="E578" t="inlineStr">
      <is>
        <t>.</t>
      </is>
    </oc>
    <nc r="E578">
      <v>120.35</v>
    </nc>
  </rcc>
  <rcc rId="3720" sId="1" xfDxf="1" dxf="1">
    <oc r="F578" t="inlineStr">
      <is>
        <t>.</t>
      </is>
    </oc>
    <nc r="F578">
      <v>65.477289999999996</v>
    </nc>
    <ndxf/>
  </rcc>
  <rcc rId="3721" sId="1">
    <oc r="G578" t="inlineStr">
      <is>
        <t>.</t>
      </is>
    </oc>
    <nc r="G578">
      <v>1</v>
    </nc>
  </rcc>
  <rcc rId="3722" sId="1">
    <oc r="H578" t="inlineStr">
      <is>
        <t>.</t>
      </is>
    </oc>
    <nc r="H578">
      <v>1</v>
    </nc>
  </rcc>
  <rcc rId="3723" sId="1">
    <oc r="A579" t="inlineStr">
      <is>
        <t>.</t>
      </is>
    </oc>
    <nc r="A579" t="inlineStr">
      <is>
        <t>P-139</t>
      </is>
    </nc>
  </rcc>
  <rcc rId="3724" sId="1">
    <oc r="B579" t="inlineStr">
      <is>
        <t>.</t>
      </is>
    </oc>
    <nc r="B579">
      <v>1</v>
    </nc>
  </rcc>
  <rcc rId="3725" sId="1" odxf="1" dxf="1" numFmtId="19">
    <oc r="C579" t="inlineStr">
      <is>
        <t>.</t>
      </is>
    </oc>
    <nc r="C579">
      <v>30534</v>
    </nc>
    <odxf>
      <numFmt numFmtId="0" formatCode="General"/>
    </odxf>
    <ndxf>
      <numFmt numFmtId="19" formatCode="m/d/yyyy"/>
    </ndxf>
  </rcc>
  <rcc rId="3726" sId="1" xfDxf="1" dxf="1">
    <oc r="F579" t="inlineStr">
      <is>
        <t>.</t>
      </is>
    </oc>
    <nc r="F579">
      <v>171.74010000000001</v>
    </nc>
    <ndxf/>
  </rcc>
  <rcc rId="3727" sId="1">
    <oc r="E579" t="inlineStr">
      <is>
        <t>.</t>
      </is>
    </oc>
    <nc r="E579">
      <v>170.34</v>
    </nc>
  </rcc>
  <rcc rId="3728" sId="1" odxf="1" dxf="1" numFmtId="19">
    <oc r="D579" t="inlineStr">
      <is>
        <t>.</t>
      </is>
    </oc>
    <nc r="D579">
      <v>43151</v>
    </nc>
    <ndxf>
      <numFmt numFmtId="19" formatCode="m/d/yyyy"/>
    </ndxf>
  </rcc>
  <rcv guid="{554522B0-96C1-4618-A0C2-C889FBB7FB1C}" action="add"/>
</revisions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29" sId="1">
    <oc r="A580" t="inlineStr">
      <is>
        <t>.</t>
      </is>
    </oc>
    <nc r="A580" t="inlineStr">
      <is>
        <t>C-144</t>
      </is>
    </nc>
  </rcc>
  <rcc rId="3730" sId="1">
    <oc r="B580" t="inlineStr">
      <is>
        <t>.</t>
      </is>
    </oc>
    <nc r="B580">
      <v>1</v>
    </nc>
  </rcc>
  <rcc rId="3731" sId="1" odxf="1" dxf="1" numFmtId="19">
    <oc r="C580" t="inlineStr">
      <is>
        <t>.</t>
      </is>
    </oc>
    <nc r="C580">
      <v>39514</v>
    </nc>
    <odxf>
      <numFmt numFmtId="0" formatCode="General"/>
    </odxf>
    <ndxf>
      <numFmt numFmtId="19" formatCode="m/d/yyyy"/>
    </ndxf>
  </rcc>
  <rcc rId="3732" sId="1" odxf="1" dxf="1" numFmtId="19">
    <oc r="D580" t="inlineStr">
      <is>
        <t>.</t>
      </is>
    </oc>
    <nc r="D580">
      <v>43115</v>
    </nc>
    <odxf>
      <numFmt numFmtId="0" formatCode="General"/>
    </odxf>
    <ndxf>
      <numFmt numFmtId="19" formatCode="m/d/yyyy"/>
    </ndxf>
  </rcc>
  <rcc rId="3733" sId="1">
    <oc r="E580" t="inlineStr">
      <is>
        <t>.</t>
      </is>
    </oc>
    <nc r="E580">
      <v>135.35</v>
    </nc>
  </rcc>
  <rcc rId="3734" sId="1" xfDxf="1" dxf="1">
    <oc r="F580" t="inlineStr">
      <is>
        <t>.</t>
      </is>
    </oc>
    <nc r="F580">
      <v>59.524799999999999</v>
    </nc>
    <ndxf/>
  </rcc>
  <rcc rId="3735" sId="1">
    <oc r="G580" t="inlineStr">
      <is>
        <t>.</t>
      </is>
    </oc>
    <nc r="G580">
      <v>1</v>
    </nc>
  </rcc>
  <rcc rId="3736" sId="1">
    <oc r="H580" t="inlineStr">
      <is>
        <t>.</t>
      </is>
    </oc>
    <nc r="H580">
      <v>1</v>
    </nc>
  </rcc>
  <rcc rId="3737" sId="1">
    <oc r="A581" t="inlineStr">
      <is>
        <t>.</t>
      </is>
    </oc>
    <nc r="A581" t="inlineStr">
      <is>
        <t>P-144</t>
      </is>
    </nc>
  </rcc>
  <rcc rId="3738" sId="1">
    <oc r="B581" t="inlineStr">
      <is>
        <t>.</t>
      </is>
    </oc>
    <nc r="B581">
      <v>1</v>
    </nc>
  </rcc>
  <rcc rId="3739" sId="1" odxf="1" dxf="1" numFmtId="19">
    <oc r="C581" t="inlineStr">
      <is>
        <t>.</t>
      </is>
    </oc>
    <nc r="C581">
      <v>27809</v>
    </nc>
    <odxf>
      <numFmt numFmtId="0" formatCode="General"/>
    </odxf>
    <ndxf>
      <numFmt numFmtId="19" formatCode="m/d/yyyy"/>
    </ndxf>
  </rcc>
  <rcc rId="3740" sId="1" odxf="1" dxf="1" numFmtId="19">
    <oc r="D581" t="inlineStr">
      <is>
        <t>.</t>
      </is>
    </oc>
    <nc r="D581">
      <v>43115</v>
    </nc>
    <odxf>
      <numFmt numFmtId="0" formatCode="General"/>
    </odxf>
    <ndxf>
      <numFmt numFmtId="19" formatCode="m/d/yyyy"/>
    </ndxf>
  </rcc>
  <rcc rId="3741" sId="1">
    <oc r="E581" t="inlineStr">
      <is>
        <t>.</t>
      </is>
    </oc>
    <nc r="E581">
      <v>168.27</v>
    </nc>
  </rcc>
  <rcc rId="3742" sId="1" xfDxf="1" dxf="1">
    <oc r="F581" t="inlineStr">
      <is>
        <t>.</t>
      </is>
    </oc>
    <nc r="F581">
      <v>197.0933</v>
    </nc>
    <ndxf/>
  </rcc>
  <rcc rId="3743" sId="1">
    <oc r="G581" t="inlineStr">
      <is>
        <t>.</t>
      </is>
    </oc>
    <nc r="G581">
      <v>1</v>
    </nc>
  </rcc>
  <rcc rId="3744" sId="1">
    <oc r="H581" t="inlineStr">
      <is>
        <t>.</t>
      </is>
    </oc>
    <nc r="H581">
      <v>1</v>
    </nc>
  </rcc>
  <rcc rId="3745" sId="1" odxf="1" dxf="1" numFmtId="19">
    <oc r="D582" t="inlineStr">
      <is>
        <t>.</t>
      </is>
    </oc>
    <nc r="D582">
      <v>43137</v>
    </nc>
    <odxf>
      <numFmt numFmtId="0" formatCode="General"/>
    </odxf>
    <ndxf>
      <numFmt numFmtId="19" formatCode="m/d/yyyy"/>
    </ndxf>
  </rcc>
  <rcc rId="3746" sId="1">
    <oc r="E582" t="inlineStr">
      <is>
        <t>.</t>
      </is>
    </oc>
    <nc r="E582">
      <v>125.27</v>
    </nc>
  </rcc>
  <rcc rId="3747" sId="1" xfDxf="1" dxf="1">
    <oc r="F582" t="inlineStr">
      <is>
        <t>.</t>
      </is>
    </oc>
    <nc r="F582">
      <v>49.604010000000002</v>
    </nc>
    <ndxf/>
  </rcc>
  <rcc rId="3748" sId="1" xfDxf="1" dxf="1">
    <oc r="F583" t="inlineStr">
      <is>
        <t>.</t>
      </is>
    </oc>
    <nc r="F583">
      <v>154.7645</v>
    </nc>
    <ndxf/>
  </rcc>
  <rcc rId="3749" sId="1">
    <oc r="G582" t="inlineStr">
      <is>
        <t>.</t>
      </is>
    </oc>
    <nc r="G582">
      <v>1</v>
    </nc>
  </rcc>
  <rcc rId="3750" sId="1">
    <oc r="H582" t="inlineStr">
      <is>
        <t>.</t>
      </is>
    </oc>
    <nc r="H582">
      <v>1</v>
    </nc>
  </rcc>
  <rcc rId="3751" sId="1">
    <oc r="A582" t="inlineStr">
      <is>
        <t>.</t>
      </is>
    </oc>
    <nc r="A582" t="inlineStr">
      <is>
        <t>C-150</t>
      </is>
    </nc>
  </rcc>
  <rcc rId="3752" sId="1">
    <oc r="A583" t="inlineStr">
      <is>
        <t>.</t>
      </is>
    </oc>
    <nc r="A583" t="inlineStr">
      <is>
        <t>P-150</t>
      </is>
    </nc>
  </rcc>
  <rcc rId="3753" sId="1">
    <oc r="B582" t="inlineStr">
      <is>
        <t>.</t>
      </is>
    </oc>
    <nc r="B582">
      <v>1</v>
    </nc>
  </rcc>
  <rcc rId="3754" sId="1" odxf="1" dxf="1" numFmtId="19">
    <oc r="C582" t="inlineStr">
      <is>
        <t>.</t>
      </is>
    </oc>
    <nc r="C582">
      <v>40466</v>
    </nc>
    <ndxf>
      <numFmt numFmtId="19" formatCode="m/d/yyyy"/>
    </ndxf>
  </rcc>
  <rcc rId="3755" sId="1">
    <oc r="B583" t="inlineStr">
      <is>
        <t>.</t>
      </is>
    </oc>
    <nc r="B583">
      <v>1</v>
    </nc>
  </rcc>
  <rcc rId="3756" sId="1" odxf="1" dxf="1" numFmtId="19">
    <oc r="C583" t="inlineStr">
      <is>
        <t>.</t>
      </is>
    </oc>
    <nc r="C583">
      <v>29279</v>
    </nc>
    <ndxf>
      <numFmt numFmtId="19" formatCode="m/d/yyyy"/>
    </ndxf>
  </rcc>
  <rcc rId="3757" sId="1" odxf="1" dxf="1" numFmtId="19">
    <oc r="D583" t="inlineStr">
      <is>
        <t>.</t>
      </is>
    </oc>
    <nc r="D583">
      <v>43137</v>
    </nc>
    <odxf>
      <numFmt numFmtId="0" formatCode="General"/>
    </odxf>
    <ndxf>
      <numFmt numFmtId="19" formatCode="m/d/yyyy"/>
    </ndxf>
  </rcc>
  <rcc rId="3758" sId="1">
    <oc r="E583" t="inlineStr">
      <is>
        <t>.</t>
      </is>
    </oc>
    <nc r="E583">
      <v>174.87</v>
    </nc>
  </rcc>
  <rcc rId="3759" sId="1">
    <oc r="G583" t="inlineStr">
      <is>
        <t>.</t>
      </is>
    </oc>
    <nc r="G583">
      <v>1</v>
    </nc>
  </rcc>
  <rcc rId="3760" sId="1">
    <oc r="H583" t="inlineStr">
      <is>
        <t>.</t>
      </is>
    </oc>
    <nc r="H583">
      <v>1</v>
    </nc>
  </rcc>
  <rcc rId="3761" sId="1">
    <oc r="A584" t="inlineStr">
      <is>
        <t>.</t>
      </is>
    </oc>
    <nc r="A584" t="inlineStr">
      <is>
        <t>C-152</t>
      </is>
    </nc>
  </rcc>
  <rcc rId="3762" sId="1">
    <oc r="B584" t="inlineStr">
      <is>
        <t>.</t>
      </is>
    </oc>
    <nc r="B584">
      <v>1</v>
    </nc>
  </rcc>
  <rcc rId="3763" sId="1" odxf="1" dxf="1" numFmtId="19">
    <oc r="C584" t="inlineStr">
      <is>
        <t>.</t>
      </is>
    </oc>
    <nc r="C584">
      <v>40343</v>
    </nc>
    <odxf>
      <numFmt numFmtId="0" formatCode="General"/>
    </odxf>
    <ndxf>
      <numFmt numFmtId="19" formatCode="m/d/yyyy"/>
    </ndxf>
  </rcc>
  <rcc rId="3764" sId="1" odxf="1" dxf="1" numFmtId="19">
    <oc r="D584" t="inlineStr">
      <is>
        <t>.</t>
      </is>
    </oc>
    <nc r="D584">
      <v>43151</v>
    </nc>
    <odxf>
      <numFmt numFmtId="0" formatCode="General"/>
    </odxf>
    <ndxf>
      <numFmt numFmtId="19" formatCode="m/d/yyyy"/>
    </ndxf>
  </rcc>
  <rcc rId="3765" sId="1">
    <oc r="E584" t="inlineStr">
      <is>
        <t>.</t>
      </is>
    </oc>
    <nc r="E584">
      <v>127.44</v>
    </nc>
  </rcc>
  <rcc rId="3766" sId="1" xfDxf="1" dxf="1">
    <oc r="F584" t="inlineStr">
      <is>
        <t>.</t>
      </is>
    </oc>
    <nc r="F584">
      <v>70.988849999999999</v>
    </nc>
    <ndxf/>
  </rcc>
  <rcc rId="3767" sId="1" xfDxf="1" dxf="1">
    <oc r="F585" t="inlineStr">
      <is>
        <t>.</t>
      </is>
    </oc>
    <nc r="F585">
      <v>166.6695</v>
    </nc>
    <ndxf/>
  </rcc>
  <rcc rId="3768" sId="1">
    <oc r="G584" t="inlineStr">
      <is>
        <t>.</t>
      </is>
    </oc>
    <nc r="G584">
      <v>1</v>
    </nc>
  </rcc>
  <rcc rId="3769" sId="1">
    <oc r="H584" t="inlineStr">
      <is>
        <t>.</t>
      </is>
    </oc>
    <nc r="H584">
      <v>1</v>
    </nc>
  </rcc>
  <rcc rId="3770" sId="1">
    <oc r="A585" t="inlineStr">
      <is>
        <t>.</t>
      </is>
    </oc>
    <nc r="A585" t="inlineStr">
      <is>
        <t>P-152</t>
      </is>
    </nc>
  </rcc>
  <rcc rId="3771" sId="1">
    <oc r="B585" t="inlineStr">
      <is>
        <t>.</t>
      </is>
    </oc>
    <nc r="B585">
      <v>1</v>
    </nc>
  </rcc>
  <rcc rId="3772" sId="1" odxf="1" dxf="1" numFmtId="19">
    <oc r="C585" t="inlineStr">
      <is>
        <t>.</t>
      </is>
    </oc>
    <nc r="C585">
      <v>25900</v>
    </nc>
    <odxf>
      <numFmt numFmtId="0" formatCode="General"/>
    </odxf>
    <ndxf>
      <numFmt numFmtId="19" formatCode="m/d/yyyy"/>
    </ndxf>
  </rcc>
  <rcc rId="3773" sId="1" odxf="1" dxf="1" numFmtId="19">
    <oc r="D585" t="inlineStr">
      <is>
        <t>.</t>
      </is>
    </oc>
    <nc r="D585">
      <v>43151</v>
    </nc>
    <odxf>
      <numFmt numFmtId="0" formatCode="General"/>
    </odxf>
    <ndxf>
      <numFmt numFmtId="19" formatCode="m/d/yyyy"/>
    </ndxf>
  </rcc>
  <rcc rId="3774" sId="1">
    <oc r="E585" t="inlineStr">
      <is>
        <t>.</t>
      </is>
    </oc>
    <nc r="E585">
      <v>167.13</v>
    </nc>
  </rcc>
  <rcc rId="3775" sId="1">
    <oc r="G585" t="inlineStr">
      <is>
        <t>.</t>
      </is>
    </oc>
    <nc r="G585">
      <v>1</v>
    </nc>
  </rcc>
  <rcc rId="3776" sId="1">
    <oc r="H585" t="inlineStr">
      <is>
        <t>.</t>
      </is>
    </oc>
    <nc r="H585">
      <v>1</v>
    </nc>
  </rcc>
  <rcc rId="3777" sId="1">
    <oc r="A586" t="inlineStr">
      <is>
        <t>.</t>
      </is>
    </oc>
    <nc r="A586" t="inlineStr">
      <is>
        <t>C-155</t>
      </is>
    </nc>
  </rcc>
  <rcc rId="3778" sId="1">
    <oc r="A587" t="inlineStr">
      <is>
        <t>.</t>
      </is>
    </oc>
    <nc r="A587" t="inlineStr">
      <is>
        <t>P-155</t>
      </is>
    </nc>
  </rcc>
  <rcc rId="3779" sId="1">
    <oc r="B586" t="inlineStr">
      <is>
        <t>.</t>
      </is>
    </oc>
    <nc r="B586">
      <v>1</v>
    </nc>
  </rcc>
  <rcc rId="3780" sId="1" odxf="1" dxf="1" numFmtId="19">
    <oc r="C586" t="inlineStr">
      <is>
        <t>.</t>
      </is>
    </oc>
    <nc r="C586">
      <v>40738</v>
    </nc>
    <odxf>
      <numFmt numFmtId="0" formatCode="General"/>
    </odxf>
    <ndxf>
      <numFmt numFmtId="19" formatCode="m/d/yyyy"/>
    </ndxf>
  </rcc>
  <rcc rId="3781" sId="1" odxf="1" dxf="1" numFmtId="19">
    <oc r="D586" t="inlineStr">
      <is>
        <t>.</t>
      </is>
    </oc>
    <nc r="D586">
      <v>43180</v>
    </nc>
    <odxf>
      <numFmt numFmtId="0" formatCode="General"/>
    </odxf>
    <ndxf>
      <numFmt numFmtId="19" formatCode="m/d/yyyy"/>
    </ndxf>
  </rcc>
  <rcc rId="3782" sId="1">
    <oc r="E586" t="inlineStr">
      <is>
        <t>.</t>
      </is>
    </oc>
    <nc r="E586">
      <v>127.1</v>
    </nc>
  </rcc>
  <rcc rId="3783" sId="1" xfDxf="1" dxf="1">
    <oc r="F586" t="inlineStr">
      <is>
        <t>.</t>
      </is>
    </oc>
    <nc r="F586">
      <v>53.351869999999998</v>
    </nc>
    <ndxf/>
  </rcc>
  <rcc rId="3784" sId="1" xfDxf="1" dxf="1">
    <oc r="F587" t="inlineStr">
      <is>
        <t>.</t>
      </is>
    </oc>
    <nc r="F587">
      <v>119.9315</v>
    </nc>
    <ndxf/>
  </rcc>
  <rcc rId="3785" sId="1">
    <oc r="G586" t="inlineStr">
      <is>
        <t>.</t>
      </is>
    </oc>
    <nc r="G586">
      <v>1</v>
    </nc>
  </rcc>
  <rcc rId="3786" sId="1">
    <oc r="H586" t="inlineStr">
      <is>
        <t>.</t>
      </is>
    </oc>
    <nc r="H586">
      <v>1</v>
    </nc>
  </rcc>
  <rcc rId="3787" sId="1">
    <oc r="B587" t="inlineStr">
      <is>
        <t>.</t>
      </is>
    </oc>
    <nc r="B587">
      <v>1</v>
    </nc>
  </rcc>
  <rcc rId="3788" sId="1" odxf="1" dxf="1" numFmtId="19">
    <oc r="C587" t="inlineStr">
      <is>
        <t>.</t>
      </is>
    </oc>
    <nc r="C587">
      <v>28926</v>
    </nc>
    <odxf>
      <numFmt numFmtId="0" formatCode="General"/>
    </odxf>
    <ndxf>
      <numFmt numFmtId="19" formatCode="m/d/yyyy"/>
    </ndxf>
  </rcc>
  <rcc rId="3789" sId="1" odxf="1" dxf="1" numFmtId="19">
    <oc r="D587" t="inlineStr">
      <is>
        <t>.</t>
      </is>
    </oc>
    <nc r="D587">
      <v>43180</v>
    </nc>
    <odxf>
      <numFmt numFmtId="0" formatCode="General"/>
    </odxf>
    <ndxf>
      <numFmt numFmtId="19" formatCode="m/d/yyyy"/>
    </ndxf>
  </rcc>
  <rcc rId="3790" sId="1">
    <oc r="E587" t="inlineStr">
      <is>
        <t>.</t>
      </is>
    </oc>
    <nc r="E587">
      <v>158.15</v>
    </nc>
  </rcc>
  <rcc rId="3791" sId="1">
    <oc r="G587" t="inlineStr">
      <is>
        <t>.</t>
      </is>
    </oc>
    <nc r="G587">
      <v>1</v>
    </nc>
  </rcc>
  <rcc rId="3792" sId="1">
    <oc r="H587" t="inlineStr">
      <is>
        <t>.</t>
      </is>
    </oc>
    <nc r="H587">
      <v>1</v>
    </nc>
  </rcc>
</revision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93" sId="1">
    <oc r="A588" t="inlineStr">
      <is>
        <t>.</t>
      </is>
    </oc>
    <nc r="A588" t="inlineStr">
      <is>
        <t>C-157</t>
      </is>
    </nc>
  </rcc>
  <rcc rId="3794" sId="1">
    <oc r="A589" t="inlineStr">
      <is>
        <t>.</t>
      </is>
    </oc>
    <nc r="A589" t="inlineStr">
      <is>
        <t>P-157</t>
      </is>
    </nc>
  </rcc>
  <rcc rId="3795" sId="1">
    <oc r="A590" t="inlineStr">
      <is>
        <t>.</t>
      </is>
    </oc>
    <nc r="A590" t="inlineStr">
      <is>
        <t>C-166</t>
      </is>
    </nc>
  </rcc>
  <rcc rId="3796" sId="1">
    <oc r="A591" t="inlineStr">
      <is>
        <t>.</t>
      </is>
    </oc>
    <nc r="A591" t="inlineStr">
      <is>
        <t>P-166</t>
      </is>
    </nc>
  </rcc>
  <rcc rId="3797" sId="1">
    <oc r="B590" t="inlineStr">
      <is>
        <t>.</t>
      </is>
    </oc>
    <nc r="B590">
      <v>1</v>
    </nc>
  </rcc>
  <rcc rId="3798" sId="1" odxf="1" dxf="1" numFmtId="19">
    <oc r="C590" t="inlineStr">
      <is>
        <t>.</t>
      </is>
    </oc>
    <nc r="C590">
      <v>39783</v>
    </nc>
    <odxf>
      <numFmt numFmtId="0" formatCode="General"/>
    </odxf>
    <ndxf>
      <numFmt numFmtId="19" formatCode="m/d/yyyy"/>
    </ndxf>
  </rcc>
  <rcc rId="3799" sId="1" odxf="1" dxf="1" numFmtId="19">
    <oc r="D590" t="inlineStr">
      <is>
        <t>.</t>
      </is>
    </oc>
    <nc r="D590">
      <v>43157</v>
    </nc>
    <odxf>
      <numFmt numFmtId="0" formatCode="General"/>
    </odxf>
    <ndxf>
      <numFmt numFmtId="19" formatCode="m/d/yyyy"/>
    </ndxf>
  </rcc>
  <rcc rId="3800" sId="1">
    <oc r="E590" t="inlineStr">
      <is>
        <t>.</t>
      </is>
    </oc>
    <nc r="E590">
      <v>130.31</v>
    </nc>
  </rcc>
  <rcc rId="3801" sId="1" xfDxf="1" dxf="1">
    <oc r="F590" t="inlineStr">
      <is>
        <t>.</t>
      </is>
    </oc>
    <nc r="F590">
      <v>62.170360000000002</v>
    </nc>
    <ndxf/>
  </rcc>
  <rcc rId="3802" sId="1" xfDxf="1" dxf="1">
    <oc r="F591" t="inlineStr">
      <is>
        <t>.</t>
      </is>
    </oc>
    <nc r="F591">
      <v>135.3638</v>
    </nc>
    <ndxf/>
  </rcc>
  <rcc rId="3803" sId="1">
    <oc r="G590" t="inlineStr">
      <is>
        <t>.</t>
      </is>
    </oc>
    <nc r="G590">
      <v>1</v>
    </nc>
  </rcc>
  <rcc rId="3804" sId="1">
    <oc r="H590" t="inlineStr">
      <is>
        <t>.</t>
      </is>
    </oc>
    <nc r="H590">
      <v>1</v>
    </nc>
  </rcc>
  <rcc rId="3805" sId="1">
    <oc r="B591" t="inlineStr">
      <is>
        <t>.</t>
      </is>
    </oc>
    <nc r="B591">
      <v>1</v>
    </nc>
  </rcc>
  <rcc rId="3806" sId="1" odxf="1" dxf="1" numFmtId="19">
    <oc r="C591" t="inlineStr">
      <is>
        <t>.</t>
      </is>
    </oc>
    <nc r="C591">
      <v>26567</v>
    </nc>
    <odxf>
      <numFmt numFmtId="0" formatCode="General"/>
    </odxf>
    <ndxf>
      <numFmt numFmtId="19" formatCode="m/d/yyyy"/>
    </ndxf>
  </rcc>
  <rcc rId="3807" sId="1" odxf="1" dxf="1" numFmtId="19">
    <oc r="D591" t="inlineStr">
      <is>
        <t>.</t>
      </is>
    </oc>
    <nc r="D591">
      <v>43157</v>
    </nc>
    <odxf>
      <numFmt numFmtId="0" formatCode="General"/>
    </odxf>
    <ndxf>
      <numFmt numFmtId="19" formatCode="m/d/yyyy"/>
    </ndxf>
  </rcc>
  <rcc rId="3808" sId="1">
    <oc r="E591" t="inlineStr">
      <is>
        <t>.</t>
      </is>
    </oc>
    <nc r="E591">
      <v>157.32</v>
    </nc>
  </rcc>
  <rcc rId="3809" sId="1">
    <oc r="G591" t="inlineStr">
      <is>
        <t>.</t>
      </is>
    </oc>
    <nc r="G591">
      <v>1</v>
    </nc>
  </rcc>
  <rcc rId="3810" sId="1">
    <oc r="H591" t="inlineStr">
      <is>
        <t>.</t>
      </is>
    </oc>
    <nc r="H591">
      <v>1</v>
    </nc>
  </rcc>
  <rcc rId="3811" sId="1">
    <oc r="A592" t="inlineStr">
      <is>
        <t>.</t>
      </is>
    </oc>
    <nc r="A592" t="inlineStr">
      <is>
        <t>C-174</t>
      </is>
    </nc>
  </rcc>
</revisions>
</file>

<file path=xl/revisions/revisionLog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12" sId="1">
    <oc r="B592" t="inlineStr">
      <is>
        <t>.</t>
      </is>
    </oc>
    <nc r="B592">
      <v>0</v>
    </nc>
  </rcc>
  <rcc rId="3813" sId="1" odxf="1" dxf="1" numFmtId="19">
    <oc r="C592" t="inlineStr">
      <is>
        <t>.</t>
      </is>
    </oc>
    <nc r="C592">
      <v>40894</v>
    </nc>
    <odxf>
      <numFmt numFmtId="0" formatCode="General"/>
    </odxf>
    <ndxf>
      <numFmt numFmtId="19" formatCode="m/d/yyyy"/>
    </ndxf>
  </rcc>
  <rcc rId="3814" sId="1" odxf="1" dxf="1" numFmtId="19">
    <oc r="D592" t="inlineStr">
      <is>
        <t>.</t>
      </is>
    </oc>
    <nc r="D592">
      <v>43174</v>
    </nc>
    <odxf>
      <numFmt numFmtId="0" formatCode="General"/>
    </odxf>
    <ndxf>
      <numFmt numFmtId="19" formatCode="m/d/yyyy"/>
    </ndxf>
  </rcc>
  <rcc rId="3815" sId="1">
    <oc r="E592" t="inlineStr">
      <is>
        <t>.</t>
      </is>
    </oc>
    <nc r="E592">
      <v>120.8</v>
    </nc>
  </rcc>
  <rcc rId="3816" sId="1" xfDxf="1" dxf="1">
    <oc r="F592" t="inlineStr">
      <is>
        <t>.</t>
      </is>
    </oc>
    <nc r="F592">
      <v>56.658799999999999</v>
    </nc>
    <ndxf/>
  </rcc>
  <rcc rId="3817" sId="1" xfDxf="1" dxf="1">
    <oc r="F593" t="inlineStr">
      <is>
        <t>.</t>
      </is>
    </oc>
    <nc r="F593">
      <v>158.95330000000001</v>
    </nc>
    <ndxf/>
  </rcc>
  <rcc rId="3818" sId="1">
    <oc r="G592" t="inlineStr">
      <is>
        <t>.</t>
      </is>
    </oc>
    <nc r="G592">
      <v>1</v>
    </nc>
  </rcc>
  <rcc rId="3819" sId="1">
    <oc r="H592" t="inlineStr">
      <is>
        <t>.</t>
      </is>
    </oc>
    <nc r="H592">
      <v>1</v>
    </nc>
  </rcc>
  <rcc rId="3820" sId="1">
    <oc r="A593" t="inlineStr">
      <is>
        <t>.</t>
      </is>
    </oc>
    <nc r="A593" t="inlineStr">
      <is>
        <t>P-174</t>
      </is>
    </nc>
  </rcc>
  <rcc rId="3821" sId="1">
    <oc r="B593" t="inlineStr">
      <is>
        <t>.</t>
      </is>
    </oc>
    <nc r="B593">
      <v>1</v>
    </nc>
  </rcc>
  <rcc rId="3822" sId="1" odxf="1" dxf="1" numFmtId="19">
    <oc r="C593" t="inlineStr">
      <is>
        <t>.</t>
      </is>
    </oc>
    <nc r="C593">
      <v>29865</v>
    </nc>
    <odxf>
      <numFmt numFmtId="0" formatCode="General"/>
    </odxf>
    <ndxf>
      <numFmt numFmtId="19" formatCode="m/d/yyyy"/>
    </ndxf>
  </rcc>
  <rcc rId="3823" sId="1" odxf="1" dxf="1" numFmtId="19">
    <oc r="D593" t="inlineStr">
      <is>
        <t>.</t>
      </is>
    </oc>
    <nc r="D593">
      <v>43174</v>
    </nc>
    <odxf>
      <numFmt numFmtId="0" formatCode="General"/>
    </odxf>
    <ndxf>
      <numFmt numFmtId="19" formatCode="m/d/yyyy"/>
    </ndxf>
  </rcc>
  <rcc rId="3824" sId="1">
    <oc r="E593" t="inlineStr">
      <is>
        <t>.</t>
      </is>
    </oc>
    <nc r="E593">
      <v>168.27</v>
    </nc>
  </rcc>
  <rcc rId="3825" sId="1">
    <oc r="G593" t="inlineStr">
      <is>
        <t>.</t>
      </is>
    </oc>
    <nc r="G593">
      <v>1</v>
    </nc>
  </rcc>
  <rcc rId="3826" sId="1">
    <oc r="H593" t="inlineStr">
      <is>
        <t>.</t>
      </is>
    </oc>
    <nc r="H593">
      <v>1</v>
    </nc>
  </rcc>
  <rcc rId="3827" sId="1">
    <oc r="A594" t="inlineStr">
      <is>
        <t>.</t>
      </is>
    </oc>
    <nc r="A594" t="inlineStr">
      <is>
        <t>C-176</t>
      </is>
    </nc>
  </rcc>
  <rcc rId="3828" sId="1">
    <oc r="B594" t="inlineStr">
      <is>
        <t>.</t>
      </is>
    </oc>
    <nc r="B594">
      <v>0</v>
    </nc>
  </rcc>
  <rcc rId="3829" sId="1" odxf="1" dxf="1" numFmtId="19">
    <oc r="C594" t="inlineStr">
      <is>
        <t>.</t>
      </is>
    </oc>
    <nc r="C594">
      <v>39988</v>
    </nc>
    <odxf>
      <numFmt numFmtId="0" formatCode="General"/>
    </odxf>
    <ndxf>
      <numFmt numFmtId="19" formatCode="m/d/yyyy"/>
    </ndxf>
  </rcc>
  <rcc rId="3830" sId="1" odxf="1" dxf="1" numFmtId="19">
    <oc r="D594" t="inlineStr">
      <is>
        <t>.</t>
      </is>
    </oc>
    <nc r="D594">
      <v>43192</v>
    </nc>
    <odxf>
      <numFmt numFmtId="0" formatCode="General"/>
    </odxf>
    <ndxf>
      <numFmt numFmtId="19" formatCode="m/d/yyyy"/>
    </ndxf>
  </rcc>
  <rcc rId="3831" sId="1">
    <oc r="E594" t="inlineStr">
      <is>
        <t>.</t>
      </is>
    </oc>
    <nc r="E594">
      <v>130.04</v>
    </nc>
  </rcc>
  <rcc rId="3832" sId="1" xfDxf="1" dxf="1">
    <oc r="F594" t="inlineStr">
      <is>
        <t>.</t>
      </is>
    </oc>
    <nc r="F594">
      <v>62.611280000000001</v>
    </nc>
    <ndxf/>
  </rcc>
  <rcc rId="3833" sId="1" xfDxf="1" dxf="1">
    <oc r="F595" t="inlineStr">
      <is>
        <t>.</t>
      </is>
    </oc>
    <nc r="F595">
      <v>239.73066399999999</v>
    </nc>
    <ndxf/>
  </rcc>
  <rcc rId="3834" sId="1">
    <oc r="G594" t="inlineStr">
      <is>
        <t>.</t>
      </is>
    </oc>
    <nc r="G594">
      <v>1</v>
    </nc>
  </rcc>
  <rcc rId="3835" sId="1">
    <oc r="H594" t="inlineStr">
      <is>
        <t>.</t>
      </is>
    </oc>
    <nc r="H594">
      <v>1</v>
    </nc>
  </rcc>
  <rcc rId="3836" sId="1">
    <oc r="A595" t="inlineStr">
      <is>
        <t>.</t>
      </is>
    </oc>
    <nc r="A595" t="inlineStr">
      <is>
        <t>P-176</t>
      </is>
    </nc>
  </rcc>
  <rcc rId="3837" sId="1">
    <oc r="B595" t="inlineStr">
      <is>
        <t>.</t>
      </is>
    </oc>
    <nc r="B595">
      <v>1</v>
    </nc>
  </rcc>
  <rcc rId="3838" sId="1" odxf="1" dxf="1" numFmtId="19">
    <oc r="C595" t="inlineStr">
      <is>
        <t>.</t>
      </is>
    </oc>
    <nc r="C595">
      <v>21500</v>
    </nc>
    <odxf>
      <numFmt numFmtId="0" formatCode="General"/>
    </odxf>
    <ndxf>
      <numFmt numFmtId="19" formatCode="m/d/yyyy"/>
    </ndxf>
  </rcc>
  <rcc rId="3839" sId="1" odxf="1" dxf="1" numFmtId="19">
    <oc r="D595" t="inlineStr">
      <is>
        <t>.</t>
      </is>
    </oc>
    <nc r="D595">
      <v>43192</v>
    </nc>
    <odxf>
      <numFmt numFmtId="0" formatCode="General"/>
    </odxf>
    <ndxf>
      <numFmt numFmtId="19" formatCode="m/d/yyyy"/>
    </ndxf>
  </rcc>
  <rcc rId="3840" sId="1">
    <oc r="E595" t="inlineStr">
      <is>
        <t>.</t>
      </is>
    </oc>
    <nc r="E595">
      <v>161.74</v>
    </nc>
  </rcc>
  <rcc rId="3841" sId="1">
    <oc r="G595" t="inlineStr">
      <is>
        <t>.</t>
      </is>
    </oc>
    <nc r="G595">
      <v>1</v>
    </nc>
  </rcc>
  <rcc rId="3842" sId="1">
    <oc r="H595" t="inlineStr">
      <is>
        <t>.</t>
      </is>
    </oc>
    <nc r="H595">
      <v>1</v>
    </nc>
  </rcc>
</revisions>
</file>

<file path=xl/revisions/revisionLog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11" sId="1">
    <oc r="A540" t="inlineStr">
      <is>
        <t>.</t>
      </is>
    </oc>
    <nc r="A540" t="inlineStr">
      <is>
        <t>.C-139</t>
      </is>
    </nc>
  </rcc>
  <rcv guid="{03AC34B1-A848-42E8-BBD6-6D6B4181FBCA}" action="delete"/>
  <rcv guid="{03AC34B1-A848-42E8-BBD6-6D6B4181FBCA}" action="add"/>
</revisions>
</file>

<file path=xl/revisions/revisionLog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12" sId="1">
    <oc r="B540" t="inlineStr">
      <is>
        <t>.</t>
      </is>
    </oc>
    <nc r="B540">
      <v>0</v>
    </nc>
  </rcc>
  <rcc rId="3413" sId="1" odxf="1" dxf="1" numFmtId="19">
    <oc r="C540" t="inlineStr">
      <is>
        <t>.</t>
      </is>
    </oc>
    <nc r="C540">
      <v>40914</v>
    </nc>
    <odxf>
      <numFmt numFmtId="0" formatCode="General"/>
    </odxf>
    <ndxf>
      <numFmt numFmtId="19" formatCode="m/d/yyyy"/>
    </ndxf>
  </rcc>
  <rcc rId="3414" sId="1" odxf="1" dxf="1" numFmtId="19">
    <oc r="D540" t="inlineStr">
      <is>
        <t>.</t>
      </is>
    </oc>
    <nc r="D540">
      <v>43151</v>
    </nc>
    <odxf>
      <numFmt numFmtId="0" formatCode="General"/>
    </odxf>
    <ndxf>
      <numFmt numFmtId="19" formatCode="m/d/yyyy"/>
    </ndxf>
  </rcc>
  <rcc rId="3415" sId="1">
    <oc r="E540" t="inlineStr">
      <is>
        <t>.</t>
      </is>
    </oc>
    <nc r="E540">
      <v>120.35</v>
    </nc>
  </rcc>
  <rcc rId="3416" sId="1">
    <oc r="F540" t="inlineStr">
      <is>
        <t>.</t>
      </is>
    </oc>
    <nc r="F540">
      <v>65.477289999999996</v>
    </nc>
  </rcc>
  <rcc rId="3417" sId="1">
    <oc r="G540" t="inlineStr">
      <is>
        <t>.</t>
      </is>
    </oc>
    <nc r="G540">
      <v>1</v>
    </nc>
  </rcc>
  <rcc rId="3418" sId="1">
    <oc r="H540" t="inlineStr">
      <is>
        <t>.</t>
      </is>
    </oc>
    <nc r="H540">
      <v>1</v>
    </nc>
  </rcc>
</revisions>
</file>

<file path=xl/revisions/revisionLog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19" sId="1">
    <oc r="A541" t="inlineStr">
      <is>
        <t>.</t>
      </is>
    </oc>
    <nc r="A541" t="inlineStr">
      <is>
        <t>P-139</t>
      </is>
    </nc>
  </rcc>
  <rcc rId="3420" sId="1">
    <oc r="B541" t="inlineStr">
      <is>
        <t>.</t>
      </is>
    </oc>
    <nc r="B541">
      <v>1</v>
    </nc>
  </rcc>
  <rcc rId="3421" sId="1" odxf="1" dxf="1" numFmtId="19">
    <oc r="C541" t="inlineStr">
      <is>
        <t>.</t>
      </is>
    </oc>
    <nc r="C541">
      <v>30534</v>
    </nc>
    <odxf>
      <numFmt numFmtId="0" formatCode="General"/>
    </odxf>
    <ndxf>
      <numFmt numFmtId="19" formatCode="m/d/yyyy"/>
    </ndxf>
  </rcc>
  <rcc rId="3422" sId="1" odxf="1" dxf="1" numFmtId="19">
    <oc r="D541" t="inlineStr">
      <is>
        <t>.</t>
      </is>
    </oc>
    <nc r="D541">
      <v>43151</v>
    </nc>
    <odxf>
      <numFmt numFmtId="0" formatCode="General"/>
    </odxf>
    <ndxf>
      <numFmt numFmtId="19" formatCode="m/d/yyyy"/>
    </ndxf>
  </rcc>
  <rcc rId="3423" sId="1">
    <oc r="E541" t="inlineStr">
      <is>
        <t>.</t>
      </is>
    </oc>
    <nc r="E541">
      <v>170.34</v>
    </nc>
  </rcc>
  <rcc rId="3424" sId="1">
    <oc r="F541" t="inlineStr">
      <is>
        <t>.</t>
      </is>
    </oc>
    <nc r="F541">
      <v>171.74010000000001</v>
    </nc>
  </rcc>
  <rcc rId="3425" sId="1">
    <oc r="G541" t="inlineStr">
      <is>
        <t>.</t>
      </is>
    </oc>
    <nc r="G541">
      <v>1</v>
    </nc>
  </rcc>
  <rcc rId="3426" sId="1">
    <oc r="H541" t="inlineStr">
      <is>
        <t>.</t>
      </is>
    </oc>
    <nc r="H541">
      <v>1</v>
    </nc>
  </rcc>
</revisions>
</file>

<file path=xl/revisions/revisionLog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27" sId="1">
    <oc r="A542" t="inlineStr">
      <is>
        <t>.</t>
      </is>
    </oc>
    <nc r="A542" t="inlineStr">
      <is>
        <t>.C-152</t>
      </is>
    </nc>
  </rcc>
  <rcc rId="3428" sId="1">
    <oc r="B542" t="inlineStr">
      <is>
        <t>.</t>
      </is>
    </oc>
    <nc r="B542">
      <v>1</v>
    </nc>
  </rcc>
  <rcc rId="3429" sId="1" odxf="1" dxf="1" numFmtId="19">
    <oc r="C542" t="inlineStr">
      <is>
        <t>.</t>
      </is>
    </oc>
    <nc r="C542">
      <v>40343</v>
    </nc>
    <odxf>
      <numFmt numFmtId="0" formatCode="General"/>
    </odxf>
    <ndxf>
      <numFmt numFmtId="19" formatCode="m/d/yyyy"/>
    </ndxf>
  </rcc>
  <rcc rId="3430" sId="1">
    <oc r="E542" t="inlineStr">
      <is>
        <t>.</t>
      </is>
    </oc>
    <nc r="E542">
      <v>127.44</v>
    </nc>
  </rcc>
  <rcc rId="3431" sId="1" odxf="1" dxf="1" numFmtId="19">
    <oc r="D542" t="inlineStr">
      <is>
        <t>.</t>
      </is>
    </oc>
    <nc r="D542">
      <v>43151</v>
    </nc>
    <ndxf>
      <numFmt numFmtId="19" formatCode="m/d/yyyy"/>
    </ndxf>
  </rcc>
  <rcc rId="3432" sId="1" xfDxf="1" dxf="1">
    <oc r="F542" t="inlineStr">
      <is>
        <t>.</t>
      </is>
    </oc>
    <nc r="F542">
      <v>70.988849999999999</v>
    </nc>
    <ndxf/>
  </rcc>
  <rcc rId="3433" sId="1">
    <oc r="G542" t="inlineStr">
      <is>
        <t>.</t>
      </is>
    </oc>
    <nc r="G542">
      <v>1</v>
    </nc>
  </rcc>
  <rcc rId="3434" sId="1">
    <oc r="H542" t="inlineStr">
      <is>
        <t>.</t>
      </is>
    </oc>
    <nc r="H542">
      <v>1</v>
    </nc>
  </rcc>
  <rcc rId="3435" sId="1">
    <oc r="A543" t="inlineStr">
      <is>
        <t>.</t>
      </is>
    </oc>
    <nc r="A543" t="inlineStr">
      <is>
        <t>P-152</t>
      </is>
    </nc>
  </rcc>
  <rcc rId="3436" sId="1">
    <oc r="B543" t="inlineStr">
      <is>
        <t>.</t>
      </is>
    </oc>
    <nc r="B543">
      <v>1</v>
    </nc>
  </rcc>
  <rcc rId="3437" sId="1" odxf="1" dxf="1" numFmtId="19">
    <oc r="C543" t="inlineStr">
      <is>
        <t>.</t>
      </is>
    </oc>
    <nc r="C543">
      <v>25900</v>
    </nc>
    <odxf>
      <numFmt numFmtId="0" formatCode="General"/>
    </odxf>
    <ndxf>
      <numFmt numFmtId="19" formatCode="m/d/yyyy"/>
    </ndxf>
  </rcc>
  <rcc rId="3438" sId="1" odxf="1" dxf="1" numFmtId="19">
    <oc r="D543" t="inlineStr">
      <is>
        <t>.</t>
      </is>
    </oc>
    <nc r="D543">
      <v>43151</v>
    </nc>
    <odxf>
      <numFmt numFmtId="0" formatCode="General"/>
    </odxf>
    <ndxf>
      <numFmt numFmtId="19" formatCode="m/d/yyyy"/>
    </ndxf>
  </rcc>
  <rcc rId="3439" sId="1">
    <oc r="E543" t="inlineStr">
      <is>
        <t>.</t>
      </is>
    </oc>
    <nc r="E543">
      <v>167.13</v>
    </nc>
  </rcc>
  <rcc rId="3440" sId="1" xfDxf="1" dxf="1">
    <oc r="F543" t="inlineStr">
      <is>
        <t>.</t>
      </is>
    </oc>
    <nc r="F543">
      <v>166.6695</v>
    </nc>
    <ndxf/>
  </rcc>
  <rcc rId="3441" sId="1">
    <oc r="G543" t="inlineStr">
      <is>
        <t>.</t>
      </is>
    </oc>
    <nc r="G543">
      <v>1</v>
    </nc>
  </rcc>
  <rcc rId="3442" sId="1">
    <oc r="H543" t="inlineStr">
      <is>
        <t>.</t>
      </is>
    </oc>
    <nc r="H543">
      <v>1</v>
    </nc>
  </rcc>
  <rcc rId="3443" sId="1">
    <oc r="A544" t="inlineStr">
      <is>
        <t>.</t>
      </is>
    </oc>
    <nc r="A544" t="inlineStr">
      <is>
        <t>.C-154</t>
      </is>
    </nc>
  </rcc>
  <rcc rId="3444" sId="1">
    <oc r="B544" t="inlineStr">
      <is>
        <t>.</t>
      </is>
    </oc>
    <nc r="B544">
      <v>1</v>
    </nc>
  </rcc>
  <rcc rId="3445" sId="1" odxf="1" dxf="1" numFmtId="19">
    <oc r="C544" t="inlineStr">
      <is>
        <t>.</t>
      </is>
    </oc>
    <nc r="C544">
      <v>40751</v>
    </nc>
    <odxf>
      <numFmt numFmtId="0" formatCode="General"/>
    </odxf>
    <ndxf>
      <numFmt numFmtId="19" formatCode="m/d/yyyy"/>
    </ndxf>
  </rcc>
  <rcc rId="3446" sId="1" odxf="1" dxf="1" numFmtId="19">
    <oc r="D544" t="inlineStr">
      <is>
        <t>.</t>
      </is>
    </oc>
    <nc r="D544">
      <v>43150</v>
    </nc>
    <odxf>
      <numFmt numFmtId="0" formatCode="General"/>
    </odxf>
    <ndxf>
      <numFmt numFmtId="19" formatCode="m/d/yyyy"/>
    </ndxf>
  </rcc>
  <rcc rId="3447" sId="1">
    <oc r="E544" t="inlineStr">
      <is>
        <t>.</t>
      </is>
    </oc>
    <nc r="E544">
      <v>117.09</v>
    </nc>
  </rcc>
  <rcc rId="3448" sId="1">
    <oc r="F544" t="inlineStr">
      <is>
        <t>.</t>
      </is>
    </oc>
    <nc r="F544">
      <v>53.131410000000002</v>
    </nc>
  </rcc>
  <rcc rId="3449" sId="1">
    <oc r="G544" t="inlineStr">
      <is>
        <t>.</t>
      </is>
    </oc>
    <nc r="G544">
      <v>1</v>
    </nc>
  </rcc>
  <rcc rId="3450" sId="1">
    <oc r="H544" t="inlineStr">
      <is>
        <t>.</t>
      </is>
    </oc>
    <nc r="H544">
      <v>1</v>
    </nc>
  </rcc>
  <rcc rId="3451" sId="1">
    <oc r="A545" t="inlineStr">
      <is>
        <t>.</t>
      </is>
    </oc>
    <nc r="A545" t="inlineStr">
      <is>
        <t>P-154</t>
      </is>
    </nc>
  </rcc>
  <rcc rId="3452" sId="1">
    <oc r="B545" t="inlineStr">
      <is>
        <t>.</t>
      </is>
    </oc>
    <nc r="B545">
      <v>1</v>
    </nc>
  </rcc>
  <rcc rId="3453" sId="1" odxf="1" dxf="1" numFmtId="19">
    <oc r="C545" t="inlineStr">
      <is>
        <t>.</t>
      </is>
    </oc>
    <nc r="C545">
      <v>27943</v>
    </nc>
    <odxf>
      <numFmt numFmtId="0" formatCode="General"/>
    </odxf>
    <ndxf>
      <numFmt numFmtId="19" formatCode="m/d/yyyy"/>
    </ndxf>
  </rcc>
  <rcc rId="3454" sId="1" odxf="1" dxf="1" numFmtId="19">
    <oc r="D545" t="inlineStr">
      <is>
        <t>.</t>
      </is>
    </oc>
    <nc r="D545">
      <v>43150</v>
    </nc>
    <odxf>
      <numFmt numFmtId="0" formatCode="General"/>
    </odxf>
    <ndxf>
      <numFmt numFmtId="19" formatCode="m/d/yyyy"/>
    </ndxf>
  </rcc>
  <rcc rId="3455" sId="1">
    <oc r="E545" t="inlineStr">
      <is>
        <t>.</t>
      </is>
    </oc>
    <nc r="E545">
      <v>169.58</v>
    </nc>
  </rcc>
  <rcc rId="3456" sId="1">
    <oc r="F545" t="inlineStr">
      <is>
        <t>.</t>
      </is>
    </oc>
    <nc r="F545">
      <v>181.22</v>
    </nc>
  </rcc>
  <rcc rId="3457" sId="1">
    <oc r="G545" t="inlineStr">
      <is>
        <t>.</t>
      </is>
    </oc>
    <nc r="G545">
      <v>1</v>
    </nc>
  </rcc>
  <rcc rId="3458" sId="1">
    <oc r="H545" t="inlineStr">
      <is>
        <t>.</t>
      </is>
    </oc>
    <nc r="H545">
      <v>1</v>
    </nc>
  </rcc>
  <rcc rId="3459" sId="1">
    <oc r="A546" t="inlineStr">
      <is>
        <t>.</t>
      </is>
    </oc>
    <nc r="A546" t="inlineStr">
      <is>
        <t>C-156</t>
      </is>
    </nc>
  </rcc>
  <rcc rId="3460" sId="1">
    <oc r="A547" t="inlineStr">
      <is>
        <t>.</t>
      </is>
    </oc>
    <nc r="A547" t="inlineStr">
      <is>
        <t>P-156</t>
      </is>
    </nc>
  </rcc>
</revisions>
</file>

<file path=xl/revisions/revisionLog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61" sId="1">
    <oc r="B546" t="inlineStr">
      <is>
        <t>.</t>
      </is>
    </oc>
    <nc r="B546">
      <v>1</v>
    </nc>
  </rcc>
  <rcc rId="3462" sId="1" odxf="1" dxf="1" numFmtId="19">
    <oc r="C546" t="inlineStr">
      <is>
        <t>.</t>
      </is>
    </oc>
    <nc r="C546">
      <v>40721</v>
    </nc>
    <odxf>
      <numFmt numFmtId="0" formatCode="General"/>
    </odxf>
    <ndxf>
      <numFmt numFmtId="19" formatCode="m/d/yyyy"/>
    </ndxf>
  </rcc>
  <rcc rId="3463" sId="1" odxf="1" dxf="1" numFmtId="19">
    <oc r="D546" t="inlineStr">
      <is>
        <t>.</t>
      </is>
    </oc>
    <nc r="D546">
      <v>43144</v>
    </nc>
    <odxf>
      <numFmt numFmtId="0" formatCode="General"/>
    </odxf>
    <ndxf>
      <numFmt numFmtId="19" formatCode="m/d/yyyy"/>
    </ndxf>
  </rcc>
  <rcc rId="3464" sId="1">
    <oc r="E546" t="inlineStr">
      <is>
        <t>.</t>
      </is>
    </oc>
    <nc r="E546">
      <v>114.75</v>
    </nc>
  </rcc>
  <rcc rId="3465" sId="1">
    <oc r="G546" t="inlineStr">
      <is>
        <t>.</t>
      </is>
    </oc>
    <nc r="G546">
      <v>1</v>
    </nc>
  </rcc>
  <rcc rId="3466" sId="1">
    <oc r="H546" t="inlineStr">
      <is>
        <t>.</t>
      </is>
    </oc>
    <nc r="H546">
      <v>1</v>
    </nc>
  </rcc>
  <rcc rId="3467" sId="1">
    <oc r="B547" t="inlineStr">
      <is>
        <t>.</t>
      </is>
    </oc>
    <nc r="B547">
      <v>0</v>
    </nc>
  </rcc>
  <rcc rId="3468" sId="1" odxf="1" dxf="1" numFmtId="19">
    <oc r="C547" t="inlineStr">
      <is>
        <t>.</t>
      </is>
    </oc>
    <nc r="C547">
      <v>28154</v>
    </nc>
    <odxf>
      <numFmt numFmtId="0" formatCode="General"/>
    </odxf>
    <ndxf>
      <numFmt numFmtId="19" formatCode="m/d/yyyy"/>
    </ndxf>
  </rcc>
  <rcc rId="3469" sId="1" odxf="1" dxf="1" numFmtId="19">
    <oc r="D547" t="inlineStr">
      <is>
        <t>.</t>
      </is>
    </oc>
    <nc r="D547">
      <v>43144</v>
    </nc>
    <odxf>
      <numFmt numFmtId="0" formatCode="General"/>
    </odxf>
    <ndxf>
      <numFmt numFmtId="19" formatCode="m/d/yyyy"/>
    </ndxf>
  </rcc>
  <rcc rId="3470" sId="1">
    <oc r="E547" t="inlineStr">
      <is>
        <t>.</t>
      </is>
    </oc>
    <nc r="E547">
      <v>182.77</v>
    </nc>
  </rcc>
  <rcc rId="3471" sId="1">
    <oc r="F547" t="inlineStr">
      <is>
        <t>.</t>
      </is>
    </oc>
    <nc r="F547">
      <v>230.60353000000001</v>
    </nc>
  </rcc>
  <rcc rId="3472" sId="1">
    <oc r="F546" t="inlineStr">
      <is>
        <t>.</t>
      </is>
    </oc>
    <nc r="F546">
      <v>39.021819999999998</v>
    </nc>
  </rcc>
  <rcc rId="3473" sId="1">
    <oc r="G547" t="inlineStr">
      <is>
        <t>.</t>
      </is>
    </oc>
    <nc r="G547">
      <v>1</v>
    </nc>
  </rcc>
  <rcc rId="3474" sId="1">
    <oc r="H547" t="inlineStr">
      <is>
        <t>.</t>
      </is>
    </oc>
    <nc r="H547">
      <v>1</v>
    </nc>
  </rcc>
</revisions>
</file>

<file path=xl/revisions/revisionLog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75" sId="1">
    <oc r="A548" t="inlineStr">
      <is>
        <t>.</t>
      </is>
    </oc>
    <nc r="A548" t="inlineStr">
      <is>
        <t>C-147</t>
      </is>
    </nc>
  </rcc>
  <rcc rId="3476" sId="1">
    <oc r="A549" t="inlineStr">
      <is>
        <t>.</t>
      </is>
    </oc>
    <nc r="A549" t="inlineStr">
      <is>
        <t>P-147</t>
      </is>
    </nc>
  </rcc>
  <rcc rId="3477" sId="1">
    <oc r="B548" t="inlineStr">
      <is>
        <t>.</t>
      </is>
    </oc>
    <nc r="B548">
      <v>1</v>
    </nc>
  </rcc>
  <rcc rId="3478" sId="1" odxf="1" dxf="1" numFmtId="19">
    <oc r="C548" t="inlineStr">
      <is>
        <t>.</t>
      </is>
    </oc>
    <nc r="C548">
      <v>40388</v>
    </nc>
    <odxf>
      <numFmt numFmtId="0" formatCode="General"/>
    </odxf>
    <ndxf>
      <numFmt numFmtId="19" formatCode="m/d/yyyy"/>
    </ndxf>
  </rcc>
  <rcc rId="3479" sId="1" odxf="1" dxf="1" numFmtId="19">
    <oc r="D548" t="inlineStr">
      <is>
        <t>.</t>
      </is>
    </oc>
    <nc r="D548">
      <v>43139</v>
    </nc>
    <odxf>
      <numFmt numFmtId="0" formatCode="General"/>
    </odxf>
    <ndxf>
      <numFmt numFmtId="19" formatCode="m/d/yyyy"/>
    </ndxf>
  </rcc>
  <rcc rId="3480" sId="1">
    <oc r="E548" t="inlineStr">
      <is>
        <t>.</t>
      </is>
    </oc>
    <nc r="E548">
      <v>126.71</v>
    </nc>
  </rcc>
  <rcc rId="3481" sId="1">
    <oc r="F548" t="inlineStr">
      <is>
        <t>.</t>
      </is>
    </oc>
    <nc r="F548">
      <v>61.068049999999999</v>
    </nc>
  </rcc>
  <rcc rId="3482" sId="1">
    <oc r="G548" t="inlineStr">
      <is>
        <t>.</t>
      </is>
    </oc>
    <nc r="G548">
      <v>1</v>
    </nc>
  </rcc>
  <rcc rId="3483" sId="1">
    <oc r="H548" t="inlineStr">
      <is>
        <t>.</t>
      </is>
    </oc>
    <nc r="H548">
      <v>1</v>
    </nc>
  </rcc>
  <rcc rId="3484" sId="1">
    <oc r="B549" t="inlineStr">
      <is>
        <t>.</t>
      </is>
    </oc>
    <nc r="B549">
      <v>1</v>
    </nc>
  </rcc>
  <rcc rId="3485" sId="1" odxf="1" dxf="1" numFmtId="19">
    <oc r="C549" t="inlineStr">
      <is>
        <t>.</t>
      </is>
    </oc>
    <nc r="C549">
      <v>31013</v>
    </nc>
    <odxf>
      <numFmt numFmtId="0" formatCode="General"/>
    </odxf>
    <ndxf>
      <numFmt numFmtId="19" formatCode="m/d/yyyy"/>
    </ndxf>
  </rcc>
  <rcc rId="3486" sId="1" odxf="1" dxf="1" numFmtId="19">
    <oc r="D549" t="inlineStr">
      <is>
        <t>.</t>
      </is>
    </oc>
    <nc r="D549">
      <v>43139</v>
    </nc>
    <odxf>
      <numFmt numFmtId="0" formatCode="General"/>
    </odxf>
    <ndxf>
      <numFmt numFmtId="19" formatCode="m/d/yyyy"/>
    </ndxf>
  </rcc>
  <rcc rId="3487" sId="1">
    <oc r="E549" t="inlineStr">
      <is>
        <t>.</t>
      </is>
    </oc>
    <nc r="E549">
      <v>163.97</v>
    </nc>
  </rcc>
  <rcc rId="3488" sId="1">
    <oc r="F549" t="inlineStr">
      <is>
        <t>.</t>
      </is>
    </oc>
    <nc r="F549">
      <v>283.07353999999998</v>
    </nc>
  </rcc>
  <rcc rId="3489" sId="1">
    <oc r="G549" t="inlineStr">
      <is>
        <t>.</t>
      </is>
    </oc>
    <nc r="G549">
      <v>1</v>
    </nc>
  </rcc>
  <rcc rId="3490" sId="1">
    <oc r="H549" t="inlineStr">
      <is>
        <t>.</t>
      </is>
    </oc>
    <nc r="H549">
      <v>1</v>
    </nc>
  </rcc>
  <rcc rId="3491" sId="1">
    <oc r="A550" t="inlineStr">
      <is>
        <t>.</t>
      </is>
    </oc>
    <nc r="A550" t="inlineStr">
      <is>
        <t>C-148</t>
      </is>
    </nc>
  </rcc>
  <rcc rId="3492" sId="1">
    <oc r="A551" t="inlineStr">
      <is>
        <t>.</t>
      </is>
    </oc>
    <nc r="A551" t="inlineStr">
      <is>
        <t>P-148</t>
      </is>
    </nc>
  </rcc>
  <rcc rId="3493" sId="1">
    <oc r="B550" t="inlineStr">
      <is>
        <t>.</t>
      </is>
    </oc>
    <nc r="B550">
      <v>0</v>
    </nc>
  </rcc>
  <rcc rId="3494" sId="1" odxf="1" dxf="1" numFmtId="19">
    <oc r="C550" t="inlineStr">
      <is>
        <t>.</t>
      </is>
    </oc>
    <nc r="C550">
      <v>40852</v>
    </nc>
    <odxf>
      <numFmt numFmtId="0" formatCode="General"/>
    </odxf>
    <ndxf>
      <numFmt numFmtId="19" formatCode="m/d/yyyy"/>
    </ndxf>
  </rcc>
  <rcc rId="3495" sId="1" odxf="1" dxf="1" numFmtId="19">
    <oc r="D550" t="inlineStr">
      <is>
        <t>.</t>
      </is>
    </oc>
    <nc r="D550">
      <v>43136</v>
    </nc>
    <odxf>
      <numFmt numFmtId="0" formatCode="General"/>
    </odxf>
    <ndxf>
      <numFmt numFmtId="19" formatCode="m/d/yyyy"/>
    </ndxf>
  </rcc>
  <rcc rId="3496" sId="1">
    <oc r="E550" t="inlineStr">
      <is>
        <t>.</t>
      </is>
    </oc>
    <nc r="E550">
      <v>112.28</v>
    </nc>
  </rcc>
  <rcc rId="3497" sId="1">
    <oc r="F550" t="inlineStr">
      <is>
        <t>.</t>
      </is>
    </oc>
    <nc r="F550">
      <v>41.667369999999998</v>
    </nc>
  </rcc>
  <rcc rId="3498" sId="1">
    <oc r="G550" t="inlineStr">
      <is>
        <t>.</t>
      </is>
    </oc>
    <nc r="G550">
      <v>1</v>
    </nc>
  </rcc>
  <rcc rId="3499" sId="1">
    <oc r="H550" t="inlineStr">
      <is>
        <t>.</t>
      </is>
    </oc>
    <nc r="H550">
      <v>1</v>
    </nc>
  </rcc>
  <rcc rId="3500" sId="1">
    <oc r="B551" t="inlineStr">
      <is>
        <t>.</t>
      </is>
    </oc>
    <nc r="B551">
      <v>1</v>
    </nc>
  </rcc>
  <rcc rId="3501" sId="1" odxf="1" dxf="1" numFmtId="19">
    <oc r="C551" t="inlineStr">
      <is>
        <t>.</t>
      </is>
    </oc>
    <nc r="C551">
      <v>25779</v>
    </nc>
    <odxf>
      <numFmt numFmtId="0" formatCode="General"/>
    </odxf>
    <ndxf>
      <numFmt numFmtId="19" formatCode="m/d/yyyy"/>
    </ndxf>
  </rcc>
  <rcc rId="3502" sId="1" odxf="1" dxf="1" numFmtId="19">
    <oc r="D551" t="inlineStr">
      <is>
        <t>.</t>
      </is>
    </oc>
    <nc r="D551">
      <v>43136</v>
    </nc>
    <odxf>
      <numFmt numFmtId="0" formatCode="General"/>
    </odxf>
    <ndxf>
      <numFmt numFmtId="19" formatCode="m/d/yyyy"/>
    </ndxf>
  </rcc>
  <rcc rId="3503" sId="1">
    <oc r="E551" t="inlineStr">
      <is>
        <t>.</t>
      </is>
    </oc>
    <nc r="E551">
      <v>159.82</v>
    </nc>
  </rcc>
  <rcc rId="3504" sId="1">
    <oc r="F551" t="inlineStr">
      <is>
        <t>.</t>
      </is>
    </oc>
    <nc r="F551">
      <v>219.5804</v>
    </nc>
  </rcc>
  <rcc rId="3505" sId="1">
    <oc r="G551" t="inlineStr">
      <is>
        <t>.</t>
      </is>
    </oc>
    <nc r="G551">
      <v>1</v>
    </nc>
  </rcc>
  <rcc rId="3506" sId="1">
    <oc r="H551" t="inlineStr">
      <is>
        <t>.</t>
      </is>
    </oc>
    <nc r="H551">
      <v>1</v>
    </nc>
  </rcc>
  <rcc rId="3507" sId="1">
    <oc r="A552" t="inlineStr">
      <is>
        <t>.</t>
      </is>
    </oc>
    <nc r="A552" t="inlineStr">
      <is>
        <t>C-161</t>
      </is>
    </nc>
  </rcc>
  <rcc rId="3508" sId="1">
    <oc r="A553" t="inlineStr">
      <is>
        <t>.</t>
      </is>
    </oc>
    <nc r="A553" t="inlineStr">
      <is>
        <t>P-161</t>
      </is>
    </nc>
  </rcc>
  <rcc rId="3509" sId="1">
    <oc r="B552" t="inlineStr">
      <is>
        <t>.</t>
      </is>
    </oc>
    <nc r="B552">
      <v>0</v>
    </nc>
  </rcc>
  <rcc rId="3510" sId="1" odxf="1" dxf="1" numFmtId="19">
    <oc r="C552" t="inlineStr">
      <is>
        <t>.</t>
      </is>
    </oc>
    <nc r="C552">
      <v>40956</v>
    </nc>
    <odxf>
      <numFmt numFmtId="0" formatCode="General"/>
    </odxf>
    <ndxf>
      <numFmt numFmtId="19" formatCode="m/d/yyyy"/>
    </ndxf>
  </rcc>
  <rcc rId="3511" sId="1" odxf="1" dxf="1" numFmtId="19">
    <oc r="D552" t="inlineStr">
      <is>
        <t>.</t>
      </is>
    </oc>
    <nc r="D552">
      <v>43151</v>
    </nc>
    <odxf>
      <numFmt numFmtId="0" formatCode="General"/>
    </odxf>
    <ndxf>
      <numFmt numFmtId="19" formatCode="m/d/yyyy"/>
    </ndxf>
  </rcc>
  <rcc rId="3512" sId="1">
    <oc r="E552" t="inlineStr">
      <is>
        <t>.</t>
      </is>
    </oc>
    <nc r="E552">
      <v>120.69</v>
    </nc>
  </rcc>
  <rcc rId="3513" sId="1">
    <oc r="F552" t="inlineStr">
      <is>
        <t>.</t>
      </is>
    </oc>
    <nc r="F552">
      <v>45.635689999999997</v>
    </nc>
  </rcc>
  <rcc rId="3514" sId="1">
    <oc r="G552" t="inlineStr">
      <is>
        <t>.</t>
      </is>
    </oc>
    <nc r="G552">
      <v>1</v>
    </nc>
  </rcc>
  <rcc rId="3515" sId="1">
    <oc r="H552" t="inlineStr">
      <is>
        <t>.</t>
      </is>
    </oc>
    <nc r="H552">
      <v>1</v>
    </nc>
  </rcc>
  <rcc rId="3516" sId="1">
    <oc r="B553" t="inlineStr">
      <is>
        <t>.</t>
      </is>
    </oc>
    <nc r="B553">
      <v>1</v>
    </nc>
  </rcc>
  <rcc rId="3517" sId="1" odxf="1" dxf="1" numFmtId="19">
    <oc r="C553" t="inlineStr">
      <is>
        <t>.</t>
      </is>
    </oc>
    <nc r="C553">
      <v>30897</v>
    </nc>
    <odxf>
      <numFmt numFmtId="0" formatCode="General"/>
    </odxf>
    <ndxf>
      <numFmt numFmtId="19" formatCode="m/d/yyyy"/>
    </ndxf>
  </rcc>
  <rcc rId="3518" sId="1" odxf="1" dxf="1" numFmtId="19">
    <oc r="D553" t="inlineStr">
      <is>
        <t>.</t>
      </is>
    </oc>
    <nc r="D553">
      <v>43151</v>
    </nc>
    <odxf>
      <numFmt numFmtId="0" formatCode="General"/>
    </odxf>
    <ndxf>
      <numFmt numFmtId="19" formatCode="m/d/yyyy"/>
    </ndxf>
  </rcc>
  <rcc rId="3519" sId="1">
    <oc r="E553" t="inlineStr">
      <is>
        <t>.</t>
      </is>
    </oc>
    <nc r="E553">
      <v>168.55</v>
    </nc>
  </rcc>
  <rcc rId="3520" sId="1">
    <oc r="F553" t="inlineStr">
      <is>
        <t>.</t>
      </is>
    </oc>
    <nc r="F553">
      <v>117.2517</v>
    </nc>
  </rcc>
  <rcc rId="3521" sId="1">
    <oc r="G553" t="inlineStr">
      <is>
        <t>.</t>
      </is>
    </oc>
    <nc r="G553">
      <v>1</v>
    </nc>
  </rcc>
  <rcc rId="3522" sId="1">
    <oc r="H553" t="inlineStr">
      <is>
        <t>.</t>
      </is>
    </oc>
    <nc r="H553">
      <v>1</v>
    </nc>
  </rcc>
  <rcc rId="3523" sId="1">
    <oc r="A554" t="inlineStr">
      <is>
        <t>.</t>
      </is>
    </oc>
    <nc r="A554" t="inlineStr">
      <is>
        <t>C-162</t>
      </is>
    </nc>
  </rcc>
  <rcc rId="3524" sId="1">
    <oc r="A555" t="inlineStr">
      <is>
        <t>.</t>
      </is>
    </oc>
    <nc r="A555" t="inlineStr">
      <is>
        <t>P-162</t>
      </is>
    </nc>
  </rcc>
  <rcc rId="3525" sId="1">
    <oc r="B554" t="inlineStr">
      <is>
        <t>.</t>
      </is>
    </oc>
    <nc r="B554">
      <v>1</v>
    </nc>
  </rcc>
  <rcc rId="3526" sId="1" odxf="1" dxf="1" numFmtId="19">
    <oc r="C554" t="inlineStr">
      <is>
        <t>.</t>
      </is>
    </oc>
    <nc r="C554">
      <v>39935</v>
    </nc>
    <odxf>
      <numFmt numFmtId="0" formatCode="General"/>
    </odxf>
    <ndxf>
      <numFmt numFmtId="19" formatCode="m/d/yyyy"/>
    </ndxf>
  </rcc>
  <rcc rId="3527" sId="1" odxf="1" dxf="1" numFmtId="19">
    <oc r="D554" t="inlineStr">
      <is>
        <t>.</t>
      </is>
    </oc>
    <nc r="D554">
      <v>43152</v>
    </nc>
    <odxf>
      <numFmt numFmtId="0" formatCode="General"/>
    </odxf>
    <ndxf>
      <numFmt numFmtId="19" formatCode="m/d/yyyy"/>
    </ndxf>
  </rcc>
  <rcc rId="3528" sId="1">
    <oc r="E554" t="inlineStr">
      <is>
        <t>.</t>
      </is>
    </oc>
    <nc r="E554">
      <v>131.76</v>
    </nc>
  </rcc>
  <rcc rId="3529" sId="1">
    <oc r="F554" t="inlineStr">
      <is>
        <t>.</t>
      </is>
    </oc>
    <nc r="F554">
      <v>53.351869999999998</v>
    </nc>
  </rcc>
  <rcc rId="3530" sId="1">
    <oc r="G554" t="inlineStr">
      <is>
        <t>.</t>
      </is>
    </oc>
    <nc r="G554">
      <v>1</v>
    </nc>
  </rcc>
  <rcc rId="3531" sId="1">
    <oc r="H554" t="inlineStr">
      <is>
        <t>.</t>
      </is>
    </oc>
    <nc r="H554">
      <v>1</v>
    </nc>
  </rcc>
  <rcc rId="3532" sId="1">
    <oc r="B555" t="inlineStr">
      <is>
        <t>.</t>
      </is>
    </oc>
    <nc r="B555">
      <v>0</v>
    </nc>
  </rcc>
  <rcc rId="3533" sId="1" odxf="1" dxf="1" numFmtId="19">
    <oc r="C555" t="inlineStr">
      <is>
        <t>.</t>
      </is>
    </oc>
    <nc r="C555">
      <v>28452</v>
    </nc>
    <odxf>
      <numFmt numFmtId="0" formatCode="General"/>
    </odxf>
    <ndxf>
      <numFmt numFmtId="19" formatCode="m/d/yyyy"/>
    </ndxf>
  </rcc>
  <rcc rId="3534" sId="1" odxf="1" dxf="1" numFmtId="19">
    <oc r="D555" t="inlineStr">
      <is>
        <t>.</t>
      </is>
    </oc>
    <nc r="D555">
      <v>43152</v>
    </nc>
    <odxf>
      <numFmt numFmtId="0" formatCode="General"/>
    </odxf>
    <ndxf>
      <numFmt numFmtId="19" formatCode="m/d/yyyy"/>
    </ndxf>
  </rcc>
  <rcc rId="3535" sId="1">
    <oc r="E555" t="inlineStr">
      <is>
        <t>.</t>
      </is>
    </oc>
    <nc r="E555">
      <v>180.26</v>
    </nc>
  </rcc>
  <rcc rId="3536" sId="1">
    <oc r="F555" t="inlineStr">
      <is>
        <t>.</t>
      </is>
    </oc>
    <nc r="F555">
      <v>179.67670000000001</v>
    </nc>
  </rcc>
  <rcc rId="3537" sId="1">
    <oc r="G555" t="inlineStr">
      <is>
        <t>.</t>
      </is>
    </oc>
    <nc r="G555">
      <v>1</v>
    </nc>
  </rcc>
  <rcc rId="3538" sId="1">
    <oc r="H555" t="inlineStr">
      <is>
        <t>.</t>
      </is>
    </oc>
    <nc r="H555">
      <v>1</v>
    </nc>
  </rcc>
</revisions>
</file>

<file path=xl/revisions/revisionLog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71" sId="1">
    <oc r="A560" t="inlineStr">
      <is>
        <t>.</t>
      </is>
    </oc>
    <nc r="A560" t="inlineStr">
      <is>
        <t>C-160</t>
      </is>
    </nc>
  </rcc>
  <rcc rId="3572" sId="1">
    <oc r="A561" t="inlineStr">
      <is>
        <t>.</t>
      </is>
    </oc>
    <nc r="A561" t="inlineStr">
      <is>
        <t>P-160</t>
      </is>
    </nc>
  </rcc>
  <rcc rId="3573" sId="1">
    <oc r="B560" t="inlineStr">
      <is>
        <t>.</t>
      </is>
    </oc>
    <nc r="B560">
      <v>0</v>
    </nc>
  </rcc>
  <rfmt sheetId="1" sqref="C560" start="0" length="0">
    <dxf>
      <numFmt numFmtId="19" formatCode="m/d/yyyy"/>
    </dxf>
  </rfmt>
  <rcc rId="3574" sId="1" odxf="1" dxf="1" numFmtId="19">
    <oc r="D560" t="inlineStr">
      <is>
        <t>.</t>
      </is>
    </oc>
    <nc r="D560">
      <v>43165</v>
    </nc>
    <odxf>
      <numFmt numFmtId="0" formatCode="General"/>
    </odxf>
    <ndxf>
      <numFmt numFmtId="19" formatCode="m/d/yyyy"/>
    </ndxf>
  </rcc>
  <rcc rId="3575" sId="1">
    <oc r="E560" t="inlineStr">
      <is>
        <t>.</t>
      </is>
    </oc>
    <nc r="E560">
      <v>120.64</v>
    </nc>
  </rcc>
  <rcc rId="3576" sId="1">
    <oc r="F560" t="inlineStr">
      <is>
        <t>.</t>
      </is>
    </oc>
    <nc r="F560">
      <v>49.824469999999998</v>
    </nc>
  </rcc>
  <rcc rId="3577" sId="1">
    <oc r="G560" t="inlineStr">
      <is>
        <t>.</t>
      </is>
    </oc>
    <nc r="G560">
      <v>1</v>
    </nc>
  </rcc>
  <rcc rId="3578" sId="1">
    <oc r="H560" t="inlineStr">
      <is>
        <t>.</t>
      </is>
    </oc>
    <nc r="H560">
      <v>1</v>
    </nc>
  </rcc>
  <rcc rId="3579" sId="1">
    <oc r="B561" t="inlineStr">
      <is>
        <t>.</t>
      </is>
    </oc>
    <nc r="B561">
      <v>1</v>
    </nc>
  </rcc>
  <rcc rId="3580" sId="1" odxf="1" dxf="1" numFmtId="19">
    <oc r="C561" t="inlineStr">
      <is>
        <t>.</t>
      </is>
    </oc>
    <nc r="C561">
      <v>25133</v>
    </nc>
    <odxf>
      <numFmt numFmtId="0" formatCode="General"/>
    </odxf>
    <ndxf>
      <numFmt numFmtId="19" formatCode="m/d/yyyy"/>
    </ndxf>
  </rcc>
  <rcc rId="3581" sId="1" odxf="1" dxf="1" numFmtId="19">
    <oc r="D561" t="inlineStr">
      <is>
        <t>.</t>
      </is>
    </oc>
    <nc r="D561">
      <v>43165</v>
    </nc>
    <odxf>
      <numFmt numFmtId="0" formatCode="General"/>
    </odxf>
    <ndxf>
      <numFmt numFmtId="19" formatCode="m/d/yyyy"/>
    </ndxf>
  </rcc>
  <rcc rId="3582" sId="1">
    <oc r="E561" t="inlineStr">
      <is>
        <t>.</t>
      </is>
    </oc>
    <nc r="E561">
      <v>158.35</v>
    </nc>
  </rcc>
  <rcc rId="3583" sId="1">
    <oc r="F561" t="inlineStr">
      <is>
        <t>.</t>
      </is>
    </oc>
    <nc r="F561">
      <v>155.42590000000001</v>
    </nc>
  </rcc>
  <rcc rId="3584" sId="1">
    <oc r="G561" t="inlineStr">
      <is>
        <t>.</t>
      </is>
    </oc>
    <nc r="G561">
      <v>1</v>
    </nc>
  </rcc>
  <rcc rId="3585" sId="1">
    <oc r="H561" t="inlineStr">
      <is>
        <t>.</t>
      </is>
    </oc>
    <nc r="H561">
      <v>1</v>
    </nc>
  </rcc>
  <rcc rId="3586" sId="1" numFmtId="19">
    <oc r="C560" t="inlineStr">
      <is>
        <t>.</t>
      </is>
    </oc>
    <nc r="C560"/>
  </rcc>
  <rfmt sheetId="1" sqref="C560">
    <dxf>
      <fill>
        <patternFill patternType="solid">
          <bgColor rgb="FFFFFF00"/>
        </patternFill>
      </fill>
    </dxf>
  </rfmt>
</revisions>
</file>

<file path=xl/revisions/revisionLog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87" sId="1">
    <oc r="A562" t="inlineStr">
      <is>
        <t>.</t>
      </is>
    </oc>
    <nc r="A562" t="inlineStr">
      <is>
        <t>C-143</t>
      </is>
    </nc>
  </rcc>
  <rcc rId="3588" sId="1">
    <oc r="B562" t="inlineStr">
      <is>
        <t>.</t>
      </is>
    </oc>
    <nc r="B562">
      <v>0</v>
    </nc>
  </rcc>
  <rcc rId="3589" sId="1" odxf="1" dxf="1" numFmtId="19">
    <oc r="C562" t="inlineStr">
      <is>
        <t>.</t>
      </is>
    </oc>
    <nc r="C562">
      <v>39852</v>
    </nc>
    <odxf>
      <numFmt numFmtId="0" formatCode="General"/>
    </odxf>
    <ndxf>
      <numFmt numFmtId="19" formatCode="m/d/yyyy"/>
    </ndxf>
  </rcc>
  <rcc rId="3590" sId="1" odxf="1" dxf="1" numFmtId="19">
    <oc r="D562" t="inlineStr">
      <is>
        <t>.</t>
      </is>
    </oc>
    <nc r="D562">
      <v>43136</v>
    </nc>
    <odxf>
      <numFmt numFmtId="0" formatCode="General"/>
    </odxf>
    <ndxf>
      <numFmt numFmtId="19" formatCode="m/d/yyyy"/>
    </ndxf>
  </rcc>
  <rcc rId="3591" sId="1">
    <oc r="E562" t="inlineStr">
      <is>
        <t>.</t>
      </is>
    </oc>
    <nc r="E562">
      <v>137.59</v>
    </nc>
  </rcc>
  <rcc rId="3592" sId="1" xfDxf="1" dxf="1">
    <oc r="F562" t="inlineStr">
      <is>
        <t>.</t>
      </is>
    </oc>
    <nc r="F562">
      <v>96.341999999999999</v>
    </nc>
    <ndxf/>
  </rcc>
  <rcc rId="3593" sId="1">
    <oc r="G562" t="inlineStr">
      <is>
        <t>.</t>
      </is>
    </oc>
    <nc r="G562">
      <v>1</v>
    </nc>
  </rcc>
  <rcc rId="3594" sId="1">
    <oc r="H562" t="inlineStr">
      <is>
        <t>.</t>
      </is>
    </oc>
    <nc r="H562">
      <v>1</v>
    </nc>
  </rcc>
  <rcc rId="3595" sId="1">
    <oc r="A563" t="inlineStr">
      <is>
        <t>.</t>
      </is>
    </oc>
    <nc r="A563" t="inlineStr">
      <is>
        <t>P-143</t>
      </is>
    </nc>
  </rcc>
  <rcc rId="3596" sId="1">
    <oc r="B563" t="inlineStr">
      <is>
        <t>.</t>
      </is>
    </oc>
    <nc r="B563">
      <v>1</v>
    </nc>
  </rcc>
  <rcc rId="3597" sId="1" odxf="1" dxf="1" numFmtId="19">
    <oc r="C563" t="inlineStr">
      <is>
        <t>.</t>
      </is>
    </oc>
    <nc r="C563">
      <v>28887</v>
    </nc>
    <odxf>
      <numFmt numFmtId="0" formatCode="General"/>
    </odxf>
    <ndxf>
      <numFmt numFmtId="19" formatCode="m/d/yyyy"/>
    </ndxf>
  </rcc>
  <rcc rId="3598" sId="1" odxf="1" dxf="1" numFmtId="19">
    <oc r="D563" t="inlineStr">
      <is>
        <t>.</t>
      </is>
    </oc>
    <nc r="D563">
      <v>43136</v>
    </nc>
    <odxf>
      <numFmt numFmtId="0" formatCode="General"/>
    </odxf>
    <ndxf>
      <numFmt numFmtId="19" formatCode="m/d/yyyy"/>
    </ndxf>
  </rcc>
  <rcc rId="3599" sId="1">
    <oc r="E563" t="inlineStr">
      <is>
        <t>.</t>
      </is>
    </oc>
    <nc r="E563">
      <v>155.75</v>
    </nc>
  </rcc>
  <rfmt sheetId="1" xfDxf="1" sqref="F563" start="0" length="0">
    <dxf/>
  </rfmt>
  <rcc rId="3600" sId="1">
    <oc r="F563" t="inlineStr">
      <is>
        <t>.</t>
      </is>
    </oc>
    <nc r="F563">
      <v>148.1506</v>
    </nc>
  </rcc>
  <rcc rId="3601" sId="1">
    <oc r="G563" t="inlineStr">
      <is>
        <t>.</t>
      </is>
    </oc>
    <nc r="G563">
      <v>1</v>
    </nc>
  </rcc>
  <rcc rId="3602" sId="1">
    <oc r="H563" t="inlineStr">
      <is>
        <t>.</t>
      </is>
    </oc>
    <nc r="H563">
      <v>1</v>
    </nc>
  </rcc>
  <rcc rId="3603" sId="1">
    <oc r="A564" t="inlineStr">
      <is>
        <t>.</t>
      </is>
    </oc>
    <nc r="A564" t="inlineStr">
      <is>
        <t>C-151</t>
      </is>
    </nc>
  </rcc>
  <rcc rId="3604" sId="1">
    <oc r="A565" t="inlineStr">
      <is>
        <t>.</t>
      </is>
    </oc>
    <nc r="A565" t="inlineStr">
      <is>
        <t>P-151</t>
      </is>
    </nc>
  </rcc>
  <rcc rId="3605" sId="1">
    <oc r="B564" t="inlineStr">
      <is>
        <t>.</t>
      </is>
    </oc>
    <nc r="B564">
      <v>1</v>
    </nc>
  </rcc>
  <rcc rId="3606" sId="1" odxf="1" dxf="1" numFmtId="19">
    <oc r="C564" t="inlineStr">
      <is>
        <t>.</t>
      </is>
    </oc>
    <nc r="C564">
      <v>40522</v>
    </nc>
    <odxf>
      <numFmt numFmtId="0" formatCode="General"/>
    </odxf>
    <ndxf>
      <numFmt numFmtId="19" formatCode="m/d/yyyy"/>
    </ndxf>
  </rcc>
  <rcc rId="3607" sId="1" odxf="1" dxf="1" numFmtId="19">
    <oc r="D564" t="inlineStr">
      <is>
        <t>.</t>
      </is>
    </oc>
    <nc r="D564">
      <v>43159</v>
    </nc>
    <odxf>
      <numFmt numFmtId="0" formatCode="General"/>
    </odxf>
    <ndxf>
      <numFmt numFmtId="19" formatCode="m/d/yyyy"/>
    </ndxf>
  </rcc>
  <rcc rId="3608" sId="1">
    <oc r="E564" t="inlineStr">
      <is>
        <t>.</t>
      </is>
    </oc>
    <nc r="E564">
      <v>126.89</v>
    </nc>
  </rcc>
  <rcc rId="3609" sId="1">
    <oc r="F564" t="inlineStr">
      <is>
        <t>.</t>
      </is>
    </oc>
    <nc r="F564">
      <v>54.674599999999998</v>
    </nc>
  </rcc>
  <rcc rId="3610" sId="1">
    <oc r="G564" t="inlineStr">
      <is>
        <t>.</t>
      </is>
    </oc>
    <nc r="G564">
      <v>1</v>
    </nc>
  </rcc>
  <rcc rId="3611" sId="1">
    <oc r="H564" t="inlineStr">
      <is>
        <t>.</t>
      </is>
    </oc>
    <nc r="H564">
      <v>1</v>
    </nc>
  </rcc>
  <rcc rId="3612" sId="1">
    <oc r="B565" t="inlineStr">
      <is>
        <t>.</t>
      </is>
    </oc>
    <nc r="B565">
      <v>1</v>
    </nc>
  </rcc>
  <rcc rId="3613" sId="1" odxf="1" dxf="1" numFmtId="19">
    <oc r="C565" t="inlineStr">
      <is>
        <t>.</t>
      </is>
    </oc>
    <nc r="C565">
      <v>31884</v>
    </nc>
    <odxf>
      <numFmt numFmtId="0" formatCode="General"/>
    </odxf>
    <ndxf>
      <numFmt numFmtId="19" formatCode="m/d/yyyy"/>
    </ndxf>
  </rcc>
  <rfmt sheetId="1" sqref="D565" start="0" length="0">
    <dxf>
      <numFmt numFmtId="19" formatCode="m/d/yyyy"/>
    </dxf>
  </rfmt>
  <rcc rId="3614" sId="1" numFmtId="19">
    <oc r="D565" t="inlineStr">
      <is>
        <t>.</t>
      </is>
    </oc>
    <nc r="D565">
      <v>43159</v>
    </nc>
  </rcc>
  <rcc rId="3615" sId="1">
    <oc r="E565" t="inlineStr">
      <is>
        <t>.</t>
      </is>
    </oc>
    <nc r="E565">
      <v>155.52000000000001</v>
    </nc>
  </rcc>
  <rcc rId="3616" sId="1">
    <oc r="F565" t="inlineStr">
      <is>
        <t>.</t>
      </is>
    </oc>
    <nc r="F565">
      <v>175.26750000000001</v>
    </nc>
  </rcc>
  <rcc rId="3617" sId="1">
    <oc r="G565" t="inlineStr">
      <is>
        <t>.</t>
      </is>
    </oc>
    <nc r="G565">
      <v>1</v>
    </nc>
  </rcc>
  <rcc rId="3618" sId="1">
    <oc r="H565" t="inlineStr">
      <is>
        <t>.</t>
      </is>
    </oc>
    <nc r="H565">
      <v>1</v>
    </nc>
  </rcc>
</revisions>
</file>

<file path=xl/revisions/revisionLog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19" sId="1">
    <oc r="A566" t="inlineStr">
      <is>
        <t>.</t>
      </is>
    </oc>
    <nc r="A566" t="inlineStr">
      <is>
        <t>C-157</t>
      </is>
    </nc>
  </rcc>
  <rcc rId="3620" sId="1">
    <oc r="A567" t="inlineStr">
      <is>
        <t>.</t>
      </is>
    </oc>
    <nc r="A567" t="inlineStr">
      <is>
        <t>P-157</t>
      </is>
    </nc>
  </rcc>
  <rcc rId="3621" sId="1">
    <oc r="A568" t="inlineStr">
      <is>
        <t>.</t>
      </is>
    </oc>
    <nc r="A568" t="inlineStr">
      <is>
        <t>C-164</t>
      </is>
    </nc>
  </rcc>
  <rcc rId="3622" sId="1">
    <oc r="A569" t="inlineStr">
      <is>
        <t>.</t>
      </is>
    </oc>
    <nc r="A569" t="inlineStr">
      <is>
        <t>P-164</t>
      </is>
    </nc>
  </rcc>
  <rcc rId="3623" sId="1">
    <oc r="A570" t="inlineStr">
      <is>
        <t>.</t>
      </is>
    </oc>
    <nc r="A570" t="inlineStr">
      <is>
        <t>C-168</t>
      </is>
    </nc>
  </rcc>
  <rcc rId="3624" sId="1">
    <oc r="A571" t="inlineStr">
      <is>
        <t>.</t>
      </is>
    </oc>
    <nc r="A571" t="inlineStr">
      <is>
        <t>P-168</t>
      </is>
    </nc>
  </rcc>
  <rcc rId="3625" sId="1">
    <oc r="B566" t="inlineStr">
      <is>
        <t>.</t>
      </is>
    </oc>
    <nc r="B566">
      <v>1</v>
    </nc>
  </rcc>
  <rcc rId="3626" sId="1" odxf="1" dxf="1" numFmtId="19">
    <oc r="C566" t="inlineStr">
      <is>
        <t>.</t>
      </is>
    </oc>
    <nc r="C566">
      <v>40799</v>
    </nc>
    <odxf>
      <numFmt numFmtId="0" formatCode="General"/>
    </odxf>
    <ndxf>
      <numFmt numFmtId="19" formatCode="m/d/yyyy"/>
    </ndxf>
  </rcc>
  <rcc rId="3627" sId="1" odxf="1" dxf="1" numFmtId="19">
    <oc r="D566" t="inlineStr">
      <is>
        <t>.</t>
      </is>
    </oc>
    <nc r="D566">
      <v>43171</v>
    </nc>
    <odxf>
      <numFmt numFmtId="0" formatCode="General"/>
    </odxf>
    <ndxf>
      <numFmt numFmtId="19" formatCode="m/d/yyyy"/>
    </ndxf>
  </rcc>
  <rcc rId="3628" sId="1">
    <oc r="E566" t="inlineStr">
      <is>
        <t>.</t>
      </is>
    </oc>
    <nc r="E566">
      <v>107.32</v>
    </nc>
  </rcc>
  <rcc rId="3629" sId="1">
    <oc r="F566" t="inlineStr">
      <is>
        <t>.</t>
      </is>
    </oc>
    <nc r="F566">
      <v>35.714889999999997</v>
    </nc>
  </rcc>
  <rcc rId="3630" sId="1">
    <oc r="G566" t="inlineStr">
      <is>
        <t>.</t>
      </is>
    </oc>
    <nc r="G566">
      <v>1</v>
    </nc>
  </rcc>
  <rcc rId="3631" sId="1">
    <oc r="H566" t="inlineStr">
      <is>
        <t>.</t>
      </is>
    </oc>
    <nc r="H566">
      <v>1</v>
    </nc>
  </rcc>
  <rcc rId="3632" sId="1">
    <oc r="B567" t="inlineStr">
      <is>
        <t>.</t>
      </is>
    </oc>
    <nc r="B567">
      <v>1</v>
    </nc>
  </rcc>
  <rcc rId="3633" sId="1" odxf="1" dxf="1" numFmtId="19">
    <oc r="C567" t="inlineStr">
      <is>
        <t>.</t>
      </is>
    </oc>
    <nc r="C567">
      <v>28975</v>
    </nc>
    <odxf>
      <numFmt numFmtId="0" formatCode="General"/>
    </odxf>
    <ndxf>
      <numFmt numFmtId="19" formatCode="m/d/yyyy"/>
    </ndxf>
  </rcc>
  <rcc rId="3634" sId="1" odxf="1" dxf="1" numFmtId="19">
    <oc r="D567" t="inlineStr">
      <is>
        <t>.</t>
      </is>
    </oc>
    <nc r="D567">
      <v>43171</v>
    </nc>
    <odxf>
      <numFmt numFmtId="0" formatCode="General"/>
    </odxf>
    <ndxf>
      <numFmt numFmtId="19" formatCode="m/d/yyyy"/>
    </ndxf>
  </rcc>
  <rcc rId="3635" sId="1">
    <oc r="E567" t="inlineStr">
      <is>
        <t>.</t>
      </is>
    </oc>
    <nc r="E567">
      <v>163.57</v>
    </nc>
  </rcc>
  <rcc rId="3636" sId="1">
    <oc r="F567" t="inlineStr">
      <is>
        <t>.</t>
      </is>
    </oc>
    <nc r="F567">
      <v>194.8886</v>
    </nc>
  </rcc>
  <rcc rId="3637" sId="1">
    <oc r="G567" t="inlineStr">
      <is>
        <t>.</t>
      </is>
    </oc>
    <nc r="G567">
      <v>1</v>
    </nc>
  </rcc>
  <rcc rId="3638" sId="1">
    <oc r="H567" t="inlineStr">
      <is>
        <t>.</t>
      </is>
    </oc>
    <nc r="H567">
      <v>1</v>
    </nc>
  </rcc>
  <rcc rId="3639" sId="1">
    <oc r="B568" t="inlineStr">
      <is>
        <t>.</t>
      </is>
    </oc>
    <nc r="B568">
      <v>0</v>
    </nc>
  </rcc>
  <rcc rId="3640" sId="1" odxf="1" dxf="1" numFmtId="19">
    <oc r="C568" t="inlineStr">
      <is>
        <t>.</t>
      </is>
    </oc>
    <nc r="C568">
      <v>40045</v>
    </nc>
    <odxf>
      <numFmt numFmtId="0" formatCode="General"/>
    </odxf>
    <ndxf>
      <numFmt numFmtId="19" formatCode="m/d/yyyy"/>
    </ndxf>
  </rcc>
  <rcc rId="3641" sId="1" odxf="1" dxf="1" numFmtId="19">
    <oc r="D568" t="inlineStr">
      <is>
        <t>.</t>
      </is>
    </oc>
    <nc r="D568">
      <v>43167</v>
    </nc>
    <odxf>
      <numFmt numFmtId="0" formatCode="General"/>
    </odxf>
    <ndxf>
      <numFmt numFmtId="19" formatCode="m/d/yyyy"/>
    </ndxf>
  </rcc>
  <rcc rId="3642" sId="1">
    <oc r="E568" t="inlineStr">
      <is>
        <t>.</t>
      </is>
    </oc>
    <nc r="E568">
      <v>133.93</v>
    </nc>
  </rcc>
  <rcc rId="3643" sId="1">
    <oc r="F568" t="inlineStr">
      <is>
        <t>.</t>
      </is>
    </oc>
    <nc r="F568">
      <v>62.390819999999998</v>
    </nc>
  </rcc>
  <rcc rId="3644" sId="1">
    <oc r="G568" t="inlineStr">
      <is>
        <t>.</t>
      </is>
    </oc>
    <nc r="G568">
      <v>1</v>
    </nc>
  </rcc>
  <rcc rId="3645" sId="1">
    <oc r="H568" t="inlineStr">
      <is>
        <t>.</t>
      </is>
    </oc>
    <nc r="H568">
      <v>1</v>
    </nc>
  </rcc>
  <rcc rId="3646" sId="1">
    <oc r="B569" t="inlineStr">
      <is>
        <t>.</t>
      </is>
    </oc>
    <nc r="B569">
      <v>1</v>
    </nc>
  </rcc>
  <rcc rId="3647" sId="1" odxf="1" dxf="1" numFmtId="19">
    <oc r="C569" t="inlineStr">
      <is>
        <t>.</t>
      </is>
    </oc>
    <nc r="C569">
      <v>28903</v>
    </nc>
    <odxf>
      <numFmt numFmtId="0" formatCode="General"/>
    </odxf>
    <ndxf>
      <numFmt numFmtId="19" formatCode="m/d/yyyy"/>
    </ndxf>
  </rcc>
  <rcc rId="3648" sId="1" odxf="1" dxf="1" numFmtId="19">
    <oc r="D569" t="inlineStr">
      <is>
        <t>.</t>
      </is>
    </oc>
    <nc r="D569">
      <v>43167</v>
    </nc>
    <odxf>
      <numFmt numFmtId="0" formatCode="General"/>
    </odxf>
    <ndxf>
      <numFmt numFmtId="19" formatCode="m/d/yyyy"/>
    </ndxf>
  </rcc>
  <rcc rId="3649" sId="1">
    <oc r="E569" t="inlineStr">
      <is>
        <t>.</t>
      </is>
    </oc>
    <nc r="E569">
      <v>170.39</v>
    </nc>
  </rcc>
  <rcc rId="3650" sId="1">
    <oc r="F569" t="inlineStr">
      <is>
        <t>.</t>
      </is>
    </oc>
    <nc r="F569">
      <v>137.78890000000001</v>
    </nc>
  </rcc>
  <rcc rId="3651" sId="1">
    <oc r="G569" t="inlineStr">
      <is>
        <t>.</t>
      </is>
    </oc>
    <nc r="G569">
      <v>1</v>
    </nc>
  </rcc>
  <rcc rId="3652" sId="1">
    <oc r="H569" t="inlineStr">
      <is>
        <t>.</t>
      </is>
    </oc>
    <nc r="H569">
      <v>1</v>
    </nc>
  </rcc>
  <rcc rId="3653" sId="1">
    <oc r="B570" t="inlineStr">
      <is>
        <t>.</t>
      </is>
    </oc>
    <nc r="B570">
      <v>1</v>
    </nc>
  </rcc>
  <rcc rId="3654" sId="1" odxf="1" dxf="1" numFmtId="19">
    <oc r="C570" t="inlineStr">
      <is>
        <t>.</t>
      </is>
    </oc>
    <nc r="C570">
      <v>40740</v>
    </nc>
    <odxf>
      <numFmt numFmtId="0" formatCode="General"/>
    </odxf>
    <ndxf>
      <numFmt numFmtId="19" formatCode="m/d/yyyy"/>
    </ndxf>
  </rcc>
  <rcc rId="3655" sId="1" odxf="1" dxf="1" numFmtId="19">
    <oc r="D570" t="inlineStr">
      <is>
        <t>.</t>
      </is>
    </oc>
    <nc r="D570">
      <v>43171</v>
    </nc>
    <odxf>
      <numFmt numFmtId="0" formatCode="General"/>
    </odxf>
    <ndxf>
      <numFmt numFmtId="19" formatCode="m/d/yyyy"/>
    </ndxf>
  </rcc>
  <rcc rId="3656" sId="1">
    <oc r="E570" t="inlineStr">
      <is>
        <t>.</t>
      </is>
    </oc>
    <nc r="E570">
      <v>126.87</v>
    </nc>
  </rcc>
  <rcc rId="3657" sId="1">
    <oc r="F570" t="inlineStr">
      <is>
        <t>.</t>
      </is>
    </oc>
    <nc r="F570">
      <v>51.808630000000001</v>
    </nc>
  </rcc>
  <rcc rId="3658" sId="1">
    <oc r="G570" t="inlineStr">
      <is>
        <t>.</t>
      </is>
    </oc>
    <nc r="G570">
      <v>1</v>
    </nc>
  </rcc>
  <rcc rId="3659" sId="1">
    <oc r="H570" t="inlineStr">
      <is>
        <t>.</t>
      </is>
    </oc>
    <nc r="H570">
      <v>1</v>
    </nc>
  </rcc>
  <rcc rId="3660" sId="1">
    <oc r="B571" t="inlineStr">
      <is>
        <t>.</t>
      </is>
    </oc>
    <nc r="B571">
      <v>1</v>
    </nc>
  </rcc>
  <rcc rId="3661" sId="1" odxf="1" dxf="1" numFmtId="19">
    <oc r="C571" t="inlineStr">
      <is>
        <t>.</t>
      </is>
    </oc>
    <nc r="C571">
      <v>26145</v>
    </nc>
    <odxf>
      <numFmt numFmtId="0" formatCode="General"/>
    </odxf>
    <ndxf>
      <numFmt numFmtId="19" formatCode="m/d/yyyy"/>
    </ndxf>
  </rcc>
  <rcc rId="3662" sId="1" odxf="1" dxf="1" numFmtId="19">
    <oc r="D571" t="inlineStr">
      <is>
        <t>.</t>
      </is>
    </oc>
    <nc r="D571">
      <v>43171</v>
    </nc>
    <odxf>
      <numFmt numFmtId="0" formatCode="General"/>
    </odxf>
    <ndxf>
      <numFmt numFmtId="19" formatCode="m/d/yyyy"/>
    </ndxf>
  </rcc>
  <rcc rId="3663" sId="1">
    <oc r="E571" t="inlineStr">
      <is>
        <t>.</t>
      </is>
    </oc>
    <nc r="E571">
      <v>165.79</v>
    </nc>
  </rcc>
  <rcc rId="3664" sId="1">
    <oc r="F571" t="inlineStr">
      <is>
        <t>.</t>
      </is>
    </oc>
    <nc r="F571">
      <v>186.73150000000001</v>
    </nc>
  </rcc>
  <rcc rId="3665" sId="1">
    <oc r="G571" t="inlineStr">
      <is>
        <t>.</t>
      </is>
    </oc>
    <nc r="G571">
      <v>1</v>
    </nc>
  </rcc>
  <rcc rId="3666" sId="1">
    <oc r="H571" t="inlineStr">
      <is>
        <t>.</t>
      </is>
    </oc>
    <nc r="H571">
      <v>1</v>
    </nc>
  </rcc>
</revisions>
</file>

<file path=xl/revisions/revisionLog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67" sId="1">
    <oc r="A572" t="inlineStr">
      <is>
        <t>.</t>
      </is>
    </oc>
    <nc r="A572" t="inlineStr">
      <is>
        <t>C-165</t>
      </is>
    </nc>
  </rcc>
  <rcc rId="3668" sId="1">
    <oc r="B572" t="inlineStr">
      <is>
        <t>.</t>
      </is>
    </oc>
    <nc r="B572">
      <v>1</v>
    </nc>
  </rcc>
  <rcc rId="3669" sId="1" odxf="1" dxf="1" numFmtId="19">
    <oc r="C572" t="inlineStr">
      <is>
        <t>.</t>
      </is>
    </oc>
    <nc r="C572">
      <v>39946</v>
    </nc>
    <odxf>
      <numFmt numFmtId="0" formatCode="General"/>
    </odxf>
    <ndxf>
      <numFmt numFmtId="19" formatCode="m/d/yyyy"/>
    </ndxf>
  </rcc>
  <rcc rId="3670" sId="1" odxf="1" dxf="1" numFmtId="19">
    <oc r="D572" t="inlineStr">
      <is>
        <t>.</t>
      </is>
    </oc>
    <nc r="D572">
      <v>43180</v>
    </nc>
    <odxf>
      <numFmt numFmtId="0" formatCode="General"/>
    </odxf>
    <ndxf>
      <numFmt numFmtId="19" formatCode="m/d/yyyy"/>
    </ndxf>
  </rcc>
  <rcc rId="3671" sId="1">
    <oc r="E572" t="inlineStr">
      <is>
        <t>.</t>
      </is>
    </oc>
    <nc r="E572">
      <v>138.88</v>
    </nc>
  </rcc>
  <rcc rId="3672" sId="1" xfDxf="1" dxf="1">
    <oc r="F572" t="inlineStr">
      <is>
        <t>.</t>
      </is>
    </oc>
    <nc r="F572">
      <v>87.523520000000005</v>
    </nc>
    <ndxf/>
  </rcc>
  <rcc rId="3673" sId="1">
    <oc r="G572" t="inlineStr">
      <is>
        <t>.</t>
      </is>
    </oc>
    <nc r="G572">
      <v>1</v>
    </nc>
  </rcc>
  <rcc rId="3674" sId="1">
    <oc r="H572" t="inlineStr">
      <is>
        <t>.</t>
      </is>
    </oc>
    <nc r="H572">
      <v>1</v>
    </nc>
  </rcc>
  <rcc rId="3675" sId="1">
    <oc r="A573" t="inlineStr">
      <is>
        <t>.</t>
      </is>
    </oc>
    <nc r="A573" t="inlineStr">
      <is>
        <t>P-165</t>
      </is>
    </nc>
  </rcc>
  <rcc rId="3676" sId="1">
    <oc r="B573" t="inlineStr">
      <is>
        <t>.</t>
      </is>
    </oc>
    <nc r="B573">
      <v>1</v>
    </nc>
  </rcc>
  <rcc rId="3677" sId="1" odxf="1" dxf="1" numFmtId="19">
    <oc r="C573" t="inlineStr">
      <is>
        <t>.</t>
      </is>
    </oc>
    <nc r="C573">
      <v>27833</v>
    </nc>
    <odxf>
      <numFmt numFmtId="0" formatCode="General"/>
    </odxf>
    <ndxf>
      <numFmt numFmtId="19" formatCode="m/d/yyyy"/>
    </ndxf>
  </rcc>
  <rcc rId="3678" sId="1" odxf="1" dxf="1" numFmtId="19">
    <oc r="D573" t="inlineStr">
      <is>
        <t>.</t>
      </is>
    </oc>
    <nc r="D573">
      <v>43180</v>
    </nc>
    <odxf>
      <numFmt numFmtId="0" formatCode="General"/>
    </odxf>
    <ndxf>
      <numFmt numFmtId="19" formatCode="m/d/yyyy"/>
    </ndxf>
  </rcc>
  <rcc rId="3679" sId="1">
    <oc r="E573" t="inlineStr">
      <is>
        <t>.</t>
      </is>
    </oc>
    <nc r="E573">
      <v>159.97</v>
    </nc>
  </rcc>
  <rcc rId="3680" sId="1" xfDxf="1" dxf="1">
    <oc r="F573" t="inlineStr">
      <is>
        <t>.</t>
      </is>
    </oc>
    <nc r="F573">
      <v>132.7183</v>
    </nc>
    <ndxf/>
  </rcc>
  <rcc rId="3681" sId="1">
    <oc r="G573" t="inlineStr">
      <is>
        <t>.</t>
      </is>
    </oc>
    <nc r="G573">
      <v>1</v>
    </nc>
  </rcc>
  <rcc rId="3682" sId="1">
    <oc r="H573" t="inlineStr">
      <is>
        <t>.</t>
      </is>
    </oc>
    <nc r="H573">
      <v>1</v>
    </nc>
  </rcc>
  <rcc rId="3683" sId="1">
    <oc r="A574" t="inlineStr">
      <is>
        <t>.</t>
      </is>
    </oc>
    <nc r="A574" t="inlineStr">
      <is>
        <t>C-170</t>
      </is>
    </nc>
  </rcc>
  <rcc rId="3684" sId="1">
    <oc r="B574" t="inlineStr">
      <is>
        <t>.</t>
      </is>
    </oc>
    <nc r="B574">
      <v>0</v>
    </nc>
  </rcc>
  <rcc rId="3685" sId="1" odxf="1" dxf="1" numFmtId="19">
    <oc r="C574" t="inlineStr">
      <is>
        <t>.</t>
      </is>
    </oc>
    <nc r="C574">
      <v>40703</v>
    </nc>
    <odxf>
      <numFmt numFmtId="0" formatCode="General"/>
    </odxf>
    <ndxf>
      <numFmt numFmtId="19" formatCode="m/d/yyyy"/>
    </ndxf>
  </rcc>
  <rcc rId="3686" sId="1" odxf="1" dxf="1" numFmtId="19">
    <oc r="D574" t="inlineStr">
      <is>
        <t>.</t>
      </is>
    </oc>
    <nc r="D574">
      <v>43186</v>
    </nc>
    <odxf>
      <numFmt numFmtId="0" formatCode="General"/>
    </odxf>
    <ndxf>
      <numFmt numFmtId="19" formatCode="m/d/yyyy"/>
    </ndxf>
  </rcc>
  <rcc rId="3687" sId="1">
    <oc r="E574" t="inlineStr">
      <is>
        <t>.</t>
      </is>
    </oc>
    <nc r="E574">
      <v>118.51</v>
    </nc>
  </rcc>
  <rcc rId="3688" sId="1" xfDxf="1" dxf="1">
    <oc r="F574" t="inlineStr">
      <is>
        <t>.</t>
      </is>
    </oc>
    <nc r="F574">
      <v>54.674639999999997</v>
    </nc>
    <ndxf/>
  </rcc>
  <rcc rId="3689" sId="1">
    <oc r="G574" t="inlineStr">
      <is>
        <t>.</t>
      </is>
    </oc>
    <nc r="G574">
      <v>1</v>
    </nc>
  </rcc>
  <rcc rId="3690" sId="1">
    <oc r="H574" t="inlineStr">
      <is>
        <t>.</t>
      </is>
    </oc>
    <nc r="H574">
      <v>1</v>
    </nc>
  </rcc>
  <rcc rId="3691" sId="1">
    <oc r="H575" t="inlineStr">
      <is>
        <t>.</t>
      </is>
    </oc>
    <nc r="H575">
      <v>1</v>
    </nc>
  </rcc>
  <rcc rId="3692" sId="1">
    <oc r="G575" t="inlineStr">
      <is>
        <t>.</t>
      </is>
    </oc>
    <nc r="G575">
      <v>1</v>
    </nc>
  </rcc>
  <rcc rId="3693" sId="1" xfDxf="1" dxf="1">
    <oc r="F575" t="inlineStr">
      <is>
        <t>.</t>
      </is>
    </oc>
    <nc r="F575">
      <v>177.6926</v>
    </nc>
    <ndxf/>
  </rcc>
  <rcc rId="3694" sId="1">
    <oc r="E575" t="inlineStr">
      <is>
        <t>.</t>
      </is>
    </oc>
    <nc r="E575">
      <v>165.27</v>
    </nc>
  </rcc>
  <rcc rId="3695" sId="1" odxf="1" dxf="1" numFmtId="19">
    <oc r="D575" t="inlineStr">
      <is>
        <t>.</t>
      </is>
    </oc>
    <nc r="D575">
      <v>43186</v>
    </nc>
    <odxf>
      <numFmt numFmtId="0" formatCode="General"/>
    </odxf>
    <ndxf>
      <numFmt numFmtId="19" formatCode="m/d/yyyy"/>
    </ndxf>
  </rcc>
  <rcc rId="3696" sId="1" odxf="1" dxf="1" numFmtId="19">
    <oc r="C575" t="inlineStr">
      <is>
        <t>.</t>
      </is>
    </oc>
    <nc r="C575">
      <v>26949</v>
    </nc>
    <odxf>
      <numFmt numFmtId="0" formatCode="General"/>
    </odxf>
    <ndxf>
      <numFmt numFmtId="19" formatCode="m/d/yyyy"/>
    </ndxf>
  </rcc>
  <rcc rId="3697" sId="1">
    <oc r="B575" t="inlineStr">
      <is>
        <t>.</t>
      </is>
    </oc>
    <nc r="B575">
      <v>1</v>
    </nc>
  </rcc>
  <rcc rId="3698" sId="1">
    <oc r="A575" t="inlineStr">
      <is>
        <t>.</t>
      </is>
    </oc>
    <nc r="A575" t="inlineStr">
      <is>
        <t>P-170</t>
      </is>
    </nc>
  </rcc>
  <rcc rId="3699" sId="1">
    <oc r="A576" t="inlineStr">
      <is>
        <t>.</t>
      </is>
    </oc>
    <nc r="A576" t="inlineStr">
      <is>
        <t>C-172</t>
      </is>
    </nc>
  </rcc>
  <rcc rId="3700" sId="1">
    <oc r="B576" t="inlineStr">
      <is>
        <t>.</t>
      </is>
    </oc>
    <nc r="B576">
      <v>1</v>
    </nc>
  </rcc>
  <rcc rId="3701" sId="1" odxf="1" dxf="1" numFmtId="19">
    <oc r="C576" t="inlineStr">
      <is>
        <t>.</t>
      </is>
    </oc>
    <nc r="C576">
      <v>40228</v>
    </nc>
    <odxf>
      <numFmt numFmtId="0" formatCode="General"/>
    </odxf>
    <ndxf>
      <numFmt numFmtId="19" formatCode="m/d/yyyy"/>
    </ndxf>
  </rcc>
  <rcc rId="3702" sId="1" odxf="1" dxf="1" numFmtId="19">
    <oc r="D576" t="inlineStr">
      <is>
        <t>.</t>
      </is>
    </oc>
    <nc r="D576">
      <v>43186</v>
    </nc>
    <odxf>
      <numFmt numFmtId="0" formatCode="General"/>
    </odxf>
    <ndxf>
      <numFmt numFmtId="19" formatCode="m/d/yyyy"/>
    </ndxf>
  </rcc>
  <rcc rId="3703" sId="1">
    <oc r="E576" t="inlineStr">
      <is>
        <t>.</t>
      </is>
    </oc>
    <nc r="E576">
      <v>132.49</v>
    </nc>
  </rcc>
  <rcc rId="3704" sId="1" xfDxf="1" dxf="1">
    <oc r="F576" t="inlineStr">
      <is>
        <t>.</t>
      </is>
    </oc>
    <nc r="F576">
      <v>70.106999999999999</v>
    </nc>
    <ndxf/>
  </rcc>
  <rcc rId="3705" sId="1">
    <oc r="G576" t="inlineStr">
      <is>
        <t>.</t>
      </is>
    </oc>
    <nc r="G576">
      <v>1</v>
    </nc>
  </rcc>
  <rcc rId="3706" sId="1">
    <oc r="H576" t="inlineStr">
      <is>
        <t>.</t>
      </is>
    </oc>
    <nc r="H576">
      <v>1</v>
    </nc>
  </rcc>
  <rcc rId="3707" sId="1">
    <oc r="H577" t="inlineStr">
      <is>
        <t>.</t>
      </is>
    </oc>
    <nc r="H577">
      <v>1</v>
    </nc>
  </rcc>
  <rcc rId="3708" sId="1">
    <oc r="G577" t="inlineStr">
      <is>
        <t>.</t>
      </is>
    </oc>
    <nc r="G577">
      <v>1</v>
    </nc>
  </rcc>
  <rcc rId="3709" sId="1" xfDxf="1" dxf="1">
    <oc r="F577" t="inlineStr">
      <is>
        <t>.</t>
      </is>
    </oc>
    <nc r="F577">
      <v>154.10310000000001</v>
    </nc>
    <ndxf/>
  </rcc>
  <rcc rId="3710" sId="1">
    <oc r="E577" t="inlineStr">
      <is>
        <t>.</t>
      </is>
    </oc>
    <nc r="E577">
      <v>164.13</v>
    </nc>
  </rcc>
  <rcc rId="3711" sId="1" odxf="1" dxf="1" numFmtId="19">
    <oc r="D577" t="inlineStr">
      <is>
        <t>.</t>
      </is>
    </oc>
    <nc r="D577">
      <v>43186</v>
    </nc>
    <odxf>
      <numFmt numFmtId="0" formatCode="General"/>
    </odxf>
    <ndxf>
      <numFmt numFmtId="19" formatCode="m/d/yyyy"/>
    </ndxf>
  </rcc>
  <rcc rId="3712" sId="1" odxf="1" dxf="1" numFmtId="19">
    <oc r="C577" t="inlineStr">
      <is>
        <t>.</t>
      </is>
    </oc>
    <nc r="C577">
      <v>30505</v>
    </nc>
    <odxf>
      <numFmt numFmtId="0" formatCode="General"/>
    </odxf>
    <ndxf>
      <numFmt numFmtId="19" formatCode="m/d/yyyy"/>
    </ndxf>
  </rcc>
  <rcc rId="3713" sId="1">
    <oc r="B577" t="inlineStr">
      <is>
        <t>.</t>
      </is>
    </oc>
    <nc r="B577">
      <v>1</v>
    </nc>
  </rcc>
  <rcc rId="3714" sId="1">
    <oc r="A577" t="inlineStr">
      <is>
        <t>.</t>
      </is>
    </oc>
    <nc r="A577" t="inlineStr">
      <is>
        <t>P-172</t>
      </is>
    </nc>
  </rcc>
</revisions>
</file>

<file path=xl/revisions/revisionLog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43" sId="1">
    <oc r="A596" t="inlineStr">
      <is>
        <t>.</t>
      </is>
    </oc>
    <nc r="A596" t="inlineStr">
      <is>
        <t>C-175</t>
      </is>
    </nc>
  </rcc>
  <rcc rId="3844" sId="1">
    <oc r="A597" t="inlineStr">
      <is>
        <t>.</t>
      </is>
    </oc>
    <nc r="A597" t="inlineStr">
      <is>
        <t>P-175</t>
      </is>
    </nc>
  </rcc>
  <rcc rId="3845" sId="1">
    <oc r="B596" t="inlineStr">
      <is>
        <t>.</t>
      </is>
    </oc>
    <nc r="B596">
      <v>1</v>
    </nc>
  </rcc>
  <rcc rId="3846" sId="1" odxf="1" dxf="1" numFmtId="19">
    <oc r="C596" t="inlineStr">
      <is>
        <t>.</t>
      </is>
    </oc>
    <nc r="C596">
      <v>40738</v>
    </nc>
    <odxf>
      <numFmt numFmtId="0" formatCode="General"/>
    </odxf>
    <ndxf>
      <numFmt numFmtId="19" formatCode="m/d/yyyy"/>
    </ndxf>
  </rcc>
  <rcc rId="3847" sId="1" odxf="1" dxf="1" numFmtId="19">
    <oc r="D596" t="inlineStr">
      <is>
        <t>.</t>
      </is>
    </oc>
    <nc r="D596">
      <v>43194</v>
    </nc>
    <odxf>
      <numFmt numFmtId="0" formatCode="General"/>
    </odxf>
    <ndxf>
      <numFmt numFmtId="19" formatCode="m/d/yyyy"/>
    </ndxf>
  </rcc>
  <rcc rId="3848" sId="1">
    <oc r="E596" t="inlineStr">
      <is>
        <t>.</t>
      </is>
    </oc>
    <nc r="E596">
      <v>117.09</v>
    </nc>
  </rcc>
  <rcc rId="3849" sId="1" xfDxf="1" dxf="1">
    <oc r="F596" t="inlineStr">
      <is>
        <t>.</t>
      </is>
    </oc>
    <nc r="F596">
      <v>48.281239999999997</v>
    </nc>
    <ndxf/>
  </rcc>
  <rcc rId="3850" sId="1" xfDxf="1" dxf="1">
    <oc r="F597" t="inlineStr">
      <is>
        <t>.</t>
      </is>
    </oc>
    <nc r="F597">
      <v>143.08000000000001</v>
    </nc>
    <ndxf/>
  </rcc>
  <rcc rId="3851" sId="1">
    <oc r="G596" t="inlineStr">
      <is>
        <t>.</t>
      </is>
    </oc>
    <nc r="G596">
      <v>1</v>
    </nc>
  </rcc>
  <rcc rId="3852" sId="1">
    <oc r="H596" t="inlineStr">
      <is>
        <t>.</t>
      </is>
    </oc>
    <nc r="H596">
      <v>1</v>
    </nc>
  </rcc>
  <rcc rId="3853" sId="1">
    <oc r="B597" t="inlineStr">
      <is>
        <t>.</t>
      </is>
    </oc>
    <nc r="B597">
      <v>1</v>
    </nc>
  </rcc>
  <rcc rId="3854" sId="1" odxf="1" dxf="1" numFmtId="19">
    <oc r="C597" t="inlineStr">
      <is>
        <t>.</t>
      </is>
    </oc>
    <nc r="C597">
      <v>31632</v>
    </nc>
    <odxf>
      <numFmt numFmtId="0" formatCode="General"/>
    </odxf>
    <ndxf>
      <numFmt numFmtId="19" formatCode="m/d/yyyy"/>
    </ndxf>
  </rcc>
  <rcc rId="3855" sId="1" odxf="1" dxf="1" numFmtId="19">
    <oc r="D597" t="inlineStr">
      <is>
        <t>.</t>
      </is>
    </oc>
    <nc r="D597">
      <v>43194</v>
    </nc>
    <odxf>
      <numFmt numFmtId="0" formatCode="General"/>
    </odxf>
    <ndxf>
      <numFmt numFmtId="19" formatCode="m/d/yyyy"/>
    </ndxf>
  </rcc>
  <rcc rId="3856" sId="1">
    <oc r="E597" t="inlineStr">
      <is>
        <t>.</t>
      </is>
    </oc>
    <nc r="E597">
      <v>162.51</v>
    </nc>
  </rcc>
  <rcc rId="3857" sId="1">
    <oc r="G597" t="inlineStr">
      <is>
        <t>.</t>
      </is>
    </oc>
    <nc r="G597">
      <v>1</v>
    </nc>
  </rcc>
  <rcc rId="3858" sId="1">
    <oc r="H597" t="inlineStr">
      <is>
        <t>.</t>
      </is>
    </oc>
    <nc r="H597">
      <v>1</v>
    </nc>
  </rcc>
  <rcv guid="{554522B0-96C1-4618-A0C2-C889FBB7FB1C}" action="delete"/>
  <rcv guid="{554522B0-96C1-4618-A0C2-C889FBB7FB1C}" action="add"/>
</revisions>
</file>

<file path=xl/revisions/revisionLog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59" sId="1">
    <oc r="A598" t="inlineStr">
      <is>
        <t>.</t>
      </is>
    </oc>
    <nc r="A598" t="inlineStr">
      <is>
        <t>C-005</t>
      </is>
    </nc>
  </rcc>
  <rcc rId="3860" sId="1">
    <oc r="A599" t="inlineStr">
      <is>
        <t>.</t>
      </is>
    </oc>
    <nc r="A599" t="inlineStr">
      <is>
        <t>P-005</t>
      </is>
    </nc>
  </rcc>
  <rcc rId="3861" sId="1">
    <oc r="B598" t="inlineStr">
      <is>
        <t>.</t>
      </is>
    </oc>
    <nc r="B598">
      <v>1</v>
    </nc>
  </rcc>
  <rcc rId="3862" sId="1" odxf="1" dxf="1" numFmtId="19">
    <oc r="C598" t="inlineStr">
      <is>
        <t>.</t>
      </is>
    </oc>
    <nc r="C598">
      <v>39938</v>
    </nc>
    <odxf>
      <numFmt numFmtId="0" formatCode="General"/>
    </odxf>
    <ndxf>
      <numFmt numFmtId="19" formatCode="m/d/yyyy"/>
    </ndxf>
  </rcc>
  <rcc rId="3863" sId="1" odxf="1" dxf="1" numFmtId="19">
    <oc r="D598" t="inlineStr">
      <is>
        <t>.</t>
      </is>
    </oc>
    <nc r="D598">
      <v>43160</v>
    </nc>
    <odxf>
      <numFmt numFmtId="0" formatCode="General"/>
    </odxf>
    <ndxf>
      <numFmt numFmtId="19" formatCode="m/d/yyyy"/>
    </ndxf>
  </rcc>
  <rcc rId="3864" sId="1">
    <oc r="E598" t="inlineStr">
      <is>
        <t>.</t>
      </is>
    </oc>
    <nc r="E598">
      <v>127.9</v>
    </nc>
  </rcc>
  <rcc rId="3865" sId="1" xfDxf="1" dxf="1">
    <oc r="F598" t="inlineStr">
      <is>
        <t>.</t>
      </is>
    </oc>
    <nc r="F598">
      <v>58.202039999999997</v>
    </nc>
    <ndxf/>
  </rcc>
  <rcc rId="3866" sId="1" xfDxf="1" dxf="1">
    <oc r="F599" t="inlineStr">
      <is>
        <t>.</t>
      </is>
    </oc>
    <nc r="F599">
      <v>131.8364</v>
    </nc>
    <ndxf/>
  </rcc>
  <rcc rId="3867" sId="1">
    <oc r="G598" t="inlineStr">
      <is>
        <t>.</t>
      </is>
    </oc>
    <nc r="G598">
      <v>1</v>
    </nc>
  </rcc>
  <rcc rId="3868" sId="1">
    <oc r="H598" t="inlineStr">
      <is>
        <t>.</t>
      </is>
    </oc>
    <nc r="H598">
      <v>1</v>
    </nc>
  </rcc>
  <rcc rId="3869" sId="1">
    <oc r="B599" t="inlineStr">
      <is>
        <t>.</t>
      </is>
    </oc>
    <nc r="B599">
      <v>1</v>
    </nc>
  </rcc>
  <rcc rId="3870" sId="1" odxf="1" dxf="1" numFmtId="19">
    <oc r="C599" t="inlineStr">
      <is>
        <t>.</t>
      </is>
    </oc>
    <nc r="C599">
      <v>27561</v>
    </nc>
    <odxf>
      <numFmt numFmtId="0" formatCode="General"/>
    </odxf>
    <ndxf>
      <numFmt numFmtId="19" formatCode="m/d/yyyy"/>
    </ndxf>
  </rcc>
  <rcc rId="3871" sId="1" odxf="1" dxf="1" numFmtId="19">
    <oc r="D599" t="inlineStr">
      <is>
        <t>.</t>
      </is>
    </oc>
    <nc r="D599">
      <v>43160</v>
    </nc>
    <odxf>
      <numFmt numFmtId="0" formatCode="General"/>
    </odxf>
    <ndxf>
      <numFmt numFmtId="19" formatCode="m/d/yyyy"/>
    </ndxf>
  </rcc>
  <rcc rId="3872" sId="1">
    <oc r="E599" t="inlineStr">
      <is>
        <t>.</t>
      </is>
    </oc>
    <nc r="E599">
      <v>161.57</v>
    </nc>
  </rcc>
  <rcc rId="3873" sId="1">
    <oc r="G599" t="inlineStr">
      <is>
        <t>.</t>
      </is>
    </oc>
    <nc r="G599">
      <v>1</v>
    </nc>
  </rcc>
  <rcc rId="3874" sId="1">
    <oc r="H599" t="inlineStr">
      <is>
        <t>.</t>
      </is>
    </oc>
    <nc r="H599">
      <v>1</v>
    </nc>
  </rcc>
  <rcc rId="3875" sId="1">
    <oc r="A600" t="inlineStr">
      <is>
        <t>.</t>
      </is>
    </oc>
    <nc r="A600" t="inlineStr">
      <is>
        <t>C-004</t>
      </is>
    </nc>
  </rcc>
  <rcc rId="3876" sId="1">
    <oc r="B600" t="inlineStr">
      <is>
        <t>.</t>
      </is>
    </oc>
    <nc r="B600">
      <v>1</v>
    </nc>
  </rcc>
  <rcc rId="3877" sId="1" odxf="1" dxf="1" numFmtId="19">
    <oc r="C600" t="inlineStr">
      <is>
        <t>.</t>
      </is>
    </oc>
    <nc r="C600">
      <v>40495</v>
    </nc>
    <odxf>
      <numFmt numFmtId="0" formatCode="General"/>
    </odxf>
    <ndxf>
      <numFmt numFmtId="19" formatCode="m/d/yyyy"/>
    </ndxf>
  </rcc>
  <rcc rId="3878" sId="1" odxf="1" dxf="1" numFmtId="19">
    <oc r="D600" t="inlineStr">
      <is>
        <t>.</t>
      </is>
    </oc>
    <nc r="D600">
      <v>43174</v>
    </nc>
    <odxf>
      <numFmt numFmtId="0" formatCode="General"/>
    </odxf>
    <ndxf>
      <numFmt numFmtId="19" formatCode="m/d/yyyy"/>
    </ndxf>
  </rcc>
  <rcc rId="3879" sId="1">
    <oc r="E600" t="inlineStr">
      <is>
        <t>.</t>
      </is>
    </oc>
    <nc r="E600">
      <v>130.18</v>
    </nc>
  </rcc>
  <rcc rId="3880" sId="1" xfDxf="1" dxf="1">
    <oc r="F600" t="inlineStr">
      <is>
        <t>.</t>
      </is>
    </oc>
    <nc r="F600">
      <v>82.452889999999996</v>
    </nc>
    <ndxf/>
  </rcc>
  <rcc rId="3881" sId="1" xfDxf="1" dxf="1">
    <oc r="F601" t="inlineStr">
      <is>
        <t>.</t>
      </is>
    </oc>
    <nc r="F601">
      <v>133.37970000000001</v>
    </nc>
    <ndxf/>
  </rcc>
  <rcc rId="3882" sId="1">
    <oc r="G600" t="inlineStr">
      <is>
        <t>.</t>
      </is>
    </oc>
    <nc r="G600">
      <v>1</v>
    </nc>
  </rcc>
  <rcc rId="3883" sId="1">
    <oc r="H600" t="inlineStr">
      <is>
        <t>.</t>
      </is>
    </oc>
    <nc r="H600">
      <v>1</v>
    </nc>
  </rcc>
  <rcc rId="3884" sId="1">
    <oc r="A601" t="inlineStr">
      <is>
        <t>.</t>
      </is>
    </oc>
    <nc r="A601" t="inlineStr">
      <is>
        <t>P-004</t>
      </is>
    </nc>
  </rcc>
  <rcc rId="3885" sId="1">
    <oc r="B601" t="inlineStr">
      <is>
        <t>.</t>
      </is>
    </oc>
    <nc r="B601">
      <v>1</v>
    </nc>
  </rcc>
  <rcc rId="3886" sId="1" odxf="1" dxf="1" numFmtId="19">
    <oc r="C601" t="inlineStr">
      <is>
        <t>.</t>
      </is>
    </oc>
    <nc r="C601">
      <v>21023</v>
    </nc>
    <odxf>
      <numFmt numFmtId="0" formatCode="General"/>
    </odxf>
    <ndxf>
      <numFmt numFmtId="19" formatCode="m/d/yyyy"/>
    </ndxf>
  </rcc>
  <rcc rId="3887" sId="1" odxf="1" dxf="1" numFmtId="19">
    <oc r="D601" t="inlineStr">
      <is>
        <t>.</t>
      </is>
    </oc>
    <nc r="D601">
      <v>43174</v>
    </nc>
    <odxf>
      <numFmt numFmtId="0" formatCode="General"/>
    </odxf>
    <ndxf>
      <numFmt numFmtId="19" formatCode="m/d/yyyy"/>
    </ndxf>
  </rcc>
  <rcc rId="3888" sId="1">
    <oc r="E601" t="inlineStr">
      <is>
        <t>.</t>
      </is>
    </oc>
    <nc r="E601">
      <v>156.91</v>
    </nc>
  </rcc>
  <rcc rId="3889" sId="1">
    <oc r="G601" t="inlineStr">
      <is>
        <t>.</t>
      </is>
    </oc>
    <nc r="G601">
      <v>1</v>
    </nc>
  </rcc>
  <rcc rId="3890" sId="1">
    <oc r="H601" t="inlineStr">
      <is>
        <t>.</t>
      </is>
    </oc>
    <nc r="H601">
      <v>1</v>
    </nc>
  </rcc>
  <rcc rId="3891" sId="1">
    <oc r="A602" t="inlineStr">
      <is>
        <t>.</t>
      </is>
    </oc>
    <nc r="A602" t="inlineStr">
      <is>
        <t>C-006</t>
      </is>
    </nc>
  </rcc>
  <rcc rId="3892" sId="1">
    <oc r="A603" t="inlineStr">
      <is>
        <t>.</t>
      </is>
    </oc>
    <nc r="A603" t="inlineStr">
      <is>
        <t>P-006</t>
      </is>
    </nc>
  </rcc>
  <rcc rId="3893" sId="1" odxf="1" dxf="1" numFmtId="19">
    <oc r="C602" t="inlineStr">
      <is>
        <t>.</t>
      </is>
    </oc>
    <nc r="C602">
      <v>39358</v>
    </nc>
    <odxf>
      <numFmt numFmtId="0" formatCode="General"/>
    </odxf>
    <ndxf>
      <numFmt numFmtId="19" formatCode="m/d/yyyy"/>
    </ndxf>
  </rcc>
  <rcc rId="3894" sId="1" odxf="1" dxf="1" numFmtId="19">
    <oc r="D602" t="inlineStr">
      <is>
        <t>.</t>
      </is>
    </oc>
    <nc r="D602">
      <v>43160</v>
    </nc>
    <odxf>
      <numFmt numFmtId="0" formatCode="General"/>
    </odxf>
    <ndxf>
      <numFmt numFmtId="19" formatCode="m/d/yyyy"/>
    </ndxf>
  </rcc>
  <rcc rId="3895" sId="1">
    <oc r="E602" t="inlineStr">
      <is>
        <t>.</t>
      </is>
    </oc>
    <nc r="E602">
      <v>148.94999999999999</v>
    </nc>
  </rcc>
  <rcc rId="3896" sId="1" xfDxf="1" dxf="1">
    <oc r="F602" t="inlineStr">
      <is>
        <t>.</t>
      </is>
    </oc>
    <nc r="F602">
      <v>72.311620000000005</v>
    </nc>
    <ndxf/>
  </rcc>
  <rcc rId="3897" sId="1" xfDxf="1" dxf="1">
    <oc r="F603" t="inlineStr">
      <is>
        <t>.</t>
      </is>
    </oc>
    <nc r="F603">
      <v>160.0556</v>
    </nc>
    <ndxf/>
  </rcc>
  <rcc rId="3898" sId="1">
    <oc r="G602" t="inlineStr">
      <is>
        <t>.</t>
      </is>
    </oc>
    <nc r="G602">
      <v>1</v>
    </nc>
  </rcc>
  <rcc rId="3899" sId="1">
    <oc r="H602" t="inlineStr">
      <is>
        <t>.</t>
      </is>
    </oc>
    <nc r="H602">
      <v>1</v>
    </nc>
  </rcc>
  <rcc rId="3900" sId="1">
    <oc r="B603" t="inlineStr">
      <is>
        <t>.</t>
      </is>
    </oc>
    <nc r="B603">
      <v>1</v>
    </nc>
  </rcc>
  <rcc rId="3901" sId="1" odxf="1" dxf="1" numFmtId="19">
    <oc r="C603" t="inlineStr">
      <is>
        <t>.</t>
      </is>
    </oc>
    <nc r="C603">
      <v>28626</v>
    </nc>
    <odxf>
      <numFmt numFmtId="0" formatCode="General"/>
    </odxf>
    <ndxf>
      <numFmt numFmtId="19" formatCode="m/d/yyyy"/>
    </ndxf>
  </rcc>
  <rcc rId="3902" sId="1" odxf="1" dxf="1" numFmtId="19">
    <oc r="D603" t="inlineStr">
      <is>
        <t>.</t>
      </is>
    </oc>
    <nc r="D603">
      <v>43160</v>
    </nc>
    <odxf>
      <numFmt numFmtId="0" formatCode="General"/>
    </odxf>
    <ndxf>
      <numFmt numFmtId="19" formatCode="m/d/yyyy"/>
    </ndxf>
  </rcc>
  <rcc rId="3903" sId="1">
    <oc r="E603" t="inlineStr">
      <is>
        <t>.</t>
      </is>
    </oc>
    <nc r="E603">
      <v>163.92</v>
    </nc>
  </rcc>
  <rcc rId="3904" sId="1">
    <oc r="G603" t="inlineStr">
      <is>
        <t>.</t>
      </is>
    </oc>
    <nc r="G603">
      <v>1</v>
    </nc>
  </rcc>
  <rcc rId="3905" sId="1">
    <oc r="H603" t="inlineStr">
      <is>
        <t>.</t>
      </is>
    </oc>
    <nc r="H603">
      <v>1</v>
    </nc>
  </rcc>
  <rcc rId="3906" sId="1">
    <oc r="B602" t="inlineStr">
      <is>
        <t>.</t>
      </is>
    </oc>
    <nc r="B602"/>
  </rcc>
</revisions>
</file>

<file path=xl/revisions/revisionLog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07" sId="1">
    <oc r="A604" t="inlineStr">
      <is>
        <t>.</t>
      </is>
    </oc>
    <nc r="A604" t="inlineStr">
      <is>
        <t>C-007</t>
      </is>
    </nc>
  </rcc>
  <rcc rId="3908" sId="1">
    <oc r="A605" t="inlineStr">
      <is>
        <t>.</t>
      </is>
    </oc>
    <nc r="A605" t="inlineStr">
      <is>
        <t>P-007</t>
      </is>
    </nc>
  </rcc>
  <rcc rId="3909" sId="1">
    <oc r="B604" t="inlineStr">
      <is>
        <t>.</t>
      </is>
    </oc>
    <nc r="B604">
      <v>1</v>
    </nc>
  </rcc>
  <rcc rId="3910" sId="1" odxf="1" dxf="1" numFmtId="19">
    <oc r="C604" t="inlineStr">
      <is>
        <t>.</t>
      </is>
    </oc>
    <nc r="C604">
      <v>40131</v>
    </nc>
    <odxf>
      <numFmt numFmtId="0" formatCode="General"/>
    </odxf>
    <ndxf>
      <numFmt numFmtId="19" formatCode="m/d/yyyy"/>
    </ndxf>
  </rcc>
  <rcc rId="3911" sId="1" odxf="1" dxf="1" numFmtId="19">
    <oc r="D604" t="inlineStr">
      <is>
        <t>.</t>
      </is>
    </oc>
    <nc r="D604">
      <v>43172</v>
    </nc>
    <odxf>
      <numFmt numFmtId="0" formatCode="General"/>
    </odxf>
    <ndxf>
      <numFmt numFmtId="19" formatCode="m/d/yyyy"/>
    </ndxf>
  </rcc>
  <rcc rId="3912" sId="1">
    <oc r="E604" t="inlineStr">
      <is>
        <t>.</t>
      </is>
    </oc>
    <nc r="E604">
      <v>146.02000000000001</v>
    </nc>
  </rcc>
  <rcc rId="3913" sId="1" xfDxf="1" dxf="1">
    <oc r="F604" t="inlineStr">
      <is>
        <t>.</t>
      </is>
    </oc>
    <nc r="F604">
      <v>75.839020000000005</v>
    </nc>
    <ndxf/>
  </rcc>
  <rcc rId="3914" sId="1" xfDxf="1" dxf="1">
    <oc r="F605" t="inlineStr">
      <is>
        <t>.</t>
      </is>
    </oc>
    <nc r="F605">
      <v>178.35400000000001</v>
    </nc>
    <ndxf/>
  </rcc>
  <rcc rId="3915" sId="1">
    <oc r="G604" t="inlineStr">
      <is>
        <t>.</t>
      </is>
    </oc>
    <nc r="G604">
      <v>1</v>
    </nc>
  </rcc>
  <rcc rId="3916" sId="1">
    <oc r="H604" t="inlineStr">
      <is>
        <t>.</t>
      </is>
    </oc>
    <nc r="H604">
      <v>1</v>
    </nc>
  </rcc>
  <rcc rId="3917" sId="1">
    <oc r="B605" t="inlineStr">
      <is>
        <t>.</t>
      </is>
    </oc>
    <nc r="B605">
      <v>0</v>
    </nc>
  </rcc>
  <rcc rId="3918" sId="1" odxf="1" dxf="1" numFmtId="19">
    <oc r="C605" t="inlineStr">
      <is>
        <t>.</t>
      </is>
    </oc>
    <nc r="C605">
      <v>29686</v>
    </nc>
    <odxf>
      <numFmt numFmtId="0" formatCode="General"/>
    </odxf>
    <ndxf>
      <numFmt numFmtId="19" formatCode="m/d/yyyy"/>
    </ndxf>
  </rcc>
  <rcc rId="3919" sId="1" odxf="1" dxf="1" numFmtId="19">
    <oc r="D605" t="inlineStr">
      <is>
        <t>.</t>
      </is>
    </oc>
    <nc r="D605">
      <v>43172</v>
    </nc>
    <odxf>
      <numFmt numFmtId="0" formatCode="General"/>
    </odxf>
    <ndxf>
      <numFmt numFmtId="19" formatCode="m/d/yyyy"/>
    </ndxf>
  </rcc>
  <rcc rId="3920" sId="1">
    <oc r="E605" t="inlineStr">
      <is>
        <t>.</t>
      </is>
    </oc>
    <nc r="E605">
      <v>186.03</v>
    </nc>
  </rcc>
  <rcc rId="3921" sId="1">
    <oc r="G605" t="inlineStr">
      <is>
        <t>.</t>
      </is>
    </oc>
    <nc r="G605">
      <v>1</v>
    </nc>
  </rcc>
  <rcc rId="3922" sId="1">
    <oc r="H605" t="inlineStr">
      <is>
        <t>.</t>
      </is>
    </oc>
    <nc r="H605">
      <v>1</v>
    </nc>
  </rcc>
  <rcc rId="3923" sId="1">
    <oc r="A606" t="inlineStr">
      <is>
        <t>.</t>
      </is>
    </oc>
    <nc r="A606" t="inlineStr">
      <is>
        <t>C-008</t>
      </is>
    </nc>
  </rcc>
  <rcc rId="3924" sId="1">
    <oc r="A607" t="inlineStr">
      <is>
        <t>.</t>
      </is>
    </oc>
    <nc r="A607" t="inlineStr">
      <is>
        <t>P-008</t>
      </is>
    </nc>
  </rcc>
  <rcc rId="3925" sId="1">
    <oc r="B606" t="inlineStr">
      <is>
        <t>.</t>
      </is>
    </oc>
    <nc r="B606">
      <v>0</v>
    </nc>
  </rcc>
  <rcc rId="3926" sId="1" odxf="1" dxf="1" numFmtId="19">
    <oc r="C606" t="inlineStr">
      <is>
        <t>.</t>
      </is>
    </oc>
    <nc r="C606">
      <v>39263</v>
    </nc>
    <odxf>
      <numFmt numFmtId="0" formatCode="General"/>
    </odxf>
    <ndxf>
      <numFmt numFmtId="19" formatCode="m/d/yyyy"/>
    </ndxf>
  </rcc>
  <rcc rId="3927" sId="1" odxf="1" dxf="1" numFmtId="19">
    <oc r="D606" t="inlineStr">
      <is>
        <t>.</t>
      </is>
    </oc>
    <nc r="D606">
      <v>43173</v>
    </nc>
    <odxf>
      <numFmt numFmtId="0" formatCode="General"/>
    </odxf>
    <ndxf>
      <numFmt numFmtId="19" formatCode="m/d/yyyy"/>
    </ndxf>
  </rcc>
  <rcc rId="3928" sId="1">
    <oc r="E606" t="inlineStr">
      <is>
        <t>.</t>
      </is>
    </oc>
    <nc r="E606">
      <v>146.04</v>
    </nc>
  </rcc>
  <rcc rId="3929" sId="1" xfDxf="1" dxf="1">
    <oc r="F606" t="inlineStr">
      <is>
        <t>.</t>
      </is>
    </oc>
    <nc r="F606">
      <v>81.570999999999998</v>
    </nc>
    <ndxf/>
  </rcc>
  <rcc rId="3930" sId="1" xfDxf="1" dxf="1">
    <oc r="F607" t="inlineStr">
      <is>
        <t>.</t>
      </is>
    </oc>
    <nc r="F607">
      <v>147.48929999999999</v>
    </nc>
    <ndxf/>
  </rcc>
  <rcc rId="3931" sId="1">
    <oc r="G606" t="inlineStr">
      <is>
        <t>.</t>
      </is>
    </oc>
    <nc r="G606">
      <v>1</v>
    </nc>
  </rcc>
  <rcc rId="3932" sId="1">
    <oc r="H606" t="inlineStr">
      <is>
        <t>.</t>
      </is>
    </oc>
    <nc r="H606">
      <v>1</v>
    </nc>
  </rcc>
  <rcc rId="3933" sId="1">
    <oc r="B607" t="inlineStr">
      <is>
        <t>.</t>
      </is>
    </oc>
    <nc r="B607">
      <v>1</v>
    </nc>
  </rcc>
  <rcc rId="3934" sId="1" odxf="1" dxf="1" numFmtId="19">
    <oc r="C607" t="inlineStr">
      <is>
        <t>.</t>
      </is>
    </oc>
    <nc r="C607">
      <v>28833</v>
    </nc>
    <odxf>
      <numFmt numFmtId="0" formatCode="General"/>
    </odxf>
    <ndxf>
      <numFmt numFmtId="19" formatCode="m/d/yyyy"/>
    </ndxf>
  </rcc>
  <rcc rId="3935" sId="1" odxf="1" dxf="1" numFmtId="19">
    <oc r="D607" t="inlineStr">
      <is>
        <t>.</t>
      </is>
    </oc>
    <nc r="D607">
      <v>43173</v>
    </nc>
    <odxf>
      <numFmt numFmtId="0" formatCode="General"/>
    </odxf>
    <ndxf>
      <numFmt numFmtId="19" formatCode="m/d/yyyy"/>
    </ndxf>
  </rcc>
  <rcc rId="3936" sId="1">
    <oc r="E607" t="inlineStr">
      <is>
        <t>.</t>
      </is>
    </oc>
    <nc r="E607">
      <v>160.78</v>
    </nc>
  </rcc>
  <rcc rId="3937" sId="1">
    <oc r="G607" t="inlineStr">
      <is>
        <t>.</t>
      </is>
    </oc>
    <nc r="G607">
      <v>1</v>
    </nc>
  </rcc>
  <rcc rId="3938" sId="1">
    <oc r="H607" t="inlineStr">
      <is>
        <t>.</t>
      </is>
    </oc>
    <nc r="H607">
      <v>1</v>
    </nc>
  </rcc>
</revisions>
</file>

<file path=xl/revisions/revisionLog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39" sId="1">
    <oc r="A608" t="inlineStr">
      <is>
        <t>.</t>
      </is>
    </oc>
    <nc r="A608" t="inlineStr">
      <is>
        <t>C-009</t>
      </is>
    </nc>
  </rcc>
  <rcc rId="3940" sId="1">
    <oc r="B608" t="inlineStr">
      <is>
        <t>.</t>
      </is>
    </oc>
    <nc r="B608">
      <v>0</v>
    </nc>
  </rcc>
  <rcc rId="3941" sId="1" odxf="1" dxf="1" numFmtId="19">
    <oc r="C608" t="inlineStr">
      <is>
        <t>.</t>
      </is>
    </oc>
    <nc r="C608">
      <v>40901</v>
    </nc>
    <odxf>
      <numFmt numFmtId="0" formatCode="General"/>
    </odxf>
    <ndxf>
      <numFmt numFmtId="19" formatCode="m/d/yyyy"/>
    </ndxf>
  </rcc>
  <rcc rId="3942" sId="1" odxf="1" dxf="1" numFmtId="19">
    <oc r="D608" t="inlineStr">
      <is>
        <t>.</t>
      </is>
    </oc>
    <nc r="D608">
      <v>43200</v>
    </nc>
    <odxf>
      <numFmt numFmtId="0" formatCode="General"/>
    </odxf>
    <ndxf>
      <numFmt numFmtId="19" formatCode="m/d/yyyy"/>
    </ndxf>
  </rcc>
  <rcc rId="3943" sId="1">
    <oc r="E608" t="inlineStr">
      <is>
        <t>.</t>
      </is>
    </oc>
    <nc r="E608">
      <v>118.16</v>
    </nc>
  </rcc>
  <rcc rId="3944" sId="1">
    <oc r="F608" t="inlineStr">
      <is>
        <t>.</t>
      </is>
    </oc>
    <nc r="F608">
      <v>51.37</v>
    </nc>
  </rcc>
  <rcc rId="3945" sId="1">
    <oc r="G608" t="inlineStr">
      <is>
        <t>.</t>
      </is>
    </oc>
    <nc r="G608">
      <v>1</v>
    </nc>
  </rcc>
  <rcc rId="3946" sId="1">
    <oc r="H608" t="inlineStr">
      <is>
        <t>.</t>
      </is>
    </oc>
    <nc r="H608">
      <v>1</v>
    </nc>
  </rcc>
  <rcc rId="3947" sId="1">
    <oc r="A609" t="inlineStr">
      <is>
        <t>.</t>
      </is>
    </oc>
    <nc r="A609" t="inlineStr">
      <is>
        <t>P-009</t>
      </is>
    </nc>
  </rcc>
  <rcc rId="3948" sId="1">
    <oc r="B609" t="inlineStr">
      <is>
        <t>.</t>
      </is>
    </oc>
    <nc r="B609">
      <v>1</v>
    </nc>
  </rcc>
  <rcc rId="3949" sId="1" odxf="1" dxf="1" numFmtId="19">
    <oc r="C609" t="inlineStr">
      <is>
        <t>.</t>
      </is>
    </oc>
    <nc r="C609">
      <v>30074</v>
    </nc>
    <odxf>
      <numFmt numFmtId="0" formatCode="General"/>
    </odxf>
    <ndxf>
      <numFmt numFmtId="19" formatCode="m/d/yyyy"/>
    </ndxf>
  </rcc>
  <rcc rId="3950" sId="1" odxf="1" dxf="1" numFmtId="19">
    <oc r="D609" t="inlineStr">
      <is>
        <t>.</t>
      </is>
    </oc>
    <nc r="D609">
      <v>43200</v>
    </nc>
    <odxf>
      <numFmt numFmtId="0" formatCode="General"/>
    </odxf>
    <ndxf>
      <numFmt numFmtId="19" formatCode="m/d/yyyy"/>
    </ndxf>
  </rcc>
  <rcc rId="3951" sId="1">
    <oc r="E609" t="inlineStr">
      <is>
        <t>.</t>
      </is>
    </oc>
    <nc r="E609">
      <v>158.79</v>
    </nc>
  </rcc>
  <rcc rId="3952" sId="1">
    <oc r="F609" t="inlineStr">
      <is>
        <t>.</t>
      </is>
    </oc>
    <nc r="F609">
      <v>118.39</v>
    </nc>
  </rcc>
  <rcc rId="3953" sId="1">
    <oc r="G609" t="inlineStr">
      <is>
        <t>.</t>
      </is>
    </oc>
    <nc r="G609">
      <v>1</v>
    </nc>
  </rcc>
  <rcc rId="3954" sId="1">
    <oc r="H609" t="inlineStr">
      <is>
        <t>.</t>
      </is>
    </oc>
    <nc r="H609">
      <v>1</v>
    </nc>
  </rcc>
  <rcv guid="{B233E8CF-DECB-4DC3-ABDD-D18B4F94D843}" action="add"/>
</revisions>
</file>

<file path=xl/revisions/revisionLog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55" sId="1">
    <oc r="A610" t="inlineStr">
      <is>
        <t>.</t>
      </is>
    </oc>
    <nc r="A610" t="inlineStr">
      <is>
        <t>C-010</t>
      </is>
    </nc>
  </rcc>
  <rcc rId="3956" sId="1">
    <oc r="B610" t="inlineStr">
      <is>
        <t>.</t>
      </is>
    </oc>
    <nc r="B610">
      <v>0</v>
    </nc>
  </rcc>
  <rcc rId="3957" sId="1" odxf="1" dxf="1" numFmtId="19">
    <oc r="C610" t="inlineStr">
      <is>
        <t>.</t>
      </is>
    </oc>
    <nc r="C610">
      <v>40219</v>
    </nc>
    <odxf>
      <numFmt numFmtId="0" formatCode="General"/>
    </odxf>
    <ndxf>
      <numFmt numFmtId="19" formatCode="m/d/yyyy"/>
    </ndxf>
  </rcc>
  <rcc rId="3958" sId="1" odxf="1" dxf="1" numFmtId="19">
    <oc r="D610" t="inlineStr">
      <is>
        <t>.</t>
      </is>
    </oc>
    <nc r="D610">
      <v>43200</v>
    </nc>
    <odxf>
      <numFmt numFmtId="0" formatCode="General"/>
    </odxf>
    <ndxf>
      <numFmt numFmtId="19" formatCode="m/d/yyyy"/>
    </ndxf>
  </rcc>
  <rcc rId="3959" sId="1">
    <oc r="E610" t="inlineStr">
      <is>
        <t>.</t>
      </is>
    </oc>
    <nc r="E610">
      <v>128.87</v>
    </nc>
  </rcc>
  <rcc rId="3960" sId="1">
    <oc r="F610" t="inlineStr">
      <is>
        <t>.</t>
      </is>
    </oc>
    <nc r="F610">
      <v>61.51</v>
    </nc>
  </rcc>
  <rcc rId="3961" sId="1">
    <oc r="G610" t="inlineStr">
      <is>
        <t>.</t>
      </is>
    </oc>
    <nc r="G610">
      <v>1</v>
    </nc>
  </rcc>
  <rcc rId="3962" sId="1">
    <oc r="H610" t="inlineStr">
      <is>
        <t>.</t>
      </is>
    </oc>
    <nc r="H610">
      <v>1</v>
    </nc>
  </rcc>
  <rcc rId="3963" sId="1">
    <oc r="A611" t="inlineStr">
      <is>
        <t>.</t>
      </is>
    </oc>
    <nc r="A611" t="inlineStr">
      <is>
        <t>P-010</t>
      </is>
    </nc>
  </rcc>
  <rcc rId="3964" sId="1">
    <oc r="B611" t="inlineStr">
      <is>
        <t>.</t>
      </is>
    </oc>
    <nc r="B611">
      <v>1</v>
    </nc>
  </rcc>
  <rcc rId="3965" sId="1" odxf="1" dxf="1" numFmtId="19">
    <oc r="C611" t="inlineStr">
      <is>
        <t>.</t>
      </is>
    </oc>
    <nc r="C611">
      <v>31538</v>
    </nc>
    <odxf>
      <numFmt numFmtId="0" formatCode="General"/>
    </odxf>
    <ndxf>
      <numFmt numFmtId="19" formatCode="m/d/yyyy"/>
    </ndxf>
  </rcc>
  <rcc rId="3966" sId="1" odxf="1" dxf="1" numFmtId="19">
    <oc r="D611" t="inlineStr">
      <is>
        <t>.</t>
      </is>
    </oc>
    <nc r="D611">
      <v>43200</v>
    </nc>
    <odxf>
      <numFmt numFmtId="0" formatCode="General"/>
    </odxf>
    <ndxf>
      <numFmt numFmtId="19" formatCode="m/d/yyyy"/>
    </ndxf>
  </rcc>
  <rcc rId="3967" sId="1">
    <oc r="E611" t="inlineStr">
      <is>
        <t>.</t>
      </is>
    </oc>
    <nc r="E611">
      <v>156.44</v>
    </nc>
  </rcc>
  <rcc rId="3968" sId="1">
    <oc r="F611" t="inlineStr">
      <is>
        <t>.</t>
      </is>
    </oc>
    <nc r="F611">
      <v>211.2</v>
    </nc>
  </rcc>
  <rcc rId="3969" sId="1">
    <oc r="G611" t="inlineStr">
      <is>
        <t>.</t>
      </is>
    </oc>
    <nc r="G611">
      <v>1</v>
    </nc>
  </rcc>
  <rcc rId="3970" sId="1">
    <oc r="H611" t="inlineStr">
      <is>
        <t>.</t>
      </is>
    </oc>
    <nc r="H611">
      <v>1</v>
    </nc>
  </rcc>
</revisions>
</file>

<file path=xl/revisions/revisionLog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71" sId="1">
    <oc r="A612" t="inlineStr">
      <is>
        <t>.</t>
      </is>
    </oc>
    <nc r="A612" t="inlineStr">
      <is>
        <t>C-011</t>
      </is>
    </nc>
  </rcc>
  <rcc rId="3972" sId="1">
    <oc r="B612" t="inlineStr">
      <is>
        <t>.</t>
      </is>
    </oc>
    <nc r="B612">
      <v>0</v>
    </nc>
  </rcc>
  <rcc rId="3973" sId="1" odxf="1" dxf="1" numFmtId="19">
    <oc r="C612" t="inlineStr">
      <is>
        <t>.</t>
      </is>
    </oc>
    <nc r="C612">
      <v>40715</v>
    </nc>
    <odxf>
      <numFmt numFmtId="0" formatCode="General"/>
    </odxf>
    <ndxf>
      <numFmt numFmtId="19" formatCode="m/d/yyyy"/>
    </ndxf>
  </rcc>
  <rcc rId="3974" sId="1" odxf="1" dxf="1" numFmtId="19">
    <oc r="D612" t="inlineStr">
      <is>
        <t>.</t>
      </is>
    </oc>
    <nc r="D612">
      <v>43200</v>
    </nc>
    <odxf>
      <numFmt numFmtId="0" formatCode="General"/>
    </odxf>
    <ndxf>
      <numFmt numFmtId="19" formatCode="m/d/yyyy"/>
    </ndxf>
  </rcc>
  <rcc rId="3975" sId="1">
    <oc r="E612" t="inlineStr">
      <is>
        <t>.</t>
      </is>
    </oc>
    <nc r="E612">
      <v>123.79</v>
    </nc>
  </rcc>
  <rcc rId="3976" sId="1">
    <oc r="F612" t="inlineStr">
      <is>
        <t>.</t>
      </is>
    </oc>
    <nc r="F612">
      <v>50.04</v>
    </nc>
  </rcc>
  <rcc rId="3977" sId="1">
    <oc r="G612" t="inlineStr">
      <is>
        <t>.</t>
      </is>
    </oc>
    <nc r="G612">
      <v>1</v>
    </nc>
  </rcc>
  <rcc rId="3978" sId="1">
    <oc r="H612" t="inlineStr">
      <is>
        <t>.</t>
      </is>
    </oc>
    <nc r="H612">
      <v>1</v>
    </nc>
  </rcc>
  <rcc rId="3979" sId="1">
    <oc r="A613" t="inlineStr">
      <is>
        <t>.</t>
      </is>
    </oc>
    <nc r="A613" t="inlineStr">
      <is>
        <t>P-011</t>
      </is>
    </nc>
  </rcc>
  <rcc rId="3980" sId="1">
    <oc r="B613" t="inlineStr">
      <is>
        <t>.</t>
      </is>
    </oc>
    <nc r="B613">
      <v>1</v>
    </nc>
  </rcc>
  <rcc rId="3981" sId="1" odxf="1" dxf="1" numFmtId="19">
    <oc r="C613" t="inlineStr">
      <is>
        <t>.</t>
      </is>
    </oc>
    <nc r="C613">
      <v>27172</v>
    </nc>
    <odxf>
      <numFmt numFmtId="0" formatCode="General"/>
    </odxf>
    <ndxf>
      <numFmt numFmtId="19" formatCode="m/d/yyyy"/>
    </ndxf>
  </rcc>
  <rcc rId="3982" sId="1" odxf="1" dxf="1" numFmtId="19">
    <oc r="D613" t="inlineStr">
      <is>
        <t>.</t>
      </is>
    </oc>
    <nc r="D613">
      <v>43200</v>
    </nc>
    <odxf>
      <numFmt numFmtId="0" formatCode="General"/>
    </odxf>
    <ndxf>
      <numFmt numFmtId="19" formatCode="m/d/yyyy"/>
    </ndxf>
  </rcc>
  <rcc rId="3983" sId="1">
    <oc r="E613" t="inlineStr">
      <is>
        <t>.</t>
      </is>
    </oc>
    <nc r="E613">
      <v>168.67</v>
    </nc>
  </rcc>
  <rcc rId="3984" sId="1">
    <oc r="F613" t="inlineStr">
      <is>
        <t>.</t>
      </is>
    </oc>
    <nc r="F613">
      <v>127.65</v>
    </nc>
  </rcc>
  <rcc rId="3985" sId="1">
    <oc r="G613" t="inlineStr">
      <is>
        <t>.</t>
      </is>
    </oc>
    <nc r="G613">
      <v>1</v>
    </nc>
  </rcc>
  <rcc rId="3986" sId="1">
    <oc r="H613" t="inlineStr">
      <is>
        <t>.</t>
      </is>
    </oc>
    <nc r="H613">
      <v>1</v>
    </nc>
  </rcc>
</revisions>
</file>

<file path=xl/revisions/revisionLog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87" sId="1">
    <oc r="A614" t="inlineStr">
      <is>
        <t>.</t>
      </is>
    </oc>
    <nc r="A614" t="inlineStr">
      <is>
        <t>C-167</t>
      </is>
    </nc>
  </rcc>
  <rcc rId="3988" sId="1">
    <oc r="A615" t="inlineStr">
      <is>
        <t>.</t>
      </is>
    </oc>
    <nc r="A615" t="inlineStr">
      <is>
        <t>P-167</t>
      </is>
    </nc>
  </rcc>
  <rcc rId="3989" sId="1">
    <oc r="A616" t="inlineStr">
      <is>
        <t>.</t>
      </is>
    </oc>
    <nc r="A616" t="inlineStr">
      <is>
        <t>C-169</t>
      </is>
    </nc>
  </rcc>
  <rcc rId="3990" sId="1">
    <oc r="A617" t="inlineStr">
      <is>
        <t>.</t>
      </is>
    </oc>
    <nc r="A617" t="inlineStr">
      <is>
        <t>P-169</t>
      </is>
    </nc>
  </rcc>
  <rcc rId="3991" sId="1">
    <oc r="A618" t="inlineStr">
      <is>
        <t>.</t>
      </is>
    </oc>
    <nc r="A618" t="inlineStr">
      <is>
        <t>C-178</t>
      </is>
    </nc>
  </rcc>
  <rcc rId="3992" sId="1">
    <oc r="A619" t="inlineStr">
      <is>
        <t>.</t>
      </is>
    </oc>
    <nc r="A619" t="inlineStr">
      <is>
        <t>P-178</t>
      </is>
    </nc>
  </rcc>
  <rcc rId="3993" sId="1">
    <oc r="B614" t="inlineStr">
      <is>
        <t>.</t>
      </is>
    </oc>
    <nc r="B614">
      <v>0</v>
    </nc>
  </rcc>
  <rcc rId="3994" sId="1" odxf="1" dxf="1" numFmtId="19">
    <oc r="C614" t="inlineStr">
      <is>
        <t>.</t>
      </is>
    </oc>
    <nc r="C614">
      <v>40715</v>
    </nc>
    <odxf>
      <numFmt numFmtId="0" formatCode="General"/>
    </odxf>
    <ndxf>
      <numFmt numFmtId="19" formatCode="m/d/yyyy"/>
    </ndxf>
  </rcc>
  <rcc rId="3995" sId="1" odxf="1" dxf="1" numFmtId="19">
    <oc r="D614" t="inlineStr">
      <is>
        <t>.</t>
      </is>
    </oc>
    <nc r="D614">
      <v>43200</v>
    </nc>
    <odxf>
      <numFmt numFmtId="0" formatCode="General"/>
    </odxf>
    <ndxf>
      <numFmt numFmtId="19" formatCode="m/d/yyyy"/>
    </ndxf>
  </rcc>
  <rcc rId="3996" sId="1">
    <oc r="E614" t="inlineStr">
      <is>
        <t>.</t>
      </is>
    </oc>
    <nc r="E614">
      <v>123.79</v>
    </nc>
  </rcc>
  <rcc rId="3997" sId="1">
    <oc r="F614" t="inlineStr">
      <is>
        <t>.</t>
      </is>
    </oc>
    <nc r="F614">
      <v>50.044930000000001</v>
    </nc>
  </rcc>
  <rcc rId="3998" sId="1">
    <oc r="G614" t="inlineStr">
      <is>
        <t>.</t>
      </is>
    </oc>
    <nc r="G614">
      <v>1</v>
    </nc>
  </rcc>
  <rcc rId="3999" sId="1">
    <oc r="H614" t="inlineStr">
      <is>
        <t>.</t>
      </is>
    </oc>
    <nc r="H614">
      <v>1</v>
    </nc>
  </rcc>
  <rcc rId="4000" sId="1">
    <oc r="B615" t="inlineStr">
      <is>
        <t>.</t>
      </is>
    </oc>
    <nc r="B615">
      <v>1</v>
    </nc>
  </rcc>
  <rcc rId="4001" sId="1" odxf="1" dxf="1" numFmtId="19">
    <oc r="C615" t="inlineStr">
      <is>
        <t>.</t>
      </is>
    </oc>
    <nc r="C615">
      <v>27172</v>
    </nc>
    <odxf>
      <numFmt numFmtId="0" formatCode="General"/>
    </odxf>
    <ndxf>
      <numFmt numFmtId="19" formatCode="m/d/yyyy"/>
    </ndxf>
  </rcc>
  <rcc rId="4002" sId="1" odxf="1" dxf="1" numFmtId="19">
    <oc r="D615" t="inlineStr">
      <is>
        <t>.</t>
      </is>
    </oc>
    <nc r="D615">
      <v>43200</v>
    </nc>
    <odxf>
      <numFmt numFmtId="0" formatCode="General"/>
    </odxf>
    <ndxf>
      <numFmt numFmtId="19" formatCode="m/d/yyyy"/>
    </ndxf>
  </rcc>
  <rcc rId="4003" sId="1">
    <oc r="E615" t="inlineStr">
      <is>
        <t>.</t>
      </is>
    </oc>
    <nc r="E615">
      <v>168.67</v>
    </nc>
  </rcc>
  <rcc rId="4004" sId="1">
    <oc r="F615" t="inlineStr">
      <is>
        <t>.</t>
      </is>
    </oc>
    <nc r="F615">
      <v>127.6476</v>
    </nc>
  </rcc>
  <rcc rId="4005" sId="1">
    <oc r="G615" t="inlineStr">
      <is>
        <t>.</t>
      </is>
    </oc>
    <nc r="G615">
      <v>1</v>
    </nc>
  </rcc>
  <rcc rId="4006" sId="1">
    <oc r="H615" t="inlineStr">
      <is>
        <t>.</t>
      </is>
    </oc>
    <nc r="H615">
      <v>1</v>
    </nc>
  </rcc>
  <rcc rId="4007" sId="1">
    <oc r="B616" t="inlineStr">
      <is>
        <t>.</t>
      </is>
    </oc>
    <nc r="B616">
      <v>0</v>
    </nc>
  </rcc>
  <rcc rId="4008" sId="1" odxf="1" dxf="1" numFmtId="19">
    <oc r="C616" t="inlineStr">
      <is>
        <t>.</t>
      </is>
    </oc>
    <nc r="C616">
      <v>40901</v>
    </nc>
    <odxf>
      <numFmt numFmtId="0" formatCode="General"/>
    </odxf>
    <ndxf>
      <numFmt numFmtId="19" formatCode="m/d/yyyy"/>
    </ndxf>
  </rcc>
  <rcc rId="4009" sId="1" odxf="1" dxf="1" numFmtId="19">
    <oc r="D616" t="inlineStr">
      <is>
        <t>.</t>
      </is>
    </oc>
    <nc r="D616">
      <v>43200</v>
    </nc>
    <odxf>
      <numFmt numFmtId="0" formatCode="General"/>
    </odxf>
    <ndxf>
      <numFmt numFmtId="19" formatCode="m/d/yyyy"/>
    </ndxf>
  </rcc>
  <rcc rId="4010" sId="1">
    <oc r="E616" t="inlineStr">
      <is>
        <t>.</t>
      </is>
    </oc>
    <nc r="E616">
      <v>118.16</v>
    </nc>
  </rcc>
  <rcc rId="4011" sId="1">
    <oc r="F616" t="inlineStr">
      <is>
        <t>.</t>
      </is>
    </oc>
    <nc r="F616">
      <v>51.367710000000002</v>
    </nc>
  </rcc>
  <rcc rId="4012" sId="1">
    <oc r="G616" t="inlineStr">
      <is>
        <t>.</t>
      </is>
    </oc>
    <nc r="G616">
      <v>1</v>
    </nc>
  </rcc>
  <rcc rId="4013" sId="1">
    <oc r="H616" t="inlineStr">
      <is>
        <t>.</t>
      </is>
    </oc>
    <nc r="H616">
      <v>1</v>
    </nc>
  </rcc>
  <rcc rId="4014" sId="1">
    <oc r="B617" t="inlineStr">
      <is>
        <t>.</t>
      </is>
    </oc>
    <nc r="B617">
      <v>1</v>
    </nc>
  </rcc>
  <rfmt sheetId="1" sqref="C617" start="0" length="0">
    <dxf>
      <numFmt numFmtId="19" formatCode="m/d/yyyy"/>
    </dxf>
  </rfmt>
  <rcc rId="4015" sId="1" odxf="1" dxf="1" numFmtId="19">
    <oc r="D617" t="inlineStr">
      <is>
        <t>.</t>
      </is>
    </oc>
    <nc r="D617">
      <v>43200</v>
    </nc>
    <odxf>
      <numFmt numFmtId="0" formatCode="General"/>
    </odxf>
    <ndxf>
      <numFmt numFmtId="19" formatCode="m/d/yyyy"/>
    </ndxf>
  </rcc>
  <rcc rId="4016" sId="1">
    <oc r="E617" t="inlineStr">
      <is>
        <t>.</t>
      </is>
    </oc>
    <nc r="E617">
      <v>158.99</v>
    </nc>
  </rcc>
  <rcc rId="4017" sId="1">
    <oc r="F617" t="inlineStr">
      <is>
        <t>.</t>
      </is>
    </oc>
    <nc r="F617">
      <v>118.3882</v>
    </nc>
  </rcc>
  <rcc rId="4018" sId="1">
    <oc r="G617" t="inlineStr">
      <is>
        <t>.</t>
      </is>
    </oc>
    <nc r="G617">
      <v>1</v>
    </nc>
  </rcc>
  <rcc rId="4019" sId="1">
    <oc r="H617" t="inlineStr">
      <is>
        <t>.</t>
      </is>
    </oc>
    <nc r="H617">
      <v>1</v>
    </nc>
  </rcc>
  <rcc rId="4020" sId="1">
    <oc r="B618" t="inlineStr">
      <is>
        <t>.</t>
      </is>
    </oc>
    <nc r="B618">
      <v>0</v>
    </nc>
  </rcc>
  <rcc rId="4021" sId="1" odxf="1" dxf="1" numFmtId="19">
    <oc r="C618" t="inlineStr">
      <is>
        <t>.</t>
      </is>
    </oc>
    <nc r="C618">
      <v>40224</v>
    </nc>
    <odxf>
      <numFmt numFmtId="0" formatCode="General"/>
    </odxf>
    <ndxf>
      <numFmt numFmtId="19" formatCode="m/d/yyyy"/>
    </ndxf>
  </rcc>
  <rcc rId="4022" sId="1" odxf="1" dxf="1" numFmtId="19">
    <oc r="D618" t="inlineStr">
      <is>
        <t>.</t>
      </is>
    </oc>
    <nc r="D618">
      <v>43200</v>
    </nc>
    <odxf>
      <numFmt numFmtId="0" formatCode="General"/>
    </odxf>
    <ndxf>
      <numFmt numFmtId="19" formatCode="m/d/yyyy"/>
    </ndxf>
  </rcc>
  <rcc rId="4023" sId="1">
    <oc r="E618" t="inlineStr">
      <is>
        <t>.</t>
      </is>
    </oc>
    <nc r="E618">
      <v>128.87</v>
    </nc>
  </rcc>
  <rcc rId="4024" sId="1">
    <oc r="F618" t="inlineStr">
      <is>
        <t>.</t>
      </is>
    </oc>
    <nc r="F618">
      <v>61.508969999999998</v>
    </nc>
  </rcc>
  <rcc rId="4025" sId="1">
    <oc r="G618" t="inlineStr">
      <is>
        <t>.</t>
      </is>
    </oc>
    <nc r="G618">
      <v>1</v>
    </nc>
  </rcc>
  <rcc rId="4026" sId="1">
    <oc r="H618" t="inlineStr">
      <is>
        <t>.</t>
      </is>
    </oc>
    <nc r="H618">
      <v>1</v>
    </nc>
  </rcc>
  <rcc rId="4027" sId="1">
    <oc r="B619" t="inlineStr">
      <is>
        <t>.</t>
      </is>
    </oc>
    <nc r="B619">
      <v>1</v>
    </nc>
  </rcc>
  <rcc rId="4028" sId="1" odxf="1" dxf="1" numFmtId="19">
    <oc r="C619" t="inlineStr">
      <is>
        <t>.</t>
      </is>
    </oc>
    <nc r="C619">
      <v>31538</v>
    </nc>
    <odxf>
      <numFmt numFmtId="0" formatCode="General"/>
    </odxf>
    <ndxf>
      <numFmt numFmtId="19" formatCode="m/d/yyyy"/>
    </ndxf>
  </rcc>
  <rcc rId="4029" sId="1" odxf="1" dxf="1" numFmtId="19">
    <oc r="D619" t="inlineStr">
      <is>
        <t>.</t>
      </is>
    </oc>
    <nc r="D619">
      <v>43200</v>
    </nc>
    <odxf>
      <numFmt numFmtId="0" formatCode="General"/>
    </odxf>
    <ndxf>
      <numFmt numFmtId="19" formatCode="m/d/yyyy"/>
    </ndxf>
  </rcc>
  <rcc rId="4030" sId="1">
    <oc r="E619" t="inlineStr">
      <is>
        <t>.</t>
      </is>
    </oc>
    <nc r="E619">
      <v>156.44</v>
    </nc>
  </rcc>
  <rcc rId="4031" sId="1">
    <oc r="F619" t="inlineStr">
      <is>
        <t>.</t>
      </is>
    </oc>
    <nc r="F619">
      <v>211.2028</v>
    </nc>
  </rcc>
  <rcc rId="4032" sId="1">
    <oc r="G619" t="inlineStr">
      <is>
        <t>.</t>
      </is>
    </oc>
    <nc r="G619">
      <v>1</v>
    </nc>
  </rcc>
  <rcc rId="4033" sId="1">
    <oc r="H619" t="inlineStr">
      <is>
        <t>.</t>
      </is>
    </oc>
    <nc r="H619">
      <v>1</v>
    </nc>
  </rcc>
  <rcc rId="4034" sId="1" numFmtId="19">
    <oc r="C617" t="inlineStr">
      <is>
        <t>.</t>
      </is>
    </oc>
    <nc r="C617">
      <v>30074</v>
    </nc>
  </rcc>
  <rcv guid="{0A080B5B-1A45-40E0-A788-81214D70A688}" action="add"/>
</revisions>
</file>

<file path=xl/revisions/revisionLog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35" sId="1">
    <oc r="A620" t="inlineStr">
      <is>
        <t>.</t>
      </is>
    </oc>
    <nc r="A620" t="inlineStr">
      <is>
        <t>C-179</t>
      </is>
    </nc>
  </rcc>
  <rcc rId="4036" sId="1">
    <oc r="B620" t="inlineStr">
      <is>
        <t>.</t>
      </is>
    </oc>
    <nc r="B620">
      <v>0</v>
    </nc>
  </rcc>
  <rcc rId="4037" sId="1" odxf="1" dxf="1" numFmtId="19">
    <oc r="C620" t="inlineStr">
      <is>
        <t>.</t>
      </is>
    </oc>
    <nc r="C620">
      <v>40351</v>
    </nc>
    <odxf>
      <numFmt numFmtId="0" formatCode="General"/>
    </odxf>
    <ndxf>
      <numFmt numFmtId="19" formatCode="m/d/yyyy"/>
    </ndxf>
  </rcc>
  <rcc rId="4038" sId="1" odxf="1" dxf="1" numFmtId="19">
    <oc r="D620" t="inlineStr">
      <is>
        <t>.</t>
      </is>
    </oc>
    <nc r="D620">
      <v>43209</v>
    </nc>
    <odxf>
      <numFmt numFmtId="0" formatCode="General"/>
    </odxf>
    <ndxf>
      <numFmt numFmtId="19" formatCode="m/d/yyyy"/>
    </ndxf>
  </rcc>
  <rcc rId="4039" sId="1">
    <oc r="E620" t="inlineStr">
      <is>
        <t>.</t>
      </is>
    </oc>
    <nc r="E620">
      <v>124.04</v>
    </nc>
  </rcc>
  <rcc rId="4040" sId="1">
    <oc r="F620" t="inlineStr">
      <is>
        <t>.</t>
      </is>
    </oc>
    <nc r="F620">
      <v>55.336100000000002</v>
    </nc>
  </rcc>
  <rcc rId="4041" sId="1">
    <oc r="G620" t="inlineStr">
      <is>
        <t>.</t>
      </is>
    </oc>
    <nc r="G620">
      <v>1</v>
    </nc>
  </rcc>
  <rcc rId="4042" sId="1">
    <oc r="H620" t="inlineStr">
      <is>
        <t>.</t>
      </is>
    </oc>
    <nc r="H620">
      <v>1</v>
    </nc>
  </rcc>
  <rcc rId="4043" sId="1">
    <oc r="A621" t="inlineStr">
      <is>
        <t>.</t>
      </is>
    </oc>
    <nc r="A621" t="inlineStr">
      <is>
        <t>P-179</t>
      </is>
    </nc>
  </rcc>
  <rcc rId="4044" sId="1">
    <oc r="B621" t="inlineStr">
      <is>
        <t>.</t>
      </is>
    </oc>
    <nc r="B621">
      <v>1</v>
    </nc>
  </rcc>
  <rcc rId="4045" sId="1" odxf="1" dxf="1" numFmtId="19">
    <oc r="C621" t="inlineStr">
      <is>
        <t>.</t>
      </is>
    </oc>
    <nc r="C621">
      <v>29438</v>
    </nc>
    <odxf>
      <numFmt numFmtId="0" formatCode="General"/>
    </odxf>
    <ndxf>
      <numFmt numFmtId="19" formatCode="m/d/yyyy"/>
    </ndxf>
  </rcc>
  <rcc rId="4046" sId="1" odxf="1" dxf="1" numFmtId="19">
    <oc r="D621" t="inlineStr">
      <is>
        <t>.</t>
      </is>
    </oc>
    <nc r="D621">
      <v>43209</v>
    </nc>
    <odxf>
      <numFmt numFmtId="0" formatCode="General"/>
    </odxf>
    <ndxf>
      <numFmt numFmtId="19" formatCode="m/d/yyyy"/>
    </ndxf>
  </rcc>
  <rcc rId="4047" sId="1">
    <oc r="E621" t="inlineStr">
      <is>
        <t>.</t>
      </is>
    </oc>
    <nc r="E621">
      <v>163.13</v>
    </nc>
  </rcc>
  <rcc rId="4048" sId="1">
    <oc r="F621" t="inlineStr">
      <is>
        <t>.</t>
      </is>
    </oc>
    <nc r="F621">
      <v>139.3323</v>
    </nc>
  </rcc>
  <rcc rId="4049" sId="1">
    <oc r="G621" t="inlineStr">
      <is>
        <t>.</t>
      </is>
    </oc>
    <nc r="G621">
      <v>1</v>
    </nc>
  </rcc>
  <rcc rId="4050" sId="1">
    <oc r="H621" t="inlineStr">
      <is>
        <t>.</t>
      </is>
    </oc>
    <nc r="H621">
      <v>1</v>
    </nc>
  </rcc>
  <rcv guid="{54130726-2C30-4FE2-83CE-E541628B2C49}" action="add"/>
</revisions>
</file>

<file path=xl/revisions/revisionLog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57A2C272-5E27-44A5-81D6-5BA8D2929B5C}" action="add"/>
</revisions>
</file>

<file path=xl/revisions/revisionLog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51" sId="1">
    <oc r="A622" t="inlineStr">
      <is>
        <t>.</t>
      </is>
    </oc>
    <nc r="A622" t="inlineStr">
      <is>
        <t>C-184</t>
      </is>
    </nc>
  </rcc>
  <rcc rId="4052" sId="1">
    <oc r="B622" t="inlineStr">
      <is>
        <t>.</t>
      </is>
    </oc>
    <nc r="B622">
      <v>0</v>
    </nc>
  </rcc>
  <rcc rId="4053" sId="1" odxf="1" dxf="1" numFmtId="19">
    <oc r="C622" t="inlineStr">
      <is>
        <t>.</t>
      </is>
    </oc>
    <nc r="C622">
      <v>40351</v>
    </nc>
    <odxf>
      <numFmt numFmtId="0" formatCode="General"/>
    </odxf>
    <ndxf>
      <numFmt numFmtId="19" formatCode="m/d/yyyy"/>
    </ndxf>
  </rcc>
  <rcc rId="4054" sId="1" odxf="1" dxf="1" numFmtId="19">
    <oc r="D622" t="inlineStr">
      <is>
        <t>.</t>
      </is>
    </oc>
    <nc r="D622">
      <v>43209</v>
    </nc>
    <odxf>
      <numFmt numFmtId="0" formatCode="General"/>
    </odxf>
    <ndxf>
      <numFmt numFmtId="19" formatCode="m/d/yyyy"/>
    </ndxf>
  </rcc>
  <rcc rId="4055" sId="1">
    <oc r="E622" t="inlineStr">
      <is>
        <t>.</t>
      </is>
    </oc>
    <nc r="E622">
      <v>124.04</v>
    </nc>
  </rcc>
  <rcc rId="4056" sId="1" xfDxf="1" dxf="1">
    <oc r="F622" t="inlineStr">
      <is>
        <t>.</t>
      </is>
    </oc>
    <nc r="F622">
      <v>55.336030000000001</v>
    </nc>
    <ndxf/>
  </rcc>
  <rcc rId="4057" sId="1">
    <oc r="G622" t="inlineStr">
      <is>
        <t>.</t>
      </is>
    </oc>
    <nc r="G622">
      <v>1</v>
    </nc>
  </rcc>
  <rcc rId="4058" sId="1">
    <oc r="H622" t="inlineStr">
      <is>
        <t>.</t>
      </is>
    </oc>
    <nc r="H622">
      <v>1</v>
    </nc>
  </rcc>
  <rcc rId="4059" sId="1">
    <oc r="A623" t="inlineStr">
      <is>
        <t>.</t>
      </is>
    </oc>
    <nc r="A623" t="inlineStr">
      <is>
        <t>P-184</t>
      </is>
    </nc>
  </rcc>
  <rcc rId="4060" sId="1">
    <oc r="B623" t="inlineStr">
      <is>
        <t>.</t>
      </is>
    </oc>
    <nc r="B623">
      <v>1</v>
    </nc>
  </rcc>
  <rcc rId="4061" sId="1" odxf="1" dxf="1" numFmtId="19">
    <oc r="C623" t="inlineStr">
      <is>
        <t>.</t>
      </is>
    </oc>
    <nc r="C623">
      <v>29438</v>
    </nc>
    <odxf>
      <numFmt numFmtId="0" formatCode="General"/>
    </odxf>
    <ndxf>
      <numFmt numFmtId="19" formatCode="m/d/yyyy"/>
    </ndxf>
  </rcc>
  <rcc rId="4062" sId="1">
    <oc r="E623" t="inlineStr">
      <is>
        <t>.</t>
      </is>
    </oc>
    <nc r="E623">
      <v>163.13</v>
    </nc>
  </rcc>
  <rcc rId="4063" sId="1" odxf="1" dxf="1" numFmtId="19">
    <oc r="D623" t="inlineStr">
      <is>
        <t>.</t>
      </is>
    </oc>
    <nc r="D623">
      <v>43209</v>
    </nc>
    <ndxf>
      <numFmt numFmtId="19" formatCode="m/d/yyyy"/>
    </ndxf>
  </rcc>
  <rcc rId="4064" sId="1" xfDxf="1" dxf="1">
    <oc r="F623" t="inlineStr">
      <is>
        <t>.</t>
      </is>
    </oc>
    <nc r="F623">
      <v>139.3321</v>
    </nc>
    <ndxf/>
  </rcc>
  <rcc rId="4065" sId="1">
    <oc r="G623" t="inlineStr">
      <is>
        <t>.</t>
      </is>
    </oc>
    <nc r="G623">
      <v>1</v>
    </nc>
  </rcc>
  <rcc rId="4066" sId="1">
    <oc r="H623" t="inlineStr">
      <is>
        <t>.</t>
      </is>
    </oc>
    <nc r="H623">
      <v>1</v>
    </nc>
  </rcc>
  <rcv guid="{6C8E494C-3130-4B85-A205-D3E4659E3623}" action="add"/>
</revisions>
</file>

<file path=xl/revisions/revisionLog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67" sId="1">
    <oc r="A624" t="inlineStr">
      <is>
        <t>.</t>
      </is>
    </oc>
    <nc r="A624" t="inlineStr">
      <is>
        <t>C-190</t>
      </is>
    </nc>
  </rcc>
  <rcc rId="4068" sId="1">
    <oc r="A625" t="inlineStr">
      <is>
        <t>.</t>
      </is>
    </oc>
    <nc r="A625" t="inlineStr">
      <is>
        <t>P-190</t>
      </is>
    </nc>
  </rcc>
  <rcc rId="4069" sId="1">
    <oc r="B624" t="inlineStr">
      <is>
        <t>.</t>
      </is>
    </oc>
    <nc r="B624">
      <v>0</v>
    </nc>
  </rcc>
  <rcc rId="4070" sId="1" odxf="1" dxf="1" numFmtId="19">
    <oc r="C624" t="inlineStr">
      <is>
        <t>.</t>
      </is>
    </oc>
    <nc r="C624">
      <v>40277</v>
    </nc>
    <odxf>
      <numFmt numFmtId="0" formatCode="General"/>
    </odxf>
    <ndxf>
      <numFmt numFmtId="19" formatCode="m/d/yyyy"/>
    </ndxf>
  </rcc>
  <rcc rId="4071" sId="1" odxf="1" dxf="1" numFmtId="19">
    <oc r="D624" t="inlineStr">
      <is>
        <t>.</t>
      </is>
    </oc>
    <nc r="D624">
      <v>43227</v>
    </nc>
    <odxf>
      <numFmt numFmtId="0" formatCode="General"/>
    </odxf>
    <ndxf>
      <numFmt numFmtId="19" formatCode="m/d/yyyy"/>
    </ndxf>
  </rcc>
  <rcc rId="4072" sId="1">
    <oc r="E624" t="inlineStr">
      <is>
        <t>.</t>
      </is>
    </oc>
    <nc r="E624">
      <v>138.15</v>
    </nc>
  </rcc>
  <rcc rId="4073" sId="1" xfDxf="1" dxf="1">
    <oc r="F624" t="inlineStr">
      <is>
        <t>.</t>
      </is>
    </oc>
    <nc r="F624">
      <v>60.406660000000002</v>
    </nc>
    <ndxf/>
  </rcc>
  <rcc rId="4074" sId="1" xfDxf="1" dxf="1">
    <oc r="F625" t="inlineStr">
      <is>
        <t>.</t>
      </is>
    </oc>
    <nc r="F625">
      <v>162.03980000000001</v>
    </nc>
    <ndxf/>
  </rcc>
  <rcc rId="4075" sId="1">
    <oc r="G624" t="inlineStr">
      <is>
        <t>.</t>
      </is>
    </oc>
    <nc r="G624">
      <v>1</v>
    </nc>
  </rcc>
  <rcc rId="4076" sId="1">
    <oc r="H624" t="inlineStr">
      <is>
        <t>.</t>
      </is>
    </oc>
    <nc r="H624">
      <v>1</v>
    </nc>
  </rcc>
  <rcc rId="4077" sId="1">
    <oc r="B625" t="inlineStr">
      <is>
        <t>.</t>
      </is>
    </oc>
    <nc r="B625">
      <v>1</v>
    </nc>
  </rcc>
  <rcc rId="4078" sId="1" odxf="1" dxf="1" numFmtId="19">
    <oc r="C625" t="inlineStr">
      <is>
        <t>.</t>
      </is>
    </oc>
    <nc r="C625">
      <v>28371</v>
    </nc>
    <odxf>
      <numFmt numFmtId="0" formatCode="General"/>
    </odxf>
    <ndxf>
      <numFmt numFmtId="19" formatCode="m/d/yyyy"/>
    </ndxf>
  </rcc>
  <rcc rId="4079" sId="1" odxf="1" dxf="1" numFmtId="19">
    <oc r="D625" t="inlineStr">
      <is>
        <t>.</t>
      </is>
    </oc>
    <nc r="D625">
      <v>43227</v>
    </nc>
    <odxf>
      <numFmt numFmtId="0" formatCode="General"/>
    </odxf>
    <ndxf>
      <numFmt numFmtId="19" formatCode="m/d/yyyy"/>
    </ndxf>
  </rcc>
  <rcc rId="4080" sId="1">
    <oc r="E625" t="inlineStr">
      <is>
        <t>.</t>
      </is>
    </oc>
    <nc r="E625">
      <v>164.52</v>
    </nc>
  </rcc>
</revisions>
</file>

<file path=xl/revisions/revisionLog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81" sId="1">
    <oc r="A626" t="inlineStr">
      <is>
        <t>.</t>
      </is>
    </oc>
    <nc r="A626" t="inlineStr">
      <is>
        <t>C-186</t>
      </is>
    </nc>
  </rcc>
  <rcc rId="4082" sId="1">
    <oc r="B626" t="inlineStr">
      <is>
        <t>.</t>
      </is>
    </oc>
    <nc r="B626">
      <v>1</v>
    </nc>
  </rcc>
  <rcc rId="4083" sId="1" odxf="1" dxf="1" numFmtId="19">
    <oc r="C626" t="inlineStr">
      <is>
        <t>.</t>
      </is>
    </oc>
    <nc r="C626">
      <v>40232</v>
    </nc>
    <odxf>
      <numFmt numFmtId="0" formatCode="General"/>
    </odxf>
    <ndxf>
      <numFmt numFmtId="19" formatCode="m/d/yyyy"/>
    </ndxf>
  </rcc>
  <rcc rId="4084" sId="1" odxf="1" dxf="1" numFmtId="19">
    <oc r="D626" t="inlineStr">
      <is>
        <t>.</t>
      </is>
    </oc>
    <nc r="D626">
      <v>43235</v>
    </nc>
    <odxf>
      <numFmt numFmtId="0" formatCode="General"/>
    </odxf>
    <ndxf>
      <numFmt numFmtId="19" formatCode="m/d/yyyy"/>
    </ndxf>
  </rcc>
  <rcc rId="4085" sId="1">
    <oc r="E626" t="inlineStr">
      <is>
        <t>.</t>
      </is>
    </oc>
    <nc r="E626">
      <v>123.28</v>
    </nc>
  </rcc>
  <rcc rId="4086" sId="1" xfDxf="1" dxf="1">
    <oc r="F626" t="inlineStr">
      <is>
        <t>.</t>
      </is>
    </oc>
    <nc r="F626">
      <v>47.178919999999998</v>
    </nc>
    <ndxf/>
  </rcc>
  <rcc rId="4087" sId="1">
    <oc r="G626" t="inlineStr">
      <is>
        <t>.</t>
      </is>
    </oc>
    <nc r="G626">
      <v>1</v>
    </nc>
  </rcc>
  <rcc rId="4088" sId="1">
    <oc r="H626" t="inlineStr">
      <is>
        <t>.</t>
      </is>
    </oc>
    <nc r="H626">
      <v>1</v>
    </nc>
  </rcc>
</revisions>
</file>

<file path=xl/revisions/revisionLog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89" sId="1">
    <oc r="A627" t="inlineStr">
      <is>
        <t>.</t>
      </is>
    </oc>
    <nc r="A627" t="inlineStr">
      <is>
        <t>P-178</t>
      </is>
    </nc>
  </rcc>
  <rcc rId="4090" sId="1">
    <oc r="B627" t="inlineStr">
      <is>
        <t>.</t>
      </is>
    </oc>
    <nc r="B627">
      <v>1</v>
    </nc>
  </rcc>
  <rcc rId="4091" sId="1" odxf="1" dxf="1" numFmtId="19">
    <oc r="C627" t="inlineStr">
      <is>
        <t>.</t>
      </is>
    </oc>
    <nc r="C627">
      <v>28456</v>
    </nc>
    <odxf>
      <numFmt numFmtId="0" formatCode="General"/>
    </odxf>
    <ndxf>
      <numFmt numFmtId="19" formatCode="m/d/yyyy"/>
    </ndxf>
  </rcc>
  <rcc rId="4092" sId="1" odxf="1" dxf="1" numFmtId="19">
    <oc r="D627" t="inlineStr">
      <is>
        <t>.</t>
      </is>
    </oc>
    <nc r="D627">
      <v>43241</v>
    </nc>
    <odxf>
      <numFmt numFmtId="0" formatCode="General"/>
    </odxf>
    <ndxf>
      <numFmt numFmtId="19" formatCode="m/d/yyyy"/>
    </ndxf>
  </rcc>
  <rcc rId="4093" sId="1">
    <oc r="E627" t="inlineStr">
      <is>
        <t>.</t>
      </is>
    </oc>
    <nc r="E627">
      <v>161.46</v>
    </nc>
  </rcc>
  <rcc rId="4094" sId="1" xfDxf="1" dxf="1">
    <oc r="F627" t="inlineStr">
      <is>
        <t>.</t>
      </is>
    </oc>
    <nc r="F627">
      <v>151.2371</v>
    </nc>
    <ndxf/>
  </rcc>
  <rcc rId="4095" sId="1">
    <oc r="G627" t="inlineStr">
      <is>
        <t>.</t>
      </is>
    </oc>
    <nc r="G627">
      <v>1</v>
    </nc>
  </rcc>
  <rcc rId="4096" sId="1">
    <oc r="H627" t="inlineStr">
      <is>
        <t>.</t>
      </is>
    </oc>
    <nc r="H627">
      <v>1</v>
    </nc>
  </rcc>
  <rm rId="4097" sheetId="1" source="A626:H626" destination="A628:H628" sourceSheetId="1">
    <undo index="0" exp="ref" ref3D="1" v="1" dr="G420" r="G421" sId="5"/>
    <undo index="0" exp="ref" ref3D="1" v="1" dr="F420" r="F421" sId="5"/>
    <undo index="0" exp="ref" ref3D="1" v="1" dr="E420" r="E421" sId="5"/>
    <undo index="0" exp="ref" ref3D="1" v="1" dr="D420" r="D421" sId="5"/>
    <undo index="0" exp="ref" ref3D="1" v="1" dr="C420" r="C421" sId="5"/>
    <undo index="0" exp="ref" ref3D="1" v="1" dr="B420" r="B421" sId="5"/>
    <undo index="0" exp="ref" ref3D="1" v="1" dr="A420" r="A421" sId="5"/>
    <undo index="0" exp="ref" ref3D="1" v="1" dr="H420" r="AK421" sId="2"/>
    <undo index="0" exp="ref" ref3D="1" v="1" dr="G420" r="AJ421" sId="2"/>
    <undo index="0" exp="ref" ref3D="1" v="1" dr="B420" r="X421" sId="2"/>
    <undo index="0" exp="ref" ref3D="1" v="1" dr="A420" r="W421" sId="2"/>
    <undo index="6" exp="ref" ref3D="1" dr="E420" r="V421" sId="2"/>
    <undo index="0" exp="ref" ref3D="1" v="1" dr="E420" r="U421" sId="2"/>
    <rcc rId="0" sId="1" dxf="1">
      <nc r="A628" t="inlineStr">
        <is>
          <t>.</t>
        </is>
      </nc>
      <ndxf>
        <border outline="0">
          <left style="thin">
            <color auto="1"/>
          </left>
        </border>
      </ndxf>
    </rcc>
    <rcc rId="0" sId="1" dxf="1">
      <nc r="B628" t="inlineStr">
        <is>
          <t>.</t>
        </is>
      </nc>
      <ndxf/>
    </rcc>
    <rcc rId="0" sId="1" dxf="1">
      <nc r="C628" t="inlineStr">
        <is>
          <t>.</t>
        </is>
      </nc>
      <ndxf/>
    </rcc>
    <rcc rId="0" sId="1" dxf="1">
      <nc r="D628" t="inlineStr">
        <is>
          <t>.</t>
        </is>
      </nc>
      <ndxf/>
    </rcc>
    <rcc rId="0" sId="1" dxf="1">
      <nc r="E628" t="inlineStr">
        <is>
          <t>.</t>
        </is>
      </nc>
      <ndxf/>
    </rcc>
    <rcc rId="0" sId="1" dxf="1">
      <nc r="F628" t="inlineStr">
        <is>
          <t>.</t>
        </is>
      </nc>
      <ndxf/>
    </rcc>
    <rcc rId="0" sId="1" dxf="1">
      <nc r="G628" t="inlineStr">
        <is>
          <t>.</t>
        </is>
      </nc>
      <ndxf/>
    </rcc>
    <rcc rId="0" sId="1" dxf="1">
      <nc r="H628" t="inlineStr">
        <is>
          <t>.</t>
        </is>
      </nc>
      <ndxf>
        <border outline="0">
          <right style="thin">
            <color auto="1"/>
          </right>
        </border>
      </ndxf>
    </rcc>
  </rm>
  <rcv guid="{5973BE98-3D9A-427E-90C2-70A03F5207A8}" action="delete"/>
  <rcv guid="{5973BE98-3D9A-427E-90C2-70A03F5207A8}" action="add"/>
</revisions>
</file>

<file path=xl/revisions/revisionLog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98" sId="1">
    <nc r="A626" t="inlineStr">
      <is>
        <t>P-178</t>
      </is>
    </nc>
  </rcc>
  <rfmt sheetId="1" sqref="A626">
    <dxf>
      <border diagonalUp="0" diagonalDown="0" outline="0">
        <left style="thin">
          <color auto="1"/>
        </left>
        <right/>
        <top/>
        <bottom/>
      </border>
    </dxf>
  </rfmt>
  <rcc rId="4099" sId="1">
    <nc r="B626">
      <v>1</v>
    </nc>
  </rcc>
  <rfmt sheetId="1" sqref="B626">
    <dxf>
      <border diagonalUp="0" diagonalDown="0" outline="0">
        <left/>
        <right/>
        <top/>
        <bottom/>
      </border>
    </dxf>
  </rfmt>
  <rcc rId="4100" sId="1" odxf="1" dxf="1" numFmtId="19">
    <nc r="C626">
      <v>40371</v>
    </nc>
    <odxf>
      <numFmt numFmtId="0" formatCode="General"/>
    </odxf>
    <ndxf>
      <numFmt numFmtId="19" formatCode="m/d/yyyy"/>
    </ndxf>
  </rcc>
  <rcc rId="4101" sId="1" odxf="1" dxf="1" numFmtId="19">
    <nc r="D626">
      <v>43241</v>
    </nc>
    <odxf>
      <numFmt numFmtId="0" formatCode="General"/>
    </odxf>
    <ndxf>
      <numFmt numFmtId="19" formatCode="m/d/yyyy"/>
    </ndxf>
  </rcc>
  <rcc rId="4102" sId="1">
    <nc r="E626">
      <v>128.81</v>
    </nc>
  </rcc>
  <rfmt sheetId="1" sqref="E626">
    <dxf>
      <border diagonalUp="0" diagonalDown="0" outline="0">
        <left/>
        <right/>
        <top/>
        <bottom/>
      </border>
    </dxf>
  </rfmt>
  <rfmt sheetId="1" xfDxf="1" sqref="F626" start="0" length="0"/>
  <rcc rId="4103" sId="1">
    <nc r="F626">
      <v>60.627099999999999</v>
    </nc>
  </rcc>
  <rcc rId="4104" sId="1">
    <nc r="G626">
      <v>1</v>
    </nc>
  </rcc>
  <rfmt sheetId="1" sqref="G626">
    <dxf>
      <border diagonalUp="0" diagonalDown="0" outline="0">
        <left/>
        <right/>
        <top/>
        <bottom/>
      </border>
    </dxf>
  </rfmt>
  <rcc rId="4105" sId="1">
    <nc r="H626">
      <v>1</v>
    </nc>
  </rcc>
  <rfmt sheetId="1" sqref="H626">
    <dxf>
      <border diagonalUp="0" diagonalDown="0" outline="0">
        <left/>
        <right style="thin">
          <color auto="1"/>
        </right>
        <top/>
        <bottom/>
      </border>
    </dxf>
  </rfmt>
</revisions>
</file>

<file path=xl/revisions/revisionLog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628" start="0" length="0">
    <dxf>
      <numFmt numFmtId="0" formatCode="General"/>
    </dxf>
  </rfmt>
  <rfmt sheetId="1" sqref="D628" start="0" length="0">
    <dxf>
      <numFmt numFmtId="0" formatCode="General"/>
    </dxf>
  </rfmt>
  <rfmt sheetId="1" sqref="C627" start="0" length="0">
    <dxf>
      <numFmt numFmtId="0" formatCode="General"/>
    </dxf>
  </rfmt>
  <rfmt sheetId="1" sqref="D627" start="0" length="0">
    <dxf>
      <numFmt numFmtId="0" formatCode="General"/>
    </dxf>
  </rfmt>
  <rcc rId="4106" sId="1">
    <oc r="A628" t="inlineStr">
      <is>
        <t>.</t>
      </is>
    </oc>
    <nc r="A628" t="inlineStr">
      <is>
        <t xml:space="preserve">C-185 </t>
      </is>
    </nc>
  </rcc>
  <rcft rId="4081" sheetId="1"/>
  <rcc rId="4107" sId="1" odxf="1" dxf="1" numFmtId="19">
    <oc r="C628" t="inlineStr">
      <is>
        <t>.</t>
      </is>
    </oc>
    <nc r="C628">
      <v>41004</v>
    </nc>
    <odxf>
      <numFmt numFmtId="0" formatCode="General"/>
    </odxf>
    <ndxf>
      <numFmt numFmtId="19" formatCode="m/d/yyyy"/>
    </ndxf>
  </rcc>
  <rcft rId="4083" sheetId="1"/>
  <rcc rId="4108" sId="1" odxf="1" dxf="1" numFmtId="19">
    <oc r="D628" t="inlineStr">
      <is>
        <t>.</t>
      </is>
    </oc>
    <nc r="D628">
      <v>43237</v>
    </nc>
    <odxf>
      <numFmt numFmtId="0" formatCode="General"/>
    </odxf>
    <ndxf>
      <numFmt numFmtId="19" formatCode="m/d/yyyy"/>
    </ndxf>
  </rcc>
  <rcft rId="4084" sheetId="1"/>
  <rcc rId="4109" sId="1">
    <oc r="F628" t="inlineStr">
      <is>
        <t>.</t>
      </is>
    </oc>
    <nc r="F628">
      <v>46.2971</v>
    </nc>
  </rcc>
  <rcft rId="4086" sheetId="1"/>
  <rcc rId="4110" sId="1">
    <oc r="G628" t="inlineStr">
      <is>
        <t>.</t>
      </is>
    </oc>
    <nc r="G628">
      <v>1</v>
    </nc>
  </rcc>
  <rcft rId="4087" sheetId="1"/>
  <rcc rId="4111" sId="1">
    <oc r="H628" t="inlineStr">
      <is>
        <t>.</t>
      </is>
    </oc>
    <nc r="H628">
      <v>1</v>
    </nc>
  </rcc>
  <rcft rId="4088" sheetId="1"/>
  <rcc rId="4112" sId="1">
    <oc r="A627" t="inlineStr">
      <is>
        <t>.</t>
      </is>
    </oc>
    <nc r="A627" t="inlineStr">
      <is>
        <t>P-185</t>
      </is>
    </nc>
  </rcc>
  <rcft rId="4089" sheetId="1"/>
  <rcc rId="4113" sId="1">
    <oc r="B627" t="inlineStr">
      <is>
        <t>.</t>
      </is>
    </oc>
    <nc r="B627">
      <v>1</v>
    </nc>
  </rcc>
  <rcft rId="4090" sheetId="1"/>
  <rcc rId="4114" sId="1" odxf="1" dxf="1" numFmtId="19">
    <oc r="D627" t="inlineStr">
      <is>
        <t>.</t>
      </is>
    </oc>
    <nc r="D627">
      <v>43237</v>
    </nc>
    <odxf>
      <numFmt numFmtId="0" formatCode="General"/>
    </odxf>
    <ndxf>
      <numFmt numFmtId="19" formatCode="m/d/yyyy"/>
    </ndxf>
  </rcc>
  <rcft rId="4092" sheetId="1"/>
  <rcc rId="4115" sId="1">
    <oc r="E627" t="inlineStr">
      <is>
        <t>.</t>
      </is>
    </oc>
    <nc r="E627">
      <v>156.47</v>
    </nc>
  </rcc>
  <rcft rId="4093" sheetId="1"/>
  <rcc rId="4116" sId="1">
    <oc r="F627" t="inlineStr">
      <is>
        <t>.</t>
      </is>
    </oc>
    <nc r="F627">
      <v>180.55860000000001</v>
    </nc>
  </rcc>
  <rcft rId="4094" sheetId="1"/>
  <rcc rId="4117" sId="1">
    <oc r="G627" t="inlineStr">
      <is>
        <t>.</t>
      </is>
    </oc>
    <nc r="G627">
      <v>1</v>
    </nc>
  </rcc>
  <rcft rId="4095" sheetId="1"/>
  <rcc rId="4118" sId="1">
    <oc r="H627" t="inlineStr">
      <is>
        <t>.</t>
      </is>
    </oc>
    <nc r="H627">
      <v>1</v>
    </nc>
  </rcc>
  <rcft rId="4096" sheetId="1"/>
  <rcc rId="4119" sId="1">
    <oc r="E628" t="inlineStr">
      <is>
        <t>.</t>
      </is>
    </oc>
    <nc r="E628">
      <v>113.89</v>
    </nc>
  </rcc>
  <rcft rId="4085" sheetId="1"/>
  <rcc rId="4120" sId="1" odxf="1" dxf="1" numFmtId="19">
    <oc r="C627" t="inlineStr">
      <is>
        <t>.</t>
      </is>
    </oc>
    <nc r="C627">
      <v>28514</v>
    </nc>
    <ndxf>
      <numFmt numFmtId="19" formatCode="m/d/yyyy"/>
    </ndxf>
  </rcc>
  <rcft rId="4091" sheetId="1"/>
</revisions>
</file>

<file path=xl/revisions/revisionLog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21" sId="1">
    <oc r="B629" t="inlineStr">
      <is>
        <t>.</t>
      </is>
    </oc>
    <nc r="B629">
      <v>1</v>
    </nc>
  </rcc>
  <rcc rId="4122" sId="1" odxf="1" dxf="1" numFmtId="19">
    <oc r="C629" t="inlineStr">
      <is>
        <t>.</t>
      </is>
    </oc>
    <nc r="C629">
      <v>43295</v>
    </nc>
    <odxf>
      <numFmt numFmtId="0" formatCode="General"/>
    </odxf>
    <ndxf>
      <numFmt numFmtId="19" formatCode="m/d/yyyy"/>
    </ndxf>
  </rcc>
  <rcc rId="4123" sId="1" odxf="1" dxf="1" numFmtId="19">
    <oc r="D629" t="inlineStr">
      <is>
        <t>.</t>
      </is>
    </oc>
    <nc r="D629">
      <v>43241</v>
    </nc>
    <odxf>
      <numFmt numFmtId="0" formatCode="General"/>
    </odxf>
    <ndxf>
      <numFmt numFmtId="19" formatCode="m/d/yyyy"/>
    </ndxf>
  </rcc>
  <rcc rId="4124" sId="1">
    <oc r="E629" t="inlineStr">
      <is>
        <t>.</t>
      </is>
    </oc>
    <nc r="E629">
      <v>128.81</v>
    </nc>
  </rcc>
  <rfmt sheetId="1" xfDxf="1" sqref="F629" start="0" length="0">
    <dxf/>
  </rfmt>
  <rcc rId="4125" sId="1">
    <oc r="F629" t="inlineStr">
      <is>
        <t>.</t>
      </is>
    </oc>
    <nc r="F629">
      <v>60.627099999999999</v>
    </nc>
  </rcc>
  <rcc rId="4126" sId="1">
    <oc r="G629" t="inlineStr">
      <is>
        <t>.</t>
      </is>
    </oc>
    <nc r="G629">
      <v>1</v>
    </nc>
  </rcc>
  <rcc rId="4127" sId="1">
    <oc r="H629" t="inlineStr">
      <is>
        <t>.</t>
      </is>
    </oc>
    <nc r="H629">
      <v>1</v>
    </nc>
  </rcc>
  <rrc rId="4128" sId="1" ref="A626:XFD626" action="deleteRow">
    <rfmt sheetId="1" xfDxf="1" sqref="A626:XFD626" start="0" length="0"/>
    <rcc rId="0" sId="1" dxf="1">
      <nc r="A626" t="inlineStr">
        <is>
          <t>P-178</t>
        </is>
      </nc>
      <ndxf>
        <border outline="0">
          <left style="thin">
            <color auto="1"/>
          </left>
        </border>
      </ndxf>
    </rcc>
    <rcc rId="0" sId="1" dxf="1">
      <nc r="B626">
        <v>1</v>
      </nc>
      <ndxf/>
    </rcc>
    <rcc rId="0" sId="1" dxf="1" numFmtId="19">
      <nc r="C626">
        <v>40371</v>
      </nc>
      <ndxf>
        <numFmt numFmtId="19" formatCode="m/d/yyyy"/>
      </ndxf>
    </rcc>
    <rcc rId="0" sId="1" dxf="1" numFmtId="19">
      <nc r="D626">
        <v>43241</v>
      </nc>
      <ndxf>
        <numFmt numFmtId="19" formatCode="m/d/yyyy"/>
      </ndxf>
    </rcc>
    <rcc rId="0" sId="1" dxf="1">
      <nc r="E626">
        <v>128.81</v>
      </nc>
      <ndxf/>
    </rcc>
    <rcc rId="0" sId="1">
      <nc r="F626">
        <v>60.627099999999999</v>
      </nc>
    </rcc>
    <rcc rId="0" sId="1" dxf="1">
      <nc r="G626">
        <v>1</v>
      </nc>
      <ndxf/>
    </rcc>
    <rcc rId="0" sId="1" dxf="1">
      <nc r="H626">
        <v>1</v>
      </nc>
      <ndxf>
        <border outline="0">
          <right style="thin">
            <color auto="1"/>
          </right>
        </border>
      </ndxf>
    </rcc>
  </rrc>
  <rcc rId="4129" sId="1">
    <oc r="A628" t="inlineStr">
      <is>
        <t>.</t>
      </is>
    </oc>
    <nc r="A628">
      <v>-177</v>
    </nc>
  </rcc>
</revisions>
</file>

<file path=xl/revisions/revisionLog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30" sId="1">
    <oc r="A628">
      <v>-177</v>
    </oc>
    <nc r="A628" t="inlineStr">
      <is>
        <t>C-177</t>
      </is>
    </nc>
  </rcc>
  <rcc rId="4131" sId="1">
    <oc r="A629" t="inlineStr">
      <is>
        <t>.</t>
      </is>
    </oc>
    <nc r="A629" t="inlineStr">
      <is>
        <t>P-177</t>
      </is>
    </nc>
  </rcc>
  <rcc rId="4132" sId="1">
    <oc r="B629" t="inlineStr">
      <is>
        <t>.</t>
      </is>
    </oc>
    <nc r="B629">
      <v>1</v>
    </nc>
  </rcc>
  <rcc rId="4133" sId="1" odxf="1" dxf="1" numFmtId="19">
    <oc r="C629" t="inlineStr">
      <is>
        <t>.</t>
      </is>
    </oc>
    <nc r="C629">
      <v>28456</v>
    </nc>
    <odxf>
      <numFmt numFmtId="0" formatCode="General"/>
    </odxf>
    <ndxf>
      <numFmt numFmtId="19" formatCode="m/d/yyyy"/>
    </ndxf>
  </rcc>
  <rcc rId="4134" sId="1" odxf="1" dxf="1" numFmtId="19">
    <oc r="D629" t="inlineStr">
      <is>
        <t>.</t>
      </is>
    </oc>
    <nc r="D629">
      <v>43241</v>
    </nc>
    <odxf>
      <numFmt numFmtId="0" formatCode="General"/>
    </odxf>
    <ndxf>
      <numFmt numFmtId="19" formatCode="m/d/yyyy"/>
    </ndxf>
  </rcc>
  <rcc rId="4135" sId="1">
    <oc r="E629" t="inlineStr">
      <is>
        <t>.</t>
      </is>
    </oc>
    <nc r="E629">
      <v>161.46</v>
    </nc>
  </rcc>
  <rcc rId="4136" sId="1" xfDxf="1" dxf="1">
    <oc r="F629" t="inlineStr">
      <is>
        <t>.</t>
      </is>
    </oc>
    <nc r="F629">
      <v>151.2371</v>
    </nc>
    <ndxf/>
  </rcc>
  <rcc rId="4137" sId="1">
    <oc r="G629" t="inlineStr">
      <is>
        <t>.</t>
      </is>
    </oc>
    <nc r="G629">
      <v>1</v>
    </nc>
  </rcc>
  <rcc rId="4138" sId="1">
    <oc r="H629" t="inlineStr">
      <is>
        <t>.</t>
      </is>
    </oc>
    <nc r="H629">
      <v>1</v>
    </nc>
  </rcc>
</revisions>
</file>

<file path=xl/revisions/revisionLog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39" sId="1" numFmtId="19">
    <oc r="C628">
      <v>43295</v>
    </oc>
    <nc r="C628">
      <v>40373</v>
    </nc>
  </rcc>
</revisions>
</file>

<file path=xl/revisions/revisionLog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40" sId="1">
    <oc r="A630" t="inlineStr">
      <is>
        <t>.</t>
      </is>
    </oc>
    <nc r="A630" t="inlineStr">
      <is>
        <t>C-185</t>
      </is>
    </nc>
  </rcc>
  <rcc rId="4141" sId="1">
    <oc r="B630" t="inlineStr">
      <is>
        <t>.</t>
      </is>
    </oc>
    <nc r="B630">
      <v>1</v>
    </nc>
  </rcc>
  <rcc rId="4142" sId="1" odxf="1" dxf="1" numFmtId="19">
    <oc r="C630" t="inlineStr">
      <is>
        <t>.</t>
      </is>
    </oc>
    <nc r="C630">
      <v>41004</v>
    </nc>
    <odxf>
      <numFmt numFmtId="0" formatCode="General"/>
    </odxf>
    <ndxf>
      <numFmt numFmtId="19" formatCode="m/d/yyyy"/>
    </ndxf>
  </rcc>
  <rcc rId="4143" sId="1" odxf="1" dxf="1" numFmtId="19">
    <oc r="D630" t="inlineStr">
      <is>
        <t>.</t>
      </is>
    </oc>
    <nc r="D630">
      <v>43237</v>
    </nc>
    <odxf>
      <numFmt numFmtId="0" formatCode="General"/>
    </odxf>
    <ndxf>
      <numFmt numFmtId="19" formatCode="m/d/yyyy"/>
    </ndxf>
  </rcc>
  <rcc rId="4144" sId="1">
    <oc r="E630" t="inlineStr">
      <is>
        <t>.</t>
      </is>
    </oc>
    <nc r="E630">
      <v>113.89</v>
    </nc>
  </rcc>
  <rcc rId="4145" sId="1">
    <oc r="F630" t="inlineStr">
      <is>
        <t>.</t>
      </is>
    </oc>
    <nc r="F630">
      <v>21</v>
    </nc>
  </rcc>
</revisions>
</file>

<file path=xl/revisions/revisionLog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46" sId="1">
    <oc r="A631" t="inlineStr">
      <is>
        <t>.</t>
      </is>
    </oc>
    <nc r="A631" t="inlineStr">
      <is>
        <t>P-185</t>
      </is>
    </nc>
  </rcc>
  <rcc rId="4147" sId="1">
    <oc r="B631" t="inlineStr">
      <is>
        <t>.</t>
      </is>
    </oc>
    <nc r="B631">
      <v>1</v>
    </nc>
  </rcc>
  <rcc rId="4148" sId="1" odxf="1" dxf="1" numFmtId="19">
    <oc r="C631" t="inlineStr">
      <is>
        <t>.</t>
      </is>
    </oc>
    <nc r="C631">
      <v>28514</v>
    </nc>
    <odxf>
      <numFmt numFmtId="0" formatCode="General"/>
    </odxf>
    <ndxf>
      <numFmt numFmtId="19" formatCode="m/d/yyyy"/>
    </ndxf>
  </rcc>
  <rcc rId="4149" sId="1" odxf="1" dxf="1" numFmtId="19">
    <oc r="D631" t="inlineStr">
      <is>
        <t>.</t>
      </is>
    </oc>
    <nc r="D631">
      <v>43237</v>
    </nc>
    <odxf>
      <numFmt numFmtId="0" formatCode="General"/>
    </odxf>
    <ndxf>
      <numFmt numFmtId="19" formatCode="m/d/yyyy"/>
    </ndxf>
  </rcc>
  <rcc rId="4150" sId="1">
    <oc r="E631" t="inlineStr">
      <is>
        <t>.</t>
      </is>
    </oc>
    <nc r="E631">
      <v>156.47</v>
    </nc>
  </rcc>
  <rfmt sheetId="1" sqref="F630">
    <dxf>
      <border diagonalUp="0" diagonalDown="0" outline="0">
        <left/>
        <right/>
        <top/>
        <bottom/>
      </border>
    </dxf>
  </rfmt>
  <rfmt sheetId="1" sqref="F630">
    <dxf>
      <border diagonalUp="0" diagonalDown="0" outline="0">
        <left/>
        <right/>
        <top/>
        <bottom/>
      </border>
    </dxf>
  </rfmt>
  <rcc rId="4151" sId="1">
    <oc r="F630">
      <v>21</v>
    </oc>
    <nc r="F630">
      <v>46.2971</v>
    </nc>
  </rcc>
  <rcc rId="4152" sId="1" xfDxf="1" dxf="1">
    <oc r="F631" t="inlineStr">
      <is>
        <t>.</t>
      </is>
    </oc>
    <nc r="F631">
      <v>180.55860000000001</v>
    </nc>
    <ndxf/>
  </rcc>
  <rcc rId="4153" sId="1">
    <oc r="G630" t="inlineStr">
      <is>
        <t>.</t>
      </is>
    </oc>
    <nc r="G630">
      <v>1</v>
    </nc>
  </rcc>
  <rcc rId="4154" sId="1">
    <oc r="G631" t="inlineStr">
      <is>
        <t>.</t>
      </is>
    </oc>
    <nc r="G631">
      <v>1</v>
    </nc>
  </rcc>
  <rcc rId="4155" sId="1">
    <oc r="H630" t="inlineStr">
      <is>
        <t>.</t>
      </is>
    </oc>
    <nc r="H630">
      <v>1</v>
    </nc>
  </rcc>
  <rcc rId="4156" sId="1">
    <oc r="H631" t="inlineStr">
      <is>
        <t>.</t>
      </is>
    </oc>
    <nc r="H631">
      <v>1</v>
    </nc>
  </rcc>
  <rcv guid="{5973BE98-3D9A-427E-90C2-70A03F5207A8}" action="delete"/>
  <rcv guid="{5973BE98-3D9A-427E-90C2-70A03F5207A8}" action="add"/>
</revisions>
</file>

<file path=xl/revisions/revisionLog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5973BE98-3D9A-427E-90C2-70A03F5207A8}" action="delete"/>
  <rcv guid="{5973BE98-3D9A-427E-90C2-70A03F5207A8}" action="add"/>
</revisions>
</file>

<file path=xl/revisions/revisionLog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95" sId="1">
    <oc r="A538" t="inlineStr">
      <is>
        <t>.</t>
      </is>
    </oc>
    <nc r="A538" t="inlineStr">
      <is>
        <t>C-163</t>
      </is>
    </nc>
  </rcc>
  <rcc rId="3396" sId="1">
    <oc r="A539" t="inlineStr">
      <is>
        <t>.</t>
      </is>
    </oc>
    <nc r="A539" t="inlineStr">
      <is>
        <t>P-163</t>
      </is>
    </nc>
  </rcc>
  <rcc rId="3397" sId="1">
    <oc r="B538" t="inlineStr">
      <is>
        <t>.</t>
      </is>
    </oc>
    <nc r="B538">
      <v>1</v>
    </nc>
  </rcc>
  <rcc rId="3398" sId="1" odxf="1" dxf="1" numFmtId="19">
    <oc r="C538" t="inlineStr">
      <is>
        <t>.</t>
      </is>
    </oc>
    <nc r="C538">
      <v>40597</v>
    </nc>
    <odxf>
      <numFmt numFmtId="0" formatCode="General"/>
    </odxf>
    <ndxf>
      <numFmt numFmtId="19" formatCode="m/d/yyyy"/>
    </ndxf>
  </rcc>
  <rcc rId="3399" sId="1" odxf="1" dxf="1" numFmtId="19">
    <oc r="D538" t="inlineStr">
      <is>
        <t>.</t>
      </is>
    </oc>
    <nc r="D538">
      <v>43145</v>
    </nc>
    <odxf>
      <numFmt numFmtId="0" formatCode="General"/>
    </odxf>
    <ndxf>
      <numFmt numFmtId="19" formatCode="m/d/yyyy"/>
    </ndxf>
  </rcc>
  <rcc rId="3400" sId="1">
    <oc r="E538" t="inlineStr">
      <is>
        <t>.</t>
      </is>
    </oc>
    <nc r="E538">
      <v>123.27</v>
    </nc>
  </rcc>
  <rcc rId="3401" sId="1">
    <oc r="F538" t="inlineStr">
      <is>
        <t>.</t>
      </is>
    </oc>
    <nc r="F538">
      <v>53.131410000000002</v>
    </nc>
  </rcc>
  <rcc rId="3402" sId="1">
    <oc r="G538" t="inlineStr">
      <is>
        <t>.</t>
      </is>
    </oc>
    <nc r="G538">
      <v>1</v>
    </nc>
  </rcc>
  <rcc rId="3403" sId="1">
    <oc r="H538" t="inlineStr">
      <is>
        <t>.</t>
      </is>
    </oc>
    <nc r="H538">
      <v>1</v>
    </nc>
  </rcc>
  <rcc rId="3404" sId="1">
    <oc r="B539" t="inlineStr">
      <is>
        <t>.</t>
      </is>
    </oc>
    <nc r="B539">
      <v>1</v>
    </nc>
  </rcc>
  <rcc rId="3405" sId="1" odxf="1" dxf="1" numFmtId="19">
    <oc r="C539" t="inlineStr">
      <is>
        <t>.</t>
      </is>
    </oc>
    <nc r="C539">
      <v>31264</v>
    </nc>
    <odxf>
      <numFmt numFmtId="0" formatCode="General"/>
    </odxf>
    <ndxf>
      <numFmt numFmtId="19" formatCode="m/d/yyyy"/>
    </ndxf>
  </rcc>
  <rcc rId="3406" sId="1" odxf="1" dxf="1" numFmtId="19">
    <oc r="D539" t="inlineStr">
      <is>
        <t>.</t>
      </is>
    </oc>
    <nc r="D539">
      <v>43145</v>
    </nc>
    <odxf>
      <numFmt numFmtId="0" formatCode="General"/>
    </odxf>
    <ndxf>
      <numFmt numFmtId="19" formatCode="m/d/yyyy"/>
    </ndxf>
  </rcc>
  <rcc rId="3407" sId="1">
    <oc r="E539" t="inlineStr">
      <is>
        <t>.</t>
      </is>
    </oc>
    <nc r="E539">
      <v>165.84</v>
    </nc>
  </rcc>
  <rcc rId="3408" sId="1">
    <oc r="F539" t="inlineStr">
      <is>
        <t>.</t>
      </is>
    </oc>
    <nc r="F539">
      <v>126.9863</v>
    </nc>
  </rcc>
  <rcc rId="3409" sId="1">
    <oc r="G539" t="inlineStr">
      <is>
        <t>.</t>
      </is>
    </oc>
    <nc r="G539">
      <v>1</v>
    </nc>
  </rcc>
  <rcc rId="3410" sId="1">
    <oc r="H539" t="inlineStr">
      <is>
        <t>.</t>
      </is>
    </oc>
    <nc r="H539">
      <v>1</v>
    </nc>
  </rcc>
</revisions>
</file>

<file path=xl/revisions/revisionLog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39" sId="1">
    <oc r="A556" t="inlineStr">
      <is>
        <t>.</t>
      </is>
    </oc>
    <nc r="A556" t="inlineStr">
      <is>
        <t>C-149</t>
      </is>
    </nc>
  </rcc>
  <rcc rId="3540" sId="1">
    <oc r="A557" t="inlineStr">
      <is>
        <t>.</t>
      </is>
    </oc>
    <nc r="A557" t="inlineStr">
      <is>
        <t>P-149</t>
      </is>
    </nc>
  </rcc>
  <rcc rId="3541" sId="1">
    <oc r="B556" t="inlineStr">
      <is>
        <t>.</t>
      </is>
    </oc>
    <nc r="B556">
      <v>1</v>
    </nc>
  </rcc>
  <rcc rId="3542" sId="1" odxf="1" dxf="1" numFmtId="19">
    <oc r="C556" t="inlineStr">
      <is>
        <t>.</t>
      </is>
    </oc>
    <nc r="C556">
      <v>40469</v>
    </nc>
    <odxf>
      <numFmt numFmtId="0" formatCode="General"/>
    </odxf>
    <ndxf>
      <numFmt numFmtId="19" formatCode="m/d/yyyy"/>
    </ndxf>
  </rcc>
  <rcc rId="3543" sId="1" odxf="1" dxf="1" numFmtId="19">
    <oc r="D556" t="inlineStr">
      <is>
        <t>.</t>
      </is>
    </oc>
    <nc r="D556">
      <v>43151</v>
    </nc>
    <odxf>
      <numFmt numFmtId="0" formatCode="General"/>
    </odxf>
    <ndxf>
      <numFmt numFmtId="19" formatCode="m/d/yyyy"/>
    </ndxf>
  </rcc>
  <rcc rId="3544" sId="1">
    <oc r="E556" t="inlineStr">
      <is>
        <t>.</t>
      </is>
    </oc>
    <nc r="E556">
      <v>127.69</v>
    </nc>
  </rcc>
  <rcc rId="3545" sId="1">
    <oc r="F556" t="inlineStr">
      <is>
        <t>.</t>
      </is>
    </oc>
    <nc r="F556">
      <v>55.776949999999999</v>
    </nc>
  </rcc>
  <rcc rId="3546" sId="1">
    <oc r="G556" t="inlineStr">
      <is>
        <t>.</t>
      </is>
    </oc>
    <nc r="G556">
      <v>1</v>
    </nc>
  </rcc>
  <rcc rId="3547" sId="1">
    <oc r="H556" t="inlineStr">
      <is>
        <t>.</t>
      </is>
    </oc>
    <nc r="H556">
      <v>1</v>
    </nc>
  </rcc>
  <rcc rId="3548" sId="1">
    <oc r="B557" t="inlineStr">
      <is>
        <t>.</t>
      </is>
    </oc>
    <nc r="B557">
      <v>1</v>
    </nc>
  </rcc>
  <rcc rId="3549" sId="1" odxf="1" dxf="1" numFmtId="19">
    <oc r="C557" t="inlineStr">
      <is>
        <t>.</t>
      </is>
    </oc>
    <nc r="C557">
      <v>29200</v>
    </nc>
    <odxf>
      <numFmt numFmtId="0" formatCode="General"/>
    </odxf>
    <ndxf>
      <numFmt numFmtId="19" formatCode="m/d/yyyy"/>
    </ndxf>
  </rcc>
  <rcc rId="3550" sId="1" odxf="1" dxf="1" numFmtId="19">
    <oc r="D557" t="inlineStr">
      <is>
        <t>.</t>
      </is>
    </oc>
    <nc r="D557">
      <v>43151</v>
    </nc>
    <odxf>
      <numFmt numFmtId="0" formatCode="General"/>
    </odxf>
    <ndxf>
      <numFmt numFmtId="19" formatCode="m/d/yyyy"/>
    </ndxf>
  </rcc>
  <rcc rId="3551" sId="1">
    <oc r="E557" t="inlineStr">
      <is>
        <t>.</t>
      </is>
    </oc>
    <nc r="E557">
      <v>167.49</v>
    </nc>
  </rcc>
  <rcc rId="3552" sId="1">
    <oc r="F557" t="inlineStr">
      <is>
        <t>.</t>
      </is>
    </oc>
    <nc r="F557">
      <v>193.1249</v>
    </nc>
  </rcc>
  <rcc rId="3553" sId="1">
    <oc r="G557" t="inlineStr">
      <is>
        <t>.</t>
      </is>
    </oc>
    <nc r="G557">
      <v>1</v>
    </nc>
  </rcc>
  <rcc rId="3554" sId="1">
    <oc r="H557" t="inlineStr">
      <is>
        <t>.</t>
      </is>
    </oc>
    <nc r="H557">
      <v>1</v>
    </nc>
  </rcc>
</revisions>
</file>

<file path=xl/revisions/revisionLog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55" sId="1">
    <oc r="A558" t="inlineStr">
      <is>
        <t>.</t>
      </is>
    </oc>
    <nc r="A558" t="inlineStr">
      <is>
        <t>C-151</t>
      </is>
    </nc>
  </rcc>
  <rcc rId="3556" sId="1">
    <oc r="A559" t="inlineStr">
      <is>
        <t>.</t>
      </is>
    </oc>
    <nc r="A559" t="inlineStr">
      <is>
        <t>P-151</t>
      </is>
    </nc>
  </rcc>
  <rcc rId="3557" sId="1">
    <oc r="B558" t="inlineStr">
      <is>
        <t>.</t>
      </is>
    </oc>
    <nc r="B558">
      <v>1</v>
    </nc>
  </rcc>
  <rcc rId="3558" sId="1" odxf="1" dxf="1" numFmtId="19">
    <oc r="C558" t="inlineStr">
      <is>
        <t>.</t>
      </is>
    </oc>
    <nc r="C558">
      <v>40522</v>
    </nc>
    <odxf>
      <numFmt numFmtId="0" formatCode="General"/>
    </odxf>
    <ndxf>
      <numFmt numFmtId="19" formatCode="m/d/yyyy"/>
    </ndxf>
  </rcc>
  <rcc rId="3559" sId="1" odxf="1" dxf="1" numFmtId="19">
    <oc r="D558" t="inlineStr">
      <is>
        <t>.</t>
      </is>
    </oc>
    <nc r="D558">
      <v>43159</v>
    </nc>
    <odxf>
      <numFmt numFmtId="0" formatCode="General"/>
    </odxf>
    <ndxf>
      <numFmt numFmtId="19" formatCode="m/d/yyyy"/>
    </ndxf>
  </rcc>
  <rcc rId="3560" sId="1">
    <oc r="E558" t="inlineStr">
      <is>
        <t>.</t>
      </is>
    </oc>
    <nc r="E558">
      <v>126.89</v>
    </nc>
  </rcc>
  <rcc rId="3561" sId="1">
    <oc r="F558" t="inlineStr">
      <is>
        <t>.</t>
      </is>
    </oc>
    <nc r="F558">
      <v>54.674639999999997</v>
    </nc>
  </rcc>
  <rcc rId="3562" sId="1">
    <oc r="G558" t="inlineStr">
      <is>
        <t>.</t>
      </is>
    </oc>
    <nc r="G558">
      <v>1</v>
    </nc>
  </rcc>
  <rcc rId="3563" sId="1">
    <oc r="H558" t="inlineStr">
      <is>
        <t>.</t>
      </is>
    </oc>
    <nc r="H558">
      <v>1</v>
    </nc>
  </rcc>
  <rcc rId="3564" sId="1">
    <oc r="B559" t="inlineStr">
      <is>
        <t>.</t>
      </is>
    </oc>
    <nc r="B559">
      <v>1</v>
    </nc>
  </rcc>
  <rcc rId="3565" sId="1" odxf="1" dxf="1" numFmtId="19">
    <oc r="C559" t="inlineStr">
      <is>
        <t>.</t>
      </is>
    </oc>
    <nc r="C559">
      <v>31884</v>
    </nc>
    <odxf>
      <numFmt numFmtId="0" formatCode="General"/>
    </odxf>
    <ndxf>
      <numFmt numFmtId="19" formatCode="m/d/yyyy"/>
    </ndxf>
  </rcc>
  <rcc rId="3566" sId="1" odxf="1" dxf="1" numFmtId="19">
    <oc r="D559" t="inlineStr">
      <is>
        <t>.</t>
      </is>
    </oc>
    <nc r="D559">
      <v>43159</v>
    </nc>
    <odxf>
      <numFmt numFmtId="0" formatCode="General"/>
    </odxf>
    <ndxf>
      <numFmt numFmtId="19" formatCode="m/d/yyyy"/>
    </ndxf>
  </rcc>
  <rcc rId="3567" sId="1">
    <oc r="E559" t="inlineStr">
      <is>
        <t>.</t>
      </is>
    </oc>
    <nc r="E559">
      <v>155.52000000000001</v>
    </nc>
  </rcc>
  <rcc rId="3568" sId="1">
    <oc r="F559" t="inlineStr">
      <is>
        <t>.</t>
      </is>
    </oc>
    <nc r="F559">
      <v>175.26750000000001</v>
    </nc>
  </rcc>
  <rcc rId="3569" sId="1">
    <oc r="G559" t="inlineStr">
      <is>
        <t>.</t>
      </is>
    </oc>
    <nc r="G559">
      <v>1</v>
    </nc>
  </rcc>
  <rcc rId="3570" sId="1">
    <oc r="H559" t="inlineStr">
      <is>
        <t>.</t>
      </is>
    </oc>
    <nc r="H559">
      <v>1</v>
    </nc>
  </rcc>
</revisions>
</file>

<file path=xl/revisions/revisionLog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57" sId="1">
    <oc r="B632" t="inlineStr">
      <is>
        <t>.</t>
      </is>
    </oc>
    <nc r="B632">
      <v>0</v>
    </nc>
  </rcc>
  <rcc rId="4158" sId="1" odxf="1" dxf="1" numFmtId="19">
    <oc r="C632" t="inlineStr">
      <is>
        <t>.</t>
      </is>
    </oc>
    <nc r="C632">
      <v>40398</v>
    </nc>
    <odxf>
      <numFmt numFmtId="0" formatCode="General"/>
    </odxf>
    <ndxf>
      <numFmt numFmtId="19" formatCode="m/d/yyyy"/>
    </ndxf>
  </rcc>
  <rcc rId="4159" sId="1" odxf="1" dxf="1" numFmtId="19">
    <oc r="D632" t="inlineStr">
      <is>
        <t>.</t>
      </is>
    </oc>
    <nc r="D632">
      <v>43242</v>
    </nc>
    <odxf>
      <numFmt numFmtId="0" formatCode="General"/>
    </odxf>
    <ndxf>
      <numFmt numFmtId="19" formatCode="m/d/yyyy"/>
    </ndxf>
  </rcc>
  <rcc rId="4160" sId="1">
    <oc r="E632" t="inlineStr">
      <is>
        <t>.</t>
      </is>
    </oc>
    <nc r="E632">
      <v>127.31</v>
    </nc>
  </rcc>
  <rcc rId="4161" sId="1">
    <oc r="F632" t="inlineStr">
      <is>
        <t>.</t>
      </is>
    </oc>
    <nc r="F632">
      <v>53.572330000000001</v>
    </nc>
  </rcc>
  <rcc rId="4162" sId="1">
    <oc r="G632" t="inlineStr">
      <is>
        <t>.</t>
      </is>
    </oc>
    <nc r="G632">
      <v>1</v>
    </nc>
  </rcc>
  <rcc rId="4163" sId="1">
    <oc r="A632" t="inlineStr">
      <is>
        <t>.</t>
      </is>
    </oc>
    <nc r="A632" t="inlineStr">
      <is>
        <t>C-187</t>
      </is>
    </nc>
  </rcc>
  <rcc rId="4164" sId="1">
    <oc r="H632" t="inlineStr">
      <is>
        <t>.</t>
      </is>
    </oc>
    <nc r="H632">
      <v>1</v>
    </nc>
  </rcc>
  <rcv guid="{B4474933-CEED-4400-8FD3-25885A6F43BC}" action="add"/>
</revisions>
</file>

<file path=xl/revisions/revisionLog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B4474933-CEED-4400-8FD3-25885A6F43BC}" action="delete"/>
  <rcv guid="{B4474933-CEED-4400-8FD3-25885A6F43BC}" action="add"/>
</revisions>
</file>

<file path=xl/revisions/revisionLog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B4474933-CEED-4400-8FD3-25885A6F43BC}" action="delete"/>
  <rcv guid="{B4474933-CEED-4400-8FD3-25885A6F43BC}" action="add"/>
</revisions>
</file>

<file path=xl/revisions/revisionLog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65" sId="1">
    <oc r="A633" t="inlineStr">
      <is>
        <t>.</t>
      </is>
    </oc>
    <nc r="A633" t="inlineStr">
      <is>
        <t>P-187</t>
      </is>
    </nc>
  </rcc>
  <rcc rId="4166" sId="1">
    <oc r="B633" t="inlineStr">
      <is>
        <t>.</t>
      </is>
    </oc>
    <nc r="B633">
      <v>1</v>
    </nc>
  </rcc>
  <rcc rId="4167" sId="1" odxf="1" dxf="1" numFmtId="19">
    <oc r="C633" t="inlineStr">
      <is>
        <t>.</t>
      </is>
    </oc>
    <nc r="C633">
      <v>30588</v>
    </nc>
    <ndxf>
      <numFmt numFmtId="19" formatCode="m/d/yyyy"/>
    </ndxf>
  </rcc>
  <rcc rId="4168" sId="1" odxf="1" dxf="1" numFmtId="19">
    <oc r="D633" t="inlineStr">
      <is>
        <t>.</t>
      </is>
    </oc>
    <nc r="D633">
      <v>43242</v>
    </nc>
    <odxf>
      <numFmt numFmtId="0" formatCode="General"/>
    </odxf>
    <ndxf>
      <numFmt numFmtId="19" formatCode="m/d/yyyy"/>
    </ndxf>
  </rcc>
  <rcc rId="4169" sId="1">
    <oc r="E633" t="inlineStr">
      <is>
        <t>.</t>
      </is>
    </oc>
    <nc r="E633">
      <v>174.54</v>
    </nc>
  </rcc>
  <rcc rId="4170" sId="1">
    <oc r="F633" t="inlineStr">
      <is>
        <t>.</t>
      </is>
    </oc>
    <nc r="F633">
      <v>158.95330000000001</v>
    </nc>
  </rcc>
  <rcc rId="4171" sId="1">
    <oc r="G633" t="inlineStr">
      <is>
        <t>.</t>
      </is>
    </oc>
    <nc r="G633">
      <v>1</v>
    </nc>
  </rcc>
  <rcc rId="4172" sId="1">
    <oc r="H633" t="inlineStr">
      <is>
        <t>.</t>
      </is>
    </oc>
    <nc r="H633">
      <v>1</v>
    </nc>
  </rcc>
</revisions>
</file>

<file path=xl/revisions/revisionLog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73" sId="1">
    <oc r="A634" t="inlineStr">
      <is>
        <t>.</t>
      </is>
    </oc>
    <nc r="A634" t="inlineStr">
      <is>
        <t>C-186</t>
      </is>
    </nc>
  </rcc>
  <rcc rId="4174" sId="1">
    <oc r="B634" t="inlineStr">
      <is>
        <t>.</t>
      </is>
    </oc>
    <nc r="B634">
      <v>1</v>
    </nc>
  </rcc>
  <rcc rId="4175" sId="1" odxf="1" dxf="1" numFmtId="19">
    <oc r="C634" t="inlineStr">
      <is>
        <t>.</t>
      </is>
    </oc>
    <nc r="C634">
      <v>40232</v>
    </nc>
    <odxf>
      <numFmt numFmtId="0" formatCode="General"/>
    </odxf>
    <ndxf>
      <numFmt numFmtId="19" formatCode="m/d/yyyy"/>
    </ndxf>
  </rcc>
  <rcc rId="4176" sId="1" odxf="1" dxf="1" numFmtId="19">
    <oc r="D634" t="inlineStr">
      <is>
        <t>.</t>
      </is>
    </oc>
    <nc r="D634">
      <v>43235</v>
    </nc>
    <odxf>
      <numFmt numFmtId="0" formatCode="General"/>
    </odxf>
    <ndxf>
      <numFmt numFmtId="19" formatCode="m/d/yyyy"/>
    </ndxf>
  </rcc>
  <rcc rId="4177" sId="1">
    <oc r="E634" t="inlineStr">
      <is>
        <t>.</t>
      </is>
    </oc>
    <nc r="E634">
      <v>123.28</v>
    </nc>
  </rcc>
  <rcc rId="4178" sId="1">
    <oc r="F634" t="inlineStr">
      <is>
        <t>.</t>
      </is>
    </oc>
    <nc r="F634">
      <v>47.178899999999999</v>
    </nc>
  </rcc>
  <rcc rId="4179" sId="1">
    <oc r="G634" t="inlineStr">
      <is>
        <t>.</t>
      </is>
    </oc>
    <nc r="G634">
      <v>1</v>
    </nc>
  </rcc>
  <rcc rId="4180" sId="1">
    <oc r="H634" t="inlineStr">
      <is>
        <t>.</t>
      </is>
    </oc>
    <nc r="H634">
      <v>1</v>
    </nc>
  </rcc>
  <rcc rId="4181" sId="1">
    <oc r="A635" t="inlineStr">
      <is>
        <t>.</t>
      </is>
    </oc>
    <nc r="A635" t="inlineStr">
      <is>
        <t>P-186</t>
      </is>
    </nc>
  </rcc>
  <rcc rId="4182" sId="1">
    <oc r="B635" t="inlineStr">
      <is>
        <t>.</t>
      </is>
    </oc>
    <nc r="B635">
      <v>1</v>
    </nc>
  </rcc>
  <rcc rId="4183" sId="1" odxf="1" dxf="1" numFmtId="19">
    <oc r="C635" t="inlineStr">
      <is>
        <t>.</t>
      </is>
    </oc>
    <nc r="C635">
      <v>28280</v>
    </nc>
    <odxf>
      <numFmt numFmtId="0" formatCode="General"/>
    </odxf>
    <ndxf>
      <numFmt numFmtId="19" formatCode="m/d/yyyy"/>
    </ndxf>
  </rcc>
  <rcc rId="4184" sId="1" odxf="1" dxf="1" numFmtId="19">
    <oc r="D635" t="inlineStr">
      <is>
        <t>.</t>
      </is>
    </oc>
    <nc r="D635">
      <v>43235</v>
    </nc>
    <odxf>
      <numFmt numFmtId="0" formatCode="General"/>
    </odxf>
    <ndxf>
      <numFmt numFmtId="19" formatCode="m/d/yyyy"/>
    </ndxf>
  </rcc>
  <rcc rId="4185" sId="1">
    <oc r="E635" t="inlineStr">
      <is>
        <t>.</t>
      </is>
    </oc>
    <nc r="E635">
      <v>165.94</v>
    </nc>
  </rcc>
  <rcc rId="4186" sId="1">
    <oc r="F635" t="inlineStr">
      <is>
        <t>.</t>
      </is>
    </oc>
    <nc r="F635">
      <v>220.46199999999999</v>
    </nc>
  </rcc>
  <rcc rId="4187" sId="1">
    <oc r="G635" t="inlineStr">
      <is>
        <t>.</t>
      </is>
    </oc>
    <nc r="G635">
      <v>1</v>
    </nc>
  </rcc>
  <rcc rId="4188" sId="1">
    <oc r="H635" t="inlineStr">
      <is>
        <t>.</t>
      </is>
    </oc>
    <nc r="H635">
      <v>1</v>
    </nc>
  </rcc>
</revisions>
</file>

<file path=xl/revisions/revisionLog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634" start="0" length="0">
    <dxf>
      <numFmt numFmtId="0" formatCode="General"/>
    </dxf>
  </rfmt>
  <rfmt sheetId="1" sqref="D634" start="0" length="0">
    <dxf>
      <numFmt numFmtId="0" formatCode="General"/>
    </dxf>
  </rfmt>
  <rfmt sheetId="1" sqref="C635" start="0" length="0">
    <dxf>
      <numFmt numFmtId="0" formatCode="General"/>
    </dxf>
  </rfmt>
  <rfmt sheetId="1" sqref="D635" start="0" length="0">
    <dxf>
      <numFmt numFmtId="0" formatCode="General"/>
    </dxf>
  </rfmt>
  <rcc rId="4189" sId="1">
    <oc r="A634" t="inlineStr">
      <is>
        <t>.</t>
      </is>
    </oc>
    <nc r="A634" t="inlineStr">
      <is>
        <t>C-183</t>
      </is>
    </nc>
  </rcc>
  <rcft rId="4173" sheetId="1"/>
  <rcc rId="4190" sId="1">
    <oc r="B634" t="inlineStr">
      <is>
        <t>.</t>
      </is>
    </oc>
    <nc r="B634">
      <v>0</v>
    </nc>
  </rcc>
  <rcft rId="4174" sheetId="1"/>
  <rcc rId="4191" sId="1" odxf="1" dxf="1" numFmtId="19">
    <oc r="C634" t="inlineStr">
      <is>
        <t>.</t>
      </is>
    </oc>
    <nc r="C634">
      <v>40975</v>
    </nc>
    <odxf>
      <numFmt numFmtId="0" formatCode="General"/>
    </odxf>
    <ndxf>
      <numFmt numFmtId="19" formatCode="m/d/yyyy"/>
    </ndxf>
  </rcc>
  <rcft rId="4175" sheetId="1"/>
  <rcc rId="4192" sId="1" odxf="1" dxf="1" numFmtId="19">
    <oc r="D634" t="inlineStr">
      <is>
        <t>.</t>
      </is>
    </oc>
    <nc r="D634">
      <v>43242</v>
    </nc>
    <odxf>
      <numFmt numFmtId="0" formatCode="General"/>
    </odxf>
    <ndxf>
      <numFmt numFmtId="19" formatCode="m/d/yyyy"/>
    </ndxf>
  </rcc>
  <rcft rId="4176" sheetId="1"/>
  <rcc rId="4193" sId="1">
    <oc r="E634" t="inlineStr">
      <is>
        <t>.</t>
      </is>
    </oc>
    <nc r="E634">
      <v>114.26</v>
    </nc>
  </rcc>
  <rcft rId="4177" sheetId="1"/>
  <rcc rId="4194" sId="1">
    <oc r="F634" t="inlineStr">
      <is>
        <t>.</t>
      </is>
    </oc>
    <nc r="F634">
      <v>42.549219999999998</v>
    </nc>
  </rcc>
  <rcft rId="4178" sheetId="1"/>
  <rcc rId="4195" sId="1">
    <oc r="G634" t="inlineStr">
      <is>
        <t>.</t>
      </is>
    </oc>
    <nc r="G634">
      <v>1</v>
    </nc>
  </rcc>
  <rcft rId="4179" sheetId="1"/>
  <rcc rId="4196" sId="1">
    <oc r="H634" t="inlineStr">
      <is>
        <t>.</t>
      </is>
    </oc>
    <nc r="H634">
      <v>1</v>
    </nc>
  </rcc>
  <rcft rId="4180" sheetId="1"/>
  <rcc rId="4197" sId="1">
    <oc r="A635" t="inlineStr">
      <is>
        <t>.</t>
      </is>
    </oc>
    <nc r="A635" t="inlineStr">
      <is>
        <t>P-183</t>
      </is>
    </nc>
  </rcc>
  <rcft rId="4181" sheetId="1"/>
  <rcc rId="4198" sId="1">
    <oc r="B635" t="inlineStr">
      <is>
        <t>.</t>
      </is>
    </oc>
    <nc r="B635">
      <v>1</v>
    </nc>
  </rcc>
  <rcft rId="4182" sheetId="1"/>
  <rcc rId="4199" sId="1" odxf="1" dxf="1" numFmtId="19">
    <oc r="C635" t="inlineStr">
      <is>
        <t>.</t>
      </is>
    </oc>
    <nc r="C635">
      <v>28572</v>
    </nc>
    <odxf>
      <numFmt numFmtId="0" formatCode="General"/>
    </odxf>
    <ndxf>
      <numFmt numFmtId="19" formatCode="m/d/yyyy"/>
    </ndxf>
  </rcc>
  <rcft rId="4183" sheetId="1"/>
  <rcc rId="4200" sId="1" odxf="1" dxf="1" numFmtId="19">
    <oc r="D635" t="inlineStr">
      <is>
        <t>.</t>
      </is>
    </oc>
    <nc r="D635">
      <v>43242</v>
    </nc>
    <odxf>
      <numFmt numFmtId="0" formatCode="General"/>
    </odxf>
    <ndxf>
      <numFmt numFmtId="19" formatCode="m/d/yyyy"/>
    </ndxf>
  </rcc>
  <rcft rId="4184" sheetId="1"/>
  <rcc rId="4201" sId="1">
    <oc r="E635" t="inlineStr">
      <is>
        <t>.</t>
      </is>
    </oc>
    <nc r="E635">
      <v>163.6</v>
    </nc>
  </rcc>
  <rcft rId="4185" sheetId="1"/>
  <rcc rId="4202" sId="1">
    <oc r="F635" t="inlineStr">
      <is>
        <t>.</t>
      </is>
    </oc>
    <nc r="F635">
      <v>173.06290000000001</v>
    </nc>
  </rcc>
  <rcft rId="4186" sheetId="1"/>
  <rcc rId="4203" sId="1">
    <oc r="G635" t="inlineStr">
      <is>
        <t>.</t>
      </is>
    </oc>
    <nc r="G635">
      <v>1</v>
    </nc>
  </rcc>
  <rcft rId="4187" sheetId="1"/>
  <rcc rId="4204" sId="1">
    <oc r="H635" t="inlineStr">
      <is>
        <t>.</t>
      </is>
    </oc>
    <nc r="H635">
      <v>1</v>
    </nc>
  </rcc>
  <rcft rId="4188" sheetId="1"/>
  <rcc rId="4205" sId="1">
    <oc r="A636" t="inlineStr">
      <is>
        <t>.</t>
      </is>
    </oc>
    <nc r="A636" t="inlineStr">
      <is>
        <t>C-187</t>
      </is>
    </nc>
  </rcc>
  <rcc rId="4206" sId="1">
    <oc r="B636" t="inlineStr">
      <is>
        <t>.</t>
      </is>
    </oc>
    <nc r="B636">
      <v>0</v>
    </nc>
  </rcc>
  <rcc rId="4207" sId="1" odxf="1" dxf="1" numFmtId="19">
    <oc r="C636" t="inlineStr">
      <is>
        <t>.</t>
      </is>
    </oc>
    <nc r="C636">
      <v>40398</v>
    </nc>
    <odxf>
      <numFmt numFmtId="0" formatCode="General"/>
    </odxf>
    <ndxf>
      <numFmt numFmtId="19" formatCode="m/d/yyyy"/>
    </ndxf>
  </rcc>
  <rcc rId="4208" sId="1" odxf="1" dxf="1" numFmtId="19">
    <oc r="D636" t="inlineStr">
      <is>
        <t>.</t>
      </is>
    </oc>
    <nc r="D636">
      <v>43242</v>
    </nc>
    <odxf>
      <numFmt numFmtId="0" formatCode="General"/>
    </odxf>
    <ndxf>
      <numFmt numFmtId="19" formatCode="m/d/yyyy"/>
    </ndxf>
  </rcc>
  <rcc rId="4209" sId="1">
    <oc r="E636" t="inlineStr">
      <is>
        <t>.</t>
      </is>
    </oc>
    <nc r="E636">
      <v>127.31</v>
    </nc>
  </rcc>
  <rcc rId="4210" sId="1">
    <oc r="F636" t="inlineStr">
      <is>
        <t>.</t>
      </is>
    </oc>
    <nc r="F636">
      <v>53.572330000000001</v>
    </nc>
  </rcc>
  <rcc rId="4211" sId="1">
    <oc r="G636" t="inlineStr">
      <is>
        <t>.</t>
      </is>
    </oc>
    <nc r="G636">
      <v>1</v>
    </nc>
  </rcc>
  <rcc rId="4212" sId="1">
    <oc r="H636" t="inlineStr">
      <is>
        <t>.</t>
      </is>
    </oc>
    <nc r="H636">
      <v>1</v>
    </nc>
  </rcc>
  <rcc rId="4213" sId="1">
    <oc r="A637" t="inlineStr">
      <is>
        <t>.</t>
      </is>
    </oc>
    <nc r="A637" t="inlineStr">
      <is>
        <t>P-187</t>
      </is>
    </nc>
  </rcc>
  <rcc rId="4214" sId="1">
    <oc r="B637" t="inlineStr">
      <is>
        <t>.</t>
      </is>
    </oc>
    <nc r="B637">
      <v>1</v>
    </nc>
  </rcc>
  <rcc rId="4215" sId="1" odxf="1" dxf="1" numFmtId="19">
    <oc r="C637" t="inlineStr">
      <is>
        <t>.</t>
      </is>
    </oc>
    <nc r="C637">
      <v>30588</v>
    </nc>
    <odxf>
      <numFmt numFmtId="0" formatCode="General"/>
    </odxf>
    <ndxf>
      <numFmt numFmtId="19" formatCode="m/d/yyyy"/>
    </ndxf>
  </rcc>
  <rcc rId="4216" sId="1" odxf="1" dxf="1" numFmtId="19">
    <oc r="D637" t="inlineStr">
      <is>
        <t>.</t>
      </is>
    </oc>
    <nc r="D637">
      <v>43242</v>
    </nc>
    <odxf>
      <numFmt numFmtId="0" formatCode="General"/>
    </odxf>
    <ndxf>
      <numFmt numFmtId="19" formatCode="m/d/yyyy"/>
    </ndxf>
  </rcc>
  <rcc rId="4217" sId="1">
    <oc r="E637" t="inlineStr">
      <is>
        <t>.</t>
      </is>
    </oc>
    <nc r="E637">
      <v>174.54</v>
    </nc>
  </rcc>
  <rcc rId="4218" sId="1">
    <oc r="F637" t="inlineStr">
      <is>
        <t>.</t>
      </is>
    </oc>
    <nc r="F637">
      <v>158.95330000000001</v>
    </nc>
  </rcc>
  <rcc rId="4219" sId="1">
    <oc r="G637" t="inlineStr">
      <is>
        <t>.</t>
      </is>
    </oc>
    <nc r="G637">
      <v>1</v>
    </nc>
  </rcc>
  <rcc rId="4220" sId="1">
    <oc r="H637" t="inlineStr">
      <is>
        <t>.</t>
      </is>
    </oc>
    <nc r="H637">
      <v>1</v>
    </nc>
  </rcc>
  <rcc rId="4221" sId="1">
    <oc r="A638" t="inlineStr">
      <is>
        <t>.</t>
      </is>
    </oc>
    <nc r="A638" t="inlineStr">
      <is>
        <t>C-200</t>
      </is>
    </nc>
  </rcc>
  <rcc rId="4222" sId="1">
    <oc r="B638" t="inlineStr">
      <is>
        <t>.</t>
      </is>
    </oc>
    <nc r="B638">
      <v>0</v>
    </nc>
  </rcc>
  <rcc rId="4223" sId="1" odxf="1" dxf="1" numFmtId="19">
    <oc r="C638" t="inlineStr">
      <is>
        <t>.</t>
      </is>
    </oc>
    <nc r="C638">
      <v>40018</v>
    </nc>
    <odxf>
      <numFmt numFmtId="0" formatCode="General"/>
    </odxf>
    <ndxf>
      <numFmt numFmtId="19" formatCode="m/d/yyyy"/>
    </ndxf>
  </rcc>
  <rcc rId="4224" sId="1" odxf="1" dxf="1" numFmtId="19">
    <oc r="D638" t="inlineStr">
      <is>
        <t>.</t>
      </is>
    </oc>
    <nc r="D638">
      <v>43243</v>
    </nc>
    <odxf>
      <numFmt numFmtId="0" formatCode="General"/>
    </odxf>
    <ndxf>
      <numFmt numFmtId="19" formatCode="m/d/yyyy"/>
    </ndxf>
  </rcc>
  <rcc rId="4225" sId="1">
    <oc r="E638" t="inlineStr">
      <is>
        <t>.</t>
      </is>
    </oc>
    <nc r="E638">
      <v>143.44999999999999</v>
    </nc>
  </rcc>
  <rcc rId="4226" sId="1">
    <oc r="F638" t="inlineStr">
      <is>
        <t>.</t>
      </is>
    </oc>
    <nc r="F638">
      <v>79.807339999999996</v>
    </nc>
  </rcc>
  <rcc rId="4227" sId="1">
    <oc r="G638" t="inlineStr">
      <is>
        <t>.</t>
      </is>
    </oc>
    <nc r="G638">
      <v>1</v>
    </nc>
  </rcc>
  <rcc rId="4228" sId="1">
    <oc r="H638" t="inlineStr">
      <is>
        <t>.</t>
      </is>
    </oc>
    <nc r="H638">
      <v>1</v>
    </nc>
  </rcc>
  <rcc rId="4229" sId="1">
    <oc r="A639" t="inlineStr">
      <is>
        <t>.</t>
      </is>
    </oc>
    <nc r="A639" t="inlineStr">
      <is>
        <t>P-200</t>
      </is>
    </nc>
  </rcc>
  <rcc rId="4230" sId="1">
    <oc r="B639" t="inlineStr">
      <is>
        <t>.</t>
      </is>
    </oc>
    <nc r="B639">
      <v>1</v>
    </nc>
  </rcc>
  <rcc rId="4231" sId="1" odxf="1" dxf="1" numFmtId="19">
    <oc r="C639" t="inlineStr">
      <is>
        <t>.</t>
      </is>
    </oc>
    <nc r="C639">
      <v>31912</v>
    </nc>
    <odxf>
      <numFmt numFmtId="0" formatCode="General"/>
    </odxf>
    <ndxf>
      <numFmt numFmtId="19" formatCode="m/d/yyyy"/>
    </ndxf>
  </rcc>
  <rcc rId="4232" sId="1" odxf="1" dxf="1" numFmtId="19">
    <oc r="D639" t="inlineStr">
      <is>
        <t>.</t>
      </is>
    </oc>
    <nc r="D639">
      <v>43243</v>
    </nc>
    <odxf>
      <numFmt numFmtId="0" formatCode="General"/>
    </odxf>
    <ndxf>
      <numFmt numFmtId="19" formatCode="m/d/yyyy"/>
    </ndxf>
  </rcc>
  <rcc rId="4233" sId="1">
    <oc r="E639" t="inlineStr">
      <is>
        <t>.</t>
      </is>
    </oc>
    <nc r="E639">
      <v>164.41</v>
    </nc>
  </rcc>
  <rcc rId="4234" sId="1">
    <oc r="F639" t="inlineStr">
      <is>
        <t>.</t>
      </is>
    </oc>
    <nc r="F639">
      <v>188.7157</v>
    </nc>
  </rcc>
  <rcc rId="4235" sId="1">
    <oc r="G639" t="inlineStr">
      <is>
        <t>.</t>
      </is>
    </oc>
    <nc r="G639">
      <v>1</v>
    </nc>
  </rcc>
  <rcc rId="4236" sId="1">
    <oc r="H639" t="inlineStr">
      <is>
        <t>.</t>
      </is>
    </oc>
    <nc r="H639">
      <v>1</v>
    </nc>
  </rcc>
</revisions>
</file>

<file path=xl/revisions/revisionLog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37" sId="1">
    <oc r="A640" t="inlineStr">
      <is>
        <t>.</t>
      </is>
    </oc>
    <nc r="A640" t="inlineStr">
      <is>
        <t>C-183</t>
      </is>
    </nc>
  </rcc>
  <rcc rId="4238" sId="1">
    <oc r="A641" t="inlineStr">
      <is>
        <t>.</t>
      </is>
    </oc>
    <nc r="A641" t="inlineStr">
      <is>
        <t>P-183</t>
      </is>
    </nc>
  </rcc>
  <rcc rId="4239" sId="1">
    <oc r="B640" t="inlineStr">
      <is>
        <t>.</t>
      </is>
    </oc>
    <nc r="B640">
      <v>0</v>
    </nc>
  </rcc>
  <rcc rId="4240" sId="1" odxf="1" dxf="1" numFmtId="19">
    <oc r="C640" t="inlineStr">
      <is>
        <t>.</t>
      </is>
    </oc>
    <nc r="C640">
      <v>40975</v>
    </nc>
    <odxf>
      <numFmt numFmtId="0" formatCode="General"/>
    </odxf>
    <ndxf>
      <numFmt numFmtId="19" formatCode="m/d/yyyy"/>
    </ndxf>
  </rcc>
  <rcc rId="4241" sId="1" odxf="1" dxf="1" numFmtId="19">
    <oc r="D640" t="inlineStr">
      <is>
        <t>.</t>
      </is>
    </oc>
    <nc r="D640">
      <v>43242</v>
    </nc>
    <odxf>
      <numFmt numFmtId="0" formatCode="General"/>
    </odxf>
    <ndxf>
      <numFmt numFmtId="19" formatCode="m/d/yyyy"/>
    </ndxf>
  </rcc>
  <rcc rId="4242" sId="1">
    <oc r="E640" t="inlineStr">
      <is>
        <t>.</t>
      </is>
    </oc>
    <nc r="E640">
      <v>114.26</v>
    </nc>
  </rcc>
  <rcc rId="4243" sId="1" xfDxf="1" dxf="1">
    <oc r="F640" t="inlineStr">
      <is>
        <t>.</t>
      </is>
    </oc>
    <nc r="F640">
      <v>42.549219999999998</v>
    </nc>
    <ndxf/>
  </rcc>
  <rcc rId="4244" sId="1">
    <oc r="G640" t="inlineStr">
      <is>
        <t>.</t>
      </is>
    </oc>
    <nc r="G640">
      <v>1</v>
    </nc>
  </rcc>
  <rcc rId="4245" sId="1">
    <oc r="H640" t="inlineStr">
      <is>
        <t>.</t>
      </is>
    </oc>
    <nc r="H640">
      <v>1</v>
    </nc>
  </rcc>
  <rcc rId="4246" sId="1">
    <oc r="B641" t="inlineStr">
      <is>
        <t>.</t>
      </is>
    </oc>
    <nc r="B641">
      <v>1</v>
    </nc>
  </rcc>
  <rcc rId="4247" sId="1" odxf="1" dxf="1" numFmtId="19">
    <oc r="C641" t="inlineStr">
      <is>
        <t>.</t>
      </is>
    </oc>
    <nc r="C641">
      <v>28572</v>
    </nc>
    <odxf>
      <numFmt numFmtId="0" formatCode="General"/>
    </odxf>
    <ndxf>
      <numFmt numFmtId="19" formatCode="m/d/yyyy"/>
    </ndxf>
  </rcc>
  <rcc rId="4248" sId="1" odxf="1" dxf="1" numFmtId="19">
    <oc r="D641" t="inlineStr">
      <is>
        <t>.</t>
      </is>
    </oc>
    <nc r="D641">
      <v>43242</v>
    </nc>
    <ndxf>
      <numFmt numFmtId="19" formatCode="m/d/yyyy"/>
    </ndxf>
  </rcc>
  <rcc rId="4249" sId="1">
    <oc r="E641" t="inlineStr">
      <is>
        <t>.</t>
      </is>
    </oc>
    <nc r="E641">
      <v>163.6</v>
    </nc>
  </rcc>
  <rcc rId="4250" sId="1" xfDxf="1" dxf="1">
    <oc r="F641" t="inlineStr">
      <is>
        <t>.</t>
      </is>
    </oc>
    <nc r="F641">
      <v>173.06290000000001</v>
    </nc>
    <ndxf/>
  </rcc>
  <rcc rId="4251" sId="1">
    <oc r="G641" t="inlineStr">
      <is>
        <t>.</t>
      </is>
    </oc>
    <nc r="G641">
      <v>1</v>
    </nc>
  </rcc>
  <rcc rId="4252" sId="1">
    <oc r="H641" t="inlineStr">
      <is>
        <t>.</t>
      </is>
    </oc>
    <nc r="H641">
      <v>1</v>
    </nc>
  </rcc>
</revisions>
</file>

<file path=xl/revisions/revisionLog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53" sId="1">
    <oc r="A642" t="inlineStr">
      <is>
        <t>.</t>
      </is>
    </oc>
    <nc r="A642" t="inlineStr">
      <is>
        <t>C-187</t>
      </is>
    </nc>
  </rcc>
  <rcc rId="4254" sId="1">
    <oc r="A643" t="inlineStr">
      <is>
        <t>.</t>
      </is>
    </oc>
    <nc r="A643" t="inlineStr">
      <is>
        <t>P-187</t>
      </is>
    </nc>
  </rcc>
  <rcc rId="4255" sId="1">
    <oc r="B642" t="inlineStr">
      <is>
        <t>.</t>
      </is>
    </oc>
    <nc r="B642">
      <v>0</v>
    </nc>
  </rcc>
  <rcc rId="4256" sId="1">
    <oc r="B643" t="inlineStr">
      <is>
        <t>.</t>
      </is>
    </oc>
    <nc r="B643">
      <v>1</v>
    </nc>
  </rcc>
  <rcc rId="4257" sId="1" odxf="1" dxf="1" numFmtId="19">
    <oc r="C642" t="inlineStr">
      <is>
        <t>.</t>
      </is>
    </oc>
    <nc r="C642">
      <v>40398</v>
    </nc>
    <odxf>
      <numFmt numFmtId="0" formatCode="General"/>
    </odxf>
    <ndxf>
      <numFmt numFmtId="19" formatCode="m/d/yyyy"/>
    </ndxf>
  </rcc>
  <rcc rId="4258" sId="1" odxf="1" dxf="1" numFmtId="19">
    <oc r="D642" t="inlineStr">
      <is>
        <t>.</t>
      </is>
    </oc>
    <nc r="D642">
      <v>43242</v>
    </nc>
    <odxf>
      <numFmt numFmtId="0" formatCode="General"/>
    </odxf>
    <ndxf>
      <numFmt numFmtId="19" formatCode="m/d/yyyy"/>
    </ndxf>
  </rcc>
  <rcc rId="4259" sId="1">
    <oc r="E642" t="inlineStr">
      <is>
        <t>.</t>
      </is>
    </oc>
    <nc r="E642">
      <v>127.41</v>
    </nc>
  </rcc>
  <rcc rId="4260" sId="1">
    <oc r="F642" t="inlineStr">
      <is>
        <t>.</t>
      </is>
    </oc>
    <nc r="F642">
      <v>53.572330000000001</v>
    </nc>
  </rcc>
  <rcc rId="4261" sId="1">
    <oc r="G642" t="inlineStr">
      <is>
        <t>.</t>
      </is>
    </oc>
    <nc r="G642">
      <v>1</v>
    </nc>
  </rcc>
  <rcc rId="4262" sId="1">
    <oc r="H642" t="inlineStr">
      <is>
        <t>.</t>
      </is>
    </oc>
    <nc r="H642">
      <v>1</v>
    </nc>
  </rcc>
  <rcc rId="4263" sId="1">
    <oc r="C643" t="inlineStr">
      <is>
        <t>.</t>
      </is>
    </oc>
    <nc r="C643">
      <v>9291983</v>
    </nc>
  </rcc>
  <rcc rId="4264" sId="1" odxf="1" dxf="1" numFmtId="19">
    <oc r="D643" t="inlineStr">
      <is>
        <t>.</t>
      </is>
    </oc>
    <nc r="D643">
      <v>43242</v>
    </nc>
    <odxf>
      <numFmt numFmtId="0" formatCode="General"/>
    </odxf>
    <ndxf>
      <numFmt numFmtId="19" formatCode="m/d/yyyy"/>
    </ndxf>
  </rcc>
  <rcc rId="4265" sId="1">
    <oc r="E643" t="inlineStr">
      <is>
        <t>.</t>
      </is>
    </oc>
    <nc r="E643">
      <v>174.85</v>
    </nc>
  </rcc>
  <rcc rId="4266" sId="1">
    <oc r="F643" t="inlineStr">
      <is>
        <t>.</t>
      </is>
    </oc>
    <nc r="F643">
      <v>158.95330000000001</v>
    </nc>
  </rcc>
  <rcc rId="4267" sId="1">
    <oc r="G643" t="inlineStr">
      <is>
        <t>.</t>
      </is>
    </oc>
    <nc r="G643">
      <v>1</v>
    </nc>
  </rcc>
  <rcc rId="4268" sId="1">
    <oc r="H643" t="inlineStr">
      <is>
        <t>.</t>
      </is>
    </oc>
    <nc r="H643">
      <v>1</v>
    </nc>
  </rcc>
</revisions>
</file>

<file path=xl/revisions/revisionLog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69" sId="1" odxf="1" dxf="1" numFmtId="19">
    <oc r="C643">
      <v>9291983</v>
    </oc>
    <nc r="C643">
      <v>30588</v>
    </nc>
    <odxf>
      <numFmt numFmtId="0" formatCode="General"/>
    </odxf>
    <ndxf>
      <numFmt numFmtId="19" formatCode="m/d/yyyy"/>
    </ndxf>
  </rcc>
</revisions>
</file>

<file path=xl/revisions/revisionLog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70" sId="1">
    <oc r="A644" t="inlineStr">
      <is>
        <t>.</t>
      </is>
    </oc>
    <nc r="A644" t="inlineStr">
      <is>
        <t>C-200</t>
      </is>
    </nc>
  </rcc>
  <rcc rId="4271" sId="1">
    <oc r="A645" t="inlineStr">
      <is>
        <t>.</t>
      </is>
    </oc>
    <nc r="A645" t="inlineStr">
      <is>
        <t>P-200</t>
      </is>
    </nc>
  </rcc>
  <rcc rId="4272" sId="1">
    <oc r="B644" t="inlineStr">
      <is>
        <t>.</t>
      </is>
    </oc>
    <nc r="B644">
      <v>0</v>
    </nc>
  </rcc>
  <rcc rId="4273" sId="1" odxf="1" dxf="1" numFmtId="19">
    <oc r="C644" t="inlineStr">
      <is>
        <t>.</t>
      </is>
    </oc>
    <nc r="C644">
      <v>40018</v>
    </nc>
    <odxf>
      <numFmt numFmtId="0" formatCode="General"/>
    </odxf>
    <ndxf>
      <numFmt numFmtId="19" formatCode="m/d/yyyy"/>
    </ndxf>
  </rcc>
  <rcc rId="4274" sId="1" odxf="1" dxf="1" numFmtId="19">
    <oc r="D644" t="inlineStr">
      <is>
        <t>.</t>
      </is>
    </oc>
    <nc r="D644">
      <v>43243</v>
    </nc>
    <odxf>
      <numFmt numFmtId="0" formatCode="General"/>
    </odxf>
    <ndxf>
      <numFmt numFmtId="19" formatCode="m/d/yyyy"/>
    </ndxf>
  </rcc>
  <rcc rId="4275" sId="1">
    <oc r="E644" t="inlineStr">
      <is>
        <t>.</t>
      </is>
    </oc>
    <nc r="E644">
      <v>143.43</v>
    </nc>
  </rcc>
  <rcc rId="4276" sId="1">
    <oc r="F644" t="inlineStr">
      <is>
        <t>.</t>
      </is>
    </oc>
    <nc r="F644">
      <v>79.807339999999996</v>
    </nc>
  </rcc>
  <rcc rId="4277" sId="1">
    <oc r="G644" t="inlineStr">
      <is>
        <t>.</t>
      </is>
    </oc>
    <nc r="G644">
      <v>1</v>
    </nc>
  </rcc>
  <rcc rId="4278" sId="1">
    <oc r="H644" t="inlineStr">
      <is>
        <t>.</t>
      </is>
    </oc>
    <nc r="H644">
      <v>1</v>
    </nc>
  </rcc>
  <rcc rId="4279" sId="1">
    <oc r="B645" t="inlineStr">
      <is>
        <t>.</t>
      </is>
    </oc>
    <nc r="B645">
      <v>1</v>
    </nc>
  </rcc>
  <rcc rId="4280" sId="1" odxf="1" dxf="1" numFmtId="19">
    <oc r="C645" t="inlineStr">
      <is>
        <t>.</t>
      </is>
    </oc>
    <nc r="C645">
      <v>31912</v>
    </nc>
    <ndxf>
      <numFmt numFmtId="19" formatCode="m/d/yyyy"/>
    </ndxf>
  </rcc>
  <rcc rId="4281" sId="1" odxf="1" dxf="1" numFmtId="19">
    <oc r="D645" t="inlineStr">
      <is>
        <t>.</t>
      </is>
    </oc>
    <nc r="D645">
      <v>43243</v>
    </nc>
    <odxf>
      <numFmt numFmtId="0" formatCode="General"/>
    </odxf>
    <ndxf>
      <numFmt numFmtId="19" formatCode="m/d/yyyy"/>
    </ndxf>
  </rcc>
  <rcc rId="4282" sId="1">
    <oc r="E645" t="inlineStr">
      <is>
        <t>.</t>
      </is>
    </oc>
    <nc r="E645">
      <v>164.41</v>
    </nc>
  </rcc>
  <rcc rId="4283" sId="1">
    <oc r="F645" t="inlineStr">
      <is>
        <t>.</t>
      </is>
    </oc>
    <nc r="F645" t="inlineStr">
      <is>
        <t>.188.7157</t>
      </is>
    </nc>
  </rcc>
  <rcc rId="4284" sId="1">
    <oc r="G645" t="inlineStr">
      <is>
        <t>.</t>
      </is>
    </oc>
    <nc r="G645">
      <v>1</v>
    </nc>
  </rcc>
  <rcc rId="4285" sId="1">
    <oc r="H645" t="inlineStr">
      <is>
        <t>.</t>
      </is>
    </oc>
    <nc r="H645">
      <v>1</v>
    </nc>
  </rcc>
</revisions>
</file>

<file path=xl/revisions/revisionLog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86" sId="1">
    <oc r="A646" t="inlineStr">
      <is>
        <t>.</t>
      </is>
    </oc>
    <nc r="A646" t="inlineStr">
      <is>
        <t>C-194</t>
      </is>
    </nc>
  </rcc>
  <rcc rId="4287" sId="1">
    <oc r="B646" t="inlineStr">
      <is>
        <t>.</t>
      </is>
    </oc>
    <nc r="B646">
      <v>0</v>
    </nc>
  </rcc>
  <rcc rId="4288" sId="1" odxf="1" dxf="1" numFmtId="19">
    <oc r="C646" t="inlineStr">
      <is>
        <t>.</t>
      </is>
    </oc>
    <nc r="C646">
      <v>40694</v>
    </nc>
    <odxf>
      <numFmt numFmtId="0" formatCode="General"/>
    </odxf>
    <ndxf>
      <numFmt numFmtId="19" formatCode="m/d/yyyy"/>
    </ndxf>
  </rcc>
  <rcc rId="4289" sId="1" odxf="1" dxf="1" numFmtId="19">
    <oc r="D646" t="inlineStr">
      <is>
        <t>.</t>
      </is>
    </oc>
    <nc r="D646">
      <v>43249</v>
    </nc>
    <odxf>
      <numFmt numFmtId="0" formatCode="General"/>
    </odxf>
    <ndxf>
      <numFmt numFmtId="19" formatCode="m/d/yyyy"/>
    </ndxf>
  </rcc>
  <rcc rId="4290" sId="1">
    <oc r="E646" t="inlineStr">
      <is>
        <t>.</t>
      </is>
    </oc>
    <nc r="E646">
      <v>124.19</v>
    </nc>
  </rcc>
  <rcc rId="4291" sId="1">
    <oc r="F646" t="inlineStr">
      <is>
        <t>.</t>
      </is>
    </oc>
    <nc r="F646">
      <v>56.217799999999997</v>
    </nc>
  </rcc>
  <rcc rId="4292" sId="1">
    <oc r="G646" t="inlineStr">
      <is>
        <t>.</t>
      </is>
    </oc>
    <nc r="G646">
      <v>1</v>
    </nc>
  </rcc>
  <rcc rId="4293" sId="1">
    <oc r="H646" t="inlineStr">
      <is>
        <t>.</t>
      </is>
    </oc>
    <nc r="H646">
      <v>1</v>
    </nc>
  </rcc>
  <rcc rId="4294" sId="1">
    <oc r="A647" t="inlineStr">
      <is>
        <t>.</t>
      </is>
    </oc>
    <nc r="A647" t="inlineStr">
      <is>
        <t>P-</t>
      </is>
    </nc>
  </rcc>
</revisions>
</file>

<file path=xl/revisions/revisionLog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95" sId="1">
    <oc r="A647" t="inlineStr">
      <is>
        <t>P-</t>
      </is>
    </oc>
    <nc r="A647" t="inlineStr">
      <is>
        <t>P-194</t>
      </is>
    </nc>
  </rcc>
  <rcc rId="4296" sId="1">
    <oc r="B647" t="inlineStr">
      <is>
        <t>.</t>
      </is>
    </oc>
    <nc r="B647">
      <v>1</v>
    </nc>
  </rcc>
  <rcc rId="4297" sId="1" odxf="1" dxf="1" numFmtId="19">
    <oc r="C647" t="inlineStr">
      <is>
        <t>.</t>
      </is>
    </oc>
    <nc r="C647">
      <v>29261</v>
    </nc>
    <odxf>
      <numFmt numFmtId="0" formatCode="General"/>
    </odxf>
    <ndxf>
      <numFmt numFmtId="19" formatCode="m/d/yyyy"/>
    </ndxf>
  </rcc>
  <rcc rId="4298" sId="1" odxf="1" dxf="1" numFmtId="19">
    <oc r="D647" t="inlineStr">
      <is>
        <t>.</t>
      </is>
    </oc>
    <nc r="D647">
      <v>43249</v>
    </nc>
    <odxf>
      <numFmt numFmtId="0" formatCode="General"/>
    </odxf>
    <ndxf>
      <numFmt numFmtId="19" formatCode="m/d/yyyy"/>
    </ndxf>
  </rcc>
  <rcc rId="4299" sId="1">
    <oc r="E647" t="inlineStr">
      <is>
        <t>.</t>
      </is>
    </oc>
    <nc r="E647">
      <v>167.2</v>
    </nc>
  </rcc>
  <rcc rId="4300" sId="1" xfDxf="1" dxf="1">
    <oc r="F647" t="inlineStr">
      <is>
        <t>.</t>
      </is>
    </oc>
    <nc r="F647">
      <v>158.95330000000001</v>
    </nc>
    <ndxf/>
  </rcc>
  <rcc rId="4301" sId="1">
    <oc r="G647" t="inlineStr">
      <is>
        <t>.</t>
      </is>
    </oc>
    <nc r="G647">
      <v>1</v>
    </nc>
  </rcc>
  <rcc rId="4302" sId="1">
    <oc r="H647" t="inlineStr">
      <is>
        <t>.</t>
      </is>
    </oc>
    <nc r="H647">
      <v>1</v>
    </nc>
  </rcc>
</revisions>
</file>

<file path=xl/revisions/revisionLog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03" sId="1">
    <oc r="A648" t="inlineStr">
      <is>
        <t>.</t>
      </is>
    </oc>
    <nc r="A648" t="inlineStr">
      <is>
        <t>C-212</t>
      </is>
    </nc>
  </rcc>
  <rcc rId="4304" sId="1">
    <oc r="B648" t="inlineStr">
      <is>
        <t>.</t>
      </is>
    </oc>
    <nc r="B648">
      <v>0</v>
    </nc>
  </rcc>
  <rcc rId="4305" sId="1" odxf="1" dxf="1" numFmtId="19">
    <oc r="C648" t="inlineStr">
      <is>
        <t>.</t>
      </is>
    </oc>
    <nc r="C648">
      <v>40717</v>
    </nc>
    <odxf>
      <numFmt numFmtId="0" formatCode="General"/>
    </odxf>
    <ndxf>
      <numFmt numFmtId="19" formatCode="m/d/yyyy"/>
    </ndxf>
  </rcc>
  <rcc rId="4306" sId="1" odxf="1" dxf="1" numFmtId="19">
    <oc r="D648" t="inlineStr">
      <is>
        <t>.</t>
      </is>
    </oc>
    <nc r="D648">
      <v>43249</v>
    </nc>
    <odxf>
      <numFmt numFmtId="0" formatCode="General"/>
    </odxf>
    <ndxf>
      <numFmt numFmtId="19" formatCode="m/d/yyyy"/>
    </ndxf>
  </rcc>
  <rcc rId="4307" sId="1">
    <oc r="E648" t="inlineStr">
      <is>
        <t>.</t>
      </is>
    </oc>
    <nc r="E648">
      <v>126.18</v>
    </nc>
  </rcc>
  <rfmt sheetId="1" xfDxf="1" sqref="F648" start="0" length="0">
    <dxf/>
  </rfmt>
  <rcc rId="4308" sId="1">
    <oc r="F648" t="inlineStr">
      <is>
        <t>.</t>
      </is>
    </oc>
    <nc r="F648">
      <v>53.351900000000001</v>
    </nc>
  </rcc>
  <rcc rId="4309" sId="1">
    <oc r="G648" t="inlineStr">
      <is>
        <t>.</t>
      </is>
    </oc>
    <nc r="G648">
      <v>1</v>
    </nc>
  </rcc>
  <rcc rId="4310" sId="1">
    <oc r="H648" t="inlineStr">
      <is>
        <t>.</t>
      </is>
    </oc>
    <nc r="H648">
      <v>1</v>
    </nc>
  </rcc>
  <rcc rId="4311" sId="1">
    <oc r="A649" t="inlineStr">
      <is>
        <t>.</t>
      </is>
    </oc>
    <nc r="A649" t="inlineStr">
      <is>
        <t>P-212</t>
      </is>
    </nc>
  </rcc>
  <rcc rId="4312" sId="1">
    <oc r="B649" t="inlineStr">
      <is>
        <t>.</t>
      </is>
    </oc>
    <nc r="B649">
      <v>1</v>
    </nc>
  </rcc>
  <rcc rId="4313" sId="1" odxf="1" dxf="1" numFmtId="19">
    <oc r="C649" t="inlineStr">
      <is>
        <t>.</t>
      </is>
    </oc>
    <nc r="C649">
      <v>27493</v>
    </nc>
    <odxf>
      <numFmt numFmtId="0" formatCode="General"/>
    </odxf>
    <ndxf>
      <numFmt numFmtId="19" formatCode="m/d/yyyy"/>
    </ndxf>
  </rcc>
  <rcc rId="4314" sId="1" odxf="1" dxf="1" numFmtId="19">
    <oc r="D649" t="inlineStr">
      <is>
        <t>.</t>
      </is>
    </oc>
    <nc r="D649">
      <v>43249</v>
    </nc>
    <odxf>
      <numFmt numFmtId="0" formatCode="General"/>
    </odxf>
    <ndxf>
      <numFmt numFmtId="19" formatCode="m/d/yyyy"/>
    </ndxf>
  </rcc>
  <rcc rId="4315" sId="1">
    <oc r="E649" t="inlineStr">
      <is>
        <t>.</t>
      </is>
    </oc>
    <nc r="E649">
      <v>182.13</v>
    </nc>
  </rcc>
  <rcc rId="4316" sId="1" xfDxf="1" dxf="1">
    <oc r="F649" t="inlineStr">
      <is>
        <t>.</t>
      </is>
    </oc>
    <nc r="F649">
      <v>175.047</v>
    </nc>
    <ndxf/>
  </rcc>
  <rcc rId="4317" sId="1">
    <oc r="G649" t="inlineStr">
      <is>
        <t>.</t>
      </is>
    </oc>
    <nc r="G649">
      <v>1</v>
    </nc>
  </rcc>
  <rcc rId="4318" sId="1">
    <oc r="H649" t="inlineStr">
      <is>
        <t>.</t>
      </is>
    </oc>
    <nc r="H649">
      <v>1</v>
    </nc>
  </rcc>
</revisions>
</file>

<file path=xl/revisions/revisionLog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B4474933-CEED-4400-8FD3-25885A6F43BC}" action="delete"/>
  <rcv guid="{B4474933-CEED-4400-8FD3-25885A6F43BC}" action="add"/>
</revisions>
</file>

<file path=xl/revisions/revisionLog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19" sId="1">
    <oc r="A650" t="inlineStr">
      <is>
        <t>.</t>
      </is>
    </oc>
    <nc r="A650" t="inlineStr">
      <is>
        <t>C-211</t>
      </is>
    </nc>
  </rcc>
  <rcc rId="4320" sId="1">
    <oc r="B650" t="inlineStr">
      <is>
        <t>.</t>
      </is>
    </oc>
    <nc r="B650">
      <v>1</v>
    </nc>
  </rcc>
  <rcc rId="4321" sId="1" odxf="1" dxf="1" numFmtId="19">
    <oc r="C650" t="inlineStr">
      <is>
        <t>.</t>
      </is>
    </oc>
    <nc r="C650">
      <v>40147</v>
    </nc>
    <odxf>
      <numFmt numFmtId="0" formatCode="General"/>
    </odxf>
    <ndxf>
      <numFmt numFmtId="19" formatCode="m/d/yyyy"/>
    </ndxf>
  </rcc>
  <rcc rId="4322" sId="1" odxf="1" dxf="1" numFmtId="19">
    <oc r="D650" t="inlineStr">
      <is>
        <t>.</t>
      </is>
    </oc>
    <nc r="D650">
      <v>43249</v>
    </nc>
    <odxf>
      <numFmt numFmtId="0" formatCode="General"/>
    </odxf>
    <ndxf>
      <numFmt numFmtId="19" formatCode="m/d/yyyy"/>
    </ndxf>
  </rcc>
  <rcc rId="4323" sId="1">
    <oc r="E650" t="inlineStr">
      <is>
        <t>.</t>
      </is>
    </oc>
    <nc r="E650">
      <v>121.69</v>
    </nc>
  </rcc>
  <rfmt sheetId="1" xfDxf="1" sqref="F650" start="0" length="0">
    <dxf/>
  </rfmt>
  <rcc rId="4324" sId="1">
    <oc r="F650" t="inlineStr">
      <is>
        <t>.</t>
      </is>
    </oc>
    <nc r="F650">
      <v>47.3994</v>
    </nc>
  </rcc>
  <rcc rId="4325" sId="1">
    <oc r="G650" t="inlineStr">
      <is>
        <t>.</t>
      </is>
    </oc>
    <nc r="G650">
      <v>1</v>
    </nc>
  </rcc>
  <rcc rId="4326" sId="1">
    <oc r="H650" t="inlineStr">
      <is>
        <t>.</t>
      </is>
    </oc>
    <nc r="H650">
      <v>1</v>
    </nc>
  </rcc>
  <rcc rId="4327" sId="1">
    <oc r="A651" t="inlineStr">
      <is>
        <t>.</t>
      </is>
    </oc>
    <nc r="A651" t="inlineStr">
      <is>
        <t>P-211</t>
      </is>
    </nc>
  </rcc>
  <rcc rId="4328" sId="1">
    <oc r="B651" t="inlineStr">
      <is>
        <t>.</t>
      </is>
    </oc>
    <nc r="B651">
      <v>1</v>
    </nc>
  </rcc>
  <rcc rId="4329" sId="1" odxf="1" dxf="1" numFmtId="19">
    <oc r="C651" t="inlineStr">
      <is>
        <t>.</t>
      </is>
    </oc>
    <nc r="C651">
      <v>29115</v>
    </nc>
    <odxf>
      <numFmt numFmtId="0" formatCode="General"/>
    </odxf>
    <ndxf>
      <numFmt numFmtId="19" formatCode="m/d/yyyy"/>
    </ndxf>
  </rcc>
  <rcc rId="4330" sId="1" odxf="1" dxf="1" numFmtId="19">
    <oc r="D651" t="inlineStr">
      <is>
        <t>.</t>
      </is>
    </oc>
    <nc r="D651">
      <v>43249</v>
    </nc>
    <odxf>
      <numFmt numFmtId="0" formatCode="General"/>
    </odxf>
    <ndxf>
      <numFmt numFmtId="19" formatCode="m/d/yyyy"/>
    </ndxf>
  </rcc>
  <rcc rId="4331" sId="1">
    <oc r="E651" t="inlineStr">
      <is>
        <t>.</t>
      </is>
    </oc>
    <nc r="E651">
      <v>159.04</v>
    </nc>
  </rcc>
  <rcc rId="4332" sId="1" xfDxf="1" dxf="1">
    <oc r="F651" t="inlineStr">
      <is>
        <t>.</t>
      </is>
    </oc>
    <nc r="F651">
      <v>210.54150000000001</v>
    </nc>
    <ndxf/>
  </rcc>
  <rcc rId="4333" sId="1">
    <oc r="G651" t="inlineStr">
      <is>
        <t>.</t>
      </is>
    </oc>
    <nc r="G651">
      <v>1</v>
    </nc>
  </rcc>
  <rcc rId="4334" sId="1">
    <oc r="H651" t="inlineStr">
      <is>
        <t>.</t>
      </is>
    </oc>
    <nc r="H651">
      <v>1</v>
    </nc>
  </rcc>
</revisions>
</file>

<file path=xl/revisions/revisionLog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35" sId="1">
    <oc r="A652" t="inlineStr">
      <is>
        <t>.</t>
      </is>
    </oc>
    <nc r="A652" t="inlineStr">
      <is>
        <t>C-194</t>
      </is>
    </nc>
  </rcc>
  <rcc rId="4336" sId="1">
    <oc r="B652" t="inlineStr">
      <is>
        <t>.</t>
      </is>
    </oc>
    <nc r="B652">
      <v>0</v>
    </nc>
  </rcc>
  <rfmt sheetId="1" sqref="B652">
    <dxf>
      <border diagonalUp="0" diagonalDown="0" outline="0">
        <left/>
        <right/>
        <top/>
        <bottom/>
      </border>
    </dxf>
  </rfmt>
  <rcc rId="4337" sId="1" odxf="1" dxf="1" numFmtId="19">
    <oc r="C652" t="inlineStr">
      <is>
        <t>.</t>
      </is>
    </oc>
    <nc r="C652">
      <v>40694</v>
    </nc>
    <odxf>
      <numFmt numFmtId="0" formatCode="General"/>
    </odxf>
    <ndxf>
      <numFmt numFmtId="19" formatCode="m/d/yyyy"/>
    </ndxf>
  </rcc>
  <rcc rId="4338" sId="1" odxf="1" dxf="1" numFmtId="19">
    <oc r="D652" t="inlineStr">
      <is>
        <t>.</t>
      </is>
    </oc>
    <nc r="D652">
      <v>43249</v>
    </nc>
    <odxf>
      <numFmt numFmtId="0" formatCode="General"/>
    </odxf>
    <ndxf>
      <numFmt numFmtId="19" formatCode="m/d/yyyy"/>
    </ndxf>
  </rcc>
  <rcc rId="4339" sId="1">
    <oc r="E652" t="inlineStr">
      <is>
        <t>.</t>
      </is>
    </oc>
    <nc r="E652">
      <v>124.19</v>
    </nc>
  </rcc>
  <rfmt sheetId="1" xfDxf="1" sqref="F652" start="0" length="0">
    <dxf/>
  </rfmt>
  <rcc rId="4340" sId="1">
    <oc r="F652" t="inlineStr">
      <is>
        <t>.</t>
      </is>
    </oc>
    <nc r="F652">
      <v>56.2179</v>
    </nc>
  </rcc>
  <rcc rId="4341" sId="1">
    <oc r="G652" t="inlineStr">
      <is>
        <t>.</t>
      </is>
    </oc>
    <nc r="G652">
      <v>1</v>
    </nc>
  </rcc>
  <rcc rId="4342" sId="1">
    <oc r="H652" t="inlineStr">
      <is>
        <t>.</t>
      </is>
    </oc>
    <nc r="H652">
      <v>1</v>
    </nc>
  </rcc>
</revisions>
</file>

<file path=xl/revisions/revisionLog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43" sId="1">
    <oc r="A647" t="inlineStr">
      <is>
        <t>P-194</t>
      </is>
    </oc>
    <nc r="A647" t="inlineStr">
      <is>
        <t>P-194+A439:H439</t>
      </is>
    </nc>
  </rcc>
  <rcc rId="4344" sId="1">
    <oc r="A653" t="inlineStr">
      <is>
        <t>.</t>
      </is>
    </oc>
    <nc r="A653" t="inlineStr">
      <is>
        <t>P-194+A439:H439</t>
      </is>
    </nc>
  </rcc>
  <rcc rId="4345" sId="1">
    <oc r="B653" t="inlineStr">
      <is>
        <t>.</t>
      </is>
    </oc>
    <nc r="B653">
      <v>1</v>
    </nc>
  </rcc>
  <rcc rId="4346" sId="1" odxf="1" dxf="1" numFmtId="19">
    <oc r="C653" t="inlineStr">
      <is>
        <t>.</t>
      </is>
    </oc>
    <nc r="C653">
      <v>29261</v>
    </nc>
    <odxf>
      <numFmt numFmtId="0" formatCode="General"/>
    </odxf>
    <ndxf>
      <numFmt numFmtId="19" formatCode="m/d/yyyy"/>
    </ndxf>
  </rcc>
  <rcc rId="4347" sId="1" odxf="1" dxf="1" numFmtId="19">
    <oc r="D653" t="inlineStr">
      <is>
        <t>.</t>
      </is>
    </oc>
    <nc r="D653">
      <v>43249</v>
    </nc>
    <odxf>
      <numFmt numFmtId="0" formatCode="General"/>
    </odxf>
    <ndxf>
      <numFmt numFmtId="19" formatCode="m/d/yyyy"/>
    </ndxf>
  </rcc>
  <rcc rId="4348" sId="1">
    <oc r="E653" t="inlineStr">
      <is>
        <t>.</t>
      </is>
    </oc>
    <nc r="E653">
      <v>167.2</v>
    </nc>
  </rcc>
  <rcc rId="4349" sId="1">
    <oc r="F653" t="inlineStr">
      <is>
        <t>.</t>
      </is>
    </oc>
    <nc r="F653">
      <v>158.95330000000001</v>
    </nc>
  </rcc>
  <rcc rId="4350" sId="1">
    <oc r="G653" t="inlineStr">
      <is>
        <t>.</t>
      </is>
    </oc>
    <nc r="G653">
      <v>1</v>
    </nc>
  </rcc>
  <rcc rId="4351" sId="1">
    <oc r="H653" t="inlineStr">
      <is>
        <t>.</t>
      </is>
    </oc>
    <nc r="H653">
      <v>1</v>
    </nc>
  </rcc>
</revisions>
</file>

<file path=xl/revisions/revisionLog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52" sId="1">
    <oc r="A653" t="inlineStr">
      <is>
        <t>P-194+A439:H439</t>
      </is>
    </oc>
    <nc r="A653" t="inlineStr">
      <is>
        <t xml:space="preserve">P - 194 </t>
      </is>
    </nc>
  </rcc>
</revisions>
</file>

<file path=xl/revisions/revisionLog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B4474933-CEED-4400-8FD3-25885A6F43BC}" action="delete"/>
  <rcv guid="{B4474933-CEED-4400-8FD3-25885A6F43BC}" action="add"/>
</revisions>
</file>

<file path=xl/revisions/revisionLog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53" sId="1">
    <oc r="A654" t="inlineStr">
      <is>
        <t>.</t>
      </is>
    </oc>
    <nc r="A654" t="inlineStr">
      <is>
        <t>C-212</t>
      </is>
    </nc>
  </rcc>
  <rcc rId="4354" sId="1">
    <oc r="A655" t="inlineStr">
      <is>
        <t>.</t>
      </is>
    </oc>
    <nc r="A655" t="inlineStr">
      <is>
        <t>P-212</t>
      </is>
    </nc>
  </rcc>
  <rcc rId="4355" sId="1">
    <oc r="A656" t="inlineStr">
      <is>
        <t>.</t>
      </is>
    </oc>
    <nc r="A656"/>
  </rcc>
  <rcc rId="4356" sId="1">
    <oc r="B654" t="inlineStr">
      <is>
        <t>.</t>
      </is>
    </oc>
    <nc r="B654">
      <v>0</v>
    </nc>
  </rcc>
  <rcc rId="4357" sId="1" odxf="1" dxf="1" numFmtId="19">
    <oc r="C654" t="inlineStr">
      <is>
        <t>.</t>
      </is>
    </oc>
    <nc r="C654">
      <v>40717</v>
    </nc>
    <odxf>
      <numFmt numFmtId="0" formatCode="General"/>
    </odxf>
    <ndxf>
      <numFmt numFmtId="19" formatCode="m/d/yyyy"/>
    </ndxf>
  </rcc>
  <rcc rId="4358" sId="1" odxf="1" dxf="1" numFmtId="19">
    <oc r="D654" t="inlineStr">
      <is>
        <t>.</t>
      </is>
    </oc>
    <nc r="D654">
      <v>43249</v>
    </nc>
    <odxf>
      <numFmt numFmtId="0" formatCode="General"/>
    </odxf>
    <ndxf>
      <numFmt numFmtId="19" formatCode="m/d/yyyy"/>
    </ndxf>
  </rcc>
  <rcc rId="4359" sId="1">
    <oc r="E654" t="inlineStr">
      <is>
        <t>.</t>
      </is>
    </oc>
    <nc r="E654">
      <v>126.5</v>
    </nc>
  </rcc>
  <rcc rId="4360" sId="1">
    <oc r="G654" t="inlineStr">
      <is>
        <t>.</t>
      </is>
    </oc>
    <nc r="G654">
      <v>1</v>
    </nc>
  </rcc>
  <rcc rId="4361" sId="1">
    <oc r="H654" t="inlineStr">
      <is>
        <t>.</t>
      </is>
    </oc>
    <nc r="H654">
      <v>1</v>
    </nc>
  </rcc>
  <rcc rId="4362" sId="1">
    <oc r="B655" t="inlineStr">
      <is>
        <t>.</t>
      </is>
    </oc>
    <nc r="B655">
      <v>1</v>
    </nc>
  </rcc>
  <rcc rId="4363" sId="1" odxf="1" dxf="1" numFmtId="19">
    <oc r="C655" t="inlineStr">
      <is>
        <t>.</t>
      </is>
    </oc>
    <nc r="C655">
      <v>27493</v>
    </nc>
    <odxf>
      <numFmt numFmtId="0" formatCode="General"/>
    </odxf>
    <ndxf>
      <numFmt numFmtId="19" formatCode="m/d/yyyy"/>
    </ndxf>
  </rcc>
  <rcc rId="4364" sId="1" odxf="1" dxf="1" numFmtId="19">
    <oc r="D655" t="inlineStr">
      <is>
        <t>.</t>
      </is>
    </oc>
    <nc r="D655">
      <v>43249</v>
    </nc>
    <odxf>
      <numFmt numFmtId="0" formatCode="General"/>
    </odxf>
    <ndxf>
      <numFmt numFmtId="19" formatCode="m/d/yyyy"/>
    </ndxf>
  </rcc>
  <rcc rId="4365" sId="1">
    <oc r="E655" t="inlineStr">
      <is>
        <t>.</t>
      </is>
    </oc>
    <nc r="E655">
      <v>182.18</v>
    </nc>
  </rcc>
  <rcc rId="4366" sId="1">
    <oc r="F654" t="inlineStr">
      <is>
        <t>.</t>
      </is>
    </oc>
    <nc r="F654">
      <v>53.351869999999998</v>
    </nc>
  </rcc>
  <rfmt sheetId="1" sqref="F654">
    <dxf>
      <border diagonalUp="0" diagonalDown="0" outline="0">
        <left/>
        <right/>
        <top/>
        <bottom/>
      </border>
    </dxf>
  </rfmt>
  <rfmt sheetId="1" sqref="F654">
    <dxf>
      <border diagonalUp="0" diagonalDown="0" outline="0">
        <left/>
        <right/>
        <top/>
        <bottom/>
      </border>
    </dxf>
  </rfmt>
  <rcc rId="4367" sId="1" xfDxf="1" dxf="1">
    <oc r="F655" t="inlineStr">
      <is>
        <t>.</t>
      </is>
    </oc>
    <nc r="F655">
      <v>175.047</v>
    </nc>
    <ndxf/>
  </rcc>
  <rcc rId="4368" sId="1">
    <oc r="G655" t="inlineStr">
      <is>
        <t>.</t>
      </is>
    </oc>
    <nc r="G655">
      <v>1</v>
    </nc>
  </rcc>
  <rcc rId="4369" sId="1">
    <oc r="H655" t="inlineStr">
      <is>
        <t>.</t>
      </is>
    </oc>
    <nc r="H655">
      <v>1</v>
    </nc>
  </rcc>
</revisions>
</file>

<file path=xl/revisions/revisionLog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70" sId="1">
    <oc r="E636">
      <v>127.31</v>
    </oc>
    <nc r="E636">
      <v>127.41</v>
    </nc>
  </rcc>
  <rfmt sheetId="1" xfDxf="1" sqref="F636" start="0" length="0">
    <dxf/>
  </rfmt>
  <rcc rId="4371" sId="1">
    <oc r="E637">
      <v>174.54</v>
    </oc>
    <nc r="E637">
      <v>174.85</v>
    </nc>
  </rcc>
</revisions>
</file>

<file path=xl/revisions/revisionLog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72" sId="1">
    <oc r="E626">
      <v>156.47</v>
    </oc>
    <nc r="E626">
      <v>156.52000000000001</v>
    </nc>
  </rcc>
</revisions>
</file>

<file path=xl/revisions/revisionLog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73" sId="1">
    <oc r="A654" t="inlineStr">
      <is>
        <t>C-212</t>
      </is>
    </oc>
    <nc r="A654"/>
  </rcc>
  <rcc rId="4374" sId="1" numFmtId="19">
    <oc r="C654">
      <v>40717</v>
    </oc>
    <nc r="C654"/>
  </rcc>
  <rcc rId="4375" sId="1">
    <oc r="B654">
      <v>0</v>
    </oc>
    <nc r="B654"/>
  </rcc>
  <rcc rId="4376" sId="1" numFmtId="19">
    <oc r="D654">
      <v>43249</v>
    </oc>
    <nc r="D654"/>
  </rcc>
  <rcc rId="4377" sId="1">
    <oc r="E654">
      <v>126.5</v>
    </oc>
    <nc r="E654"/>
  </rcc>
  <rcc rId="4378" sId="1">
    <oc r="F654">
      <v>53.351869999999998</v>
    </oc>
    <nc r="F654"/>
  </rcc>
  <rcc rId="4379" sId="1">
    <oc r="G654">
      <v>1</v>
    </oc>
    <nc r="G654"/>
  </rcc>
  <rcc rId="4380" sId="1">
    <oc r="H654">
      <v>1</v>
    </oc>
    <nc r="H654"/>
  </rcc>
  <rcc rId="4381" sId="1">
    <oc r="H655">
      <v>1</v>
    </oc>
    <nc r="H655"/>
  </rcc>
  <rcc rId="4382" sId="1">
    <oc r="G655">
      <v>1</v>
    </oc>
    <nc r="G655"/>
  </rcc>
  <rcc rId="4383" sId="1">
    <oc r="F656" t="inlineStr">
      <is>
        <t>.</t>
      </is>
    </oc>
    <nc r="F656"/>
  </rcc>
  <rcc rId="4384" sId="1">
    <oc r="E655">
      <v>182.18</v>
    </oc>
    <nc r="E655"/>
  </rcc>
  <rcc rId="4385" sId="1">
    <oc r="F655">
      <v>175.047</v>
    </oc>
    <nc r="F655"/>
  </rcc>
  <rcc rId="4386" sId="1" numFmtId="19">
    <oc r="D655">
      <v>43249</v>
    </oc>
    <nc r="D655"/>
  </rcc>
  <rcc rId="4387" sId="1" numFmtId="19">
    <oc r="C655">
      <v>27493</v>
    </oc>
    <nc r="C655"/>
  </rcc>
  <rcc rId="4388" sId="1">
    <oc r="B655">
      <v>1</v>
    </oc>
    <nc r="B655"/>
  </rcc>
  <rcc rId="4389" sId="1">
    <oc r="A655" t="inlineStr">
      <is>
        <t>P-212</t>
      </is>
    </oc>
    <nc r="A655"/>
  </rcc>
</revisions>
</file>

<file path=xl/revisions/revisionLog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90" sId="1">
    <nc r="A654" t="inlineStr">
      <is>
        <t>C-193</t>
      </is>
    </nc>
  </rcc>
  <rcc rId="4391" sId="1">
    <nc r="A655" t="inlineStr">
      <is>
        <t>P-193</t>
      </is>
    </nc>
  </rcc>
  <rcc rId="4392" sId="1">
    <nc r="B654">
      <v>1</v>
    </nc>
  </rcc>
  <rfmt sheetId="1" sqref="B654">
    <dxf>
      <border diagonalUp="0" diagonalDown="0" outline="0">
        <left/>
        <right/>
        <top/>
        <bottom/>
      </border>
    </dxf>
  </rfmt>
  <rcc rId="4393" sId="1" numFmtId="19">
    <nc r="C654">
      <v>40555</v>
    </nc>
  </rcc>
  <rcc rId="4394" sId="1" numFmtId="19">
    <nc r="D654">
      <v>43223</v>
    </nc>
  </rcc>
  <rcc rId="4395" sId="1">
    <nc r="E654">
      <v>123.22</v>
    </nc>
  </rcc>
  <rfmt sheetId="1" sqref="E654">
    <dxf>
      <border diagonalUp="0" diagonalDown="0" outline="0">
        <left/>
        <right/>
        <top/>
        <bottom/>
      </border>
    </dxf>
  </rfmt>
  <rcc rId="4396" sId="1" xfDxf="1" dxf="1">
    <nc r="F654">
      <v>73.634399999999999</v>
    </nc>
    <ndxf/>
  </rcc>
  <rcc rId="4397" sId="1">
    <nc r="G654">
      <v>1</v>
    </nc>
  </rcc>
  <rfmt sheetId="1" sqref="G654">
    <dxf>
      <border diagonalUp="0" diagonalDown="0" outline="0">
        <left/>
        <right/>
        <top/>
        <bottom/>
      </border>
    </dxf>
  </rfmt>
  <rfmt sheetId="1" sqref="G65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4398" sId="1">
    <nc r="H654">
      <v>1</v>
    </nc>
  </rcc>
  <rcc rId="4399" sId="1">
    <nc r="B655">
      <v>1</v>
    </nc>
  </rcc>
  <rfmt sheetId="1" sqref="B65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4400" sId="1" numFmtId="19">
    <nc r="C655">
      <v>34447</v>
    </nc>
  </rcc>
  <rcc rId="4401" sId="1" numFmtId="19">
    <nc r="D655">
      <v>43223</v>
    </nc>
  </rcc>
  <rcc rId="4402" sId="1">
    <nc r="E655">
      <v>160.24</v>
    </nc>
  </rcc>
  <rfmt sheetId="1" sqref="E65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4403" sId="1" xfDxf="1" dxf="1">
    <nc r="F655">
      <v>171.0787</v>
    </nc>
    <ndxf/>
  </rcc>
  <rcc rId="4404" sId="1">
    <nc r="G655">
      <v>1</v>
    </nc>
  </rcc>
  <rfmt sheetId="1" sqref="G65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655">
    <dxf>
      <border diagonalUp="0" diagonalDown="0" outline="0">
        <left/>
        <right/>
        <top/>
        <bottom/>
      </border>
    </dxf>
  </rfmt>
  <rcc rId="4405" sId="1">
    <nc r="H655">
      <v>1</v>
    </nc>
  </rcc>
</revisions>
</file>

<file path=xl/revisions/revisionLog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06" sId="1">
    <oc r="A658" t="inlineStr">
      <is>
        <t>.</t>
      </is>
    </oc>
    <nc r="A658" t="inlineStr">
      <is>
        <t>C-193</t>
      </is>
    </nc>
  </rcc>
  <rcc rId="4407" sId="1">
    <oc r="A659" t="inlineStr">
      <is>
        <t>.</t>
      </is>
    </oc>
    <nc r="A659" t="inlineStr">
      <is>
        <t>P-193</t>
      </is>
    </nc>
  </rcc>
  <rcc rId="4408" sId="1">
    <oc r="B658" t="inlineStr">
      <is>
        <t>.</t>
      </is>
    </oc>
    <nc r="B658">
      <v>1</v>
    </nc>
  </rcc>
  <rcc rId="4409" sId="1" odxf="1" dxf="1" numFmtId="19">
    <oc r="C658" t="inlineStr">
      <is>
        <t>.</t>
      </is>
    </oc>
    <nc r="C658">
      <v>40555</v>
    </nc>
    <odxf>
      <numFmt numFmtId="0" formatCode="General"/>
    </odxf>
    <ndxf>
      <numFmt numFmtId="19" formatCode="m/d/yyyy"/>
    </ndxf>
  </rcc>
  <rcc rId="4410" sId="1" odxf="1" dxf="1" numFmtId="19">
    <oc r="D658" t="inlineStr">
      <is>
        <t>.</t>
      </is>
    </oc>
    <nc r="D658">
      <v>43223</v>
    </nc>
    <odxf>
      <numFmt numFmtId="0" formatCode="General"/>
    </odxf>
    <ndxf>
      <numFmt numFmtId="19" formatCode="m/d/yyyy"/>
    </ndxf>
  </rcc>
  <rcc rId="4411" sId="1">
    <oc r="E658" t="inlineStr">
      <is>
        <t>.</t>
      </is>
    </oc>
    <nc r="E658">
      <v>123.22</v>
    </nc>
  </rcc>
  <rcc rId="4412" sId="1">
    <oc r="F658" t="inlineStr">
      <is>
        <t>.</t>
      </is>
    </oc>
    <nc r="F658">
      <v>73.634399999999999</v>
    </nc>
  </rcc>
  <rcc rId="4413" sId="1">
    <oc r="G658" t="inlineStr">
      <is>
        <t>.</t>
      </is>
    </oc>
    <nc r="G658">
      <v>1</v>
    </nc>
  </rcc>
  <rcc rId="4414" sId="1">
    <oc r="H658" t="inlineStr">
      <is>
        <t>.</t>
      </is>
    </oc>
    <nc r="H658">
      <v>1</v>
    </nc>
  </rcc>
  <rcc rId="4415" sId="1">
    <oc r="B659" t="inlineStr">
      <is>
        <t>.</t>
      </is>
    </oc>
    <nc r="B659">
      <v>1</v>
    </nc>
  </rcc>
  <rcc rId="4416" sId="1" odxf="1" dxf="1" numFmtId="19">
    <oc r="C659" t="inlineStr">
      <is>
        <t>.</t>
      </is>
    </oc>
    <nc r="C659">
      <v>34447</v>
    </nc>
    <odxf>
      <numFmt numFmtId="0" formatCode="General"/>
    </odxf>
    <ndxf>
      <numFmt numFmtId="19" formatCode="m/d/yyyy"/>
    </ndxf>
  </rcc>
  <rcc rId="4417" sId="1" odxf="1" dxf="1" numFmtId="19">
    <oc r="D659" t="inlineStr">
      <is>
        <t>.</t>
      </is>
    </oc>
    <nc r="D659">
      <v>43223</v>
    </nc>
    <odxf>
      <numFmt numFmtId="0" formatCode="General"/>
    </odxf>
    <ndxf>
      <numFmt numFmtId="19" formatCode="m/d/yyyy"/>
    </ndxf>
  </rcc>
  <rcc rId="4418" sId="1">
    <oc r="E659" t="inlineStr">
      <is>
        <t>.</t>
      </is>
    </oc>
    <nc r="E659">
      <v>160.27000000000001</v>
    </nc>
  </rcc>
  <rcc rId="4419" sId="1">
    <oc r="F659" t="inlineStr">
      <is>
        <t>.</t>
      </is>
    </oc>
    <nc r="F659">
      <v>71.078699999999998</v>
    </nc>
  </rcc>
</revisions>
</file>

<file path=xl/revisions/revisionLog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20" sId="1">
    <nc r="A656" t="inlineStr">
      <is>
        <t>C-212</t>
      </is>
    </nc>
  </rcc>
  <rcc rId="4421" sId="1">
    <oc r="A657" t="inlineStr">
      <is>
        <t>.</t>
      </is>
    </oc>
    <nc r="A657" t="inlineStr">
      <is>
        <t>P-212</t>
      </is>
    </nc>
  </rcc>
</revisions>
</file>

<file path=xl/revisions/revisionLog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22" sId="1">
    <oc r="A656" t="inlineStr">
      <is>
        <t>C-212</t>
      </is>
    </oc>
    <nc r="A656" t="inlineStr">
      <is>
        <t>C-186</t>
      </is>
    </nc>
  </rcc>
  <rcc rId="4423" sId="1">
    <oc r="A657" t="inlineStr">
      <is>
        <t>P-212</t>
      </is>
    </oc>
    <nc r="A657" t="inlineStr">
      <is>
        <t>P-186</t>
      </is>
    </nc>
  </rcc>
  <rcc rId="4424" sId="1">
    <oc r="A660" t="inlineStr">
      <is>
        <t>.</t>
      </is>
    </oc>
    <nc r="A660" t="inlineStr">
      <is>
        <t>C-212</t>
      </is>
    </nc>
  </rcc>
  <rcc rId="4425" sId="1">
    <oc r="A661" t="inlineStr">
      <is>
        <t>.</t>
      </is>
    </oc>
    <nc r="A661" t="inlineStr">
      <is>
        <t>P-212</t>
      </is>
    </nc>
  </rcc>
</revisions>
</file>

<file path=xl/revisions/revisionLog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26" sId="1">
    <oc r="B656" t="inlineStr">
      <is>
        <t>.</t>
      </is>
    </oc>
    <nc r="B656">
      <v>1</v>
    </nc>
  </rcc>
  <rcc rId="4427" sId="1" odxf="1" dxf="1" numFmtId="19">
    <oc r="C656" t="inlineStr">
      <is>
        <t>.</t>
      </is>
    </oc>
    <nc r="C656">
      <v>40232</v>
    </nc>
    <odxf>
      <numFmt numFmtId="0" formatCode="General"/>
    </odxf>
    <ndxf>
      <numFmt numFmtId="19" formatCode="m/d/yyyy"/>
    </ndxf>
  </rcc>
  <rcc rId="4428" sId="1" odxf="1" dxf="1" numFmtId="19">
    <oc r="D656" t="inlineStr">
      <is>
        <t>.</t>
      </is>
    </oc>
    <nc r="D656">
      <v>43235</v>
    </nc>
    <odxf>
      <numFmt numFmtId="0" formatCode="General"/>
    </odxf>
    <ndxf>
      <numFmt numFmtId="19" formatCode="m/d/yyyy"/>
    </ndxf>
  </rcc>
  <rcc rId="4429" sId="1">
    <oc r="E656" t="inlineStr">
      <is>
        <t>.</t>
      </is>
    </oc>
    <nc r="E656">
      <v>123.28</v>
    </nc>
  </rcc>
  <rcc rId="4430" sId="1">
    <nc r="F656">
      <v>47.178919999999998</v>
    </nc>
  </rcc>
  <rfmt sheetId="1" sqref="F656">
    <dxf>
      <border diagonalUp="0" diagonalDown="0" outline="0">
        <left/>
        <right/>
        <top/>
        <bottom/>
      </border>
    </dxf>
  </rfmt>
  <rfmt sheetId="1" sqref="F656">
    <dxf>
      <border diagonalUp="0" diagonalDown="0" outline="0">
        <left/>
        <right/>
        <top/>
        <bottom/>
      </border>
    </dxf>
  </rfmt>
  <rcc rId="4431" sId="1">
    <oc r="B657" t="inlineStr">
      <is>
        <t>.</t>
      </is>
    </oc>
    <nc r="B657">
      <v>1</v>
    </nc>
  </rcc>
  <rcc rId="4432" sId="1" odxf="1" dxf="1" numFmtId="19">
    <oc r="C657" t="inlineStr">
      <is>
        <t>.</t>
      </is>
    </oc>
    <nc r="C657">
      <v>28280</v>
    </nc>
    <odxf>
      <numFmt numFmtId="0" formatCode="General"/>
    </odxf>
    <ndxf>
      <numFmt numFmtId="19" formatCode="m/d/yyyy"/>
    </ndxf>
  </rcc>
  <rcc rId="4433" sId="1" odxf="1" dxf="1" numFmtId="19">
    <oc r="D657" t="inlineStr">
      <is>
        <t>.</t>
      </is>
    </oc>
    <nc r="D657">
      <v>43235</v>
    </nc>
    <odxf>
      <numFmt numFmtId="0" formatCode="General"/>
    </odxf>
    <ndxf>
      <numFmt numFmtId="19" formatCode="m/d/yyyy"/>
    </ndxf>
  </rcc>
  <rcc rId="4434" sId="1">
    <oc r="E657" t="inlineStr">
      <is>
        <t>.</t>
      </is>
    </oc>
    <nc r="E657">
      <v>165.94</v>
    </nc>
  </rcc>
  <rcc rId="4435" sId="1" xfDxf="1" dxf="1">
    <oc r="F657" t="inlineStr">
      <is>
        <t>.</t>
      </is>
    </oc>
    <nc r="F657">
      <v>220.46199999999999</v>
    </nc>
    <ndxf/>
  </rcc>
</revisions>
</file>

<file path=xl/revisions/revisionLog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36" sId="1">
    <oc r="A662" t="inlineStr">
      <is>
        <t>.</t>
      </is>
    </oc>
    <nc r="A662" t="inlineStr">
      <is>
        <t>C-186</t>
      </is>
    </nc>
  </rcc>
  <rcc rId="4437" sId="1">
    <oc r="A663" t="inlineStr">
      <is>
        <t>.</t>
      </is>
    </oc>
    <nc r="A663" t="inlineStr">
      <is>
        <t>P-186</t>
      </is>
    </nc>
  </rcc>
</revisions>
</file>

<file path=xl/revisions/revisionLog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38" sId="1">
    <oc r="B662" t="inlineStr">
      <is>
        <t>.</t>
      </is>
    </oc>
    <nc r="B662">
      <v>1</v>
    </nc>
  </rcc>
  <rcc rId="4439" sId="1" odxf="1" dxf="1" numFmtId="19">
    <oc r="C662" t="inlineStr">
      <is>
        <t>.</t>
      </is>
    </oc>
    <nc r="C662">
      <v>40232</v>
    </nc>
    <odxf>
      <numFmt numFmtId="0" formatCode="General"/>
    </odxf>
    <ndxf>
      <numFmt numFmtId="19" formatCode="m/d/yyyy"/>
    </ndxf>
  </rcc>
  <rcc rId="4440" sId="1" odxf="1" dxf="1" numFmtId="19">
    <oc r="D662" t="inlineStr">
      <is>
        <t>.</t>
      </is>
    </oc>
    <nc r="D662">
      <v>43235</v>
    </nc>
    <odxf>
      <numFmt numFmtId="0" formatCode="General"/>
    </odxf>
    <ndxf>
      <numFmt numFmtId="19" formatCode="m/d/yyyy"/>
    </ndxf>
  </rcc>
  <rcc rId="4441" sId="1">
    <oc r="E662" t="inlineStr">
      <is>
        <t>.</t>
      </is>
    </oc>
    <nc r="E662">
      <v>123.28</v>
    </nc>
  </rcc>
  <rcc rId="4442" sId="1">
    <oc r="F662" t="inlineStr">
      <is>
        <t>.</t>
      </is>
    </oc>
    <nc r="F662">
      <v>41.178919999999998</v>
    </nc>
  </rcc>
  <rcc rId="4443" sId="1">
    <oc r="G662" t="inlineStr">
      <is>
        <t>.</t>
      </is>
    </oc>
    <nc r="G662">
      <v>1</v>
    </nc>
  </rcc>
  <rcc rId="4444" sId="1">
    <oc r="H662" t="inlineStr">
      <is>
        <t>.</t>
      </is>
    </oc>
    <nc r="H662">
      <v>1</v>
    </nc>
  </rcc>
  <rcc rId="4445" sId="1">
    <oc r="G659" t="inlineStr">
      <is>
        <t>.</t>
      </is>
    </oc>
    <nc r="G659">
      <v>1</v>
    </nc>
  </rcc>
  <rcc rId="4446" sId="1">
    <oc r="H659" t="inlineStr">
      <is>
        <t>.</t>
      </is>
    </oc>
    <nc r="H659">
      <v>1</v>
    </nc>
  </rcc>
  <rcc rId="4447" sId="1">
    <oc r="B663" t="inlineStr">
      <is>
        <t>.</t>
      </is>
    </oc>
    <nc r="B663">
      <v>1</v>
    </nc>
  </rcc>
  <rcc rId="4448" sId="1" odxf="1" dxf="1" numFmtId="19">
    <oc r="C663" t="inlineStr">
      <is>
        <t>.</t>
      </is>
    </oc>
    <nc r="C663">
      <v>28280</v>
    </nc>
    <odxf>
      <numFmt numFmtId="0" formatCode="General"/>
    </odxf>
    <ndxf>
      <numFmt numFmtId="19" formatCode="m/d/yyyy"/>
    </ndxf>
  </rcc>
  <rcc rId="4449" sId="1" odxf="1" dxf="1" numFmtId="19">
    <oc r="D663" t="inlineStr">
      <is>
        <t>.</t>
      </is>
    </oc>
    <nc r="D663">
      <v>43235</v>
    </nc>
    <odxf>
      <numFmt numFmtId="0" formatCode="General"/>
    </odxf>
    <ndxf>
      <numFmt numFmtId="19" formatCode="m/d/yyyy"/>
    </ndxf>
  </rcc>
  <rcc rId="4450" sId="1">
    <oc r="E663" t="inlineStr">
      <is>
        <t>.</t>
      </is>
    </oc>
    <nc r="E663">
      <v>165.94</v>
    </nc>
  </rcc>
  <rcc rId="4451" sId="1">
    <oc r="F663" t="inlineStr">
      <is>
        <t>.</t>
      </is>
    </oc>
    <nc r="F663">
      <v>220.46199999999999</v>
    </nc>
  </rcc>
  <rcc rId="4452" sId="1">
    <oc r="G663" t="inlineStr">
      <is>
        <t>.</t>
      </is>
    </oc>
    <nc r="G663">
      <v>1</v>
    </nc>
  </rcc>
  <rcc rId="4453" sId="1">
    <oc r="H663" t="inlineStr">
      <is>
        <t>.</t>
      </is>
    </oc>
    <nc r="H663">
      <v>1</v>
    </nc>
  </rcc>
</revisions>
</file>

<file path=xl/revisions/revisionLog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54" sId="1">
    <oc r="B660" t="inlineStr">
      <is>
        <t>.</t>
      </is>
    </oc>
    <nc r="B660">
      <v>0</v>
    </nc>
  </rcc>
  <rcc rId="4455" sId="1" odxf="1" dxf="1" numFmtId="19">
    <oc r="C660" t="inlineStr">
      <is>
        <t>.</t>
      </is>
    </oc>
    <nc r="C660">
      <v>40717</v>
    </nc>
    <odxf>
      <numFmt numFmtId="0" formatCode="General"/>
    </odxf>
    <ndxf>
      <numFmt numFmtId="19" formatCode="m/d/yyyy"/>
    </ndxf>
  </rcc>
  <rcc rId="4456" sId="1" odxf="1" dxf="1" numFmtId="19">
    <oc r="D660" t="inlineStr">
      <is>
        <t>.</t>
      </is>
    </oc>
    <nc r="D660">
      <v>43249</v>
    </nc>
    <odxf>
      <numFmt numFmtId="0" formatCode="General"/>
    </odxf>
    <ndxf>
      <numFmt numFmtId="19" formatCode="m/d/yyyy"/>
    </ndxf>
  </rcc>
  <rcc rId="4457" sId="1">
    <oc r="E660" t="inlineStr">
      <is>
        <t>.</t>
      </is>
    </oc>
    <nc r="E660">
      <v>126.5</v>
    </nc>
  </rcc>
  <rcc rId="4458" sId="1" xfDxf="1" dxf="1">
    <oc r="F660" t="inlineStr">
      <is>
        <t>.</t>
      </is>
    </oc>
    <nc r="F660">
      <v>53.351869999999998</v>
    </nc>
    <ndxf/>
  </rcc>
  <rcc rId="4459" sId="1">
    <oc r="B661" t="inlineStr">
      <is>
        <t>.</t>
      </is>
    </oc>
    <nc r="B661">
      <v>1</v>
    </nc>
  </rcc>
  <rcc rId="4460" sId="1" odxf="1" dxf="1" numFmtId="19">
    <oc r="C661" t="inlineStr">
      <is>
        <t>.</t>
      </is>
    </oc>
    <nc r="C661">
      <v>27493</v>
    </nc>
    <odxf>
      <numFmt numFmtId="0" formatCode="General"/>
    </odxf>
    <ndxf>
      <numFmt numFmtId="19" formatCode="m/d/yyyy"/>
    </ndxf>
  </rcc>
  <rcc rId="4461" sId="1" odxf="1" dxf="1" numFmtId="19">
    <oc r="D661" t="inlineStr">
      <is>
        <t>.</t>
      </is>
    </oc>
    <nc r="D661">
      <v>43249</v>
    </nc>
    <odxf>
      <numFmt numFmtId="0" formatCode="General"/>
    </odxf>
    <ndxf>
      <numFmt numFmtId="19" formatCode="m/d/yyyy"/>
    </ndxf>
  </rcc>
  <rcc rId="4462" sId="1">
    <oc r="E661" t="inlineStr">
      <is>
        <t>.</t>
      </is>
    </oc>
    <nc r="E661">
      <v>182.18</v>
    </nc>
  </rcc>
  <rcc rId="4463" sId="1" xfDxf="1" dxf="1">
    <oc r="F661" t="inlineStr">
      <is>
        <t>.</t>
      </is>
    </oc>
    <nc r="F661">
      <v>175.047</v>
    </nc>
    <ndxf/>
  </rcc>
</revisions>
</file>

<file path=xl/revisions/revisionLog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64" sId="1">
    <oc r="A653" t="inlineStr">
      <is>
        <t xml:space="preserve">P - 194 </t>
      </is>
    </oc>
    <nc r="A653" t="inlineStr">
      <is>
        <t xml:space="preserve">P -194 </t>
      </is>
    </nc>
  </rcc>
</revisions>
</file>

<file path=xl/revisions/revisionLog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65" sId="1">
    <oc r="A664" t="inlineStr">
      <is>
        <t>.</t>
      </is>
    </oc>
    <nc r="A664" t="inlineStr">
      <is>
        <t>C-182</t>
      </is>
    </nc>
  </rcc>
  <rcc rId="4466" sId="1">
    <oc r="A665" t="inlineStr">
      <is>
        <t>.</t>
      </is>
    </oc>
    <nc r="A665" t="inlineStr">
      <is>
        <t>P-182</t>
      </is>
    </nc>
  </rcc>
  <rcc rId="4467" sId="1">
    <oc r="B664" t="inlineStr">
      <is>
        <t>.</t>
      </is>
    </oc>
    <nc r="B664">
      <v>0</v>
    </nc>
  </rcc>
  <rcc rId="4468" sId="1" odxf="1" dxf="1" numFmtId="19">
    <oc r="C664" t="inlineStr">
      <is>
        <t>.</t>
      </is>
    </oc>
    <nc r="C664">
      <v>40308</v>
    </nc>
    <odxf>
      <numFmt numFmtId="0" formatCode="General"/>
    </odxf>
    <ndxf>
      <numFmt numFmtId="19" formatCode="m/d/yyyy"/>
    </ndxf>
  </rcc>
  <rcc rId="4469" sId="1" odxf="1" dxf="1" numFmtId="19">
    <oc r="D664" t="inlineStr">
      <is>
        <t>.</t>
      </is>
    </oc>
    <nc r="D664">
      <v>43236</v>
    </nc>
    <odxf>
      <numFmt numFmtId="0" formatCode="General"/>
    </odxf>
    <ndxf>
      <numFmt numFmtId="19" formatCode="m/d/yyyy"/>
    </ndxf>
  </rcc>
  <rcc rId="4470" sId="1">
    <oc r="E664" t="inlineStr">
      <is>
        <t>.</t>
      </is>
    </oc>
    <nc r="E664">
      <v>143.32</v>
    </nc>
  </rcc>
  <rcc rId="4471" sId="1" xfDxf="1" dxf="1">
    <oc r="F664" t="inlineStr">
      <is>
        <t>.</t>
      </is>
    </oc>
    <nc r="F664">
      <v>106.7037</v>
    </nc>
    <ndxf/>
  </rcc>
  <rcc rId="4472" sId="1">
    <oc r="B665" t="inlineStr">
      <is>
        <t>.</t>
      </is>
    </oc>
    <nc r="B665">
      <v>1</v>
    </nc>
  </rcc>
  <rcc rId="4473" sId="1" odxf="1" dxf="1" numFmtId="19">
    <oc r="C665" t="inlineStr">
      <is>
        <t>.</t>
      </is>
    </oc>
    <nc r="C665">
      <v>29294</v>
    </nc>
    <odxf>
      <numFmt numFmtId="0" formatCode="General"/>
    </odxf>
    <ndxf>
      <numFmt numFmtId="19" formatCode="m/d/yyyy"/>
    </ndxf>
  </rcc>
  <rcc rId="4474" sId="1" odxf="1" dxf="1" numFmtId="19">
    <oc r="D665" t="inlineStr">
      <is>
        <t>.</t>
      </is>
    </oc>
    <nc r="D665">
      <v>43235</v>
    </nc>
    <odxf>
      <numFmt numFmtId="0" formatCode="General"/>
    </odxf>
    <ndxf>
      <numFmt numFmtId="19" formatCode="m/d/yyyy"/>
    </ndxf>
  </rcc>
  <rcc rId="4475" sId="1">
    <oc r="E665" t="inlineStr">
      <is>
        <t>.</t>
      </is>
    </oc>
    <nc r="E665">
      <v>174.23</v>
    </nc>
  </rcc>
  <rcc rId="4476" sId="1">
    <oc r="F665" t="inlineStr">
      <is>
        <t>.</t>
      </is>
    </oc>
    <nc r="F665">
      <v>151.2371</v>
    </nc>
  </rcc>
  <rcc rId="4477" sId="1">
    <oc r="G664" t="inlineStr">
      <is>
        <t>.</t>
      </is>
    </oc>
    <nc r="G664">
      <v>1</v>
    </nc>
  </rcc>
  <rcc rId="4478" sId="1">
    <oc r="H664" t="inlineStr">
      <is>
        <t>.</t>
      </is>
    </oc>
    <nc r="H664">
      <v>1</v>
    </nc>
  </rcc>
  <rcc rId="4479" sId="1">
    <oc r="G665" t="inlineStr">
      <is>
        <t>.</t>
      </is>
    </oc>
    <nc r="G665">
      <v>1</v>
    </nc>
  </rcc>
  <rcc rId="4480" sId="1">
    <oc r="H665" t="inlineStr">
      <is>
        <t>.</t>
      </is>
    </oc>
    <nc r="H665">
      <v>1</v>
    </nc>
  </rcc>
</revisions>
</file>

<file path=xl/revisions/revisionLog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81" sId="1">
    <oc r="A666" t="inlineStr">
      <is>
        <t>.</t>
      </is>
    </oc>
    <nc r="A666" t="inlineStr">
      <is>
        <t>C-171</t>
      </is>
    </nc>
  </rcc>
  <rcc rId="4482" sId="1">
    <oc r="A667" t="inlineStr">
      <is>
        <t>.</t>
      </is>
    </oc>
    <nc r="A667" t="inlineStr">
      <is>
        <t>P-171</t>
      </is>
    </nc>
  </rcc>
  <rcc rId="4483" sId="1">
    <oc r="B666" t="inlineStr">
      <is>
        <t>.</t>
      </is>
    </oc>
    <nc r="B666">
      <v>0</v>
    </nc>
  </rcc>
  <rcc rId="4484" sId="1" odxf="1" dxf="1" numFmtId="19">
    <oc r="C666" t="inlineStr">
      <is>
        <t>.</t>
      </is>
    </oc>
    <nc r="C666">
      <v>40904</v>
    </nc>
    <odxf>
      <numFmt numFmtId="0" formatCode="General"/>
    </odxf>
    <ndxf>
      <numFmt numFmtId="19" formatCode="m/d/yyyy"/>
    </ndxf>
  </rcc>
  <rcc rId="4485" sId="1" odxf="1" dxf="1" numFmtId="19">
    <oc r="D666" t="inlineStr">
      <is>
        <t>.</t>
      </is>
    </oc>
    <nc r="D666">
      <v>43221</v>
    </nc>
    <odxf>
      <numFmt numFmtId="0" formatCode="General"/>
    </odxf>
    <ndxf>
      <numFmt numFmtId="19" formatCode="m/d/yyyy"/>
    </ndxf>
  </rcc>
  <rcc rId="4486" sId="1">
    <oc r="E666" t="inlineStr">
      <is>
        <t>.</t>
      </is>
    </oc>
    <nc r="E666">
      <v>125.99</v>
    </nc>
  </rcc>
  <rcc rId="4487" sId="1" xfDxf="1" dxf="1">
    <oc r="F666" t="inlineStr">
      <is>
        <t>.</t>
      </is>
    </oc>
    <nc r="F666">
      <v>80.027799999999999</v>
    </nc>
    <ndxf/>
  </rcc>
  <rcc rId="4488" sId="1">
    <oc r="G666" t="inlineStr">
      <is>
        <t>.</t>
      </is>
    </oc>
    <nc r="G666">
      <v>1</v>
    </nc>
  </rcc>
  <rcc rId="4489" sId="1">
    <oc r="H666" t="inlineStr">
      <is>
        <t>.</t>
      </is>
    </oc>
    <nc r="H666">
      <v>1</v>
    </nc>
  </rcc>
</revisions>
</file>

<file path=xl/revisions/revisionLog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90" sId="1">
    <oc r="B667" t="inlineStr">
      <is>
        <t>.</t>
      </is>
    </oc>
    <nc r="B667">
      <v>1</v>
    </nc>
  </rcc>
  <rcc rId="4491" sId="1" odxf="1" dxf="1" numFmtId="19">
    <oc r="C667" t="inlineStr">
      <is>
        <t>.</t>
      </is>
    </oc>
    <nc r="C667">
      <v>32484</v>
    </nc>
    <odxf>
      <numFmt numFmtId="0" formatCode="General"/>
    </odxf>
    <ndxf>
      <numFmt numFmtId="19" formatCode="m/d/yyyy"/>
    </ndxf>
  </rcc>
  <rcc rId="4492" sId="1" odxf="1" dxf="1" numFmtId="19">
    <oc r="D667" t="inlineStr">
      <is>
        <t>.</t>
      </is>
    </oc>
    <nc r="D667">
      <v>43221</v>
    </nc>
    <odxf>
      <numFmt numFmtId="0" formatCode="General"/>
    </odxf>
    <ndxf>
      <numFmt numFmtId="19" formatCode="m/d/yyyy"/>
    </ndxf>
  </rcc>
  <rcc rId="4493" sId="1">
    <oc r="E667" t="inlineStr">
      <is>
        <t>.</t>
      </is>
    </oc>
    <nc r="E667">
      <v>164.62</v>
    </nc>
  </rcc>
  <rcc rId="4494" sId="1" xfDxf="1" dxf="1">
    <oc r="F667" t="inlineStr">
      <is>
        <t>.</t>
      </is>
    </oc>
    <nc r="F667">
      <v>202.60480000000001</v>
    </nc>
    <ndxf/>
  </rcc>
  <rcc rId="4495" sId="1">
    <oc r="G667" t="inlineStr">
      <is>
        <t>.</t>
      </is>
    </oc>
    <nc r="G667">
      <v>1</v>
    </nc>
  </rcc>
  <rcc rId="4496" sId="1">
    <oc r="H667" t="inlineStr">
      <is>
        <t>.</t>
      </is>
    </oc>
    <nc r="H667">
      <v>1</v>
    </nc>
  </rcc>
</revisions>
</file>

<file path=xl/revisions/revisionLog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666" start="0" length="0">
    <dxf>
      <numFmt numFmtId="0" formatCode="General"/>
    </dxf>
  </rfmt>
  <rfmt sheetId="1" sqref="D666" start="0" length="0">
    <dxf>
      <numFmt numFmtId="0" formatCode="General"/>
    </dxf>
  </rfmt>
  <rfmt sheetId="1" sqref="C667" start="0" length="0">
    <dxf>
      <numFmt numFmtId="0" formatCode="General"/>
    </dxf>
  </rfmt>
  <rfmt sheetId="1" sqref="D667" start="0" length="0">
    <dxf>
      <numFmt numFmtId="0" formatCode="General"/>
    </dxf>
  </rfmt>
  <rcc rId="4497" sId="1">
    <oc r="A666" t="inlineStr">
      <is>
        <t>.</t>
      </is>
    </oc>
    <nc r="A666" t="inlineStr">
      <is>
        <t>C-179</t>
      </is>
    </nc>
  </rcc>
  <rcft rId="4481" sheetId="1"/>
  <rcc rId="4498" sId="1">
    <oc r="A667" t="inlineStr">
      <is>
        <t>.</t>
      </is>
    </oc>
    <nc r="A667" t="inlineStr">
      <is>
        <t>P-179</t>
      </is>
    </nc>
  </rcc>
  <rcft rId="4482" sheetId="1"/>
  <rcc rId="4499" sId="1">
    <oc r="B666" t="inlineStr">
      <is>
        <t>.</t>
      </is>
    </oc>
    <nc r="B666">
      <v>1</v>
    </nc>
  </rcc>
  <rcft rId="4483" sheetId="1"/>
  <rcc rId="4500" sId="1" odxf="1" dxf="1" numFmtId="19">
    <oc r="C666" t="inlineStr">
      <is>
        <t>.</t>
      </is>
    </oc>
    <nc r="C666">
      <v>40154</v>
    </nc>
    <odxf>
      <numFmt numFmtId="0" formatCode="General"/>
    </odxf>
    <ndxf>
      <numFmt numFmtId="19" formatCode="m/d/yyyy"/>
    </ndxf>
  </rcc>
  <rcft rId="4484" sheetId="1"/>
  <rcc rId="4501" sId="1" odxf="1" dxf="1" numFmtId="19">
    <oc r="D666" t="inlineStr">
      <is>
        <t>.</t>
      </is>
    </oc>
    <nc r="D666">
      <v>43236</v>
    </nc>
    <odxf>
      <numFmt numFmtId="0" formatCode="General"/>
    </odxf>
    <ndxf>
      <numFmt numFmtId="19" formatCode="m/d/yyyy"/>
    </ndxf>
  </rcc>
  <rcft rId="4485" sheetId="1"/>
  <rcc rId="4502" sId="1">
    <oc r="E666" t="inlineStr">
      <is>
        <t>.</t>
      </is>
    </oc>
    <nc r="E666">
      <v>129.1</v>
    </nc>
  </rcc>
  <rcft rId="4486" sheetId="1"/>
  <rcc rId="4503" sId="1">
    <oc r="G666" t="inlineStr">
      <is>
        <t>.</t>
      </is>
    </oc>
    <nc r="G666">
      <v>1</v>
    </nc>
  </rcc>
  <rcft rId="4488" sheetId="1"/>
  <rcc rId="4504" sId="1">
    <oc r="H666" t="inlineStr">
      <is>
        <t>.</t>
      </is>
    </oc>
    <nc r="H666">
      <v>1</v>
    </nc>
  </rcc>
  <rcft rId="4489" sheetId="1"/>
  <rcc rId="4505" sId="1">
    <oc r="B667" t="inlineStr">
      <is>
        <t>.</t>
      </is>
    </oc>
    <nc r="B667">
      <v>1</v>
    </nc>
  </rcc>
  <rcft rId="4490" sheetId="1"/>
  <rcc rId="4506" sId="1" odxf="1" dxf="1" numFmtId="19">
    <oc r="C667" t="inlineStr">
      <is>
        <t>.</t>
      </is>
    </oc>
    <nc r="C667">
      <v>31257</v>
    </nc>
    <odxf>
      <numFmt numFmtId="0" formatCode="General"/>
    </odxf>
    <ndxf>
      <numFmt numFmtId="19" formatCode="m/d/yyyy"/>
    </ndxf>
  </rcc>
  <rcft rId="4491" sheetId="1"/>
  <rcc rId="4507" sId="1" odxf="1" dxf="1" numFmtId="19">
    <oc r="D667" t="inlineStr">
      <is>
        <t>.</t>
      </is>
    </oc>
    <nc r="D667">
      <v>43236</v>
    </nc>
    <odxf>
      <numFmt numFmtId="0" formatCode="General"/>
    </odxf>
    <ndxf>
      <numFmt numFmtId="19" formatCode="m/d/yyyy"/>
    </ndxf>
  </rcc>
  <rcft rId="4492" sheetId="1"/>
  <rcc rId="4508" sId="1">
    <oc r="E667" t="inlineStr">
      <is>
        <t>.</t>
      </is>
    </oc>
    <nc r="E667">
      <v>165.78</v>
    </nc>
  </rcc>
  <rcft rId="4493" sheetId="1"/>
  <rcc rId="4509" sId="1">
    <oc r="F666" t="inlineStr">
      <is>
        <t>.</t>
      </is>
    </oc>
    <nc r="F666">
      <v>62.831699999999998</v>
    </nc>
  </rcc>
  <rcft rId="4487" sheetId="1"/>
  <rcc rId="4510" sId="1">
    <oc r="F667" t="inlineStr">
      <is>
        <t>.</t>
      </is>
    </oc>
    <nc r="F667">
      <v>168.00810000000001</v>
    </nc>
  </rcc>
  <rcft rId="4494" sheetId="1"/>
  <rcc rId="4511" sId="1">
    <oc r="A668" t="inlineStr">
      <is>
        <t>.</t>
      </is>
    </oc>
    <nc r="A668" t="inlineStr">
      <is>
        <t>C-171</t>
      </is>
    </nc>
  </rcc>
  <rcc rId="4512" sId="1">
    <oc r="A669" t="inlineStr">
      <is>
        <t>.</t>
      </is>
    </oc>
    <nc r="A669" t="inlineStr">
      <is>
        <t>P-171</t>
      </is>
    </nc>
  </rcc>
  <rcc rId="4513" sId="1">
    <oc r="B668" t="inlineStr">
      <is>
        <t>.</t>
      </is>
    </oc>
    <nc r="B668">
      <v>0</v>
    </nc>
  </rcc>
  <rcc rId="4514" sId="1" odxf="1" dxf="1" numFmtId="19">
    <oc r="C668" t="inlineStr">
      <is>
        <t>.</t>
      </is>
    </oc>
    <nc r="C668">
      <v>40904</v>
    </nc>
    <odxf>
      <numFmt numFmtId="0" formatCode="General"/>
    </odxf>
    <ndxf>
      <numFmt numFmtId="19" formatCode="m/d/yyyy"/>
    </ndxf>
  </rcc>
  <rcc rId="4515" sId="1" odxf="1" dxf="1" numFmtId="19">
    <oc r="D668" t="inlineStr">
      <is>
        <t>.</t>
      </is>
    </oc>
    <nc r="D668">
      <v>43221</v>
    </nc>
    <odxf>
      <numFmt numFmtId="0" formatCode="General"/>
    </odxf>
    <ndxf>
      <numFmt numFmtId="19" formatCode="m/d/yyyy"/>
    </ndxf>
  </rcc>
  <rcc rId="4516" sId="1">
    <oc r="E668" t="inlineStr">
      <is>
        <t>.</t>
      </is>
    </oc>
    <nc r="E668">
      <v>125.62</v>
    </nc>
  </rcc>
  <rcc rId="4517" sId="1">
    <oc r="F668" t="inlineStr">
      <is>
        <t>.</t>
      </is>
    </oc>
    <nc r="F668">
      <v>80.027799999999999</v>
    </nc>
  </rcc>
  <rcc rId="4518" sId="1">
    <oc r="G668" t="inlineStr">
      <is>
        <t>.</t>
      </is>
    </oc>
    <nc r="G668">
      <v>1</v>
    </nc>
  </rcc>
  <rcc rId="4519" sId="1">
    <oc r="H668" t="inlineStr">
      <is>
        <t>.</t>
      </is>
    </oc>
    <nc r="H668">
      <v>1</v>
    </nc>
  </rcc>
  <rcc rId="4520" sId="1">
    <oc r="B669" t="inlineStr">
      <is>
        <t>.</t>
      </is>
    </oc>
    <nc r="B669">
      <v>1</v>
    </nc>
  </rcc>
  <rcc rId="4521" sId="1" odxf="1" dxf="1" numFmtId="19">
    <oc r="C669" t="inlineStr">
      <is>
        <t>.</t>
      </is>
    </oc>
    <nc r="C669">
      <v>32484</v>
    </nc>
    <odxf>
      <numFmt numFmtId="0" formatCode="General"/>
    </odxf>
    <ndxf>
      <numFmt numFmtId="19" formatCode="m/d/yyyy"/>
    </ndxf>
  </rcc>
  <rcc rId="4522" sId="1" odxf="1" dxf="1" numFmtId="19">
    <oc r="D669" t="inlineStr">
      <is>
        <t>.</t>
      </is>
    </oc>
    <nc r="D669">
      <v>43221</v>
    </nc>
    <odxf>
      <numFmt numFmtId="0" formatCode="General"/>
    </odxf>
    <ndxf>
      <numFmt numFmtId="19" formatCode="m/d/yyyy"/>
    </ndxf>
  </rcc>
  <rcc rId="4523" sId="1">
    <oc r="E669" t="inlineStr">
      <is>
        <t>.</t>
      </is>
    </oc>
    <nc r="E669">
      <v>164.62</v>
    </nc>
  </rcc>
  <rcc rId="4524" sId="1">
    <oc r="F669" t="inlineStr">
      <is>
        <t>.</t>
      </is>
    </oc>
    <nc r="F669">
      <v>202.60480000000001</v>
    </nc>
  </rcc>
  <rcc rId="4525" sId="1">
    <oc r="G669" t="inlineStr">
      <is>
        <t>.</t>
      </is>
    </oc>
    <nc r="G669">
      <v>1</v>
    </nc>
  </rcc>
  <rcc rId="4526" sId="1">
    <oc r="H669" t="inlineStr">
      <is>
        <t>.</t>
      </is>
    </oc>
    <nc r="H669">
      <v>1</v>
    </nc>
  </rcc>
  <rcc rId="4527" sId="1">
    <oc r="E648">
      <v>126.18</v>
    </oc>
    <nc r="E648">
      <v>126.5</v>
    </nc>
  </rcc>
  <rcc rId="4528" sId="1">
    <oc r="E649">
      <v>182.13</v>
    </oc>
    <nc r="E649">
      <v>182.18</v>
    </nc>
  </rcc>
  <rcv guid="{B4474933-CEED-4400-8FD3-25885A6F43BC}" action="delete"/>
  <rcv guid="{B4474933-CEED-4400-8FD3-25885A6F43BC}" action="add"/>
</revisions>
</file>

<file path=xl/revisions/revisionLog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29" sId="1">
    <oc r="E668">
      <v>125.62</v>
    </oc>
    <nc r="E668">
      <v>125.99</v>
    </nc>
  </rcc>
  <rcc rId="4530" sId="1">
    <oc r="E669">
      <v>164.62</v>
    </oc>
    <nc r="E669">
      <v>164.85</v>
    </nc>
  </rcc>
</revisions>
</file>

<file path=xl/revisions/revisionLog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31" sId="1">
    <oc r="A670" t="inlineStr">
      <is>
        <t>.</t>
      </is>
    </oc>
    <nc r="A670" t="inlineStr">
      <is>
        <t>C- 181</t>
      </is>
    </nc>
  </rcc>
  <rcc rId="4532" sId="1">
    <oc r="B670" t="inlineStr">
      <is>
        <t>.</t>
      </is>
    </oc>
    <nc r="B670">
      <v>0</v>
    </nc>
  </rcc>
  <rcc rId="4533" sId="1" odxf="1" dxf="1" numFmtId="19">
    <oc r="C670" t="inlineStr">
      <is>
        <t>.</t>
      </is>
    </oc>
    <nc r="C670">
      <v>40499</v>
    </nc>
    <odxf>
      <numFmt numFmtId="0" formatCode="General"/>
    </odxf>
    <ndxf>
      <numFmt numFmtId="19" formatCode="m/d/yyyy"/>
    </ndxf>
  </rcc>
  <rcc rId="4534" sId="1" odxf="1" dxf="1" numFmtId="19">
    <oc r="D670" t="inlineStr">
      <is>
        <t>.</t>
      </is>
    </oc>
    <nc r="D670">
      <v>43213</v>
    </nc>
    <odxf>
      <numFmt numFmtId="0" formatCode="General"/>
    </odxf>
    <ndxf>
      <numFmt numFmtId="19" formatCode="m/d/yyyy"/>
    </ndxf>
  </rcc>
  <rcc rId="4535" sId="1">
    <oc r="E670" t="inlineStr">
      <is>
        <t>.</t>
      </is>
    </oc>
    <nc r="E670">
      <v>122.65</v>
    </nc>
  </rcc>
  <rcc rId="4536" sId="1" xfDxf="1" dxf="1">
    <oc r="F670" t="inlineStr">
      <is>
        <t>.</t>
      </is>
    </oc>
    <nc r="F670">
      <v>60.406660000000002</v>
    </nc>
    <ndxf/>
  </rcc>
  <rcc rId="4537" sId="1">
    <oc r="G670" t="inlineStr">
      <is>
        <t>.</t>
      </is>
    </oc>
    <nc r="G670">
      <v>1</v>
    </nc>
  </rcc>
  <rcc rId="4538" sId="1">
    <oc r="H670" t="inlineStr">
      <is>
        <t>.</t>
      </is>
    </oc>
    <nc r="H670">
      <v>1</v>
    </nc>
  </rcc>
  <rcc rId="4539" sId="1">
    <oc r="A671" t="inlineStr">
      <is>
        <t>.</t>
      </is>
    </oc>
    <nc r="A671" t="inlineStr">
      <is>
        <t>P - 181</t>
      </is>
    </nc>
  </rcc>
  <rcc rId="4540" sId="1">
    <oc r="B671" t="inlineStr">
      <is>
        <t>.</t>
      </is>
    </oc>
    <nc r="B671">
      <v>1</v>
    </nc>
  </rcc>
  <rcc rId="4541" sId="1" odxf="1" dxf="1" numFmtId="19">
    <oc r="C671" t="inlineStr">
      <is>
        <t>.</t>
      </is>
    </oc>
    <nc r="C671">
      <v>30594</v>
    </nc>
    <odxf>
      <numFmt numFmtId="0" formatCode="General"/>
    </odxf>
    <ndxf>
      <numFmt numFmtId="19" formatCode="m/d/yyyy"/>
    </ndxf>
  </rcc>
  <rcc rId="4542" sId="1" odxf="1" dxf="1" numFmtId="19">
    <oc r="D671" t="inlineStr">
      <is>
        <t>.</t>
      </is>
    </oc>
    <nc r="D671">
      <v>43213</v>
    </nc>
    <odxf>
      <numFmt numFmtId="0" formatCode="General"/>
    </odxf>
    <ndxf>
      <numFmt numFmtId="19" formatCode="m/d/yyyy"/>
    </ndxf>
  </rcc>
  <rcc rId="4543" sId="1">
    <oc r="E671" t="inlineStr">
      <is>
        <t>.</t>
      </is>
    </oc>
    <nc r="E671">
      <v>154.83000000000001</v>
    </nc>
  </rcc>
  <rcc rId="4544" sId="1" xfDxf="1" dxf="1">
    <oc r="F671" t="inlineStr">
      <is>
        <t>.</t>
      </is>
    </oc>
    <nc r="F671">
      <v>155.86680000000001</v>
    </nc>
    <ndxf/>
  </rcc>
  <rcc rId="4545" sId="1">
    <oc r="G671" t="inlineStr">
      <is>
        <t>.</t>
      </is>
    </oc>
    <nc r="G671">
      <v>1</v>
    </nc>
  </rcc>
  <rcc rId="4546" sId="1">
    <oc r="H671" t="inlineStr">
      <is>
        <t>.</t>
      </is>
    </oc>
    <nc r="H671">
      <v>1</v>
    </nc>
  </rcc>
</revisions>
</file>

<file path=xl/revisions/revisionLog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670" start="0" length="0">
    <dxf>
      <numFmt numFmtId="0" formatCode="General"/>
    </dxf>
  </rfmt>
  <rfmt sheetId="1" sqref="D670" start="0" length="0">
    <dxf>
      <numFmt numFmtId="0" formatCode="General"/>
    </dxf>
  </rfmt>
  <rfmt sheetId="1" sqref="C671" start="0" length="0">
    <dxf>
      <numFmt numFmtId="0" formatCode="General"/>
    </dxf>
  </rfmt>
  <rfmt sheetId="1" sqref="D671" start="0" length="0">
    <dxf>
      <numFmt numFmtId="0" formatCode="General"/>
    </dxf>
  </rfmt>
  <rcc rId="4547" sId="1">
    <oc r="A670" t="inlineStr">
      <is>
        <t>.</t>
      </is>
    </oc>
    <nc r="A670" t="inlineStr">
      <is>
        <t>C-173</t>
      </is>
    </nc>
  </rcc>
  <rcft rId="4531" sheetId="1"/>
  <rcc rId="4548" sId="1">
    <oc r="A671" t="inlineStr">
      <is>
        <t>.</t>
      </is>
    </oc>
    <nc r="A671" t="inlineStr">
      <is>
        <t>P-173</t>
      </is>
    </nc>
  </rcc>
  <rcft rId="4539" sheetId="1"/>
  <rcc rId="4549" sId="1">
    <oc r="B670" t="inlineStr">
      <is>
        <t>.</t>
      </is>
    </oc>
    <nc r="B670">
      <v>0</v>
    </nc>
  </rcc>
  <rcft rId="4532" sheetId="1"/>
  <rcc rId="4550" sId="1" odxf="1" dxf="1" numFmtId="19">
    <oc r="C670" t="inlineStr">
      <is>
        <t>.</t>
      </is>
    </oc>
    <nc r="C670">
      <v>40485</v>
    </nc>
    <odxf>
      <numFmt numFmtId="0" formatCode="General"/>
    </odxf>
    <ndxf>
      <numFmt numFmtId="19" formatCode="m/d/yyyy"/>
    </ndxf>
  </rcc>
  <rcft rId="4533" sheetId="1"/>
  <rcc rId="4551" sId="1" odxf="1" dxf="1" numFmtId="19">
    <oc r="D670" t="inlineStr">
      <is>
        <t>.</t>
      </is>
    </oc>
    <nc r="D670">
      <v>43188</v>
    </nc>
    <odxf>
      <numFmt numFmtId="0" formatCode="General"/>
    </odxf>
    <ndxf>
      <numFmt numFmtId="19" formatCode="m/d/yyyy"/>
    </ndxf>
  </rcc>
  <rcft rId="4534" sheetId="1"/>
  <rcc rId="4552" sId="1">
    <oc r="E670" t="inlineStr">
      <is>
        <t>.</t>
      </is>
    </oc>
    <nc r="E670">
      <v>125.07</v>
    </nc>
  </rcc>
  <rcft rId="4535" sheetId="1"/>
  <rcc rId="4553" sId="1">
    <oc r="F670" t="inlineStr">
      <is>
        <t>.</t>
      </is>
    </oc>
    <nc r="F670">
      <v>55.997399999999999</v>
    </nc>
  </rcc>
  <rcft rId="4536" sheetId="1"/>
  <rcc rId="4554" sId="1">
    <oc r="G670" t="inlineStr">
      <is>
        <t>.</t>
      </is>
    </oc>
    <nc r="G670">
      <v>1</v>
    </nc>
  </rcc>
  <rcft rId="4537" sheetId="1"/>
  <rcc rId="4555" sId="1">
    <oc r="H670" t="inlineStr">
      <is>
        <t>.</t>
      </is>
    </oc>
    <nc r="H670">
      <v>1</v>
    </nc>
  </rcc>
  <rcft rId="4538" sheetId="1"/>
  <rcc rId="4556" sId="1">
    <oc r="B671" t="inlineStr">
      <is>
        <t>.</t>
      </is>
    </oc>
    <nc r="B671">
      <v>1</v>
    </nc>
  </rcc>
  <rcft rId="4540" sheetId="1"/>
  <rfmt sheetId="1" sqref="B672" start="0" length="0">
    <dxf>
      <numFmt numFmtId="19" formatCode="m/d/yyyy"/>
    </dxf>
  </rfmt>
  <rcc rId="4557" sId="1" odxf="1" dxf="1" numFmtId="19">
    <oc r="C671" t="inlineStr">
      <is>
        <t>.</t>
      </is>
    </oc>
    <nc r="C671">
      <v>31314</v>
    </nc>
    <odxf>
      <numFmt numFmtId="0" formatCode="General"/>
    </odxf>
    <ndxf>
      <numFmt numFmtId="19" formatCode="m/d/yyyy"/>
    </ndxf>
  </rcc>
  <rcft rId="4541" sheetId="1"/>
  <rcc rId="4558" sId="1" odxf="1" dxf="1" numFmtId="19">
    <oc r="D671" t="inlineStr">
      <is>
        <t>.</t>
      </is>
    </oc>
    <nc r="D671">
      <v>43188</v>
    </nc>
    <odxf>
      <numFmt numFmtId="0" formatCode="General"/>
    </odxf>
    <ndxf>
      <numFmt numFmtId="19" formatCode="m/d/yyyy"/>
    </ndxf>
  </rcc>
  <rcft rId="4542" sheetId="1"/>
  <rcc rId="4559" sId="1">
    <oc r="E671" t="inlineStr">
      <is>
        <t>.</t>
      </is>
    </oc>
    <nc r="E671">
      <v>157.62</v>
    </nc>
  </rcc>
  <rcft rId="4543" sheetId="1"/>
  <rcc rId="4560" sId="1">
    <oc r="F671" t="inlineStr">
      <is>
        <t>.</t>
      </is>
    </oc>
    <nc r="F671">
      <v>88.184899999999999</v>
    </nc>
  </rcc>
  <rcft rId="4544" sheetId="1"/>
  <rcc rId="4561" sId="1">
    <oc r="G671" t="inlineStr">
      <is>
        <t>.</t>
      </is>
    </oc>
    <nc r="G671">
      <v>1</v>
    </nc>
  </rcc>
  <rcft rId="4545" sheetId="1"/>
  <rcc rId="4562" sId="1">
    <oc r="H671" t="inlineStr">
      <is>
        <t>.</t>
      </is>
    </oc>
    <nc r="H671">
      <v>1</v>
    </nc>
  </rcc>
  <rcft rId="4546" sheetId="1"/>
  <rcc rId="4563" sId="1" numFmtId="19">
    <oc r="B672" t="inlineStr">
      <is>
        <t>.</t>
      </is>
    </oc>
    <nc r="B672"/>
  </rcc>
  <rcc rId="4564" sId="1">
    <oc r="A672" t="inlineStr">
      <is>
        <t>.</t>
      </is>
    </oc>
    <nc r="A672"/>
  </rcc>
  <rcc rId="4565" sId="1">
    <oc r="A673" t="inlineStr">
      <is>
        <t>.</t>
      </is>
    </oc>
    <nc r="A673" t="inlineStr">
      <is>
        <t>C-177</t>
      </is>
    </nc>
  </rcc>
  <rcc rId="4566" sId="1">
    <oc r="A674" t="inlineStr">
      <is>
        <t>.</t>
      </is>
    </oc>
    <nc r="A674" t="inlineStr">
      <is>
        <t>P-177</t>
      </is>
    </nc>
  </rcc>
  <rcc rId="4567" sId="1">
    <oc r="B673" t="inlineStr">
      <is>
        <t>.</t>
      </is>
    </oc>
    <nc r="B673">
      <v>1</v>
    </nc>
  </rcc>
  <rcc rId="4568" sId="1" odxf="1" dxf="1" numFmtId="19">
    <oc r="C673" t="inlineStr">
      <is>
        <t>.</t>
      </is>
    </oc>
    <nc r="C673">
      <v>40373</v>
    </nc>
    <odxf>
      <numFmt numFmtId="0" formatCode="General"/>
    </odxf>
    <ndxf>
      <numFmt numFmtId="19" formatCode="m/d/yyyy"/>
    </ndxf>
  </rcc>
  <rcc rId="4569" sId="1" odxf="1" dxf="1" numFmtId="19">
    <oc r="D673" t="inlineStr">
      <is>
        <t>.</t>
      </is>
    </oc>
    <nc r="D673">
      <v>43241</v>
    </nc>
    <odxf>
      <numFmt numFmtId="0" formatCode="General"/>
    </odxf>
    <ndxf>
      <numFmt numFmtId="19" formatCode="m/d/yyyy"/>
    </ndxf>
  </rcc>
  <rcc rId="4570" sId="1">
    <oc r="E673" t="inlineStr">
      <is>
        <t>.</t>
      </is>
    </oc>
    <nc r="E673">
      <v>128.81</v>
    </nc>
  </rcc>
  <rcc rId="4571" sId="1">
    <oc r="F673" t="inlineStr">
      <is>
        <t>.</t>
      </is>
    </oc>
    <nc r="F673">
      <v>60.627099999999999</v>
    </nc>
  </rcc>
  <rcc rId="4572" sId="1">
    <oc r="G673" t="inlineStr">
      <is>
        <t>.</t>
      </is>
    </oc>
    <nc r="G673">
      <v>1</v>
    </nc>
  </rcc>
  <rcc rId="4573" sId="1">
    <oc r="H673" t="inlineStr">
      <is>
        <t>.</t>
      </is>
    </oc>
    <nc r="H673">
      <v>1</v>
    </nc>
  </rcc>
  <rcc rId="4574" sId="1">
    <oc r="B674" t="inlineStr">
      <is>
        <t>.</t>
      </is>
    </oc>
    <nc r="B674">
      <v>1</v>
    </nc>
  </rcc>
  <rcc rId="4575" sId="1" odxf="1" dxf="1" numFmtId="19">
    <oc r="C674" t="inlineStr">
      <is>
        <t>.</t>
      </is>
    </oc>
    <nc r="C674">
      <v>28456</v>
    </nc>
    <odxf>
      <numFmt numFmtId="0" formatCode="General"/>
    </odxf>
    <ndxf>
      <numFmt numFmtId="19" formatCode="m/d/yyyy"/>
    </ndxf>
  </rcc>
  <rcc rId="4576" sId="1" odxf="1" dxf="1" numFmtId="19">
    <oc r="D674" t="inlineStr">
      <is>
        <t>.</t>
      </is>
    </oc>
    <nc r="D674">
      <v>43241</v>
    </nc>
    <odxf>
      <numFmt numFmtId="0" formatCode="General"/>
    </odxf>
    <ndxf>
      <numFmt numFmtId="19" formatCode="m/d/yyyy"/>
    </ndxf>
  </rcc>
  <rcc rId="4577" sId="1">
    <oc r="E674" t="inlineStr">
      <is>
        <t>.</t>
      </is>
    </oc>
    <nc r="E674">
      <v>161.46</v>
    </nc>
  </rcc>
  <rcc rId="4578" sId="1">
    <oc r="F674" t="inlineStr">
      <is>
        <t>.</t>
      </is>
    </oc>
    <nc r="F674">
      <v>151.2371</v>
    </nc>
  </rcc>
  <rcc rId="4579" sId="1">
    <oc r="G674" t="inlineStr">
      <is>
        <t>.</t>
      </is>
    </oc>
    <nc r="G674">
      <v>1</v>
    </nc>
  </rcc>
  <rcc rId="4580" sId="1">
    <oc r="H674" t="inlineStr">
      <is>
        <t>.</t>
      </is>
    </oc>
    <nc r="H674">
      <v>1</v>
    </nc>
  </rcc>
  <rcc rId="4581" sId="1">
    <oc r="A675" t="inlineStr">
      <is>
        <t>.</t>
      </is>
    </oc>
    <nc r="A675" t="inlineStr">
      <is>
        <t>C-175</t>
      </is>
    </nc>
  </rcc>
  <rcc rId="4582" sId="1">
    <oc r="A676" t="inlineStr">
      <is>
        <t>.</t>
      </is>
    </oc>
    <nc r="A676" t="inlineStr">
      <is>
        <t>P-175</t>
      </is>
    </nc>
  </rcc>
  <rcc rId="4583" sId="1">
    <oc r="B675" t="inlineStr">
      <is>
        <t>.</t>
      </is>
    </oc>
    <nc r="B675">
      <v>1</v>
    </nc>
  </rcc>
  <rcc rId="4584" sId="1" odxf="1" dxf="1" numFmtId="19">
    <oc r="C675" t="inlineStr">
      <is>
        <t>.</t>
      </is>
    </oc>
    <nc r="C675">
      <v>40738</v>
    </nc>
    <odxf>
      <numFmt numFmtId="0" formatCode="General"/>
    </odxf>
    <ndxf>
      <numFmt numFmtId="19" formatCode="m/d/yyyy"/>
    </ndxf>
  </rcc>
  <rcc rId="4585" sId="1" odxf="1" dxf="1" numFmtId="19">
    <oc r="D675" t="inlineStr">
      <is>
        <t>.</t>
      </is>
    </oc>
    <nc r="D675">
      <v>43194</v>
    </nc>
    <odxf>
      <numFmt numFmtId="0" formatCode="General"/>
    </odxf>
    <ndxf>
      <numFmt numFmtId="19" formatCode="m/d/yyyy"/>
    </ndxf>
  </rcc>
  <rcc rId="4586" sId="1">
    <oc r="F675" t="inlineStr">
      <is>
        <t>.</t>
      </is>
    </oc>
    <nc r="F675">
      <v>48.281199999999998</v>
    </nc>
  </rcc>
  <rcc rId="4587" sId="1">
    <oc r="G675" t="inlineStr">
      <is>
        <t>.</t>
      </is>
    </oc>
    <nc r="G675">
      <v>1</v>
    </nc>
  </rcc>
  <rcc rId="4588" sId="1">
    <oc r="H675" t="inlineStr">
      <is>
        <t>.</t>
      </is>
    </oc>
    <nc r="H675">
      <v>1</v>
    </nc>
  </rcc>
  <rcc rId="4589" sId="1">
    <oc r="B676" t="inlineStr">
      <is>
        <t>.</t>
      </is>
    </oc>
    <nc r="B676">
      <v>1</v>
    </nc>
  </rcc>
  <rcc rId="4590" sId="1" odxf="1" dxf="1" numFmtId="19">
    <oc r="C676" t="inlineStr">
      <is>
        <t>.</t>
      </is>
    </oc>
    <nc r="C676">
      <v>31632</v>
    </nc>
    <odxf>
      <numFmt numFmtId="0" formatCode="General"/>
    </odxf>
    <ndxf>
      <numFmt numFmtId="19" formatCode="m/d/yyyy"/>
    </ndxf>
  </rcc>
  <rcc rId="4591" sId="1" odxf="1" dxf="1" numFmtId="19">
    <oc r="D676" t="inlineStr">
      <is>
        <t>.</t>
      </is>
    </oc>
    <nc r="D676">
      <v>43194</v>
    </nc>
    <odxf>
      <numFmt numFmtId="0" formatCode="General"/>
    </odxf>
    <ndxf>
      <numFmt numFmtId="19" formatCode="m/d/yyyy"/>
    </ndxf>
  </rcc>
  <rcc rId="4592" sId="1">
    <oc r="E676" t="inlineStr">
      <is>
        <t>.</t>
      </is>
    </oc>
    <nc r="E676">
      <v>162.51</v>
    </nc>
  </rcc>
  <rcc rId="4593" sId="1">
    <oc r="F676" t="inlineStr">
      <is>
        <t>.</t>
      </is>
    </oc>
    <nc r="F676">
      <v>143.08000000000001</v>
    </nc>
  </rcc>
  <rcc rId="4594" sId="1">
    <oc r="G676" t="inlineStr">
      <is>
        <t>.</t>
      </is>
    </oc>
    <nc r="G676">
      <v>1</v>
    </nc>
  </rcc>
  <rcc rId="4595" sId="1">
    <oc r="H676" t="inlineStr">
      <is>
        <t>.</t>
      </is>
    </oc>
    <nc r="H676">
      <v>1</v>
    </nc>
  </rcc>
  <rcc rId="4596" sId="1">
    <oc r="E675" t="inlineStr">
      <is>
        <t>.</t>
      </is>
    </oc>
    <nc r="E675">
      <v>117.09</v>
    </nc>
  </rcc>
  <rcc rId="4597" sId="1">
    <oc r="A677" t="inlineStr">
      <is>
        <t>.</t>
      </is>
    </oc>
    <nc r="A677" t="inlineStr">
      <is>
        <t>C-180</t>
      </is>
    </nc>
  </rcc>
  <rcc rId="4598" sId="1">
    <oc r="A678" t="inlineStr">
      <is>
        <t>.</t>
      </is>
    </oc>
    <nc r="A678" t="inlineStr">
      <is>
        <t>P-180</t>
      </is>
    </nc>
  </rcc>
  <rcc rId="4599" sId="1">
    <oc r="B677" t="inlineStr">
      <is>
        <t>.</t>
      </is>
    </oc>
    <nc r="B677">
      <v>1</v>
    </nc>
  </rcc>
  <rcc rId="4600" sId="1" odxf="1" dxf="1" numFmtId="19">
    <oc r="C677" t="inlineStr">
      <is>
        <t>.</t>
      </is>
    </oc>
    <nc r="C677">
      <v>39960</v>
    </nc>
    <odxf>
      <numFmt numFmtId="0" formatCode="General"/>
    </odxf>
    <ndxf>
      <numFmt numFmtId="19" formatCode="m/d/yyyy"/>
    </ndxf>
  </rcc>
  <rcc rId="4601" sId="1" odxf="1" dxf="1" numFmtId="19">
    <oc r="D677" t="inlineStr">
      <is>
        <t>.</t>
      </is>
    </oc>
    <nc r="D677">
      <v>43251</v>
    </nc>
    <odxf>
      <numFmt numFmtId="0" formatCode="General"/>
    </odxf>
    <ndxf>
      <numFmt numFmtId="19" formatCode="m/d/yyyy"/>
    </ndxf>
  </rcc>
  <rcc rId="4602" sId="1">
    <oc r="E677" t="inlineStr">
      <is>
        <t>.</t>
      </is>
    </oc>
    <nc r="E677">
      <v>126.68</v>
    </nc>
  </rcc>
  <rcc rId="4603" sId="1">
    <oc r="F677" t="inlineStr">
      <is>
        <t>.</t>
      </is>
    </oc>
    <nc r="F677">
      <v>57.540700000000001</v>
    </nc>
  </rcc>
  <rcc rId="4604" sId="1">
    <oc r="G677" t="inlineStr">
      <is>
        <t>.</t>
      </is>
    </oc>
    <nc r="G677">
      <v>1</v>
    </nc>
  </rcc>
  <rcc rId="4605" sId="1">
    <oc r="H677" t="inlineStr">
      <is>
        <t>.</t>
      </is>
    </oc>
    <nc r="H677">
      <v>1</v>
    </nc>
  </rcc>
  <rcc rId="4606" sId="1">
    <oc r="B678" t="inlineStr">
      <is>
        <t>.</t>
      </is>
    </oc>
    <nc r="B678">
      <v>0</v>
    </nc>
  </rcc>
  <rcc rId="4607" sId="1" odxf="1" dxf="1" numFmtId="19">
    <oc r="C678" t="inlineStr">
      <is>
        <t>.</t>
      </is>
    </oc>
    <nc r="C678">
      <v>29905</v>
    </nc>
    <odxf>
      <numFmt numFmtId="0" formatCode="General"/>
    </odxf>
    <ndxf>
      <numFmt numFmtId="19" formatCode="m/d/yyyy"/>
    </ndxf>
  </rcc>
  <rcc rId="4608" sId="1" odxf="1" dxf="1" numFmtId="19">
    <oc r="D678" t="inlineStr">
      <is>
        <t>.</t>
      </is>
    </oc>
    <nc r="D678">
      <v>43251</v>
    </nc>
    <odxf>
      <numFmt numFmtId="0" formatCode="General"/>
    </odxf>
    <ndxf>
      <numFmt numFmtId="19" formatCode="m/d/yyyy"/>
    </ndxf>
  </rcc>
  <rcc rId="4609" sId="1">
    <oc r="E678" t="inlineStr">
      <is>
        <t>.</t>
      </is>
    </oc>
    <nc r="E678">
      <v>166.25</v>
    </nc>
  </rcc>
  <rcc rId="4610" sId="1">
    <oc r="F678" t="inlineStr">
      <is>
        <t>.</t>
      </is>
    </oc>
    <nc r="F678">
      <v>194.22730000000001</v>
    </nc>
  </rcc>
  <rcc rId="4611" sId="1">
    <oc r="G678" t="inlineStr">
      <is>
        <t>.</t>
      </is>
    </oc>
    <nc r="G678">
      <v>1</v>
    </nc>
  </rcc>
  <rcc rId="4612" sId="1">
    <oc r="H678" t="inlineStr">
      <is>
        <t>.</t>
      </is>
    </oc>
    <nc r="H678">
      <v>1</v>
    </nc>
  </rcc>
  <rcc rId="4613" sId="1">
    <oc r="A679" t="inlineStr">
      <is>
        <t>.</t>
      </is>
    </oc>
    <nc r="A679" t="inlineStr">
      <is>
        <t>c-182</t>
      </is>
    </nc>
  </rcc>
  <rcc rId="4614" sId="1">
    <oc r="A680" t="inlineStr">
      <is>
        <t>.</t>
      </is>
    </oc>
    <nc r="A680" t="inlineStr">
      <is>
        <t>P-182</t>
      </is>
    </nc>
  </rcc>
  <rcc rId="4615" sId="1">
    <oc r="B679" t="inlineStr">
      <is>
        <t>.</t>
      </is>
    </oc>
    <nc r="B679">
      <v>0</v>
    </nc>
  </rcc>
  <rcc rId="4616" sId="1" odxf="1" dxf="1" numFmtId="19">
    <oc r="C679" t="inlineStr">
      <is>
        <t>.</t>
      </is>
    </oc>
    <nc r="C679">
      <v>40308</v>
    </nc>
    <odxf>
      <numFmt numFmtId="0" formatCode="General"/>
    </odxf>
    <ndxf>
      <numFmt numFmtId="19" formatCode="m/d/yyyy"/>
    </ndxf>
  </rcc>
  <rcc rId="4617" sId="1" odxf="1" dxf="1" numFmtId="19">
    <oc r="D679" t="inlineStr">
      <is>
        <t>.</t>
      </is>
    </oc>
    <nc r="D679">
      <v>43236</v>
    </nc>
    <odxf>
      <numFmt numFmtId="0" formatCode="General"/>
    </odxf>
    <ndxf>
      <numFmt numFmtId="19" formatCode="m/d/yyyy"/>
    </ndxf>
  </rcc>
  <rcc rId="4618" sId="1">
    <oc r="E679" t="inlineStr">
      <is>
        <t>.</t>
      </is>
    </oc>
    <nc r="E679">
      <v>143.03</v>
    </nc>
  </rcc>
  <rcc rId="4619" sId="1">
    <oc r="F679" t="inlineStr">
      <is>
        <t>.</t>
      </is>
    </oc>
    <nc r="F679">
      <v>106.7037</v>
    </nc>
  </rcc>
  <rcc rId="4620" sId="1">
    <oc r="G679" t="inlineStr">
      <is>
        <t>.</t>
      </is>
    </oc>
    <nc r="G679">
      <v>1</v>
    </nc>
  </rcc>
  <rcc rId="4621" sId="1">
    <oc r="H679" t="inlineStr">
      <is>
        <t>.</t>
      </is>
    </oc>
    <nc r="H679">
      <v>1</v>
    </nc>
  </rcc>
  <rcc rId="4622" sId="1">
    <oc r="B680" t="inlineStr">
      <is>
        <t>.</t>
      </is>
    </oc>
    <nc r="B680">
      <v>1</v>
    </nc>
  </rcc>
  <rcc rId="4623" sId="1" odxf="1" dxf="1" numFmtId="19">
    <oc r="C680" t="inlineStr">
      <is>
        <t>.</t>
      </is>
    </oc>
    <nc r="C680">
      <v>29294</v>
    </nc>
    <odxf>
      <numFmt numFmtId="0" formatCode="General"/>
    </odxf>
    <ndxf>
      <numFmt numFmtId="19" formatCode="m/d/yyyy"/>
    </ndxf>
  </rcc>
  <rcc rId="4624" sId="1" odxf="1" dxf="1" numFmtId="19">
    <oc r="D680" t="inlineStr">
      <is>
        <t>.</t>
      </is>
    </oc>
    <nc r="D680">
      <v>43236</v>
    </nc>
    <ndxf>
      <numFmt numFmtId="19" formatCode="m/d/yyyy"/>
    </ndxf>
  </rcc>
  <rcc rId="4625" sId="1">
    <oc r="E680" t="inlineStr">
      <is>
        <t>.</t>
      </is>
    </oc>
    <nc r="E680">
      <v>174.45</v>
    </nc>
  </rcc>
  <rcc rId="4626" sId="1">
    <oc r="F680" t="inlineStr">
      <is>
        <t>.</t>
      </is>
    </oc>
    <nc r="F680">
      <v>151.2371</v>
    </nc>
  </rcc>
  <rcc rId="4627" sId="1">
    <oc r="G680" t="inlineStr">
      <is>
        <t>.</t>
      </is>
    </oc>
    <nc r="G680">
      <v>1</v>
    </nc>
  </rcc>
  <rcc rId="4628" sId="1">
    <oc r="H680" t="inlineStr">
      <is>
        <t>.</t>
      </is>
    </oc>
    <nc r="H680">
      <v>1</v>
    </nc>
  </rcc>
</revisions>
</file>

<file path=xl/revisions/revisionLog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29" sId="1">
    <oc r="A681" t="inlineStr">
      <is>
        <t>.</t>
      </is>
    </oc>
    <nc r="A681" t="inlineStr">
      <is>
        <t>C - 189</t>
      </is>
    </nc>
  </rcc>
  <rcc rId="4630" sId="1">
    <oc r="A682" t="inlineStr">
      <is>
        <t>.</t>
      </is>
    </oc>
    <nc r="A682" t="inlineStr">
      <is>
        <t>P- 189</t>
      </is>
    </nc>
  </rcc>
  <rcc rId="4631" sId="1">
    <oc r="B681" t="inlineStr">
      <is>
        <t>.</t>
      </is>
    </oc>
    <nc r="B681">
      <v>0</v>
    </nc>
  </rcc>
  <rcc rId="4632" sId="1" odxf="1" dxf="1" numFmtId="19">
    <oc r="C681" t="inlineStr">
      <is>
        <t>.</t>
      </is>
    </oc>
    <nc r="C681">
      <v>39696</v>
    </nc>
    <odxf>
      <numFmt numFmtId="0" formatCode="General"/>
    </odxf>
    <ndxf>
      <numFmt numFmtId="19" formatCode="m/d/yyyy"/>
    </ndxf>
  </rcc>
  <rcc rId="4633" sId="1" odxf="1" dxf="1" numFmtId="19">
    <oc r="D681" t="inlineStr">
      <is>
        <t>.</t>
      </is>
    </oc>
    <nc r="D681">
      <v>43257</v>
    </nc>
    <odxf>
      <numFmt numFmtId="0" formatCode="General"/>
    </odxf>
    <ndxf>
      <numFmt numFmtId="19" formatCode="m/d/yyyy"/>
    </ndxf>
  </rcc>
  <rcc rId="4634" sId="1">
    <oc r="E681" t="inlineStr">
      <is>
        <t>.</t>
      </is>
    </oc>
    <nc r="E681">
      <v>131.63999999999999</v>
    </nc>
  </rcc>
  <rcc rId="4635" sId="1" xfDxf="1" dxf="1">
    <oc r="F681" t="inlineStr">
      <is>
        <t>.</t>
      </is>
    </oc>
    <nc r="F681">
      <v>58.642960000000002</v>
    </nc>
    <ndxf/>
  </rcc>
  <rcc rId="4636" sId="1">
    <oc r="G681" t="inlineStr">
      <is>
        <t>.</t>
      </is>
    </oc>
    <nc r="G681">
      <v>1</v>
    </nc>
  </rcc>
  <rcc rId="4637" sId="1">
    <oc r="H681" t="inlineStr">
      <is>
        <t>.</t>
      </is>
    </oc>
    <nc r="H681">
      <v>1</v>
    </nc>
  </rcc>
  <rcc rId="4638" sId="1">
    <oc r="B682" t="inlineStr">
      <is>
        <t>.</t>
      </is>
    </oc>
    <nc r="B682">
      <v>1</v>
    </nc>
  </rcc>
  <rcc rId="4639" sId="1" odxf="1" dxf="1" numFmtId="19">
    <oc r="C682" t="inlineStr">
      <is>
        <t>.</t>
      </is>
    </oc>
    <nc r="C682">
      <v>29542</v>
    </nc>
    <odxf>
      <numFmt numFmtId="0" formatCode="General"/>
    </odxf>
    <ndxf>
      <numFmt numFmtId="19" formatCode="m/d/yyyy"/>
    </ndxf>
  </rcc>
  <rcc rId="4640" sId="1" odxf="1" dxf="1" numFmtId="19">
    <oc r="D682" t="inlineStr">
      <is>
        <t>.</t>
      </is>
    </oc>
    <nc r="D682">
      <v>43257</v>
    </nc>
    <odxf>
      <numFmt numFmtId="0" formatCode="General"/>
    </odxf>
    <ndxf>
      <numFmt numFmtId="19" formatCode="m/d/yyyy"/>
    </ndxf>
  </rcc>
  <rcc rId="4641" sId="1">
    <oc r="E682" t="inlineStr">
      <is>
        <t>.</t>
      </is>
    </oc>
    <nc r="E682">
      <v>151.87</v>
    </nc>
  </rcc>
  <rcc rId="4642" sId="1" xfDxf="1" dxf="1">
    <oc r="F682" t="inlineStr">
      <is>
        <t>.</t>
      </is>
    </oc>
    <nc r="F682">
      <v>118.1678</v>
    </nc>
    <ndxf/>
  </rcc>
  <rcc rId="4643" sId="1">
    <oc r="G682" t="inlineStr">
      <is>
        <t>.</t>
      </is>
    </oc>
    <nc r="G682">
      <v>1</v>
    </nc>
  </rcc>
  <rcc rId="4644" sId="1">
    <oc r="H682" t="inlineStr">
      <is>
        <t>.</t>
      </is>
    </oc>
    <nc r="H682">
      <v>1</v>
    </nc>
  </rcc>
</revisions>
</file>

<file path=xl/revisions/revisionLog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45" sId="1">
    <oc r="A683" t="inlineStr">
      <is>
        <t>.</t>
      </is>
    </oc>
    <nc r="A683" t="inlineStr">
      <is>
        <t>C-173</t>
      </is>
    </nc>
  </rcc>
  <rcc rId="4646" sId="1">
    <oc r="A684" t="inlineStr">
      <is>
        <t>.</t>
      </is>
    </oc>
    <nc r="A684" t="inlineStr">
      <is>
        <t>p-173</t>
      </is>
    </nc>
  </rcc>
  <rcc rId="4647" sId="1">
    <oc r="B683" t="inlineStr">
      <is>
        <t>.</t>
      </is>
    </oc>
    <nc r="B683">
      <v>0</v>
    </nc>
  </rcc>
  <rcc rId="4648" sId="1" odxf="1" dxf="1" numFmtId="19">
    <oc r="C683" t="inlineStr">
      <is>
        <t>.</t>
      </is>
    </oc>
    <nc r="C683">
      <v>40485</v>
    </nc>
    <odxf>
      <numFmt numFmtId="0" formatCode="General"/>
    </odxf>
    <ndxf>
      <numFmt numFmtId="19" formatCode="m/d/yyyy"/>
    </ndxf>
  </rcc>
  <rcc rId="4649" sId="1" odxf="1" dxf="1" numFmtId="19">
    <oc r="D683" t="inlineStr">
      <is>
        <t>.</t>
      </is>
    </oc>
    <nc r="D683">
      <v>43188</v>
    </nc>
    <odxf>
      <numFmt numFmtId="0" formatCode="General"/>
    </odxf>
    <ndxf>
      <numFmt numFmtId="19" formatCode="m/d/yyyy"/>
    </ndxf>
  </rcc>
  <rcc rId="4650" sId="1">
    <oc r="E683" t="inlineStr">
      <is>
        <t>.</t>
      </is>
    </oc>
    <nc r="E683">
      <v>125.07</v>
    </nc>
  </rcc>
  <rcc rId="4651" sId="1" xfDxf="1" dxf="1">
    <oc r="F683" t="inlineStr">
      <is>
        <t>.</t>
      </is>
    </oc>
    <nc r="F683">
      <v>55.997410000000002</v>
    </nc>
    <ndxf/>
  </rcc>
  <rcc rId="4652" sId="1">
    <oc r="B684" t="inlineStr">
      <is>
        <t>.</t>
      </is>
    </oc>
    <nc r="B684">
      <v>1</v>
    </nc>
  </rcc>
  <rfmt sheetId="1" sqref="B684">
    <dxf>
      <border diagonalUp="0" diagonalDown="0" outline="0">
        <left/>
        <right/>
        <top/>
        <bottom/>
      </border>
    </dxf>
  </rfmt>
  <rcc rId="4653" sId="1">
    <oc r="C684" t="inlineStr">
      <is>
        <t>.</t>
      </is>
    </oc>
    <nc r="C684" t="inlineStr">
      <is>
        <t>9/224/1985</t>
      </is>
    </nc>
  </rcc>
  <rcc rId="4654" sId="1" odxf="1" dxf="1" numFmtId="19">
    <oc r="D684" t="inlineStr">
      <is>
        <t>.</t>
      </is>
    </oc>
    <nc r="D684">
      <v>43188</v>
    </nc>
    <odxf>
      <numFmt numFmtId="0" formatCode="General"/>
    </odxf>
    <ndxf>
      <numFmt numFmtId="19" formatCode="m/d/yyyy"/>
    </ndxf>
  </rcc>
  <rcc rId="4655" sId="1">
    <oc r="E684" t="inlineStr">
      <is>
        <t>.</t>
      </is>
    </oc>
    <nc r="E684">
      <v>157.62</v>
    </nc>
  </rcc>
  <rcc rId="4656" sId="1" xfDxf="1" dxf="1">
    <oc r="F684" t="inlineStr">
      <is>
        <t>.</t>
      </is>
    </oc>
    <nc r="F684">
      <v>88.184899999999999</v>
    </nc>
    <ndxf/>
  </rcc>
  <rcc rId="4657" sId="1">
    <oc r="G683" t="inlineStr">
      <is>
        <t>.</t>
      </is>
    </oc>
    <nc r="G683">
      <v>1</v>
    </nc>
  </rcc>
  <rcc rId="4658" sId="1">
    <oc r="H683" t="inlineStr">
      <is>
        <t>.</t>
      </is>
    </oc>
    <nc r="H683">
      <v>1</v>
    </nc>
  </rcc>
  <rcc rId="4659" sId="1">
    <oc r="G684" t="inlineStr">
      <is>
        <t>.</t>
      </is>
    </oc>
    <nc r="G684">
      <v>1</v>
    </nc>
  </rcc>
  <rcc rId="4660" sId="1">
    <nc r="I684">
      <v>1</v>
    </nc>
  </rcc>
  <rfmt sheetId="1" sqref="I684">
    <dxf>
      <border diagonalUp="0" diagonalDown="0" outline="0">
        <left/>
        <right/>
        <top/>
        <bottom/>
      </border>
    </dxf>
  </rfmt>
  <rcc rId="4661" sId="1">
    <oc r="H684" t="inlineStr">
      <is>
        <t>.</t>
      </is>
    </oc>
    <nc r="H684">
      <v>1</v>
    </nc>
  </rcc>
  <rcv guid="{5973BE98-3D9A-427E-90C2-70A03F5207A8}" action="delete"/>
  <rcv guid="{5973BE98-3D9A-427E-90C2-70A03F5207A8}" action="add"/>
</revisions>
</file>

<file path=xl/revisions/revisionLog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62" sId="1" odxf="1" dxf="1" numFmtId="19">
    <oc r="C684" t="inlineStr">
      <is>
        <t>9/224/1985</t>
      </is>
    </oc>
    <nc r="C684">
      <v>31314</v>
    </nc>
    <odxf>
      <numFmt numFmtId="0" formatCode="General"/>
    </odxf>
    <ndxf>
      <numFmt numFmtId="19" formatCode="m/d/yyyy"/>
    </ndxf>
  </rcc>
</revisions>
</file>

<file path=xl/revisions/revisionLog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63" sId="1">
    <oc r="E673">
      <v>128.81</v>
    </oc>
    <nc r="E673">
      <v>129.22</v>
    </nc>
  </rcc>
</revisions>
</file>

<file path=xl/revisions/revisionLog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64" sId="1">
    <oc r="A685" t="inlineStr">
      <is>
        <t>.</t>
      </is>
    </oc>
    <nc r="A685" t="inlineStr">
      <is>
        <t>C-189</t>
      </is>
    </nc>
  </rcc>
  <rcc rId="4665" sId="1">
    <oc r="A686" t="inlineStr">
      <is>
        <t>.</t>
      </is>
    </oc>
    <nc r="A686" t="inlineStr">
      <is>
        <t>P-189</t>
      </is>
    </nc>
  </rcc>
  <rcc rId="4666" sId="1">
    <oc r="B685" t="inlineStr">
      <is>
        <t>.</t>
      </is>
    </oc>
    <nc r="B685">
      <v>0</v>
    </nc>
  </rcc>
  <rcc rId="4667" sId="1" odxf="1" dxf="1" numFmtId="19">
    <oc r="C685" t="inlineStr">
      <is>
        <t>.</t>
      </is>
    </oc>
    <nc r="C685">
      <v>39696</v>
    </nc>
    <odxf>
      <numFmt numFmtId="0" formatCode="General"/>
    </odxf>
    <ndxf>
      <numFmt numFmtId="19" formatCode="m/d/yyyy"/>
    </ndxf>
  </rcc>
  <rcc rId="4668" sId="1" odxf="1" dxf="1" numFmtId="19">
    <oc r="D685" t="inlineStr">
      <is>
        <t>.</t>
      </is>
    </oc>
    <nc r="D685">
      <v>43257</v>
    </nc>
    <odxf>
      <numFmt numFmtId="0" formatCode="General"/>
    </odxf>
    <ndxf>
      <numFmt numFmtId="19" formatCode="m/d/yyyy"/>
    </ndxf>
  </rcc>
  <rcc rId="4669" sId="1">
    <oc r="E685" t="inlineStr">
      <is>
        <t>.</t>
      </is>
    </oc>
    <nc r="E685">
      <v>131.63999999999999</v>
    </nc>
  </rcc>
  <rcc rId="4670" sId="1" xfDxf="1" dxf="1">
    <oc r="F685" t="inlineStr">
      <is>
        <t>.</t>
      </is>
    </oc>
    <nc r="F685">
      <v>58.642960000000002</v>
    </nc>
    <ndxf/>
  </rcc>
  <rcc rId="4671" sId="1">
    <oc r="G685" t="inlineStr">
      <is>
        <t>.</t>
      </is>
    </oc>
    <nc r="G685">
      <v>1</v>
    </nc>
  </rcc>
  <rcc rId="4672" sId="1">
    <oc r="H685" t="inlineStr">
      <is>
        <t>.</t>
      </is>
    </oc>
    <nc r="H685">
      <v>1</v>
    </nc>
  </rcc>
  <rcc rId="4673" sId="1">
    <oc r="B686" t="inlineStr">
      <is>
        <t>.</t>
      </is>
    </oc>
    <nc r="B686">
      <v>1</v>
    </nc>
  </rcc>
  <rcc rId="4674" sId="1" odxf="1" dxf="1" numFmtId="19">
    <oc r="C686" t="inlineStr">
      <is>
        <t>.</t>
      </is>
    </oc>
    <nc r="C686">
      <v>29542</v>
    </nc>
    <odxf>
      <numFmt numFmtId="0" formatCode="General"/>
    </odxf>
    <ndxf>
      <numFmt numFmtId="19" formatCode="m/d/yyyy"/>
    </ndxf>
  </rcc>
  <rcc rId="4675" sId="1" odxf="1" dxf="1" numFmtId="19">
    <oc r="D686" t="inlineStr">
      <is>
        <t>.</t>
      </is>
    </oc>
    <nc r="D686">
      <v>43257</v>
    </nc>
    <odxf>
      <numFmt numFmtId="0" formatCode="General"/>
    </odxf>
    <ndxf>
      <numFmt numFmtId="19" formatCode="m/d/yyyy"/>
    </ndxf>
  </rcc>
  <rcc rId="4676" sId="1">
    <oc r="E686" t="inlineStr">
      <is>
        <t>.</t>
      </is>
    </oc>
    <nc r="E686">
      <v>151.87</v>
    </nc>
  </rcc>
  <rcc rId="4677" sId="1" xfDxf="1" dxf="1">
    <oc r="F686" t="inlineStr">
      <is>
        <t>.</t>
      </is>
    </oc>
    <nc r="F686">
      <v>118.1678</v>
    </nc>
    <ndxf/>
  </rcc>
  <rcc rId="4678" sId="1">
    <oc r="G686" t="inlineStr">
      <is>
        <t>.</t>
      </is>
    </oc>
    <nc r="G686">
      <v>1</v>
    </nc>
  </rcc>
  <rcc rId="4679" sId="1">
    <oc r="H686" t="inlineStr">
      <is>
        <t>.</t>
      </is>
    </oc>
    <nc r="H686">
      <v>1</v>
    </nc>
  </rcc>
</revisions>
</file>

<file path=xl/revisions/revisionLog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685" start="0" length="0">
    <dxf>
      <numFmt numFmtId="0" formatCode="General"/>
    </dxf>
  </rfmt>
  <rfmt sheetId="1" sqref="D685" start="0" length="0">
    <dxf>
      <numFmt numFmtId="0" formatCode="General"/>
    </dxf>
  </rfmt>
  <rfmt sheetId="1" sqref="C686" start="0" length="0">
    <dxf>
      <numFmt numFmtId="0" formatCode="General"/>
    </dxf>
  </rfmt>
  <rfmt sheetId="1" sqref="D686" start="0" length="0">
    <dxf>
      <numFmt numFmtId="0" formatCode="General"/>
    </dxf>
  </rfmt>
  <rcc rId="4680" sId="1">
    <oc r="A685" t="inlineStr">
      <is>
        <t>.</t>
      </is>
    </oc>
    <nc r="A685" t="inlineStr">
      <is>
        <t>C-180</t>
      </is>
    </nc>
  </rcc>
  <rcft rId="4664" sheetId="1"/>
  <rcc rId="4681" sId="1">
    <oc r="B685" t="inlineStr">
      <is>
        <t>.</t>
      </is>
    </oc>
    <nc r="B685">
      <v>1</v>
    </nc>
  </rcc>
  <rcft rId="4666" sheetId="1"/>
  <rcc rId="4682" sId="1" odxf="1" dxf="1" numFmtId="19">
    <oc r="C685" t="inlineStr">
      <is>
        <t>.</t>
      </is>
    </oc>
    <nc r="C685">
      <v>31194</v>
    </nc>
    <odxf>
      <numFmt numFmtId="0" formatCode="General"/>
    </odxf>
    <ndxf>
      <numFmt numFmtId="19" formatCode="m/d/yyyy"/>
    </ndxf>
  </rcc>
  <rcft rId="4667" sheetId="1"/>
  <rcc rId="4683" sId="1" odxf="1" dxf="1" numFmtId="19">
    <oc r="D685" t="inlineStr">
      <is>
        <t>.</t>
      </is>
    </oc>
    <nc r="D685">
      <v>43251</v>
    </nc>
    <odxf>
      <numFmt numFmtId="0" formatCode="General"/>
    </odxf>
    <ndxf>
      <numFmt numFmtId="19" formatCode="m/d/yyyy"/>
    </ndxf>
  </rcc>
  <rcft rId="4668" sheetId="1"/>
  <rcc rId="4684" sId="1">
    <oc r="E685" t="inlineStr">
      <is>
        <t>.</t>
      </is>
    </oc>
    <nc r="E685">
      <v>126.68</v>
    </nc>
  </rcc>
  <rcft rId="4669" sheetId="1"/>
  <rfmt sheetId="1" xfDxf="1" sqref="F685" start="0" length="0">
    <dxf/>
  </rfmt>
  <rcc rId="4685" sId="1">
    <oc r="G685" t="inlineStr">
      <is>
        <t>.</t>
      </is>
    </oc>
    <nc r="G685">
      <v>1</v>
    </nc>
  </rcc>
  <rcft rId="4671" sheetId="1"/>
  <rcc rId="4686" sId="1">
    <oc r="H685" t="inlineStr">
      <is>
        <t>.</t>
      </is>
    </oc>
    <nc r="H685">
      <v>1</v>
    </nc>
  </rcc>
  <rcft rId="4672" sheetId="1"/>
  <rcc rId="4687" sId="1">
    <oc r="A686" t="inlineStr">
      <is>
        <t>.</t>
      </is>
    </oc>
    <nc r="A686" t="inlineStr">
      <is>
        <t>P-180</t>
      </is>
    </nc>
  </rcc>
  <rcft rId="4665" sheetId="1"/>
  <rcc rId="4688" sId="1">
    <oc r="F685" t="inlineStr">
      <is>
        <t>.</t>
      </is>
    </oc>
    <nc r="F685">
      <v>57.540700000000001</v>
    </nc>
  </rcc>
  <rcft rId="4670" sheetId="1"/>
  <rcc rId="4689" sId="1">
    <oc r="B686" t="inlineStr">
      <is>
        <t>.</t>
      </is>
    </oc>
    <nc r="B686">
      <v>0</v>
    </nc>
  </rcc>
  <rcft rId="4673" sheetId="1"/>
  <rcc rId="4690" sId="1" odxf="1" dxf="1" numFmtId="19">
    <oc r="C686" t="inlineStr">
      <is>
        <t>.</t>
      </is>
    </oc>
    <nc r="C686">
      <v>29905</v>
    </nc>
    <odxf>
      <numFmt numFmtId="0" formatCode="General"/>
    </odxf>
    <ndxf>
      <numFmt numFmtId="19" formatCode="m/d/yyyy"/>
    </ndxf>
  </rcc>
  <rcft rId="4674" sheetId="1"/>
  <rcc rId="4691" sId="1" odxf="1" dxf="1" numFmtId="19">
    <oc r="D686" t="inlineStr">
      <is>
        <t>.</t>
      </is>
    </oc>
    <nc r="D686">
      <v>43251</v>
    </nc>
    <odxf>
      <numFmt numFmtId="0" formatCode="General"/>
    </odxf>
    <ndxf>
      <numFmt numFmtId="19" formatCode="m/d/yyyy"/>
    </ndxf>
  </rcc>
  <rcft rId="4675" sheetId="1"/>
  <rcc rId="4692" sId="1">
    <oc r="E686" t="inlineStr">
      <is>
        <t>.</t>
      </is>
    </oc>
    <nc r="E686">
      <v>166.25</v>
    </nc>
  </rcc>
  <rcft rId="4676" sheetId="1"/>
  <rcc rId="4693" sId="1" xfDxf="1" dxf="1">
    <oc r="F686" t="inlineStr">
      <is>
        <t>.</t>
      </is>
    </oc>
    <nc r="F686">
      <v>194.22730000000001</v>
    </nc>
    <ndxf/>
  </rcc>
  <rcft rId="4677" sheetId="1"/>
  <rcc rId="4694" sId="1">
    <oc r="G686" t="inlineStr">
      <is>
        <t>.</t>
      </is>
    </oc>
    <nc r="G686">
      <v>1</v>
    </nc>
  </rcc>
  <rcft rId="4678" sheetId="1"/>
  <rcc rId="4695" sId="1">
    <oc r="H686" t="inlineStr">
      <is>
        <t>.</t>
      </is>
    </oc>
    <nc r="H686">
      <v>1</v>
    </nc>
  </rcc>
  <rcft rId="4679" sheetId="1"/>
</revisions>
</file>

<file path=xl/revisions/revisionLog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96" sId="1" numFmtId="19">
    <oc r="C685">
      <v>31194</v>
    </oc>
    <nc r="C685">
      <v>39960</v>
    </nc>
  </rcc>
</revisions>
</file>

<file path=xl/revisions/revisionLog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97" sId="1">
    <oc r="A687" t="inlineStr">
      <is>
        <t>.</t>
      </is>
    </oc>
    <nc r="A687" t="inlineStr">
      <is>
        <t>C-192</t>
      </is>
    </nc>
  </rcc>
  <rcc rId="4698" sId="1">
    <oc r="B687" t="inlineStr">
      <is>
        <t>.</t>
      </is>
    </oc>
    <nc r="B687">
      <v>1</v>
    </nc>
  </rcc>
  <rcc rId="4699" sId="1" odxf="1" dxf="1" numFmtId="19">
    <oc r="C687" t="inlineStr">
      <is>
        <t>.</t>
      </is>
    </oc>
    <nc r="C687">
      <v>40742</v>
    </nc>
    <odxf>
      <numFmt numFmtId="0" formatCode="General"/>
    </odxf>
    <ndxf>
      <numFmt numFmtId="19" formatCode="m/d/yyyy"/>
    </ndxf>
  </rcc>
  <rcc rId="4700" sId="1" odxf="1" dxf="1" numFmtId="19">
    <oc r="D687" t="inlineStr">
      <is>
        <t>.</t>
      </is>
    </oc>
    <nc r="D687">
      <v>43213</v>
    </nc>
    <odxf>
      <numFmt numFmtId="0" formatCode="General"/>
    </odxf>
    <ndxf>
      <numFmt numFmtId="19" formatCode="m/d/yyyy"/>
    </ndxf>
  </rcc>
  <rcc rId="4701" sId="1">
    <oc r="E687" t="inlineStr">
      <is>
        <t>.</t>
      </is>
    </oc>
    <nc r="E687">
      <v>118.14</v>
    </nc>
  </rcc>
  <rcc rId="4702" sId="1">
    <oc r="G687" t="inlineStr">
      <is>
        <t>.</t>
      </is>
    </oc>
    <nc r="G687">
      <v>1</v>
    </nc>
  </rcc>
  <rcc rId="4703" sId="1">
    <oc r="H687" t="inlineStr">
      <is>
        <t>.</t>
      </is>
    </oc>
    <nc r="H687">
      <v>1</v>
    </nc>
  </rcc>
  <rcc rId="4704" sId="1">
    <oc r="A688" t="inlineStr">
      <is>
        <t>.</t>
      </is>
    </oc>
    <nc r="A688" t="inlineStr">
      <is>
        <t>P-192</t>
      </is>
    </nc>
  </rcc>
  <rcc rId="4705" sId="1">
    <oc r="B688" t="inlineStr">
      <is>
        <t>.</t>
      </is>
    </oc>
    <nc r="B688">
      <v>1</v>
    </nc>
  </rcc>
  <rcc rId="4706" sId="1" odxf="1" dxf="1" numFmtId="19">
    <oc r="C688" t="inlineStr">
      <is>
        <t>.</t>
      </is>
    </oc>
    <nc r="C688">
      <v>32426</v>
    </nc>
    <odxf>
      <numFmt numFmtId="0" formatCode="General"/>
    </odxf>
    <ndxf>
      <numFmt numFmtId="19" formatCode="m/d/yyyy"/>
    </ndxf>
  </rcc>
  <rcc rId="4707" sId="1" odxf="1" dxf="1" numFmtId="19">
    <oc r="D688" t="inlineStr">
      <is>
        <t>.</t>
      </is>
    </oc>
    <nc r="D688">
      <v>43213</v>
    </nc>
    <odxf>
      <numFmt numFmtId="0" formatCode="General"/>
    </odxf>
    <ndxf>
      <numFmt numFmtId="19" formatCode="m/d/yyyy"/>
    </ndxf>
  </rcc>
  <rfmt sheetId="1" xfDxf="1" sqref="F687" start="0" length="0">
    <dxf/>
  </rfmt>
  <rcc rId="4708" sId="1">
    <oc r="F687" t="inlineStr">
      <is>
        <t>.</t>
      </is>
    </oc>
    <nc r="F687">
      <v>53.351900000000001</v>
    </nc>
  </rcc>
  <rcc rId="4709" sId="1">
    <oc r="E688" t="inlineStr">
      <is>
        <t>.</t>
      </is>
    </oc>
    <nc r="E688">
      <v>162.46</v>
    </nc>
  </rcc>
  <rcc rId="4710" sId="1">
    <oc r="F688" t="inlineStr">
      <is>
        <t>.</t>
      </is>
    </oc>
    <nc r="F688">
      <v>162.2602</v>
    </nc>
  </rcc>
  <rcc rId="4711" sId="1">
    <oc r="G688" t="inlineStr">
      <is>
        <t>.</t>
      </is>
    </oc>
    <nc r="G688">
      <v>1</v>
    </nc>
  </rcc>
  <rcc rId="4712" sId="1">
    <oc r="H688" t="inlineStr">
      <is>
        <t>.</t>
      </is>
    </oc>
    <nc r="H688">
      <v>1</v>
    </nc>
  </rcc>
  <rcc rId="4713" sId="1">
    <oc r="B588" t="inlineStr">
      <is>
        <t>.</t>
      </is>
    </oc>
    <nc r="B588">
      <v>1</v>
    </nc>
  </rcc>
  <rcc rId="4714" sId="1" odxf="1" dxf="1" numFmtId="19">
    <oc r="C588" t="inlineStr">
      <is>
        <t>.</t>
      </is>
    </oc>
    <nc r="C588">
      <v>40799</v>
    </nc>
    <odxf>
      <numFmt numFmtId="0" formatCode="General"/>
    </odxf>
    <ndxf>
      <numFmt numFmtId="19" formatCode="m/d/yyyy"/>
    </ndxf>
  </rcc>
  <rcc rId="4715" sId="1" odxf="1" dxf="1" numFmtId="19">
    <oc r="D588" t="inlineStr">
      <is>
        <t>.</t>
      </is>
    </oc>
    <nc r="D588">
      <v>43171</v>
    </nc>
    <odxf>
      <numFmt numFmtId="0" formatCode="General"/>
    </odxf>
    <ndxf>
      <numFmt numFmtId="19" formatCode="m/d/yyyy"/>
    </ndxf>
  </rcc>
  <rcc rId="4716" sId="1">
    <oc r="E588" t="inlineStr">
      <is>
        <t>.</t>
      </is>
    </oc>
    <nc r="E588">
      <v>107.32</v>
    </nc>
  </rcc>
  <rfmt sheetId="1" xfDxf="1" sqref="F588" start="0" length="0">
    <dxf/>
  </rfmt>
  <rcc rId="4717" sId="1">
    <oc r="F588" t="inlineStr">
      <is>
        <t>.</t>
      </is>
    </oc>
    <nc r="F588">
      <v>35.7149</v>
    </nc>
  </rcc>
  <rcc rId="4718" sId="1">
    <oc r="G588" t="inlineStr">
      <is>
        <t>.</t>
      </is>
    </oc>
    <nc r="G588">
      <v>1</v>
    </nc>
  </rcc>
  <rcc rId="4719" sId="1">
    <oc r="H588" t="inlineStr">
      <is>
        <t>.</t>
      </is>
    </oc>
    <nc r="H588">
      <v>1</v>
    </nc>
  </rcc>
  <rcc rId="4720" sId="1">
    <oc r="B589" t="inlineStr">
      <is>
        <t>.</t>
      </is>
    </oc>
    <nc r="B589">
      <v>1</v>
    </nc>
  </rcc>
  <rcc rId="4721" sId="1" odxf="1" dxf="1" numFmtId="19">
    <oc r="C589" t="inlineStr">
      <is>
        <t>.</t>
      </is>
    </oc>
    <nc r="C589">
      <v>28975</v>
    </nc>
    <odxf>
      <numFmt numFmtId="0" formatCode="General"/>
    </odxf>
    <ndxf>
      <numFmt numFmtId="19" formatCode="m/d/yyyy"/>
    </ndxf>
  </rcc>
  <rcc rId="4722" sId="1" odxf="1" dxf="1" numFmtId="19">
    <oc r="D589" t="inlineStr">
      <is>
        <t>.</t>
      </is>
    </oc>
    <nc r="D589">
      <v>43171</v>
    </nc>
    <odxf>
      <numFmt numFmtId="0" formatCode="General"/>
    </odxf>
    <ndxf>
      <numFmt numFmtId="19" formatCode="m/d/yyyy"/>
    </ndxf>
  </rcc>
  <rcc rId="4723" sId="1">
    <oc r="E589" t="inlineStr">
      <is>
        <t>.</t>
      </is>
    </oc>
    <nc r="E589">
      <v>163.57</v>
    </nc>
  </rcc>
  <rcc rId="4724" sId="1" xfDxf="1" dxf="1">
    <oc r="F589" t="inlineStr">
      <is>
        <t>.</t>
      </is>
    </oc>
    <nc r="F589">
      <v>194.8886</v>
    </nc>
    <ndxf/>
  </rcc>
  <rcc rId="4725" sId="1">
    <oc r="G589" t="inlineStr">
      <is>
        <t>.</t>
      </is>
    </oc>
    <nc r="G589">
      <v>1</v>
    </nc>
  </rcc>
  <rcc rId="4726" sId="1">
    <oc r="H589" t="inlineStr">
      <is>
        <t>.</t>
      </is>
    </oc>
    <nc r="H589">
      <v>1</v>
    </nc>
  </rcc>
</revisions>
</file>

<file path=xl/revisions/revisionLog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727" sId="1">
    <oc r="A689" t="inlineStr">
      <is>
        <t>.</t>
      </is>
    </oc>
    <nc r="A689" t="inlineStr">
      <is>
        <t>C-171</t>
      </is>
    </nc>
  </rcc>
  <rcc rId="4728" sId="1">
    <oc r="B689" t="inlineStr">
      <is>
        <t>.</t>
      </is>
    </oc>
    <nc r="B689">
      <v>0</v>
    </nc>
  </rcc>
  <rcc rId="4729" sId="1" odxf="1" dxf="1" numFmtId="19">
    <oc r="C689" t="inlineStr">
      <is>
        <t>.</t>
      </is>
    </oc>
    <nc r="C689">
      <v>40904</v>
    </nc>
    <odxf>
      <numFmt numFmtId="0" formatCode="General"/>
    </odxf>
    <ndxf>
      <numFmt numFmtId="19" formatCode="m/d/yyyy"/>
    </ndxf>
  </rcc>
  <rcc rId="4730" sId="1" odxf="1" dxf="1" numFmtId="19">
    <oc r="D689" t="inlineStr">
      <is>
        <t>.</t>
      </is>
    </oc>
    <nc r="D689">
      <v>43221</v>
    </nc>
    <odxf>
      <numFmt numFmtId="0" formatCode="General"/>
    </odxf>
    <ndxf>
      <numFmt numFmtId="19" formatCode="m/d/yyyy"/>
    </ndxf>
  </rcc>
  <rcc rId="4731" sId="1">
    <oc r="E689" t="inlineStr">
      <is>
        <t>.</t>
      </is>
    </oc>
    <nc r="E689">
      <v>125.99</v>
    </nc>
  </rcc>
  <rcc rId="4732" sId="1">
    <oc r="F689" t="inlineStr">
      <is>
        <t>.</t>
      </is>
    </oc>
    <nc r="F689">
      <v>80.027799999999999</v>
    </nc>
  </rcc>
  <rcc rId="4733" sId="1">
    <oc r="G689" t="inlineStr">
      <is>
        <t>.</t>
      </is>
    </oc>
    <nc r="G689">
      <v>1</v>
    </nc>
  </rcc>
  <rcc rId="4734" sId="1">
    <oc r="H689" t="inlineStr">
      <is>
        <t>.</t>
      </is>
    </oc>
    <nc r="H689">
      <v>1</v>
    </nc>
  </rcc>
  <rcc rId="4735" sId="1">
    <oc r="A690" t="inlineStr">
      <is>
        <t>.</t>
      </is>
    </oc>
    <nc r="A690" t="inlineStr">
      <is>
        <t>P-171</t>
      </is>
    </nc>
  </rcc>
  <rcc rId="4736" sId="1">
    <oc r="B690" t="inlineStr">
      <is>
        <t>.</t>
      </is>
    </oc>
    <nc r="B690">
      <v>1</v>
    </nc>
  </rcc>
  <rcc rId="4737" sId="1" odxf="1" dxf="1" numFmtId="19">
    <oc r="C690" t="inlineStr">
      <is>
        <t>.</t>
      </is>
    </oc>
    <nc r="C690">
      <v>32484</v>
    </nc>
    <odxf>
      <numFmt numFmtId="0" formatCode="General"/>
    </odxf>
    <ndxf>
      <numFmt numFmtId="19" formatCode="m/d/yyyy"/>
    </ndxf>
  </rcc>
  <rcc rId="4738" sId="1" odxf="1" dxf="1" numFmtId="19">
    <oc r="D690" t="inlineStr">
      <is>
        <t>.</t>
      </is>
    </oc>
    <nc r="D690">
      <v>43221</v>
    </nc>
    <odxf>
      <numFmt numFmtId="0" formatCode="General"/>
    </odxf>
    <ndxf>
      <numFmt numFmtId="19" formatCode="m/d/yyyy"/>
    </ndxf>
  </rcc>
  <rcc rId="4739" sId="1">
    <oc r="E690" t="inlineStr">
      <is>
        <t>.</t>
      </is>
    </oc>
    <nc r="E690">
      <v>164.85</v>
    </nc>
  </rcc>
  <rcc rId="4740" sId="1">
    <oc r="F690" t="inlineStr">
      <is>
        <t>.</t>
      </is>
    </oc>
    <nc r="F690">
      <v>202.60480000000001</v>
    </nc>
  </rcc>
  <rcc rId="4741" sId="1">
    <oc r="G690" t="inlineStr">
      <is>
        <t>.</t>
      </is>
    </oc>
    <nc r="G690">
      <v>1</v>
    </nc>
  </rcc>
  <rcc rId="4742" sId="1">
    <oc r="H690" t="inlineStr">
      <is>
        <t>.</t>
      </is>
    </oc>
    <nc r="H690">
      <v>1</v>
    </nc>
  </rcc>
</revisions>
</file>

<file path=xl/revisions/revisionLog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743" sId="1">
    <oc r="A691" t="inlineStr">
      <is>
        <t>.</t>
      </is>
    </oc>
    <nc r="A691" t="inlineStr">
      <is>
        <t>C-197</t>
      </is>
    </nc>
  </rcc>
  <rcc rId="4744" sId="1">
    <oc r="A692" t="inlineStr">
      <is>
        <t>.</t>
      </is>
    </oc>
    <nc r="A692" t="inlineStr">
      <is>
        <t>P-197</t>
      </is>
    </nc>
  </rcc>
  <rcc rId="4745" sId="1">
    <oc r="B691" t="inlineStr">
      <is>
        <t>.</t>
      </is>
    </oc>
    <nc r="B691">
      <v>0</v>
    </nc>
  </rcc>
  <rcc rId="4746" sId="1" odxf="1" dxf="1" numFmtId="19">
    <oc r="C691" t="inlineStr">
      <is>
        <t>.</t>
      </is>
    </oc>
    <nc r="C691">
      <v>40388</v>
    </nc>
    <odxf>
      <numFmt numFmtId="0" formatCode="General"/>
    </odxf>
    <ndxf>
      <numFmt numFmtId="19" formatCode="m/d/yyyy"/>
    </ndxf>
  </rcc>
  <rcc rId="4747" sId="1" odxf="1" dxf="1" numFmtId="19">
    <oc r="D691" t="inlineStr">
      <is>
        <t>.</t>
      </is>
    </oc>
    <nc r="D691">
      <v>43263</v>
    </nc>
    <odxf>
      <numFmt numFmtId="0" formatCode="General"/>
    </odxf>
    <ndxf>
      <numFmt numFmtId="19" formatCode="m/d/yyyy"/>
    </ndxf>
  </rcc>
  <rcc rId="4748" sId="1">
    <oc r="E691" t="inlineStr">
      <is>
        <t>.</t>
      </is>
    </oc>
    <nc r="E691">
      <v>130.81</v>
    </nc>
  </rcc>
  <rcc rId="4749" sId="1">
    <oc r="F691" t="inlineStr">
      <is>
        <t>.</t>
      </is>
    </oc>
    <nc r="F691">
      <v>62.831699999999998</v>
    </nc>
  </rcc>
  <rcc rId="4750" sId="1">
    <oc r="G691" t="inlineStr">
      <is>
        <t>.</t>
      </is>
    </oc>
    <nc r="G691">
      <v>1</v>
    </nc>
  </rcc>
  <rcc rId="4751" sId="1">
    <oc r="H691" t="inlineStr">
      <is>
        <t>.</t>
      </is>
    </oc>
    <nc r="H691">
      <v>1</v>
    </nc>
  </rcc>
  <rcc rId="4752" sId="1">
    <oc r="B692" t="inlineStr">
      <is>
        <t>.</t>
      </is>
    </oc>
    <nc r="B692">
      <v>1</v>
    </nc>
  </rcc>
  <rcc rId="4753" sId="1" odxf="1" dxf="1" numFmtId="19">
    <oc r="C692" t="inlineStr">
      <is>
        <t>.</t>
      </is>
    </oc>
    <nc r="C692">
      <v>29495</v>
    </nc>
    <odxf>
      <numFmt numFmtId="0" formatCode="General"/>
    </odxf>
    <ndxf>
      <numFmt numFmtId="19" formatCode="m/d/yyyy"/>
    </ndxf>
  </rcc>
  <rcc rId="4754" sId="1" odxf="1" dxf="1" numFmtId="19">
    <oc r="D692" t="inlineStr">
      <is>
        <t>.</t>
      </is>
    </oc>
    <nc r="D692">
      <v>43263</v>
    </nc>
    <odxf>
      <numFmt numFmtId="0" formatCode="General"/>
    </odxf>
    <ndxf>
      <numFmt numFmtId="19" formatCode="m/d/yyyy"/>
    </ndxf>
  </rcc>
  <rcc rId="4755" sId="1">
    <oc r="E692" t="inlineStr">
      <is>
        <t>.</t>
      </is>
    </oc>
    <nc r="E692">
      <v>160.65</v>
    </nc>
  </rcc>
  <rcc rId="4756" sId="1">
    <oc r="F692" t="inlineStr">
      <is>
        <t>.</t>
      </is>
    </oc>
    <nc r="F692">
      <v>146.3869</v>
    </nc>
  </rcc>
  <rcc rId="4757" sId="1">
    <oc r="G692" t="inlineStr">
      <is>
        <t>.</t>
      </is>
    </oc>
    <nc r="G692">
      <v>1</v>
    </nc>
  </rcc>
  <rcc rId="4758" sId="1">
    <oc r="H692" t="inlineStr">
      <is>
        <t>.</t>
      </is>
    </oc>
    <nc r="H692">
      <v>1</v>
    </nc>
  </rcc>
</revisions>
</file>

<file path=xl/revisions/revisionLog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759" sId="1">
    <oc r="A693" t="inlineStr">
      <is>
        <t>.</t>
      </is>
    </oc>
    <nc r="A693" t="inlineStr">
      <is>
        <t>C-205</t>
      </is>
    </nc>
  </rcc>
  <rcc rId="4760" sId="1">
    <oc r="A694" t="inlineStr">
      <is>
        <t>.</t>
      </is>
    </oc>
    <nc r="A694" t="inlineStr">
      <is>
        <t>P-205</t>
      </is>
    </nc>
  </rcc>
  <rcc rId="4761" sId="1">
    <oc r="B693" t="inlineStr">
      <is>
        <t>.</t>
      </is>
    </oc>
    <nc r="B693">
      <v>0</v>
    </nc>
  </rcc>
  <rcc rId="4762" sId="1" odxf="1" dxf="1" numFmtId="19">
    <oc r="D693" t="inlineStr">
      <is>
        <t>.</t>
      </is>
    </oc>
    <nc r="D693">
      <v>43264</v>
    </nc>
    <odxf>
      <numFmt numFmtId="0" formatCode="General"/>
    </odxf>
    <ndxf>
      <numFmt numFmtId="19" formatCode="m/d/yyyy"/>
    </ndxf>
  </rcc>
  <rcc rId="4763" sId="1">
    <oc r="E693" t="inlineStr">
      <is>
        <t>.</t>
      </is>
    </oc>
    <nc r="E693">
      <v>128.88999999999999</v>
    </nc>
  </rcc>
  <rcc rId="4764" sId="1">
    <oc r="F693" t="inlineStr">
      <is>
        <t>.</t>
      </is>
    </oc>
    <nc r="F693">
      <v>52.249600000000001</v>
    </nc>
  </rcc>
  <rcc rId="4765" sId="1">
    <oc r="G693" t="inlineStr">
      <is>
        <t>.</t>
      </is>
    </oc>
    <nc r="G693">
      <v>1</v>
    </nc>
  </rcc>
  <rcc rId="4766" sId="1">
    <oc r="H693" t="inlineStr">
      <is>
        <t>.</t>
      </is>
    </oc>
    <nc r="H693">
      <v>1</v>
    </nc>
  </rcc>
  <rcc rId="4767" sId="1">
    <oc r="B694" t="inlineStr">
      <is>
        <t>.</t>
      </is>
    </oc>
    <nc r="B694">
      <v>1</v>
    </nc>
  </rcc>
  <rcc rId="4768" sId="1" odxf="1" dxf="1" numFmtId="19">
    <oc r="C694" t="inlineStr">
      <is>
        <t>.</t>
      </is>
    </oc>
    <nc r="C694">
      <v>30700</v>
    </nc>
    <odxf>
      <numFmt numFmtId="0" formatCode="General"/>
    </odxf>
    <ndxf>
      <numFmt numFmtId="19" formatCode="m/d/yyyy"/>
    </ndxf>
  </rcc>
  <rcc rId="4769" sId="1" odxf="1" dxf="1" numFmtId="19">
    <oc r="D694" t="inlineStr">
      <is>
        <t>.</t>
      </is>
    </oc>
    <nc r="D694">
      <v>43264</v>
    </nc>
    <odxf>
      <numFmt numFmtId="0" formatCode="General"/>
    </odxf>
    <ndxf>
      <numFmt numFmtId="19" formatCode="m/d/yyyy"/>
    </ndxf>
  </rcc>
  <rcc rId="4770" sId="1">
    <oc r="E694" t="inlineStr">
      <is>
        <t>.</t>
      </is>
    </oc>
    <nc r="E694">
      <v>161.25</v>
    </nc>
  </rcc>
  <rcc rId="4771" sId="1">
    <oc r="F694" t="inlineStr">
      <is>
        <t>.</t>
      </is>
    </oc>
    <nc r="F694">
      <v>122.3566</v>
    </nc>
  </rcc>
  <rcc rId="4772" sId="1">
    <oc r="G694" t="inlineStr">
      <is>
        <t>.</t>
      </is>
    </oc>
    <nc r="G694">
      <v>1</v>
    </nc>
  </rcc>
  <rcc rId="4773" sId="1">
    <oc r="H694" t="inlineStr">
      <is>
        <t>.</t>
      </is>
    </oc>
    <nc r="H694">
      <v>1</v>
    </nc>
  </rcc>
  <rcc rId="4774" sId="1" odxf="1" dxf="1" numFmtId="19">
    <oc r="C693" t="inlineStr">
      <is>
        <t>.</t>
      </is>
    </oc>
    <nc r="C693">
      <v>40059</v>
    </nc>
    <ndxf>
      <numFmt numFmtId="19" formatCode="m/d/yyyy"/>
    </ndxf>
  </rcc>
</revisions>
</file>

<file path=xl/revisions/revisionLog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775" sId="1">
    <oc r="A695" t="inlineStr">
      <is>
        <t>.</t>
      </is>
    </oc>
    <nc r="A695" t="inlineStr">
      <is>
        <t>C-201</t>
      </is>
    </nc>
  </rcc>
  <rcc rId="4776" sId="1">
    <oc r="A696" t="inlineStr">
      <is>
        <t>.</t>
      </is>
    </oc>
    <nc r="A696" t="inlineStr">
      <is>
        <t>P-201</t>
      </is>
    </nc>
  </rcc>
  <rcc rId="4777" sId="1">
    <oc r="B695" t="inlineStr">
      <is>
        <t>.</t>
      </is>
    </oc>
    <nc r="B695">
      <v>1</v>
    </nc>
  </rcc>
  <rcc rId="4778" sId="1" odxf="1" dxf="1" numFmtId="19">
    <oc r="C695" t="inlineStr">
      <is>
        <t>.</t>
      </is>
    </oc>
    <nc r="C695">
      <v>40610</v>
    </nc>
    <odxf>
      <numFmt numFmtId="0" formatCode="General"/>
    </odxf>
    <ndxf>
      <numFmt numFmtId="19" formatCode="m/d/yyyy"/>
    </ndxf>
  </rcc>
  <rcc rId="4779" sId="1" odxf="1" dxf="1" numFmtId="19">
    <oc r="D695" t="inlineStr">
      <is>
        <t>.</t>
      </is>
    </oc>
    <nc r="D695">
      <v>43264</v>
    </nc>
    <odxf>
      <numFmt numFmtId="0" formatCode="General"/>
    </odxf>
    <ndxf>
      <numFmt numFmtId="19" formatCode="m/d/yyyy"/>
    </ndxf>
  </rcc>
  <rcc rId="4780" sId="1">
    <oc r="E695" t="inlineStr">
      <is>
        <t>.</t>
      </is>
    </oc>
    <nc r="E695">
      <v>122.39</v>
    </nc>
  </rcc>
  <rcc rId="4781" sId="1">
    <oc r="F695" t="inlineStr">
      <is>
        <t>.</t>
      </is>
    </oc>
    <nc r="F695">
      <v>47.840310000000002</v>
    </nc>
  </rcc>
  <rcc rId="4782" sId="1">
    <oc r="G695" t="inlineStr">
      <is>
        <t>.</t>
      </is>
    </oc>
    <nc r="G695">
      <v>1</v>
    </nc>
  </rcc>
  <rcc rId="4783" sId="1">
    <oc r="H695" t="inlineStr">
      <is>
        <t>.</t>
      </is>
    </oc>
    <nc r="H695">
      <v>1</v>
    </nc>
  </rcc>
  <rcc rId="4784" sId="1">
    <oc r="B696" t="inlineStr">
      <is>
        <t>.</t>
      </is>
    </oc>
    <nc r="B696">
      <v>1</v>
    </nc>
  </rcc>
  <rcc rId="4785" sId="1" odxf="1" dxf="1" numFmtId="19">
    <oc r="C696" t="inlineStr">
      <is>
        <t>.</t>
      </is>
    </oc>
    <nc r="C696">
      <v>31067</v>
    </nc>
    <odxf>
      <numFmt numFmtId="0" formatCode="General"/>
    </odxf>
    <ndxf>
      <numFmt numFmtId="19" formatCode="m/d/yyyy"/>
    </ndxf>
  </rcc>
  <rcc rId="4786" sId="1" odxf="1" dxf="1" numFmtId="19">
    <oc r="D696" t="inlineStr">
      <is>
        <t>.</t>
      </is>
    </oc>
    <nc r="D696">
      <v>43264</v>
    </nc>
    <odxf>
      <numFmt numFmtId="0" formatCode="General"/>
    </odxf>
    <ndxf>
      <numFmt numFmtId="19" formatCode="m/d/yyyy"/>
    </ndxf>
  </rcc>
  <rcc rId="4787" sId="1">
    <oc r="E696" t="inlineStr">
      <is>
        <t>.</t>
      </is>
    </oc>
    <nc r="E696">
      <v>163.91</v>
    </nc>
  </rcc>
  <rcc rId="4788" sId="1">
    <oc r="F696" t="inlineStr">
      <is>
        <t>.</t>
      </is>
    </oc>
    <nc r="F696">
      <v>143.7414</v>
    </nc>
  </rcc>
  <rcc rId="4789" sId="1">
    <oc r="G696" t="inlineStr">
      <is>
        <t>.</t>
      </is>
    </oc>
    <nc r="G696">
      <v>1</v>
    </nc>
  </rcc>
  <rcc rId="4790" sId="1">
    <oc r="H696" t="inlineStr">
      <is>
        <t>.</t>
      </is>
    </oc>
    <nc r="H696">
      <v>1</v>
    </nc>
  </rcc>
  <rcv guid="{FF54AABB-8901-406F-B0F2-DE0664631209}" action="add"/>
</revisions>
</file>

<file path=xl/revisions/revisionLog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791" sId="1">
    <oc r="A697" t="inlineStr">
      <is>
        <t>.</t>
      </is>
    </oc>
    <nc r="A697" t="inlineStr">
      <is>
        <t>C-205</t>
      </is>
    </nc>
  </rcc>
  <rcc rId="4792" sId="1">
    <oc r="A698" t="inlineStr">
      <is>
        <t>.</t>
      </is>
    </oc>
    <nc r="A698" t="inlineStr">
      <is>
        <t>P-205</t>
      </is>
    </nc>
  </rcc>
  <rcc rId="4793" sId="1">
    <oc r="B697" t="inlineStr">
      <is>
        <t>.</t>
      </is>
    </oc>
    <nc r="B697">
      <v>0</v>
    </nc>
  </rcc>
  <rcc rId="4794" sId="1" odxf="1" dxf="1" numFmtId="19">
    <oc r="C697" t="inlineStr">
      <is>
        <t>.</t>
      </is>
    </oc>
    <nc r="C697">
      <v>40059</v>
    </nc>
    <odxf>
      <numFmt numFmtId="0" formatCode="General"/>
    </odxf>
    <ndxf>
      <numFmt numFmtId="19" formatCode="m/d/yyyy"/>
    </ndxf>
  </rcc>
  <rcc rId="4795" sId="1" odxf="1" dxf="1" numFmtId="19">
    <oc r="D697" t="inlineStr">
      <is>
        <t>.</t>
      </is>
    </oc>
    <nc r="D697">
      <v>43264</v>
    </nc>
    <odxf>
      <numFmt numFmtId="0" formatCode="General"/>
    </odxf>
    <ndxf>
      <numFmt numFmtId="19" formatCode="m/d/yyyy"/>
    </ndxf>
  </rcc>
  <rcc rId="4796" sId="1">
    <oc r="E697" t="inlineStr">
      <is>
        <t>.</t>
      </is>
    </oc>
    <nc r="E697">
      <v>128.88999999999999</v>
    </nc>
  </rcc>
  <rcc rId="4797" sId="1">
    <oc r="F697" t="inlineStr">
      <is>
        <t>.</t>
      </is>
    </oc>
    <nc r="F697">
      <v>52.249499999999998</v>
    </nc>
  </rcc>
  <rcc rId="4798" sId="1">
    <oc r="G697" t="inlineStr">
      <is>
        <t>.</t>
      </is>
    </oc>
    <nc r="G697">
      <v>1</v>
    </nc>
  </rcc>
  <rcc rId="4799" sId="1">
    <oc r="H697" t="inlineStr">
      <is>
        <t>.</t>
      </is>
    </oc>
    <nc r="H697">
      <v>1</v>
    </nc>
  </rcc>
  <rcc rId="4800" sId="1">
    <oc r="B698" t="inlineStr">
      <is>
        <t>.</t>
      </is>
    </oc>
    <nc r="B698">
      <v>1</v>
    </nc>
  </rcc>
  <rcc rId="4801" sId="1" odxf="1" dxf="1" numFmtId="19">
    <oc r="C698" t="inlineStr">
      <is>
        <t>.</t>
      </is>
    </oc>
    <nc r="C698">
      <v>30700</v>
    </nc>
    <odxf>
      <numFmt numFmtId="0" formatCode="General"/>
    </odxf>
    <ndxf>
      <numFmt numFmtId="19" formatCode="m/d/yyyy"/>
    </ndxf>
  </rcc>
  <rcc rId="4802" sId="1" odxf="1" dxf="1" numFmtId="19">
    <oc r="D698" t="inlineStr">
      <is>
        <t>.</t>
      </is>
    </oc>
    <nc r="D698">
      <v>43264</v>
    </nc>
    <odxf>
      <numFmt numFmtId="0" formatCode="General"/>
    </odxf>
    <ndxf>
      <numFmt numFmtId="19" formatCode="m/d/yyyy"/>
    </ndxf>
  </rcc>
  <rcc rId="4803" sId="1">
    <oc r="E698" t="inlineStr">
      <is>
        <t>.</t>
      </is>
    </oc>
    <nc r="E698">
      <v>161.25</v>
    </nc>
  </rcc>
  <rcc rId="4804" sId="1">
    <oc r="F698" t="inlineStr">
      <is>
        <t>.</t>
      </is>
    </oc>
    <nc r="F698">
      <v>122.3566</v>
    </nc>
  </rcc>
  <rcc rId="4805" sId="1">
    <oc r="G698" t="inlineStr">
      <is>
        <t>.</t>
      </is>
    </oc>
    <nc r="G698">
      <v>1</v>
    </nc>
  </rcc>
  <rcc rId="4806" sId="1">
    <oc r="H698" t="inlineStr">
      <is>
        <t>.</t>
      </is>
    </oc>
    <nc r="H698">
      <v>1</v>
    </nc>
  </rcc>
</revisions>
</file>

<file path=xl/revisions/revisionLog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07" sId="1">
    <oc r="A699" t="inlineStr">
      <is>
        <t>.</t>
      </is>
    </oc>
    <nc r="A699" t="inlineStr">
      <is>
        <t>c-201</t>
      </is>
    </nc>
  </rcc>
  <rcc rId="4808" sId="1">
    <oc r="A700" t="inlineStr">
      <is>
        <t>.</t>
      </is>
    </oc>
    <nc r="A700" t="inlineStr">
      <is>
        <t>P-201</t>
      </is>
    </nc>
  </rcc>
  <rcc rId="4809" sId="1">
    <oc r="B699" t="inlineStr">
      <is>
        <t>.</t>
      </is>
    </oc>
    <nc r="B699">
      <v>1</v>
    </nc>
  </rcc>
  <rcc rId="4810" sId="1">
    <oc r="B700" t="inlineStr">
      <is>
        <t>.</t>
      </is>
    </oc>
    <nc r="B700">
      <v>1</v>
    </nc>
  </rcc>
  <rfmt sheetId="1" sqref="B700">
    <dxf>
      <border diagonalUp="0" diagonalDown="0" outline="0">
        <left/>
        <right/>
        <top/>
        <bottom/>
      </border>
    </dxf>
  </rfmt>
  <rcc rId="4811" sId="1" odxf="1" dxf="1" numFmtId="19">
    <oc r="C699" t="inlineStr">
      <is>
        <t>.</t>
      </is>
    </oc>
    <nc r="C699">
      <v>40610</v>
    </nc>
    <odxf>
      <numFmt numFmtId="0" formatCode="General"/>
    </odxf>
    <ndxf>
      <numFmt numFmtId="19" formatCode="m/d/yyyy"/>
    </ndxf>
  </rcc>
  <rcc rId="4812" sId="1" odxf="1" dxf="1" numFmtId="19">
    <oc r="D699" t="inlineStr">
      <is>
        <t>.</t>
      </is>
    </oc>
    <nc r="D699">
      <v>43264</v>
    </nc>
    <odxf>
      <numFmt numFmtId="0" formatCode="General"/>
    </odxf>
    <ndxf>
      <numFmt numFmtId="19" formatCode="m/d/yyyy"/>
    </ndxf>
  </rcc>
  <rcc rId="4813" sId="1">
    <oc r="E699" t="inlineStr">
      <is>
        <t>.</t>
      </is>
    </oc>
    <nc r="E699">
      <v>122.39</v>
    </nc>
  </rcc>
  <rcc rId="4814" sId="1" xfDxf="1" dxf="1">
    <oc r="F699" t="inlineStr">
      <is>
        <t>.</t>
      </is>
    </oc>
    <nc r="F699">
      <v>47.840310000000002</v>
    </nc>
    <ndxf/>
  </rcc>
  <rcc rId="4815" sId="1">
    <oc r="G699" t="inlineStr">
      <is>
        <t>.</t>
      </is>
    </oc>
    <nc r="G699">
      <v>1</v>
    </nc>
  </rcc>
  <rcc rId="4816" sId="1">
    <oc r="H699" t="inlineStr">
      <is>
        <t>.</t>
      </is>
    </oc>
    <nc r="H699">
      <v>1</v>
    </nc>
  </rcc>
  <rcc rId="4817" sId="1" odxf="1" dxf="1" numFmtId="19">
    <oc r="C700" t="inlineStr">
      <is>
        <t>.</t>
      </is>
    </oc>
    <nc r="C700">
      <v>31067</v>
    </nc>
    <odxf>
      <numFmt numFmtId="0" formatCode="General"/>
    </odxf>
    <ndxf>
      <numFmt numFmtId="19" formatCode="m/d/yyyy"/>
    </ndxf>
  </rcc>
  <rcc rId="4818" sId="1" odxf="1" dxf="1" numFmtId="19">
    <oc r="D700" t="inlineStr">
      <is>
        <t>.</t>
      </is>
    </oc>
    <nc r="D700">
      <v>43264</v>
    </nc>
    <odxf>
      <numFmt numFmtId="0" formatCode="General"/>
    </odxf>
    <ndxf>
      <numFmt numFmtId="19" formatCode="m/d/yyyy"/>
    </ndxf>
  </rcc>
  <rcc rId="4819" sId="1">
    <oc r="E700" t="inlineStr">
      <is>
        <t>.</t>
      </is>
    </oc>
    <nc r="E700">
      <v>163.91</v>
    </nc>
  </rcc>
  <rcc rId="4820" sId="1" xfDxf="1" dxf="1">
    <oc r="F700" t="inlineStr">
      <is>
        <t>.</t>
      </is>
    </oc>
    <nc r="F700">
      <v>143.7414</v>
    </nc>
    <ndxf/>
  </rcc>
  <rcc rId="4821" sId="1">
    <oc r="G700" t="inlineStr">
      <is>
        <t>.</t>
      </is>
    </oc>
    <nc r="G700">
      <v>1</v>
    </nc>
  </rcc>
  <rcc rId="4822" sId="1">
    <oc r="H700" t="inlineStr">
      <is>
        <t>.</t>
      </is>
    </oc>
    <nc r="H700">
      <v>1</v>
    </nc>
  </rcc>
</revisions>
</file>

<file path=xl/revisions/revisionLog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FF54AABB-8901-406F-B0F2-DE0664631209}" action="delete"/>
  <rcv guid="{FF54AABB-8901-406F-B0F2-DE0664631209}" action="add"/>
</revisions>
</file>

<file path=xl/revisions/revisionLog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C8E494C-3130-4B85-A205-D3E4659E3623}" action="delete"/>
  <rcv guid="{6C8E494C-3130-4B85-A205-D3E4659E3623}" action="add"/>
</revisions>
</file>

<file path=xl/revisions/revisionLog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23" sId="1">
    <oc r="A699" t="inlineStr">
      <is>
        <t>c-201</t>
      </is>
    </oc>
    <nc r="A699" t="inlineStr">
      <is>
        <t>C-201</t>
      </is>
    </nc>
  </rcc>
  <rcv guid="{123590B6-83FD-4C67-8948-0C7C2473F813}" action="add"/>
</revisions>
</file>

<file path=xl/revisions/revisionLog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24" sId="1">
    <oc r="A701" t="inlineStr">
      <is>
        <t>.</t>
      </is>
    </oc>
    <nc r="A701" t="inlineStr">
      <is>
        <t>C-217</t>
      </is>
    </nc>
  </rcc>
  <rcc rId="4825" sId="1">
    <oc r="A702" t="inlineStr">
      <is>
        <t>.</t>
      </is>
    </oc>
    <nc r="A702" t="inlineStr">
      <is>
        <t>P-217</t>
      </is>
    </nc>
  </rcc>
  <rcc rId="4826" sId="1">
    <oc r="B701" t="inlineStr">
      <is>
        <t>.</t>
      </is>
    </oc>
    <nc r="B701">
      <v>0</v>
    </nc>
  </rcc>
  <rcc rId="4827" sId="1" odxf="1" dxf="1" numFmtId="19">
    <oc r="C701" t="inlineStr">
      <is>
        <t>.</t>
      </is>
    </oc>
    <nc r="C701">
      <v>39794</v>
    </nc>
    <odxf>
      <numFmt numFmtId="0" formatCode="General"/>
    </odxf>
    <ndxf>
      <numFmt numFmtId="19" formatCode="m/d/yyyy"/>
    </ndxf>
  </rcc>
  <rcc rId="4828" sId="1" odxf="1" dxf="1" numFmtId="19">
    <oc r="D701" t="inlineStr">
      <is>
        <t>.</t>
      </is>
    </oc>
    <nc r="D701">
      <v>43269</v>
    </nc>
    <odxf>
      <numFmt numFmtId="0" formatCode="General"/>
    </odxf>
    <ndxf>
      <numFmt numFmtId="19" formatCode="m/d/yyyy"/>
    </ndxf>
  </rcc>
  <rcc rId="4829" sId="1">
    <oc r="E701" t="inlineStr">
      <is>
        <t>.</t>
      </is>
    </oc>
    <nc r="E701">
      <v>134.62</v>
    </nc>
  </rcc>
  <rcc rId="4830" sId="1">
    <oc r="F701" t="inlineStr">
      <is>
        <t>.</t>
      </is>
    </oc>
    <nc r="F701">
      <v>69.6661</v>
    </nc>
  </rcc>
  <rcc rId="4831" sId="1">
    <oc r="G701" t="inlineStr">
      <is>
        <t>.</t>
      </is>
    </oc>
    <nc r="G701">
      <v>1</v>
    </nc>
  </rcc>
  <rcc rId="4832" sId="1">
    <oc r="H701" t="inlineStr">
      <is>
        <t>.</t>
      </is>
    </oc>
    <nc r="H701">
      <v>1</v>
    </nc>
  </rcc>
  <rcc rId="4833" sId="1">
    <oc r="B702" t="inlineStr">
      <is>
        <t>.</t>
      </is>
    </oc>
    <nc r="B702">
      <v>1</v>
    </nc>
  </rcc>
  <rcc rId="4834" sId="1" odxf="1" dxf="1" numFmtId="19">
    <oc r="C702" t="inlineStr">
      <is>
        <t>.</t>
      </is>
    </oc>
    <nc r="C702">
      <v>27540</v>
    </nc>
    <odxf>
      <numFmt numFmtId="0" formatCode="General"/>
    </odxf>
    <ndxf>
      <numFmt numFmtId="19" formatCode="m/d/yyyy"/>
    </ndxf>
  </rcc>
  <rcc rId="4835" sId="1" odxf="1" dxf="1" numFmtId="19">
    <oc r="D702" t="inlineStr">
      <is>
        <t>.</t>
      </is>
    </oc>
    <nc r="D702">
      <v>43269</v>
    </nc>
    <ndxf>
      <numFmt numFmtId="19" formatCode="m/d/yyyy"/>
    </ndxf>
  </rcc>
  <rcc rId="4836" sId="1">
    <oc r="E702" t="inlineStr">
      <is>
        <t>.</t>
      </is>
    </oc>
    <nc r="E702">
      <v>164.25</v>
    </nc>
  </rcc>
  <rcc rId="4837" sId="1">
    <oc r="G702" t="inlineStr">
      <is>
        <t>.</t>
      </is>
    </oc>
    <nc r="G702">
      <v>1</v>
    </nc>
  </rcc>
  <rcc rId="4838" sId="1">
    <oc r="H702" t="inlineStr">
      <is>
        <t>.</t>
      </is>
    </oc>
    <nc r="H702">
      <v>1</v>
    </nc>
  </rcc>
  <rcc rId="4839" sId="1">
    <oc r="F702" t="inlineStr">
      <is>
        <t>.</t>
      </is>
    </oc>
    <nc r="F702">
      <v>252.6498</v>
    </nc>
  </rcc>
</revisions>
</file>

<file path=xl/revisions/revisionLog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40" sId="1">
    <oc r="A703" t="inlineStr">
      <is>
        <t>.</t>
      </is>
    </oc>
    <nc r="A703" t="inlineStr">
      <is>
        <t>C-195</t>
      </is>
    </nc>
  </rcc>
  <rcc rId="4841" sId="1">
    <oc r="B703" t="inlineStr">
      <is>
        <t>.</t>
      </is>
    </oc>
    <nc r="B703">
      <v>1</v>
    </nc>
  </rcc>
  <rcc rId="4842" sId="1" odxf="1" dxf="1" numFmtId="19">
    <oc r="C703" t="inlineStr">
      <is>
        <t>.</t>
      </is>
    </oc>
    <nc r="C703">
      <v>40994</v>
    </nc>
    <odxf>
      <numFmt numFmtId="0" formatCode="General"/>
    </odxf>
    <ndxf>
      <numFmt numFmtId="19" formatCode="m/d/yyyy"/>
    </ndxf>
  </rcc>
  <rcc rId="4843" sId="1" odxf="1" dxf="1" numFmtId="19">
    <oc r="D703" t="inlineStr">
      <is>
        <t>.</t>
      </is>
    </oc>
    <nc r="D703">
      <v>43269</v>
    </nc>
    <odxf>
      <numFmt numFmtId="0" formatCode="General"/>
    </odxf>
    <ndxf>
      <numFmt numFmtId="19" formatCode="m/d/yyyy"/>
    </ndxf>
  </rcc>
  <rcc rId="4844" sId="1">
    <oc r="E703" t="inlineStr">
      <is>
        <t>.</t>
      </is>
    </oc>
    <nc r="E703">
      <v>116.06</v>
    </nc>
  </rcc>
  <rcc rId="4845" sId="1">
    <oc r="F703" t="inlineStr">
      <is>
        <t>.</t>
      </is>
    </oc>
    <nc r="F703">
      <v>55.776949999999999</v>
    </nc>
  </rcc>
  <rcc rId="4846" sId="1">
    <oc r="G703" t="inlineStr">
      <is>
        <t>.</t>
      </is>
    </oc>
    <nc r="G703">
      <v>1</v>
    </nc>
  </rcc>
  <rcc rId="4847" sId="1">
    <oc r="H703" t="inlineStr">
      <is>
        <t>.</t>
      </is>
    </oc>
    <nc r="H703">
      <v>1</v>
    </nc>
  </rcc>
  <rcc rId="4848" sId="1">
    <oc r="A704" t="inlineStr">
      <is>
        <t>.</t>
      </is>
    </oc>
    <nc r="A704" t="inlineStr">
      <is>
        <t>P-195</t>
      </is>
    </nc>
  </rcc>
  <rcc rId="4849" sId="1">
    <oc r="B704" t="inlineStr">
      <is>
        <t>.</t>
      </is>
    </oc>
    <nc r="B704">
      <v>1</v>
    </nc>
  </rcc>
  <rcc rId="4850" sId="1" odxf="1" dxf="1" numFmtId="19">
    <oc r="C704" t="inlineStr">
      <is>
        <t>.</t>
      </is>
    </oc>
    <nc r="C704">
      <v>30224</v>
    </nc>
    <odxf>
      <numFmt numFmtId="0" formatCode="General"/>
    </odxf>
    <ndxf>
      <numFmt numFmtId="19" formatCode="m/d/yyyy"/>
    </ndxf>
  </rcc>
  <rfmt sheetId="1" sqref="D704" start="0" length="0">
    <dxf>
      <numFmt numFmtId="19" formatCode="m/d/yyyy"/>
    </dxf>
  </rfmt>
  <rcc rId="4851" sId="1">
    <oc r="E704" t="inlineStr">
      <is>
        <t>.</t>
      </is>
    </oc>
    <nc r="E704">
      <v>159.1</v>
    </nc>
  </rcc>
  <rcc rId="4852" sId="1">
    <oc r="F704" t="inlineStr">
      <is>
        <t>.</t>
      </is>
    </oc>
    <nc r="F704">
      <v>148.1506</v>
    </nc>
  </rcc>
  <rcc rId="4853" sId="1">
    <oc r="G704" t="inlineStr">
      <is>
        <t>.</t>
      </is>
    </oc>
    <nc r="G704">
      <v>1</v>
    </nc>
  </rcc>
  <rcc rId="4854" sId="1">
    <oc r="H704" t="inlineStr">
      <is>
        <t>.</t>
      </is>
    </oc>
    <nc r="H704">
      <v>1</v>
    </nc>
  </rcc>
  <rcc rId="4855" sId="1">
    <oc r="A705" t="inlineStr">
      <is>
        <t>.</t>
      </is>
    </oc>
    <nc r="A705" t="inlineStr">
      <is>
        <t>C-181</t>
      </is>
    </nc>
  </rcc>
  <rcc rId="4856" sId="1">
    <oc r="B705" t="inlineStr">
      <is>
        <t>.</t>
      </is>
    </oc>
    <nc r="B705">
      <v>0</v>
    </nc>
  </rcc>
  <rcc rId="4857" sId="1" odxf="1" dxf="1" numFmtId="19">
    <oc r="C705" t="inlineStr">
      <is>
        <t>.</t>
      </is>
    </oc>
    <nc r="C705">
      <v>40499</v>
    </nc>
    <odxf>
      <numFmt numFmtId="0" formatCode="General"/>
    </odxf>
    <ndxf>
      <numFmt numFmtId="19" formatCode="m/d/yyyy"/>
    </ndxf>
  </rcc>
  <rcc rId="4858" sId="1" numFmtId="19">
    <oc r="D704" t="inlineStr">
      <is>
        <t>.</t>
      </is>
    </oc>
    <nc r="D704">
      <v>43269</v>
    </nc>
  </rcc>
  <rcc rId="4859" sId="1" odxf="1" dxf="1" numFmtId="19">
    <oc r="D705" t="inlineStr">
      <is>
        <t>.</t>
      </is>
    </oc>
    <nc r="D705">
      <v>43213</v>
    </nc>
    <odxf>
      <numFmt numFmtId="0" formatCode="General"/>
    </odxf>
    <ndxf>
      <numFmt numFmtId="19" formatCode="m/d/yyyy"/>
    </ndxf>
  </rcc>
  <rcc rId="4860" sId="1">
    <oc r="B706" t="inlineStr">
      <is>
        <t>.</t>
      </is>
    </oc>
    <nc r="B706">
      <v>1</v>
    </nc>
  </rcc>
  <rcc rId="4861" sId="1">
    <oc r="A706" t="inlineStr">
      <is>
        <t>.</t>
      </is>
    </oc>
    <nc r="A706" t="inlineStr">
      <is>
        <t>P-181</t>
      </is>
    </nc>
  </rcc>
  <rcc rId="4862" sId="1" odxf="1" dxf="1" numFmtId="19">
    <oc r="C706" t="inlineStr">
      <is>
        <t>.</t>
      </is>
    </oc>
    <nc r="C706">
      <v>30594</v>
    </nc>
    <odxf>
      <numFmt numFmtId="0" formatCode="General"/>
    </odxf>
    <ndxf>
      <numFmt numFmtId="19" formatCode="m/d/yyyy"/>
    </ndxf>
  </rcc>
  <rcc rId="4863" sId="1" odxf="1" dxf="1" numFmtId="19">
    <oc r="D706" t="inlineStr">
      <is>
        <t>.</t>
      </is>
    </oc>
    <nc r="D706">
      <v>43213</v>
    </nc>
    <odxf>
      <numFmt numFmtId="0" formatCode="General"/>
    </odxf>
    <ndxf>
      <numFmt numFmtId="19" formatCode="m/d/yyyy"/>
    </ndxf>
  </rcc>
  <rcc rId="4864" sId="1">
    <oc r="E705" t="inlineStr">
      <is>
        <t>.</t>
      </is>
    </oc>
    <nc r="E705">
      <v>122.65</v>
    </nc>
  </rcc>
  <rcc rId="4865" sId="1">
    <oc r="E706" t="inlineStr">
      <is>
        <t>.</t>
      </is>
    </oc>
    <nc r="E706">
      <v>154.83000000000001</v>
    </nc>
  </rcc>
  <rcc rId="4866" sId="1">
    <oc r="F705" t="inlineStr">
      <is>
        <t>.</t>
      </is>
    </oc>
    <nc r="F705">
      <v>60.406660000000002</v>
    </nc>
  </rcc>
  <rcc rId="4867" sId="1">
    <oc r="F706" t="inlineStr">
      <is>
        <t>.</t>
      </is>
    </oc>
    <nc r="F706">
      <v>155.86680000000001</v>
    </nc>
  </rcc>
  <rcc rId="4868" sId="1">
    <oc r="G705" t="inlineStr">
      <is>
        <t>.</t>
      </is>
    </oc>
    <nc r="G705">
      <v>1</v>
    </nc>
  </rcc>
  <rcc rId="4869" sId="1">
    <oc r="H705" t="inlineStr">
      <is>
        <t>.</t>
      </is>
    </oc>
    <nc r="H705">
      <v>1</v>
    </nc>
  </rcc>
  <rcc rId="4870" sId="1">
    <oc r="G706" t="inlineStr">
      <is>
        <t>.</t>
      </is>
    </oc>
    <nc r="G706">
      <v>1</v>
    </nc>
  </rcc>
  <rcc rId="4871" sId="1">
    <oc r="H706" t="inlineStr">
      <is>
        <t>.</t>
      </is>
    </oc>
    <nc r="H706">
      <v>1</v>
    </nc>
  </rcc>
  <rcv guid="{6A5C9A85-E763-486B-BD58-011F44EDA346}" action="add"/>
</revisions>
</file>

<file path=xl/revisions/revisionLog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72" sId="1">
    <oc r="A707" t="inlineStr">
      <is>
        <t>.</t>
      </is>
    </oc>
    <nc r="A707" t="inlineStr">
      <is>
        <t>C-213</t>
      </is>
    </nc>
  </rcc>
  <rcc rId="4873" sId="1">
    <oc r="A708" t="inlineStr">
      <is>
        <t>.</t>
      </is>
    </oc>
    <nc r="A708" t="inlineStr">
      <is>
        <t>P-213</t>
      </is>
    </nc>
  </rcc>
  <rcc rId="4874" sId="1">
    <oc r="B707" t="inlineStr">
      <is>
        <t>.</t>
      </is>
    </oc>
    <nc r="B707">
      <v>0</v>
    </nc>
  </rcc>
  <rcc rId="4875" sId="1">
    <oc r="B708" t="inlineStr">
      <is>
        <t>.</t>
      </is>
    </oc>
    <nc r="B708">
      <v>0</v>
    </nc>
  </rcc>
  <rcc rId="4876" sId="1" odxf="1" dxf="1" numFmtId="19">
    <oc r="C707" t="inlineStr">
      <is>
        <t>.</t>
      </is>
    </oc>
    <nc r="C707">
      <v>40745</v>
    </nc>
    <odxf>
      <numFmt numFmtId="0" formatCode="General"/>
    </odxf>
    <ndxf>
      <numFmt numFmtId="19" formatCode="m/d/yyyy"/>
    </ndxf>
  </rcc>
  <rcc rId="4877" sId="1" odxf="1" dxf="1" numFmtId="19">
    <oc r="C708" t="inlineStr">
      <is>
        <t>.</t>
      </is>
    </oc>
    <nc r="C708">
      <v>28380</v>
    </nc>
    <odxf>
      <numFmt numFmtId="0" formatCode="General"/>
    </odxf>
    <ndxf>
      <numFmt numFmtId="19" formatCode="m/d/yyyy"/>
    </ndxf>
  </rcc>
  <rcc rId="4878" sId="1" odxf="1" dxf="1" numFmtId="19">
    <oc r="D707" t="inlineStr">
      <is>
        <t>.</t>
      </is>
    </oc>
    <nc r="D707">
      <v>43270</v>
    </nc>
    <odxf>
      <numFmt numFmtId="0" formatCode="General"/>
    </odxf>
    <ndxf>
      <numFmt numFmtId="19" formatCode="m/d/yyyy"/>
    </ndxf>
  </rcc>
  <rcc rId="4879" sId="1" odxf="1" dxf="1" numFmtId="19">
    <oc r="D708" t="inlineStr">
      <is>
        <t>.</t>
      </is>
    </oc>
    <nc r="D708">
      <v>43270</v>
    </nc>
    <odxf>
      <numFmt numFmtId="0" formatCode="General"/>
    </odxf>
    <ndxf>
      <numFmt numFmtId="19" formatCode="m/d/yyyy"/>
    </ndxf>
  </rcc>
  <rcc rId="4880" sId="1">
    <oc r="E707" t="inlineStr">
      <is>
        <t>.</t>
      </is>
    </oc>
    <nc r="E707">
      <v>124.71</v>
    </nc>
  </rcc>
  <rcc rId="4881" sId="1">
    <oc r="E708" t="inlineStr">
      <is>
        <t>.</t>
      </is>
    </oc>
    <nc r="E708">
      <v>186.04</v>
    </nc>
  </rcc>
  <rcc rId="4882" sId="1" xfDxf="1" dxf="1">
    <oc r="F708" t="inlineStr">
      <is>
        <t>.</t>
      </is>
    </oc>
    <nc r="F708">
      <v>194.66817800000001</v>
    </nc>
    <ndxf/>
  </rcc>
  <rcc rId="4883" sId="1" xfDxf="1" dxf="1">
    <oc r="F707" t="inlineStr">
      <is>
        <t>.</t>
      </is>
    </oc>
    <nc r="F707">
      <v>56.658801400000002</v>
    </nc>
    <ndxf/>
  </rcc>
  <rcc rId="4884" sId="1">
    <oc r="G707" t="inlineStr">
      <is>
        <t>.</t>
      </is>
    </oc>
    <nc r="G707">
      <v>1</v>
    </nc>
  </rcc>
  <rcc rId="4885" sId="1">
    <oc r="G708" t="inlineStr">
      <is>
        <t>.</t>
      </is>
    </oc>
    <nc r="G708">
      <v>1</v>
    </nc>
  </rcc>
  <rcc rId="4886" sId="1">
    <oc r="H707" t="inlineStr">
      <is>
        <t>.</t>
      </is>
    </oc>
    <nc r="H707">
      <v>1</v>
    </nc>
  </rcc>
  <rcc rId="4887" sId="1">
    <oc r="H708" t="inlineStr">
      <is>
        <t>.</t>
      </is>
    </oc>
    <nc r="H708">
      <v>1</v>
    </nc>
  </rcc>
  <rcv guid="{B4474933-CEED-4400-8FD3-25885A6F43BC}" action="delete"/>
  <rcv guid="{B4474933-CEED-4400-8FD3-25885A6F43BC}" action="add"/>
</revisions>
</file>

<file path=xl/revisions/revisionLog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88" sId="1">
    <oc r="A710" t="inlineStr">
      <is>
        <t>.</t>
      </is>
    </oc>
    <nc r="A710" t="inlineStr">
      <is>
        <t>P-208</t>
      </is>
    </nc>
  </rcc>
  <rcc rId="4889" sId="1">
    <oc r="A709" t="inlineStr">
      <is>
        <t>.</t>
      </is>
    </oc>
    <nc r="A709" t="inlineStr">
      <is>
        <t>C-208</t>
      </is>
    </nc>
  </rcc>
  <rcc rId="4890" sId="1">
    <oc r="B709" t="inlineStr">
      <is>
        <t>.</t>
      </is>
    </oc>
    <nc r="B709">
      <v>1</v>
    </nc>
  </rcc>
  <rcc rId="4891" sId="1">
    <oc r="B710" t="inlineStr">
      <is>
        <t>.</t>
      </is>
    </oc>
    <nc r="B710">
      <v>1</v>
    </nc>
  </rcc>
  <rfmt sheetId="1" sqref="C709" start="0" length="0">
    <dxf>
      <numFmt numFmtId="19" formatCode="m/d/yyyy"/>
    </dxf>
  </rfmt>
  <rcc rId="4892" sId="1" numFmtId="19">
    <oc r="C709" t="inlineStr">
      <is>
        <t>.</t>
      </is>
    </oc>
    <nc r="C709">
      <v>40613</v>
    </nc>
  </rcc>
  <rcc rId="4893" sId="1" odxf="1" dxf="1" numFmtId="19">
    <oc r="C710" t="inlineStr">
      <is>
        <t>.</t>
      </is>
    </oc>
    <nc r="C710">
      <v>30967</v>
    </nc>
    <ndxf>
      <numFmt numFmtId="19" formatCode="m/d/yyyy"/>
    </ndxf>
  </rcc>
  <rcc rId="4894" sId="1" odxf="1" dxf="1" numFmtId="19">
    <oc r="D709" t="inlineStr">
      <is>
        <t>.</t>
      </is>
    </oc>
    <nc r="D709">
      <v>43271</v>
    </nc>
    <odxf>
      <numFmt numFmtId="0" formatCode="General"/>
    </odxf>
    <ndxf>
      <numFmt numFmtId="19" formatCode="m/d/yyyy"/>
    </ndxf>
  </rcc>
  <rcc rId="4895" sId="1" odxf="1" dxf="1" numFmtId="19">
    <oc r="D710" t="inlineStr">
      <is>
        <t>.</t>
      </is>
    </oc>
    <nc r="D710">
      <v>43271</v>
    </nc>
    <odxf>
      <numFmt numFmtId="0" formatCode="General"/>
    </odxf>
    <ndxf>
      <numFmt numFmtId="19" formatCode="m/d/yyyy"/>
    </ndxf>
  </rcc>
  <rcc rId="4896" sId="1">
    <oc r="E709" t="inlineStr">
      <is>
        <t>.</t>
      </is>
    </oc>
    <nc r="E709">
      <v>126.15</v>
    </nc>
  </rcc>
  <rcc rId="4897" sId="1">
    <oc r="E710" t="inlineStr">
      <is>
        <t>.</t>
      </is>
    </oc>
    <nc r="E710">
      <v>162.02000000000001</v>
    </nc>
  </rcc>
  <rfmt sheetId="1" xfDxf="1" sqref="F709" start="0" length="0">
    <dxf/>
  </rfmt>
  <rcc rId="4898" sId="1" xfDxf="1" dxf="1">
    <oc r="F709" t="inlineStr">
      <is>
        <t>.</t>
      </is>
    </oc>
    <nc r="F709">
      <v>60.627122200000002</v>
    </nc>
    <ndxf/>
  </rcc>
  <rcc rId="4899" sId="1" xfDxf="1" dxf="1">
    <oc r="F710" t="inlineStr">
      <is>
        <t>.</t>
      </is>
    </oc>
    <nc r="F710">
      <v>187.172461</v>
    </nc>
    <ndxf/>
  </rcc>
  <rcc rId="4900" sId="1">
    <oc r="G709" t="inlineStr">
      <is>
        <t>.</t>
      </is>
    </oc>
    <nc r="G709">
      <v>1</v>
    </nc>
  </rcc>
  <rcc rId="4901" sId="1">
    <oc r="H709" t="inlineStr">
      <is>
        <t>.</t>
      </is>
    </oc>
    <nc r="H709">
      <v>1</v>
    </nc>
  </rcc>
  <rcc rId="4902" sId="1">
    <oc r="G710" t="inlineStr">
      <is>
        <t>.</t>
      </is>
    </oc>
    <nc r="G710">
      <v>1</v>
    </nc>
  </rcc>
  <rcc rId="4903" sId="1">
    <oc r="H710" t="inlineStr">
      <is>
        <t>.</t>
      </is>
    </oc>
    <nc r="H710">
      <v>1</v>
    </nc>
  </rcc>
  <rcv guid="{B4474933-CEED-4400-8FD3-25885A6F43BC}" action="delete"/>
  <rcv guid="{B4474933-CEED-4400-8FD3-25885A6F43BC}" action="add"/>
</revisions>
</file>

<file path=xl/revisions/revisionLog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04" sId="1">
    <oc r="A711" t="inlineStr">
      <is>
        <t>.</t>
      </is>
    </oc>
    <nc r="A711" t="inlineStr">
      <is>
        <t>C-217</t>
      </is>
    </nc>
  </rcc>
  <rcc rId="4905" sId="1">
    <oc r="A712" t="inlineStr">
      <is>
        <t>.</t>
      </is>
    </oc>
    <nc r="A712" t="inlineStr">
      <is>
        <t>P-217</t>
      </is>
    </nc>
  </rcc>
  <rcc rId="4906" sId="1">
    <oc r="B711" t="inlineStr">
      <is>
        <t>.</t>
      </is>
    </oc>
    <nc r="B711">
      <v>0</v>
    </nc>
  </rcc>
  <rcc rId="4907" sId="1" odxf="1" dxf="1" numFmtId="19">
    <oc r="C711" t="inlineStr">
      <is>
        <t>.</t>
      </is>
    </oc>
    <nc r="C711">
      <v>39794</v>
    </nc>
    <odxf>
      <numFmt numFmtId="0" formatCode="General"/>
    </odxf>
    <ndxf>
      <numFmt numFmtId="19" formatCode="m/d/yyyy"/>
    </ndxf>
  </rcc>
  <rcc rId="4908" sId="1" odxf="1" dxf="1" numFmtId="19">
    <oc r="D711" t="inlineStr">
      <is>
        <t>.</t>
      </is>
    </oc>
    <nc r="D711">
      <v>43269</v>
    </nc>
    <odxf>
      <numFmt numFmtId="0" formatCode="General"/>
    </odxf>
    <ndxf>
      <numFmt numFmtId="19" formatCode="m/d/yyyy"/>
    </ndxf>
  </rcc>
  <rcc rId="4909" sId="1">
    <oc r="E711" t="inlineStr">
      <is>
        <t>.</t>
      </is>
    </oc>
    <nc r="E711">
      <v>134.62</v>
    </nc>
  </rcc>
  <rcc rId="4910" sId="1">
    <oc r="F711" t="inlineStr">
      <is>
        <t>.</t>
      </is>
    </oc>
    <nc r="F711">
      <v>69.6661</v>
    </nc>
  </rcc>
  <rcc rId="4911" sId="1">
    <oc r="G711" t="inlineStr">
      <is>
        <t>.</t>
      </is>
    </oc>
    <nc r="G711">
      <v>1</v>
    </nc>
  </rcc>
  <rcc rId="4912" sId="1">
    <oc r="H711" t="inlineStr">
      <is>
        <t>.</t>
      </is>
    </oc>
    <nc r="H711">
      <v>1</v>
    </nc>
  </rcc>
  <rcc rId="4913" sId="1">
    <oc r="B712" t="inlineStr">
      <is>
        <t>.</t>
      </is>
    </oc>
    <nc r="B712">
      <v>1</v>
    </nc>
  </rcc>
  <rcc rId="4914" sId="1" odxf="1" dxf="1" numFmtId="19">
    <oc r="C712" t="inlineStr">
      <is>
        <t>.</t>
      </is>
    </oc>
    <nc r="C712">
      <v>27540</v>
    </nc>
    <odxf>
      <numFmt numFmtId="0" formatCode="General"/>
    </odxf>
    <ndxf>
      <numFmt numFmtId="19" formatCode="m/d/yyyy"/>
    </ndxf>
  </rcc>
  <rcc rId="4915" sId="1" odxf="1" dxf="1" numFmtId="19">
    <oc r="D712" t="inlineStr">
      <is>
        <t>.</t>
      </is>
    </oc>
    <nc r="D712">
      <v>43269</v>
    </nc>
    <odxf>
      <numFmt numFmtId="0" formatCode="General"/>
    </odxf>
    <ndxf>
      <numFmt numFmtId="19" formatCode="m/d/yyyy"/>
    </ndxf>
  </rcc>
  <rcc rId="4916" sId="1">
    <oc r="E712" t="inlineStr">
      <is>
        <t>.</t>
      </is>
    </oc>
    <nc r="E712">
      <v>164.25</v>
    </nc>
  </rcc>
  <rcc rId="4917" sId="1">
    <oc r="F712" t="inlineStr">
      <is>
        <t>.</t>
      </is>
    </oc>
    <nc r="F712">
      <v>252.6498</v>
    </nc>
  </rcc>
  <rcc rId="4918" sId="1">
    <oc r="G712" t="inlineStr">
      <is>
        <t>.</t>
      </is>
    </oc>
    <nc r="G712">
      <v>1</v>
    </nc>
  </rcc>
  <rcc rId="4919" sId="1">
    <oc r="H712" t="inlineStr">
      <is>
        <t>.</t>
      </is>
    </oc>
    <nc r="H712">
      <v>1</v>
    </nc>
  </rcc>
  <rcv guid="{C9C8640B-9E5F-4F33-B207-FB135446B9BC}" action="add"/>
</revisions>
</file>

<file path=xl/revisions/revisionLog1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20" sId="1">
    <oc r="A713" t="inlineStr">
      <is>
        <t>.</t>
      </is>
    </oc>
    <nc r="A713" t="inlineStr">
      <is>
        <t>c-206</t>
      </is>
    </nc>
  </rcc>
  <rcc rId="4921" sId="1">
    <oc r="A714" t="inlineStr">
      <is>
        <t>.</t>
      </is>
    </oc>
    <nc r="A714" t="inlineStr">
      <is>
        <t>P-206</t>
      </is>
    </nc>
  </rcc>
  <rcc rId="4922" sId="1">
    <oc r="B713" t="inlineStr">
      <is>
        <t>.</t>
      </is>
    </oc>
    <nc r="B713">
      <v>0</v>
    </nc>
  </rcc>
  <rcc rId="4923" sId="1" odxf="1" dxf="1" numFmtId="19">
    <oc r="C713" t="inlineStr">
      <is>
        <t>.</t>
      </is>
    </oc>
    <nc r="C713">
      <v>39973</v>
    </nc>
    <odxf>
      <numFmt numFmtId="0" formatCode="General"/>
    </odxf>
    <ndxf>
      <numFmt numFmtId="19" formatCode="m/d/yyyy"/>
    </ndxf>
  </rcc>
  <rcc rId="4924" sId="1" odxf="1" dxf="1" numFmtId="19">
    <oc r="D713" t="inlineStr">
      <is>
        <t>.</t>
      </is>
    </oc>
    <nc r="D713">
      <v>43271</v>
    </nc>
    <odxf>
      <numFmt numFmtId="0" formatCode="General"/>
    </odxf>
    <ndxf>
      <numFmt numFmtId="19" formatCode="m/d/yyyy"/>
    </ndxf>
  </rcc>
  <rcc rId="4925" sId="1">
    <oc r="E713" t="inlineStr">
      <is>
        <t>.</t>
      </is>
    </oc>
    <nc r="E713">
      <v>137.13999999999999</v>
    </nc>
  </rcc>
  <rcc rId="4926" sId="1" xfDxf="1" dxf="1">
    <oc r="F713" t="inlineStr">
      <is>
        <t>.</t>
      </is>
    </oc>
    <nc r="F713">
      <v>63.934100000000001</v>
    </nc>
    <ndxf/>
  </rcc>
  <rcc rId="4927" sId="1">
    <oc r="G713" t="inlineStr">
      <is>
        <t>.</t>
      </is>
    </oc>
    <nc r="G713">
      <v>1</v>
    </nc>
  </rcc>
  <rcc rId="4928" sId="1">
    <oc r="H713" t="inlineStr">
      <is>
        <t>.</t>
      </is>
    </oc>
    <nc r="H713">
      <v>1</v>
    </nc>
  </rcc>
  <rcc rId="4929" sId="1">
    <oc r="B714" t="inlineStr">
      <is>
        <t>.</t>
      </is>
    </oc>
    <nc r="B714">
      <v>1</v>
    </nc>
  </rcc>
  <rcc rId="4930" sId="1" odxf="1" dxf="1" numFmtId="19">
    <oc r="C714" t="inlineStr">
      <is>
        <t>.</t>
      </is>
    </oc>
    <nc r="C714">
      <v>29043</v>
    </nc>
    <odxf>
      <numFmt numFmtId="0" formatCode="General"/>
    </odxf>
    <ndxf>
      <numFmt numFmtId="19" formatCode="m/d/yyyy"/>
    </ndxf>
  </rcc>
  <rcc rId="4931" sId="1" odxf="1" dxf="1" numFmtId="19">
    <oc r="D714" t="inlineStr">
      <is>
        <t>.</t>
      </is>
    </oc>
    <nc r="D714">
      <v>43271</v>
    </nc>
    <odxf>
      <numFmt numFmtId="0" formatCode="General"/>
    </odxf>
    <ndxf>
      <numFmt numFmtId="19" formatCode="m/d/yyyy"/>
    </ndxf>
  </rcc>
  <rcc rId="4932" sId="1">
    <oc r="E714" t="inlineStr">
      <is>
        <t>.</t>
      </is>
    </oc>
    <nc r="E714">
      <v>165.04</v>
    </nc>
  </rcc>
  <rcc rId="4933" sId="1" xfDxf="1" dxf="1">
    <oc r="F714" t="inlineStr">
      <is>
        <t>.</t>
      </is>
    </oc>
    <nc r="F714">
      <v>178.1335</v>
    </nc>
    <ndxf/>
  </rcc>
  <rcc rId="4934" sId="1">
    <oc r="G714" t="inlineStr">
      <is>
        <t>.</t>
      </is>
    </oc>
    <nc r="G714">
      <v>1</v>
    </nc>
  </rcc>
  <rcc rId="4935" sId="1">
    <oc r="H714" t="inlineStr">
      <is>
        <t>.</t>
      </is>
    </oc>
    <nc r="H714">
      <v>1</v>
    </nc>
  </rcc>
  <rcv guid="{FF54AABB-8901-406F-B0F2-DE0664631209}" action="delete"/>
  <rcv guid="{FF54AABB-8901-406F-B0F2-DE0664631209}" action="add"/>
</revisions>
</file>

<file path=xl/revisions/revisionLog1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36" sId="1">
    <oc r="A715" t="inlineStr">
      <is>
        <t>.</t>
      </is>
    </oc>
    <nc r="A715" t="inlineStr">
      <is>
        <t>C-206</t>
      </is>
    </nc>
  </rcc>
  <rcc rId="4937" sId="1">
    <oc r="A716" t="inlineStr">
      <is>
        <t>.</t>
      </is>
    </oc>
    <nc r="A716" t="inlineStr">
      <is>
        <t>P-206</t>
      </is>
    </nc>
  </rcc>
  <rcc rId="4938" sId="1">
    <oc r="B715" t="inlineStr">
      <is>
        <t>.</t>
      </is>
    </oc>
    <nc r="B715">
      <v>0</v>
    </nc>
  </rcc>
  <rcc rId="4939" sId="1">
    <oc r="B716" t="inlineStr">
      <is>
        <t>.</t>
      </is>
    </oc>
    <nc r="B716">
      <v>1</v>
    </nc>
  </rcc>
  <rcc rId="4940" sId="1" odxf="1" dxf="1" numFmtId="19">
    <oc r="C715" t="inlineStr">
      <is>
        <t>.</t>
      </is>
    </oc>
    <nc r="C715">
      <v>39973</v>
    </nc>
    <odxf>
      <numFmt numFmtId="0" formatCode="General"/>
    </odxf>
    <ndxf>
      <numFmt numFmtId="19" formatCode="m/d/yyyy"/>
    </ndxf>
  </rcc>
  <rcc rId="4941" sId="1" odxf="1" dxf="1" numFmtId="19">
    <oc r="D715" t="inlineStr">
      <is>
        <t>.</t>
      </is>
    </oc>
    <nc r="D715">
      <v>43271</v>
    </nc>
    <odxf>
      <numFmt numFmtId="0" formatCode="General"/>
    </odxf>
    <ndxf>
      <numFmt numFmtId="19" formatCode="m/d/yyyy"/>
    </ndxf>
  </rcc>
  <rcc rId="4942" sId="1">
    <oc r="E715" t="inlineStr">
      <is>
        <t>.</t>
      </is>
    </oc>
    <nc r="E715">
      <v>137.13999999999999</v>
    </nc>
  </rcc>
  <rcc rId="4943" sId="1">
    <oc r="F715" t="inlineStr">
      <is>
        <t>.</t>
      </is>
    </oc>
    <nc r="F715">
      <v>63.934100000000001</v>
    </nc>
  </rcc>
  <rcc rId="4944" sId="1">
    <oc r="G715" t="inlineStr">
      <is>
        <t>.</t>
      </is>
    </oc>
    <nc r="G715">
      <v>1</v>
    </nc>
  </rcc>
  <rcc rId="4945" sId="1">
    <oc r="H715" t="inlineStr">
      <is>
        <t>.</t>
      </is>
    </oc>
    <nc r="H715">
      <v>1</v>
    </nc>
  </rcc>
  <rcc rId="4946" sId="1" odxf="1" dxf="1" numFmtId="19">
    <oc r="C716" t="inlineStr">
      <is>
        <t>.</t>
      </is>
    </oc>
    <nc r="C716">
      <v>29043</v>
    </nc>
    <odxf>
      <numFmt numFmtId="0" formatCode="General"/>
    </odxf>
    <ndxf>
      <numFmt numFmtId="19" formatCode="m/d/yyyy"/>
    </ndxf>
  </rcc>
  <rcc rId="4947" sId="1" odxf="1" dxf="1" numFmtId="19">
    <oc r="D716" t="inlineStr">
      <is>
        <t>.</t>
      </is>
    </oc>
    <nc r="D716">
      <v>43271</v>
    </nc>
    <odxf>
      <numFmt numFmtId="0" formatCode="General"/>
    </odxf>
    <ndxf>
      <numFmt numFmtId="19" formatCode="m/d/yyyy"/>
    </ndxf>
  </rcc>
  <rcc rId="4948" sId="1">
    <oc r="E716" t="inlineStr">
      <is>
        <t>.</t>
      </is>
    </oc>
    <nc r="E716">
      <v>165.04</v>
    </nc>
  </rcc>
  <rcc rId="4949" sId="1">
    <oc r="F716" t="inlineStr">
      <is>
        <t>.</t>
      </is>
    </oc>
    <nc r="F716">
      <v>178.1335</v>
    </nc>
  </rcc>
  <rcc rId="4950" sId="1">
    <oc r="G716" t="inlineStr">
      <is>
        <t>.</t>
      </is>
    </oc>
    <nc r="G716">
      <v>1</v>
    </nc>
  </rcc>
  <rcc rId="4951" sId="1">
    <oc r="H716" t="inlineStr">
      <is>
        <t>.</t>
      </is>
    </oc>
    <nc r="H716">
      <v>1</v>
    </nc>
  </rcc>
  <rcv guid="{C9C8640B-9E5F-4F33-B207-FB135446B9BC}" action="delete"/>
  <rcv guid="{C9C8640B-9E5F-4F33-B207-FB135446B9BC}" action="add"/>
</revisions>
</file>

<file path=xl/revisions/revisionLog1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52" sId="1">
    <oc r="A717" t="inlineStr">
      <is>
        <t>.</t>
      </is>
    </oc>
    <nc r="A717" t="inlineStr">
      <is>
        <t>C-204</t>
      </is>
    </nc>
  </rcc>
  <rcc rId="4953" sId="1">
    <oc r="B717" t="inlineStr">
      <is>
        <t>.</t>
      </is>
    </oc>
    <nc r="B717">
      <v>1</v>
    </nc>
  </rcc>
  <rcc rId="4954" sId="1" odxf="1" dxf="1" numFmtId="19">
    <oc r="C717" t="inlineStr">
      <is>
        <t>.</t>
      </is>
    </oc>
    <nc r="C717">
      <v>40626</v>
    </nc>
    <odxf>
      <numFmt numFmtId="0" formatCode="General"/>
    </odxf>
    <ndxf>
      <numFmt numFmtId="19" formatCode="m/d/yyyy"/>
    </ndxf>
  </rcc>
  <rfmt sheetId="1" sqref="D717" start="0" length="0">
    <dxf>
      <numFmt numFmtId="19" formatCode="m/d/yyyy"/>
    </dxf>
  </rfmt>
  <rcc rId="4955" sId="1">
    <oc r="E717" t="inlineStr">
      <is>
        <t>.</t>
      </is>
    </oc>
    <nc r="E717">
      <v>124.53</v>
    </nc>
  </rcc>
  <rfmt sheetId="1" xfDxf="1" sqref="F717" start="0" length="0">
    <dxf/>
  </rfmt>
  <rfmt sheetId="1" xfDxf="1" sqref="F717" start="0" length="0">
    <dxf/>
  </rfmt>
  <rcc rId="4956" sId="1">
    <oc r="F717" t="inlineStr">
      <is>
        <t>.</t>
      </is>
    </oc>
    <nc r="F717">
      <v>55.997399999999999</v>
    </nc>
  </rcc>
  <rcc rId="4957" sId="1">
    <oc r="G717" t="inlineStr">
      <is>
        <t>.</t>
      </is>
    </oc>
    <nc r="G717">
      <v>1</v>
    </nc>
  </rcc>
  <rcc rId="4958" sId="1">
    <oc r="H717" t="inlineStr">
      <is>
        <t>.</t>
      </is>
    </oc>
    <nc r="H717">
      <v>1</v>
    </nc>
  </rcc>
  <rcc rId="4959" sId="1" numFmtId="19">
    <oc r="D717" t="inlineStr">
      <is>
        <t>.</t>
      </is>
    </oc>
    <nc r="D717">
      <v>43272</v>
    </nc>
  </rcc>
  <rcc rId="4960" sId="1">
    <oc r="A718" t="inlineStr">
      <is>
        <t>.</t>
      </is>
    </oc>
    <nc r="A718" t="inlineStr">
      <is>
        <t>P-204</t>
      </is>
    </nc>
  </rcc>
  <rcc rId="4961" sId="1">
    <oc r="B718" t="inlineStr">
      <is>
        <t>.</t>
      </is>
    </oc>
    <nc r="B718">
      <v>1</v>
    </nc>
  </rcc>
  <rcc rId="4962" sId="1" odxf="1" dxf="1" numFmtId="19">
    <oc r="C718" t="inlineStr">
      <is>
        <t>.</t>
      </is>
    </oc>
    <nc r="C718">
      <v>28603</v>
    </nc>
    <odxf>
      <numFmt numFmtId="0" formatCode="General"/>
    </odxf>
    <ndxf>
      <numFmt numFmtId="19" formatCode="m/d/yyyy"/>
    </ndxf>
  </rcc>
  <rcc rId="4963" sId="1" odxf="1" dxf="1" numFmtId="19">
    <oc r="D718" t="inlineStr">
      <is>
        <t>.</t>
      </is>
    </oc>
    <nc r="D718">
      <v>43272</v>
    </nc>
    <odxf>
      <numFmt numFmtId="0" formatCode="General"/>
    </odxf>
    <ndxf>
      <numFmt numFmtId="19" formatCode="m/d/yyyy"/>
    </ndxf>
  </rcc>
  <rcc rId="4964" sId="1">
    <oc r="E718" t="inlineStr">
      <is>
        <t>.</t>
      </is>
    </oc>
    <nc r="E718">
      <v>156.97</v>
    </nc>
  </rcc>
  <rcc rId="4965" sId="1">
    <oc r="F718" t="inlineStr">
      <is>
        <t>.</t>
      </is>
    </oc>
    <nc r="F718">
      <v>104.2787</v>
    </nc>
  </rcc>
  <rcc rId="4966" sId="1">
    <oc r="G718" t="inlineStr">
      <is>
        <t>.</t>
      </is>
    </oc>
    <nc r="G718">
      <v>1</v>
    </nc>
  </rcc>
  <rcc rId="4967" sId="1">
    <oc r="H718" t="inlineStr">
      <is>
        <t>.</t>
      </is>
    </oc>
    <nc r="H718">
      <v>1</v>
    </nc>
  </rcc>
  <rcv guid="{9616F96D-68CC-4D5A-831C-E9B2FA9997D6}" action="add"/>
</revisions>
</file>

<file path=xl/revisions/revisionLog1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68" sId="1">
    <oc r="A719" t="inlineStr">
      <is>
        <t>.</t>
      </is>
    </oc>
    <nc r="A719" t="inlineStr">
      <is>
        <t>C-209</t>
      </is>
    </nc>
  </rcc>
  <rcc rId="4969" sId="1">
    <oc r="A720" t="inlineStr">
      <is>
        <t>.</t>
      </is>
    </oc>
    <nc r="A720" t="inlineStr">
      <is>
        <t>P-209</t>
      </is>
    </nc>
  </rcc>
  <rcc rId="4970" sId="1">
    <oc r="B719" t="inlineStr">
      <is>
        <t>.</t>
      </is>
    </oc>
    <nc r="B719">
      <v>1</v>
    </nc>
  </rcc>
  <rcc rId="4971" sId="1">
    <oc r="B720" t="inlineStr">
      <is>
        <t>.</t>
      </is>
    </oc>
    <nc r="B720">
      <v>1</v>
    </nc>
  </rcc>
  <rcc rId="4972" sId="1" odxf="1" dxf="1" numFmtId="19">
    <oc r="C719" t="inlineStr">
      <is>
        <t>.</t>
      </is>
    </oc>
    <nc r="C719">
      <v>40512</v>
    </nc>
    <odxf>
      <numFmt numFmtId="0" formatCode="General"/>
    </odxf>
    <ndxf>
      <numFmt numFmtId="19" formatCode="m/d/yyyy"/>
    </ndxf>
  </rcc>
  <rcc rId="4973" sId="1" odxf="1" dxf="1" numFmtId="19">
    <oc r="D719" t="inlineStr">
      <is>
        <t>.</t>
      </is>
    </oc>
    <nc r="D719">
      <v>43272</v>
    </nc>
    <odxf>
      <numFmt numFmtId="0" formatCode="General"/>
    </odxf>
    <ndxf>
      <numFmt numFmtId="19" formatCode="m/d/yyyy"/>
    </ndxf>
  </rcc>
  <rcc rId="4974" sId="1" odxf="1" dxf="1" numFmtId="19">
    <oc r="C720" t="inlineStr">
      <is>
        <t>.</t>
      </is>
    </oc>
    <nc r="C720">
      <v>31476</v>
    </nc>
    <odxf>
      <numFmt numFmtId="0" formatCode="General"/>
    </odxf>
    <ndxf>
      <numFmt numFmtId="19" formatCode="m/d/yyyy"/>
    </ndxf>
  </rcc>
  <rcc rId="4975" sId="1" odxf="1" dxf="1" numFmtId="19">
    <oc r="D720" t="inlineStr">
      <is>
        <t>.</t>
      </is>
    </oc>
    <nc r="D720">
      <v>43272</v>
    </nc>
    <odxf>
      <numFmt numFmtId="0" formatCode="General"/>
    </odxf>
    <ndxf>
      <numFmt numFmtId="19" formatCode="m/d/yyyy"/>
    </ndxf>
  </rcc>
  <rcc rId="4976" sId="1">
    <oc r="E719" t="inlineStr">
      <is>
        <t>.</t>
      </is>
    </oc>
    <nc r="E719">
      <v>139.80000000000001</v>
    </nc>
  </rcc>
  <rcc rId="4977" sId="1">
    <oc r="E720" t="inlineStr">
      <is>
        <t>.</t>
      </is>
    </oc>
    <nc r="E720">
      <v>171.9</v>
    </nc>
  </rcc>
  <rcc rId="4978" sId="1">
    <oc r="F719" t="inlineStr">
      <is>
        <t>.</t>
      </is>
    </oc>
    <nc r="F719">
      <v>123.2384</v>
    </nc>
  </rcc>
  <rcc rId="4979" sId="1">
    <oc r="F720" t="inlineStr">
      <is>
        <t>.</t>
      </is>
    </oc>
    <nc r="F720">
      <v>311.51319999999998</v>
    </nc>
  </rcc>
  <rcc rId="4980" sId="1">
    <oc r="G719" t="inlineStr">
      <is>
        <t>.</t>
      </is>
    </oc>
    <nc r="G719">
      <v>1</v>
    </nc>
  </rcc>
  <rcc rId="4981" sId="1">
    <oc r="H719" t="inlineStr">
      <is>
        <t>.</t>
      </is>
    </oc>
    <nc r="H719">
      <v>1</v>
    </nc>
  </rcc>
  <rcc rId="4982" sId="1">
    <oc r="G720" t="inlineStr">
      <is>
        <t>.</t>
      </is>
    </oc>
    <nc r="G720">
      <v>1</v>
    </nc>
  </rcc>
  <rcc rId="4983" sId="1">
    <oc r="H720" t="inlineStr">
      <is>
        <t>.</t>
      </is>
    </oc>
    <nc r="H720">
      <v>1</v>
    </nc>
  </rcc>
</revisions>
</file>

<file path=xl/revisions/revisionLog1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84" sId="1">
    <oc r="A721" t="inlineStr">
      <is>
        <t>.</t>
      </is>
    </oc>
    <nc r="A721" t="inlineStr">
      <is>
        <t>C-209</t>
      </is>
    </nc>
  </rcc>
  <rcc rId="4985" sId="1">
    <oc r="A722" t="inlineStr">
      <is>
        <t>.</t>
      </is>
    </oc>
    <nc r="A722" t="inlineStr">
      <is>
        <t>P-209</t>
      </is>
    </nc>
  </rcc>
  <rcc rId="4986" sId="1">
    <oc r="B721" t="inlineStr">
      <is>
        <t>.</t>
      </is>
    </oc>
    <nc r="B721">
      <v>1</v>
    </nc>
  </rcc>
  <rcc rId="4987" sId="1" odxf="1" dxf="1" numFmtId="19">
    <oc r="C721" t="inlineStr">
      <is>
        <t>.</t>
      </is>
    </oc>
    <nc r="C721">
      <v>40512</v>
    </nc>
    <odxf>
      <numFmt numFmtId="0" formatCode="General"/>
    </odxf>
    <ndxf>
      <numFmt numFmtId="19" formatCode="m/d/yyyy"/>
    </ndxf>
  </rcc>
  <rcc rId="4988" sId="1" odxf="1" dxf="1" numFmtId="19">
    <oc r="D721" t="inlineStr">
      <is>
        <t>.</t>
      </is>
    </oc>
    <nc r="D721">
      <v>43272</v>
    </nc>
    <odxf>
      <numFmt numFmtId="0" formatCode="General"/>
    </odxf>
    <ndxf>
      <numFmt numFmtId="19" formatCode="m/d/yyyy"/>
    </ndxf>
  </rcc>
  <rcc rId="4989" sId="1">
    <oc r="E721" t="inlineStr">
      <is>
        <t>.</t>
      </is>
    </oc>
    <nc r="E721">
      <v>139.80000000000001</v>
    </nc>
  </rcc>
  <rcc rId="4990" sId="1">
    <oc r="F721" t="inlineStr">
      <is>
        <t>.</t>
      </is>
    </oc>
    <nc r="F721">
      <v>123.2384</v>
    </nc>
  </rcc>
  <rcc rId="4991" sId="1">
    <oc r="G721" t="inlineStr">
      <is>
        <t>.</t>
      </is>
    </oc>
    <nc r="G721">
      <v>1</v>
    </nc>
  </rcc>
  <rcc rId="4992" sId="1">
    <oc r="H721" t="inlineStr">
      <is>
        <t>.</t>
      </is>
    </oc>
    <nc r="H721">
      <v>1</v>
    </nc>
  </rcc>
  <rcc rId="4993" sId="1">
    <oc r="B722" t="inlineStr">
      <is>
        <t>.</t>
      </is>
    </oc>
    <nc r="B722">
      <v>1</v>
    </nc>
  </rcc>
  <rcc rId="4994" sId="1" odxf="1" dxf="1" numFmtId="19">
    <oc r="C722" t="inlineStr">
      <is>
        <t>.</t>
      </is>
    </oc>
    <nc r="C722">
      <v>31476</v>
    </nc>
    <odxf>
      <numFmt numFmtId="0" formatCode="General"/>
    </odxf>
    <ndxf>
      <numFmt numFmtId="19" formatCode="m/d/yyyy"/>
    </ndxf>
  </rcc>
  <rcc rId="4995" sId="1" odxf="1" dxf="1" numFmtId="19">
    <oc r="D722" t="inlineStr">
      <is>
        <t>.</t>
      </is>
    </oc>
    <nc r="D722">
      <v>43272</v>
    </nc>
    <odxf>
      <numFmt numFmtId="0" formatCode="General"/>
    </odxf>
    <ndxf>
      <numFmt numFmtId="19" formatCode="m/d/yyyy"/>
    </ndxf>
  </rcc>
  <rcc rId="4996" sId="1">
    <oc r="E722" t="inlineStr">
      <is>
        <t>.</t>
      </is>
    </oc>
    <nc r="E722">
      <v>171.9</v>
    </nc>
  </rcc>
  <rcc rId="4997" sId="1">
    <oc r="G722" t="inlineStr">
      <is>
        <t>.</t>
      </is>
    </oc>
    <nc r="G722">
      <v>1</v>
    </nc>
  </rcc>
  <rcc rId="4998" sId="1">
    <oc r="H722" t="inlineStr">
      <is>
        <t>.</t>
      </is>
    </oc>
    <nc r="H722">
      <v>1</v>
    </nc>
  </rcc>
  <rcc rId="4999" sId="1">
    <oc r="F722" t="inlineStr">
      <is>
        <t>.</t>
      </is>
    </oc>
    <nc r="F722">
      <v>311.51319999999998</v>
    </nc>
  </rcc>
</revisions>
</file>

<file path=xl/revisions/revisionLog1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F717">
    <dxf>
      <border diagonalUp="0" diagonalDown="0" outline="0">
        <left/>
        <right/>
        <top/>
        <bottom/>
      </border>
    </dxf>
  </rfmt>
  <rfmt sheetId="1" sqref="F717">
    <dxf>
      <border diagonalUp="0" diagonalDown="0" outline="0">
        <left/>
        <right/>
        <top/>
        <bottom/>
      </border>
    </dxf>
  </rfmt>
  <rfmt sheetId="1" sqref="F719">
    <dxf>
      <border diagonalUp="0" diagonalDown="0" outline="0">
        <left/>
        <right/>
        <top/>
        <bottom/>
      </border>
    </dxf>
  </rfmt>
  <rfmt sheetId="1" sqref="F719">
    <dxf>
      <border diagonalUp="0" diagonalDown="0" outline="0">
        <left/>
        <right/>
        <top/>
        <bottom/>
      </border>
    </dxf>
  </rfmt>
  <rcv guid="{BB8EEA1A-E7B9-4F89-9190-2272DA3CBB3C}" action="add"/>
</revisions>
</file>

<file path=xl/revisions/revisionLog1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00" sId="1">
    <oc r="A723" t="inlineStr">
      <is>
        <t>.</t>
      </is>
    </oc>
    <nc r="A723" t="inlineStr">
      <is>
        <t>C-203</t>
      </is>
    </nc>
  </rcc>
  <rcc rId="5001" sId="1">
    <oc r="A724" t="inlineStr">
      <is>
        <t>.</t>
      </is>
    </oc>
    <nc r="A724" t="inlineStr">
      <is>
        <t>P-203</t>
      </is>
    </nc>
  </rcc>
  <rcc rId="5002" sId="1">
    <oc r="B724" t="inlineStr">
      <is>
        <t>.</t>
      </is>
    </oc>
    <nc r="B724">
      <v>1</v>
    </nc>
  </rcc>
  <rcc rId="5003" sId="1">
    <oc r="B723" t="inlineStr">
      <is>
        <t>.</t>
      </is>
    </oc>
    <nc r="B723">
      <v>1</v>
    </nc>
  </rcc>
  <rcc rId="5004" sId="1" odxf="1" dxf="1" numFmtId="19">
    <oc r="D723" t="inlineStr">
      <is>
        <t>.</t>
      </is>
    </oc>
    <nc r="D723">
      <v>43277</v>
    </nc>
    <odxf>
      <numFmt numFmtId="0" formatCode="General"/>
    </odxf>
    <ndxf>
      <numFmt numFmtId="19" formatCode="m/d/yyyy"/>
    </ndxf>
  </rcc>
  <rcc rId="5005" sId="1" odxf="1" dxf="1" numFmtId="19">
    <oc r="D724" t="inlineStr">
      <is>
        <t>.</t>
      </is>
    </oc>
    <nc r="D724">
      <v>43277</v>
    </nc>
    <odxf>
      <numFmt numFmtId="0" formatCode="General"/>
    </odxf>
    <ndxf>
      <numFmt numFmtId="19" formatCode="m/d/yyyy"/>
    </ndxf>
  </rcc>
  <rcc rId="5006" sId="1">
    <oc r="E724" t="inlineStr">
      <is>
        <t>.</t>
      </is>
    </oc>
    <nc r="E724"/>
  </rcc>
  <rcc rId="5007" sId="1">
    <oc r="E723" t="inlineStr">
      <is>
        <t>.</t>
      </is>
    </oc>
    <nc r="E723"/>
  </rcc>
  <rcc rId="5008" sId="1">
    <oc r="F723" t="inlineStr">
      <is>
        <t>.</t>
      </is>
    </oc>
    <nc r="F723"/>
  </rcc>
  <rcc rId="5009" sId="1">
    <oc r="F724" t="inlineStr">
      <is>
        <t>.</t>
      </is>
    </oc>
    <nc r="F724"/>
  </rcc>
  <rcc rId="5010" sId="1">
    <oc r="G724" t="inlineStr">
      <is>
        <t>.</t>
      </is>
    </oc>
    <nc r="G724">
      <v>1</v>
    </nc>
  </rcc>
  <rcc rId="5011" sId="1">
    <oc r="G723" t="inlineStr">
      <is>
        <t>.</t>
      </is>
    </oc>
    <nc r="G723">
      <v>1</v>
    </nc>
  </rcc>
  <rcc rId="5012" sId="1">
    <oc r="H723" t="inlineStr">
      <is>
        <t>.</t>
      </is>
    </oc>
    <nc r="H723">
      <v>1</v>
    </nc>
  </rcc>
  <rcc rId="5013" sId="1">
    <oc r="H724" t="inlineStr">
      <is>
        <t>.</t>
      </is>
    </oc>
    <nc r="H724">
      <v>1</v>
    </nc>
  </rcc>
  <rcc rId="5014" sId="1">
    <oc r="C724" t="inlineStr">
      <is>
        <t>.</t>
      </is>
    </oc>
    <nc r="C724"/>
  </rcc>
  <rcc rId="5015" sId="1">
    <oc r="C723" t="inlineStr">
      <is>
        <t>.</t>
      </is>
    </oc>
    <nc r="C723"/>
  </rcc>
  <rcv guid="{B233E8CF-DECB-4DC3-ABDD-D18B4F94D843}" action="delete"/>
  <rcv guid="{B233E8CF-DECB-4DC3-ABDD-D18B4F94D843}" action="add"/>
</revisions>
</file>

<file path=xl/revisions/revisionLog1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16" sId="1" xfDxf="1" dxf="1">
    <nc r="F723">
      <v>76.500399999999999</v>
    </nc>
    <ndxf/>
  </rcc>
  <rcc rId="5017" sId="1" xfDxf="1" dxf="1">
    <nc r="F724">
      <v>249.34281999999999</v>
    </nc>
    <ndxf/>
  </rcc>
  <rcc rId="5018" sId="1">
    <nc r="E723">
      <v>144.31</v>
    </nc>
  </rcc>
  <rfmt sheetId="1" sqref="E723">
    <dxf>
      <border diagonalUp="0" diagonalDown="0" outline="0">
        <left/>
        <right/>
        <top/>
        <bottom/>
      </border>
    </dxf>
  </rfmt>
  <rcc rId="5019" sId="1">
    <nc r="E724">
      <v>171.16</v>
    </nc>
  </rcc>
  <rfmt sheetId="1" sqref="E72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5020" sId="1" odxf="1" dxf="1" numFmtId="19">
    <nc r="C723">
      <v>39696</v>
    </nc>
    <odxf>
      <numFmt numFmtId="0" formatCode="General"/>
    </odxf>
    <ndxf>
      <numFmt numFmtId="19" formatCode="m/d/yyyy"/>
    </ndxf>
  </rcc>
  <rcc rId="5021" sId="1" odxf="1" dxf="1" numFmtId="19">
    <nc r="C724">
      <v>26814</v>
    </nc>
    <odxf>
      <numFmt numFmtId="0" formatCode="General"/>
    </odxf>
    <ndxf>
      <numFmt numFmtId="19" formatCode="m/d/yyyy"/>
    </ndxf>
  </rcc>
</revisions>
</file>

<file path=xl/revisions/revisionLog1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22" sId="1">
    <oc r="A725" t="inlineStr">
      <is>
        <t>.</t>
      </is>
    </oc>
    <nc r="A725" t="inlineStr">
      <is>
        <t>C-217</t>
      </is>
    </nc>
  </rcc>
  <rcc rId="5023" sId="1">
    <oc r="A726" t="inlineStr">
      <is>
        <t>.</t>
      </is>
    </oc>
    <nc r="A726" t="inlineStr">
      <is>
        <t>P-217</t>
      </is>
    </nc>
  </rcc>
  <rcc rId="5024" sId="1">
    <oc r="B725" t="inlineStr">
      <is>
        <t>.</t>
      </is>
    </oc>
    <nc r="B725">
      <v>0</v>
    </nc>
  </rcc>
  <rcc rId="5025" sId="1">
    <oc r="B726" t="inlineStr">
      <is>
        <t>.</t>
      </is>
    </oc>
    <nc r="B726">
      <v>1</v>
    </nc>
  </rcc>
  <rcc rId="5026" sId="1" odxf="1" dxf="1" numFmtId="19">
    <oc r="C725" t="inlineStr">
      <is>
        <t>.</t>
      </is>
    </oc>
    <nc r="C725">
      <v>39794</v>
    </nc>
    <odxf>
      <numFmt numFmtId="0" formatCode="General"/>
    </odxf>
    <ndxf>
      <numFmt numFmtId="19" formatCode="m/d/yyyy"/>
    </ndxf>
  </rcc>
  <rcc rId="5027" sId="1" odxf="1" dxf="1" numFmtId="19">
    <oc r="D725" t="inlineStr">
      <is>
        <t>.</t>
      </is>
    </oc>
    <nc r="D725">
      <v>43269</v>
    </nc>
    <odxf>
      <numFmt numFmtId="0" formatCode="General"/>
    </odxf>
    <ndxf>
      <numFmt numFmtId="19" formatCode="m/d/yyyy"/>
    </ndxf>
  </rcc>
  <rcc rId="5028" sId="1">
    <oc r="E725" t="inlineStr">
      <is>
        <t>.</t>
      </is>
    </oc>
    <nc r="E725">
      <v>134.62</v>
    </nc>
  </rcc>
  <rcc rId="5029" sId="1" xfDxf="1" dxf="1">
    <oc r="F725" t="inlineStr">
      <is>
        <t>.</t>
      </is>
    </oc>
    <nc r="F725">
      <v>69.666070000000005</v>
    </nc>
    <ndxf/>
  </rcc>
  <rcc rId="5030" sId="1">
    <oc r="G725" t="inlineStr">
      <is>
        <t>.</t>
      </is>
    </oc>
    <nc r="G725">
      <v>1</v>
    </nc>
  </rcc>
  <rcc rId="5031" sId="1">
    <oc r="H725" t="inlineStr">
      <is>
        <t>.</t>
      </is>
    </oc>
    <nc r="H725">
      <v>1</v>
    </nc>
  </rcc>
  <rcc rId="5032" sId="1">
    <oc r="H726" t="inlineStr">
      <is>
        <t>.</t>
      </is>
    </oc>
    <nc r="H726">
      <v>1</v>
    </nc>
  </rcc>
  <rcc rId="5033" sId="1">
    <oc r="G726" t="inlineStr">
      <is>
        <t>.</t>
      </is>
    </oc>
    <nc r="G726">
      <v>1</v>
    </nc>
  </rcc>
  <rcc rId="5034" sId="1" odxf="1" dxf="1" numFmtId="19">
    <oc r="C726" t="inlineStr">
      <is>
        <t>.</t>
      </is>
    </oc>
    <nc r="C726">
      <v>27540</v>
    </nc>
    <odxf>
      <numFmt numFmtId="0" formatCode="General"/>
    </odxf>
    <ndxf>
      <numFmt numFmtId="19" formatCode="m/d/yyyy"/>
    </ndxf>
  </rcc>
  <rcc rId="5035" sId="1" odxf="1" dxf="1" numFmtId="19">
    <oc r="D726" t="inlineStr">
      <is>
        <t>.</t>
      </is>
    </oc>
    <nc r="D726">
      <v>43269</v>
    </nc>
    <odxf>
      <numFmt numFmtId="0" formatCode="General"/>
    </odxf>
    <ndxf>
      <numFmt numFmtId="19" formatCode="m/d/yyyy"/>
    </ndxf>
  </rcc>
  <rcc rId="5036" sId="1">
    <oc r="E726" t="inlineStr">
      <is>
        <t>.</t>
      </is>
    </oc>
    <nc r="E726">
      <v>164.4</v>
    </nc>
  </rcc>
  <rcc rId="5037" sId="1" xfDxf="1" dxf="1">
    <oc r="F726" t="inlineStr">
      <is>
        <t>.</t>
      </is>
    </oc>
    <nc r="F726">
      <v>252.64975000000001</v>
    </nc>
    <ndxf/>
  </rcc>
  <rcv guid="{B94E17CA-33F6-421B-9FC2-6D895DF1D6B2}" action="add"/>
</revisions>
</file>

<file path=xl/revisions/revisionLog1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38" sId="1">
    <oc r="A727" t="inlineStr">
      <is>
        <t>.</t>
      </is>
    </oc>
    <nc r="A727" t="inlineStr">
      <is>
        <t>C-203</t>
      </is>
    </nc>
  </rcc>
  <rcc rId="5039" sId="1">
    <oc r="A728" t="inlineStr">
      <is>
        <t>.</t>
      </is>
    </oc>
    <nc r="A728" t="inlineStr">
      <is>
        <t>P- 203</t>
      </is>
    </nc>
  </rcc>
  <rcc rId="5040" sId="1">
    <oc r="B727" t="inlineStr">
      <is>
        <t>.</t>
      </is>
    </oc>
    <nc r="B727">
      <v>1</v>
    </nc>
  </rcc>
  <rcc rId="5041" sId="1" odxf="1" dxf="1" numFmtId="19">
    <oc r="C727" t="inlineStr">
      <is>
        <t>.</t>
      </is>
    </oc>
    <nc r="C727">
      <v>39696</v>
    </nc>
    <odxf>
      <numFmt numFmtId="0" formatCode="General"/>
    </odxf>
    <ndxf>
      <numFmt numFmtId="19" formatCode="m/d/yyyy"/>
    </ndxf>
  </rcc>
  <rcc rId="5042" sId="1" odxf="1" dxf="1" numFmtId="19">
    <oc r="D727" t="inlineStr">
      <is>
        <t>.</t>
      </is>
    </oc>
    <nc r="D727">
      <v>43277</v>
    </nc>
    <odxf>
      <numFmt numFmtId="0" formatCode="General"/>
    </odxf>
    <ndxf>
      <numFmt numFmtId="19" formatCode="m/d/yyyy"/>
    </ndxf>
  </rcc>
  <rcc rId="5043" sId="1">
    <oc r="E727" t="inlineStr">
      <is>
        <t>.</t>
      </is>
    </oc>
    <nc r="E727">
      <v>144.31</v>
    </nc>
  </rcc>
  <rcc rId="5044" sId="1">
    <oc r="F727" t="inlineStr">
      <is>
        <t>.</t>
      </is>
    </oc>
    <nc r="F727">
      <v>76.500399999999999</v>
    </nc>
  </rcc>
  <rfmt sheetId="1" sqref="F727">
    <dxf>
      <border diagonalUp="0" diagonalDown="0" outline="0">
        <left/>
        <right/>
        <top/>
        <bottom/>
      </border>
    </dxf>
  </rfmt>
  <rfmt sheetId="1" sqref="F727">
    <dxf>
      <border diagonalUp="0" diagonalDown="0" outline="0">
        <left/>
        <right/>
        <top/>
        <bottom/>
      </border>
    </dxf>
  </rfmt>
  <rcc rId="5045" sId="1">
    <oc r="G727" t="inlineStr">
      <is>
        <t>.</t>
      </is>
    </oc>
    <nc r="G727">
      <v>1</v>
    </nc>
  </rcc>
  <rcc rId="5046" sId="1">
    <oc r="H727" t="inlineStr">
      <is>
        <t>.</t>
      </is>
    </oc>
    <nc r="H727">
      <v>1</v>
    </nc>
  </rcc>
  <rcc rId="5047" sId="1">
    <oc r="B728" t="inlineStr">
      <is>
        <t>.</t>
      </is>
    </oc>
    <nc r="B728">
      <v>1</v>
    </nc>
  </rcc>
  <rcc rId="5048" sId="1" odxf="1" dxf="1" numFmtId="19">
    <oc r="C728" t="inlineStr">
      <is>
        <t>.</t>
      </is>
    </oc>
    <nc r="C728">
      <v>26814</v>
    </nc>
    <odxf>
      <numFmt numFmtId="0" formatCode="General"/>
    </odxf>
    <ndxf>
      <numFmt numFmtId="19" formatCode="m/d/yyyy"/>
    </ndxf>
  </rcc>
  <rcc rId="5049" sId="1" odxf="1" dxf="1" numFmtId="19">
    <oc r="D728" t="inlineStr">
      <is>
        <t>.</t>
      </is>
    </oc>
    <nc r="D728">
      <v>43277</v>
    </nc>
    <odxf>
      <numFmt numFmtId="0" formatCode="General"/>
    </odxf>
    <ndxf>
      <numFmt numFmtId="19" formatCode="m/d/yyyy"/>
    </ndxf>
  </rcc>
  <rcc rId="5050" sId="1">
    <oc r="E728" t="inlineStr">
      <is>
        <t>.</t>
      </is>
    </oc>
    <nc r="E728">
      <v>171.16</v>
    </nc>
  </rcc>
  <rcc rId="5051" sId="1">
    <oc r="F728" t="inlineStr">
      <is>
        <t>.</t>
      </is>
    </oc>
    <nc r="F728">
      <v>249.34280000000001</v>
    </nc>
  </rcc>
  <rcc rId="5052" sId="1">
    <oc r="G728" t="inlineStr">
      <is>
        <t>.</t>
      </is>
    </oc>
    <nc r="G728">
      <v>1</v>
    </nc>
  </rcc>
  <rcc rId="5053" sId="1">
    <oc r="H728" t="inlineStr">
      <is>
        <t>.</t>
      </is>
    </oc>
    <nc r="H728">
      <v>1</v>
    </nc>
  </rcc>
</revisions>
</file>

<file path=xl/revisions/revisionLog1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54" sId="1">
    <oc r="A729" t="inlineStr">
      <is>
        <t>.</t>
      </is>
    </oc>
    <nc r="A729" t="inlineStr">
      <is>
        <t>C-188</t>
      </is>
    </nc>
  </rcc>
  <rcc rId="5055" sId="1">
    <oc r="B729" t="inlineStr">
      <is>
        <t>.</t>
      </is>
    </oc>
    <nc r="B729">
      <v>0</v>
    </nc>
  </rcc>
  <rcc rId="5056" sId="1" odxf="1" dxf="1" numFmtId="19">
    <oc r="C729" t="inlineStr">
      <is>
        <t>.</t>
      </is>
    </oc>
    <nc r="C729">
      <v>40190</v>
    </nc>
    <odxf>
      <numFmt numFmtId="0" formatCode="General"/>
    </odxf>
    <ndxf>
      <numFmt numFmtId="19" formatCode="m/d/yyyy"/>
    </ndxf>
  </rcc>
  <rcc rId="5057" sId="1" odxf="1" dxf="1" numFmtId="19">
    <oc r="D729" t="inlineStr">
      <is>
        <t>.</t>
      </is>
    </oc>
    <nc r="D729">
      <v>43269</v>
    </nc>
    <odxf>
      <numFmt numFmtId="0" formatCode="General"/>
    </odxf>
    <ndxf>
      <numFmt numFmtId="19" formatCode="m/d/yyyy"/>
    </ndxf>
  </rcc>
  <rcc rId="5058" sId="1">
    <oc r="E729" t="inlineStr">
      <is>
        <t>.</t>
      </is>
    </oc>
    <nc r="E729">
      <v>136.1</v>
    </nc>
  </rcc>
  <rcc rId="5059" sId="1">
    <oc r="F729" t="inlineStr">
      <is>
        <t>.</t>
      </is>
    </oc>
    <nc r="F729">
      <v>65.918199999999999</v>
    </nc>
  </rcc>
  <rcc rId="5060" sId="1">
    <oc r="G729" t="inlineStr">
      <is>
        <t>.</t>
      </is>
    </oc>
    <nc r="G729">
      <v>1</v>
    </nc>
  </rcc>
  <rcc rId="5061" sId="1">
    <oc r="H729" t="inlineStr">
      <is>
        <t>.</t>
      </is>
    </oc>
    <nc r="H729">
      <v>1</v>
    </nc>
  </rcc>
  <rcc rId="5062" sId="1">
    <oc r="A730" t="inlineStr">
      <is>
        <t>.</t>
      </is>
    </oc>
    <nc r="A730" t="inlineStr">
      <is>
        <t>P-188</t>
      </is>
    </nc>
  </rcc>
  <rcc rId="5063" sId="1">
    <oc r="B730" t="inlineStr">
      <is>
        <t>.</t>
      </is>
    </oc>
    <nc r="B730">
      <v>1</v>
    </nc>
  </rcc>
  <rcc rId="5064" sId="1" odxf="1" dxf="1" numFmtId="19">
    <oc r="C730" t="inlineStr">
      <is>
        <t>.</t>
      </is>
    </oc>
    <nc r="C730">
      <v>31808</v>
    </nc>
    <odxf>
      <numFmt numFmtId="0" formatCode="General"/>
    </odxf>
    <ndxf>
      <numFmt numFmtId="19" formatCode="m/d/yyyy"/>
    </ndxf>
  </rcc>
  <rcc rId="5065" sId="1" odxf="1" dxf="1" numFmtId="19">
    <oc r="D730" t="inlineStr">
      <is>
        <t>.</t>
      </is>
    </oc>
    <nc r="D730">
      <v>43269</v>
    </nc>
    <odxf>
      <numFmt numFmtId="0" formatCode="General"/>
    </odxf>
    <ndxf>
      <numFmt numFmtId="19" formatCode="m/d/yyyy"/>
    </ndxf>
  </rcc>
  <rcc rId="5066" sId="1">
    <oc r="E730" t="inlineStr">
      <is>
        <t>.</t>
      </is>
    </oc>
    <nc r="E730">
      <v>169.28</v>
    </nc>
  </rcc>
  <rcc rId="5067" sId="1">
    <oc r="F730" t="inlineStr">
      <is>
        <t>.</t>
      </is>
    </oc>
    <nc r="F730">
      <v>329.37060000000002</v>
    </nc>
  </rcc>
  <rcc rId="5068" sId="1">
    <oc r="G730" t="inlineStr">
      <is>
        <t>.</t>
      </is>
    </oc>
    <nc r="G730">
      <v>1</v>
    </nc>
  </rcc>
  <rcc rId="5069" sId="1">
    <oc r="H730" t="inlineStr">
      <is>
        <t>.</t>
      </is>
    </oc>
    <nc r="H730">
      <v>1</v>
    </nc>
  </rcc>
</revisions>
</file>

<file path=xl/revisions/revisionLog1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70" sId="1">
    <oc r="A731" t="inlineStr">
      <is>
        <t>.</t>
      </is>
    </oc>
    <nc r="A731" t="inlineStr">
      <is>
        <t>C-203</t>
      </is>
    </nc>
  </rcc>
  <rcc rId="5071" sId="1">
    <oc r="B731" t="inlineStr">
      <is>
        <t>.</t>
      </is>
    </oc>
    <nc r="B731">
      <v>1</v>
    </nc>
  </rcc>
  <rfmt sheetId="1" sqref="C731" start="0" length="0">
    <dxf>
      <numFmt numFmtId="19" formatCode="m/d/yyyy"/>
    </dxf>
  </rfmt>
  <rcc rId="5072" sId="1" numFmtId="19">
    <oc r="C731" t="inlineStr">
      <is>
        <t>.</t>
      </is>
    </oc>
    <nc r="C731">
      <v>39696</v>
    </nc>
  </rcc>
  <rcc rId="5073" sId="1" odxf="1" dxf="1" numFmtId="19">
    <oc r="D731" t="inlineStr">
      <is>
        <t>.</t>
      </is>
    </oc>
    <nc r="D731">
      <v>43277</v>
    </nc>
    <odxf>
      <numFmt numFmtId="0" formatCode="General"/>
    </odxf>
    <ndxf>
      <numFmt numFmtId="19" formatCode="m/d/yyyy"/>
    </ndxf>
  </rcc>
  <rcc rId="5074" sId="1">
    <oc r="E731" t="inlineStr">
      <is>
        <t>.</t>
      </is>
    </oc>
    <nc r="E731">
      <v>143.43</v>
    </nc>
  </rcc>
  <rcc rId="5075" sId="1">
    <oc r="F731" t="inlineStr">
      <is>
        <t>.</t>
      </is>
    </oc>
    <nc r="F731">
      <v>76.500600000000006</v>
    </nc>
  </rcc>
  <rcc rId="5076" sId="1">
    <oc r="G731" t="inlineStr">
      <is>
        <t>.</t>
      </is>
    </oc>
    <nc r="G731">
      <v>1</v>
    </nc>
  </rcc>
  <rcc rId="5077" sId="1">
    <oc r="H731" t="inlineStr">
      <is>
        <t>.</t>
      </is>
    </oc>
    <nc r="H731">
      <v>1</v>
    </nc>
  </rcc>
  <rcc rId="5078" sId="1">
    <oc r="A732" t="inlineStr">
      <is>
        <t>.</t>
      </is>
    </oc>
    <nc r="A732" t="inlineStr">
      <is>
        <t>p-203</t>
      </is>
    </nc>
  </rcc>
  <rcc rId="5079" sId="1">
    <oc r="B732" t="inlineStr">
      <is>
        <t>.</t>
      </is>
    </oc>
    <nc r="B732">
      <v>1</v>
    </nc>
  </rcc>
  <rcc rId="5080" sId="1" odxf="1" dxf="1" numFmtId="19">
    <oc r="C732" t="inlineStr">
      <is>
        <t>.</t>
      </is>
    </oc>
    <nc r="C732">
      <v>26814</v>
    </nc>
    <odxf>
      <numFmt numFmtId="0" formatCode="General"/>
    </odxf>
    <ndxf>
      <numFmt numFmtId="19" formatCode="m/d/yyyy"/>
    </ndxf>
  </rcc>
  <rcc rId="5081" sId="1" odxf="1" dxf="1" numFmtId="19">
    <oc r="D732" t="inlineStr">
      <is>
        <t>.</t>
      </is>
    </oc>
    <nc r="D732">
      <v>43277</v>
    </nc>
    <odxf>
      <numFmt numFmtId="0" formatCode="General"/>
    </odxf>
    <ndxf>
      <numFmt numFmtId="19" formatCode="m/d/yyyy"/>
    </ndxf>
  </rcc>
  <rcc rId="5082" sId="1">
    <oc r="E732" t="inlineStr">
      <is>
        <t>.</t>
      </is>
    </oc>
    <nc r="E732">
      <v>171.12</v>
    </nc>
  </rcc>
  <rcc rId="5083" sId="1">
    <oc r="F732" t="inlineStr">
      <is>
        <t>.</t>
      </is>
    </oc>
    <nc r="F732">
      <v>249.34280000000001</v>
    </nc>
  </rcc>
  <rcc rId="5084" sId="1">
    <oc r="G732" t="inlineStr">
      <is>
        <t>.</t>
      </is>
    </oc>
    <nc r="G732">
      <v>1</v>
    </nc>
  </rcc>
  <rcc rId="5085" sId="1">
    <oc r="H732" t="inlineStr">
      <is>
        <t>.</t>
      </is>
    </oc>
    <nc r="H732">
      <v>1</v>
    </nc>
  </rcc>
</revisions>
</file>

<file path=xl/revisions/revisionLog1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86" sId="1">
    <oc r="A733" t="inlineStr">
      <is>
        <t>.</t>
      </is>
    </oc>
    <nc r="A733" t="inlineStr">
      <is>
        <t>C-177</t>
      </is>
    </nc>
  </rcc>
  <rcc rId="5087" sId="1">
    <oc r="A734" t="inlineStr">
      <is>
        <t>.</t>
      </is>
    </oc>
    <nc r="A734" t="inlineStr">
      <is>
        <t>P-177</t>
      </is>
    </nc>
  </rcc>
  <rcc rId="5088" sId="1">
    <oc r="B733" t="inlineStr">
      <is>
        <t>.</t>
      </is>
    </oc>
    <nc r="B733">
      <v>1</v>
    </nc>
  </rcc>
  <rcc rId="5089" sId="1" odxf="1" dxf="1" numFmtId="19">
    <oc r="C733" t="inlineStr">
      <is>
        <t>.</t>
      </is>
    </oc>
    <nc r="C733">
      <v>40373</v>
    </nc>
    <odxf>
      <numFmt numFmtId="0" formatCode="General"/>
    </odxf>
    <ndxf>
      <numFmt numFmtId="19" formatCode="m/d/yyyy"/>
    </ndxf>
  </rcc>
  <rcc rId="5090" sId="1" odxf="1" dxf="1" numFmtId="19">
    <oc r="D733" t="inlineStr">
      <is>
        <t>.</t>
      </is>
    </oc>
    <nc r="D733">
      <v>43241</v>
    </nc>
    <odxf>
      <numFmt numFmtId="0" formatCode="General"/>
    </odxf>
    <ndxf>
      <numFmt numFmtId="19" formatCode="m/d/yyyy"/>
    </ndxf>
  </rcc>
  <rcc rId="5091" sId="1">
    <oc r="E733" t="inlineStr">
      <is>
        <t>.</t>
      </is>
    </oc>
    <nc r="E733">
      <v>129.22</v>
    </nc>
  </rcc>
  <rcc rId="5092" sId="1">
    <oc r="F733" t="inlineStr">
      <is>
        <t>.</t>
      </is>
    </oc>
    <nc r="F733">
      <v>60.627099999999999</v>
    </nc>
  </rcc>
  <rcc rId="5093" sId="1">
    <oc r="G733" t="inlineStr">
      <is>
        <t>.</t>
      </is>
    </oc>
    <nc r="G733">
      <v>1</v>
    </nc>
  </rcc>
  <rcc rId="5094" sId="1">
    <oc r="H733" t="inlineStr">
      <is>
        <t>.</t>
      </is>
    </oc>
    <nc r="H733">
      <v>1</v>
    </nc>
  </rcc>
  <rcc rId="5095" sId="1">
    <oc r="B734" t="inlineStr">
      <is>
        <t>.</t>
      </is>
    </oc>
    <nc r="B734">
      <v>1</v>
    </nc>
  </rcc>
  <rcc rId="5096" sId="1" odxf="1" dxf="1" numFmtId="19">
    <oc r="C734" t="inlineStr">
      <is>
        <t>.</t>
      </is>
    </oc>
    <nc r="C734">
      <v>28456</v>
    </nc>
    <odxf>
      <numFmt numFmtId="0" formatCode="General"/>
    </odxf>
    <ndxf>
      <numFmt numFmtId="19" formatCode="m/d/yyyy"/>
    </ndxf>
  </rcc>
  <rcc rId="5097" sId="1" odxf="1" dxf="1" numFmtId="19">
    <oc r="D734" t="inlineStr">
      <is>
        <t>.</t>
      </is>
    </oc>
    <nc r="D734">
      <v>43241</v>
    </nc>
    <ndxf>
      <numFmt numFmtId="19" formatCode="m/d/yyyy"/>
    </ndxf>
  </rcc>
  <rcc rId="5098" sId="1">
    <oc r="E734" t="inlineStr">
      <is>
        <t>.</t>
      </is>
    </oc>
    <nc r="E734">
      <v>161.46</v>
    </nc>
  </rcc>
  <rcc rId="5099" sId="1">
    <oc r="F734" t="inlineStr">
      <is>
        <t>.</t>
      </is>
    </oc>
    <nc r="F734">
      <v>151.2371</v>
    </nc>
  </rcc>
  <rcc rId="5100" sId="1">
    <oc r="G734" t="inlineStr">
      <is>
        <t>.</t>
      </is>
    </oc>
    <nc r="G734">
      <v>1</v>
    </nc>
  </rcc>
  <rcc rId="5101" sId="1">
    <oc r="H734" t="inlineStr">
      <is>
        <t>.</t>
      </is>
    </oc>
    <nc r="H734">
      <v>1</v>
    </nc>
  </rcc>
  <rcc rId="5102" sId="1">
    <oc r="A735" t="inlineStr">
      <is>
        <t>.</t>
      </is>
    </oc>
    <nc r="A735" t="inlineStr">
      <is>
        <t>C-180</t>
      </is>
    </nc>
  </rcc>
  <rcc rId="5103" sId="1">
    <oc r="A736" t="inlineStr">
      <is>
        <t>.</t>
      </is>
    </oc>
    <nc r="A736" t="inlineStr">
      <is>
        <t>P-180</t>
      </is>
    </nc>
  </rcc>
  <rcc rId="5104" sId="1">
    <oc r="B735" t="inlineStr">
      <is>
        <t>.</t>
      </is>
    </oc>
    <nc r="B735">
      <v>1</v>
    </nc>
  </rcc>
  <rcc rId="5105" sId="1" odxf="1" dxf="1" numFmtId="19">
    <oc r="C735" t="inlineStr">
      <is>
        <t>.</t>
      </is>
    </oc>
    <nc r="C735">
      <v>39960</v>
    </nc>
    <odxf>
      <numFmt numFmtId="0" formatCode="General"/>
    </odxf>
    <ndxf>
      <numFmt numFmtId="19" formatCode="m/d/yyyy"/>
    </ndxf>
  </rcc>
  <rcc rId="5106" sId="1" odxf="1" dxf="1" numFmtId="19">
    <oc r="D735" t="inlineStr">
      <is>
        <t>.</t>
      </is>
    </oc>
    <nc r="D735">
      <v>43251</v>
    </nc>
    <odxf>
      <numFmt numFmtId="0" formatCode="General"/>
    </odxf>
    <ndxf>
      <numFmt numFmtId="19" formatCode="m/d/yyyy"/>
    </ndxf>
  </rcc>
  <rcc rId="5107" sId="1">
    <oc r="E735" t="inlineStr">
      <is>
        <t>.</t>
      </is>
    </oc>
    <nc r="E735">
      <v>126.68</v>
    </nc>
  </rcc>
  <rcc rId="5108" sId="1">
    <oc r="F735" t="inlineStr">
      <is>
        <t>.</t>
      </is>
    </oc>
    <nc r="F735">
      <v>57.540700000000001</v>
    </nc>
  </rcc>
  <rcc rId="5109" sId="1">
    <oc r="G735" t="inlineStr">
      <is>
        <t>.</t>
      </is>
    </oc>
    <nc r="G735">
      <v>1</v>
    </nc>
  </rcc>
  <rcc rId="5110" sId="1">
    <oc r="H735" t="inlineStr">
      <is>
        <t>.</t>
      </is>
    </oc>
    <nc r="H735">
      <v>1</v>
    </nc>
  </rcc>
  <rcc rId="5111" sId="1">
    <oc r="B736" t="inlineStr">
      <is>
        <t>.</t>
      </is>
    </oc>
    <nc r="B736">
      <v>1</v>
    </nc>
  </rcc>
  <rcc rId="5112" sId="1" odxf="1" dxf="1" numFmtId="19">
    <oc r="C736" t="inlineStr">
      <is>
        <t>.</t>
      </is>
    </oc>
    <nc r="C736">
      <v>29905</v>
    </nc>
    <odxf>
      <numFmt numFmtId="0" formatCode="General"/>
    </odxf>
    <ndxf>
      <numFmt numFmtId="19" formatCode="m/d/yyyy"/>
    </ndxf>
  </rcc>
  <rcc rId="5113" sId="1" odxf="1" dxf="1" numFmtId="19">
    <oc r="D736" t="inlineStr">
      <is>
        <t>.</t>
      </is>
    </oc>
    <nc r="D736">
      <v>43251</v>
    </nc>
    <odxf>
      <numFmt numFmtId="0" formatCode="General"/>
    </odxf>
    <ndxf>
      <numFmt numFmtId="19" formatCode="m/d/yyyy"/>
    </ndxf>
  </rcc>
  <rcc rId="5114" sId="1">
    <oc r="E736" t="inlineStr">
      <is>
        <t>.</t>
      </is>
    </oc>
    <nc r="E736">
      <v>166.25</v>
    </nc>
  </rcc>
  <rcc rId="5115" sId="1">
    <oc r="F736" t="inlineStr">
      <is>
        <t>.</t>
      </is>
    </oc>
    <nc r="F736">
      <v>194.22730000000001</v>
    </nc>
  </rcc>
  <rcc rId="5116" sId="1">
    <oc r="G736" t="inlineStr">
      <is>
        <t>.</t>
      </is>
    </oc>
    <nc r="G736">
      <v>1</v>
    </nc>
  </rcc>
  <rcc rId="5117" sId="1">
    <oc r="H736" t="inlineStr">
      <is>
        <t>.</t>
      </is>
    </oc>
    <nc r="H736">
      <v>1</v>
    </nc>
  </rcc>
  <rcc rId="5118" sId="1">
    <oc r="A737" t="inlineStr">
      <is>
        <t>.</t>
      </is>
    </oc>
    <nc r="A737" t="inlineStr">
      <is>
        <t>C-188</t>
      </is>
    </nc>
  </rcc>
  <rcc rId="5119" sId="1">
    <oc r="A738" t="inlineStr">
      <is>
        <t>.</t>
      </is>
    </oc>
    <nc r="A738" t="inlineStr">
      <is>
        <t>P-188</t>
      </is>
    </nc>
  </rcc>
  <rfmt sheetId="1" sqref="C737" start="0" length="0">
    <dxf>
      <numFmt numFmtId="19" formatCode="m/d/yyyy"/>
    </dxf>
  </rfmt>
  <rcc rId="5120" sId="1" odxf="1" dxf="1" numFmtId="19">
    <oc r="D737" t="inlineStr">
      <is>
        <t>.</t>
      </is>
    </oc>
    <nc r="D737">
      <v>43269</v>
    </nc>
    <odxf>
      <numFmt numFmtId="0" formatCode="General"/>
    </odxf>
    <ndxf>
      <numFmt numFmtId="19" formatCode="m/d/yyyy"/>
    </ndxf>
  </rcc>
  <rcc rId="5121" sId="1">
    <oc r="E737" t="inlineStr">
      <is>
        <t>.</t>
      </is>
    </oc>
    <nc r="E737">
      <v>136.1</v>
    </nc>
  </rcc>
  <rcc rId="5122" sId="1">
    <oc r="F737" t="inlineStr">
      <is>
        <t>.</t>
      </is>
    </oc>
    <nc r="F737">
      <v>65.918199999999999</v>
    </nc>
  </rcc>
  <rcc rId="5123" sId="1">
    <oc r="G737" t="inlineStr">
      <is>
        <t>.</t>
      </is>
    </oc>
    <nc r="G737">
      <v>1</v>
    </nc>
  </rcc>
  <rcc rId="5124" sId="1">
    <oc r="H737" t="inlineStr">
      <is>
        <t>.</t>
      </is>
    </oc>
    <nc r="H737">
      <v>1</v>
    </nc>
  </rcc>
  <rcc rId="5125" sId="1">
    <oc r="B738" t="inlineStr">
      <is>
        <t>.</t>
      </is>
    </oc>
    <nc r="B738">
      <v>1</v>
    </nc>
  </rcc>
  <rcc rId="5126" sId="1">
    <oc r="B737" t="inlineStr">
      <is>
        <t>.</t>
      </is>
    </oc>
    <nc r="B737">
      <v>0</v>
    </nc>
  </rcc>
  <rcc rId="5127" sId="1" numFmtId="19">
    <oc r="C737" t="inlineStr">
      <is>
        <t>.</t>
      </is>
    </oc>
    <nc r="C737">
      <v>40190</v>
    </nc>
  </rcc>
  <rcc rId="5128" sId="1" odxf="1" dxf="1" numFmtId="19">
    <oc r="C738" t="inlineStr">
      <is>
        <t>.</t>
      </is>
    </oc>
    <nc r="C738">
      <v>31808</v>
    </nc>
    <odxf>
      <numFmt numFmtId="0" formatCode="General"/>
    </odxf>
    <ndxf>
      <numFmt numFmtId="19" formatCode="m/d/yyyy"/>
    </ndxf>
  </rcc>
  <rcc rId="5129" sId="1" odxf="1" dxf="1" numFmtId="19">
    <oc r="D738" t="inlineStr">
      <is>
        <t>.</t>
      </is>
    </oc>
    <nc r="D738">
      <v>43269</v>
    </nc>
    <odxf>
      <numFmt numFmtId="0" formatCode="General"/>
    </odxf>
    <ndxf>
      <numFmt numFmtId="19" formatCode="m/d/yyyy"/>
    </ndxf>
  </rcc>
  <rcc rId="5130" sId="1">
    <oc r="E738" t="inlineStr">
      <is>
        <t>.</t>
      </is>
    </oc>
    <nc r="E738">
      <v>169.47</v>
    </nc>
  </rcc>
  <rcc rId="5131" sId="1">
    <oc r="F738" t="inlineStr">
      <is>
        <t>.</t>
      </is>
    </oc>
    <nc r="F738">
      <v>329.37060000000002</v>
    </nc>
  </rcc>
  <rcc rId="5132" sId="1">
    <oc r="G738" t="inlineStr">
      <is>
        <t>.</t>
      </is>
    </oc>
    <nc r="G738">
      <v>1</v>
    </nc>
  </rcc>
  <rcc rId="5133" sId="1">
    <oc r="H738" t="inlineStr">
      <is>
        <t>.</t>
      </is>
    </oc>
    <nc r="H738">
      <v>1</v>
    </nc>
  </rcc>
</revisions>
</file>

<file path=xl/revisions/revisionLog1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134" sId="1">
    <oc r="E730">
      <v>169.28</v>
    </oc>
    <nc r="E730">
      <v>169.47</v>
    </nc>
  </rcc>
  <rcc rId="5135" sId="1">
    <oc r="A739" t="inlineStr">
      <is>
        <t>.</t>
      </is>
    </oc>
    <nc r="A739" t="inlineStr">
      <is>
        <t>c-197</t>
      </is>
    </nc>
  </rcc>
  <rcc rId="5136" sId="1">
    <oc r="A740" t="inlineStr">
      <is>
        <t>.</t>
      </is>
    </oc>
    <nc r="A740" t="inlineStr">
      <is>
        <t>p-197</t>
      </is>
    </nc>
  </rcc>
  <rcc rId="5137" sId="1">
    <oc r="B739" t="inlineStr">
      <is>
        <t>.</t>
      </is>
    </oc>
    <nc r="B739">
      <v>0</v>
    </nc>
  </rcc>
  <rcc rId="5138" sId="1" odxf="1" dxf="1" numFmtId="19">
    <oc r="C739" t="inlineStr">
      <is>
        <t>.</t>
      </is>
    </oc>
    <nc r="C739">
      <v>40388</v>
    </nc>
    <odxf>
      <numFmt numFmtId="0" formatCode="General"/>
    </odxf>
    <ndxf>
      <numFmt numFmtId="19" formatCode="m/d/yyyy"/>
    </ndxf>
  </rcc>
  <rcc rId="5139" sId="1" odxf="1" dxf="1" numFmtId="19">
    <oc r="D739" t="inlineStr">
      <is>
        <t>.</t>
      </is>
    </oc>
    <nc r="D739">
      <v>43263</v>
    </nc>
    <odxf>
      <numFmt numFmtId="0" formatCode="General"/>
    </odxf>
    <ndxf>
      <numFmt numFmtId="19" formatCode="m/d/yyyy"/>
    </ndxf>
  </rcc>
  <rcc rId="5140" sId="1">
    <oc r="E739" t="inlineStr">
      <is>
        <t>.</t>
      </is>
    </oc>
    <nc r="E739">
      <v>130.81</v>
    </nc>
  </rcc>
  <rcc rId="5141" sId="1">
    <oc r="F739" t="inlineStr">
      <is>
        <t>.</t>
      </is>
    </oc>
    <nc r="F739">
      <v>62.831699999999998</v>
    </nc>
  </rcc>
  <rcc rId="5142" sId="1">
    <oc r="G739" t="inlineStr">
      <is>
        <t>.</t>
      </is>
    </oc>
    <nc r="G739">
      <v>1</v>
    </nc>
  </rcc>
  <rcc rId="5143" sId="1">
    <oc r="H739" t="inlineStr">
      <is>
        <t>.</t>
      </is>
    </oc>
    <nc r="H739">
      <v>1</v>
    </nc>
  </rcc>
  <rcc rId="5144" sId="1">
    <oc r="B740" t="inlineStr">
      <is>
        <t>.</t>
      </is>
    </oc>
    <nc r="B740">
      <v>1</v>
    </nc>
  </rcc>
  <rcc rId="5145" sId="1" odxf="1" dxf="1" numFmtId="19">
    <oc r="C740" t="inlineStr">
      <is>
        <t>.</t>
      </is>
    </oc>
    <nc r="C740">
      <v>29495</v>
    </nc>
    <odxf>
      <numFmt numFmtId="0" formatCode="General"/>
    </odxf>
    <ndxf>
      <numFmt numFmtId="19" formatCode="m/d/yyyy"/>
    </ndxf>
  </rcc>
  <rcc rId="5146" sId="1" odxf="1" dxf="1" numFmtId="19">
    <oc r="D740" t="inlineStr">
      <is>
        <t>.</t>
      </is>
    </oc>
    <nc r="D740">
      <v>43263</v>
    </nc>
    <odxf>
      <numFmt numFmtId="0" formatCode="General"/>
    </odxf>
    <ndxf>
      <numFmt numFmtId="19" formatCode="m/d/yyyy"/>
    </ndxf>
  </rcc>
  <rcc rId="5147" sId="1">
    <oc r="E740" t="inlineStr">
      <is>
        <t>.</t>
      </is>
    </oc>
    <nc r="E740">
      <v>160.65</v>
    </nc>
  </rcc>
  <rcc rId="5148" sId="1">
    <oc r="F740" t="inlineStr">
      <is>
        <t>.</t>
      </is>
    </oc>
    <nc r="F740">
      <v>146.3869</v>
    </nc>
  </rcc>
  <rcc rId="5149" sId="1">
    <oc r="G740" t="inlineStr">
      <is>
        <t>.</t>
      </is>
    </oc>
    <nc r="G740">
      <v>1</v>
    </nc>
  </rcc>
  <rcc rId="5150" sId="1">
    <oc r="H740" t="inlineStr">
      <is>
        <t>.</t>
      </is>
    </oc>
    <nc r="H740">
      <v>1</v>
    </nc>
  </rcc>
</revisions>
</file>

<file path=xl/revisions/revisionLog1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151" sId="1">
    <oc r="A741" t="inlineStr">
      <is>
        <t>.</t>
      </is>
    </oc>
    <nc r="A741" t="inlineStr">
      <is>
        <t>C-219</t>
      </is>
    </nc>
  </rcc>
  <rcc rId="5152" sId="1">
    <oc r="B741" t="inlineStr">
      <is>
        <t>.</t>
      </is>
    </oc>
    <nc r="B741">
      <v>1</v>
    </nc>
  </rcc>
  <rcc rId="5153" sId="1" odxf="1" dxf="1" numFmtId="19">
    <oc r="C741" t="inlineStr">
      <is>
        <t>.</t>
      </is>
    </oc>
    <nc r="C741">
      <v>39648</v>
    </nc>
    <odxf>
      <numFmt numFmtId="0" formatCode="General"/>
    </odxf>
    <ndxf>
      <numFmt numFmtId="19" formatCode="m/d/yyyy"/>
    </ndxf>
  </rcc>
  <rcc rId="5154" sId="1" odxf="1" dxf="1" numFmtId="19">
    <oc r="D741" t="inlineStr">
      <is>
        <t>.</t>
      </is>
    </oc>
    <nc r="D741">
      <v>43279</v>
    </nc>
    <odxf>
      <numFmt numFmtId="0" formatCode="General"/>
    </odxf>
    <ndxf>
      <numFmt numFmtId="19" formatCode="m/d/yyyy"/>
    </ndxf>
  </rcc>
  <rcc rId="5155" sId="1">
    <oc r="E741" t="inlineStr">
      <is>
        <t>.</t>
      </is>
    </oc>
    <nc r="E741">
      <v>138.77000000000001</v>
    </nc>
  </rcc>
  <rcc rId="5156" sId="1">
    <oc r="F741" t="inlineStr">
      <is>
        <t>.</t>
      </is>
    </oc>
    <nc r="F741">
      <v>77.161799999999999</v>
    </nc>
  </rcc>
  <rcc rId="5157" sId="1">
    <oc r="G741" t="inlineStr">
      <is>
        <t>.</t>
      </is>
    </oc>
    <nc r="G741">
      <v>1</v>
    </nc>
  </rcc>
  <rcc rId="5158" sId="1">
    <oc r="H741" t="inlineStr">
      <is>
        <t>.</t>
      </is>
    </oc>
    <nc r="H741">
      <v>1</v>
    </nc>
  </rcc>
  <rcc rId="5159" sId="1">
    <oc r="A742" t="inlineStr">
      <is>
        <t>.</t>
      </is>
    </oc>
    <nc r="A742" t="inlineStr">
      <is>
        <t>P-219</t>
      </is>
    </nc>
  </rcc>
  <rcc rId="5160" sId="1">
    <oc r="B742" t="inlineStr">
      <is>
        <t>.</t>
      </is>
    </oc>
    <nc r="B742">
      <v>1</v>
    </nc>
  </rcc>
  <rcc rId="5161" sId="1" odxf="1" dxf="1" numFmtId="19">
    <oc r="C742" t="inlineStr">
      <is>
        <t>.</t>
      </is>
    </oc>
    <nc r="C742">
      <v>27737</v>
    </nc>
    <odxf>
      <numFmt numFmtId="0" formatCode="General"/>
    </odxf>
    <ndxf>
      <numFmt numFmtId="19" formatCode="m/d/yyyy"/>
    </ndxf>
  </rcc>
  <rcc rId="5162" sId="1" odxf="1" dxf="1" numFmtId="19">
    <oc r="D742" t="inlineStr">
      <is>
        <t>.</t>
      </is>
    </oc>
    <nc r="D742">
      <v>43279</v>
    </nc>
    <odxf>
      <numFmt numFmtId="0" formatCode="General"/>
    </odxf>
    <ndxf>
      <numFmt numFmtId="19" formatCode="m/d/yyyy"/>
    </ndxf>
  </rcc>
  <rcc rId="5163" sId="1">
    <oc r="E742" t="inlineStr">
      <is>
        <t>.</t>
      </is>
    </oc>
    <nc r="E742">
      <v>160.83000000000001</v>
    </nc>
  </rcc>
  <rcc rId="5164" sId="1">
    <oc r="F742" t="inlineStr">
      <is>
        <t>.</t>
      </is>
    </oc>
    <nc r="F742">
      <v>128.97040000000001</v>
    </nc>
  </rcc>
  <rcc rId="5165" sId="1">
    <oc r="G742" t="inlineStr">
      <is>
        <t>.</t>
      </is>
    </oc>
    <nc r="G742">
      <v>1</v>
    </nc>
  </rcc>
  <rcc rId="5166" sId="1">
    <oc r="H742" t="inlineStr">
      <is>
        <t>.</t>
      </is>
    </oc>
    <nc r="H742">
      <v>1</v>
    </nc>
  </rcc>
  <rcc rId="5167" sId="1">
    <oc r="A743" t="inlineStr">
      <is>
        <t>.</t>
      </is>
    </oc>
    <nc r="A743" t="inlineStr">
      <is>
        <t>C-223</t>
      </is>
    </nc>
  </rcc>
  <rcc rId="5168" sId="1">
    <oc r="B743" t="inlineStr">
      <is>
        <t>.</t>
      </is>
    </oc>
    <nc r="B743">
      <v>0</v>
    </nc>
  </rcc>
  <rcc rId="5169" sId="1" odxf="1" dxf="1" numFmtId="19">
    <oc r="C743" t="inlineStr">
      <is>
        <t>.</t>
      </is>
    </oc>
    <nc r="C743">
      <v>40124</v>
    </nc>
    <odxf>
      <numFmt numFmtId="0" formatCode="General"/>
    </odxf>
    <ndxf>
      <numFmt numFmtId="19" formatCode="m/d/yyyy"/>
    </ndxf>
  </rcc>
  <rcc rId="5170" sId="1" odxf="1" dxf="1" numFmtId="19">
    <oc r="D743" t="inlineStr">
      <is>
        <t>.</t>
      </is>
    </oc>
    <nc r="D743">
      <v>43283</v>
    </nc>
    <odxf>
      <numFmt numFmtId="0" formatCode="General"/>
    </odxf>
    <ndxf>
      <numFmt numFmtId="19" formatCode="m/d/yyyy"/>
    </ndxf>
  </rcc>
  <rcc rId="5171" sId="1">
    <oc r="E743" t="inlineStr">
      <is>
        <t>.</t>
      </is>
    </oc>
    <nc r="E743">
      <v>134.15</v>
    </nc>
  </rcc>
  <rcc rId="5172" sId="1">
    <oc r="G743" t="inlineStr">
      <is>
        <t>.</t>
      </is>
    </oc>
    <nc r="G743">
      <v>1</v>
    </nc>
  </rcc>
  <rcc rId="5173" sId="1">
    <oc r="H743" t="inlineStr">
      <is>
        <t>.</t>
      </is>
    </oc>
    <nc r="H743">
      <v>1</v>
    </nc>
  </rcc>
  <rcc rId="5174" sId="1">
    <oc r="F743" t="inlineStr">
      <is>
        <t>.</t>
      </is>
    </oc>
    <nc r="F743">
      <v>99.4285</v>
    </nc>
  </rcc>
  <rcc rId="5175" sId="1">
    <oc r="A744" t="inlineStr">
      <is>
        <t>.</t>
      </is>
    </oc>
    <nc r="A744" t="inlineStr">
      <is>
        <t>P-223</t>
      </is>
    </nc>
  </rcc>
  <rcc rId="5176" sId="1">
    <oc r="B744" t="inlineStr">
      <is>
        <t>.</t>
      </is>
    </oc>
    <nc r="B744">
      <v>1</v>
    </nc>
  </rcc>
  <rcc rId="5177" sId="1" odxf="1" dxf="1" numFmtId="19">
    <oc r="C744" t="inlineStr">
      <is>
        <t>.</t>
      </is>
    </oc>
    <nc r="C744">
      <v>28929</v>
    </nc>
    <odxf>
      <numFmt numFmtId="0" formatCode="General"/>
    </odxf>
    <ndxf>
      <numFmt numFmtId="19" formatCode="m/d/yyyy"/>
    </ndxf>
  </rcc>
  <rcc rId="5178" sId="1" odxf="1" dxf="1" numFmtId="19">
    <oc r="D744" t="inlineStr">
      <is>
        <t>.</t>
      </is>
    </oc>
    <nc r="D744">
      <v>43283</v>
    </nc>
    <odxf>
      <numFmt numFmtId="0" formatCode="General"/>
    </odxf>
    <ndxf>
      <numFmt numFmtId="19" formatCode="m/d/yyyy"/>
    </ndxf>
  </rcc>
  <rcc rId="5179" sId="1">
    <oc r="E744" t="inlineStr">
      <is>
        <t>.</t>
      </is>
    </oc>
    <nc r="E744">
      <v>159</v>
    </nc>
  </rcc>
  <rcc rId="5180" sId="1">
    <oc r="F744" t="inlineStr">
      <is>
        <t>.</t>
      </is>
    </oc>
    <nc r="F744">
      <v>230.38310000000001</v>
    </nc>
  </rcc>
  <rcc rId="5181" sId="1">
    <oc r="G744" t="inlineStr">
      <is>
        <t>.</t>
      </is>
    </oc>
    <nc r="G744">
      <v>1</v>
    </nc>
  </rcc>
  <rcc rId="5182" sId="1">
    <oc r="H744" t="inlineStr">
      <is>
        <t>.</t>
      </is>
    </oc>
    <nc r="H744">
      <v>1</v>
    </nc>
  </rcc>
</revisions>
</file>

<file path=xl/revisions/revisionLog1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183" sId="1">
    <oc r="A745" t="inlineStr">
      <is>
        <t>.</t>
      </is>
    </oc>
    <nc r="A745" t="inlineStr">
      <is>
        <t>C- 219</t>
      </is>
    </nc>
  </rcc>
  <rcc rId="5184" sId="1">
    <oc r="B745" t="inlineStr">
      <is>
        <t>.</t>
      </is>
    </oc>
    <nc r="B745">
      <v>1</v>
    </nc>
  </rcc>
  <rcc rId="5185" sId="1" odxf="1" dxf="1" numFmtId="19">
    <oc r="C745" t="inlineStr">
      <is>
        <t>.</t>
      </is>
    </oc>
    <nc r="C745">
      <v>39648</v>
    </nc>
    <odxf>
      <numFmt numFmtId="0" formatCode="General"/>
    </odxf>
    <ndxf>
      <numFmt numFmtId="19" formatCode="m/d/yyyy"/>
    </ndxf>
  </rcc>
  <rcc rId="5186" sId="1" odxf="1" dxf="1" numFmtId="19">
    <oc r="D745" t="inlineStr">
      <is>
        <t>.</t>
      </is>
    </oc>
    <nc r="D745">
      <v>43279</v>
    </nc>
    <odxf>
      <numFmt numFmtId="0" formatCode="General"/>
    </odxf>
    <ndxf>
      <numFmt numFmtId="19" formatCode="m/d/yyyy"/>
    </ndxf>
  </rcc>
  <rcc rId="5187" sId="1">
    <oc r="E745" t="inlineStr">
      <is>
        <t>.</t>
      </is>
    </oc>
    <nc r="E745">
      <v>138.77000000000001</v>
    </nc>
  </rcc>
  <rcc rId="5188" sId="1">
    <oc r="F745" t="inlineStr">
      <is>
        <t>.</t>
      </is>
    </oc>
    <nc r="F745">
      <v>77.161799999999999</v>
    </nc>
  </rcc>
  <rcc rId="5189" sId="1">
    <oc r="G745" t="inlineStr">
      <is>
        <t>.</t>
      </is>
    </oc>
    <nc r="G745">
      <v>1</v>
    </nc>
  </rcc>
  <rcc rId="5190" sId="1">
    <oc r="H745" t="inlineStr">
      <is>
        <t>.</t>
      </is>
    </oc>
    <nc r="H745">
      <v>1</v>
    </nc>
  </rcc>
  <rcc rId="5191" sId="1">
    <oc r="A746" t="inlineStr">
      <is>
        <t>.</t>
      </is>
    </oc>
    <nc r="A746" t="inlineStr">
      <is>
        <t>P -219</t>
      </is>
    </nc>
  </rcc>
  <rcc rId="5192" sId="1">
    <oc r="B746" t="inlineStr">
      <is>
        <t>.</t>
      </is>
    </oc>
    <nc r="B746">
      <v>1</v>
    </nc>
  </rcc>
  <rcc rId="5193" sId="1" odxf="1" dxf="1" numFmtId="19">
    <oc r="C746" t="inlineStr">
      <is>
        <t>.</t>
      </is>
    </oc>
    <nc r="C746">
      <v>27737</v>
    </nc>
    <odxf>
      <numFmt numFmtId="0" formatCode="General"/>
    </odxf>
    <ndxf>
      <numFmt numFmtId="19" formatCode="m/d/yyyy"/>
    </ndxf>
  </rcc>
  <rcc rId="5194" sId="1" odxf="1" dxf="1" numFmtId="19">
    <oc r="D746" t="inlineStr">
      <is>
        <t>.</t>
      </is>
    </oc>
    <nc r="D746">
      <v>43279</v>
    </nc>
    <odxf>
      <numFmt numFmtId="0" formatCode="General"/>
    </odxf>
    <ndxf>
      <numFmt numFmtId="19" formatCode="m/d/yyyy"/>
    </ndxf>
  </rcc>
  <rcc rId="5195" sId="1">
    <oc r="E746" t="inlineStr">
      <is>
        <t>.</t>
      </is>
    </oc>
    <nc r="E746">
      <v>160.83000000000001</v>
    </nc>
  </rcc>
  <rcc rId="5196" sId="1">
    <oc r="F746" t="inlineStr">
      <is>
        <t>.</t>
      </is>
    </oc>
    <nc r="F746">
      <v>128.97040000000001</v>
    </nc>
  </rcc>
  <rcc rId="5197" sId="1">
    <oc r="G746" t="inlineStr">
      <is>
        <t>.</t>
      </is>
    </oc>
    <nc r="G746">
      <v>1</v>
    </nc>
  </rcc>
  <rcc rId="5198" sId="1">
    <oc r="H746" t="inlineStr">
      <is>
        <t>.</t>
      </is>
    </oc>
    <nc r="H746">
      <v>1</v>
    </nc>
  </rcc>
  <rcc rId="5199" sId="1">
    <oc r="A747" t="inlineStr">
      <is>
        <t>.</t>
      </is>
    </oc>
    <nc r="A747" t="inlineStr">
      <is>
        <t>C- 223</t>
      </is>
    </nc>
  </rcc>
  <rcc rId="5200" sId="1">
    <oc r="B747" t="inlineStr">
      <is>
        <t>.</t>
      </is>
    </oc>
    <nc r="B747">
      <v>0</v>
    </nc>
  </rcc>
  <rcc rId="5201" sId="1" odxf="1" dxf="1" numFmtId="19">
    <oc r="C747" t="inlineStr">
      <is>
        <t>.</t>
      </is>
    </oc>
    <nc r="C747">
      <v>40134</v>
    </nc>
    <odxf>
      <numFmt numFmtId="0" formatCode="General"/>
    </odxf>
    <ndxf>
      <numFmt numFmtId="19" formatCode="m/d/yyyy"/>
    </ndxf>
  </rcc>
  <rcc rId="5202" sId="1" odxf="1" dxf="1" numFmtId="19">
    <oc r="D747" t="inlineStr">
      <is>
        <t>.</t>
      </is>
    </oc>
    <nc r="D747">
      <v>43283</v>
    </nc>
    <odxf>
      <numFmt numFmtId="0" formatCode="General"/>
    </odxf>
    <ndxf>
      <numFmt numFmtId="19" formatCode="m/d/yyyy"/>
    </ndxf>
  </rcc>
  <rcc rId="5203" sId="1">
    <oc r="E747" t="inlineStr">
      <is>
        <t>.</t>
      </is>
    </oc>
    <nc r="E747">
      <v>134.15</v>
    </nc>
  </rcc>
  <rcc rId="5204" sId="1">
    <oc r="F747" t="inlineStr">
      <is>
        <t>.</t>
      </is>
    </oc>
    <nc r="F747">
      <v>99.4285</v>
    </nc>
  </rcc>
  <rcc rId="5205" sId="1">
    <oc r="G747" t="inlineStr">
      <is>
        <t>.</t>
      </is>
    </oc>
    <nc r="G747">
      <v>1</v>
    </nc>
  </rcc>
  <rcc rId="5206" sId="1">
    <oc r="H747" t="inlineStr">
      <is>
        <t>.</t>
      </is>
    </oc>
    <nc r="H747">
      <v>1</v>
    </nc>
  </rcc>
  <rcc rId="5207" sId="1">
    <oc r="A748" t="inlineStr">
      <is>
        <t>.</t>
      </is>
    </oc>
    <nc r="A748" t="inlineStr">
      <is>
        <t>P- 223</t>
      </is>
    </nc>
  </rcc>
  <rcc rId="5208" sId="1">
    <oc r="B748" t="inlineStr">
      <is>
        <t>.</t>
      </is>
    </oc>
    <nc r="B748">
      <v>1</v>
    </nc>
  </rcc>
  <rcc rId="5209" sId="1" odxf="1" dxf="1" numFmtId="19">
    <oc r="C748" t="inlineStr">
      <is>
        <t>.</t>
      </is>
    </oc>
    <nc r="C748">
      <v>28929</v>
    </nc>
    <odxf>
      <numFmt numFmtId="0" formatCode="General"/>
    </odxf>
    <ndxf>
      <numFmt numFmtId="19" formatCode="m/d/yyyy"/>
    </ndxf>
  </rcc>
  <rcc rId="5210" sId="1" odxf="1" dxf="1" numFmtId="19">
    <oc r="D748" t="inlineStr">
      <is>
        <t>.</t>
      </is>
    </oc>
    <nc r="D748">
      <v>43283</v>
    </nc>
    <odxf>
      <numFmt numFmtId="0" formatCode="General"/>
    </odxf>
    <ndxf>
      <numFmt numFmtId="19" formatCode="m/d/yyyy"/>
    </ndxf>
  </rcc>
  <rcc rId="5211" sId="1">
    <oc r="E748" t="inlineStr">
      <is>
        <t>.</t>
      </is>
    </oc>
    <nc r="E748">
      <v>159</v>
    </nc>
  </rcc>
  <rcc rId="5212" sId="1">
    <oc r="F748" t="inlineStr">
      <is>
        <t>.</t>
      </is>
    </oc>
    <nc r="F748">
      <v>230.38310000000001</v>
    </nc>
  </rcc>
  <rcc rId="5213" sId="1">
    <oc r="G748" t="inlineStr">
      <is>
        <t>.</t>
      </is>
    </oc>
    <nc r="G748">
      <v>1</v>
    </nc>
  </rcc>
  <rcc rId="5214" sId="1">
    <oc r="H748" t="inlineStr">
      <is>
        <t>.</t>
      </is>
    </oc>
    <nc r="H748">
      <v>1</v>
    </nc>
  </rcc>
</revisions>
</file>

<file path=xl/revisions/revisionLog1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215" sId="1">
    <oc r="A749" t="inlineStr">
      <is>
        <t>.</t>
      </is>
    </oc>
    <nc r="A749" t="inlineStr">
      <is>
        <t>C- 220</t>
      </is>
    </nc>
  </rcc>
  <rcc rId="5216" sId="1">
    <oc r="A750" t="inlineStr">
      <is>
        <t>.</t>
      </is>
    </oc>
    <nc r="A750" t="inlineStr">
      <is>
        <t>P- 220</t>
      </is>
    </nc>
  </rcc>
  <rcc rId="5217" sId="1">
    <oc r="B749" t="inlineStr">
      <is>
        <t>.</t>
      </is>
    </oc>
    <nc r="B749">
      <v>0</v>
    </nc>
  </rcc>
  <rcc rId="5218" sId="1">
    <oc r="B750" t="inlineStr">
      <is>
        <t>.</t>
      </is>
    </oc>
    <nc r="B750">
      <v>1</v>
    </nc>
  </rcc>
  <rcc rId="5219" sId="1" odxf="1" dxf="1" numFmtId="19">
    <oc r="C749" t="inlineStr">
      <is>
        <t>.</t>
      </is>
    </oc>
    <nc r="C749">
      <v>40319</v>
    </nc>
    <odxf>
      <numFmt numFmtId="0" formatCode="General"/>
    </odxf>
    <ndxf>
      <numFmt numFmtId="19" formatCode="m/d/yyyy"/>
    </ndxf>
  </rcc>
  <rcc rId="5220" sId="1" odxf="1" dxf="1" numFmtId="19">
    <oc r="D749" t="inlineStr">
      <is>
        <t>.</t>
      </is>
    </oc>
    <nc r="D749">
      <v>43291</v>
    </nc>
    <odxf>
      <numFmt numFmtId="0" formatCode="General"/>
    </odxf>
    <ndxf>
      <numFmt numFmtId="19" formatCode="m/d/yyyy"/>
    </ndxf>
  </rcc>
  <rcc rId="5221" sId="1">
    <oc r="E749" t="inlineStr">
      <is>
        <t>.</t>
      </is>
    </oc>
    <nc r="E749">
      <v>134.82</v>
    </nc>
  </rcc>
  <rcc rId="5222" sId="1">
    <oc r="F749" t="inlineStr">
      <is>
        <t>.</t>
      </is>
    </oc>
    <nc r="F749">
      <v>77.161799999999999</v>
    </nc>
  </rcc>
  <rcc rId="5223" sId="1">
    <oc r="G749" t="inlineStr">
      <is>
        <t>.</t>
      </is>
    </oc>
    <nc r="G749">
      <v>1</v>
    </nc>
  </rcc>
  <rcc rId="5224" sId="1">
    <oc r="H749" t="inlineStr">
      <is>
        <t>.</t>
      </is>
    </oc>
    <nc r="H749">
      <v>1</v>
    </nc>
  </rcc>
  <rcc rId="5225" sId="1" odxf="1" dxf="1" numFmtId="19">
    <oc r="C750" t="inlineStr">
      <is>
        <t>.</t>
      </is>
    </oc>
    <nc r="C750">
      <v>30933</v>
    </nc>
    <odxf>
      <numFmt numFmtId="0" formatCode="General"/>
    </odxf>
    <ndxf>
      <numFmt numFmtId="19" formatCode="m/d/yyyy"/>
    </ndxf>
  </rcc>
  <rcc rId="5226" sId="1" odxf="1" dxf="1" numFmtId="19">
    <oc r="D750" t="inlineStr">
      <is>
        <t>.</t>
      </is>
    </oc>
    <nc r="D750">
      <v>43291</v>
    </nc>
    <odxf>
      <numFmt numFmtId="0" formatCode="General"/>
    </odxf>
    <ndxf>
      <numFmt numFmtId="19" formatCode="m/d/yyyy"/>
    </ndxf>
  </rcc>
  <rcc rId="5227" sId="1">
    <oc r="F750" t="inlineStr">
      <is>
        <t>.</t>
      </is>
    </oc>
    <nc r="F750">
      <v>129.1909</v>
    </nc>
  </rcc>
  <rcc rId="5228" sId="1">
    <oc r="E750" t="inlineStr">
      <is>
        <t>.</t>
      </is>
    </oc>
    <nc r="E750">
      <v>159.33000000000001</v>
    </nc>
  </rcc>
  <rcc rId="5229" sId="1">
    <oc r="G750" t="inlineStr">
      <is>
        <t>.</t>
      </is>
    </oc>
    <nc r="G750">
      <v>1</v>
    </nc>
  </rcc>
  <rcc rId="5230" sId="1">
    <oc r="H750" t="inlineStr">
      <is>
        <t>.</t>
      </is>
    </oc>
    <nc r="H750">
      <v>1</v>
    </nc>
  </rcc>
  <rcv guid="{A9B41118-7168-4842-B7F3-5404B242F420}" action="add"/>
</revisions>
</file>

<file path=xl/revisions/revisionLog1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231" sId="1">
    <oc r="A751" t="inlineStr">
      <is>
        <t>.</t>
      </is>
    </oc>
    <nc r="A751" t="inlineStr">
      <is>
        <t>C- 218</t>
      </is>
    </nc>
  </rcc>
  <rcc rId="5232" sId="1">
    <oc r="A752" t="inlineStr">
      <is>
        <t>.</t>
      </is>
    </oc>
    <nc r="A752" t="inlineStr">
      <is>
        <t>P- 218</t>
      </is>
    </nc>
  </rcc>
  <rcc rId="5233" sId="1">
    <oc r="B751" t="inlineStr">
      <is>
        <t>.</t>
      </is>
    </oc>
    <nc r="B751">
      <v>1</v>
    </nc>
  </rcc>
  <rcc rId="5234" sId="1" odxf="1" dxf="1" numFmtId="19">
    <oc r="C751" t="inlineStr">
      <is>
        <t>.</t>
      </is>
    </oc>
    <nc r="C751">
      <v>40672</v>
    </nc>
    <odxf>
      <numFmt numFmtId="0" formatCode="General"/>
    </odxf>
    <ndxf>
      <numFmt numFmtId="19" formatCode="m/d/yyyy"/>
    </ndxf>
  </rcc>
  <rfmt sheetId="1" sqref="D751" start="0" length="0">
    <dxf>
      <numFmt numFmtId="19" formatCode="m/d/yyyy"/>
    </dxf>
  </rfmt>
  <rcc rId="5235" sId="1" numFmtId="19">
    <oc r="D751" t="inlineStr">
      <is>
        <t>.</t>
      </is>
    </oc>
    <nc r="D751">
      <v>43291</v>
    </nc>
  </rcc>
  <rcc rId="5236" sId="1">
    <oc r="E751" t="inlineStr">
      <is>
        <t>.</t>
      </is>
    </oc>
    <nc r="E751">
      <v>115.02</v>
    </nc>
  </rcc>
  <rcc rId="5237" sId="1">
    <oc r="F751" t="inlineStr">
      <is>
        <t>.</t>
      </is>
    </oc>
    <nc r="F751">
      <v>54.856000000000002</v>
    </nc>
  </rcc>
  <rcc rId="5238" sId="1">
    <oc r="G751" t="inlineStr">
      <is>
        <t>.</t>
      </is>
    </oc>
    <nc r="G751">
      <v>1</v>
    </nc>
  </rcc>
  <rcc rId="5239" sId="1">
    <oc r="H751" t="inlineStr">
      <is>
        <t>.</t>
      </is>
    </oc>
    <nc r="H751">
      <v>1</v>
    </nc>
  </rcc>
  <rcc rId="5240" sId="1">
    <oc r="F752" t="inlineStr">
      <is>
        <t>.</t>
      </is>
    </oc>
    <nc r="F752">
      <v>217.15530000000001</v>
    </nc>
  </rcc>
  <rcc rId="5241" sId="1">
    <oc r="E752" t="inlineStr">
      <is>
        <t>.</t>
      </is>
    </oc>
    <nc r="E752">
      <v>162.53</v>
    </nc>
  </rcc>
  <rcc rId="5242" sId="1" odxf="1" dxf="1" numFmtId="19">
    <oc r="D752" t="inlineStr">
      <is>
        <t>.</t>
      </is>
    </oc>
    <nc r="D752">
      <v>43291</v>
    </nc>
    <odxf>
      <numFmt numFmtId="0" formatCode="General"/>
    </odxf>
    <ndxf>
      <numFmt numFmtId="19" formatCode="m/d/yyyy"/>
    </ndxf>
  </rcc>
  <rcc rId="5243" sId="1" odxf="1" dxf="1" numFmtId="19">
    <oc r="C752" t="inlineStr">
      <is>
        <t>.</t>
      </is>
    </oc>
    <nc r="C752">
      <v>32698</v>
    </nc>
    <odxf>
      <numFmt numFmtId="0" formatCode="General"/>
    </odxf>
    <ndxf>
      <numFmt numFmtId="19" formatCode="m/d/yyyy"/>
    </ndxf>
  </rcc>
  <rcc rId="5244" sId="1">
    <oc r="B752" t="inlineStr">
      <is>
        <t>.</t>
      </is>
    </oc>
    <nc r="B752">
      <v>0</v>
    </nc>
  </rcc>
  <rcc rId="5245" sId="1">
    <oc r="G752" t="inlineStr">
      <is>
        <t>.</t>
      </is>
    </oc>
    <nc r="G752">
      <v>1</v>
    </nc>
  </rcc>
  <rcc rId="5246" sId="1">
    <oc r="H752" t="inlineStr">
      <is>
        <t>.</t>
      </is>
    </oc>
    <nc r="H752">
      <v>1</v>
    </nc>
  </rcc>
</revisions>
</file>

<file path=xl/revisions/revisionLog1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247" sId="1">
    <oc r="A753" t="inlineStr">
      <is>
        <t>.</t>
      </is>
    </oc>
    <nc r="A753" t="inlineStr">
      <is>
        <t>C-188</t>
      </is>
    </nc>
  </rcc>
  <rcc rId="5248" sId="1">
    <oc r="B753" t="inlineStr">
      <is>
        <t>.</t>
      </is>
    </oc>
    <nc r="B753">
      <v>0</v>
    </nc>
  </rcc>
  <rcc rId="5249" sId="1" odxf="1" dxf="1" numFmtId="19">
    <oc r="C753" t="inlineStr">
      <is>
        <t>.</t>
      </is>
    </oc>
    <nc r="C753">
      <v>40190</v>
    </nc>
    <odxf>
      <numFmt numFmtId="0" formatCode="General"/>
    </odxf>
    <ndxf>
      <numFmt numFmtId="19" formatCode="m/d/yyyy"/>
    </ndxf>
  </rcc>
  <rcc rId="5250" sId="1" odxf="1" dxf="1" numFmtId="19">
    <oc r="D753" t="inlineStr">
      <is>
        <t>.</t>
      </is>
    </oc>
    <nc r="D753">
      <v>43269</v>
    </nc>
    <odxf>
      <numFmt numFmtId="0" formatCode="General"/>
    </odxf>
    <ndxf>
      <numFmt numFmtId="19" formatCode="m/d/yyyy"/>
    </ndxf>
  </rcc>
  <rcc rId="5251" sId="1">
    <oc r="E753" t="inlineStr">
      <is>
        <t>.</t>
      </is>
    </oc>
    <nc r="E753">
      <v>136.1</v>
    </nc>
  </rcc>
  <rfmt sheetId="1" xfDxf="1" sqref="F753" start="0" length="0">
    <dxf/>
  </rfmt>
  <rcc rId="5252" sId="1">
    <oc r="F753" t="inlineStr">
      <is>
        <t>.</t>
      </is>
    </oc>
    <nc r="F753">
      <v>65.918199999999999</v>
    </nc>
  </rcc>
  <rcc rId="5253" sId="1">
    <oc r="G753" t="inlineStr">
      <is>
        <t>.</t>
      </is>
    </oc>
    <nc r="G753">
      <v>1</v>
    </nc>
  </rcc>
  <rcc rId="5254" sId="1">
    <oc r="H753" t="inlineStr">
      <is>
        <t>.</t>
      </is>
    </oc>
    <nc r="H753">
      <v>1</v>
    </nc>
  </rcc>
  <rcc rId="5255" sId="1">
    <oc r="A754" t="inlineStr">
      <is>
        <t>.</t>
      </is>
    </oc>
    <nc r="A754" t="inlineStr">
      <is>
        <t>P-188</t>
      </is>
    </nc>
  </rcc>
  <rcc rId="5256" sId="1">
    <oc r="B754" t="inlineStr">
      <is>
        <t>.</t>
      </is>
    </oc>
    <nc r="B754">
      <v>1</v>
    </nc>
  </rcc>
  <rcc rId="5257" sId="1" odxf="1" dxf="1" numFmtId="19">
    <oc r="C754" t="inlineStr">
      <is>
        <t>.</t>
      </is>
    </oc>
    <nc r="C754">
      <v>31808</v>
    </nc>
    <odxf>
      <numFmt numFmtId="0" formatCode="General"/>
    </odxf>
    <ndxf>
      <numFmt numFmtId="19" formatCode="m/d/yyyy"/>
    </ndxf>
  </rcc>
  <rcc rId="5258" sId="1" odxf="1" dxf="1" numFmtId="19">
    <oc r="D754" t="inlineStr">
      <is>
        <t>.</t>
      </is>
    </oc>
    <nc r="D754">
      <v>43269</v>
    </nc>
    <odxf>
      <numFmt numFmtId="0" formatCode="General"/>
    </odxf>
    <ndxf>
      <numFmt numFmtId="19" formatCode="m/d/yyyy"/>
    </ndxf>
  </rcc>
  <rcc rId="5259" sId="1">
    <oc r="E754" t="inlineStr">
      <is>
        <t>.</t>
      </is>
    </oc>
    <nc r="E754">
      <v>169.47</v>
    </nc>
  </rcc>
  <rfmt sheetId="1" xfDxf="1" sqref="F754" start="0" length="0">
    <dxf/>
  </rfmt>
  <rcc rId="5260" sId="1">
    <oc r="F754" t="inlineStr">
      <is>
        <t>.</t>
      </is>
    </oc>
    <nc r="F754">
      <v>329.37060000000002</v>
    </nc>
  </rcc>
  <rcc rId="5261" sId="1">
    <oc r="G754" t="inlineStr">
      <is>
        <t>.</t>
      </is>
    </oc>
    <nc r="G754">
      <v>1</v>
    </nc>
  </rcc>
  <rcc rId="5262" sId="1">
    <oc r="H754" t="inlineStr">
      <is>
        <t>.</t>
      </is>
    </oc>
    <nc r="H754">
      <v>1</v>
    </nc>
  </rcc>
</revisions>
</file>

<file path=xl/revisions/revisionLog1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263" sId="1">
    <oc r="F662">
      <v>41.178919999999998</v>
    </oc>
    <nc r="F662">
      <v>47.178919999999998</v>
    </nc>
  </rcc>
  <rcc rId="5264" sId="1">
    <oc r="E642">
      <v>127.41</v>
    </oc>
    <nc r="E642">
      <v>127.31</v>
    </nc>
  </rcc>
  <rcc rId="5265" sId="1">
    <oc r="F642">
      <v>53.572330000000001</v>
    </oc>
    <nc r="F642">
      <v>53.572299999999998</v>
    </nc>
  </rcc>
  <rcc rId="5266" sId="1">
    <oc r="E643">
      <v>174.85</v>
    </oc>
    <nc r="E643">
      <v>174.54</v>
    </nc>
  </rcc>
</revisions>
</file>

<file path=xl/revisions/revisionLog1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267" sId="1">
    <oc r="G625" t="inlineStr">
      <is>
        <t>.</t>
      </is>
    </oc>
    <nc r="G625">
      <v>1</v>
    </nc>
  </rcc>
  <rcc rId="5268" sId="1">
    <oc r="H625" t="inlineStr">
      <is>
        <t>.</t>
      </is>
    </oc>
    <nc r="H625">
      <v>1</v>
    </nc>
  </rcc>
  <rcc rId="5269" sId="1">
    <oc r="A755" t="inlineStr">
      <is>
        <t>.</t>
      </is>
    </oc>
    <nc r="A755" t="inlineStr">
      <is>
        <t>C- 194</t>
      </is>
    </nc>
  </rcc>
  <rcc rId="5270" sId="1">
    <oc r="A756" t="inlineStr">
      <is>
        <t>.</t>
      </is>
    </oc>
    <nc r="A756" t="inlineStr">
      <is>
        <t>P- 194</t>
      </is>
    </nc>
  </rcc>
  <rcc rId="5271" sId="1">
    <oc r="B755" t="inlineStr">
      <is>
        <t>.</t>
      </is>
    </oc>
    <nc r="B755">
      <v>0</v>
    </nc>
  </rcc>
  <rcc rId="5272" sId="1" odxf="1" dxf="1" numFmtId="19">
    <oc r="C755" t="inlineStr">
      <is>
        <t>.</t>
      </is>
    </oc>
    <nc r="C755">
      <v>40694</v>
    </nc>
    <odxf>
      <numFmt numFmtId="0" formatCode="General"/>
    </odxf>
    <ndxf>
      <numFmt numFmtId="19" formatCode="m/d/yyyy"/>
    </ndxf>
  </rcc>
  <rcc rId="5273" sId="1" odxf="1" dxf="1" numFmtId="19">
    <oc r="D755" t="inlineStr">
      <is>
        <t>.</t>
      </is>
    </oc>
    <nc r="D755">
      <v>43249</v>
    </nc>
    <odxf>
      <numFmt numFmtId="0" formatCode="General"/>
    </odxf>
    <ndxf>
      <numFmt numFmtId="19" formatCode="m/d/yyyy"/>
    </ndxf>
  </rcc>
  <rcc rId="5274" sId="1">
    <oc r="E755" t="inlineStr">
      <is>
        <t>.</t>
      </is>
    </oc>
    <nc r="E755">
      <v>124.19</v>
    </nc>
  </rcc>
  <rcc rId="5275" sId="1">
    <oc r="F755" t="inlineStr">
      <is>
        <t>.</t>
      </is>
    </oc>
    <nc r="F755">
      <v>56.217880000000001</v>
    </nc>
  </rcc>
  <rcc rId="5276" sId="1">
    <oc r="B756" t="inlineStr">
      <is>
        <t>.</t>
      </is>
    </oc>
    <nc r="B756">
      <v>1</v>
    </nc>
  </rcc>
  <rcc rId="5277" sId="1" odxf="1" dxf="1" numFmtId="19">
    <oc r="C756" t="inlineStr">
      <is>
        <t>.</t>
      </is>
    </oc>
    <nc r="C756">
      <v>29261</v>
    </nc>
    <odxf>
      <numFmt numFmtId="0" formatCode="General"/>
    </odxf>
    <ndxf>
      <numFmt numFmtId="19" formatCode="m/d/yyyy"/>
    </ndxf>
  </rcc>
  <rcc rId="5278" sId="1" odxf="1" dxf="1" numFmtId="19">
    <oc r="D756" t="inlineStr">
      <is>
        <t>.</t>
      </is>
    </oc>
    <nc r="D756">
      <v>43249</v>
    </nc>
    <odxf>
      <numFmt numFmtId="0" formatCode="General"/>
    </odxf>
    <ndxf>
      <numFmt numFmtId="19" formatCode="m/d/yyyy"/>
    </ndxf>
  </rcc>
  <rcc rId="5279" sId="1">
    <oc r="E756" t="inlineStr">
      <is>
        <t>.</t>
      </is>
    </oc>
    <nc r="E756">
      <v>167.2</v>
    </nc>
  </rcc>
  <rcc rId="5280" sId="1">
    <oc r="F756" t="inlineStr">
      <is>
        <t>.</t>
      </is>
    </oc>
    <nc r="F756">
      <v>158.95330000000001</v>
    </nc>
  </rcc>
  <rcc rId="5281" sId="1">
    <oc r="G756" t="inlineStr">
      <is>
        <t>.</t>
      </is>
    </oc>
    <nc r="G756">
      <v>1</v>
    </nc>
  </rcc>
  <rcc rId="5282" sId="1">
    <oc r="H756" t="inlineStr">
      <is>
        <t>.</t>
      </is>
    </oc>
    <nc r="H756">
      <v>1</v>
    </nc>
  </rcc>
  <rcc rId="5283" sId="1">
    <oc r="H755" t="inlineStr">
      <is>
        <t>.</t>
      </is>
    </oc>
    <nc r="H755">
      <v>1</v>
    </nc>
  </rcc>
  <rcc rId="5284" sId="1">
    <oc r="G755" t="inlineStr">
      <is>
        <t>.</t>
      </is>
    </oc>
    <nc r="G755">
      <v>1</v>
    </nc>
  </rcc>
</revisions>
</file>

<file path=xl/revisions/revisionLog1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285" sId="1">
    <oc r="A757" t="inlineStr">
      <is>
        <t>.</t>
      </is>
    </oc>
    <nc r="A757" t="inlineStr">
      <is>
        <t>C- 211</t>
      </is>
    </nc>
  </rcc>
  <rcc rId="5286" sId="1">
    <oc r="A758" t="inlineStr">
      <is>
        <t>.</t>
      </is>
    </oc>
    <nc r="A758" t="inlineStr">
      <is>
        <t>P-211</t>
      </is>
    </nc>
  </rcc>
  <rcc rId="5287" sId="1">
    <oc r="B757" t="inlineStr">
      <is>
        <t>.</t>
      </is>
    </oc>
    <nc r="B757">
      <v>1</v>
    </nc>
  </rcc>
  <rcc rId="5288" sId="1" odxf="1" dxf="1" numFmtId="19">
    <oc r="C757" t="inlineStr">
      <is>
        <t>.</t>
      </is>
    </oc>
    <nc r="C757">
      <v>40147</v>
    </nc>
    <odxf>
      <numFmt numFmtId="0" formatCode="General"/>
    </odxf>
    <ndxf>
      <numFmt numFmtId="19" formatCode="m/d/yyyy"/>
    </ndxf>
  </rcc>
  <rcc rId="5289" sId="1" odxf="1" dxf="1" numFmtId="19">
    <oc r="D757" t="inlineStr">
      <is>
        <t>.</t>
      </is>
    </oc>
    <nc r="D757">
      <v>43249</v>
    </nc>
    <odxf>
      <numFmt numFmtId="0" formatCode="General"/>
    </odxf>
    <ndxf>
      <numFmt numFmtId="19" formatCode="m/d/yyyy"/>
    </ndxf>
  </rcc>
  <rcc rId="5290" sId="1">
    <oc r="E757" t="inlineStr">
      <is>
        <t>.</t>
      </is>
    </oc>
    <nc r="E757">
      <v>121.69</v>
    </nc>
  </rcc>
  <rcc rId="5291" sId="1">
    <oc r="F757" t="inlineStr">
      <is>
        <t>.</t>
      </is>
    </oc>
    <nc r="F757">
      <v>47.3994</v>
    </nc>
  </rcc>
  <rcc rId="5292" sId="1">
    <oc r="G757" t="inlineStr">
      <is>
        <t>.</t>
      </is>
    </oc>
    <nc r="G757">
      <v>1</v>
    </nc>
  </rcc>
  <rcc rId="5293" sId="1">
    <oc r="H757" t="inlineStr">
      <is>
        <t>.</t>
      </is>
    </oc>
    <nc r="H757">
      <v>1</v>
    </nc>
  </rcc>
  <rcc rId="5294" sId="1">
    <oc r="B758" t="inlineStr">
      <is>
        <t>.</t>
      </is>
    </oc>
    <nc r="B758">
      <v>1</v>
    </nc>
  </rcc>
  <rcc rId="5295" sId="1" odxf="1" dxf="1" numFmtId="19">
    <oc r="C758" t="inlineStr">
      <is>
        <t>.</t>
      </is>
    </oc>
    <nc r="C758">
      <v>29115</v>
    </nc>
    <odxf>
      <numFmt numFmtId="0" formatCode="General"/>
    </odxf>
    <ndxf>
      <numFmt numFmtId="19" formatCode="m/d/yyyy"/>
    </ndxf>
  </rcc>
  <rcc rId="5296" sId="1" odxf="1" dxf="1" numFmtId="19">
    <oc r="D758" t="inlineStr">
      <is>
        <t>.</t>
      </is>
    </oc>
    <nc r="D758">
      <v>43249</v>
    </nc>
    <odxf>
      <numFmt numFmtId="0" formatCode="General"/>
    </odxf>
    <ndxf>
      <numFmt numFmtId="19" formatCode="m/d/yyyy"/>
    </ndxf>
  </rcc>
  <rcc rId="5297" sId="1">
    <oc r="E758" t="inlineStr">
      <is>
        <t>.</t>
      </is>
    </oc>
    <nc r="E758">
      <v>159.04</v>
    </nc>
  </rcc>
  <rcc rId="5298" sId="1">
    <oc r="F758" t="inlineStr">
      <is>
        <t>.</t>
      </is>
    </oc>
    <nc r="F758">
      <v>211.42330000000001</v>
    </nc>
  </rcc>
  <rcc rId="5299" sId="1">
    <oc r="G758" t="inlineStr">
      <is>
        <t>.</t>
      </is>
    </oc>
    <nc r="G758">
      <v>1</v>
    </nc>
  </rcc>
  <rcc rId="5300" sId="1">
    <oc r="H758" t="inlineStr">
      <is>
        <t>.</t>
      </is>
    </oc>
    <nc r="H758">
      <v>1</v>
    </nc>
  </rcc>
  <rcc rId="5301" sId="1">
    <oc r="A759" t="inlineStr">
      <is>
        <t>.</t>
      </is>
    </oc>
    <nc r="A759" t="inlineStr">
      <is>
        <t>C- 212</t>
      </is>
    </nc>
  </rcc>
  <rcc rId="5302" sId="1">
    <oc r="A760" t="inlineStr">
      <is>
        <t>.</t>
      </is>
    </oc>
    <nc r="A760" t="inlineStr">
      <is>
        <t>P- 212</t>
      </is>
    </nc>
  </rcc>
  <rcc rId="5303" sId="1">
    <oc r="B759" t="inlineStr">
      <is>
        <t>.</t>
      </is>
    </oc>
    <nc r="B759">
      <v>0</v>
    </nc>
  </rcc>
  <rcc rId="5304" sId="1" odxf="1" dxf="1" numFmtId="19">
    <oc r="C759" t="inlineStr">
      <is>
        <t>.</t>
      </is>
    </oc>
    <nc r="C759">
      <v>40717</v>
    </nc>
    <odxf>
      <numFmt numFmtId="0" formatCode="General"/>
    </odxf>
    <ndxf>
      <numFmt numFmtId="19" formatCode="m/d/yyyy"/>
    </ndxf>
  </rcc>
  <rcc rId="5305" sId="1" odxf="1" dxf="1" numFmtId="19">
    <oc r="D759" t="inlineStr">
      <is>
        <t>.</t>
      </is>
    </oc>
    <nc r="D759">
      <v>43249</v>
    </nc>
    <odxf>
      <numFmt numFmtId="0" formatCode="General"/>
    </odxf>
    <ndxf>
      <numFmt numFmtId="19" formatCode="m/d/yyyy"/>
    </ndxf>
  </rcc>
  <rcc rId="5306" sId="1">
    <oc r="E759" t="inlineStr">
      <is>
        <t>.</t>
      </is>
    </oc>
    <nc r="E759">
      <v>126.18</v>
    </nc>
  </rcc>
  <rcc rId="5307" sId="1">
    <oc r="F759" t="inlineStr">
      <is>
        <t>.</t>
      </is>
    </oc>
    <nc r="F759">
      <v>53.351900000000001</v>
    </nc>
  </rcc>
  <rcc rId="5308" sId="1">
    <oc r="G759" t="inlineStr">
      <is>
        <t>.</t>
      </is>
    </oc>
    <nc r="G759">
      <v>1</v>
    </nc>
  </rcc>
  <rcc rId="5309" sId="1">
    <oc r="H759" t="inlineStr">
      <is>
        <t>.</t>
      </is>
    </oc>
    <nc r="H759">
      <v>1</v>
    </nc>
  </rcc>
  <rcc rId="5310" sId="1">
    <oc r="H760" t="inlineStr">
      <is>
        <t>.</t>
      </is>
    </oc>
    <nc r="H760">
      <v>1</v>
    </nc>
  </rcc>
  <rcc rId="5311" sId="1">
    <oc r="G760" t="inlineStr">
      <is>
        <t>.</t>
      </is>
    </oc>
    <nc r="G760">
      <v>1</v>
    </nc>
  </rcc>
  <rcc rId="5312" sId="1">
    <oc r="F760" t="inlineStr">
      <is>
        <t>.</t>
      </is>
    </oc>
    <nc r="F760">
      <v>175.047</v>
    </nc>
  </rcc>
  <rcc rId="5313" sId="1">
    <oc r="E760" t="inlineStr">
      <is>
        <t>.</t>
      </is>
    </oc>
    <nc r="E760">
      <v>182.13</v>
    </nc>
  </rcc>
  <rcc rId="5314" sId="1" odxf="1" dxf="1" numFmtId="19">
    <oc r="D760" t="inlineStr">
      <is>
        <t>.</t>
      </is>
    </oc>
    <nc r="D760">
      <v>43249</v>
    </nc>
    <odxf>
      <numFmt numFmtId="0" formatCode="General"/>
    </odxf>
    <ndxf>
      <numFmt numFmtId="19" formatCode="m/d/yyyy"/>
    </ndxf>
  </rcc>
  <rcc rId="5315" sId="1" odxf="1" dxf="1" numFmtId="19">
    <oc r="C760" t="inlineStr">
      <is>
        <t>.</t>
      </is>
    </oc>
    <nc r="C760">
      <v>27493</v>
    </nc>
    <odxf>
      <numFmt numFmtId="0" formatCode="General"/>
    </odxf>
    <ndxf>
      <numFmt numFmtId="19" formatCode="m/d/yyyy"/>
    </ndxf>
  </rcc>
  <rcc rId="5316" sId="1">
    <oc r="B760" t="inlineStr">
      <is>
        <t>.</t>
      </is>
    </oc>
    <nc r="B760">
      <v>1</v>
    </nc>
  </rcc>
  <rcc rId="5317" sId="1">
    <oc r="A761" t="inlineStr">
      <is>
        <t>.</t>
      </is>
    </oc>
    <nc r="A761" t="inlineStr">
      <is>
        <t>C- 165</t>
      </is>
    </nc>
  </rcc>
  <rcc rId="5318" sId="1">
    <oc r="A762" t="inlineStr">
      <is>
        <t>.</t>
      </is>
    </oc>
    <nc r="A762" t="inlineStr">
      <is>
        <t>P- 165</t>
      </is>
    </nc>
  </rcc>
  <rcc rId="5319" sId="1">
    <oc r="B761" t="inlineStr">
      <is>
        <t>.</t>
      </is>
    </oc>
    <nc r="B761">
      <v>1</v>
    </nc>
  </rcc>
  <rcc rId="5320" sId="1" odxf="1" dxf="1" numFmtId="19">
    <oc r="C761" t="inlineStr">
      <is>
        <t>.</t>
      </is>
    </oc>
    <nc r="C761">
      <v>39946</v>
    </nc>
    <odxf>
      <numFmt numFmtId="0" formatCode="General"/>
    </odxf>
    <ndxf>
      <numFmt numFmtId="19" formatCode="m/d/yyyy"/>
    </ndxf>
  </rcc>
  <rcc rId="5321" sId="1" odxf="1" dxf="1" numFmtId="19">
    <oc r="D761" t="inlineStr">
      <is>
        <t>.</t>
      </is>
    </oc>
    <nc r="D761">
      <v>43180</v>
    </nc>
    <odxf>
      <numFmt numFmtId="0" formatCode="General"/>
    </odxf>
    <ndxf>
      <numFmt numFmtId="19" formatCode="m/d/yyyy"/>
    </ndxf>
  </rcc>
  <rcc rId="5322" sId="1">
    <oc r="E761" t="inlineStr">
      <is>
        <t>.</t>
      </is>
    </oc>
    <nc r="E761">
      <v>138.88</v>
    </nc>
  </rcc>
  <rcc rId="5323" sId="1">
    <oc r="F761" t="inlineStr">
      <is>
        <t>.</t>
      </is>
    </oc>
    <nc r="F761">
      <v>87.523499999999999</v>
    </nc>
  </rcc>
  <rcc rId="5324" sId="1">
    <oc r="G761" t="inlineStr">
      <is>
        <t>.</t>
      </is>
    </oc>
    <nc r="G761">
      <v>1</v>
    </nc>
  </rcc>
  <rcc rId="5325" sId="1">
    <oc r="H761" t="inlineStr">
      <is>
        <t>.</t>
      </is>
    </oc>
    <nc r="H761">
      <v>1</v>
    </nc>
  </rcc>
  <rcc rId="5326" sId="1">
    <oc r="B762" t="inlineStr">
      <is>
        <t>.</t>
      </is>
    </oc>
    <nc r="B762">
      <v>1</v>
    </nc>
  </rcc>
  <rcc rId="5327" sId="1" odxf="1" dxf="1" numFmtId="19">
    <oc r="C762" t="inlineStr">
      <is>
        <t>.</t>
      </is>
    </oc>
    <nc r="C762">
      <v>27833</v>
    </nc>
    <odxf>
      <numFmt numFmtId="0" formatCode="General"/>
    </odxf>
    <ndxf>
      <numFmt numFmtId="19" formatCode="m/d/yyyy"/>
    </ndxf>
  </rcc>
  <rcc rId="5328" sId="1" odxf="1" dxf="1" numFmtId="19">
    <oc r="D762" t="inlineStr">
      <is>
        <t>.</t>
      </is>
    </oc>
    <nc r="D762">
      <v>43180</v>
    </nc>
    <odxf>
      <numFmt numFmtId="0" formatCode="General"/>
    </odxf>
    <ndxf>
      <numFmt numFmtId="19" formatCode="m/d/yyyy"/>
    </ndxf>
  </rcc>
  <rcc rId="5329" sId="1">
    <oc r="E762" t="inlineStr">
      <is>
        <t>.</t>
      </is>
    </oc>
    <nc r="E762">
      <v>159.94999999999999</v>
    </nc>
  </rcc>
  <rcc rId="5330" sId="1">
    <oc r="F762" t="inlineStr">
      <is>
        <t>.</t>
      </is>
    </oc>
    <nc r="F762">
      <v>132.7183</v>
    </nc>
  </rcc>
</revisions>
</file>

<file path=xl/revisions/revisionLog1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331" sId="1">
    <oc r="G762" t="inlineStr">
      <is>
        <t>.</t>
      </is>
    </oc>
    <nc r="G762">
      <v>1</v>
    </nc>
  </rcc>
  <rcc rId="5332" sId="1">
    <oc r="H762" t="inlineStr">
      <is>
        <t>.</t>
      </is>
    </oc>
    <nc r="H762">
      <v>1</v>
    </nc>
  </rcc>
</revisions>
</file>

<file path=xl/revisions/revisionLog1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753" start="0" length="0">
    <dxf>
      <numFmt numFmtId="0" formatCode="General"/>
    </dxf>
  </rfmt>
  <rfmt sheetId="1" sqref="D753" start="0" length="0">
    <dxf>
      <numFmt numFmtId="0" formatCode="General"/>
    </dxf>
  </rfmt>
  <rfmt sheetId="1" sqref="C754" start="0" length="0">
    <dxf>
      <numFmt numFmtId="0" formatCode="General"/>
    </dxf>
  </rfmt>
  <rfmt sheetId="1" sqref="D754" start="0" length="0">
    <dxf>
      <numFmt numFmtId="0" formatCode="General"/>
    </dxf>
  </rfmt>
  <rfmt sheetId="1" sqref="C755" start="0" length="0">
    <dxf>
      <numFmt numFmtId="0" formatCode="General"/>
    </dxf>
  </rfmt>
  <rfmt sheetId="1" sqref="D755" start="0" length="0">
    <dxf>
      <numFmt numFmtId="0" formatCode="General"/>
    </dxf>
  </rfmt>
  <rfmt sheetId="1" sqref="C756" start="0" length="0">
    <dxf>
      <numFmt numFmtId="0" formatCode="General"/>
    </dxf>
  </rfmt>
  <rfmt sheetId="1" sqref="D756" start="0" length="0">
    <dxf>
      <numFmt numFmtId="0" formatCode="General"/>
    </dxf>
  </rfmt>
  <rfmt sheetId="1" sqref="C757" start="0" length="0">
    <dxf>
      <numFmt numFmtId="0" formatCode="General"/>
    </dxf>
  </rfmt>
  <rfmt sheetId="1" sqref="D757" start="0" length="0">
    <dxf>
      <numFmt numFmtId="0" formatCode="General"/>
    </dxf>
  </rfmt>
  <rfmt sheetId="1" sqref="C758" start="0" length="0">
    <dxf>
      <numFmt numFmtId="0" formatCode="General"/>
    </dxf>
  </rfmt>
  <rfmt sheetId="1" sqref="D758" start="0" length="0">
    <dxf>
      <numFmt numFmtId="0" formatCode="General"/>
    </dxf>
  </rfmt>
  <rfmt sheetId="1" sqref="C759" start="0" length="0">
    <dxf>
      <numFmt numFmtId="0" formatCode="General"/>
    </dxf>
  </rfmt>
  <rfmt sheetId="1" sqref="D759" start="0" length="0">
    <dxf>
      <numFmt numFmtId="0" formatCode="General"/>
    </dxf>
  </rfmt>
  <rfmt sheetId="1" sqref="D760" start="0" length="0">
    <dxf>
      <numFmt numFmtId="0" formatCode="General"/>
    </dxf>
  </rfmt>
  <rfmt sheetId="1" sqref="C760" start="0" length="0">
    <dxf>
      <numFmt numFmtId="0" formatCode="General"/>
    </dxf>
  </rfmt>
  <rfmt sheetId="1" sqref="C761" start="0" length="0">
    <dxf>
      <numFmt numFmtId="0" formatCode="General"/>
    </dxf>
  </rfmt>
  <rfmt sheetId="1" sqref="D761" start="0" length="0">
    <dxf>
      <numFmt numFmtId="0" formatCode="General"/>
    </dxf>
  </rfmt>
  <rfmt sheetId="1" sqref="C762" start="0" length="0">
    <dxf>
      <numFmt numFmtId="0" formatCode="General"/>
    </dxf>
  </rfmt>
  <rfmt sheetId="1" sqref="D762" start="0" length="0">
    <dxf>
      <numFmt numFmtId="0" formatCode="General"/>
    </dxf>
  </rfmt>
  <rcc rId="5333" sId="1">
    <oc r="A753" t="inlineStr">
      <is>
        <t>.</t>
      </is>
    </oc>
    <nc r="A753" t="inlineStr">
      <is>
        <t>C-001</t>
      </is>
    </nc>
  </rcc>
  <rcft rId="5247" sheetId="1"/>
  <rcc rId="5334" sId="1">
    <oc r="B753" t="inlineStr">
      <is>
        <t>.</t>
      </is>
    </oc>
    <nc r="B753">
      <v>1</v>
    </nc>
  </rcc>
  <rcft rId="5248" sheetId="1"/>
  <rcc rId="5335" sId="1" odxf="1" dxf="1" numFmtId="19">
    <oc r="C753" t="inlineStr">
      <is>
        <t>.</t>
      </is>
    </oc>
    <nc r="C753">
      <v>40108</v>
    </nc>
    <odxf>
      <numFmt numFmtId="0" formatCode="General"/>
    </odxf>
    <ndxf>
      <numFmt numFmtId="19" formatCode="m/d/yyyy"/>
    </ndxf>
  </rcc>
  <rcft rId="5249" sheetId="1"/>
  <rcc rId="5336" sId="1" odxf="1" dxf="1" numFmtId="19">
    <oc r="D753" t="inlineStr">
      <is>
        <t>.</t>
      </is>
    </oc>
    <nc r="D753">
      <v>42779</v>
    </nc>
    <odxf>
      <numFmt numFmtId="0" formatCode="General"/>
    </odxf>
    <ndxf>
      <numFmt numFmtId="19" formatCode="m/d/yyyy"/>
    </ndxf>
  </rcc>
  <rcft rId="5250" sheetId="1"/>
  <rcc rId="5337" sId="1">
    <oc r="E753" t="inlineStr">
      <is>
        <t>.</t>
      </is>
    </oc>
    <nc r="E753">
      <v>129.43</v>
    </nc>
  </rcc>
  <rcft rId="5251" sheetId="1"/>
  <rcc rId="5338" sId="1">
    <oc r="F753" t="inlineStr">
      <is>
        <t>.</t>
      </is>
    </oc>
    <nc r="F753">
      <v>69.225200000000001</v>
    </nc>
  </rcc>
  <rcft rId="5252" sheetId="1"/>
  <rcc rId="5339" sId="1">
    <oc r="G753" t="inlineStr">
      <is>
        <t>.</t>
      </is>
    </oc>
    <nc r="G753">
      <v>1</v>
    </nc>
  </rcc>
  <rcft rId="5253" sheetId="1"/>
  <rcc rId="5340" sId="1">
    <oc r="H753" t="inlineStr">
      <is>
        <t>.</t>
      </is>
    </oc>
    <nc r="H753">
      <v>1</v>
    </nc>
  </rcc>
  <rcft rId="5254" sheetId="1"/>
  <rcc rId="5341" sId="1">
    <oc r="A754" t="inlineStr">
      <is>
        <t>.</t>
      </is>
    </oc>
    <nc r="A754" t="inlineStr">
      <is>
        <t>P-001</t>
      </is>
    </nc>
  </rcc>
  <rcft rId="5255" sheetId="1"/>
  <rcc rId="5342" sId="1">
    <oc r="B754" t="inlineStr">
      <is>
        <t>.</t>
      </is>
    </oc>
    <nc r="B754">
      <v>1</v>
    </nc>
  </rcc>
  <rcft rId="5256" sheetId="1"/>
  <rcc rId="5343" sId="1" odxf="1" dxf="1" numFmtId="19">
    <oc r="C754" t="inlineStr">
      <is>
        <t>.</t>
      </is>
    </oc>
    <nc r="C754">
      <v>28133</v>
    </nc>
    <odxf>
      <numFmt numFmtId="0" formatCode="General"/>
    </odxf>
    <ndxf>
      <numFmt numFmtId="19" formatCode="m/d/yyyy"/>
    </ndxf>
  </rcc>
  <rcft rId="5257" sheetId="1"/>
  <rcc rId="5344" sId="1" odxf="1" dxf="1" numFmtId="19">
    <oc r="D754" t="inlineStr">
      <is>
        <t>.</t>
      </is>
    </oc>
    <nc r="D754">
      <v>42779</v>
    </nc>
    <odxf>
      <numFmt numFmtId="0" formatCode="General"/>
    </odxf>
    <ndxf>
      <numFmt numFmtId="19" formatCode="m/d/yyyy"/>
    </ndxf>
  </rcc>
  <rcft rId="5258" sheetId="1"/>
  <rcc rId="5345" sId="1">
    <oc r="E754" t="inlineStr">
      <is>
        <t>.</t>
      </is>
    </oc>
    <nc r="E754">
      <v>160.4</v>
    </nc>
  </rcc>
  <rcft rId="5259" sheetId="1"/>
  <rcc rId="5346" sId="1">
    <oc r="F754" t="inlineStr">
      <is>
        <t>.</t>
      </is>
    </oc>
    <nc r="F754">
      <v>140.87540000000001</v>
    </nc>
  </rcc>
  <rcft rId="5260" sheetId="1"/>
  <rcc rId="5347" sId="1">
    <oc r="G754" t="inlineStr">
      <is>
        <t>.</t>
      </is>
    </oc>
    <nc r="G754">
      <v>1</v>
    </nc>
  </rcc>
  <rcft rId="5261" sheetId="1"/>
  <rcc rId="5348" sId="1">
    <oc r="H754" t="inlineStr">
      <is>
        <t>.</t>
      </is>
    </oc>
    <nc r="H754">
      <v>1</v>
    </nc>
  </rcc>
  <rcft rId="5262" sheetId="1"/>
  <rcc rId="5349" sId="1">
    <oc r="A755" t="inlineStr">
      <is>
        <t>.</t>
      </is>
    </oc>
    <nc r="A755" t="inlineStr">
      <is>
        <t>C-002</t>
      </is>
    </nc>
  </rcc>
  <rcft rId="5269" sheetId="1"/>
  <rcc rId="5350" sId="1">
    <oc r="B755" t="inlineStr">
      <is>
        <t>.</t>
      </is>
    </oc>
    <nc r="B755">
      <v>1</v>
    </nc>
  </rcc>
  <rcft rId="5271" sheetId="1"/>
  <rcc rId="5351" sId="1" odxf="1" dxf="1" numFmtId="19">
    <oc r="C755" t="inlineStr">
      <is>
        <t>.</t>
      </is>
    </oc>
    <nc r="C755">
      <v>39818</v>
    </nc>
    <odxf>
      <numFmt numFmtId="0" formatCode="General"/>
    </odxf>
    <ndxf>
      <numFmt numFmtId="19" formatCode="m/d/yyyy"/>
    </ndxf>
  </rcc>
  <rcft rId="5272" sheetId="1"/>
  <rcc rId="5352" sId="1" odxf="1" dxf="1" numFmtId="19">
    <oc r="D755" t="inlineStr">
      <is>
        <t>.</t>
      </is>
    </oc>
    <nc r="D755">
      <v>42779</v>
    </nc>
    <odxf>
      <numFmt numFmtId="0" formatCode="General"/>
    </odxf>
    <ndxf>
      <numFmt numFmtId="19" formatCode="m/d/yyyy"/>
    </ndxf>
  </rcc>
  <rcft rId="5273" sheetId="1"/>
  <rcc rId="5353" sId="1">
    <oc r="E755" t="inlineStr">
      <is>
        <t>.</t>
      </is>
    </oc>
    <nc r="E755">
      <v>123.3</v>
    </nc>
  </rcc>
  <rcft rId="5274" sheetId="1"/>
  <rcc rId="5354" sId="1">
    <oc r="F755" t="inlineStr">
      <is>
        <t>.</t>
      </is>
    </oc>
    <nc r="F755">
      <v>50.2654</v>
    </nc>
  </rcc>
  <rcft rId="5275" sheetId="1"/>
  <rcc rId="5355" sId="1">
    <oc r="G755" t="inlineStr">
      <is>
        <t>.</t>
      </is>
    </oc>
    <nc r="G755">
      <v>1</v>
    </nc>
  </rcc>
  <rcft rId="5284" sheetId="1"/>
  <rcc rId="5356" sId="1">
    <oc r="H755" t="inlineStr">
      <is>
        <t>.</t>
      </is>
    </oc>
    <nc r="H755">
      <v>1</v>
    </nc>
  </rcc>
  <rcft rId="5283" sheetId="1"/>
  <rcc rId="5357" sId="1">
    <oc r="A756" t="inlineStr">
      <is>
        <t>.</t>
      </is>
    </oc>
    <nc r="A756" t="inlineStr">
      <is>
        <t>P-002</t>
      </is>
    </nc>
  </rcc>
  <rcft rId="5270" sheetId="1"/>
  <rcc rId="5358" sId="1">
    <oc r="B756" t="inlineStr">
      <is>
        <t>.</t>
      </is>
    </oc>
    <nc r="B756">
      <v>1</v>
    </nc>
  </rcc>
  <rcft rId="5276" sheetId="1"/>
  <rcc rId="5359" sId="1" odxf="1" dxf="1" numFmtId="19">
    <oc r="C756" t="inlineStr">
      <is>
        <t>.</t>
      </is>
    </oc>
    <nc r="C756">
      <v>28099</v>
    </nc>
    <odxf>
      <numFmt numFmtId="0" formatCode="General"/>
    </odxf>
    <ndxf>
      <numFmt numFmtId="19" formatCode="m/d/yyyy"/>
    </ndxf>
  </rcc>
  <rcft rId="5277" sheetId="1"/>
  <rcc rId="5360" sId="1" odxf="1" dxf="1" numFmtId="19">
    <oc r="D756" t="inlineStr">
      <is>
        <t>.</t>
      </is>
    </oc>
    <nc r="D756">
      <v>42779</v>
    </nc>
    <odxf>
      <numFmt numFmtId="0" formatCode="General"/>
    </odxf>
    <ndxf>
      <numFmt numFmtId="19" formatCode="m/d/yyyy"/>
    </ndxf>
  </rcc>
  <rcft rId="5278" sheetId="1"/>
  <rcc rId="5361" sId="1">
    <oc r="E756" t="inlineStr">
      <is>
        <t>.</t>
      </is>
    </oc>
    <nc r="E756">
      <v>162.08000000000001</v>
    </nc>
  </rcc>
  <rcft rId="5279" sheetId="1"/>
  <rcc rId="5362" sId="1">
    <oc r="F756" t="inlineStr">
      <is>
        <t>.</t>
      </is>
    </oc>
    <nc r="F756">
      <v>146.8279</v>
    </nc>
  </rcc>
  <rcft rId="5280" sheetId="1"/>
  <rcc rId="5363" sId="1">
    <oc r="G756" t="inlineStr">
      <is>
        <t>.</t>
      </is>
    </oc>
    <nc r="G756">
      <v>1</v>
    </nc>
  </rcc>
  <rcft rId="5281" sheetId="1"/>
  <rcc rId="5364" sId="1">
    <oc r="H756" t="inlineStr">
      <is>
        <t>.</t>
      </is>
    </oc>
    <nc r="H756">
      <v>1</v>
    </nc>
  </rcc>
  <rcft rId="5282" sheetId="1"/>
  <rcc rId="5365" sId="1">
    <oc r="A757" t="inlineStr">
      <is>
        <t>.</t>
      </is>
    </oc>
    <nc r="A757" t="inlineStr">
      <is>
        <t>C-003</t>
      </is>
    </nc>
  </rcc>
  <rcft rId="5285" sheetId="1"/>
  <rcc rId="5366" sId="1">
    <oc r="B757" t="inlineStr">
      <is>
        <t>.</t>
      </is>
    </oc>
    <nc r="B757">
      <v>1</v>
    </nc>
  </rcc>
  <rcft rId="5287" sheetId="1"/>
  <rcc rId="5367" sId="1" odxf="1" dxf="1" numFmtId="19">
    <oc r="C757" t="inlineStr">
      <is>
        <t>.</t>
      </is>
    </oc>
    <nc r="C757">
      <v>40043</v>
    </nc>
    <ndxf>
      <numFmt numFmtId="19" formatCode="m/d/yyyy"/>
    </ndxf>
  </rcc>
  <rcft rId="5288" sheetId="1"/>
  <rcc rId="5368" sId="1" odxf="1" dxf="1" numFmtId="19">
    <oc r="D757" t="inlineStr">
      <is>
        <t>.</t>
      </is>
    </oc>
    <nc r="D757">
      <v>42782</v>
    </nc>
    <odxf>
      <numFmt numFmtId="0" formatCode="General"/>
    </odxf>
    <ndxf>
      <numFmt numFmtId="19" formatCode="m/d/yyyy"/>
    </ndxf>
  </rcc>
  <rcft rId="5289" sheetId="1"/>
  <rcc rId="5369" sId="1">
    <oc r="E757" t="inlineStr">
      <is>
        <t>.</t>
      </is>
    </oc>
    <nc r="E757">
      <v>128.03</v>
    </nc>
  </rcc>
  <rcft rId="5290" sheetId="1"/>
  <rcc rId="5370" sId="1">
    <oc r="F757" t="inlineStr">
      <is>
        <t>.</t>
      </is>
    </oc>
    <nc r="F757">
      <v>54.674599999999998</v>
    </nc>
  </rcc>
  <rcft rId="5291" sheetId="1"/>
  <rcc rId="5371" sId="1">
    <oc r="G757" t="inlineStr">
      <is>
        <t>.</t>
      </is>
    </oc>
    <nc r="G757">
      <v>1</v>
    </nc>
  </rcc>
  <rcft rId="5292" sheetId="1"/>
  <rcc rId="5372" sId="1">
    <oc r="H757" t="inlineStr">
      <is>
        <t>.</t>
      </is>
    </oc>
    <nc r="H757">
      <v>1</v>
    </nc>
  </rcc>
  <rcft rId="5293" sheetId="1"/>
  <rcc rId="5373" sId="1">
    <oc r="A758" t="inlineStr">
      <is>
        <t>.</t>
      </is>
    </oc>
    <nc r="A758" t="inlineStr">
      <is>
        <t>P-003</t>
      </is>
    </nc>
  </rcc>
  <rcft rId="5286" sheetId="1"/>
  <rcc rId="5374" sId="1">
    <oc r="B758" t="inlineStr">
      <is>
        <t>.</t>
      </is>
    </oc>
    <nc r="B758">
      <v>1</v>
    </nc>
  </rcc>
  <rcft rId="5294" sheetId="1"/>
  <rcc rId="5375" sId="1" odxf="1" dxf="1" numFmtId="19">
    <oc r="C758" t="inlineStr">
      <is>
        <t>.</t>
      </is>
    </oc>
    <nc r="C758">
      <v>26819</v>
    </nc>
    <odxf>
      <numFmt numFmtId="0" formatCode="General"/>
    </odxf>
    <ndxf>
      <numFmt numFmtId="19" formatCode="m/d/yyyy"/>
    </ndxf>
  </rcc>
  <rcft rId="5295" sheetId="1"/>
  <rcc rId="5376" sId="1" odxf="1" dxf="1" numFmtId="19">
    <oc r="D758" t="inlineStr">
      <is>
        <t>.</t>
      </is>
    </oc>
    <nc r="D758">
      <v>42782</v>
    </nc>
    <odxf>
      <numFmt numFmtId="0" formatCode="General"/>
    </odxf>
    <ndxf>
      <numFmt numFmtId="19" formatCode="m/d/yyyy"/>
    </ndxf>
  </rcc>
  <rcft rId="5296" sheetId="1"/>
  <rcc rId="5377" sId="1">
    <oc r="E758" t="inlineStr">
      <is>
        <t>.</t>
      </is>
    </oc>
    <nc r="E758">
      <v>173.16</v>
    </nc>
  </rcc>
  <rcft rId="5297" sheetId="1"/>
  <rcc rId="5378" sId="1">
    <oc r="F758" t="inlineStr">
      <is>
        <t>.</t>
      </is>
    </oc>
    <nc r="F758">
      <v>154.7645</v>
    </nc>
  </rcc>
  <rcft rId="5298" sheetId="1"/>
  <rcc rId="5379" sId="1">
    <oc r="G758" t="inlineStr">
      <is>
        <t>.</t>
      </is>
    </oc>
    <nc r="G758">
      <v>1</v>
    </nc>
  </rcc>
  <rcft rId="5299" sheetId="1"/>
  <rcc rId="5380" sId="1">
    <oc r="H758" t="inlineStr">
      <is>
        <t>.</t>
      </is>
    </oc>
    <nc r="H758">
      <v>1</v>
    </nc>
  </rcc>
  <rcft rId="5300" sheetId="1"/>
  <rcc rId="5381" sId="1">
    <oc r="A759" t="inlineStr">
      <is>
        <t>.</t>
      </is>
    </oc>
    <nc r="A759" t="inlineStr">
      <is>
        <t>C-004</t>
      </is>
    </nc>
  </rcc>
  <rcft rId="5301" sheetId="1"/>
  <rcc rId="5382" sId="1">
    <oc r="A760" t="inlineStr">
      <is>
        <t>.</t>
      </is>
    </oc>
    <nc r="A760" t="inlineStr">
      <is>
        <t>P-004</t>
      </is>
    </nc>
  </rcc>
  <rcft rId="5302" sheetId="1"/>
  <rcc rId="5383" sId="1">
    <oc r="B759" t="inlineStr">
      <is>
        <t>.</t>
      </is>
    </oc>
    <nc r="B759">
      <v>1</v>
    </nc>
  </rcc>
  <rcft rId="5303" sheetId="1"/>
  <rcc rId="5384" sId="1" odxf="1" dxf="1" numFmtId="19">
    <oc r="C759" t="inlineStr">
      <is>
        <t>.</t>
      </is>
    </oc>
    <nc r="C759">
      <v>40495</v>
    </nc>
    <odxf>
      <numFmt numFmtId="0" formatCode="General"/>
    </odxf>
    <ndxf>
      <numFmt numFmtId="19" formatCode="m/d/yyyy"/>
    </ndxf>
  </rcc>
  <rcft rId="5304" sheetId="1"/>
  <rcc rId="5385" sId="1" odxf="1" dxf="1" numFmtId="19">
    <oc r="D759" t="inlineStr">
      <is>
        <t>.</t>
      </is>
    </oc>
    <nc r="D759">
      <v>42789</v>
    </nc>
    <odxf>
      <numFmt numFmtId="0" formatCode="General"/>
    </odxf>
    <ndxf>
      <numFmt numFmtId="19" formatCode="m/d/yyyy"/>
    </ndxf>
  </rcc>
  <rcft rId="5305" sheetId="1"/>
  <rcc rId="5386" sId="1">
    <oc r="E759" t="inlineStr">
      <is>
        <t>.</t>
      </is>
    </oc>
    <nc r="E759">
      <v>123.1</v>
    </nc>
  </rcc>
  <rcft rId="5306" sheetId="1"/>
  <rcc rId="5387" sId="1">
    <oc r="F759" t="inlineStr">
      <is>
        <t>.</t>
      </is>
    </oc>
    <nc r="F759">
      <v>69.225200000000001</v>
    </nc>
  </rcc>
  <rcft rId="5307" sheetId="1"/>
  <rcc rId="5388" sId="1">
    <oc r="G759" t="inlineStr">
      <is>
        <t>.</t>
      </is>
    </oc>
    <nc r="G759">
      <v>1</v>
    </nc>
  </rcc>
  <rcft rId="5308" sheetId="1"/>
  <rcc rId="5389" sId="1">
    <oc r="H759" t="inlineStr">
      <is>
        <t>.</t>
      </is>
    </oc>
    <nc r="H759">
      <v>1</v>
    </nc>
  </rcc>
  <rcft rId="5309" sheetId="1"/>
  <rcc rId="5390" sId="1">
    <oc r="B760" t="inlineStr">
      <is>
        <t>.</t>
      </is>
    </oc>
    <nc r="B760">
      <v>1</v>
    </nc>
  </rcc>
  <rcft rId="5316" sheetId="1"/>
  <rcc rId="5391" sId="1" odxf="1" dxf="1" numFmtId="19">
    <oc r="C760" t="inlineStr">
      <is>
        <t>.</t>
      </is>
    </oc>
    <nc r="C760">
      <v>21023</v>
    </nc>
    <odxf>
      <numFmt numFmtId="0" formatCode="General"/>
    </odxf>
    <ndxf>
      <numFmt numFmtId="19" formatCode="m/d/yyyy"/>
    </ndxf>
  </rcc>
  <rcft rId="5315" sheetId="1"/>
  <rcc rId="5392" sId="1" odxf="1" dxf="1" numFmtId="19">
    <oc r="D760" t="inlineStr">
      <is>
        <t>.</t>
      </is>
    </oc>
    <nc r="D760">
      <v>42789</v>
    </nc>
    <odxf>
      <numFmt numFmtId="0" formatCode="General"/>
    </odxf>
    <ndxf>
      <numFmt numFmtId="19" formatCode="m/d/yyyy"/>
    </ndxf>
  </rcc>
  <rcft rId="5314" sheetId="1"/>
  <rcc rId="5393" sId="1">
    <oc r="E760" t="inlineStr">
      <is>
        <t>.</t>
      </is>
    </oc>
    <nc r="E760">
      <v>156.49</v>
    </nc>
  </rcc>
  <rcft rId="5313" sheetId="1"/>
  <rcc rId="5394" sId="1">
    <oc r="F760" t="inlineStr">
      <is>
        <t>.</t>
      </is>
    </oc>
    <nc r="F760">
      <v>126.7658</v>
    </nc>
  </rcc>
  <rcft rId="5312" sheetId="1"/>
  <rcc rId="5395" sId="1">
    <oc r="G760" t="inlineStr">
      <is>
        <t>.</t>
      </is>
    </oc>
    <nc r="G760">
      <v>1</v>
    </nc>
  </rcc>
  <rcft rId="5311" sheetId="1"/>
  <rcc rId="5396" sId="1">
    <oc r="H760" t="inlineStr">
      <is>
        <t>.</t>
      </is>
    </oc>
    <nc r="H760">
      <v>1</v>
    </nc>
  </rcc>
  <rcft rId="5310" sheetId="1"/>
  <rcc rId="5397" sId="1">
    <oc r="A761" t="inlineStr">
      <is>
        <t>.</t>
      </is>
    </oc>
    <nc r="A761" t="inlineStr">
      <is>
        <t>C-005</t>
      </is>
    </nc>
  </rcc>
  <rcft rId="5317" sheetId="1"/>
  <rcc rId="5398" sId="1">
    <oc r="A762" t="inlineStr">
      <is>
        <t>.</t>
      </is>
    </oc>
    <nc r="A762" t="inlineStr">
      <is>
        <t>P-005</t>
      </is>
    </nc>
  </rcc>
  <rcft rId="5318" sheetId="1"/>
  <rcc rId="5399" sId="1">
    <oc r="B761" t="inlineStr">
      <is>
        <t>.</t>
      </is>
    </oc>
    <nc r="B761">
      <v>1</v>
    </nc>
  </rcc>
  <rcft rId="5319" sheetId="1"/>
  <rcc rId="5400" sId="1" odxf="1" dxf="1" numFmtId="19">
    <oc r="C761" t="inlineStr">
      <is>
        <t>.</t>
      </is>
    </oc>
    <nc r="C761">
      <v>39938</v>
    </nc>
    <odxf>
      <numFmt numFmtId="0" formatCode="General"/>
    </odxf>
    <ndxf>
      <numFmt numFmtId="19" formatCode="m/d/yyyy"/>
    </ndxf>
  </rcc>
  <rcft rId="5320" sheetId="1"/>
  <rcc rId="5401" sId="1" odxf="1" dxf="1" numFmtId="19">
    <oc r="D761" t="inlineStr">
      <is>
        <t>.</t>
      </is>
    </oc>
    <nc r="D761">
      <v>42824</v>
    </nc>
    <odxf>
      <numFmt numFmtId="0" formatCode="General"/>
    </odxf>
    <ndxf>
      <numFmt numFmtId="19" formatCode="m/d/yyyy"/>
    </ndxf>
  </rcc>
  <rcft rId="5321" sheetId="1"/>
  <rcc rId="5402" sId="1">
    <oc r="E761" t="inlineStr">
      <is>
        <t>.</t>
      </is>
    </oc>
    <nc r="E761">
      <v>123.56</v>
    </nc>
  </rcc>
  <rcft rId="5322" sheetId="1"/>
  <rcc rId="5403" sId="1">
    <oc r="F761" t="inlineStr">
      <is>
        <t>.</t>
      </is>
    </oc>
    <nc r="F761">
      <v>51.588200000000001</v>
    </nc>
  </rcc>
  <rcft rId="5323" sheetId="1"/>
  <rcc rId="5404" sId="1">
    <oc r="G761" t="inlineStr">
      <is>
        <t>.</t>
      </is>
    </oc>
    <nc r="G761">
      <v>1</v>
    </nc>
  </rcc>
  <rcft rId="5324" sheetId="1"/>
  <rcc rId="5405" sId="1">
    <oc r="H761" t="inlineStr">
      <is>
        <t>.</t>
      </is>
    </oc>
    <nc r="H761">
      <v>1</v>
    </nc>
  </rcc>
  <rcft rId="5325" sheetId="1"/>
  <rcc rId="5406" sId="1">
    <oc r="B762" t="inlineStr">
      <is>
        <t>.</t>
      </is>
    </oc>
    <nc r="B762">
      <v>1</v>
    </nc>
  </rcc>
  <rcft rId="5326" sheetId="1"/>
  <rcc rId="5407" sId="1" odxf="1" dxf="1" numFmtId="19">
    <oc r="C762" t="inlineStr">
      <is>
        <t>.</t>
      </is>
    </oc>
    <nc r="C762">
      <v>27591</v>
    </nc>
    <odxf>
      <numFmt numFmtId="0" formatCode="General"/>
    </odxf>
    <ndxf>
      <numFmt numFmtId="19" formatCode="m/d/yyyy"/>
    </ndxf>
  </rcc>
  <rcft rId="5327" sheetId="1"/>
  <rcc rId="5408" sId="1" odxf="1" dxf="1" numFmtId="19">
    <oc r="D762" t="inlineStr">
      <is>
        <t>.</t>
      </is>
    </oc>
    <nc r="D762">
      <v>42824</v>
    </nc>
    <odxf>
      <numFmt numFmtId="0" formatCode="General"/>
    </odxf>
    <ndxf>
      <numFmt numFmtId="19" formatCode="m/d/yyyy"/>
    </ndxf>
  </rcc>
  <rcft rId="5328" sheetId="1"/>
  <rcc rId="5409" sId="1">
    <oc r="E762" t="inlineStr">
      <is>
        <t>.</t>
      </is>
    </oc>
    <nc r="E762">
      <v>160.79</v>
    </nc>
  </rcc>
  <rcft rId="5329" sheetId="1"/>
  <rcc rId="5410" sId="1">
    <oc r="G762" t="inlineStr">
      <is>
        <t>.</t>
      </is>
    </oc>
    <nc r="G762">
      <v>1</v>
    </nc>
  </rcc>
  <rcft rId="5331" sheetId="1"/>
  <rcc rId="5411" sId="1">
    <oc r="H762" t="inlineStr">
      <is>
        <t>.</t>
      </is>
    </oc>
    <nc r="H762">
      <v>1</v>
    </nc>
  </rcc>
  <rcft rId="5332" sheetId="1"/>
  <rcc rId="5412" sId="1">
    <oc r="F762" t="inlineStr">
      <is>
        <t>.</t>
      </is>
    </oc>
    <nc r="F762">
      <v>130.73410000000001</v>
    </nc>
  </rcc>
  <rcft rId="5330" sheetId="1"/>
  <rcc rId="5413" sId="1">
    <oc r="A763" t="inlineStr">
      <is>
        <t>.</t>
      </is>
    </oc>
    <nc r="A763" t="inlineStr">
      <is>
        <t>C-006</t>
      </is>
    </nc>
  </rcc>
  <rcc rId="5414" sId="1">
    <oc r="A764" t="inlineStr">
      <is>
        <t>.</t>
      </is>
    </oc>
    <nc r="A764" t="inlineStr">
      <is>
        <t>P-006</t>
      </is>
    </nc>
  </rcc>
  <rcc rId="5415" sId="1">
    <oc r="B763" t="inlineStr">
      <is>
        <t>.</t>
      </is>
    </oc>
    <nc r="B763">
      <v>1</v>
    </nc>
  </rcc>
  <rcc rId="5416" sId="1" odxf="1" dxf="1" numFmtId="19">
    <oc r="C763" t="inlineStr">
      <is>
        <t>.</t>
      </is>
    </oc>
    <nc r="C763">
      <v>39358</v>
    </nc>
    <odxf>
      <numFmt numFmtId="0" formatCode="General"/>
    </odxf>
    <ndxf>
      <numFmt numFmtId="19" formatCode="m/d/yyyy"/>
    </ndxf>
  </rcc>
  <rcc rId="5417" sId="1" odxf="1" dxf="1" numFmtId="19">
    <oc r="D763" t="inlineStr">
      <is>
        <t>.</t>
      </is>
    </oc>
    <nc r="D763">
      <v>42810</v>
    </nc>
    <odxf>
      <numFmt numFmtId="0" formatCode="General"/>
    </odxf>
    <ndxf>
      <numFmt numFmtId="19" formatCode="m/d/yyyy"/>
    </ndxf>
  </rcc>
  <rcc rId="5418" sId="1">
    <oc r="E763" t="inlineStr">
      <is>
        <t>.</t>
      </is>
    </oc>
    <nc r="E763">
      <v>145</v>
    </nc>
  </rcc>
  <rcc rId="5419" sId="1">
    <oc r="F763" t="inlineStr">
      <is>
        <t>.</t>
      </is>
    </oc>
    <nc r="F763">
      <v>73.1935</v>
    </nc>
  </rcc>
  <rcc rId="5420" sId="1">
    <oc r="G763" t="inlineStr">
      <is>
        <t>.</t>
      </is>
    </oc>
    <nc r="G763">
      <v>1</v>
    </nc>
  </rcc>
  <rcc rId="5421" sId="1">
    <oc r="H763" t="inlineStr">
      <is>
        <t>.</t>
      </is>
    </oc>
    <nc r="H763">
      <v>1</v>
    </nc>
  </rcc>
  <rcc rId="5422" sId="1">
    <oc r="B764" t="inlineStr">
      <is>
        <t>.</t>
      </is>
    </oc>
    <nc r="B764">
      <v>1</v>
    </nc>
  </rcc>
  <rcc rId="5423" sId="1" odxf="1" dxf="1" numFmtId="19">
    <oc r="C764" t="inlineStr">
      <is>
        <t>.</t>
      </is>
    </oc>
    <nc r="C764">
      <v>28991</v>
    </nc>
    <odxf>
      <numFmt numFmtId="0" formatCode="General"/>
    </odxf>
    <ndxf>
      <numFmt numFmtId="19" formatCode="m/d/yyyy"/>
    </ndxf>
  </rcc>
  <rcc rId="5424" sId="1" odxf="1" dxf="1" numFmtId="19">
    <oc r="D764" t="inlineStr">
      <is>
        <t>.</t>
      </is>
    </oc>
    <nc r="D764">
      <v>42810</v>
    </nc>
    <odxf>
      <numFmt numFmtId="0" formatCode="General"/>
    </odxf>
    <ndxf>
      <numFmt numFmtId="19" formatCode="m/d/yyyy"/>
    </ndxf>
  </rcc>
  <rcc rId="5425" sId="1">
    <oc r="E764" t="inlineStr">
      <is>
        <t>.</t>
      </is>
    </oc>
    <nc r="E764">
      <v>164.39</v>
    </nc>
  </rcc>
  <rcc rId="5426" sId="1">
    <oc r="F764" t="inlineStr">
      <is>
        <t>.</t>
      </is>
    </oc>
    <nc r="F764">
      <v>148.81200000000001</v>
    </nc>
  </rcc>
  <rcc rId="5427" sId="1">
    <oc r="G764" t="inlineStr">
      <is>
        <t>.</t>
      </is>
    </oc>
    <nc r="G764">
      <v>1</v>
    </nc>
  </rcc>
  <rcc rId="5428" sId="1">
    <oc r="H764" t="inlineStr">
      <is>
        <t>.</t>
      </is>
    </oc>
    <nc r="H764">
      <v>1</v>
    </nc>
  </rcc>
  <rcc rId="5429" sId="1">
    <oc r="A765" t="inlineStr">
      <is>
        <t>.</t>
      </is>
    </oc>
    <nc r="A765" t="inlineStr">
      <is>
        <t>C-007</t>
      </is>
    </nc>
  </rcc>
  <rcc rId="5430" sId="1">
    <oc r="A766" t="inlineStr">
      <is>
        <t>.</t>
      </is>
    </oc>
    <nc r="A766" t="inlineStr">
      <is>
        <t>P-007</t>
      </is>
    </nc>
  </rcc>
  <rcc rId="5431" sId="1">
    <oc r="B765" t="inlineStr">
      <is>
        <t>.</t>
      </is>
    </oc>
    <nc r="B765">
      <v>1</v>
    </nc>
  </rcc>
  <rcc rId="5432" sId="1" odxf="1" dxf="1" numFmtId="19">
    <oc r="C765" t="inlineStr">
      <is>
        <t>.</t>
      </is>
    </oc>
    <nc r="C765">
      <v>40131</v>
    </nc>
    <odxf>
      <numFmt numFmtId="0" formatCode="General"/>
    </odxf>
    <ndxf>
      <numFmt numFmtId="19" formatCode="m/d/yyyy"/>
    </ndxf>
  </rcc>
  <rcc rId="5433" sId="1" odxf="1" dxf="1" numFmtId="19">
    <oc r="D765" t="inlineStr">
      <is>
        <t>.</t>
      </is>
    </oc>
    <nc r="D765">
      <v>42794</v>
    </nc>
    <odxf>
      <numFmt numFmtId="0" formatCode="General"/>
    </odxf>
    <ndxf>
      <numFmt numFmtId="19" formatCode="m/d/yyyy"/>
    </ndxf>
  </rcc>
  <rcc rId="5434" sId="1">
    <oc r="E765" t="inlineStr">
      <is>
        <t>.</t>
      </is>
    </oc>
    <nc r="E765">
      <v>140.04</v>
    </nc>
  </rcc>
  <rcc rId="5435" sId="1">
    <oc r="F765" t="inlineStr">
      <is>
        <t>.</t>
      </is>
    </oc>
    <nc r="F765">
      <v>64.154499999999999</v>
    </nc>
  </rcc>
  <rcc rId="5436" sId="1">
    <oc r="G765" t="inlineStr">
      <is>
        <t>.</t>
      </is>
    </oc>
    <nc r="G765">
      <v>1</v>
    </nc>
  </rcc>
  <rcc rId="5437" sId="1">
    <oc r="H765" t="inlineStr">
      <is>
        <t>.</t>
      </is>
    </oc>
    <nc r="H765">
      <v>1</v>
    </nc>
  </rcc>
  <rcc rId="5438" sId="1">
    <oc r="B766" t="inlineStr">
      <is>
        <t>.</t>
      </is>
    </oc>
    <nc r="B766">
      <v>0</v>
    </nc>
  </rcc>
  <rcc rId="5439" sId="1" odxf="1" dxf="1" numFmtId="19">
    <oc r="C766" t="inlineStr">
      <is>
        <t>.</t>
      </is>
    </oc>
    <nc r="C766">
      <v>29686</v>
    </nc>
    <odxf>
      <numFmt numFmtId="0" formatCode="General"/>
    </odxf>
    <ndxf>
      <numFmt numFmtId="19" formatCode="m/d/yyyy"/>
    </ndxf>
  </rcc>
  <rcc rId="5440" sId="1" odxf="1" dxf="1" numFmtId="19">
    <oc r="D766" t="inlineStr">
      <is>
        <t>.</t>
      </is>
    </oc>
    <nc r="D766">
      <v>42794</v>
    </nc>
    <odxf>
      <numFmt numFmtId="0" formatCode="General"/>
    </odxf>
    <ndxf>
      <numFmt numFmtId="19" formatCode="m/d/yyyy"/>
    </ndxf>
  </rcc>
  <rcc rId="5441" sId="1">
    <oc r="E766" t="inlineStr">
      <is>
        <t>.</t>
      </is>
    </oc>
    <nc r="E766">
      <v>185.84</v>
    </nc>
  </rcc>
  <rcc rId="5442" sId="1">
    <oc r="F766" t="inlineStr">
      <is>
        <t>.</t>
      </is>
    </oc>
    <nc r="F766">
      <v>179.23580000000001</v>
    </nc>
  </rcc>
  <rcc rId="5443" sId="1">
    <oc r="G766" t="inlineStr">
      <is>
        <t>.</t>
      </is>
    </oc>
    <nc r="G766">
      <v>1</v>
    </nc>
  </rcc>
  <rcc rId="5444" sId="1">
    <oc r="H766" t="inlineStr">
      <is>
        <t>.</t>
      </is>
    </oc>
    <nc r="H766">
      <v>1</v>
    </nc>
  </rcc>
  <rcc rId="5445" sId="1">
    <oc r="A767" t="inlineStr">
      <is>
        <t>.</t>
      </is>
    </oc>
    <nc r="A767" t="inlineStr">
      <is>
        <t>C-008</t>
      </is>
    </nc>
  </rcc>
  <rcc rId="5446" sId="1">
    <oc r="A768" t="inlineStr">
      <is>
        <t>.</t>
      </is>
    </oc>
    <nc r="A768" t="inlineStr">
      <is>
        <t>P-008</t>
      </is>
    </nc>
  </rcc>
  <rcc rId="5447" sId="1">
    <oc r="B767" t="inlineStr">
      <is>
        <t>.</t>
      </is>
    </oc>
    <nc r="B767">
      <v>0</v>
    </nc>
  </rcc>
  <rcc rId="5448" sId="1" odxf="1" dxf="1" numFmtId="19">
    <oc r="C767" t="inlineStr">
      <is>
        <t>.</t>
      </is>
    </oc>
    <nc r="C767">
      <v>39263</v>
    </nc>
    <odxf>
      <numFmt numFmtId="0" formatCode="General"/>
    </odxf>
    <ndxf>
      <numFmt numFmtId="19" formatCode="m/d/yyyy"/>
    </ndxf>
  </rcc>
  <rcc rId="5449" sId="1" odxf="1" dxf="1" numFmtId="19">
    <oc r="D767" t="inlineStr">
      <is>
        <t>.</t>
      </is>
    </oc>
    <nc r="D767">
      <v>42795</v>
    </nc>
    <odxf>
      <numFmt numFmtId="0" formatCode="General"/>
    </odxf>
    <ndxf>
      <numFmt numFmtId="19" formatCode="m/d/yyyy"/>
    </ndxf>
  </rcc>
  <rcc rId="5450" sId="1">
    <oc r="E767" t="inlineStr">
      <is>
        <t>.</t>
      </is>
    </oc>
    <nc r="E767">
      <v>140.9</v>
    </nc>
  </rcc>
  <rcc rId="5451" sId="1">
    <oc r="F767" t="inlineStr">
      <is>
        <t>.</t>
      </is>
    </oc>
    <nc r="F767">
      <v>70.106999999999999</v>
    </nc>
  </rcc>
  <rcc rId="5452" sId="1">
    <oc r="G767" t="inlineStr">
      <is>
        <t>.</t>
      </is>
    </oc>
    <nc r="G767">
      <v>1</v>
    </nc>
  </rcc>
  <rcc rId="5453" sId="1">
    <oc r="H767" t="inlineStr">
      <is>
        <t>.</t>
      </is>
    </oc>
    <nc r="H767">
      <v>1</v>
    </nc>
  </rcc>
  <rcc rId="5454" sId="1">
    <oc r="B768" t="inlineStr">
      <is>
        <t>.</t>
      </is>
    </oc>
    <nc r="B768">
      <v>1</v>
    </nc>
  </rcc>
  <rcc rId="5455" sId="1" odxf="1" dxf="1" numFmtId="19">
    <oc r="C768" t="inlineStr">
      <is>
        <t>.</t>
      </is>
    </oc>
    <nc r="C768">
      <v>28833</v>
    </nc>
    <odxf>
      <numFmt numFmtId="0" formatCode="General"/>
    </odxf>
    <ndxf>
      <numFmt numFmtId="19" formatCode="m/d/yyyy"/>
    </ndxf>
  </rcc>
  <rcc rId="5456" sId="1" odxf="1" dxf="1" numFmtId="19">
    <oc r="D768" t="inlineStr">
      <is>
        <t>.</t>
      </is>
    </oc>
    <nc r="D768">
      <v>42795</v>
    </nc>
    <odxf>
      <numFmt numFmtId="0" formatCode="General"/>
    </odxf>
    <ndxf>
      <numFmt numFmtId="19" formatCode="m/d/yyyy"/>
    </ndxf>
  </rcc>
  <rcc rId="5457" sId="1">
    <oc r="E768" t="inlineStr">
      <is>
        <t>.</t>
      </is>
    </oc>
    <nc r="E768">
      <v>160.72</v>
    </nc>
  </rcc>
  <rcc rId="5458" sId="1">
    <oc r="F768" t="inlineStr">
      <is>
        <t>.</t>
      </is>
    </oc>
    <nc r="F768">
      <v>145.5051</v>
    </nc>
  </rcc>
  <rcc rId="5459" sId="1">
    <oc r="G768" t="inlineStr">
      <is>
        <t>.</t>
      </is>
    </oc>
    <nc r="G768">
      <v>1</v>
    </nc>
  </rcc>
  <rcc rId="5460" sId="1">
    <oc r="H768" t="inlineStr">
      <is>
        <t>.</t>
      </is>
    </oc>
    <nc r="H768">
      <v>1</v>
    </nc>
  </rcc>
  <rcc rId="5461" sId="1">
    <oc r="A769" t="inlineStr">
      <is>
        <t>.</t>
      </is>
    </oc>
    <nc r="A769" t="inlineStr">
      <is>
        <t>C-009</t>
      </is>
    </nc>
  </rcc>
  <rcc rId="5462" sId="1">
    <oc r="A770" t="inlineStr">
      <is>
        <t>.</t>
      </is>
    </oc>
    <nc r="A770" t="inlineStr">
      <is>
        <t>P-009</t>
      </is>
    </nc>
  </rcc>
  <rcc rId="5463" sId="1">
    <oc r="B769" t="inlineStr">
      <is>
        <t>.</t>
      </is>
    </oc>
    <nc r="B769">
      <v>0</v>
    </nc>
  </rcc>
  <rcc rId="5464" sId="1">
    <oc r="B770" t="inlineStr">
      <is>
        <t>.</t>
      </is>
    </oc>
    <nc r="B770">
      <v>1</v>
    </nc>
  </rcc>
  <rcc rId="5465" sId="1" odxf="1" dxf="1" numFmtId="19">
    <oc r="C769" t="inlineStr">
      <is>
        <t>.</t>
      </is>
    </oc>
    <nc r="C769">
      <v>40445</v>
    </nc>
    <odxf>
      <numFmt numFmtId="0" formatCode="General"/>
    </odxf>
    <ndxf>
      <numFmt numFmtId="19" formatCode="m/d/yyyy"/>
    </ndxf>
  </rcc>
  <rcc rId="5466" sId="1" odxf="1" dxf="1" numFmtId="19">
    <oc r="C770" t="inlineStr">
      <is>
        <t>.</t>
      </is>
    </oc>
    <nc r="C770">
      <v>29106</v>
    </nc>
    <odxf>
      <numFmt numFmtId="0" formatCode="General"/>
    </odxf>
    <ndxf>
      <numFmt numFmtId="19" formatCode="m/d/yyyy"/>
    </ndxf>
  </rcc>
  <rcc rId="5467" sId="1" odxf="1" dxf="1" numFmtId="19">
    <oc r="D769" t="inlineStr">
      <is>
        <t>.</t>
      </is>
    </oc>
    <nc r="D769">
      <v>42795</v>
    </nc>
    <odxf>
      <numFmt numFmtId="0" formatCode="General"/>
    </odxf>
    <ndxf>
      <numFmt numFmtId="19" formatCode="m/d/yyyy"/>
    </ndxf>
  </rcc>
  <rcc rId="5468" sId="1" odxf="1" dxf="1" numFmtId="19">
    <oc r="D770" t="inlineStr">
      <is>
        <t>.</t>
      </is>
    </oc>
    <nc r="D770">
      <v>42795</v>
    </nc>
    <odxf>
      <numFmt numFmtId="0" formatCode="General"/>
    </odxf>
    <ndxf>
      <numFmt numFmtId="19" formatCode="m/d/yyyy"/>
    </ndxf>
  </rcc>
  <rcc rId="5469" sId="1">
    <oc r="E769" t="inlineStr">
      <is>
        <t>.</t>
      </is>
    </oc>
    <nc r="E769">
      <v>120.19</v>
    </nc>
  </rcc>
  <rcc rId="5470" sId="1">
    <oc r="E770" t="inlineStr">
      <is>
        <t>.</t>
      </is>
    </oc>
    <nc r="E770">
      <v>165.15</v>
    </nc>
  </rcc>
  <rcc rId="5471" sId="1">
    <oc r="F769" t="inlineStr">
      <is>
        <t>.</t>
      </is>
    </oc>
    <nc r="F769">
      <v>60.406700000000001</v>
    </nc>
  </rcc>
  <rcc rId="5472" sId="1">
    <oc r="F770" t="inlineStr">
      <is>
        <t>.</t>
      </is>
    </oc>
    <nc r="F770">
      <v>215.83260000000001</v>
    </nc>
  </rcc>
  <rcc rId="5473" sId="1">
    <oc r="G770" t="inlineStr">
      <is>
        <t>.</t>
      </is>
    </oc>
    <nc r="G770">
      <v>1</v>
    </nc>
  </rcc>
  <rcc rId="5474" sId="1">
    <oc r="H770" t="inlineStr">
      <is>
        <t>.</t>
      </is>
    </oc>
    <nc r="H770">
      <v>1</v>
    </nc>
  </rcc>
  <rcc rId="5475" sId="1">
    <oc r="H769" t="inlineStr">
      <is>
        <t>.</t>
      </is>
    </oc>
    <nc r="H769">
      <v>1</v>
    </nc>
  </rcc>
  <rcc rId="5476" sId="1">
    <oc r="G769" t="inlineStr">
      <is>
        <t>.</t>
      </is>
    </oc>
    <nc r="G769">
      <v>1</v>
    </nc>
  </rcc>
  <rcc rId="5477" sId="1">
    <oc r="A771" t="inlineStr">
      <is>
        <t>.</t>
      </is>
    </oc>
    <nc r="A771" t="inlineStr">
      <is>
        <t>C-010</t>
      </is>
    </nc>
  </rcc>
  <rcc rId="5478" sId="1">
    <oc r="A772" t="inlineStr">
      <is>
        <t>.</t>
      </is>
    </oc>
    <nc r="A772" t="inlineStr">
      <is>
        <t>P-010</t>
      </is>
    </nc>
  </rcc>
  <rcc rId="5479" sId="1">
    <oc r="B771" t="inlineStr">
      <is>
        <t>.</t>
      </is>
    </oc>
    <nc r="B771">
      <v>1</v>
    </nc>
  </rcc>
  <rcc rId="5480" sId="1">
    <oc r="B772" t="inlineStr">
      <is>
        <t>.</t>
      </is>
    </oc>
    <nc r="B772">
      <v>0</v>
    </nc>
  </rcc>
  <rcc rId="5481" sId="1" odxf="1" dxf="1" numFmtId="19">
    <oc r="C771" t="inlineStr">
      <is>
        <t>.</t>
      </is>
    </oc>
    <nc r="C771">
      <v>40108</v>
    </nc>
    <odxf>
      <numFmt numFmtId="0" formatCode="General"/>
    </odxf>
    <ndxf>
      <numFmt numFmtId="19" formatCode="m/d/yyyy"/>
    </ndxf>
  </rcc>
  <rcc rId="5482" sId="1" odxf="1" dxf="1" numFmtId="19">
    <oc r="C772" t="inlineStr">
      <is>
        <t>.</t>
      </is>
    </oc>
    <nc r="C772">
      <v>27408</v>
    </nc>
    <odxf>
      <numFmt numFmtId="0" formatCode="General"/>
    </odxf>
    <ndxf>
      <numFmt numFmtId="19" formatCode="m/d/yyyy"/>
    </ndxf>
  </rcc>
  <rcc rId="5483" sId="1" odxf="1" dxf="1" numFmtId="19">
    <oc r="D771" t="inlineStr">
      <is>
        <t>.</t>
      </is>
    </oc>
    <nc r="D771">
      <v>42803</v>
    </nc>
    <odxf>
      <numFmt numFmtId="0" formatCode="General"/>
    </odxf>
    <ndxf>
      <numFmt numFmtId="19" formatCode="m/d/yyyy"/>
    </ndxf>
  </rcc>
  <rcc rId="5484" sId="1" odxf="1" dxf="1" numFmtId="19">
    <oc r="D772" t="inlineStr">
      <is>
        <t>.</t>
      </is>
    </oc>
    <nc r="D772">
      <v>42803</v>
    </nc>
    <odxf>
      <numFmt numFmtId="0" formatCode="General"/>
    </odxf>
    <ndxf>
      <numFmt numFmtId="19" formatCode="m/d/yyyy"/>
    </ndxf>
  </rcc>
  <rcc rId="5485" sId="1">
    <oc r="E771" t="inlineStr">
      <is>
        <t>.</t>
      </is>
    </oc>
    <nc r="E771">
      <v>124.94</v>
    </nc>
  </rcc>
  <rcc rId="5486" sId="1">
    <oc r="E772" t="inlineStr">
      <is>
        <t>.</t>
      </is>
    </oc>
    <nc r="E772">
      <v>185.04</v>
    </nc>
  </rcc>
  <rcc rId="5487" sId="1">
    <oc r="F771" t="inlineStr">
      <is>
        <t>.</t>
      </is>
    </oc>
    <nc r="F771">
      <v>48.281199999999998</v>
    </nc>
  </rcc>
  <rcc rId="5488" sId="1">
    <oc r="F772" t="inlineStr">
      <is>
        <t>.</t>
      </is>
    </oc>
    <nc r="F772">
      <v>194.0068</v>
    </nc>
  </rcc>
  <rcc rId="5489" sId="1">
    <oc r="G771" t="inlineStr">
      <is>
        <t>.</t>
      </is>
    </oc>
    <nc r="G771">
      <v>1</v>
    </nc>
  </rcc>
  <rcc rId="5490" sId="1">
    <oc r="H771" t="inlineStr">
      <is>
        <t>.</t>
      </is>
    </oc>
    <nc r="H771">
      <v>1</v>
    </nc>
  </rcc>
  <rcc rId="5491" sId="1">
    <oc r="G772" t="inlineStr">
      <is>
        <t>.</t>
      </is>
    </oc>
    <nc r="G772">
      <v>1</v>
    </nc>
  </rcc>
  <rcc rId="5492" sId="1">
    <oc r="H772" t="inlineStr">
      <is>
        <t>.</t>
      </is>
    </oc>
    <nc r="H772">
      <v>1</v>
    </nc>
  </rcc>
  <rcc rId="5493" sId="1">
    <oc r="A773" t="inlineStr">
      <is>
        <t>.</t>
      </is>
    </oc>
    <nc r="A773" t="inlineStr">
      <is>
        <t>C-011</t>
      </is>
    </nc>
  </rcc>
  <rcc rId="5494" sId="1">
    <oc r="A774" t="inlineStr">
      <is>
        <t>.</t>
      </is>
    </oc>
    <nc r="A774" t="inlineStr">
      <is>
        <t>P-011</t>
      </is>
    </nc>
  </rcc>
  <rcc rId="5495" sId="1">
    <oc r="B773" t="inlineStr">
      <is>
        <t>.</t>
      </is>
    </oc>
    <nc r="B773">
      <v>1</v>
    </nc>
  </rcc>
  <rcc rId="5496" sId="1">
    <oc r="B774" t="inlineStr">
      <is>
        <t>.</t>
      </is>
    </oc>
    <nc r="B774">
      <v>1</v>
    </nc>
  </rcc>
  <rcc rId="5497" sId="1" odxf="1" dxf="1" numFmtId="19">
    <oc r="C773" t="inlineStr">
      <is>
        <t>.</t>
      </is>
    </oc>
    <nc r="C773">
      <v>39926</v>
    </nc>
    <odxf>
      <numFmt numFmtId="0" formatCode="General"/>
    </odxf>
    <ndxf>
      <numFmt numFmtId="19" formatCode="m/d/yyyy"/>
    </ndxf>
  </rcc>
  <rcc rId="5498" sId="1" odxf="1" dxf="1" numFmtId="19">
    <oc r="C774" t="inlineStr">
      <is>
        <t>.</t>
      </is>
    </oc>
    <nc r="C774">
      <v>31957</v>
    </nc>
    <odxf>
      <numFmt numFmtId="0" formatCode="General"/>
    </odxf>
    <ndxf>
      <numFmt numFmtId="19" formatCode="m/d/yyyy"/>
    </ndxf>
  </rcc>
  <rcc rId="5499" sId="1" odxf="1" dxf="1" numFmtId="19">
    <oc r="D773" t="inlineStr">
      <is>
        <t>.</t>
      </is>
    </oc>
    <nc r="D773">
      <v>42807</v>
    </nc>
    <odxf>
      <numFmt numFmtId="0" formatCode="General"/>
    </odxf>
    <ndxf>
      <numFmt numFmtId="19" formatCode="m/d/yyyy"/>
    </ndxf>
  </rcc>
  <rcc rId="5500" sId="1" odxf="1" dxf="1" numFmtId="19">
    <oc r="D774" t="inlineStr">
      <is>
        <t>.</t>
      </is>
    </oc>
    <nc r="D774">
      <v>42807</v>
    </nc>
    <ndxf>
      <numFmt numFmtId="19" formatCode="m/d/yyyy"/>
    </ndxf>
  </rcc>
  <rcc rId="5501" sId="1">
    <oc r="E773" t="inlineStr">
      <is>
        <t>.</t>
      </is>
    </oc>
    <nc r="E773">
      <v>126.45</v>
    </nc>
  </rcc>
  <rcc rId="5502" sId="1">
    <oc r="E774" t="inlineStr">
      <is>
        <t>.</t>
      </is>
    </oc>
    <nc r="E774">
      <v>163.72999999999999</v>
    </nc>
  </rcc>
  <rcc rId="5503" sId="1">
    <oc r="F773" t="inlineStr">
      <is>
        <t>.</t>
      </is>
    </oc>
    <nc r="F773">
      <v>59.965699999999998</v>
    </nc>
  </rcc>
  <rcc rId="5504" sId="1">
    <oc r="F774" t="inlineStr">
      <is>
        <t>.</t>
      </is>
    </oc>
    <nc r="F774">
      <v>257.72039999999998</v>
    </nc>
  </rcc>
  <rcc rId="5505" sId="1">
    <oc r="G773" t="inlineStr">
      <is>
        <t>.</t>
      </is>
    </oc>
    <nc r="G773">
      <v>1</v>
    </nc>
  </rcc>
  <rcc rId="5506" sId="1">
    <oc r="H773" t="inlineStr">
      <is>
        <t>.</t>
      </is>
    </oc>
    <nc r="H773">
      <v>1</v>
    </nc>
  </rcc>
  <rcc rId="5507" sId="1">
    <oc r="H774" t="inlineStr">
      <is>
        <t>.</t>
      </is>
    </oc>
    <nc r="H774">
      <v>1</v>
    </nc>
  </rcc>
  <rcc rId="5508" sId="1">
    <oc r="G774" t="inlineStr">
      <is>
        <t>.</t>
      </is>
    </oc>
    <nc r="G774">
      <v>1</v>
    </nc>
  </rcc>
  <rcc rId="5509" sId="1">
    <oc r="A775" t="inlineStr">
      <is>
        <t>.</t>
      </is>
    </oc>
    <nc r="A775" t="inlineStr">
      <is>
        <t>c-012</t>
      </is>
    </nc>
  </rcc>
  <rcc rId="5510" sId="1">
    <oc r="A776" t="inlineStr">
      <is>
        <t>.</t>
      </is>
    </oc>
    <nc r="A776" t="inlineStr">
      <is>
        <t>P-012</t>
      </is>
    </nc>
  </rcc>
  <rcc rId="5511" sId="1">
    <oc r="B775" t="inlineStr">
      <is>
        <t>.</t>
      </is>
    </oc>
    <nc r="B775">
      <v>1</v>
    </nc>
  </rcc>
  <rcc rId="5512" sId="1" odxf="1" dxf="1" numFmtId="19">
    <oc r="C775" t="inlineStr">
      <is>
        <t>.</t>
      </is>
    </oc>
    <nc r="C775">
      <v>39626</v>
    </nc>
    <odxf>
      <numFmt numFmtId="0" formatCode="General"/>
    </odxf>
    <ndxf>
      <numFmt numFmtId="19" formatCode="m/d/yyyy"/>
    </ndxf>
  </rcc>
  <rcc rId="5513" sId="1" odxf="1" dxf="1" numFmtId="19">
    <oc r="D775" t="inlineStr">
      <is>
        <t>.</t>
      </is>
    </oc>
    <nc r="D775">
      <v>42843</v>
    </nc>
    <odxf>
      <numFmt numFmtId="0" formatCode="General"/>
    </odxf>
    <ndxf>
      <numFmt numFmtId="19" formatCode="m/d/yyyy"/>
    </ndxf>
  </rcc>
  <rcc rId="5514" sId="1">
    <oc r="E775" t="inlineStr">
      <is>
        <t>.</t>
      </is>
    </oc>
    <nc r="E775">
      <v>130.57</v>
    </nc>
  </rcc>
  <rcc rId="5515" sId="1">
    <oc r="F775" t="inlineStr">
      <is>
        <t>.</t>
      </is>
    </oc>
    <nc r="F775">
      <v>74.516199999999998</v>
    </nc>
  </rcc>
  <rcc rId="5516" sId="1">
    <oc r="G775" t="inlineStr">
      <is>
        <t>.</t>
      </is>
    </oc>
    <nc r="G775">
      <v>1</v>
    </nc>
  </rcc>
  <rcc rId="5517" sId="1">
    <oc r="H775" t="inlineStr">
      <is>
        <t>.</t>
      </is>
    </oc>
    <nc r="H775">
      <v>1</v>
    </nc>
  </rcc>
  <rcc rId="5518" sId="1">
    <oc r="B776" t="inlineStr">
      <is>
        <t>.</t>
      </is>
    </oc>
    <nc r="B776">
      <v>1</v>
    </nc>
  </rcc>
  <rcc rId="5519" sId="1" odxf="1" dxf="1" numFmtId="19">
    <oc r="C776" t="inlineStr">
      <is>
        <t>.</t>
      </is>
    </oc>
    <nc r="C776">
      <v>29680</v>
    </nc>
    <odxf>
      <numFmt numFmtId="0" formatCode="General"/>
    </odxf>
    <ndxf>
      <numFmt numFmtId="19" formatCode="m/d/yyyy"/>
    </ndxf>
  </rcc>
  <rcc rId="5520" sId="1" odxf="1" dxf="1" numFmtId="19">
    <oc r="D776" t="inlineStr">
      <is>
        <t>.</t>
      </is>
    </oc>
    <nc r="D776">
      <v>42843</v>
    </nc>
    <odxf>
      <numFmt numFmtId="0" formatCode="General"/>
    </odxf>
    <ndxf>
      <numFmt numFmtId="19" formatCode="m/d/yyyy"/>
    </ndxf>
  </rcc>
  <rcc rId="5521" sId="1">
    <oc r="E776" t="inlineStr">
      <is>
        <t>.</t>
      </is>
    </oc>
    <nc r="E776">
      <v>164.17</v>
    </nc>
  </rcc>
  <rcc rId="5522" sId="1">
    <oc r="F776" t="inlineStr">
      <is>
        <t>.</t>
      </is>
    </oc>
    <nc r="F776">
      <v>228.3989</v>
    </nc>
  </rcc>
  <rcc rId="5523" sId="1">
    <oc r="G776" t="inlineStr">
      <is>
        <t>.</t>
      </is>
    </oc>
    <nc r="G776">
      <v>1</v>
    </nc>
  </rcc>
  <rcc rId="5524" sId="1">
    <oc r="H776" t="inlineStr">
      <is>
        <t>.</t>
      </is>
    </oc>
    <nc r="H776">
      <v>1</v>
    </nc>
  </rcc>
  <rcc rId="5525" sId="1">
    <oc r="A777" t="inlineStr">
      <is>
        <t>.</t>
      </is>
    </oc>
    <nc r="A777" t="inlineStr">
      <is>
        <t>C-013</t>
      </is>
    </nc>
  </rcc>
  <rcc rId="5526" sId="1">
    <oc r="A778" t="inlineStr">
      <is>
        <t>.</t>
      </is>
    </oc>
    <nc r="A778" t="inlineStr">
      <is>
        <t>P-013</t>
      </is>
    </nc>
  </rcc>
  <rcc rId="5527" sId="1">
    <oc r="B777" t="inlineStr">
      <is>
        <t>.</t>
      </is>
    </oc>
    <nc r="B777">
      <v>1</v>
    </nc>
  </rcc>
  <rcc rId="5528" sId="1" odxf="1" dxf="1" numFmtId="19">
    <oc r="C777" t="inlineStr">
      <is>
        <t>.</t>
      </is>
    </oc>
    <nc r="C777">
      <v>39350</v>
    </nc>
    <odxf>
      <numFmt numFmtId="0" formatCode="General"/>
    </odxf>
    <ndxf>
      <numFmt numFmtId="19" formatCode="m/d/yyyy"/>
    </ndxf>
  </rcc>
  <rcc rId="5529" sId="1" odxf="1" dxf="1" numFmtId="19">
    <oc r="D777" t="inlineStr">
      <is>
        <t>.</t>
      </is>
    </oc>
    <nc r="D777">
      <v>42801</v>
    </nc>
    <odxf>
      <numFmt numFmtId="0" formatCode="General"/>
    </odxf>
    <ndxf>
      <numFmt numFmtId="19" formatCode="m/d/yyyy"/>
    </ndxf>
  </rcc>
  <rcc rId="5530" sId="1">
    <oc r="E777" t="inlineStr">
      <is>
        <t>.</t>
      </is>
    </oc>
    <nc r="E777">
      <v>134.52000000000001</v>
    </nc>
  </rcc>
  <rcc rId="5531" sId="1">
    <oc r="F777" t="inlineStr">
      <is>
        <t>.</t>
      </is>
    </oc>
    <nc r="F777">
      <v>56.2179</v>
    </nc>
  </rcc>
  <rcc rId="5532" sId="1">
    <oc r="G777" t="inlineStr">
      <is>
        <t>.</t>
      </is>
    </oc>
    <nc r="G777">
      <v>1</v>
    </nc>
  </rcc>
  <rcc rId="5533" sId="1">
    <oc r="H777" t="inlineStr">
      <is>
        <t>.</t>
      </is>
    </oc>
    <nc r="H777">
      <v>1</v>
    </nc>
  </rcc>
  <rcc rId="5534" sId="1">
    <oc r="B778" t="inlineStr">
      <is>
        <t>.</t>
      </is>
    </oc>
    <nc r="B778">
      <v>1</v>
    </nc>
  </rcc>
  <rcc rId="5535" sId="1" odxf="1" dxf="1" numFmtId="19">
    <oc r="C778" t="inlineStr">
      <is>
        <t>.</t>
      </is>
    </oc>
    <nc r="C778">
      <v>29673</v>
    </nc>
    <odxf>
      <numFmt numFmtId="0" formatCode="General"/>
    </odxf>
    <ndxf>
      <numFmt numFmtId="19" formatCode="m/d/yyyy"/>
    </ndxf>
  </rcc>
  <rcc rId="5536" sId="1" odxf="1" dxf="1" numFmtId="19">
    <oc r="D778" t="inlineStr">
      <is>
        <t>.</t>
      </is>
    </oc>
    <nc r="D778">
      <v>42801</v>
    </nc>
    <odxf>
      <numFmt numFmtId="0" formatCode="General"/>
    </odxf>
    <ndxf>
      <numFmt numFmtId="19" formatCode="m/d/yyyy"/>
    </ndxf>
  </rcc>
  <rcc rId="5537" sId="1">
    <oc r="E778" t="inlineStr">
      <is>
        <t>.</t>
      </is>
    </oc>
    <nc r="E778">
      <v>157.69</v>
    </nc>
  </rcc>
  <rcc rId="5538" sId="1">
    <oc r="F778" t="inlineStr">
      <is>
        <t>.</t>
      </is>
    </oc>
    <nc r="F778">
      <v>172.62200000000001</v>
    </nc>
  </rcc>
  <rcc rId="5539" sId="1">
    <oc r="G778" t="inlineStr">
      <is>
        <t>.</t>
      </is>
    </oc>
    <nc r="G778">
      <v>1</v>
    </nc>
  </rcc>
  <rcc rId="5540" sId="1">
    <oc r="H778" t="inlineStr">
      <is>
        <t>.</t>
      </is>
    </oc>
    <nc r="H778">
      <v>1</v>
    </nc>
  </rcc>
  <rcc rId="5541" sId="1">
    <oc r="A779" t="inlineStr">
      <is>
        <t>.</t>
      </is>
    </oc>
    <nc r="A779" t="inlineStr">
      <is>
        <t>C-014</t>
      </is>
    </nc>
  </rcc>
  <rcc rId="5542" sId="1">
    <oc r="A781" t="inlineStr">
      <is>
        <t>.</t>
      </is>
    </oc>
    <nc r="A781"/>
  </rcc>
  <rcc rId="5543" sId="1">
    <oc r="A780" t="inlineStr">
      <is>
        <t>.</t>
      </is>
    </oc>
    <nc r="A780" t="inlineStr">
      <is>
        <t>P-014</t>
      </is>
    </nc>
  </rcc>
  <rcc rId="5544" sId="1">
    <oc r="B779" t="inlineStr">
      <is>
        <t>.</t>
      </is>
    </oc>
    <nc r="B779">
      <v>0</v>
    </nc>
  </rcc>
  <rcc rId="5545" sId="1">
    <oc r="B780" t="inlineStr">
      <is>
        <t>.</t>
      </is>
    </oc>
    <nc r="B780">
      <v>1</v>
    </nc>
  </rcc>
  <rcc rId="5546" sId="1" odxf="1" dxf="1" numFmtId="19">
    <oc r="C779" t="inlineStr">
      <is>
        <t>.</t>
      </is>
    </oc>
    <nc r="C779">
      <v>39199</v>
    </nc>
    <odxf>
      <numFmt numFmtId="0" formatCode="General"/>
    </odxf>
    <ndxf>
      <numFmt numFmtId="19" formatCode="m/d/yyyy"/>
    </ndxf>
  </rcc>
  <rcc rId="5547" sId="1" odxf="1" dxf="1" numFmtId="19">
    <oc r="D779" t="inlineStr">
      <is>
        <t>.</t>
      </is>
    </oc>
    <nc r="D779">
      <v>42815</v>
    </nc>
    <odxf>
      <numFmt numFmtId="0" formatCode="General"/>
    </odxf>
    <ndxf>
      <numFmt numFmtId="19" formatCode="m/d/yyyy"/>
    </ndxf>
  </rcc>
  <rcc rId="5548" sId="1">
    <oc r="E779" t="inlineStr">
      <is>
        <t>.</t>
      </is>
    </oc>
    <nc r="E779">
      <v>131.03</v>
    </nc>
  </rcc>
  <rcc rId="5549" sId="1">
    <oc r="F779" t="inlineStr">
      <is>
        <t>.</t>
      </is>
    </oc>
    <nc r="F779">
      <v>65.256799999999998</v>
    </nc>
  </rcc>
  <rcc rId="5550" sId="1">
    <oc r="G779" t="inlineStr">
      <is>
        <t>.</t>
      </is>
    </oc>
    <nc r="G779">
      <v>1</v>
    </nc>
  </rcc>
  <rcc rId="5551" sId="1">
    <oc r="H779" t="inlineStr">
      <is>
        <t>.</t>
      </is>
    </oc>
    <nc r="H779">
      <v>1</v>
    </nc>
  </rcc>
  <rcc rId="5552" sId="1" odxf="1" dxf="1" numFmtId="19">
    <oc r="C780" t="inlineStr">
      <is>
        <t>.</t>
      </is>
    </oc>
    <nc r="C780">
      <v>29076</v>
    </nc>
    <odxf>
      <numFmt numFmtId="0" formatCode="General"/>
    </odxf>
    <ndxf>
      <numFmt numFmtId="19" formatCode="m/d/yyyy"/>
    </ndxf>
  </rcc>
  <rcc rId="5553" sId="1" odxf="1" dxf="1" numFmtId="19">
    <oc r="D780" t="inlineStr">
      <is>
        <t>.</t>
      </is>
    </oc>
    <nc r="D780">
      <v>42815</v>
    </nc>
    <odxf>
      <numFmt numFmtId="0" formatCode="General"/>
    </odxf>
    <ndxf>
      <numFmt numFmtId="19" formatCode="m/d/yyyy"/>
    </ndxf>
  </rcc>
  <rcc rId="5554" sId="1">
    <oc r="E780" t="inlineStr">
      <is>
        <t>.</t>
      </is>
    </oc>
    <nc r="E780">
      <v>152.63</v>
    </nc>
  </rcc>
  <rcc rId="5555" sId="1">
    <oc r="F780" t="inlineStr">
      <is>
        <t>.</t>
      </is>
    </oc>
    <nc r="F780">
      <v>133.37970000000001</v>
    </nc>
  </rcc>
  <rcc rId="5556" sId="1">
    <oc r="G780" t="inlineStr">
      <is>
        <t>.</t>
      </is>
    </oc>
    <nc r="G780">
      <v>1</v>
    </nc>
  </rcc>
  <rcc rId="5557" sId="1">
    <oc r="H780" t="inlineStr">
      <is>
        <t>.</t>
      </is>
    </oc>
    <nc r="H780">
      <v>1</v>
    </nc>
  </rcc>
</revisions>
</file>

<file path=xl/revisions/revisionLog1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558" sId="1">
    <nc r="A781" t="inlineStr">
      <is>
        <t>C-226</t>
      </is>
    </nc>
  </rcc>
  <rcc rId="5559" sId="1">
    <oc r="A782" t="inlineStr">
      <is>
        <t>.</t>
      </is>
    </oc>
    <nc r="A782" t="inlineStr">
      <is>
        <t>P-226</t>
      </is>
    </nc>
  </rcc>
  <rcc rId="5560" sId="1">
    <oc r="B781" t="inlineStr">
      <is>
        <t>.</t>
      </is>
    </oc>
    <nc r="B781">
      <v>1</v>
    </nc>
  </rcc>
  <rcc rId="5561" sId="1">
    <oc r="B782" t="inlineStr">
      <is>
        <t>.</t>
      </is>
    </oc>
    <nc r="B782">
      <v>1</v>
    </nc>
  </rcc>
  <rcc rId="5562" sId="1" odxf="1" dxf="1" numFmtId="19">
    <oc r="C781" t="inlineStr">
      <is>
        <t>.</t>
      </is>
    </oc>
    <nc r="C781">
      <v>40267</v>
    </nc>
    <odxf>
      <numFmt numFmtId="0" formatCode="General"/>
    </odxf>
    <ndxf>
      <numFmt numFmtId="19" formatCode="m/d/yyyy"/>
    </ndxf>
  </rcc>
  <rcc rId="5563" sId="1" odxf="1" dxf="1" numFmtId="19">
    <oc r="C782" t="inlineStr">
      <is>
        <t>.</t>
      </is>
    </oc>
    <nc r="C782">
      <v>31741</v>
    </nc>
    <odxf>
      <numFmt numFmtId="0" formatCode="General"/>
    </odxf>
    <ndxf>
      <numFmt numFmtId="19" formatCode="m/d/yyyy"/>
    </ndxf>
  </rcc>
  <rcc rId="5564" sId="1" odxf="1" dxf="1" numFmtId="19">
    <oc r="D781" t="inlineStr">
      <is>
        <t>.</t>
      </is>
    </oc>
    <nc r="D781">
      <v>43292</v>
    </nc>
    <odxf>
      <numFmt numFmtId="0" formatCode="General"/>
    </odxf>
    <ndxf>
      <numFmt numFmtId="19" formatCode="m/d/yyyy"/>
    </ndxf>
  </rcc>
  <rcc rId="5565" sId="1" odxf="1" dxf="1" numFmtId="19">
    <oc r="D782" t="inlineStr">
      <is>
        <t>.</t>
      </is>
    </oc>
    <nc r="D782">
      <v>43292</v>
    </nc>
    <odxf>
      <numFmt numFmtId="0" formatCode="General"/>
    </odxf>
    <ndxf>
      <numFmt numFmtId="19" formatCode="m/d/yyyy"/>
    </ndxf>
  </rcc>
  <rcc rId="5566" sId="1">
    <oc r="E781" t="inlineStr">
      <is>
        <t>.</t>
      </is>
    </oc>
    <nc r="E781">
      <v>128.84</v>
    </nc>
  </rcc>
  <rcc rId="5567" sId="1">
    <oc r="E782" t="inlineStr">
      <is>
        <t>.</t>
      </is>
    </oc>
    <nc r="E782">
      <v>167.66</v>
    </nc>
  </rcc>
  <rcc rId="5568" sId="1">
    <oc r="F781" t="inlineStr">
      <is>
        <t>.</t>
      </is>
    </oc>
    <nc r="F781">
      <v>61.508969999999998</v>
    </nc>
  </rcc>
  <rcc rId="5569" sId="1">
    <oc r="F782" t="inlineStr">
      <is>
        <t>.</t>
      </is>
    </oc>
    <nc r="F782">
      <v>211.2028</v>
    </nc>
  </rcc>
  <rcc rId="5570" sId="1">
    <oc r="G781" t="inlineStr">
      <is>
        <t>.</t>
      </is>
    </oc>
    <nc r="G781">
      <v>1</v>
    </nc>
  </rcc>
  <rcc rId="5571" sId="1">
    <oc r="H782" t="inlineStr">
      <is>
        <t>.</t>
      </is>
    </oc>
    <nc r="H782">
      <v>1</v>
    </nc>
  </rcc>
  <rcc rId="5572" sId="1">
    <oc r="H781" t="inlineStr">
      <is>
        <t>.</t>
      </is>
    </oc>
    <nc r="H781">
      <v>1</v>
    </nc>
  </rcc>
  <rcc rId="5573" sId="1">
    <oc r="G782" t="inlineStr">
      <is>
        <t>.</t>
      </is>
    </oc>
    <nc r="G782">
      <v>1</v>
    </nc>
  </rcc>
  <ris rId="5574" sheetId="6" name="[(6) zBMI_2017.xlsx]Sheet1" sheetPosition="5"/>
  <rcv guid="{E20310ED-551F-4DA9-80F3-AD381A8A8E96}" action="add"/>
</revisions>
</file>

<file path=xl/revisions/revisionLog1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575" sId="1">
    <oc r="A783" t="inlineStr">
      <is>
        <t>.</t>
      </is>
    </oc>
    <nc r="A783" t="inlineStr">
      <is>
        <t>C-227</t>
      </is>
    </nc>
  </rcc>
  <rcc rId="5576" sId="1">
    <oc r="A784" t="inlineStr">
      <is>
        <t>.</t>
      </is>
    </oc>
    <nc r="A784" t="inlineStr">
      <is>
        <t>P-227</t>
      </is>
    </nc>
  </rcc>
  <rcc rId="5577" sId="1">
    <oc r="B783" t="inlineStr">
      <is>
        <t>.</t>
      </is>
    </oc>
    <nc r="B783">
      <v>0</v>
    </nc>
  </rcc>
  <rcc rId="5578" sId="1">
    <oc r="B784" t="inlineStr">
      <is>
        <t>.</t>
      </is>
    </oc>
    <nc r="B784">
      <v>1</v>
    </nc>
  </rcc>
  <rcc rId="5579" sId="1" odxf="1" dxf="1" numFmtId="19">
    <oc r="C783" t="inlineStr">
      <is>
        <t>.</t>
      </is>
    </oc>
    <nc r="C783">
      <v>40864</v>
    </nc>
    <odxf>
      <numFmt numFmtId="0" formatCode="General"/>
    </odxf>
    <ndxf>
      <numFmt numFmtId="19" formatCode="m/d/yyyy"/>
    </ndxf>
  </rcc>
  <rcc rId="5580" sId="1" odxf="1" dxf="1" numFmtId="19">
    <oc r="C784" t="inlineStr">
      <is>
        <t>.</t>
      </is>
    </oc>
    <nc r="C784">
      <v>25639</v>
    </nc>
    <odxf>
      <numFmt numFmtId="0" formatCode="General"/>
    </odxf>
    <ndxf>
      <numFmt numFmtId="19" formatCode="m/d/yyyy"/>
    </ndxf>
  </rcc>
  <rcc rId="5581" sId="1" odxf="1" dxf="1" numFmtId="19">
    <oc r="D783" t="inlineStr">
      <is>
        <t>.</t>
      </is>
    </oc>
    <nc r="D783">
      <v>43292</v>
    </nc>
    <odxf>
      <numFmt numFmtId="0" formatCode="General"/>
    </odxf>
    <ndxf>
      <numFmt numFmtId="19" formatCode="m/d/yyyy"/>
    </ndxf>
  </rcc>
  <rcc rId="5582" sId="1" odxf="1" dxf="1" numFmtId="19">
    <oc r="D784" t="inlineStr">
      <is>
        <t>.</t>
      </is>
    </oc>
    <nc r="D784">
      <v>43292</v>
    </nc>
    <odxf>
      <numFmt numFmtId="0" formatCode="General"/>
    </odxf>
    <ndxf>
      <numFmt numFmtId="19" formatCode="m/d/yyyy"/>
    </ndxf>
  </rcc>
  <rcc rId="5583" sId="1">
    <oc r="E783" t="inlineStr">
      <is>
        <t>.</t>
      </is>
    </oc>
    <nc r="E783">
      <v>122.76</v>
    </nc>
  </rcc>
  <rcc rId="5584" sId="1">
    <oc r="E784" t="inlineStr">
      <is>
        <t>.</t>
      </is>
    </oc>
    <nc r="E784">
      <v>161.19999999999999</v>
    </nc>
  </rcc>
  <rcc rId="5585" sId="1" xfDxf="1" dxf="1">
    <oc r="F783" t="inlineStr">
      <is>
        <t>.</t>
      </is>
    </oc>
    <nc r="F783">
      <v>60.627119999999998</v>
    </nc>
    <ndxf/>
  </rcc>
  <rcc rId="5586" sId="1" xfDxf="1" dxf="1">
    <oc r="F784" t="inlineStr">
      <is>
        <t>.</t>
      </is>
    </oc>
    <nc r="F784">
      <v>310.41086999999999</v>
    </nc>
    <ndxf/>
  </rcc>
  <rcc rId="5587" sId="1">
    <oc r="G783" t="inlineStr">
      <is>
        <t>.</t>
      </is>
    </oc>
    <nc r="G783">
      <v>1</v>
    </nc>
  </rcc>
  <rcc rId="5588" sId="1">
    <oc r="G784" t="inlineStr">
      <is>
        <t>.</t>
      </is>
    </oc>
    <nc r="G784">
      <v>1</v>
    </nc>
  </rcc>
  <rcc rId="5589" sId="1">
    <oc r="H784" t="inlineStr">
      <is>
        <t>.</t>
      </is>
    </oc>
    <nc r="H784">
      <v>1</v>
    </nc>
  </rcc>
  <rcc rId="5590" sId="1">
    <oc r="H783" t="inlineStr">
      <is>
        <t>.</t>
      </is>
    </oc>
    <nc r="H783">
      <v>1</v>
    </nc>
  </rcc>
  <rcv guid="{E20310ED-551F-4DA9-80F3-AD381A8A8E96}" action="delete"/>
  <rcv guid="{E20310ED-551F-4DA9-80F3-AD381A8A8E96}" action="add"/>
</revisions>
</file>

<file path=xl/revisions/revisionLog1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591" sId="1">
    <oc r="A785" t="inlineStr">
      <is>
        <t>.</t>
      </is>
    </oc>
    <nc r="A785" t="inlineStr">
      <is>
        <t>C-191</t>
      </is>
    </nc>
  </rcc>
  <rcc rId="5592" sId="1">
    <oc r="A786" t="inlineStr">
      <is>
        <t>.</t>
      </is>
    </oc>
    <nc r="A786" t="inlineStr">
      <is>
        <t>P-191</t>
      </is>
    </nc>
  </rcc>
  <rcc rId="5593" sId="1">
    <oc r="B785" t="inlineStr">
      <is>
        <t>.</t>
      </is>
    </oc>
    <nc r="B785">
      <v>0</v>
    </nc>
  </rcc>
  <rcc rId="5594" sId="1" odxf="1" dxf="1" numFmtId="19">
    <oc r="C785" t="inlineStr">
      <is>
        <t>.</t>
      </is>
    </oc>
    <nc r="C785">
      <v>41079</v>
    </nc>
    <odxf>
      <numFmt numFmtId="0" formatCode="General"/>
    </odxf>
    <ndxf>
      <numFmt numFmtId="19" formatCode="m/d/yyyy"/>
    </ndxf>
  </rcc>
  <rcc rId="5595" sId="1" odxf="1" dxf="1" numFmtId="19">
    <oc r="D785" t="inlineStr">
      <is>
        <t>.</t>
      </is>
    </oc>
    <nc r="D785">
      <v>43291</v>
    </nc>
    <odxf>
      <numFmt numFmtId="0" formatCode="General"/>
    </odxf>
    <ndxf>
      <numFmt numFmtId="19" formatCode="m/d/yyyy"/>
    </ndxf>
  </rcc>
  <rcc rId="5596" sId="1">
    <oc r="E785" t="inlineStr">
      <is>
        <t>.</t>
      </is>
    </oc>
    <nc r="E785">
      <v>115.02</v>
    </nc>
  </rcc>
  <rcc rId="5597" sId="1" xfDxf="1" dxf="1">
    <oc r="F785" t="inlineStr">
      <is>
        <t>.</t>
      </is>
    </oc>
    <nc r="F785">
      <v>42.328749999999999</v>
    </nc>
    <ndxf/>
  </rcc>
  <rcc rId="5598" sId="1">
    <oc r="G785" t="inlineStr">
      <is>
        <t>.</t>
      </is>
    </oc>
    <nc r="G785">
      <v>1</v>
    </nc>
  </rcc>
  <rcc rId="5599" sId="1">
    <oc r="H785" t="inlineStr">
      <is>
        <t>.</t>
      </is>
    </oc>
    <nc r="H785">
      <v>1</v>
    </nc>
  </rcc>
  <rcc rId="5600" sId="1">
    <oc r="B786" t="inlineStr">
      <is>
        <t>.</t>
      </is>
    </oc>
    <nc r="B786">
      <v>1</v>
    </nc>
  </rcc>
  <rcc rId="5601" sId="1" odxf="1" dxf="1" numFmtId="19">
    <oc r="C786" t="inlineStr">
      <is>
        <t>.</t>
      </is>
    </oc>
    <nc r="C786">
      <v>32295</v>
    </nc>
    <odxf>
      <numFmt numFmtId="0" formatCode="General"/>
    </odxf>
    <ndxf>
      <numFmt numFmtId="19" formatCode="m/d/yyyy"/>
    </ndxf>
  </rcc>
  <rcc rId="5602" sId="1" odxf="1" dxf="1" numFmtId="19">
    <oc r="D786" t="inlineStr">
      <is>
        <t>.</t>
      </is>
    </oc>
    <nc r="D786">
      <v>43291</v>
    </nc>
    <odxf>
      <numFmt numFmtId="0" formatCode="General"/>
    </odxf>
    <ndxf>
      <numFmt numFmtId="19" formatCode="m/d/yyyy"/>
    </ndxf>
  </rcc>
  <rcc rId="5603" sId="1">
    <oc r="E786" t="inlineStr">
      <is>
        <t>.</t>
      </is>
    </oc>
    <nc r="E786">
      <v>163.13</v>
    </nc>
  </rcc>
  <rcc rId="5604" sId="1" xfDxf="1" dxf="1">
    <oc r="F786" t="inlineStr">
      <is>
        <t>.</t>
      </is>
    </oc>
    <nc r="F786">
      <v>238.54016999999999</v>
    </nc>
    <ndxf/>
  </rcc>
  <rcc rId="5605" sId="1">
    <oc r="G786" t="inlineStr">
      <is>
        <t>.</t>
      </is>
    </oc>
    <nc r="G786">
      <v>1</v>
    </nc>
  </rcc>
  <rcc rId="5606" sId="1">
    <oc r="H786" t="inlineStr">
      <is>
        <t>.</t>
      </is>
    </oc>
    <nc r="H786">
      <v>1</v>
    </nc>
  </rcc>
</revisions>
</file>

<file path=xl/revisions/revisionLog1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607" sId="1">
    <oc r="F403">
      <v>86.641670000000005</v>
    </oc>
    <nc r="F403">
      <v>130.73412200000001</v>
    </nc>
  </rcc>
  <rcc rId="5608" sId="1">
    <oc r="F402">
      <v>71.209310000000002</v>
    </oc>
    <nc r="F402">
      <v>71.209310700000003</v>
    </nc>
  </rcc>
  <rcc rId="5609" sId="1">
    <oc r="E403">
      <v>163.72999999999999</v>
    </oc>
    <nc r="E403">
      <v>163.96</v>
    </nc>
  </rcc>
</revisions>
</file>

<file path=xl/revisions/revisionLog1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610" sId="1">
    <oc r="B462" t="inlineStr">
      <is>
        <t>.</t>
      </is>
    </oc>
    <nc r="B462">
      <v>1</v>
    </nc>
  </rcc>
  <rcc rId="5611" sId="1" odxf="1" dxf="1" numFmtId="19">
    <oc r="C462" t="inlineStr">
      <is>
        <t>.</t>
      </is>
    </oc>
    <nc r="C462">
      <v>39797</v>
    </nc>
    <odxf>
      <numFmt numFmtId="0" formatCode="General"/>
    </odxf>
    <ndxf>
      <numFmt numFmtId="19" formatCode="m/d/yyyy"/>
    </ndxf>
  </rcc>
  <rfmt sheetId="1" sqref="D462" start="0" length="0">
    <dxf>
      <numFmt numFmtId="19" formatCode="m/d/yyyy"/>
    </dxf>
  </rfmt>
  <rcc rId="5612" sId="1" numFmtId="19">
    <oc r="D462" t="inlineStr">
      <is>
        <t>.</t>
      </is>
    </oc>
    <nc r="D462">
      <v>43067</v>
    </nc>
  </rcc>
  <rcc rId="5613" sId="1">
    <oc r="E462" t="inlineStr">
      <is>
        <t>.</t>
      </is>
    </oc>
    <nc r="E462">
      <v>128.74</v>
    </nc>
  </rcc>
  <rcc rId="5614" sId="1">
    <oc r="F462" t="inlineStr">
      <is>
        <t>.</t>
      </is>
    </oc>
    <nc r="F462">
      <v>56.658799999999999</v>
    </nc>
  </rcc>
  <rcc rId="5615" sId="1">
    <oc r="G462" t="inlineStr">
      <is>
        <t>.</t>
      </is>
    </oc>
    <nc r="G462">
      <v>1</v>
    </nc>
  </rcc>
  <rcc rId="5616" sId="1">
    <oc r="H462" t="inlineStr">
      <is>
        <t>.</t>
      </is>
    </oc>
    <nc r="H462">
      <v>1</v>
    </nc>
  </rcc>
  <rcc rId="5617" sId="1">
    <oc r="B463" t="inlineStr">
      <is>
        <t>.</t>
      </is>
    </oc>
    <nc r="B463">
      <v>1</v>
    </nc>
  </rcc>
  <rcc rId="5618" sId="1" odxf="1" dxf="1" numFmtId="19">
    <oc r="C463" t="inlineStr">
      <is>
        <t>.</t>
      </is>
    </oc>
    <nc r="C463">
      <v>28133</v>
    </nc>
    <odxf>
      <numFmt numFmtId="0" formatCode="General"/>
    </odxf>
    <ndxf>
      <numFmt numFmtId="19" formatCode="m/d/yyyy"/>
    </ndxf>
  </rcc>
  <rcc rId="5619" sId="1" odxf="1" dxf="1" numFmtId="19">
    <oc r="D463" t="inlineStr">
      <is>
        <t>.</t>
      </is>
    </oc>
    <nc r="D463">
      <v>43067</v>
    </nc>
    <odxf>
      <numFmt numFmtId="0" formatCode="General"/>
    </odxf>
    <ndxf>
      <numFmt numFmtId="19" formatCode="m/d/yyyy"/>
    </ndxf>
  </rcc>
  <rcc rId="5620" sId="1">
    <oc r="E463" t="inlineStr">
      <is>
        <t>.</t>
      </is>
    </oc>
    <nc r="E463">
      <v>164.16</v>
    </nc>
  </rcc>
  <rcc rId="5621" sId="1">
    <oc r="F463" t="inlineStr">
      <is>
        <t>.</t>
      </is>
    </oc>
    <nc r="F463">
      <v>187.17250000000001</v>
    </nc>
  </rcc>
  <rcc rId="5622" sId="1">
    <oc r="G463" t="inlineStr">
      <is>
        <t>.</t>
      </is>
    </oc>
    <nc r="G463">
      <v>1</v>
    </nc>
  </rcc>
  <rcc rId="5623" sId="1">
    <oc r="H463" t="inlineStr">
      <is>
        <t>.</t>
      </is>
    </oc>
    <nc r="H463">
      <v>1</v>
    </nc>
  </rcc>
</revisions>
</file>

<file path=xl/revisions/revisionLog1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787" start="0" length="0">
    <dxf>
      <numFmt numFmtId="19" formatCode="m/d/yyyy"/>
    </dxf>
  </rfmt>
  <rfmt sheetId="1" sqref="D787" start="0" length="0">
    <dxf>
      <numFmt numFmtId="19" formatCode="m/d/yyyy"/>
    </dxf>
  </rfmt>
  <rcc rId="5624" sId="1">
    <oc r="A787" t="inlineStr">
      <is>
        <t>.</t>
      </is>
    </oc>
    <nc r="A787" t="inlineStr">
      <is>
        <t>C-133</t>
      </is>
    </nc>
  </rcc>
  <rcc rId="5625" sId="1">
    <oc r="B787" t="inlineStr">
      <is>
        <t>.</t>
      </is>
    </oc>
    <nc r="B787">
      <v>0</v>
    </nc>
  </rcc>
  <rfmt sheetId="1" sqref="B787">
    <dxf>
      <border diagonalUp="0" diagonalDown="0" outline="0">
        <left/>
        <right/>
        <top/>
        <bottom/>
      </border>
    </dxf>
  </rfmt>
  <rcc rId="5626" sId="1" numFmtId="19">
    <oc r="C787" t="inlineStr">
      <is>
        <t>.</t>
      </is>
    </oc>
    <nc r="C787">
      <v>40562</v>
    </nc>
  </rcc>
  <rcc rId="5627" sId="1" numFmtId="19">
    <oc r="D787" t="inlineStr">
      <is>
        <t>.</t>
      </is>
    </oc>
    <nc r="D787">
      <v>43083</v>
    </nc>
  </rcc>
  <rfmt sheetId="1" sqref="E787">
    <dxf>
      <border diagonalUp="0" diagonalDown="0" outline="0">
        <left/>
        <right/>
        <top/>
        <bottom/>
      </border>
    </dxf>
  </rfmt>
  <rcc rId="5628" sId="1">
    <oc r="F787" t="inlineStr">
      <is>
        <t>.</t>
      </is>
    </oc>
    <nc r="F787">
      <v>56.658799999999999</v>
    </nc>
  </rcc>
  <rfmt sheetId="1" sqref="F787">
    <dxf>
      <border diagonalUp="0" diagonalDown="0" outline="0">
        <left/>
        <right/>
        <top/>
        <bottom/>
      </border>
    </dxf>
  </rfmt>
  <rfmt sheetId="1" sqref="F78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5629" sId="1">
    <oc r="G787" t="inlineStr">
      <is>
        <t>.</t>
      </is>
    </oc>
    <nc r="G787">
      <v>1</v>
    </nc>
  </rcc>
  <rfmt sheetId="1" sqref="G787">
    <dxf>
      <border diagonalUp="0" diagonalDown="0" outline="0">
        <left/>
        <right/>
        <top/>
        <bottom/>
      </border>
    </dxf>
  </rfmt>
  <rfmt sheetId="1" sqref="G78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5630" sId="1">
    <oc r="H787" t="inlineStr">
      <is>
        <t>.</t>
      </is>
    </oc>
    <nc r="H787">
      <v>1</v>
    </nc>
  </rcc>
  <rcc rId="5631" sId="1">
    <oc r="E787" t="inlineStr">
      <is>
        <t>.</t>
      </is>
    </oc>
    <nc r="E787">
      <v>124.13</v>
    </nc>
  </rcc>
  <rcc rId="5632" sId="1">
    <oc r="A788" t="inlineStr">
      <is>
        <t>.</t>
      </is>
    </oc>
    <nc r="A788" t="inlineStr">
      <is>
        <t>P-133</t>
      </is>
    </nc>
  </rcc>
  <rcc rId="5633" sId="1">
    <oc r="B788" t="inlineStr">
      <is>
        <t>.</t>
      </is>
    </oc>
    <nc r="B788">
      <v>0</v>
    </nc>
  </rcc>
  <rcc rId="5634" sId="1" odxf="1" dxf="1" numFmtId="19">
    <oc r="C788" t="inlineStr">
      <is>
        <t>.</t>
      </is>
    </oc>
    <nc r="C788">
      <v>29098</v>
    </nc>
    <odxf>
      <numFmt numFmtId="0" formatCode="General"/>
    </odxf>
    <ndxf>
      <numFmt numFmtId="19" formatCode="m/d/yyyy"/>
    </ndxf>
  </rcc>
  <rcc rId="5635" sId="1" odxf="1" dxf="1" numFmtId="19">
    <oc r="D788" t="inlineStr">
      <is>
        <t>.</t>
      </is>
    </oc>
    <nc r="D788">
      <v>43083</v>
    </nc>
    <odxf>
      <numFmt numFmtId="0" formatCode="General"/>
    </odxf>
    <ndxf>
      <numFmt numFmtId="19" formatCode="m/d/yyyy"/>
    </ndxf>
  </rcc>
  <rcc rId="5636" sId="1">
    <oc r="E788" t="inlineStr">
      <is>
        <t>.</t>
      </is>
    </oc>
    <nc r="E788">
      <v>178.72</v>
    </nc>
  </rcc>
  <rcc rId="5637" sId="1">
    <oc r="F788" t="inlineStr">
      <is>
        <t>.</t>
      </is>
    </oc>
    <nc r="F788">
      <v>199.2979</v>
    </nc>
  </rcc>
  <rcc rId="5638" sId="1">
    <oc r="G788" t="inlineStr">
      <is>
        <t>.</t>
      </is>
    </oc>
    <nc r="G788">
      <v>1</v>
    </nc>
  </rcc>
  <rcc rId="5639" sId="1">
    <oc r="H788" t="inlineStr">
      <is>
        <t>.</t>
      </is>
    </oc>
    <nc r="H788">
      <v>1</v>
    </nc>
  </rcc>
  <rcc rId="5640" sId="1">
    <oc r="A789" t="inlineStr">
      <is>
        <t>.</t>
      </is>
    </oc>
    <nc r="A789" t="inlineStr">
      <is>
        <t>C-134</t>
      </is>
    </nc>
  </rcc>
  <rcc rId="5641" sId="1">
    <oc r="B789" t="inlineStr">
      <is>
        <t>.</t>
      </is>
    </oc>
    <nc r="B789">
      <v>0</v>
    </nc>
  </rcc>
  <rcc rId="5642" sId="1" odxf="1" dxf="1" numFmtId="19">
    <oc r="C789" t="inlineStr">
      <is>
        <t>.</t>
      </is>
    </oc>
    <nc r="C789">
      <v>39925</v>
    </nc>
    <odxf>
      <numFmt numFmtId="0" formatCode="General"/>
    </odxf>
    <ndxf>
      <numFmt numFmtId="19" formatCode="m/d/yyyy"/>
    </ndxf>
  </rcc>
  <rcc rId="5643" sId="1">
    <oc r="E789" t="inlineStr">
      <is>
        <t>.</t>
      </is>
    </oc>
    <nc r="E789">
      <v>135.22</v>
    </nc>
  </rcc>
  <rcc rId="5644" sId="1" odxf="1" dxf="1" numFmtId="19">
    <oc r="D789" t="inlineStr">
      <is>
        <t>.</t>
      </is>
    </oc>
    <nc r="D789">
      <v>43110</v>
    </nc>
    <ndxf>
      <numFmt numFmtId="19" formatCode="m/d/yyyy"/>
    </ndxf>
  </rcc>
  <rcc rId="5645" sId="1">
    <oc r="G789" t="inlineStr">
      <is>
        <t>.</t>
      </is>
    </oc>
    <nc r="G789">
      <v>1</v>
    </nc>
  </rcc>
  <rcc rId="5646" sId="1">
    <oc r="H789" t="inlineStr">
      <is>
        <t>.</t>
      </is>
    </oc>
    <nc r="H789">
      <v>1</v>
    </nc>
  </rcc>
  <rcc rId="5647" sId="1">
    <oc r="A790" t="inlineStr">
      <is>
        <t>.</t>
      </is>
    </oc>
    <nc r="A790" t="inlineStr">
      <is>
        <t>P-134</t>
      </is>
    </nc>
  </rcc>
  <rcc rId="5648" sId="1">
    <oc r="B790" t="inlineStr">
      <is>
        <t>.</t>
      </is>
    </oc>
    <nc r="B790">
      <v>1</v>
    </nc>
  </rcc>
  <rcc rId="5649" sId="1" odxf="1" dxf="1" numFmtId="19">
    <oc r="C790" t="inlineStr">
      <is>
        <t>.</t>
      </is>
    </oc>
    <nc r="C790">
      <v>31523</v>
    </nc>
    <odxf>
      <numFmt numFmtId="0" formatCode="General"/>
    </odxf>
    <ndxf>
      <numFmt numFmtId="19" formatCode="m/d/yyyy"/>
    </ndxf>
  </rcc>
  <rcc rId="5650" sId="1" odxf="1" dxf="1" numFmtId="19">
    <oc r="D790" t="inlineStr">
      <is>
        <t>.</t>
      </is>
    </oc>
    <nc r="D790">
      <v>43110</v>
    </nc>
    <odxf>
      <numFmt numFmtId="0" formatCode="General"/>
    </odxf>
    <ndxf>
      <numFmt numFmtId="19" formatCode="m/d/yyyy"/>
    </ndxf>
  </rcc>
  <rcc rId="5651" sId="1">
    <oc r="E790" t="inlineStr">
      <is>
        <t>.</t>
      </is>
    </oc>
    <nc r="E790">
      <v>163.69</v>
    </nc>
  </rcc>
  <rcc rId="5652" sId="1">
    <oc r="F790" t="inlineStr">
      <is>
        <t>.</t>
      </is>
    </oc>
    <nc r="F790">
      <v>150.7962</v>
    </nc>
  </rcc>
  <rcc rId="5653" sId="1">
    <oc r="G790" t="inlineStr">
      <is>
        <t>.</t>
      </is>
    </oc>
    <nc r="G790">
      <v>1</v>
    </nc>
  </rcc>
  <rcc rId="5654" sId="1">
    <oc r="H790" t="inlineStr">
      <is>
        <t>.</t>
      </is>
    </oc>
    <nc r="H790">
      <v>1</v>
    </nc>
  </rcc>
  <rcc rId="5655" sId="1">
    <oc r="F789" t="inlineStr">
      <is>
        <t>.</t>
      </is>
    </oc>
    <nc r="F789">
      <v>68.122799999999998</v>
    </nc>
  </rcc>
  <rcc rId="5656" sId="1">
    <oc r="A791" t="inlineStr">
      <is>
        <t>.</t>
      </is>
    </oc>
    <nc r="A791" t="inlineStr">
      <is>
        <t>C-135</t>
      </is>
    </nc>
  </rcc>
  <rcc rId="5657" sId="1">
    <oc r="B791" t="inlineStr">
      <is>
        <t>.</t>
      </is>
    </oc>
    <nc r="B791">
      <v>1</v>
    </nc>
  </rcc>
  <rcc rId="5658" sId="1" odxf="1" dxf="1" numFmtId="19">
    <oc r="C791" t="inlineStr">
      <is>
        <t>.</t>
      </is>
    </oc>
    <nc r="C791">
      <v>39692</v>
    </nc>
    <odxf>
      <numFmt numFmtId="0" formatCode="General"/>
    </odxf>
    <ndxf>
      <numFmt numFmtId="19" formatCode="m/d/yyyy"/>
    </ndxf>
  </rcc>
  <rfmt sheetId="1" sqref="D791" start="0" length="0">
    <dxf>
      <numFmt numFmtId="19" formatCode="m/d/yyyy"/>
    </dxf>
  </rfmt>
  <rcc rId="5659" sId="1">
    <oc r="E791" t="inlineStr">
      <is>
        <t>.</t>
      </is>
    </oc>
    <nc r="E791">
      <v>148.33000000000001</v>
    </nc>
  </rcc>
  <rcc rId="5660" sId="1">
    <oc r="F791" t="inlineStr">
      <is>
        <t>.</t>
      </is>
    </oc>
    <nc r="F791">
      <v>85.759799999999998</v>
    </nc>
  </rcc>
  <rcc rId="5661" sId="1">
    <oc r="G791" t="inlineStr">
      <is>
        <t>.</t>
      </is>
    </oc>
    <nc r="G791">
      <v>1</v>
    </nc>
  </rcc>
  <rcc rId="5662" sId="1">
    <oc r="H791" t="inlineStr">
      <is>
        <t>.</t>
      </is>
    </oc>
    <nc r="H791">
      <v>1</v>
    </nc>
  </rcc>
  <rcc rId="5663" sId="1">
    <oc r="A792" t="inlineStr">
      <is>
        <t>.</t>
      </is>
    </oc>
    <nc r="A792" t="inlineStr">
      <is>
        <t>P-135</t>
      </is>
    </nc>
  </rcc>
  <rcc rId="5664" sId="1">
    <oc r="B792" t="inlineStr">
      <is>
        <t>.</t>
      </is>
    </oc>
    <nc r="B792">
      <v>1</v>
    </nc>
  </rcc>
  <rcc rId="5665" sId="1" odxf="1" dxf="1" numFmtId="19">
    <oc r="C792" t="inlineStr">
      <is>
        <t>.</t>
      </is>
    </oc>
    <nc r="C792">
      <v>32479</v>
    </nc>
    <odxf>
      <numFmt numFmtId="0" formatCode="General"/>
    </odxf>
    <ndxf>
      <numFmt numFmtId="19" formatCode="m/d/yyyy"/>
    </ndxf>
  </rcc>
  <rfmt sheetId="1" sqref="D792" start="0" length="0">
    <dxf>
      <numFmt numFmtId="19" formatCode="m/d/yyyy"/>
    </dxf>
  </rfmt>
  <rcc rId="5666" sId="1">
    <oc r="E792" t="inlineStr">
      <is>
        <t>.</t>
      </is>
    </oc>
    <nc r="E792">
      <v>177.74</v>
    </nc>
  </rcc>
  <rcc rId="5667" sId="1">
    <oc r="F792" t="inlineStr">
      <is>
        <t>.</t>
      </is>
    </oc>
    <nc r="F792">
      <v>156.9691</v>
    </nc>
  </rcc>
  <rcc rId="5668" sId="1">
    <oc r="G792" t="inlineStr">
      <is>
        <t>.</t>
      </is>
    </oc>
    <nc r="G792">
      <v>1</v>
    </nc>
  </rcc>
  <rcc rId="5669" sId="1">
    <oc r="H792" t="inlineStr">
      <is>
        <t>.</t>
      </is>
    </oc>
    <nc r="H792">
      <v>1</v>
    </nc>
  </rcc>
  <rcc rId="5670" sId="1" numFmtId="19">
    <oc r="D791" t="inlineStr">
      <is>
        <t>.</t>
      </is>
    </oc>
    <nc r="D791">
      <v>43075</v>
    </nc>
  </rcc>
  <rcc rId="5671" sId="1" numFmtId="19">
    <oc r="D792" t="inlineStr">
      <is>
        <t>.</t>
      </is>
    </oc>
    <nc r="D792">
      <v>43075</v>
    </nc>
  </rcc>
  <rcc rId="5672" sId="1">
    <oc r="A793" t="inlineStr">
      <is>
        <t>.</t>
      </is>
    </oc>
    <nc r="A793" t="inlineStr">
      <is>
        <t>C-136</t>
      </is>
    </nc>
  </rcc>
  <rcc rId="5673" sId="1">
    <oc r="B793" t="inlineStr">
      <is>
        <t>.</t>
      </is>
    </oc>
    <nc r="B793">
      <v>0</v>
    </nc>
  </rcc>
  <rcc rId="5674" sId="1" odxf="1" dxf="1" numFmtId="19">
    <oc r="C793" t="inlineStr">
      <is>
        <t>.</t>
      </is>
    </oc>
    <nc r="C793">
      <v>39798</v>
    </nc>
    <odxf>
      <numFmt numFmtId="0" formatCode="General"/>
    </odxf>
    <ndxf>
      <numFmt numFmtId="19" formatCode="m/d/yyyy"/>
    </ndxf>
  </rcc>
  <rcc rId="5675" sId="1" odxf="1" dxf="1" numFmtId="19">
    <oc r="D793" t="inlineStr">
      <is>
        <t>.</t>
      </is>
    </oc>
    <nc r="D793">
      <v>43116</v>
    </nc>
    <odxf>
      <numFmt numFmtId="0" formatCode="General"/>
    </odxf>
    <ndxf>
      <numFmt numFmtId="19" formatCode="m/d/yyyy"/>
    </ndxf>
  </rcc>
  <rcc rId="5676" sId="1">
    <oc r="E793" t="inlineStr">
      <is>
        <t>.</t>
      </is>
    </oc>
    <nc r="E793">
      <v>137.31</v>
    </nc>
  </rcc>
  <rcc rId="5677" sId="1">
    <oc r="F793" t="inlineStr">
      <is>
        <t>.</t>
      </is>
    </oc>
    <nc r="F793">
      <v>74.9572</v>
    </nc>
  </rcc>
  <rcc rId="5678" sId="1">
    <oc r="G793" t="inlineStr">
      <is>
        <t>.</t>
      </is>
    </oc>
    <nc r="G793">
      <v>1</v>
    </nc>
  </rcc>
  <rcc rId="5679" sId="1">
    <oc r="H793" t="inlineStr">
      <is>
        <t>.</t>
      </is>
    </oc>
    <nc r="H793">
      <v>1</v>
    </nc>
  </rcc>
  <rcc rId="5680" sId="1">
    <oc r="A794" t="inlineStr">
      <is>
        <t>.</t>
      </is>
    </oc>
    <nc r="A794" t="inlineStr">
      <is>
        <t>P-136</t>
      </is>
    </nc>
  </rcc>
  <rcc rId="5681" sId="1">
    <oc r="B794" t="inlineStr">
      <is>
        <t>.</t>
      </is>
    </oc>
    <nc r="B794">
      <v>1</v>
    </nc>
  </rcc>
  <rcc rId="5682" sId="1" odxf="1" dxf="1" numFmtId="19">
    <oc r="C794" t="inlineStr">
      <is>
        <t>.</t>
      </is>
    </oc>
    <nc r="C794">
      <v>25719</v>
    </nc>
    <odxf>
      <numFmt numFmtId="0" formatCode="General"/>
    </odxf>
    <ndxf>
      <numFmt numFmtId="19" formatCode="m/d/yyyy"/>
    </ndxf>
  </rcc>
  <rcc rId="5683" sId="1" odxf="1" dxf="1" numFmtId="19">
    <oc r="D794" t="inlineStr">
      <is>
        <t>.</t>
      </is>
    </oc>
    <nc r="D794">
      <v>43116</v>
    </nc>
    <odxf>
      <numFmt numFmtId="0" formatCode="General"/>
    </odxf>
    <ndxf>
      <numFmt numFmtId="19" formatCode="m/d/yyyy"/>
    </ndxf>
  </rcc>
  <rcc rId="5684" sId="1">
    <oc r="E794" t="inlineStr">
      <is>
        <t>.</t>
      </is>
    </oc>
    <nc r="E794">
      <v>164.9</v>
    </nc>
  </rcc>
  <rcc rId="5685" sId="1">
    <oc r="F794" t="inlineStr">
      <is>
        <t>.</t>
      </is>
    </oc>
    <nc r="F794">
      <v>142.19820000000001</v>
    </nc>
  </rcc>
  <rcc rId="5686" sId="1">
    <oc r="G794" t="inlineStr">
      <is>
        <t>.</t>
      </is>
    </oc>
    <nc r="G794">
      <v>1</v>
    </nc>
  </rcc>
  <rcc rId="5687" sId="1">
    <oc r="H794" t="inlineStr">
      <is>
        <t>.</t>
      </is>
    </oc>
    <nc r="H794">
      <v>1</v>
    </nc>
  </rcc>
  <rcc rId="5688" sId="1">
    <oc r="A795" t="inlineStr">
      <is>
        <t>.</t>
      </is>
    </oc>
    <nc r="A795" t="inlineStr">
      <is>
        <t>C-137</t>
      </is>
    </nc>
  </rcc>
  <rcc rId="5689" sId="1">
    <oc r="A796" t="inlineStr">
      <is>
        <t>.</t>
      </is>
    </oc>
    <nc r="A796" t="inlineStr">
      <is>
        <t>P-137</t>
      </is>
    </nc>
  </rcc>
  <rcc rId="5690" sId="1">
    <oc r="B795" t="inlineStr">
      <is>
        <t>.</t>
      </is>
    </oc>
    <nc r="B795">
      <v>0</v>
    </nc>
  </rcc>
  <rcc rId="5691" sId="1" odxf="1" dxf="1" numFmtId="19">
    <oc r="C795" t="inlineStr">
      <is>
        <t>.</t>
      </is>
    </oc>
    <nc r="C795">
      <v>40922</v>
    </nc>
    <odxf>
      <numFmt numFmtId="0" formatCode="General"/>
    </odxf>
    <ndxf>
      <numFmt numFmtId="19" formatCode="m/d/yyyy"/>
    </ndxf>
  </rcc>
  <rcc rId="5692" sId="1" odxf="1" dxf="1" numFmtId="19">
    <oc r="D795" t="inlineStr">
      <is>
        <t>.</t>
      </is>
    </oc>
    <nc r="D795">
      <v>43116</v>
    </nc>
    <odxf>
      <numFmt numFmtId="0" formatCode="General"/>
    </odxf>
    <ndxf>
      <numFmt numFmtId="19" formatCode="m/d/yyyy"/>
    </ndxf>
  </rcc>
  <rcc rId="5693" sId="1">
    <oc r="E795" t="inlineStr">
      <is>
        <t>.</t>
      </is>
    </oc>
    <nc r="E795">
      <v>114.13</v>
    </nc>
  </rcc>
  <rcc rId="5694" sId="1">
    <oc r="F795" t="inlineStr">
      <is>
        <t>.</t>
      </is>
    </oc>
    <nc r="F795">
      <v>43.651499999999999</v>
    </nc>
  </rcc>
  <rcc rId="5695" sId="1">
    <oc r="G795" t="inlineStr">
      <is>
        <t>.</t>
      </is>
    </oc>
    <nc r="G795">
      <v>1</v>
    </nc>
  </rcc>
  <rcc rId="5696" sId="1">
    <oc r="H795" t="inlineStr">
      <is>
        <t>.</t>
      </is>
    </oc>
    <nc r="H795">
      <v>1</v>
    </nc>
  </rcc>
  <rcc rId="5697" sId="1">
    <oc r="B796" t="inlineStr">
      <is>
        <t>.</t>
      </is>
    </oc>
    <nc r="B796">
      <v>1</v>
    </nc>
  </rcc>
  <rcc rId="5698" sId="1" odxf="1" dxf="1" numFmtId="19">
    <oc r="C796" t="inlineStr">
      <is>
        <t>.</t>
      </is>
    </oc>
    <nc r="C796">
      <v>30325</v>
    </nc>
    <odxf>
      <numFmt numFmtId="0" formatCode="General"/>
    </odxf>
    <ndxf>
      <numFmt numFmtId="19" formatCode="m/d/yyyy"/>
    </ndxf>
  </rcc>
  <rcc rId="5699" sId="1" odxf="1" dxf="1" numFmtId="19">
    <oc r="D796" t="inlineStr">
      <is>
        <t>.</t>
      </is>
    </oc>
    <nc r="D796">
      <v>43116</v>
    </nc>
    <odxf>
      <numFmt numFmtId="0" formatCode="General"/>
    </odxf>
    <ndxf>
      <numFmt numFmtId="19" formatCode="m/d/yyyy"/>
    </ndxf>
  </rcc>
  <rcc rId="5700" sId="1">
    <oc r="E796" t="inlineStr">
      <is>
        <t>.</t>
      </is>
    </oc>
    <nc r="E796">
      <v>158.72999999999999</v>
    </nc>
  </rcc>
  <rcc rId="5701" sId="1">
    <oc r="F796" t="inlineStr">
      <is>
        <t>.</t>
      </is>
    </oc>
    <nc r="F796">
      <v>131.3955</v>
    </nc>
  </rcc>
  <rcc rId="5702" sId="1">
    <oc r="G796" t="inlineStr">
      <is>
        <t>.</t>
      </is>
    </oc>
    <nc r="G796">
      <v>1</v>
    </nc>
  </rcc>
  <rcc rId="5703" sId="1">
    <oc r="H796" t="inlineStr">
      <is>
        <t>.</t>
      </is>
    </oc>
    <nc r="H796">
      <v>1</v>
    </nc>
  </rcc>
  <rcc rId="5704" sId="1">
    <oc r="A797" t="inlineStr">
      <is>
        <t>.</t>
      </is>
    </oc>
    <nc r="A797" t="inlineStr">
      <is>
        <t>C-138</t>
      </is>
    </nc>
  </rcc>
  <rcc rId="5705" sId="1">
    <oc r="A798" t="inlineStr">
      <is>
        <t>.</t>
      </is>
    </oc>
    <nc r="A798" t="inlineStr">
      <is>
        <t>P-138</t>
      </is>
    </nc>
  </rcc>
  <rcc rId="5706" sId="1">
    <oc r="B797" t="inlineStr">
      <is>
        <t>.</t>
      </is>
    </oc>
    <nc r="B797">
      <v>1</v>
    </nc>
  </rcc>
  <rcc rId="5707" sId="1" odxf="1" dxf="1" numFmtId="19">
    <oc r="C797" t="inlineStr">
      <is>
        <t>.</t>
      </is>
    </oc>
    <nc r="C797">
      <v>40388</v>
    </nc>
    <odxf>
      <numFmt numFmtId="0" formatCode="General"/>
    </odxf>
    <ndxf>
      <numFmt numFmtId="19" formatCode="m/d/yyyy"/>
    </ndxf>
  </rcc>
  <rcc rId="5708" sId="1" odxf="1" dxf="1" numFmtId="19">
    <oc r="D797" t="inlineStr">
      <is>
        <t>.</t>
      </is>
    </oc>
    <nc r="D797">
      <v>43117</v>
    </nc>
    <odxf>
      <numFmt numFmtId="0" formatCode="General"/>
    </odxf>
    <ndxf>
      <numFmt numFmtId="19" formatCode="m/d/yyyy"/>
    </ndxf>
  </rcc>
  <rcc rId="5709" sId="1">
    <oc r="E797" t="inlineStr">
      <is>
        <t>.</t>
      </is>
    </oc>
    <nc r="E797">
      <v>117.44</v>
    </nc>
  </rcc>
  <rcc rId="5710" sId="1">
    <oc r="F797" t="inlineStr">
      <is>
        <t>.</t>
      </is>
    </oc>
    <nc r="F797">
      <v>42.328800000000001</v>
    </nc>
  </rcc>
  <rcc rId="5711" sId="1">
    <oc r="G797" t="inlineStr">
      <is>
        <t>.</t>
      </is>
    </oc>
    <nc r="G797">
      <v>1</v>
    </nc>
  </rcc>
  <rcc rId="5712" sId="1">
    <oc r="H797" t="inlineStr">
      <is>
        <t>.</t>
      </is>
    </oc>
    <nc r="H797">
      <v>1</v>
    </nc>
  </rcc>
  <rcc rId="5713" sId="1">
    <oc r="B798" t="inlineStr">
      <is>
        <t>.</t>
      </is>
    </oc>
    <nc r="B798">
      <v>1</v>
    </nc>
  </rcc>
  <rcc rId="5714" sId="1" odxf="1" dxf="1" numFmtId="19">
    <oc r="C798" t="inlineStr">
      <is>
        <t>.</t>
      </is>
    </oc>
    <nc r="C798">
      <v>29743</v>
    </nc>
    <odxf>
      <numFmt numFmtId="0" formatCode="General"/>
    </odxf>
    <ndxf>
      <numFmt numFmtId="19" formatCode="m/d/yyyy"/>
    </ndxf>
  </rcc>
  <rcc rId="5715" sId="1" odxf="1" dxf="1" numFmtId="19">
    <oc r="D798" t="inlineStr">
      <is>
        <t>.</t>
      </is>
    </oc>
    <nc r="D798">
      <v>43117</v>
    </nc>
    <odxf>
      <numFmt numFmtId="0" formatCode="General"/>
    </odxf>
    <ndxf>
      <numFmt numFmtId="19" formatCode="m/d/yyyy"/>
    </ndxf>
  </rcc>
  <rcc rId="5716" sId="1">
    <oc r="E798" t="inlineStr">
      <is>
        <t>.</t>
      </is>
    </oc>
    <nc r="E798">
      <v>156.80000000000001</v>
    </nc>
  </rcc>
  <rcc rId="5717" sId="1">
    <oc r="F798" t="inlineStr">
      <is>
        <t>.</t>
      </is>
    </oc>
    <nc r="F798">
      <v>122.7975</v>
    </nc>
  </rcc>
  <rcc rId="5718" sId="1">
    <oc r="G798" t="inlineStr">
      <is>
        <t>.</t>
      </is>
    </oc>
    <nc r="G798">
      <v>1</v>
    </nc>
  </rcc>
  <rcc rId="5719" sId="1">
    <oc r="H798" t="inlineStr">
      <is>
        <t>.</t>
      </is>
    </oc>
    <nc r="H798">
      <v>1</v>
    </nc>
  </rcc>
  <rcc rId="5720" sId="1">
    <oc r="A799" t="inlineStr">
      <is>
        <t>.</t>
      </is>
    </oc>
    <nc r="A799" t="inlineStr">
      <is>
        <t>C-140</t>
      </is>
    </nc>
  </rcc>
  <rcc rId="5721" sId="1">
    <oc r="A800" t="inlineStr">
      <is>
        <t>.</t>
      </is>
    </oc>
    <nc r="A800" t="inlineStr">
      <is>
        <t>P-140</t>
      </is>
    </nc>
  </rcc>
  <rcc rId="5722" sId="1">
    <oc r="B799" t="inlineStr">
      <is>
        <t>.</t>
      </is>
    </oc>
    <nc r="B799">
      <v>1</v>
    </nc>
  </rcc>
  <rcc rId="5723" sId="1" odxf="1" dxf="1" numFmtId="19">
    <oc r="C799" t="inlineStr">
      <is>
        <t>.</t>
      </is>
    </oc>
    <nc r="C799">
      <v>40636</v>
    </nc>
    <odxf>
      <numFmt numFmtId="0" formatCode="General"/>
    </odxf>
    <ndxf>
      <numFmt numFmtId="19" formatCode="m/d/yyyy"/>
    </ndxf>
  </rcc>
  <rcc rId="5724" sId="1" odxf="1" dxf="1" numFmtId="19">
    <oc r="D799" t="inlineStr">
      <is>
        <t>.</t>
      </is>
    </oc>
    <nc r="D799">
      <v>43131</v>
    </nc>
    <odxf>
      <numFmt numFmtId="0" formatCode="General"/>
    </odxf>
    <ndxf>
      <numFmt numFmtId="19" formatCode="m/d/yyyy"/>
    </ndxf>
  </rcc>
  <rcc rId="5725" sId="1">
    <oc r="E799" t="inlineStr">
      <is>
        <t>.</t>
      </is>
    </oc>
    <nc r="E799">
      <v>125.87</v>
    </nc>
  </rcc>
  <rcc rId="5726" sId="1">
    <oc r="F799" t="inlineStr">
      <is>
        <t>.</t>
      </is>
    </oc>
    <nc r="F799">
      <v>57.761099999999999</v>
    </nc>
  </rcc>
  <rcc rId="5727" sId="1">
    <oc r="G799" t="inlineStr">
      <is>
        <t>.</t>
      </is>
    </oc>
    <nc r="G799">
      <v>1</v>
    </nc>
  </rcc>
  <rcc rId="5728" sId="1">
    <oc r="H799" t="inlineStr">
      <is>
        <t>.</t>
      </is>
    </oc>
    <nc r="H799">
      <v>1</v>
    </nc>
  </rcc>
  <rcc rId="5729" sId="1">
    <oc r="B800" t="inlineStr">
      <is>
        <t>.</t>
      </is>
    </oc>
    <nc r="B800">
      <v>1</v>
    </nc>
  </rcc>
  <rcc rId="5730" sId="1" odxf="1" dxf="1" numFmtId="19">
    <oc r="C800" t="inlineStr">
      <is>
        <t>.</t>
      </is>
    </oc>
    <nc r="C800">
      <v>28820</v>
    </nc>
    <odxf>
      <numFmt numFmtId="0" formatCode="General"/>
    </odxf>
    <ndxf>
      <numFmt numFmtId="19" formatCode="m/d/yyyy"/>
    </ndxf>
  </rcc>
  <rcc rId="5731" sId="1" odxf="1" dxf="1" numFmtId="19">
    <oc r="D800" t="inlineStr">
      <is>
        <t>.</t>
      </is>
    </oc>
    <nc r="D800">
      <v>43131</v>
    </nc>
    <odxf>
      <numFmt numFmtId="0" formatCode="General"/>
    </odxf>
    <ndxf>
      <numFmt numFmtId="19" formatCode="m/d/yyyy"/>
    </ndxf>
  </rcc>
  <rcc rId="5732" sId="1">
    <oc r="E800" t="inlineStr">
      <is>
        <t>.</t>
      </is>
    </oc>
    <nc r="E800">
      <v>175.23</v>
    </nc>
  </rcc>
  <rcc rId="5733" sId="1">
    <oc r="F800" t="inlineStr">
      <is>
        <t>.</t>
      </is>
    </oc>
    <nc r="F800">
      <v>195.99100000000001</v>
    </nc>
  </rcc>
  <rcc rId="5734" sId="1">
    <oc r="G800" t="inlineStr">
      <is>
        <t>.</t>
      </is>
    </oc>
    <nc r="G800">
      <v>1</v>
    </nc>
  </rcc>
  <rcc rId="5735" sId="1">
    <oc r="H800" t="inlineStr">
      <is>
        <t>.</t>
      </is>
    </oc>
    <nc r="H800">
      <v>1</v>
    </nc>
  </rcc>
  <rcc rId="5736" sId="1">
    <oc r="A801" t="inlineStr">
      <is>
        <t>.</t>
      </is>
    </oc>
    <nc r="A801" t="inlineStr">
      <is>
        <t>C-141</t>
      </is>
    </nc>
  </rcc>
  <rcc rId="5737" sId="1">
    <oc r="A802" t="inlineStr">
      <is>
        <t>.</t>
      </is>
    </oc>
    <nc r="A802" t="inlineStr">
      <is>
        <t>P-141</t>
      </is>
    </nc>
  </rcc>
  <rcc rId="5738" sId="1">
    <oc r="B801" t="inlineStr">
      <is>
        <t>.</t>
      </is>
    </oc>
    <nc r="B801">
      <v>1</v>
    </nc>
  </rcc>
  <rcc rId="5739" sId="1" odxf="1" dxf="1" numFmtId="19">
    <oc r="C801" t="inlineStr">
      <is>
        <t>.</t>
      </is>
    </oc>
    <nc r="C801">
      <v>40843</v>
    </nc>
    <odxf>
      <numFmt numFmtId="0" formatCode="General"/>
    </odxf>
    <ndxf>
      <numFmt numFmtId="19" formatCode="m/d/yyyy"/>
    </ndxf>
  </rcc>
  <rcc rId="5740" sId="1" odxf="1" dxf="1" numFmtId="19">
    <oc r="D801" t="inlineStr">
      <is>
        <t>.</t>
      </is>
    </oc>
    <nc r="D801">
      <v>43118</v>
    </nc>
    <odxf>
      <numFmt numFmtId="0" formatCode="General"/>
    </odxf>
    <ndxf>
      <numFmt numFmtId="19" formatCode="m/d/yyyy"/>
    </ndxf>
  </rcc>
  <rcc rId="5741" sId="1">
    <oc r="E801" t="inlineStr">
      <is>
        <t>.</t>
      </is>
    </oc>
    <nc r="E801">
      <v>114.33</v>
    </nc>
  </rcc>
  <rcc rId="5742" sId="1">
    <oc r="F801" t="inlineStr">
      <is>
        <t>.</t>
      </is>
    </oc>
    <nc r="F801">
      <v>48.722200000000001</v>
    </nc>
  </rcc>
  <rcc rId="5743" sId="1">
    <oc r="G801" t="inlineStr">
      <is>
        <t>.</t>
      </is>
    </oc>
    <nc r="G801">
      <v>1</v>
    </nc>
  </rcc>
  <rcc rId="5744" sId="1">
    <oc r="H801" t="inlineStr">
      <is>
        <t>.</t>
      </is>
    </oc>
    <nc r="H801">
      <v>1</v>
    </nc>
  </rcc>
  <rcc rId="5745" sId="1">
    <oc r="B802" t="inlineStr">
      <is>
        <t>.</t>
      </is>
    </oc>
    <nc r="B802">
      <v>1</v>
    </nc>
  </rcc>
  <rcc rId="5746" sId="1" odxf="1" dxf="1" numFmtId="19">
    <oc r="C802" t="inlineStr">
      <is>
        <t>.</t>
      </is>
    </oc>
    <nc r="C802">
      <v>30246</v>
    </nc>
    <odxf>
      <numFmt numFmtId="0" formatCode="General"/>
    </odxf>
    <ndxf>
      <numFmt numFmtId="19" formatCode="m/d/yyyy"/>
    </ndxf>
  </rcc>
  <rcc rId="5747" sId="1" odxf="1" dxf="1" numFmtId="19">
    <oc r="D802" t="inlineStr">
      <is>
        <t>.</t>
      </is>
    </oc>
    <nc r="D802">
      <v>43118</v>
    </nc>
    <odxf>
      <numFmt numFmtId="0" formatCode="General"/>
    </odxf>
    <ndxf>
      <numFmt numFmtId="19" formatCode="m/d/yyyy"/>
    </ndxf>
  </rcc>
  <rcc rId="5748" sId="1">
    <oc r="E802" t="inlineStr">
      <is>
        <t>.</t>
      </is>
    </oc>
    <nc r="E802">
      <v>157.38</v>
    </nc>
  </rcc>
  <rcc rId="5749" sId="1">
    <oc r="F802" t="inlineStr">
      <is>
        <t>.</t>
      </is>
    </oc>
    <nc r="F802">
      <v>250.0042</v>
    </nc>
  </rcc>
  <rcc rId="5750" sId="1">
    <oc r="G802" t="inlineStr">
      <is>
        <t>.</t>
      </is>
    </oc>
    <nc r="G802">
      <v>1</v>
    </nc>
  </rcc>
  <rcc rId="5751" sId="1">
    <oc r="H802" t="inlineStr">
      <is>
        <t>.</t>
      </is>
    </oc>
    <nc r="H802">
      <v>1</v>
    </nc>
  </rcc>
  <rcc rId="5752" sId="1">
    <oc r="A803" t="inlineStr">
      <is>
        <t>.</t>
      </is>
    </oc>
    <nc r="A803" t="inlineStr">
      <is>
        <t>C-142</t>
      </is>
    </nc>
  </rcc>
  <rcc rId="5753" sId="1">
    <oc r="A804" t="inlineStr">
      <is>
        <t>.</t>
      </is>
    </oc>
    <nc r="A804" t="inlineStr">
      <is>
        <t>P-142</t>
      </is>
    </nc>
  </rcc>
  <rcc rId="5754" sId="1">
    <oc r="B803" t="inlineStr">
      <is>
        <t>.</t>
      </is>
    </oc>
    <nc r="B803">
      <v>1</v>
    </nc>
  </rcc>
  <rcc rId="5755" sId="1" odxf="1" dxf="1" numFmtId="19">
    <oc r="C803" t="inlineStr">
      <is>
        <t>.</t>
      </is>
    </oc>
    <nc r="C803">
      <v>40711</v>
    </nc>
    <odxf>
      <numFmt numFmtId="0" formatCode="General"/>
    </odxf>
    <ndxf>
      <numFmt numFmtId="19" formatCode="m/d/yyyy"/>
    </ndxf>
  </rcc>
  <rcc rId="5756" sId="1" odxf="1" dxf="1" numFmtId="19">
    <oc r="D803" t="inlineStr">
      <is>
        <t>.</t>
      </is>
    </oc>
    <nc r="D803">
      <v>43130</v>
    </nc>
    <odxf>
      <numFmt numFmtId="0" formatCode="General"/>
    </odxf>
    <ndxf>
      <numFmt numFmtId="19" formatCode="m/d/yyyy"/>
    </ndxf>
  </rcc>
  <rcc rId="5757" sId="1">
    <oc r="E803" t="inlineStr">
      <is>
        <t>.</t>
      </is>
    </oc>
    <nc r="E803">
      <v>117.32</v>
    </nc>
  </rcc>
  <rcc rId="5758" sId="1">
    <oc r="F803" t="inlineStr">
      <is>
        <t>.</t>
      </is>
    </oc>
    <nc r="F803">
      <v>46.738</v>
    </nc>
  </rcc>
  <rcc rId="5759" sId="1">
    <oc r="G803" t="inlineStr">
      <is>
        <t>.</t>
      </is>
    </oc>
    <nc r="G803">
      <v>1</v>
    </nc>
  </rcc>
  <rcc rId="5760" sId="1">
    <oc r="H803" t="inlineStr">
      <is>
        <t>.</t>
      </is>
    </oc>
    <nc r="H803">
      <v>1</v>
    </nc>
  </rcc>
  <rcc rId="5761" sId="1">
    <oc r="B804" t="inlineStr">
      <is>
        <t>.</t>
      </is>
    </oc>
    <nc r="B804">
      <v>1</v>
    </nc>
  </rcc>
  <rcc rId="5762" sId="1" odxf="1" dxf="1" numFmtId="19">
    <oc r="C804" t="inlineStr">
      <is>
        <t>.</t>
      </is>
    </oc>
    <nc r="C804">
      <v>31712</v>
    </nc>
    <odxf>
      <numFmt numFmtId="0" formatCode="General"/>
    </odxf>
    <ndxf>
      <numFmt numFmtId="19" formatCode="m/d/yyyy"/>
    </ndxf>
  </rcc>
  <rcc rId="5763" sId="1" odxf="1" dxf="1" numFmtId="19">
    <oc r="D804" t="inlineStr">
      <is>
        <t>.</t>
      </is>
    </oc>
    <nc r="D804">
      <v>43130</v>
    </nc>
    <odxf>
      <numFmt numFmtId="0" formatCode="General"/>
    </odxf>
    <ndxf>
      <numFmt numFmtId="19" formatCode="m/d/yyyy"/>
    </ndxf>
  </rcc>
  <rcc rId="5764" sId="1">
    <oc r="E804" t="inlineStr">
      <is>
        <t>.</t>
      </is>
    </oc>
    <nc r="E804">
      <v>163.5</v>
    </nc>
  </rcc>
  <rcc rId="5765" sId="1">
    <oc r="F804" t="inlineStr">
      <is>
        <t>.</t>
      </is>
    </oc>
    <nc r="F804">
      <v>139.99350000000001</v>
    </nc>
  </rcc>
  <rcc rId="5766" sId="1">
    <oc r="G804" t="inlineStr">
      <is>
        <t>.</t>
      </is>
    </oc>
    <nc r="G804">
      <v>1</v>
    </nc>
  </rcc>
  <rcc rId="5767" sId="1">
    <oc r="H804" t="inlineStr">
      <is>
        <t>.</t>
      </is>
    </oc>
    <nc r="H804">
      <v>1</v>
    </nc>
  </rcc>
  <rcc rId="5768" sId="1">
    <oc r="A805" t="inlineStr">
      <is>
        <t>.</t>
      </is>
    </oc>
    <nc r="A805" t="inlineStr">
      <is>
        <t>C-143</t>
      </is>
    </nc>
  </rcc>
  <rcc rId="5769" sId="1">
    <oc r="A806" t="inlineStr">
      <is>
        <t>.</t>
      </is>
    </oc>
    <nc r="A806" t="inlineStr">
      <is>
        <t>P-143</t>
      </is>
    </nc>
  </rcc>
  <rcc rId="5770" sId="1">
    <oc r="B805" t="inlineStr">
      <is>
        <t>.</t>
      </is>
    </oc>
    <nc r="B805">
      <v>0</v>
    </nc>
  </rcc>
  <rcc rId="5771" sId="1" odxf="1" dxf="1" numFmtId="19">
    <oc r="C805" t="inlineStr">
      <is>
        <t>.</t>
      </is>
    </oc>
    <nc r="C805">
      <v>39852</v>
    </nc>
    <odxf>
      <numFmt numFmtId="0" formatCode="General"/>
    </odxf>
    <ndxf>
      <numFmt numFmtId="19" formatCode="m/d/yyyy"/>
    </ndxf>
  </rcc>
  <rcc rId="5772" sId="1" odxf="1" dxf="1" numFmtId="19">
    <oc r="D805" t="inlineStr">
      <is>
        <t>.</t>
      </is>
    </oc>
    <nc r="D805">
      <v>43136</v>
    </nc>
    <odxf>
      <numFmt numFmtId="0" formatCode="General"/>
    </odxf>
    <ndxf>
      <numFmt numFmtId="19" formatCode="m/d/yyyy"/>
    </ndxf>
  </rcc>
  <rcc rId="5773" sId="1">
    <oc r="E805" t="inlineStr">
      <is>
        <t>.</t>
      </is>
    </oc>
    <nc r="E805">
      <v>137.59</v>
    </nc>
  </rcc>
  <rcc rId="5774" sId="1">
    <oc r="F805" t="inlineStr">
      <is>
        <t>.</t>
      </is>
    </oc>
    <nc r="F805">
      <v>96.341999999999999</v>
    </nc>
  </rcc>
  <rcc rId="5775" sId="1">
    <oc r="G805" t="inlineStr">
      <is>
        <t>.</t>
      </is>
    </oc>
    <nc r="G805">
      <v>1</v>
    </nc>
  </rcc>
  <rcc rId="5776" sId="1">
    <oc r="H805" t="inlineStr">
      <is>
        <t>.</t>
      </is>
    </oc>
    <nc r="H805">
      <v>1</v>
    </nc>
  </rcc>
  <rcc rId="5777" sId="1">
    <oc r="B806" t="inlineStr">
      <is>
        <t>.</t>
      </is>
    </oc>
    <nc r="B806">
      <v>1</v>
    </nc>
  </rcc>
  <rcc rId="5778" sId="1" odxf="1" dxf="1" numFmtId="19">
    <oc r="C806" t="inlineStr">
      <is>
        <t>.</t>
      </is>
    </oc>
    <nc r="C806">
      <v>28887</v>
    </nc>
    <odxf>
      <numFmt numFmtId="0" formatCode="General"/>
    </odxf>
    <ndxf>
      <numFmt numFmtId="19" formatCode="m/d/yyyy"/>
    </ndxf>
  </rcc>
  <rcc rId="5779" sId="1" odxf="1" dxf="1" numFmtId="19">
    <oc r="D806" t="inlineStr">
      <is>
        <t>.</t>
      </is>
    </oc>
    <nc r="D806">
      <v>43136</v>
    </nc>
    <odxf>
      <numFmt numFmtId="0" formatCode="General"/>
    </odxf>
    <ndxf>
      <numFmt numFmtId="19" formatCode="m/d/yyyy"/>
    </ndxf>
  </rcc>
  <rcc rId="5780" sId="1">
    <oc r="E806" t="inlineStr">
      <is>
        <t>.</t>
      </is>
    </oc>
    <nc r="E806">
      <v>155.77000000000001</v>
    </nc>
  </rcc>
  <rcc rId="5781" sId="1">
    <oc r="F806" t="inlineStr">
      <is>
        <t>.</t>
      </is>
    </oc>
    <nc r="F806">
      <v>148.1506</v>
    </nc>
  </rcc>
  <rcc rId="5782" sId="1">
    <oc r="G806" t="inlineStr">
      <is>
        <t>.</t>
      </is>
    </oc>
    <nc r="G806">
      <v>1</v>
    </nc>
  </rcc>
  <rcc rId="5783" sId="1">
    <oc r="H806" t="inlineStr">
      <is>
        <t>.</t>
      </is>
    </oc>
    <nc r="H806">
      <v>1</v>
    </nc>
  </rcc>
  <rcc rId="5784" sId="1">
    <oc r="A807" t="inlineStr">
      <is>
        <t>.</t>
      </is>
    </oc>
    <nc r="A807" t="inlineStr">
      <is>
        <t>c-145</t>
      </is>
    </nc>
  </rcc>
  <rcc rId="5785" sId="1">
    <oc r="A808" t="inlineStr">
      <is>
        <t>.</t>
      </is>
    </oc>
    <nc r="A808" t="inlineStr">
      <is>
        <t>p-145</t>
      </is>
    </nc>
  </rcc>
  <rcc rId="5786" sId="1">
    <oc r="B807" t="inlineStr">
      <is>
        <t>.</t>
      </is>
    </oc>
    <nc r="B807">
      <v>1</v>
    </nc>
  </rcc>
  <rcc rId="5787" sId="1" odxf="1" dxf="1" numFmtId="19">
    <oc r="C807" t="inlineStr">
      <is>
        <t>.</t>
      </is>
    </oc>
    <nc r="C807">
      <v>40535</v>
    </nc>
    <odxf>
      <numFmt numFmtId="0" formatCode="General"/>
    </odxf>
    <ndxf>
      <numFmt numFmtId="19" formatCode="m/d/yyyy"/>
    </ndxf>
  </rcc>
  <rcc rId="5788" sId="1" odxf="1" dxf="1" numFmtId="19">
    <oc r="D807" t="inlineStr">
      <is>
        <t>.</t>
      </is>
    </oc>
    <nc r="D807">
      <v>43131</v>
    </nc>
    <odxf>
      <numFmt numFmtId="0" formatCode="General"/>
    </odxf>
    <ndxf>
      <numFmt numFmtId="19" formatCode="m/d/yyyy"/>
    </ndxf>
  </rcc>
  <rcc rId="5789" sId="1">
    <oc r="E807" t="inlineStr">
      <is>
        <t>.</t>
      </is>
    </oc>
    <nc r="E807">
      <v>122.6</v>
    </nc>
  </rcc>
  <rcc rId="5790" sId="1">
    <oc r="F807" t="inlineStr">
      <is>
        <t>.</t>
      </is>
    </oc>
    <nc r="F807">
      <v>66.579599999999999</v>
    </nc>
  </rcc>
  <rcc rId="5791" sId="1">
    <oc r="G807" t="inlineStr">
      <is>
        <t>.</t>
      </is>
    </oc>
    <nc r="G807">
      <v>1</v>
    </nc>
  </rcc>
  <rcc rId="5792" sId="1">
    <oc r="H807" t="inlineStr">
      <is>
        <t>.</t>
      </is>
    </oc>
    <nc r="H807">
      <v>1</v>
    </nc>
  </rcc>
  <rcc rId="5793" sId="1">
    <oc r="B808" t="inlineStr">
      <is>
        <t>.</t>
      </is>
    </oc>
    <nc r="B808">
      <v>1</v>
    </nc>
  </rcc>
  <rcc rId="5794" sId="1" odxf="1" dxf="1" numFmtId="19">
    <oc r="C808" t="inlineStr">
      <is>
        <t>.</t>
      </is>
    </oc>
    <nc r="C808">
      <v>29263</v>
    </nc>
    <odxf>
      <numFmt numFmtId="0" formatCode="General"/>
    </odxf>
    <ndxf>
      <numFmt numFmtId="19" formatCode="m/d/yyyy"/>
    </ndxf>
  </rcc>
  <rcc rId="5795" sId="1" odxf="1" dxf="1" numFmtId="19">
    <oc r="D808" t="inlineStr">
      <is>
        <t>.</t>
      </is>
    </oc>
    <nc r="D808">
      <v>43131</v>
    </nc>
    <odxf>
      <numFmt numFmtId="0" formatCode="General"/>
    </odxf>
    <ndxf>
      <numFmt numFmtId="19" formatCode="m/d/yyyy"/>
    </ndxf>
  </rcc>
  <rcc rId="5796" sId="1">
    <oc r="E808" t="inlineStr">
      <is>
        <t>.</t>
      </is>
    </oc>
    <nc r="E808">
      <v>163.66</v>
    </nc>
  </rcc>
  <rcc rId="5797" sId="1">
    <oc r="F808" t="inlineStr">
      <is>
        <t>.</t>
      </is>
    </oc>
    <nc r="F808">
      <v>172.62200000000001</v>
    </nc>
  </rcc>
  <rcc rId="5798" sId="1">
    <oc r="G808" t="inlineStr">
      <is>
        <t>.</t>
      </is>
    </oc>
    <nc r="G808">
      <v>1</v>
    </nc>
  </rcc>
  <rcc rId="5799" sId="1">
    <oc r="H808" t="inlineStr">
      <is>
        <t>.</t>
      </is>
    </oc>
    <nc r="H808">
      <v>1</v>
    </nc>
  </rcc>
  <rcc rId="5800" sId="1">
    <oc r="A809" t="inlineStr">
      <is>
        <t>.</t>
      </is>
    </oc>
    <nc r="A809" t="inlineStr">
      <is>
        <t>C-146</t>
      </is>
    </nc>
  </rcc>
  <rcc rId="5801" sId="1">
    <oc r="A810" t="inlineStr">
      <is>
        <t>.</t>
      </is>
    </oc>
    <nc r="A810" t="inlineStr">
      <is>
        <t>P-146</t>
      </is>
    </nc>
  </rcc>
  <rcc rId="5802" sId="1">
    <oc r="B809" t="inlineStr">
      <is>
        <t>.</t>
      </is>
    </oc>
    <nc r="B809">
      <v>1</v>
    </nc>
  </rcc>
  <rcc rId="5803" sId="1" odxf="1" dxf="1" numFmtId="19">
    <oc r="C809" t="inlineStr">
      <is>
        <t>.</t>
      </is>
    </oc>
    <nc r="C809">
      <v>40436</v>
    </nc>
    <odxf>
      <numFmt numFmtId="0" formatCode="General"/>
    </odxf>
    <ndxf>
      <numFmt numFmtId="19" formatCode="m/d/yyyy"/>
    </ndxf>
  </rcc>
  <rcc rId="5804" sId="1" odxf="1" dxf="1" numFmtId="19">
    <oc r="D809" t="inlineStr">
      <is>
        <t>.</t>
      </is>
    </oc>
    <nc r="D809">
      <v>43129</v>
    </nc>
    <odxf>
      <numFmt numFmtId="0" formatCode="General"/>
    </odxf>
    <ndxf>
      <numFmt numFmtId="19" formatCode="m/d/yyyy"/>
    </ndxf>
  </rcc>
  <rcc rId="5805" sId="1">
    <oc r="E809" t="inlineStr">
      <is>
        <t>.</t>
      </is>
    </oc>
    <nc r="E809">
      <v>124.8</v>
    </nc>
  </rcc>
  <rcc rId="5806" sId="1">
    <oc r="F809" t="inlineStr">
      <is>
        <t>.</t>
      </is>
    </oc>
    <nc r="F809">
      <v>48.281199999999998</v>
    </nc>
  </rcc>
  <rcc rId="5807" sId="1">
    <oc r="G809" t="inlineStr">
      <is>
        <t>.</t>
      </is>
    </oc>
    <nc r="G809">
      <v>1</v>
    </nc>
  </rcc>
  <rcc rId="5808" sId="1">
    <oc r="H809" t="inlineStr">
      <is>
        <t>.</t>
      </is>
    </oc>
    <nc r="H809">
      <v>1</v>
    </nc>
  </rcc>
  <rcc rId="5809" sId="1">
    <oc r="B810" t="inlineStr">
      <is>
        <t>.</t>
      </is>
    </oc>
    <nc r="B810">
      <v>1</v>
    </nc>
  </rcc>
  <rcc rId="5810" sId="1" odxf="1" dxf="1" numFmtId="19">
    <oc r="C810" t="inlineStr">
      <is>
        <t>.</t>
      </is>
    </oc>
    <nc r="C810">
      <v>30491</v>
    </nc>
    <odxf>
      <numFmt numFmtId="0" formatCode="General"/>
    </odxf>
    <ndxf>
      <numFmt numFmtId="19" formatCode="m/d/yyyy"/>
    </ndxf>
  </rcc>
  <rcc rId="5811" sId="1" odxf="1" dxf="1" numFmtId="19">
    <oc r="D810" t="inlineStr">
      <is>
        <t>.</t>
      </is>
    </oc>
    <nc r="D810">
      <v>43129</v>
    </nc>
    <odxf>
      <numFmt numFmtId="0" formatCode="General"/>
    </odxf>
    <ndxf>
      <numFmt numFmtId="19" formatCode="m/d/yyyy"/>
    </ndxf>
  </rcc>
  <rcc rId="5812" sId="1">
    <oc r="F810" t="inlineStr">
      <is>
        <t>.</t>
      </is>
    </oc>
    <nc r="F810">
      <v>231.9263</v>
    </nc>
  </rcc>
  <rcc rId="5813" sId="1">
    <oc r="G810" t="inlineStr">
      <is>
        <t>.</t>
      </is>
    </oc>
    <nc r="G810">
      <v>1</v>
    </nc>
  </rcc>
  <rcc rId="5814" sId="1">
    <oc r="H810" t="inlineStr">
      <is>
        <t>.</t>
      </is>
    </oc>
    <nc r="H810">
      <v>1</v>
    </nc>
  </rcc>
  <rcc rId="5815" sId="1">
    <oc r="E810" t="inlineStr">
      <is>
        <t>.</t>
      </is>
    </oc>
    <nc r="E810">
      <v>171</v>
    </nc>
  </rcc>
  <rcc rId="5816" sId="1">
    <oc r="A811" t="inlineStr">
      <is>
        <t>.</t>
      </is>
    </oc>
    <nc r="A811" t="inlineStr">
      <is>
        <t>C-147</t>
      </is>
    </nc>
  </rcc>
  <rcc rId="5817" sId="1">
    <oc r="A812" t="inlineStr">
      <is>
        <t>.</t>
      </is>
    </oc>
    <nc r="A812" t="inlineStr">
      <is>
        <t>P-147</t>
      </is>
    </nc>
  </rcc>
  <rcc rId="5818" sId="1">
    <oc r="B811" t="inlineStr">
      <is>
        <t>.</t>
      </is>
    </oc>
    <nc r="B811">
      <v>1</v>
    </nc>
  </rcc>
  <rcc rId="5819" sId="1" odxf="1" dxf="1" numFmtId="19">
    <oc r="C811" t="inlineStr">
      <is>
        <t>.</t>
      </is>
    </oc>
    <nc r="C811">
      <v>40388</v>
    </nc>
    <odxf>
      <numFmt numFmtId="0" formatCode="General"/>
    </odxf>
    <ndxf>
      <numFmt numFmtId="19" formatCode="m/d/yyyy"/>
    </ndxf>
  </rcc>
  <rcc rId="5820" sId="1" odxf="1" dxf="1" numFmtId="19">
    <oc r="D811" t="inlineStr">
      <is>
        <t>.</t>
      </is>
    </oc>
    <nc r="D811">
      <v>43139</v>
    </nc>
    <odxf>
      <numFmt numFmtId="0" formatCode="General"/>
    </odxf>
    <ndxf>
      <numFmt numFmtId="19" formatCode="m/d/yyyy"/>
    </ndxf>
  </rcc>
  <rcc rId="5821" sId="1">
    <oc r="E811" t="inlineStr">
      <is>
        <t>.</t>
      </is>
    </oc>
    <nc r="E811">
      <v>126.71</v>
    </nc>
  </rcc>
  <rcc rId="5822" sId="1">
    <oc r="F811" t="inlineStr">
      <is>
        <t>.</t>
      </is>
    </oc>
    <nc r="F811">
      <v>61.068100000000001</v>
    </nc>
  </rcc>
  <rcc rId="5823" sId="1">
    <oc r="G811" t="inlineStr">
      <is>
        <t>.</t>
      </is>
    </oc>
    <nc r="G811">
      <v>1</v>
    </nc>
  </rcc>
  <rcc rId="5824" sId="1">
    <oc r="H811" t="inlineStr">
      <is>
        <t>.</t>
      </is>
    </oc>
    <nc r="H811">
      <v>1</v>
    </nc>
  </rcc>
  <rcc rId="5825" sId="1">
    <oc r="B812" t="inlineStr">
      <is>
        <t>.</t>
      </is>
    </oc>
    <nc r="B812">
      <v>1</v>
    </nc>
  </rcc>
  <rcc rId="5826" sId="1" odxf="1" dxf="1" numFmtId="19">
    <oc r="C812" t="inlineStr">
      <is>
        <t>.</t>
      </is>
    </oc>
    <nc r="C812">
      <v>31013</v>
    </nc>
    <odxf>
      <numFmt numFmtId="0" formatCode="General"/>
    </odxf>
    <ndxf>
      <numFmt numFmtId="19" formatCode="m/d/yyyy"/>
    </ndxf>
  </rcc>
  <rcc rId="5827" sId="1" odxf="1" dxf="1" numFmtId="19">
    <oc r="D812" t="inlineStr">
      <is>
        <t>.</t>
      </is>
    </oc>
    <nc r="D812">
      <v>43139</v>
    </nc>
    <odxf>
      <numFmt numFmtId="0" formatCode="General"/>
    </odxf>
    <ndxf>
      <numFmt numFmtId="19" formatCode="m/d/yyyy"/>
    </ndxf>
  </rcc>
  <rcc rId="5828" sId="1">
    <oc r="E812" t="inlineStr">
      <is>
        <t>.</t>
      </is>
    </oc>
    <nc r="E812">
      <v>163.97</v>
    </nc>
  </rcc>
  <rcc rId="5829" sId="1">
    <oc r="F812" t="inlineStr">
      <is>
        <t>.</t>
      </is>
    </oc>
    <nc r="F812">
      <v>283.07350000000002</v>
    </nc>
  </rcc>
  <rcc rId="5830" sId="1">
    <oc r="G812" t="inlineStr">
      <is>
        <t>.</t>
      </is>
    </oc>
    <nc r="G812">
      <v>1</v>
    </nc>
  </rcc>
  <rfmt sheetId="1" sqref="C813" start="0" length="0">
    <dxf>
      <numFmt numFmtId="19" formatCode="m/d/yyyy"/>
    </dxf>
  </rfmt>
  <rfmt sheetId="1" sqref="D813" start="0" length="0">
    <dxf>
      <numFmt numFmtId="19" formatCode="m/d/yyyy"/>
    </dxf>
  </rfmt>
  <rcc rId="5831" sId="1">
    <oc r="H812" t="inlineStr">
      <is>
        <t>.</t>
      </is>
    </oc>
    <nc r="H812">
      <v>1</v>
    </nc>
  </rcc>
  <rcc rId="5832" sId="1">
    <oc r="A813" t="inlineStr">
      <is>
        <t>.</t>
      </is>
    </oc>
    <nc r="A813" t="inlineStr">
      <is>
        <t>C-148</t>
      </is>
    </nc>
  </rcc>
  <rfmt sheetId="1" sqref="B813">
    <dxf>
      <border diagonalUp="0" diagonalDown="0" outline="0">
        <left/>
        <right/>
        <top/>
        <bottom/>
      </border>
    </dxf>
  </rfmt>
  <rcc rId="5833" sId="1">
    <oc r="B813" t="inlineStr">
      <is>
        <t>.</t>
      </is>
    </oc>
    <nc r="B813">
      <v>0</v>
    </nc>
  </rcc>
  <rcc rId="5834" sId="1" numFmtId="19">
    <oc r="C813" t="inlineStr">
      <is>
        <t>.</t>
      </is>
    </oc>
    <nc r="C813">
      <v>40852</v>
    </nc>
  </rcc>
  <rcc rId="5835" sId="1" numFmtId="19">
    <oc r="D813" t="inlineStr">
      <is>
        <t>.</t>
      </is>
    </oc>
    <nc r="D813">
      <v>43136</v>
    </nc>
  </rcc>
  <rcc rId="5836" sId="1">
    <oc r="E813" t="inlineStr">
      <is>
        <t>.</t>
      </is>
    </oc>
    <nc r="E813">
      <v>112.28</v>
    </nc>
  </rcc>
  <rfmt sheetId="1" sqref="E813">
    <dxf>
      <border diagonalUp="0" diagonalDown="0" outline="0">
        <left/>
        <right/>
        <top/>
        <bottom/>
      </border>
    </dxf>
  </rfmt>
  <rfmt sheetId="1" sqref="F813">
    <dxf>
      <border diagonalUp="0" diagonalDown="0" outline="0">
        <left/>
        <right/>
        <top/>
        <bottom/>
      </border>
    </dxf>
  </rfmt>
  <rfmt sheetId="1" sqref="F81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5837" sId="1">
    <oc r="G813" t="inlineStr">
      <is>
        <t>.</t>
      </is>
    </oc>
    <nc r="G813">
      <v>1</v>
    </nc>
  </rcc>
  <rfmt sheetId="1" sqref="G813">
    <dxf>
      <border diagonalUp="0" diagonalDown="0" outline="0">
        <left/>
        <right/>
        <top/>
        <bottom/>
      </border>
    </dxf>
  </rfmt>
  <rfmt sheetId="1" sqref="G81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5838" sId="1">
    <oc r="H813" t="inlineStr">
      <is>
        <t>.</t>
      </is>
    </oc>
    <nc r="H813">
      <v>1</v>
    </nc>
  </rcc>
  <rcc rId="5839" sId="1">
    <oc r="F813" t="inlineStr">
      <is>
        <t>.</t>
      </is>
    </oc>
    <nc r="F813">
      <v>41.667400000000001</v>
    </nc>
  </rcc>
  <rcc rId="5840" sId="1">
    <oc r="B814" t="inlineStr">
      <is>
        <t>.</t>
      </is>
    </oc>
    <nc r="B814">
      <v>1</v>
    </nc>
  </rcc>
  <rcc rId="5841" sId="1" odxf="1" dxf="1" numFmtId="19">
    <oc r="C814" t="inlineStr">
      <is>
        <t>.</t>
      </is>
    </oc>
    <nc r="C814">
      <v>25779</v>
    </nc>
    <odxf>
      <numFmt numFmtId="0" formatCode="General"/>
    </odxf>
    <ndxf>
      <numFmt numFmtId="19" formatCode="m/d/yyyy"/>
    </ndxf>
  </rcc>
  <rcc rId="5842" sId="1" odxf="1" dxf="1" numFmtId="19">
    <oc r="D814" t="inlineStr">
      <is>
        <t>.</t>
      </is>
    </oc>
    <nc r="D814">
      <v>43136</v>
    </nc>
    <odxf>
      <numFmt numFmtId="0" formatCode="General"/>
    </odxf>
    <ndxf>
      <numFmt numFmtId="19" formatCode="m/d/yyyy"/>
    </ndxf>
  </rcc>
  <rcc rId="5843" sId="1">
    <oc r="E814" t="inlineStr">
      <is>
        <t>.</t>
      </is>
    </oc>
    <nc r="E814">
      <v>159.82</v>
    </nc>
  </rcc>
  <rcc rId="5844" sId="1">
    <oc r="F814" t="inlineStr">
      <is>
        <t>.</t>
      </is>
    </oc>
    <nc r="F814">
      <v>219.5804</v>
    </nc>
  </rcc>
  <rcc rId="5845" sId="1">
    <oc r="G814" t="inlineStr">
      <is>
        <t>.</t>
      </is>
    </oc>
    <nc r="G814">
      <v>1</v>
    </nc>
  </rcc>
  <rcc rId="5846" sId="1">
    <oc r="H814" t="inlineStr">
      <is>
        <t>.</t>
      </is>
    </oc>
    <nc r="H814">
      <v>1</v>
    </nc>
  </rcc>
  <rcc rId="5847" sId="1">
    <oc r="A815" t="inlineStr">
      <is>
        <t>.</t>
      </is>
    </oc>
    <nc r="A815" t="inlineStr">
      <is>
        <t>C-149</t>
      </is>
    </nc>
  </rcc>
  <rcc rId="5848" sId="1">
    <oc r="A816" t="inlineStr">
      <is>
        <t>.</t>
      </is>
    </oc>
    <nc r="A816" t="inlineStr">
      <is>
        <t>P-149</t>
      </is>
    </nc>
  </rcc>
  <rcc rId="5849" sId="1">
    <oc r="B815" t="inlineStr">
      <is>
        <t>.</t>
      </is>
    </oc>
    <nc r="B815">
      <v>1</v>
    </nc>
  </rcc>
  <rcc rId="5850" sId="1" odxf="1" dxf="1" numFmtId="19">
    <oc r="C815" t="inlineStr">
      <is>
        <t>.</t>
      </is>
    </oc>
    <nc r="C815">
      <v>40469</v>
    </nc>
    <odxf>
      <numFmt numFmtId="0" formatCode="General"/>
    </odxf>
    <ndxf>
      <numFmt numFmtId="19" formatCode="m/d/yyyy"/>
    </ndxf>
  </rcc>
  <rcc rId="5851" sId="1" odxf="1" dxf="1" numFmtId="19">
    <oc r="D815" t="inlineStr">
      <is>
        <t>.</t>
      </is>
    </oc>
    <nc r="D815">
      <v>43151</v>
    </nc>
    <odxf>
      <numFmt numFmtId="0" formatCode="General"/>
    </odxf>
    <ndxf>
      <numFmt numFmtId="19" formatCode="m/d/yyyy"/>
    </ndxf>
  </rcc>
  <rcc rId="5852" sId="1">
    <oc r="E815" t="inlineStr">
      <is>
        <t>.</t>
      </is>
    </oc>
    <nc r="E815">
      <v>127.69</v>
    </nc>
  </rcc>
  <rcc rId="5853" sId="1">
    <oc r="F815" t="inlineStr">
      <is>
        <t>.</t>
      </is>
    </oc>
    <nc r="F815">
      <v>55.777000000000001</v>
    </nc>
  </rcc>
  <rcc rId="5854" sId="1">
    <oc r="G815" t="inlineStr">
      <is>
        <t>.</t>
      </is>
    </oc>
    <nc r="G815">
      <v>1</v>
    </nc>
  </rcc>
  <rcc rId="5855" sId="1">
    <oc r="H815" t="inlineStr">
      <is>
        <t>.</t>
      </is>
    </oc>
    <nc r="H815">
      <v>1</v>
    </nc>
  </rcc>
  <rcc rId="5856" sId="1">
    <oc r="B816" t="inlineStr">
      <is>
        <t>.</t>
      </is>
    </oc>
    <nc r="B816">
      <v>1</v>
    </nc>
  </rcc>
  <rcc rId="5857" sId="1" odxf="1" dxf="1" numFmtId="19">
    <oc r="C816" t="inlineStr">
      <is>
        <t>.</t>
      </is>
    </oc>
    <nc r="C816">
      <v>29200</v>
    </nc>
    <odxf>
      <numFmt numFmtId="0" formatCode="General"/>
    </odxf>
    <ndxf>
      <numFmt numFmtId="19" formatCode="m/d/yyyy"/>
    </ndxf>
  </rcc>
  <rcc rId="5858" sId="1" odxf="1" dxf="1" numFmtId="19">
    <oc r="D816" t="inlineStr">
      <is>
        <t>.</t>
      </is>
    </oc>
    <nc r="D816">
      <v>43151</v>
    </nc>
    <odxf>
      <numFmt numFmtId="0" formatCode="General"/>
    </odxf>
    <ndxf>
      <numFmt numFmtId="19" formatCode="m/d/yyyy"/>
    </ndxf>
  </rcc>
  <rcc rId="5859" sId="1">
    <oc r="E816" t="inlineStr">
      <is>
        <t>.</t>
      </is>
    </oc>
    <nc r="E816">
      <v>167.49</v>
    </nc>
  </rcc>
  <rcc rId="5860" sId="1">
    <oc r="F816" t="inlineStr">
      <is>
        <t>.</t>
      </is>
    </oc>
    <nc r="F816">
      <v>193.1249</v>
    </nc>
  </rcc>
  <rcc rId="5861" sId="1">
    <oc r="G816" t="inlineStr">
      <is>
        <t>.</t>
      </is>
    </oc>
    <nc r="G816">
      <v>1</v>
    </nc>
  </rcc>
  <rcc rId="5862" sId="1">
    <oc r="H816" t="inlineStr">
      <is>
        <t>.</t>
      </is>
    </oc>
    <nc r="H816">
      <v>1</v>
    </nc>
  </rcc>
  <rcc rId="5863" sId="1">
    <oc r="A817" t="inlineStr">
      <is>
        <t>.</t>
      </is>
    </oc>
    <nc r="A817" t="inlineStr">
      <is>
        <t>C-151</t>
      </is>
    </nc>
  </rcc>
  <rcc rId="5864" sId="1">
    <oc r="A818" t="inlineStr">
      <is>
        <t>.</t>
      </is>
    </oc>
    <nc r="A818" t="inlineStr">
      <is>
        <t>P-151</t>
      </is>
    </nc>
  </rcc>
  <rcc rId="5865" sId="1">
    <oc r="B817" t="inlineStr">
      <is>
        <t>.</t>
      </is>
    </oc>
    <nc r="B817">
      <v>1</v>
    </nc>
  </rcc>
  <rcc rId="5866" sId="1" odxf="1" dxf="1" numFmtId="19">
    <oc r="C817" t="inlineStr">
      <is>
        <t>.</t>
      </is>
    </oc>
    <nc r="C817">
      <v>40522</v>
    </nc>
    <odxf>
      <numFmt numFmtId="0" formatCode="General"/>
    </odxf>
    <ndxf>
      <numFmt numFmtId="19" formatCode="m/d/yyyy"/>
    </ndxf>
  </rcc>
  <rcc rId="5867" sId="1" odxf="1" dxf="1" numFmtId="19">
    <oc r="D817" t="inlineStr">
      <is>
        <t>.</t>
      </is>
    </oc>
    <nc r="D817">
      <v>43159</v>
    </nc>
    <odxf>
      <numFmt numFmtId="0" formatCode="General"/>
    </odxf>
    <ndxf>
      <numFmt numFmtId="19" formatCode="m/d/yyyy"/>
    </ndxf>
  </rcc>
  <rcc rId="5868" sId="1">
    <oc r="E817" t="inlineStr">
      <is>
        <t>.</t>
      </is>
    </oc>
    <nc r="E817">
      <v>126.89</v>
    </nc>
  </rcc>
  <rcc rId="5869" sId="1">
    <oc r="F817" t="inlineStr">
      <is>
        <t>.</t>
      </is>
    </oc>
    <nc r="F817">
      <v>54.674599999999998</v>
    </nc>
  </rcc>
  <rcc rId="5870" sId="1">
    <oc r="G817" t="inlineStr">
      <is>
        <t>.</t>
      </is>
    </oc>
    <nc r="G817">
      <v>1</v>
    </nc>
  </rcc>
  <rcc rId="5871" sId="1">
    <oc r="H817" t="inlineStr">
      <is>
        <t>.</t>
      </is>
    </oc>
    <nc r="H817">
      <v>1</v>
    </nc>
  </rcc>
  <rcc rId="5872" sId="1">
    <oc r="B818" t="inlineStr">
      <is>
        <t>.</t>
      </is>
    </oc>
    <nc r="B818">
      <v>1</v>
    </nc>
  </rcc>
  <rcc rId="5873" sId="1" odxf="1" dxf="1" numFmtId="19">
    <oc r="C818" t="inlineStr">
      <is>
        <t>.</t>
      </is>
    </oc>
    <nc r="C818">
      <v>31884</v>
    </nc>
    <odxf>
      <numFmt numFmtId="0" formatCode="General"/>
    </odxf>
    <ndxf>
      <numFmt numFmtId="19" formatCode="m/d/yyyy"/>
    </ndxf>
  </rcc>
  <rcc rId="5874" sId="1" odxf="1" dxf="1" numFmtId="19">
    <oc r="D818" t="inlineStr">
      <is>
        <t>.</t>
      </is>
    </oc>
    <nc r="D818">
      <v>43159</v>
    </nc>
    <odxf>
      <numFmt numFmtId="0" formatCode="General"/>
    </odxf>
    <ndxf>
      <numFmt numFmtId="19" formatCode="m/d/yyyy"/>
    </ndxf>
  </rcc>
  <rcc rId="5875" sId="1">
    <oc r="E818" t="inlineStr">
      <is>
        <t>.</t>
      </is>
    </oc>
    <nc r="E818">
      <v>155.52000000000001</v>
    </nc>
  </rcc>
  <rcc rId="5876" sId="1">
    <oc r="F818" t="inlineStr">
      <is>
        <t>.</t>
      </is>
    </oc>
    <nc r="F818">
      <v>175.26750000000001</v>
    </nc>
  </rcc>
  <rcc rId="5877" sId="1">
    <oc r="G818" t="inlineStr">
      <is>
        <t>.</t>
      </is>
    </oc>
    <nc r="G818">
      <v>1</v>
    </nc>
  </rcc>
  <rcc rId="5878" sId="1">
    <oc r="H818" t="inlineStr">
      <is>
        <t>.</t>
      </is>
    </oc>
    <nc r="H818">
      <v>1</v>
    </nc>
  </rcc>
  <rcc rId="5879" sId="1">
    <oc r="A819" t="inlineStr">
      <is>
        <t>.</t>
      </is>
    </oc>
    <nc r="A819" t="inlineStr">
      <is>
        <t>C-153</t>
      </is>
    </nc>
  </rcc>
  <rcc rId="5880" sId="1">
    <oc r="A820" t="inlineStr">
      <is>
        <t>.</t>
      </is>
    </oc>
    <nc r="A820" t="inlineStr">
      <is>
        <t>P-153</t>
      </is>
    </nc>
  </rcc>
  <rcc rId="5881" sId="1">
    <oc r="A814" t="inlineStr">
      <is>
        <t>.</t>
      </is>
    </oc>
    <nc r="A814" t="inlineStr">
      <is>
        <t>P-148</t>
      </is>
    </nc>
  </rcc>
  <rcc rId="5882" sId="1">
    <oc r="B819" t="inlineStr">
      <is>
        <t>.</t>
      </is>
    </oc>
    <nc r="B819">
      <v>0</v>
    </nc>
  </rcc>
  <rcc rId="5883" sId="1" odxf="1" dxf="1" numFmtId="19">
    <oc r="C819" t="inlineStr">
      <is>
        <t>.</t>
      </is>
    </oc>
    <nc r="C819">
      <v>40583</v>
    </nc>
    <odxf>
      <numFmt numFmtId="0" formatCode="General"/>
    </odxf>
    <ndxf>
      <numFmt numFmtId="19" formatCode="m/d/yyyy"/>
    </ndxf>
  </rcc>
  <rcc rId="5884" sId="1" odxf="1" dxf="1" numFmtId="19">
    <oc r="D819" t="inlineStr">
      <is>
        <t>.</t>
      </is>
    </oc>
    <nc r="D819">
      <v>43143</v>
    </nc>
    <odxf>
      <numFmt numFmtId="0" formatCode="General"/>
    </odxf>
    <ndxf>
      <numFmt numFmtId="19" formatCode="m/d/yyyy"/>
    </ndxf>
  </rcc>
  <rcc rId="5885" sId="1">
    <oc r="E819" t="inlineStr">
      <is>
        <t>.</t>
      </is>
    </oc>
    <nc r="E819">
      <v>126.61</v>
    </nc>
  </rcc>
  <rcc rId="5886" sId="1">
    <oc r="F819" t="inlineStr">
      <is>
        <t>.</t>
      </is>
    </oc>
    <nc r="F819">
      <v>77.161180000000002</v>
    </nc>
  </rcc>
  <rcc rId="5887" sId="1">
    <oc r="G819" t="inlineStr">
      <is>
        <t>.</t>
      </is>
    </oc>
    <nc r="G819">
      <v>1</v>
    </nc>
  </rcc>
  <rcc rId="5888" sId="1">
    <oc r="H819" t="inlineStr">
      <is>
        <t>.</t>
      </is>
    </oc>
    <nc r="H819">
      <v>1</v>
    </nc>
  </rcc>
  <rcc rId="5889" sId="1">
    <oc r="B820" t="inlineStr">
      <is>
        <t>.</t>
      </is>
    </oc>
    <nc r="B820">
      <v>1</v>
    </nc>
  </rcc>
  <rcc rId="5890" sId="1" odxf="1" dxf="1" numFmtId="19">
    <oc r="C820" t="inlineStr">
      <is>
        <t>.</t>
      </is>
    </oc>
    <nc r="C820">
      <v>30768</v>
    </nc>
    <odxf>
      <numFmt numFmtId="0" formatCode="General"/>
    </odxf>
    <ndxf>
      <numFmt numFmtId="19" formatCode="m/d/yyyy"/>
    </ndxf>
  </rcc>
  <rfmt sheetId="1" sqref="D820" start="0" length="0">
    <dxf>
      <numFmt numFmtId="19" formatCode="m/d/yyyy"/>
    </dxf>
  </rfmt>
  <rcc rId="5891" sId="1" numFmtId="19">
    <oc r="D820" t="inlineStr">
      <is>
        <t>.</t>
      </is>
    </oc>
    <nc r="D820">
      <v>43143</v>
    </nc>
  </rcc>
  <rcc rId="5892" sId="1">
    <oc r="E820" t="inlineStr">
      <is>
        <t>.</t>
      </is>
    </oc>
    <nc r="E820">
      <v>164.07</v>
    </nc>
  </rcc>
  <rcc rId="5893" sId="1">
    <oc r="F820" t="inlineStr">
      <is>
        <t>.</t>
      </is>
    </oc>
    <nc r="F820">
      <v>199.7388</v>
    </nc>
  </rcc>
  <rcc rId="5894" sId="1">
    <oc r="G820" t="inlineStr">
      <is>
        <t>.</t>
      </is>
    </oc>
    <nc r="G820">
      <v>1</v>
    </nc>
  </rcc>
  <rcc rId="5895" sId="1">
    <oc r="H820" t="inlineStr">
      <is>
        <t>.</t>
      </is>
    </oc>
    <nc r="H820">
      <v>1</v>
    </nc>
  </rcc>
</revisions>
</file>

<file path=xl/revisions/revisionLog1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E20310ED-551F-4DA9-80F3-AD381A8A8E96}" action="delete"/>
  <rcv guid="{E20310ED-551F-4DA9-80F3-AD381A8A8E96}" action="add"/>
</revisions>
</file>

<file path=xl/revisions/revisionLog1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896" sId="1">
    <oc r="A821" t="inlineStr">
      <is>
        <t>.</t>
      </is>
    </oc>
    <nc r="A821" t="inlineStr">
      <is>
        <t>C-191</t>
      </is>
    </nc>
  </rcc>
  <rcc rId="5897" sId="1">
    <oc r="A822" t="inlineStr">
      <is>
        <t>.</t>
      </is>
    </oc>
    <nc r="A822" t="inlineStr">
      <is>
        <t>P-191</t>
      </is>
    </nc>
  </rcc>
  <rcc rId="5898" sId="1">
    <oc r="B821" t="inlineStr">
      <is>
        <t>.</t>
      </is>
    </oc>
    <nc r="B821">
      <v>0</v>
    </nc>
  </rcc>
  <rcc rId="5899" sId="1" odxf="1" dxf="1" numFmtId="19">
    <oc r="C821" t="inlineStr">
      <is>
        <t>.</t>
      </is>
    </oc>
    <nc r="C821">
      <v>41079</v>
    </nc>
    <odxf>
      <numFmt numFmtId="0" formatCode="General"/>
    </odxf>
    <ndxf>
      <numFmt numFmtId="19" formatCode="m/d/yyyy"/>
    </ndxf>
  </rcc>
  <rcc rId="5900" sId="1" odxf="1" dxf="1" numFmtId="19">
    <oc r="D821" t="inlineStr">
      <is>
        <t>.</t>
      </is>
    </oc>
    <nc r="D821">
      <v>43291</v>
    </nc>
    <odxf>
      <numFmt numFmtId="0" formatCode="General"/>
    </odxf>
    <ndxf>
      <numFmt numFmtId="19" formatCode="m/d/yyyy"/>
    </ndxf>
  </rcc>
  <rcc rId="5901" sId="1">
    <oc r="E821" t="inlineStr">
      <is>
        <t>.</t>
      </is>
    </oc>
    <nc r="E821">
      <v>115.02</v>
    </nc>
  </rcc>
  <rcc rId="5902" sId="1">
    <oc r="F821" t="inlineStr">
      <is>
        <t>.</t>
      </is>
    </oc>
    <nc r="F821">
      <v>42.328899999999997</v>
    </nc>
  </rcc>
  <rcc rId="5903" sId="1">
    <oc r="G821" t="inlineStr">
      <is>
        <t>.</t>
      </is>
    </oc>
    <nc r="G821">
      <v>1</v>
    </nc>
  </rcc>
  <rcc rId="5904" sId="1">
    <oc r="H821" t="inlineStr">
      <is>
        <t>.</t>
      </is>
    </oc>
    <nc r="H821">
      <v>1</v>
    </nc>
  </rcc>
  <rcc rId="5905" sId="1">
    <oc r="B822" t="inlineStr">
      <is>
        <t>.</t>
      </is>
    </oc>
    <nc r="B822">
      <v>1</v>
    </nc>
  </rcc>
  <rcc rId="5906" sId="1" odxf="1" dxf="1" numFmtId="19">
    <oc r="C822" t="inlineStr">
      <is>
        <t>.</t>
      </is>
    </oc>
    <nc r="C822">
      <v>32295</v>
    </nc>
    <odxf>
      <numFmt numFmtId="0" formatCode="General"/>
    </odxf>
    <ndxf>
      <numFmt numFmtId="19" formatCode="m/d/yyyy"/>
    </ndxf>
  </rcc>
  <rcc rId="5907" sId="1" odxf="1" dxf="1" numFmtId="19">
    <oc r="D822" t="inlineStr">
      <is>
        <t>.</t>
      </is>
    </oc>
    <nc r="D822">
      <v>43291</v>
    </nc>
    <odxf>
      <numFmt numFmtId="0" formatCode="General"/>
    </odxf>
    <ndxf>
      <numFmt numFmtId="19" formatCode="m/d/yyyy"/>
    </ndxf>
  </rcc>
  <rcc rId="5908" sId="1">
    <oc r="E822" t="inlineStr">
      <is>
        <t>.</t>
      </is>
    </oc>
    <nc r="E822">
      <v>163.13</v>
    </nc>
  </rcc>
  <rcc rId="5909" sId="1">
    <oc r="F822" t="inlineStr">
      <is>
        <t>.</t>
      </is>
    </oc>
    <nc r="F822">
      <v>238.54</v>
    </nc>
  </rcc>
  <rcc rId="5910" sId="1">
    <oc r="G822" t="inlineStr">
      <is>
        <t>.</t>
      </is>
    </oc>
    <nc r="G822">
      <v>1</v>
    </nc>
  </rcc>
  <rcc rId="5911" sId="1">
    <oc r="H822" t="inlineStr">
      <is>
        <t>.</t>
      </is>
    </oc>
    <nc r="H822">
      <v>1</v>
    </nc>
  </rcc>
</revisions>
</file>

<file path=xl/revisions/revisionLog1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912" sId="1">
    <oc r="A823" t="inlineStr">
      <is>
        <t>.</t>
      </is>
    </oc>
    <nc r="A823" t="inlineStr">
      <is>
        <t>C-227</t>
      </is>
    </nc>
  </rcc>
  <rcc rId="5913" sId="1">
    <oc r="B823" t="inlineStr">
      <is>
        <t>.</t>
      </is>
    </oc>
    <nc r="B823">
      <v>0</v>
    </nc>
  </rcc>
  <rcc rId="5914" sId="1" odxf="1" dxf="1" numFmtId="19">
    <oc r="C823" t="inlineStr">
      <is>
        <t>.</t>
      </is>
    </oc>
    <nc r="C823">
      <v>40864</v>
    </nc>
    <odxf>
      <numFmt numFmtId="0" formatCode="General"/>
    </odxf>
    <ndxf>
      <numFmt numFmtId="19" formatCode="m/d/yyyy"/>
    </ndxf>
  </rcc>
  <rcc rId="5915" sId="1" odxf="1" dxf="1" numFmtId="19">
    <oc r="D823" t="inlineStr">
      <is>
        <t>.</t>
      </is>
    </oc>
    <nc r="D823">
      <v>43292</v>
    </nc>
    <odxf>
      <numFmt numFmtId="0" formatCode="General"/>
    </odxf>
    <ndxf>
      <numFmt numFmtId="19" formatCode="m/d/yyyy"/>
    </ndxf>
  </rcc>
  <rcc rId="5916" sId="1">
    <oc r="E823" t="inlineStr">
      <is>
        <t>.</t>
      </is>
    </oc>
    <nc r="E823">
      <v>122.76</v>
    </nc>
  </rcc>
  <rcc rId="5917" sId="1">
    <oc r="F823" t="inlineStr">
      <is>
        <t>.</t>
      </is>
    </oc>
    <nc r="F823">
      <v>60.627099999999999</v>
    </nc>
  </rcc>
  <rfmt sheetId="1" sqref="F823">
    <dxf>
      <border diagonalUp="0" diagonalDown="0" outline="0">
        <left/>
        <right/>
        <top/>
        <bottom/>
      </border>
    </dxf>
  </rfmt>
  <rfmt sheetId="1" sqref="F823">
    <dxf>
      <border diagonalUp="0" diagonalDown="0" outline="0">
        <left/>
        <right/>
        <top/>
        <bottom/>
      </border>
    </dxf>
  </rfmt>
  <rcc rId="5918" sId="1">
    <oc r="G823" t="inlineStr">
      <is>
        <t>.</t>
      </is>
    </oc>
    <nc r="G823">
      <v>1</v>
    </nc>
  </rcc>
  <rcc rId="5919" sId="1">
    <oc r="H823" t="inlineStr">
      <is>
        <t>.</t>
      </is>
    </oc>
    <nc r="H823">
      <v>1</v>
    </nc>
  </rcc>
  <rcc rId="5920" sId="1">
    <oc r="A824" t="inlineStr">
      <is>
        <t>.</t>
      </is>
    </oc>
    <nc r="A824" t="inlineStr">
      <is>
        <t>P- 227</t>
      </is>
    </nc>
  </rcc>
  <rcc rId="5921" sId="1">
    <oc r="B824" t="inlineStr">
      <is>
        <t>.</t>
      </is>
    </oc>
    <nc r="B824">
      <v>1</v>
    </nc>
  </rcc>
  <rcc rId="5922" sId="1" odxf="1" dxf="1" numFmtId="19">
    <oc r="C824" t="inlineStr">
      <is>
        <t>.</t>
      </is>
    </oc>
    <nc r="C824">
      <v>25639</v>
    </nc>
    <odxf>
      <numFmt numFmtId="0" formatCode="General"/>
    </odxf>
    <ndxf>
      <numFmt numFmtId="19" formatCode="m/d/yyyy"/>
    </ndxf>
  </rcc>
  <rcc rId="5923" sId="1" odxf="1" dxf="1" numFmtId="19">
    <oc r="D824" t="inlineStr">
      <is>
        <t>.</t>
      </is>
    </oc>
    <nc r="D824">
      <v>43292</v>
    </nc>
    <odxf>
      <numFmt numFmtId="0" formatCode="General"/>
    </odxf>
    <ndxf>
      <numFmt numFmtId="19" formatCode="m/d/yyyy"/>
    </ndxf>
  </rcc>
  <rcc rId="5924" sId="1">
    <oc r="E824" t="inlineStr">
      <is>
        <t>.</t>
      </is>
    </oc>
    <nc r="E824">
      <v>161.19999999999999</v>
    </nc>
  </rcc>
  <rcc rId="5925" sId="1">
    <oc r="F824" t="inlineStr">
      <is>
        <t>.</t>
      </is>
    </oc>
    <nc r="F824">
      <v>310.41090000000003</v>
    </nc>
  </rcc>
  <rfmt sheetId="1" sqref="F82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824">
    <dxf>
      <border diagonalUp="0" diagonalDown="0" outline="0">
        <left/>
        <right/>
        <top/>
        <bottom/>
      </border>
    </dxf>
  </rfmt>
  <rcc rId="5926" sId="1">
    <oc r="G824" t="inlineStr">
      <is>
        <t>.</t>
      </is>
    </oc>
    <nc r="G824">
      <v>1</v>
    </nc>
  </rcc>
  <rcc rId="5927" sId="1">
    <oc r="H824" t="inlineStr">
      <is>
        <t>.</t>
      </is>
    </oc>
    <nc r="H824">
      <v>1</v>
    </nc>
  </rcc>
</revisions>
</file>

<file path=xl/revisions/revisionLog1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928" sId="1">
    <oc r="A825" t="inlineStr">
      <is>
        <t>.</t>
      </is>
    </oc>
    <nc r="A825" t="inlineStr">
      <is>
        <t>C-152</t>
      </is>
    </nc>
  </rcc>
  <rcc rId="5929" sId="1">
    <oc r="B825" t="inlineStr">
      <is>
        <t>.</t>
      </is>
    </oc>
    <nc r="B825">
      <v>1</v>
    </nc>
  </rcc>
  <rcc rId="5930" sId="1" odxf="1" dxf="1" numFmtId="19">
    <oc r="C825" t="inlineStr">
      <is>
        <t>.</t>
      </is>
    </oc>
    <nc r="C825">
      <v>40343</v>
    </nc>
    <odxf>
      <numFmt numFmtId="0" formatCode="General"/>
    </odxf>
    <ndxf>
      <numFmt numFmtId="19" formatCode="m/d/yyyy"/>
    </ndxf>
  </rcc>
  <rcc rId="5931" sId="1" odxf="1" dxf="1" numFmtId="19">
    <oc r="D825" t="inlineStr">
      <is>
        <t>.</t>
      </is>
    </oc>
    <nc r="D825">
      <v>43151</v>
    </nc>
    <odxf>
      <numFmt numFmtId="0" formatCode="General"/>
    </odxf>
    <ndxf>
      <numFmt numFmtId="19" formatCode="m/d/yyyy"/>
    </ndxf>
  </rcc>
  <rcc rId="5932" sId="1">
    <oc r="E825" t="inlineStr">
      <is>
        <t>.</t>
      </is>
    </oc>
    <nc r="E825">
      <v>127.44</v>
    </nc>
  </rcc>
  <rcc rId="5933" sId="1">
    <oc r="F825" t="inlineStr">
      <is>
        <t>.</t>
      </is>
    </oc>
    <nc r="F825">
      <v>70.988848500000003</v>
    </nc>
  </rcc>
  <rcc rId="5934" sId="1">
    <oc r="G825" t="inlineStr">
      <is>
        <t>.</t>
      </is>
    </oc>
    <nc r="G825">
      <v>1</v>
    </nc>
  </rcc>
  <rcc rId="5935" sId="1">
    <oc r="H825" t="inlineStr">
      <is>
        <t>.</t>
      </is>
    </oc>
    <nc r="H825">
      <v>1</v>
    </nc>
  </rcc>
  <rcc rId="5936" sId="1">
    <oc r="A826" t="inlineStr">
      <is>
        <t>.</t>
      </is>
    </oc>
    <nc r="A826" t="inlineStr">
      <is>
        <t>P-152</t>
      </is>
    </nc>
  </rcc>
  <rcc rId="5937" sId="1">
    <oc r="B826" t="inlineStr">
      <is>
        <t>.</t>
      </is>
    </oc>
    <nc r="B826">
      <v>1</v>
    </nc>
  </rcc>
  <rcc rId="5938" sId="1" odxf="1" dxf="1" numFmtId="19">
    <oc r="C826" t="inlineStr">
      <is>
        <t>.</t>
      </is>
    </oc>
    <nc r="C826">
      <v>25900</v>
    </nc>
    <odxf>
      <numFmt numFmtId="0" formatCode="General"/>
    </odxf>
    <ndxf>
      <numFmt numFmtId="19" formatCode="m/d/yyyy"/>
    </ndxf>
  </rcc>
  <rcc rId="5939" sId="1" odxf="1" dxf="1" numFmtId="19">
    <oc r="D826" t="inlineStr">
      <is>
        <t>.</t>
      </is>
    </oc>
    <nc r="D826">
      <v>43151</v>
    </nc>
    <odxf>
      <numFmt numFmtId="0" formatCode="General"/>
    </odxf>
    <ndxf>
      <numFmt numFmtId="19" formatCode="m/d/yyyy"/>
    </ndxf>
  </rcc>
  <rcc rId="5940" sId="1">
    <oc r="E826" t="inlineStr">
      <is>
        <t>.</t>
      </is>
    </oc>
    <nc r="E826">
      <v>167.13</v>
    </nc>
  </rcc>
  <rcc rId="5941" sId="1">
    <oc r="F826" t="inlineStr">
      <is>
        <t>.</t>
      </is>
    </oc>
    <nc r="F826">
      <v>166.66946999999999</v>
    </nc>
  </rcc>
  <rcc rId="5942" sId="1">
    <oc r="G826" t="inlineStr">
      <is>
        <t>.</t>
      </is>
    </oc>
    <nc r="G826">
      <v>1</v>
    </nc>
  </rcc>
  <rcc rId="5943" sId="1">
    <oc r="H826" t="inlineStr">
      <is>
        <t>.</t>
      </is>
    </oc>
    <nc r="H826">
      <v>1</v>
    </nc>
  </rcc>
</revisions>
</file>

<file path=xl/revisions/revisionLog1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944" sId="1">
    <oc r="A827" t="inlineStr">
      <is>
        <t>.</t>
      </is>
    </oc>
    <nc r="A827" t="inlineStr">
      <is>
        <t>C-155</t>
      </is>
    </nc>
  </rcc>
  <rcc rId="5945" sId="1">
    <oc r="B827" t="inlineStr">
      <is>
        <t>.</t>
      </is>
    </oc>
    <nc r="B827">
      <v>1</v>
    </nc>
  </rcc>
  <rcc rId="5946" sId="1" odxf="1" dxf="1" numFmtId="19">
    <oc r="C827" t="inlineStr">
      <is>
        <t>.</t>
      </is>
    </oc>
    <nc r="C827">
      <v>40741</v>
    </nc>
    <odxf>
      <numFmt numFmtId="0" formatCode="General"/>
    </odxf>
    <ndxf>
      <numFmt numFmtId="19" formatCode="m/d/yyyy"/>
    </ndxf>
  </rcc>
  <rcc rId="5947" sId="1" odxf="1" dxf="1" numFmtId="19">
    <oc r="D827" t="inlineStr">
      <is>
        <t>.</t>
      </is>
    </oc>
    <nc r="D827">
      <v>43180</v>
    </nc>
    <odxf>
      <numFmt numFmtId="0" formatCode="General"/>
    </odxf>
    <ndxf>
      <numFmt numFmtId="19" formatCode="m/d/yyyy"/>
    </ndxf>
  </rcc>
  <rcc rId="5948" sId="1">
    <oc r="E827" t="inlineStr">
      <is>
        <t>.</t>
      </is>
    </oc>
    <nc r="E827">
      <v>127.1</v>
    </nc>
  </rcc>
  <rcc rId="5949" sId="1">
    <oc r="F827" t="inlineStr">
      <is>
        <t>.</t>
      </is>
    </oc>
    <nc r="F827">
      <v>53.351900000000001</v>
    </nc>
  </rcc>
  <rcc rId="5950" sId="1">
    <oc r="G827" t="inlineStr">
      <is>
        <t>.</t>
      </is>
    </oc>
    <nc r="G827">
      <v>1</v>
    </nc>
  </rcc>
  <rcc rId="5951" sId="1">
    <oc r="H827" t="inlineStr">
      <is>
        <t>.</t>
      </is>
    </oc>
    <nc r="H827">
      <v>1</v>
    </nc>
  </rcc>
  <rcc rId="5952" sId="1">
    <oc r="A828" t="inlineStr">
      <is>
        <t>.</t>
      </is>
    </oc>
    <nc r="A828" t="inlineStr">
      <is>
        <t>P-155</t>
      </is>
    </nc>
  </rcc>
  <rcc rId="5953" sId="1">
    <oc r="B828" t="inlineStr">
      <is>
        <t>.</t>
      </is>
    </oc>
    <nc r="B828">
      <v>1</v>
    </nc>
  </rcc>
  <rcc rId="5954" sId="1" odxf="1" dxf="1" numFmtId="19">
    <oc r="C828" t="inlineStr">
      <is>
        <t>.</t>
      </is>
    </oc>
    <nc r="C828">
      <v>28926</v>
    </nc>
    <odxf>
      <numFmt numFmtId="0" formatCode="General"/>
    </odxf>
    <ndxf>
      <numFmt numFmtId="19" formatCode="m/d/yyyy"/>
    </ndxf>
  </rcc>
  <rcc rId="5955" sId="1" odxf="1" dxf="1" numFmtId="19">
    <oc r="D828" t="inlineStr">
      <is>
        <t>.</t>
      </is>
    </oc>
    <nc r="D828">
      <v>43180</v>
    </nc>
    <odxf>
      <numFmt numFmtId="0" formatCode="General"/>
    </odxf>
    <ndxf>
      <numFmt numFmtId="19" formatCode="m/d/yyyy"/>
    </ndxf>
  </rcc>
  <rcc rId="5956" sId="1">
    <oc r="E828" t="inlineStr">
      <is>
        <t>.</t>
      </is>
    </oc>
    <nc r="E828">
      <v>158.15</v>
    </nc>
  </rcc>
  <rcc rId="5957" sId="1">
    <oc r="F828" t="inlineStr">
      <is>
        <t>.</t>
      </is>
    </oc>
    <nc r="F828">
      <v>119.9315</v>
    </nc>
  </rcc>
  <rcc rId="5958" sId="1">
    <oc r="G828" t="inlineStr">
      <is>
        <t>.</t>
      </is>
    </oc>
    <nc r="G828">
      <v>1</v>
    </nc>
  </rcc>
  <rcc rId="5959" sId="1">
    <oc r="H828" t="inlineStr">
      <is>
        <t>.</t>
      </is>
    </oc>
    <nc r="H828">
      <v>1</v>
    </nc>
  </rcc>
  <rcc rId="5960" sId="1">
    <oc r="A829" t="inlineStr">
      <is>
        <t>.</t>
      </is>
    </oc>
    <nc r="A829" t="inlineStr">
      <is>
        <t>C-157</t>
      </is>
    </nc>
  </rcc>
  <rcc rId="5961" sId="1">
    <oc r="B829" t="inlineStr">
      <is>
        <t>.</t>
      </is>
    </oc>
    <nc r="B829">
      <v>1</v>
    </nc>
  </rcc>
  <rcc rId="5962" sId="1" odxf="1" dxf="1" numFmtId="19">
    <oc r="C829" t="inlineStr">
      <is>
        <t>.</t>
      </is>
    </oc>
    <nc r="C829">
      <v>40799</v>
    </nc>
    <odxf>
      <numFmt numFmtId="0" formatCode="General"/>
    </odxf>
    <ndxf>
      <numFmt numFmtId="19" formatCode="m/d/yyyy"/>
    </ndxf>
  </rcc>
  <rcc rId="5963" sId="1" odxf="1" dxf="1" numFmtId="19">
    <oc r="D829" t="inlineStr">
      <is>
        <t>.</t>
      </is>
    </oc>
    <nc r="D829">
      <v>43171</v>
    </nc>
    <odxf>
      <numFmt numFmtId="0" formatCode="General"/>
    </odxf>
    <ndxf>
      <numFmt numFmtId="19" formatCode="m/d/yyyy"/>
    </ndxf>
  </rcc>
  <rcc rId="5964" sId="1">
    <oc r="E829" t="inlineStr">
      <is>
        <t>.</t>
      </is>
    </oc>
    <nc r="E829">
      <v>107.32</v>
    </nc>
  </rcc>
  <rcc rId="5965" sId="1">
    <oc r="F829" t="inlineStr">
      <is>
        <t>.</t>
      </is>
    </oc>
    <nc r="F829">
      <v>35.7149</v>
    </nc>
  </rcc>
  <rcc rId="5966" sId="1">
    <oc r="G829" t="inlineStr">
      <is>
        <t>.</t>
      </is>
    </oc>
    <nc r="G829">
      <v>1</v>
    </nc>
  </rcc>
  <rcc rId="5967" sId="1">
    <oc r="H829" t="inlineStr">
      <is>
        <t>.</t>
      </is>
    </oc>
    <nc r="H829">
      <v>1</v>
    </nc>
  </rcc>
  <rcc rId="5968" sId="1">
    <oc r="F825">
      <v>70.988848500000003</v>
    </oc>
    <nc r="F825">
      <v>70.988799999999998</v>
    </nc>
  </rcc>
  <rcc rId="5969" sId="1">
    <oc r="F826">
      <v>166.66946999999999</v>
    </oc>
    <nc r="F826">
      <v>166.6695</v>
    </nc>
  </rcc>
  <rcc rId="5970" sId="1">
    <oc r="A830" t="inlineStr">
      <is>
        <t>.</t>
      </is>
    </oc>
    <nc r="A830" t="inlineStr">
      <is>
        <t>P-157</t>
      </is>
    </nc>
  </rcc>
  <rcc rId="5971" sId="1">
    <oc r="B830" t="inlineStr">
      <is>
        <t>.</t>
      </is>
    </oc>
    <nc r="B830">
      <v>1</v>
    </nc>
  </rcc>
  <rfmt sheetId="1" sqref="C830" start="0" length="0">
    <dxf>
      <numFmt numFmtId="19" formatCode="m/d/yyyy"/>
    </dxf>
  </rfmt>
  <rcc rId="5972" sId="1" odxf="1" dxf="1" numFmtId="19">
    <oc r="D830" t="inlineStr">
      <is>
        <t>.</t>
      </is>
    </oc>
    <nc r="D830">
      <v>43171</v>
    </nc>
    <odxf>
      <numFmt numFmtId="0" formatCode="General"/>
    </odxf>
    <ndxf>
      <numFmt numFmtId="19" formatCode="m/d/yyyy"/>
    </ndxf>
  </rcc>
  <rcc rId="5973" sId="1">
    <oc r="E830" t="inlineStr">
      <is>
        <t>.</t>
      </is>
    </oc>
    <nc r="E830">
      <v>163.57</v>
    </nc>
  </rcc>
  <rcc rId="5974" sId="1">
    <oc r="F830" t="inlineStr">
      <is>
        <t>.</t>
      </is>
    </oc>
    <nc r="F830">
      <v>194.8886</v>
    </nc>
  </rcc>
  <rcc rId="5975" sId="1">
    <oc r="G830" t="inlineStr">
      <is>
        <t>.</t>
      </is>
    </oc>
    <nc r="G830">
      <v>1</v>
    </nc>
  </rcc>
  <rcc rId="5976" sId="1">
    <oc r="H831" t="inlineStr">
      <is>
        <t>.</t>
      </is>
    </oc>
    <nc r="H831"/>
  </rcc>
  <rcc rId="5977" sId="1">
    <oc r="H830" t="inlineStr">
      <is>
        <t>.</t>
      </is>
    </oc>
    <nc r="H830">
      <v>1</v>
    </nc>
  </rcc>
  <rcc rId="5978" sId="1">
    <oc r="F819">
      <v>77.161180000000002</v>
    </oc>
    <nc r="F819">
      <v>77.161199999999994</v>
    </nc>
  </rcc>
  <rcc rId="5979" sId="1" numFmtId="19">
    <oc r="C830" t="inlineStr">
      <is>
        <t>.</t>
      </is>
    </oc>
    <nc r="C830">
      <v>28975</v>
    </nc>
  </rcc>
</revisions>
</file>

<file path=xl/revisions/revisionLog1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980" sId="1">
    <oc r="B831" t="inlineStr">
      <is>
        <t>.</t>
      </is>
    </oc>
    <nc r="B831">
      <v>0</v>
    </nc>
  </rcc>
  <rcc rId="5981" sId="1" odxf="1" dxf="1" numFmtId="19">
    <oc r="C831" t="inlineStr">
      <is>
        <t>.</t>
      </is>
    </oc>
    <nc r="C831">
      <v>40766</v>
    </nc>
    <odxf>
      <numFmt numFmtId="0" formatCode="General"/>
    </odxf>
    <ndxf>
      <numFmt numFmtId="19" formatCode="m/d/yyyy"/>
    </ndxf>
  </rcc>
  <rcc rId="5982" sId="1" odxf="1" dxf="1" numFmtId="19">
    <oc r="D831" t="inlineStr">
      <is>
        <t>.</t>
      </is>
    </oc>
    <nc r="D831">
      <v>43143</v>
    </nc>
    <odxf>
      <numFmt numFmtId="0" formatCode="General"/>
    </odxf>
    <ndxf>
      <numFmt numFmtId="19" formatCode="m/d/yyyy"/>
    </ndxf>
  </rcc>
  <rcc rId="5983" sId="1">
    <oc r="A831" t="inlineStr">
      <is>
        <t>.</t>
      </is>
    </oc>
    <nc r="A831" t="inlineStr">
      <is>
        <t>C-158</t>
      </is>
    </nc>
  </rcc>
  <rcc rId="5984" sId="1">
    <oc r="E831" t="inlineStr">
      <is>
        <t>.</t>
      </is>
    </oc>
    <nc r="E831">
      <v>123.72</v>
    </nc>
  </rcc>
  <rcc rId="5985" sId="1">
    <oc r="F831" t="inlineStr">
      <is>
        <t>.</t>
      </is>
    </oc>
    <nc r="F831">
      <v>52.47</v>
    </nc>
  </rcc>
  <rcc rId="5986" sId="1">
    <oc r="G831" t="inlineStr">
      <is>
        <t>.</t>
      </is>
    </oc>
    <nc r="G831">
      <v>1</v>
    </nc>
  </rcc>
  <rcc rId="5987" sId="1">
    <nc r="H831">
      <v>1</v>
    </nc>
  </rcc>
  <rcc rId="5988" sId="1">
    <oc r="H832" t="inlineStr">
      <is>
        <t>.</t>
      </is>
    </oc>
    <nc r="H832">
      <v>1</v>
    </nc>
  </rcc>
  <rcc rId="5989" sId="1">
    <oc r="G832" t="inlineStr">
      <is>
        <t>.</t>
      </is>
    </oc>
    <nc r="G832">
      <v>1</v>
    </nc>
  </rcc>
  <rcc rId="5990" sId="1">
    <oc r="F832" t="inlineStr">
      <is>
        <t>.</t>
      </is>
    </oc>
    <nc r="F832">
      <v>174.1652</v>
    </nc>
  </rcc>
  <rcc rId="5991" sId="1">
    <oc r="E832" t="inlineStr">
      <is>
        <t>.</t>
      </is>
    </oc>
    <nc r="E832">
      <v>176.4</v>
    </nc>
  </rcc>
  <rcc rId="5992" sId="1" odxf="1" dxf="1" numFmtId="19">
    <oc r="D832" t="inlineStr">
      <is>
        <t>.</t>
      </is>
    </oc>
    <nc r="D832">
      <v>43143</v>
    </nc>
    <odxf>
      <numFmt numFmtId="0" formatCode="General"/>
    </odxf>
    <ndxf>
      <numFmt numFmtId="19" formatCode="m/d/yyyy"/>
    </ndxf>
  </rcc>
  <rcc rId="5993" sId="1" odxf="1" dxf="1" numFmtId="19">
    <oc r="C832" t="inlineStr">
      <is>
        <t>.</t>
      </is>
    </oc>
    <nc r="C832">
      <v>26531</v>
    </nc>
    <odxf>
      <numFmt numFmtId="0" formatCode="General"/>
    </odxf>
    <ndxf>
      <numFmt numFmtId="19" formatCode="m/d/yyyy"/>
    </ndxf>
  </rcc>
  <rcc rId="5994" sId="1">
    <oc r="B832" t="inlineStr">
      <is>
        <t>.</t>
      </is>
    </oc>
    <nc r="B832">
      <v>0</v>
    </nc>
  </rcc>
  <rcc rId="5995" sId="1">
    <oc r="A832" t="inlineStr">
      <is>
        <t>.</t>
      </is>
    </oc>
    <nc r="A832" t="inlineStr">
      <is>
        <t>P-158</t>
      </is>
    </nc>
  </rcc>
  <rcc rId="5996" sId="1">
    <oc r="A833" t="inlineStr">
      <is>
        <t>.</t>
      </is>
    </oc>
    <nc r="A833" t="inlineStr">
      <is>
        <t>C-159</t>
      </is>
    </nc>
  </rcc>
  <rcc rId="5997" sId="1">
    <oc r="B833" t="inlineStr">
      <is>
        <t>.</t>
      </is>
    </oc>
    <nc r="B833">
      <v>1</v>
    </nc>
  </rcc>
  <rcc rId="5998" sId="1" odxf="1" dxf="1" numFmtId="19">
    <oc r="C833" t="inlineStr">
      <is>
        <t>.</t>
      </is>
    </oc>
    <nc r="C833">
      <v>40837</v>
    </nc>
    <odxf>
      <numFmt numFmtId="0" formatCode="General"/>
    </odxf>
    <ndxf>
      <numFmt numFmtId="19" formatCode="m/d/yyyy"/>
    </ndxf>
  </rcc>
  <rcc rId="5999" sId="1" odxf="1" dxf="1" numFmtId="19">
    <oc r="D833" t="inlineStr">
      <is>
        <t>.</t>
      </is>
    </oc>
    <nc r="D833">
      <v>43144</v>
    </nc>
    <odxf>
      <numFmt numFmtId="0" formatCode="General"/>
    </odxf>
    <ndxf>
      <numFmt numFmtId="19" formatCode="m/d/yyyy"/>
    </ndxf>
  </rcc>
  <rcc rId="6000" sId="1">
    <oc r="E833" t="inlineStr">
      <is>
        <t>.</t>
      </is>
    </oc>
    <nc r="E833">
      <v>111.37</v>
    </nc>
  </rcc>
  <rcc rId="6001" sId="1">
    <oc r="F833" t="inlineStr">
      <is>
        <t>.</t>
      </is>
    </oc>
    <nc r="F833">
      <v>43.651499999999999</v>
    </nc>
  </rcc>
  <rcc rId="6002" sId="1">
    <oc r="G833" t="inlineStr">
      <is>
        <t>.</t>
      </is>
    </oc>
    <nc r="G833">
      <v>1</v>
    </nc>
  </rcc>
  <rcc rId="6003" sId="1">
    <oc r="H833" t="inlineStr">
      <is>
        <t>.</t>
      </is>
    </oc>
    <nc r="H833">
      <v>1</v>
    </nc>
  </rcc>
  <rcc rId="6004" sId="1">
    <oc r="H834" t="inlineStr">
      <is>
        <t>.</t>
      </is>
    </oc>
    <nc r="H834">
      <v>1</v>
    </nc>
  </rcc>
  <rcc rId="6005" sId="1">
    <oc r="G834" t="inlineStr">
      <is>
        <t>.</t>
      </is>
    </oc>
    <nc r="G834">
      <v>1</v>
    </nc>
  </rcc>
  <rcc rId="6006" sId="1">
    <oc r="F834" t="inlineStr">
      <is>
        <t>.</t>
      </is>
    </oc>
    <nc r="F834">
      <v>116.6245</v>
    </nc>
  </rcc>
  <rcc rId="6007" sId="1">
    <oc r="E834" t="inlineStr">
      <is>
        <t>.</t>
      </is>
    </oc>
    <nc r="E834">
      <v>169.14</v>
    </nc>
  </rcc>
  <rcc rId="6008" sId="1" odxf="1" dxf="1" numFmtId="19">
    <oc r="D834" t="inlineStr">
      <is>
        <t>.</t>
      </is>
    </oc>
    <nc r="D834">
      <v>43144</v>
    </nc>
    <odxf>
      <numFmt numFmtId="0" formatCode="General"/>
    </odxf>
    <ndxf>
      <numFmt numFmtId="19" formatCode="m/d/yyyy"/>
    </ndxf>
  </rcc>
  <rcc rId="6009" sId="1" odxf="1" dxf="1" numFmtId="19">
    <oc r="C834" t="inlineStr">
      <is>
        <t>.</t>
      </is>
    </oc>
    <nc r="C834">
      <v>30564</v>
    </nc>
    <odxf>
      <numFmt numFmtId="0" formatCode="General"/>
    </odxf>
    <ndxf>
      <numFmt numFmtId="19" formatCode="m/d/yyyy"/>
    </ndxf>
  </rcc>
  <rcc rId="6010" sId="1">
    <oc r="B834" t="inlineStr">
      <is>
        <t>.</t>
      </is>
    </oc>
    <nc r="B834">
      <v>1</v>
    </nc>
  </rcc>
  <rcc rId="6011" sId="1">
    <oc r="A834" t="inlineStr">
      <is>
        <t>.</t>
      </is>
    </oc>
    <nc r="A834" t="inlineStr">
      <is>
        <t>P-159</t>
      </is>
    </nc>
  </rcc>
  <rcc rId="6012" sId="1">
    <oc r="A835" t="inlineStr">
      <is>
        <t>.</t>
      </is>
    </oc>
    <nc r="A835" t="inlineStr">
      <is>
        <t>C-160</t>
      </is>
    </nc>
  </rcc>
  <rfmt sheetId="1" sqref="B835">
    <dxf>
      <border diagonalUp="0" diagonalDown="0" outline="0">
        <left/>
        <right/>
        <top/>
        <bottom/>
      </border>
    </dxf>
  </rfmt>
  <rcc rId="6013" sId="1" odxf="1" dxf="1" numFmtId="19">
    <oc r="C835" t="inlineStr">
      <is>
        <t>.</t>
      </is>
    </oc>
    <nc r="C835">
      <v>40859</v>
    </nc>
    <odxf>
      <numFmt numFmtId="0" formatCode="General"/>
    </odxf>
    <ndxf>
      <numFmt numFmtId="19" formatCode="m/d/yyyy"/>
    </ndxf>
  </rcc>
  <rcc rId="6014" sId="1" odxf="1" dxf="1" numFmtId="19">
    <oc r="D835" t="inlineStr">
      <is>
        <t>.</t>
      </is>
    </oc>
    <nc r="D835">
      <v>43165</v>
    </nc>
    <odxf>
      <numFmt numFmtId="0" formatCode="General"/>
    </odxf>
    <ndxf>
      <numFmt numFmtId="19" formatCode="m/d/yyyy"/>
    </ndxf>
  </rcc>
  <rcc rId="6015" sId="1">
    <oc r="E835" t="inlineStr">
      <is>
        <t>.</t>
      </is>
    </oc>
    <nc r="E835">
      <v>120.64</v>
    </nc>
  </rcc>
  <rcc rId="6016" sId="1">
    <oc r="F835" t="inlineStr">
      <is>
        <t>.</t>
      </is>
    </oc>
    <nc r="F835">
      <v>49.8245</v>
    </nc>
  </rcc>
  <rcc rId="6017" sId="1">
    <oc r="G835" t="inlineStr">
      <is>
        <t>.</t>
      </is>
    </oc>
    <nc r="G835">
      <v>1</v>
    </nc>
  </rcc>
  <rcc rId="6018" sId="1">
    <oc r="H835" t="inlineStr">
      <is>
        <t>.</t>
      </is>
    </oc>
    <nc r="H835">
      <v>1</v>
    </nc>
  </rcc>
  <rcc rId="6019" sId="1">
    <oc r="H836" t="inlineStr">
      <is>
        <t>.</t>
      </is>
    </oc>
    <nc r="H836">
      <v>1</v>
    </nc>
  </rcc>
  <rcc rId="6020" sId="1">
    <oc r="G836" t="inlineStr">
      <is>
        <t>.</t>
      </is>
    </oc>
    <nc r="G836">
      <v>1</v>
    </nc>
  </rcc>
  <rcc rId="6021" sId="1">
    <oc r="F836" t="inlineStr">
      <is>
        <t>.</t>
      </is>
    </oc>
    <nc r="F836">
      <v>155.42590000000001</v>
    </nc>
  </rcc>
  <rcc rId="6022" sId="1">
    <oc r="E836" t="inlineStr">
      <is>
        <t>.</t>
      </is>
    </oc>
    <nc r="E836">
      <v>158.35</v>
    </nc>
  </rcc>
  <rcc rId="6023" sId="1" odxf="1" dxf="1" numFmtId="19">
    <oc r="D836" t="inlineStr">
      <is>
        <t>.</t>
      </is>
    </oc>
    <nc r="D836">
      <v>43165</v>
    </nc>
    <odxf>
      <numFmt numFmtId="0" formatCode="General"/>
    </odxf>
    <ndxf>
      <numFmt numFmtId="19" formatCode="m/d/yyyy"/>
    </ndxf>
  </rcc>
  <rcc rId="6024" sId="1" odxf="1" dxf="1" numFmtId="19">
    <oc r="C836" t="inlineStr">
      <is>
        <t>.</t>
      </is>
    </oc>
    <nc r="C836">
      <v>25133</v>
    </nc>
    <odxf>
      <numFmt numFmtId="0" formatCode="General"/>
    </odxf>
    <ndxf>
      <numFmt numFmtId="19" formatCode="m/d/yyyy"/>
    </ndxf>
  </rcc>
  <rcc rId="6025" sId="1">
    <oc r="B836" t="inlineStr">
      <is>
        <t>.</t>
      </is>
    </oc>
    <nc r="B836">
      <v>1</v>
    </nc>
  </rcc>
  <rcc rId="6026" sId="1">
    <oc r="B835" t="inlineStr">
      <is>
        <t>.</t>
      </is>
    </oc>
    <nc r="B835">
      <v>0</v>
    </nc>
  </rcc>
  <rcc rId="6027" sId="1">
    <oc r="A836" t="inlineStr">
      <is>
        <t>.</t>
      </is>
    </oc>
    <nc r="A836" t="inlineStr">
      <is>
        <t>P-160</t>
      </is>
    </nc>
  </rcc>
  <rcc rId="6028" sId="1">
    <oc r="A837" t="inlineStr">
      <is>
        <t>.</t>
      </is>
    </oc>
    <nc r="A837" t="inlineStr">
      <is>
        <t>C-161</t>
      </is>
    </nc>
  </rcc>
  <rcc rId="6029" sId="1">
    <oc r="B837" t="inlineStr">
      <is>
        <t>.</t>
      </is>
    </oc>
    <nc r="B837"/>
  </rcc>
</revisions>
</file>

<file path=xl/revisions/revisionLog1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30" sId="1">
    <oc r="E628">
      <v>128.81</v>
    </oc>
    <nc r="E628">
      <v>129.22</v>
    </nc>
  </rcc>
</revisions>
</file>

<file path=xl/revisions/revisionLog1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31" sId="1">
    <oc r="F667">
      <v>168.00810000000001</v>
    </oc>
    <nc r="F667">
      <v>116.0081</v>
    </nc>
  </rcc>
</revisions>
</file>

<file path=xl/revisions/revisionLog1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32" sId="1">
    <nc r="C560" t="inlineStr">
      <is>
        <t xml:space="preserve"> 11/12/2011</t>
      </is>
    </nc>
  </rcc>
</revisions>
</file>

<file path=xl/revisions/revisionLog1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33" sId="1">
    <oc r="B486" t="inlineStr">
      <is>
        <t>.</t>
      </is>
    </oc>
    <nc r="B486">
      <v>0</v>
    </nc>
  </rcc>
  <rfmt sheetId="1" sqref="C486" start="0" length="0">
    <dxf>
      <numFmt numFmtId="19" formatCode="m/d/yyyy"/>
    </dxf>
  </rfmt>
  <rcc rId="6034" sId="1" numFmtId="19">
    <oc r="C486" t="inlineStr">
      <is>
        <t>.</t>
      </is>
    </oc>
    <nc r="C486">
      <v>40914</v>
    </nc>
  </rcc>
  <rcc rId="6035" sId="1" odxf="1" dxf="1" numFmtId="19">
    <oc r="D486" t="inlineStr">
      <is>
        <t>.</t>
      </is>
    </oc>
    <nc r="D486">
      <v>43151</v>
    </nc>
    <odxf>
      <numFmt numFmtId="0" formatCode="General"/>
    </odxf>
    <ndxf>
      <numFmt numFmtId="19" formatCode="m/d/yyyy"/>
    </ndxf>
  </rcc>
  <rcc rId="6036" sId="1">
    <oc r="E486" t="inlineStr">
      <is>
        <t>.</t>
      </is>
    </oc>
    <nc r="E486">
      <v>120.35</v>
    </nc>
  </rcc>
  <rcc rId="6037" sId="1">
    <oc r="F486" t="inlineStr">
      <is>
        <t>.</t>
      </is>
    </oc>
    <nc r="F486">
      <v>65.4773</v>
    </nc>
  </rcc>
  <rcc rId="6038" sId="1">
    <oc r="G486" t="inlineStr">
      <is>
        <t>.</t>
      </is>
    </oc>
    <nc r="G486">
      <v>1</v>
    </nc>
  </rcc>
  <rcc rId="6039" sId="1">
    <oc r="H486" t="inlineStr">
      <is>
        <t>.</t>
      </is>
    </oc>
    <nc r="H486">
      <v>1</v>
    </nc>
  </rcc>
  <rcc rId="6040" sId="1">
    <oc r="B487" t="inlineStr">
      <is>
        <t>.</t>
      </is>
    </oc>
    <nc r="B487">
      <v>1</v>
    </nc>
  </rcc>
  <rcc rId="6041" sId="1" odxf="1" dxf="1" numFmtId="19">
    <oc r="C487" t="inlineStr">
      <is>
        <t>.</t>
      </is>
    </oc>
    <nc r="C487">
      <v>30534</v>
    </nc>
    <odxf>
      <numFmt numFmtId="0" formatCode="General"/>
    </odxf>
    <ndxf>
      <numFmt numFmtId="19" formatCode="m/d/yyyy"/>
    </ndxf>
  </rcc>
  <rcc rId="6042" sId="1">
    <oc r="C488" t="inlineStr">
      <is>
        <t>.</t>
      </is>
    </oc>
    <nc r="C488"/>
  </rcc>
  <rcc rId="6043" sId="1" odxf="1" dxf="1" numFmtId="19">
    <oc r="D487" t="inlineStr">
      <is>
        <t>.</t>
      </is>
    </oc>
    <nc r="D487">
      <v>43151</v>
    </nc>
    <odxf>
      <numFmt numFmtId="0" formatCode="General"/>
    </odxf>
    <ndxf>
      <numFmt numFmtId="19" formatCode="m/d/yyyy"/>
    </ndxf>
  </rcc>
  <rcc rId="6044" sId="1">
    <oc r="E487" t="inlineStr">
      <is>
        <t>.</t>
      </is>
    </oc>
    <nc r="E487">
      <v>170.26</v>
    </nc>
  </rcc>
  <rcc rId="6045" sId="1">
    <oc r="F487" t="inlineStr">
      <is>
        <t>.</t>
      </is>
    </oc>
    <nc r="F487">
      <v>171.74010000000001</v>
    </nc>
  </rcc>
  <rcc rId="6046" sId="1">
    <oc r="G487" t="inlineStr">
      <is>
        <t>.</t>
      </is>
    </oc>
    <nc r="G487">
      <v>1</v>
    </nc>
  </rcc>
  <rcc rId="6047" sId="1">
    <oc r="H487" t="inlineStr">
      <is>
        <t>.</t>
      </is>
    </oc>
    <nc r="H487">
      <v>1</v>
    </nc>
  </rcc>
</revisions>
</file>

<file path=xl/revisions/revisionLog1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48" sId="1">
    <nc r="B837">
      <v>0</v>
    </nc>
  </rcc>
  <rfmt sheetId="1" sqref="B837">
    <dxf>
      <border diagonalUp="0" diagonalDown="0" outline="0">
        <left/>
        <right/>
        <top/>
        <bottom/>
      </border>
    </dxf>
  </rfmt>
  <rcc rId="6049" sId="1" odxf="1" dxf="1" numFmtId="19">
    <oc r="C837" t="inlineStr">
      <is>
        <t>.</t>
      </is>
    </oc>
    <nc r="C837">
      <v>40956</v>
    </nc>
    <odxf>
      <numFmt numFmtId="0" formatCode="General"/>
    </odxf>
    <ndxf>
      <numFmt numFmtId="19" formatCode="m/d/yyyy"/>
    </ndxf>
  </rcc>
  <rcc rId="6050" sId="1" odxf="1" dxf="1" numFmtId="19">
    <oc r="D837" t="inlineStr">
      <is>
        <t>.</t>
      </is>
    </oc>
    <nc r="D837">
      <v>43151</v>
    </nc>
    <odxf>
      <numFmt numFmtId="0" formatCode="General"/>
    </odxf>
    <ndxf>
      <numFmt numFmtId="19" formatCode="m/d/yyyy"/>
    </ndxf>
  </rcc>
  <rcc rId="6051" sId="1">
    <oc r="E837" t="inlineStr">
      <is>
        <t>.</t>
      </is>
    </oc>
    <nc r="E837">
      <v>120.69</v>
    </nc>
  </rcc>
  <rcc rId="6052" sId="1">
    <oc r="F837" t="inlineStr">
      <is>
        <t>.</t>
      </is>
    </oc>
    <nc r="F837">
      <v>45.6357</v>
    </nc>
  </rcc>
  <rcc rId="6053" sId="1">
    <oc r="G837" t="inlineStr">
      <is>
        <t>.</t>
      </is>
    </oc>
    <nc r="G837">
      <v>1</v>
    </nc>
  </rcc>
  <rcc rId="6054" sId="1">
    <oc r="H837" t="inlineStr">
      <is>
        <t>.</t>
      </is>
    </oc>
    <nc r="H837">
      <v>1</v>
    </nc>
  </rcc>
  <rcc rId="6055" sId="1">
    <oc r="A838" t="inlineStr">
      <is>
        <t>.</t>
      </is>
    </oc>
    <nc r="A838" t="inlineStr">
      <is>
        <t>P-161</t>
      </is>
    </nc>
  </rcc>
  <rcc rId="6056" sId="1">
    <oc r="B838" t="inlineStr">
      <is>
        <t>.</t>
      </is>
    </oc>
    <nc r="B838">
      <v>1</v>
    </nc>
  </rcc>
  <rcc rId="6057" sId="1" odxf="1" dxf="1" numFmtId="19">
    <oc r="C838" t="inlineStr">
      <is>
        <t>.</t>
      </is>
    </oc>
    <nc r="C838">
      <v>30897</v>
    </nc>
    <odxf>
      <numFmt numFmtId="0" formatCode="General"/>
    </odxf>
    <ndxf>
      <numFmt numFmtId="19" formatCode="m/d/yyyy"/>
    </ndxf>
  </rcc>
  <rcc rId="6058" sId="1" odxf="1" dxf="1" numFmtId="19">
    <oc r="D838" t="inlineStr">
      <is>
        <t>.</t>
      </is>
    </oc>
    <nc r="D838">
      <v>43151</v>
    </nc>
    <odxf>
      <numFmt numFmtId="0" formatCode="General"/>
    </odxf>
    <ndxf>
      <numFmt numFmtId="19" formatCode="m/d/yyyy"/>
    </ndxf>
  </rcc>
  <rcc rId="6059" sId="1">
    <oc r="E838" t="inlineStr">
      <is>
        <t>.</t>
      </is>
    </oc>
    <nc r="E838">
      <v>168.55</v>
    </nc>
  </rcc>
  <rcc rId="6060" sId="1">
    <oc r="F838" t="inlineStr">
      <is>
        <t>.</t>
      </is>
    </oc>
    <nc r="F838">
      <v>117.2517</v>
    </nc>
  </rcc>
  <rcc rId="6061" sId="1">
    <oc r="G838" t="inlineStr">
      <is>
        <t>.</t>
      </is>
    </oc>
    <nc r="G838">
      <v>1</v>
    </nc>
  </rcc>
  <rcc rId="6062" sId="1">
    <oc r="H838" t="inlineStr">
      <is>
        <t>.</t>
      </is>
    </oc>
    <nc r="H838">
      <v>1</v>
    </nc>
  </rcc>
  <rcc rId="6063" sId="1">
    <oc r="A839" t="inlineStr">
      <is>
        <t>.</t>
      </is>
    </oc>
    <nc r="A839" t="inlineStr">
      <is>
        <t>C-150</t>
      </is>
    </nc>
  </rcc>
  <rcc rId="6064" sId="1">
    <oc r="B839" t="inlineStr">
      <is>
        <t>.</t>
      </is>
    </oc>
    <nc r="B839">
      <v>1</v>
    </nc>
  </rcc>
  <rcc rId="6065" sId="1" odxf="1" dxf="1" numFmtId="19">
    <oc r="C839" t="inlineStr">
      <is>
        <t>.</t>
      </is>
    </oc>
    <nc r="C839">
      <v>40466</v>
    </nc>
    <odxf>
      <numFmt numFmtId="0" formatCode="General"/>
    </odxf>
    <ndxf>
      <numFmt numFmtId="19" formatCode="m/d/yyyy"/>
    </ndxf>
  </rcc>
  <rcc rId="6066" sId="1" odxf="1" dxf="1" numFmtId="19">
    <oc r="D839" t="inlineStr">
      <is>
        <t>.</t>
      </is>
    </oc>
    <nc r="D839">
      <v>43137</v>
    </nc>
    <odxf>
      <numFmt numFmtId="0" formatCode="General"/>
    </odxf>
    <ndxf>
      <numFmt numFmtId="19" formatCode="m/d/yyyy"/>
    </ndxf>
  </rcc>
  <rcc rId="6067" sId="1">
    <oc r="E839" t="inlineStr">
      <is>
        <t>.</t>
      </is>
    </oc>
    <nc r="E839">
      <v>125.27</v>
    </nc>
  </rcc>
  <rcc rId="6068" sId="1">
    <oc r="F839" t="inlineStr">
      <is>
        <t>.</t>
      </is>
    </oc>
    <nc r="F839">
      <v>49.603999999999999</v>
    </nc>
  </rcc>
  <rcc rId="6069" sId="1">
    <oc r="G839" t="inlineStr">
      <is>
        <t>.</t>
      </is>
    </oc>
    <nc r="G839">
      <v>1</v>
    </nc>
  </rcc>
  <rcc rId="6070" sId="1">
    <oc r="H839" t="inlineStr">
      <is>
        <t>.</t>
      </is>
    </oc>
    <nc r="H839">
      <v>1</v>
    </nc>
  </rcc>
  <rcc rId="6071" sId="1">
    <oc r="A840" t="inlineStr">
      <is>
        <t>.</t>
      </is>
    </oc>
    <nc r="A840" t="inlineStr">
      <is>
        <t>P-150</t>
      </is>
    </nc>
  </rcc>
  <rcc rId="6072" sId="1">
    <oc r="B840" t="inlineStr">
      <is>
        <t>.</t>
      </is>
    </oc>
    <nc r="B840">
      <v>1</v>
    </nc>
  </rcc>
  <rcc rId="6073" sId="1" odxf="1" dxf="1" numFmtId="19">
    <oc r="C840" t="inlineStr">
      <is>
        <t>.</t>
      </is>
    </oc>
    <nc r="C840">
      <v>29279</v>
    </nc>
    <odxf>
      <numFmt numFmtId="0" formatCode="General"/>
    </odxf>
    <ndxf>
      <numFmt numFmtId="19" formatCode="m/d/yyyy"/>
    </ndxf>
  </rcc>
  <rcc rId="6074" sId="1" odxf="1" dxf="1" numFmtId="19">
    <oc r="D840" t="inlineStr">
      <is>
        <t>.</t>
      </is>
    </oc>
    <nc r="D840">
      <v>43137</v>
    </nc>
    <odxf>
      <numFmt numFmtId="0" formatCode="General"/>
    </odxf>
    <ndxf>
      <numFmt numFmtId="19" formatCode="m/d/yyyy"/>
    </ndxf>
  </rcc>
  <rcc rId="6075" sId="1">
    <oc r="E840" t="inlineStr">
      <is>
        <t>.</t>
      </is>
    </oc>
    <nc r="E840">
      <v>174.87</v>
    </nc>
  </rcc>
  <rcc rId="6076" sId="1">
    <oc r="F840" t="inlineStr">
      <is>
        <t>.</t>
      </is>
    </oc>
    <nc r="F840">
      <v>154.7645</v>
    </nc>
  </rcc>
  <rcc rId="6077" sId="1">
    <oc r="G840" t="inlineStr">
      <is>
        <t>.</t>
      </is>
    </oc>
    <nc r="G840">
      <v>1</v>
    </nc>
  </rcc>
  <rcc rId="6078" sId="1">
    <oc r="H840" t="inlineStr">
      <is>
        <t>.</t>
      </is>
    </oc>
    <nc r="H840">
      <v>1</v>
    </nc>
  </rcc>
</revisions>
</file>

<file path=xl/revisions/revisionLog1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838" start="0" length="0">
    <dxf>
      <numFmt numFmtId="0" formatCode="General"/>
    </dxf>
  </rfmt>
  <rfmt sheetId="1" sqref="D838" start="0" length="0">
    <dxf>
      <numFmt numFmtId="0" formatCode="General"/>
    </dxf>
  </rfmt>
  <rcc rId="6079" sId="1">
    <oc r="A838" t="inlineStr">
      <is>
        <t>.</t>
      </is>
    </oc>
    <nc r="A838" t="inlineStr">
      <is>
        <t>C-221</t>
      </is>
    </nc>
  </rcc>
  <rcft rId="6055" sheetId="1"/>
  <rcc rId="6080" sId="1">
    <oc r="A839" t="inlineStr">
      <is>
        <t>.</t>
      </is>
    </oc>
    <nc r="A839" t="inlineStr">
      <is>
        <t>P-221</t>
      </is>
    </nc>
  </rcc>
  <rcft rId="6063" sheetId="1"/>
  <rcc rId="6081" sId="1">
    <oc r="B838" t="inlineStr">
      <is>
        <t>.</t>
      </is>
    </oc>
    <nc r="B838">
      <v>0</v>
    </nc>
  </rcc>
  <rcft rId="6056" sheetId="1"/>
  <rcc rId="6082" sId="1" odxf="1" dxf="1" numFmtId="19">
    <oc r="C838" t="inlineStr">
      <is>
        <t>.</t>
      </is>
    </oc>
    <nc r="C838">
      <v>40196</v>
    </nc>
    <odxf>
      <numFmt numFmtId="0" formatCode="General"/>
    </odxf>
    <ndxf>
      <numFmt numFmtId="19" formatCode="m/d/yyyy"/>
    </ndxf>
  </rcc>
  <rcft rId="6057" sheetId="1"/>
  <rcc rId="6083" sId="1" odxf="1" dxf="1" numFmtId="19">
    <oc r="D838" t="inlineStr">
      <is>
        <t>.</t>
      </is>
    </oc>
    <nc r="D838">
      <v>43298</v>
    </nc>
    <odxf>
      <numFmt numFmtId="0" formatCode="General"/>
    </odxf>
    <ndxf>
      <numFmt numFmtId="19" formatCode="m/d/yyyy"/>
    </ndxf>
  </rcc>
  <rcft rId="6058" sheetId="1"/>
  <rcc rId="6084" sId="1">
    <oc r="E838" t="inlineStr">
      <is>
        <t>.</t>
      </is>
    </oc>
    <nc r="E838">
      <v>129.41</v>
    </nc>
  </rcc>
  <rcft rId="6059" sheetId="1"/>
  <rcc rId="6085" sId="1" xfDxf="1" dxf="1">
    <oc r="F838" t="inlineStr">
      <is>
        <t>.</t>
      </is>
    </oc>
    <nc r="F838">
      <v>55.115600000000001</v>
    </nc>
    <ndxf/>
  </rcc>
  <rcft rId="6060" sheetId="1"/>
  <rcc rId="6086" sId="1">
    <oc r="G838" t="inlineStr">
      <is>
        <t>.</t>
      </is>
    </oc>
    <nc r="G838">
      <v>1</v>
    </nc>
  </rcc>
  <rcft rId="6061" sheetId="1"/>
  <rcc rId="6087" sId="1">
    <oc r="H838" t="inlineStr">
      <is>
        <t>.</t>
      </is>
    </oc>
    <nc r="H838">
      <v>1</v>
    </nc>
  </rcc>
  <rcft rId="6062" sheetId="1"/>
</revisions>
</file>

<file path=xl/revisions/revisionLog1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88" sId="1">
    <oc r="H714">
      <v>1</v>
    </oc>
    <nc r="H714" t="inlineStr">
      <is>
        <t xml:space="preserve"> </t>
      </is>
    </nc>
  </rcc>
  <rcc rId="6089" sId="1">
    <oc r="A839" t="inlineStr">
      <is>
        <t>P-221</t>
      </is>
    </oc>
    <nc r="A839" t="inlineStr">
      <is>
        <t>C-150</t>
      </is>
    </nc>
  </rcc>
  <rrc rId="6090" sId="1" ref="A631:XFD631" action="insertRow"/>
  <rcc rId="6091" sId="1">
    <nc r="A631" t="inlineStr">
      <is>
        <t>P-221</t>
      </is>
    </nc>
  </rcc>
</revisions>
</file>

<file path=xl/revisions/revisionLog1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631" start="0" length="0">
    <dxf>
      <numFmt numFmtId="19" formatCode="m/d/yyyy"/>
    </dxf>
  </rfmt>
  <rcc rId="6092" sId="1" numFmtId="19">
    <nc r="C631">
      <v>27088</v>
    </nc>
  </rcc>
</revisions>
</file>

<file path=xl/revisions/revisionLog1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93" sId="1" numFmtId="19">
    <oc r="C631">
      <v>27088</v>
    </oc>
    <nc r="C631"/>
  </rcc>
  <rcc rId="6094" sId="1">
    <oc r="A631" t="inlineStr">
      <is>
        <t>P-221</t>
      </is>
    </oc>
    <nc r="A631"/>
  </rcc>
  <rrc rId="6095" sId="1" ref="A631:XFD631" action="deleteRow">
    <rfmt sheetId="1" xfDxf="1" sqref="A631:XFD631" start="0" length="0"/>
    <rfmt sheetId="1" sqref="A631" start="0" length="0">
      <dxf>
        <border outline="0">
          <left style="thin">
            <color auto="1"/>
          </left>
        </border>
      </dxf>
    </rfmt>
    <rfmt sheetId="1" sqref="B631" start="0" length="0">
      <dxf>
        <numFmt numFmtId="19" formatCode="m/d/yyyy"/>
      </dxf>
    </rfmt>
    <rfmt sheetId="1" sqref="C631" start="0" length="0">
      <dxf>
        <numFmt numFmtId="19" formatCode="m/d/yyyy"/>
      </dxf>
    </rfmt>
    <rfmt sheetId="1" sqref="D631" start="0" length="0">
      <dxf>
        <numFmt numFmtId="19" formatCode="m/d/yyyy"/>
      </dxf>
    </rfmt>
    <rfmt sheetId="1" sqref="E631" start="0" length="0">
      <dxf/>
    </rfmt>
    <rfmt sheetId="1" sqref="F631" start="0" length="0">
      <dxf/>
    </rfmt>
    <rfmt sheetId="1" sqref="G631" start="0" length="0">
      <dxf/>
    </rfmt>
    <rfmt sheetId="1" sqref="H631" start="0" length="0">
      <dxf>
        <border outline="0">
          <right style="thin">
            <color auto="1"/>
          </right>
        </border>
      </dxf>
    </rfmt>
  </rrc>
  <rrc rId="6096" sId="1" ref="A630:XFD630" action="insertRow"/>
  <rrc rId="6097" sId="1" ref="A632:XFD632" action="insertRow"/>
  <rrc rId="6098" sId="1" ref="A630:XFD630" action="deleteRow">
    <rfmt sheetId="1" xfDxf="1" sqref="A630:XFD630" start="0" length="0"/>
    <rfmt sheetId="1" sqref="A630" start="0" length="0">
      <dxf>
        <border outline="0">
          <left style="thin">
            <color auto="1"/>
          </left>
        </border>
      </dxf>
    </rfmt>
    <rfmt sheetId="1" sqref="B630" start="0" length="0">
      <dxf/>
    </rfmt>
    <rfmt sheetId="1" sqref="C630" start="0" length="0">
      <dxf>
        <numFmt numFmtId="19" formatCode="m/d/yyyy"/>
      </dxf>
    </rfmt>
    <rfmt sheetId="1" sqref="D630" start="0" length="0">
      <dxf>
        <numFmt numFmtId="19" formatCode="m/d/yyyy"/>
      </dxf>
    </rfmt>
    <rfmt sheetId="1" sqref="E630" start="0" length="0">
      <dxf/>
    </rfmt>
    <rfmt sheetId="1" sqref="F630" start="0" length="0">
      <dxf/>
    </rfmt>
    <rfmt sheetId="1" sqref="G630" start="0" length="0">
      <dxf/>
    </rfmt>
    <rfmt sheetId="1" sqref="H630" start="0" length="0">
      <dxf>
        <border outline="0">
          <right style="thin">
            <color auto="1"/>
          </right>
        </border>
      </dxf>
    </rfmt>
  </rrc>
  <rcc rId="6099" sId="1">
    <nc r="A631" t="inlineStr">
      <is>
        <t>P-221</t>
      </is>
    </nc>
  </rcc>
  <rcc rId="6100" sId="1">
    <nc r="B631">
      <v>1</v>
    </nc>
  </rcc>
  <rfmt sheetId="1" sqref="B631">
    <dxf>
      <border diagonalUp="0" diagonalDown="0" outline="0">
        <left/>
        <right/>
        <top/>
        <bottom/>
      </border>
    </dxf>
  </rfmt>
</revisions>
</file>

<file path=xl/revisions/revisionLog1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101" sId="1" numFmtId="19">
    <nc r="C631">
      <v>27088</v>
    </nc>
  </rcc>
  <rcc rId="6102" sId="1" numFmtId="19">
    <nc r="D631">
      <v>43298</v>
    </nc>
  </rcc>
  <rcc rId="6103" sId="1">
    <nc r="E631">
      <v>162.65</v>
    </nc>
  </rcc>
  <rfmt sheetId="1" sqref="E631">
    <dxf>
      <border diagonalUp="0" diagonalDown="0" outline="0">
        <left/>
        <right/>
        <top/>
        <bottom/>
      </border>
    </dxf>
  </rfmt>
  <rcc rId="6104" sId="1" xfDxf="1" dxf="1">
    <nc r="F631">
      <v>112.8767</v>
    </nc>
    <ndxf/>
  </rcc>
  <rcc rId="6105" sId="1">
    <nc r="G631">
      <v>1</v>
    </nc>
  </rcc>
  <rfmt sheetId="1" sqref="G631">
    <dxf>
      <border diagonalUp="0" diagonalDown="0" outline="0">
        <left/>
        <right/>
        <top/>
        <bottom/>
      </border>
    </dxf>
  </rfmt>
  <rfmt sheetId="1" sqref="G631">
    <dxf>
      <border diagonalUp="0" diagonalDown="0" outline="0">
        <left/>
        <right/>
        <top/>
        <bottom/>
      </border>
    </dxf>
  </rfmt>
  <rcc rId="6106" sId="1">
    <nc r="H631">
      <v>1</v>
    </nc>
  </rcc>
</revisions>
</file>

<file path=xl/revisions/revisionLog1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107" sId="1">
    <oc r="A842" t="inlineStr">
      <is>
        <t>.</t>
      </is>
    </oc>
    <nc r="A842" t="inlineStr">
      <is>
        <t>C-221</t>
      </is>
    </nc>
  </rcc>
  <rcc rId="6108" sId="1">
    <oc r="B842" t="inlineStr">
      <is>
        <t>.</t>
      </is>
    </oc>
    <nc r="B842">
      <v>0</v>
    </nc>
  </rcc>
  <rcc rId="6109" sId="1" odxf="1" dxf="1" numFmtId="19">
    <oc r="C842" t="inlineStr">
      <is>
        <t>.</t>
      </is>
    </oc>
    <nc r="C842">
      <v>40196</v>
    </nc>
    <odxf>
      <numFmt numFmtId="0" formatCode="General"/>
    </odxf>
    <ndxf>
      <numFmt numFmtId="19" formatCode="m/d/yyyy"/>
    </ndxf>
  </rcc>
  <rcc rId="6110" sId="1" odxf="1" dxf="1" numFmtId="19">
    <oc r="D842" t="inlineStr">
      <is>
        <t>.</t>
      </is>
    </oc>
    <nc r="D842">
      <v>43298</v>
    </nc>
    <odxf>
      <numFmt numFmtId="0" formatCode="General"/>
    </odxf>
    <ndxf>
      <numFmt numFmtId="19" formatCode="m/d/yyyy"/>
    </ndxf>
  </rcc>
  <rcc rId="6111" sId="1">
    <oc r="E842" t="inlineStr">
      <is>
        <t>.</t>
      </is>
    </oc>
    <nc r="E842">
      <v>129.41</v>
    </nc>
  </rcc>
  <rcc rId="6112" sId="1">
    <oc r="F842" t="inlineStr">
      <is>
        <t>.</t>
      </is>
    </oc>
    <nc r="F842">
      <v>55.115600000000001</v>
    </nc>
  </rcc>
  <rcc rId="6113" sId="1">
    <oc r="G842" t="inlineStr">
      <is>
        <t>.</t>
      </is>
    </oc>
    <nc r="G842">
      <v>1</v>
    </nc>
  </rcc>
  <rcc rId="6114" sId="1">
    <oc r="H842" t="inlineStr">
      <is>
        <t>.</t>
      </is>
    </oc>
    <nc r="H842">
      <v>1</v>
    </nc>
  </rcc>
  <rrc rId="6115" sId="1" ref="A839:XFD839" action="deleteRow">
    <undo index="0" exp="ref" ref3D="1" v="1" dr="G630" r="G632" sId="5"/>
    <undo index="0" exp="ref" ref3D="1" v="1" dr="F630" r="F632" sId="5"/>
    <undo index="0" exp="ref" ref3D="1" v="1" dr="E630" r="E632" sId="5"/>
    <undo index="0" exp="ref" ref3D="1" v="1" dr="D630" r="D632" sId="5"/>
    <undo index="0" exp="ref" ref3D="1" v="1" dr="C630" r="C632" sId="5"/>
    <undo index="0" exp="ref" ref3D="1" v="1" dr="B630" r="B632" sId="5"/>
    <undo index="0" exp="ref" ref3D="1" v="1" dr="A630" r="A632" sId="5"/>
    <undo index="0" exp="ref" ref3D="1" v="1" dr="H630" r="AK632" sId="2"/>
    <undo index="0" exp="ref" ref3D="1" v="1" dr="G630" r="AJ632" sId="2"/>
    <undo index="0" exp="ref" ref3D="1" v="1" dr="B630" r="X632" sId="2"/>
    <undo index="0" exp="ref" ref3D="1" v="1" dr="A630" r="W632" sId="2"/>
    <undo index="6" exp="ref" ref3D="1" dr="E630" r="V632" sId="2"/>
    <undo index="0" exp="ref" ref3D="1" v="1" dr="E630" r="U632" sId="2"/>
    <rfmt sheetId="1" xfDxf="1" sqref="A839:XFD839" start="0" length="0"/>
    <rcc rId="0" sId="1" dxf="1">
      <nc r="A839" t="inlineStr">
        <is>
          <t>C-221</t>
        </is>
      </nc>
      <ndxf>
        <border outline="0">
          <left style="thin">
            <color auto="1"/>
          </left>
        </border>
      </ndxf>
    </rcc>
    <rcc rId="0" sId="1" dxf="1">
      <nc r="B839">
        <v>0</v>
      </nc>
      <ndxf/>
    </rcc>
    <rcc rId="0" sId="1" dxf="1" numFmtId="19">
      <nc r="C839">
        <v>40196</v>
      </nc>
      <ndxf>
        <numFmt numFmtId="19" formatCode="m/d/yyyy"/>
      </ndxf>
    </rcc>
    <rcc rId="0" sId="1" dxf="1" numFmtId="19">
      <nc r="D839">
        <v>43298</v>
      </nc>
      <ndxf>
        <numFmt numFmtId="19" formatCode="m/d/yyyy"/>
      </ndxf>
    </rcc>
    <rcc rId="0" sId="1" dxf="1">
      <nc r="E839">
        <v>129.41</v>
      </nc>
      <ndxf/>
    </rcc>
    <rcc rId="0" sId="1" dxf="1">
      <nc r="F839">
        <v>55.115600000000001</v>
      </nc>
      <ndxf/>
    </rcc>
    <rcc rId="0" sId="1" dxf="1">
      <nc r="G839">
        <v>1</v>
      </nc>
      <ndxf/>
    </rcc>
    <rcc rId="0" sId="1" dxf="1">
      <nc r="H839">
        <v>1</v>
      </nc>
      <ndxf>
        <border outline="0">
          <right style="thin">
            <color auto="1"/>
          </right>
        </border>
      </ndxf>
    </rcc>
  </rrc>
  <rcc rId="6116" sId="1">
    <oc r="A842" t="inlineStr">
      <is>
        <t>.</t>
      </is>
    </oc>
    <nc r="A842" t="inlineStr">
      <is>
        <t>P-221</t>
      </is>
    </nc>
  </rcc>
  <rcc rId="6117" sId="1" odxf="1" dxf="1">
    <oc r="B842" t="inlineStr">
      <is>
        <t>.</t>
      </is>
    </oc>
    <nc r="B842">
      <v>1</v>
    </nc>
    <odxf/>
    <ndxf/>
  </rcc>
  <rcc rId="6118" sId="1" odxf="1" dxf="1" numFmtId="19">
    <oc r="C842" t="inlineStr">
      <is>
        <t>.</t>
      </is>
    </oc>
    <nc r="C842">
      <v>27088</v>
    </nc>
    <odxf>
      <numFmt numFmtId="0" formatCode="General"/>
    </odxf>
    <ndxf>
      <numFmt numFmtId="19" formatCode="m/d/yyyy"/>
    </ndxf>
  </rcc>
  <rcc rId="6119" sId="1" odxf="1" dxf="1" numFmtId="19">
    <oc r="D842" t="inlineStr">
      <is>
        <t>.</t>
      </is>
    </oc>
    <nc r="D842">
      <v>43298</v>
    </nc>
    <odxf>
      <numFmt numFmtId="0" formatCode="General"/>
    </odxf>
    <ndxf>
      <numFmt numFmtId="19" formatCode="m/d/yyyy"/>
    </ndxf>
  </rcc>
  <rcc rId="6120" sId="1" odxf="1" dxf="1">
    <oc r="E842" t="inlineStr">
      <is>
        <t>.</t>
      </is>
    </oc>
    <nc r="E842">
      <v>162.65</v>
    </nc>
    <odxf/>
    <ndxf/>
  </rcc>
  <rcc rId="6121" sId="1">
    <oc r="F842" t="inlineStr">
      <is>
        <t>.</t>
      </is>
    </oc>
    <nc r="F842">
      <v>112.8767</v>
    </nc>
  </rcc>
  <rcc rId="6122" sId="1" odxf="1" dxf="1">
    <oc r="G842" t="inlineStr">
      <is>
        <t>.</t>
      </is>
    </oc>
    <nc r="G842">
      <v>1</v>
    </nc>
    <odxf/>
    <ndxf/>
  </rcc>
  <rcc rId="6123" sId="1">
    <oc r="H842" t="inlineStr">
      <is>
        <t>.</t>
      </is>
    </oc>
    <nc r="H842">
      <v>1</v>
    </nc>
  </rcc>
  <rrc rId="6124" sId="1" ref="A631:XFD631" action="deleteRow">
    <rfmt sheetId="1" xfDxf="1" sqref="A631:XFD631" start="0" length="0"/>
    <rcc rId="0" sId="1" dxf="1">
      <nc r="A631" t="inlineStr">
        <is>
          <t>P-221</t>
        </is>
      </nc>
      <ndxf>
        <border outline="0">
          <left style="thin">
            <color auto="1"/>
          </left>
        </border>
      </ndxf>
    </rcc>
    <rcc rId="0" sId="1" dxf="1">
      <nc r="B631">
        <v>1</v>
      </nc>
      <ndxf/>
    </rcc>
    <rcc rId="0" sId="1" dxf="1" numFmtId="19">
      <nc r="C631">
        <v>27088</v>
      </nc>
      <ndxf>
        <numFmt numFmtId="19" formatCode="m/d/yyyy"/>
      </ndxf>
    </rcc>
    <rcc rId="0" sId="1" dxf="1" numFmtId="19">
      <nc r="D631">
        <v>43298</v>
      </nc>
      <ndxf>
        <numFmt numFmtId="19" formatCode="m/d/yyyy"/>
      </ndxf>
    </rcc>
    <rcc rId="0" sId="1" dxf="1">
      <nc r="E631">
        <v>162.65</v>
      </nc>
      <ndxf/>
    </rcc>
    <rcc rId="0" sId="1" dxf="1">
      <nc r="F631">
        <v>112.8767</v>
      </nc>
      <ndxf/>
    </rcc>
    <rcc rId="0" sId="1" dxf="1">
      <nc r="G631">
        <v>1</v>
      </nc>
      <ndxf/>
    </rcc>
    <rcc rId="0" sId="1" dxf="1">
      <nc r="H631">
        <v>1</v>
      </nc>
      <ndxf>
        <border outline="0">
          <right style="thin">
            <color auto="1"/>
          </right>
        </border>
      </ndxf>
    </rcc>
  </rrc>
</revisions>
</file>

<file path=xl/revisions/revisionLog1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125" sId="1">
    <oc r="A842" t="inlineStr">
      <is>
        <t>.</t>
      </is>
    </oc>
    <nc r="A842" t="inlineStr">
      <is>
        <t>C-202</t>
      </is>
    </nc>
  </rcc>
  <rcc rId="6126" sId="1">
    <oc r="A843" t="inlineStr">
      <is>
        <t>.</t>
      </is>
    </oc>
    <nc r="A843" t="inlineStr">
      <is>
        <t>P-202</t>
      </is>
    </nc>
  </rcc>
  <rcc rId="6127" sId="1">
    <oc r="B842" t="inlineStr">
      <is>
        <t>.</t>
      </is>
    </oc>
    <nc r="B842">
      <v>1</v>
    </nc>
  </rcc>
  <rcc rId="6128" sId="1" odxf="1" dxf="1" numFmtId="19">
    <oc r="C842" t="inlineStr">
      <is>
        <t>.</t>
      </is>
    </oc>
    <nc r="C842">
      <v>39698</v>
    </nc>
    <odxf>
      <numFmt numFmtId="0" formatCode="General"/>
    </odxf>
    <ndxf>
      <numFmt numFmtId="19" formatCode="m/d/yyyy"/>
    </ndxf>
  </rcc>
  <rcc rId="6129" sId="1" odxf="1" dxf="1" numFmtId="19">
    <oc r="D842" t="inlineStr">
      <is>
        <t>.</t>
      </is>
    </oc>
    <nc r="D842">
      <v>43299</v>
    </nc>
    <odxf>
      <numFmt numFmtId="0" formatCode="General"/>
    </odxf>
    <ndxf>
      <numFmt numFmtId="19" formatCode="m/d/yyyy"/>
    </ndxf>
  </rcc>
  <rcc rId="6130" sId="1">
    <oc r="E842" t="inlineStr">
      <is>
        <t>.</t>
      </is>
    </oc>
    <nc r="E842">
      <v>134.94999999999999</v>
    </nc>
  </rcc>
  <rcc rId="6131" sId="1" xfDxf="1" dxf="1">
    <oc r="F842" t="inlineStr">
      <is>
        <t>.</t>
      </is>
    </oc>
    <nc r="F842">
      <v>63.934100000000001</v>
    </nc>
    <ndxf/>
  </rcc>
  <rcc rId="6132" sId="1">
    <oc r="G842" t="inlineStr">
      <is>
        <t>.</t>
      </is>
    </oc>
    <nc r="G842">
      <v>1</v>
    </nc>
  </rcc>
  <rcc rId="6133" sId="1">
    <oc r="H842" t="inlineStr">
      <is>
        <t>.</t>
      </is>
    </oc>
    <nc r="H842">
      <v>1</v>
    </nc>
  </rcc>
  <rcc rId="6134" sId="1">
    <oc r="B843" t="inlineStr">
      <is>
        <t>.</t>
      </is>
    </oc>
    <nc r="B843">
      <v>1</v>
    </nc>
  </rcc>
  <rcc rId="6135" sId="1" odxf="1" dxf="1" numFmtId="19">
    <oc r="C843" t="inlineStr">
      <is>
        <t>.</t>
      </is>
    </oc>
    <nc r="C843">
      <v>28608</v>
    </nc>
    <odxf>
      <numFmt numFmtId="0" formatCode="General"/>
    </odxf>
    <ndxf>
      <numFmt numFmtId="19" formatCode="m/d/yyyy"/>
    </ndxf>
  </rcc>
  <rcc rId="6136" sId="1" odxf="1" dxf="1" numFmtId="19">
    <oc r="D843" t="inlineStr">
      <is>
        <t>.</t>
      </is>
    </oc>
    <nc r="D843">
      <v>43299</v>
    </nc>
    <odxf>
      <numFmt numFmtId="0" formatCode="General"/>
    </odxf>
    <ndxf>
      <numFmt numFmtId="19" formatCode="m/d/yyyy"/>
    </ndxf>
  </rcc>
  <rcc rId="6137" sId="1">
    <oc r="E843" t="inlineStr">
      <is>
        <t>.</t>
      </is>
    </oc>
    <nc r="E843">
      <v>156.24</v>
    </nc>
  </rcc>
  <rcc rId="6138" sId="1" xfDxf="1" dxf="1">
    <oc r="F843" t="inlineStr">
      <is>
        <t>.</t>
      </is>
    </oc>
    <nc r="F843">
      <v>118.8292</v>
    </nc>
    <ndxf/>
  </rcc>
  <rcc rId="6139" sId="1">
    <oc r="G843" t="inlineStr">
      <is>
        <t>.</t>
      </is>
    </oc>
    <nc r="G843">
      <v>1</v>
    </nc>
  </rcc>
  <rcc rId="6140" sId="1">
    <oc r="H843" t="inlineStr">
      <is>
        <t>.</t>
      </is>
    </oc>
    <nc r="H843">
      <v>1</v>
    </nc>
  </rcc>
</revisions>
</file>

<file path=xl/revisions/revisionLog1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141" sId="1">
    <oc r="A844" t="inlineStr">
      <is>
        <t>.</t>
      </is>
    </oc>
    <nc r="A844" t="inlineStr">
      <is>
        <t>C- 199</t>
      </is>
    </nc>
  </rcc>
  <rcc rId="6142" sId="1">
    <oc r="A845" t="inlineStr">
      <is>
        <t>.</t>
      </is>
    </oc>
    <nc r="A845" t="inlineStr">
      <is>
        <t>P- 199</t>
      </is>
    </nc>
  </rcc>
  <rcc rId="6143" sId="1">
    <oc r="B844" t="inlineStr">
      <is>
        <t>.</t>
      </is>
    </oc>
    <nc r="B844">
      <v>1</v>
    </nc>
  </rcc>
  <rcc rId="6144" sId="1" odxf="1" dxf="1" numFmtId="19">
    <oc r="C844" t="inlineStr">
      <is>
        <t>.</t>
      </is>
    </oc>
    <nc r="C844">
      <v>40461</v>
    </nc>
    <odxf>
      <numFmt numFmtId="0" formatCode="General"/>
    </odxf>
    <ndxf>
      <numFmt numFmtId="19" formatCode="m/d/yyyy"/>
    </ndxf>
  </rcc>
  <rcc rId="6145" sId="1" odxf="1" dxf="1" numFmtId="19">
    <oc r="D844" t="inlineStr">
      <is>
        <t>.</t>
      </is>
    </oc>
    <nc r="D844">
      <v>43305</v>
    </nc>
    <odxf>
      <numFmt numFmtId="0" formatCode="General"/>
    </odxf>
    <ndxf>
      <numFmt numFmtId="19" formatCode="m/d/yyyy"/>
    </ndxf>
  </rcc>
  <rcc rId="6146" sId="1">
    <oc r="E844" t="inlineStr">
      <is>
        <t>.</t>
      </is>
    </oc>
    <nc r="E844">
      <v>128.72</v>
    </nc>
  </rcc>
  <rcc rId="6147" sId="1">
    <oc r="F844" t="inlineStr">
      <is>
        <t>.</t>
      </is>
    </oc>
    <nc r="F844">
      <v>55.115600000000001</v>
    </nc>
  </rcc>
  <rcc rId="6148" sId="1">
    <oc r="G844" t="inlineStr">
      <is>
        <t>.</t>
      </is>
    </oc>
    <nc r="G844">
      <v>1</v>
    </nc>
  </rcc>
  <rcc rId="6149" sId="1">
    <oc r="H844" t="inlineStr">
      <is>
        <t>.</t>
      </is>
    </oc>
    <nc r="H844">
      <v>1</v>
    </nc>
  </rcc>
  <rcc rId="6150" sId="1">
    <oc r="H845" t="inlineStr">
      <is>
        <t>.</t>
      </is>
    </oc>
    <nc r="H845">
      <v>1</v>
    </nc>
  </rcc>
  <rcc rId="6151" sId="1">
    <oc r="G845" t="inlineStr">
      <is>
        <t>.</t>
      </is>
    </oc>
    <nc r="G845">
      <v>1</v>
    </nc>
  </rcc>
  <rcc rId="6152" sId="1">
    <oc r="F845" t="inlineStr">
      <is>
        <t>.</t>
      </is>
    </oc>
    <nc r="F845">
      <v>125.443</v>
    </nc>
  </rcc>
  <rcc rId="6153" sId="1">
    <oc r="E845" t="inlineStr">
      <is>
        <t>.</t>
      </is>
    </oc>
    <nc r="E845">
      <v>174.69</v>
    </nc>
  </rcc>
  <rcc rId="6154" sId="1" odxf="1" dxf="1" numFmtId="19">
    <oc r="D845" t="inlineStr">
      <is>
        <t>.</t>
      </is>
    </oc>
    <nc r="D845">
      <v>43305</v>
    </nc>
    <odxf>
      <numFmt numFmtId="0" formatCode="General"/>
    </odxf>
    <ndxf>
      <numFmt numFmtId="19" formatCode="m/d/yyyy"/>
    </ndxf>
  </rcc>
  <rcc rId="6155" sId="1" odxf="1" dxf="1" numFmtId="19">
    <oc r="C845" t="inlineStr">
      <is>
        <t>.</t>
      </is>
    </oc>
    <nc r="C845">
      <v>33109</v>
    </nc>
    <odxf>
      <numFmt numFmtId="0" formatCode="General"/>
    </odxf>
    <ndxf>
      <numFmt numFmtId="19" formatCode="m/d/yyyy"/>
    </ndxf>
  </rcc>
  <rcc rId="6156" sId="1">
    <oc r="B845" t="inlineStr">
      <is>
        <t>.</t>
      </is>
    </oc>
    <nc r="B845">
      <v>1</v>
    </nc>
  </rcc>
  <rcc rId="6157" sId="1">
    <oc r="A846" t="inlineStr">
      <is>
        <t>.</t>
      </is>
    </oc>
    <nc r="A846" t="inlineStr">
      <is>
        <t>C- 196</t>
      </is>
    </nc>
  </rcc>
  <rcc rId="6158" sId="1">
    <oc r="A847" t="inlineStr">
      <is>
        <t>.</t>
      </is>
    </oc>
    <nc r="A847" t="inlineStr">
      <is>
        <t>P- 196</t>
      </is>
    </nc>
  </rcc>
  <rcc rId="6159" sId="1">
    <oc r="B846" t="inlineStr">
      <is>
        <t>.</t>
      </is>
    </oc>
    <nc r="B846">
      <v>1</v>
    </nc>
  </rcc>
  <rcc rId="6160" sId="1" odxf="1" dxf="1" numFmtId="19">
    <oc r="C846" t="inlineStr">
      <is>
        <t>.</t>
      </is>
    </oc>
    <nc r="C846">
      <v>43380</v>
    </nc>
    <odxf>
      <numFmt numFmtId="0" formatCode="General"/>
    </odxf>
    <ndxf>
      <numFmt numFmtId="19" formatCode="m/d/yyyy"/>
    </ndxf>
  </rcc>
  <rcc rId="6161" sId="1" odxf="1" dxf="1" numFmtId="19">
    <oc r="D846" t="inlineStr">
      <is>
        <t>.</t>
      </is>
    </oc>
    <nc r="D846">
      <v>43304</v>
    </nc>
    <odxf>
      <numFmt numFmtId="0" formatCode="General"/>
    </odxf>
    <ndxf>
      <numFmt numFmtId="19" formatCode="m/d/yyyy"/>
    </ndxf>
  </rcc>
  <rcc rId="6162" sId="1">
    <oc r="E846" t="inlineStr">
      <is>
        <t>.</t>
      </is>
    </oc>
    <nc r="E846">
      <v>120.21</v>
    </nc>
  </rcc>
  <rcc rId="6163" sId="1">
    <oc r="F846" t="inlineStr">
      <is>
        <t>.</t>
      </is>
    </oc>
    <nc r="F846">
      <v>48.5017</v>
    </nc>
  </rcc>
  <rcc rId="6164" sId="1">
    <oc r="G846" t="inlineStr">
      <is>
        <t>.</t>
      </is>
    </oc>
    <nc r="G846">
      <v>1</v>
    </nc>
  </rcc>
  <rcc rId="6165" sId="1">
    <oc r="H846" t="inlineStr">
      <is>
        <t>.</t>
      </is>
    </oc>
    <nc r="H846">
      <v>1</v>
    </nc>
  </rcc>
  <rcc rId="6166" sId="1">
    <oc r="H847" t="inlineStr">
      <is>
        <t>.</t>
      </is>
    </oc>
    <nc r="H847">
      <v>1</v>
    </nc>
  </rcc>
  <rcc rId="6167" sId="1">
    <oc r="G847" t="inlineStr">
      <is>
        <t>.</t>
      </is>
    </oc>
    <nc r="G847">
      <v>1</v>
    </nc>
  </rcc>
  <rcc rId="6168" sId="1">
    <oc r="F847" t="inlineStr">
      <is>
        <t>.</t>
      </is>
    </oc>
    <nc r="F847">
      <v>140.43450000000001</v>
    </nc>
  </rcc>
  <rcc rId="6169" sId="1">
    <oc r="E847" t="inlineStr">
      <is>
        <t>.</t>
      </is>
    </oc>
    <nc r="E847">
      <v>165.21</v>
    </nc>
  </rcc>
  <rcc rId="6170" sId="1" odxf="1" dxf="1" numFmtId="19">
    <oc r="D847" t="inlineStr">
      <is>
        <t>.</t>
      </is>
    </oc>
    <nc r="D847">
      <v>43304</v>
    </nc>
    <odxf>
      <numFmt numFmtId="0" formatCode="General"/>
    </odxf>
    <ndxf>
      <numFmt numFmtId="19" formatCode="m/d/yyyy"/>
    </ndxf>
  </rcc>
  <rcc rId="6171" sId="1" odxf="1" dxf="1" numFmtId="19">
    <oc r="C847" t="inlineStr">
      <is>
        <t>.</t>
      </is>
    </oc>
    <nc r="C847">
      <v>31175</v>
    </nc>
    <odxf>
      <numFmt numFmtId="0" formatCode="General"/>
    </odxf>
    <ndxf>
      <numFmt numFmtId="19" formatCode="m/d/yyyy"/>
    </ndxf>
  </rcc>
  <rcc rId="6172" sId="1">
    <oc r="B847" t="inlineStr">
      <is>
        <t>.</t>
      </is>
    </oc>
    <nc r="B847">
      <v>1</v>
    </nc>
  </rcc>
</revisions>
</file>

<file path=xl/revisions/revisionLog1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173" sId="1" numFmtId="19">
    <oc r="C846">
      <v>43380</v>
    </oc>
    <nc r="C846">
      <v>40823</v>
    </nc>
  </rcc>
</revisions>
</file>

<file path=xl/revisions/revisionLog1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174" sId="1">
    <oc r="A848" t="inlineStr">
      <is>
        <t>.</t>
      </is>
    </oc>
    <nc r="A848" t="inlineStr">
      <is>
        <t>C-202</t>
      </is>
    </nc>
  </rcc>
  <rcc rId="6175" sId="1">
    <oc r="B848" t="inlineStr">
      <is>
        <t>.</t>
      </is>
    </oc>
    <nc r="B848">
      <v>1</v>
    </nc>
  </rcc>
  <rcc rId="6176" sId="1" odxf="1" dxf="1" numFmtId="19">
    <oc r="C848" t="inlineStr">
      <is>
        <t>.</t>
      </is>
    </oc>
    <nc r="C848">
      <v>39698</v>
    </nc>
    <odxf>
      <numFmt numFmtId="0" formatCode="General"/>
    </odxf>
    <ndxf>
      <numFmt numFmtId="19" formatCode="m/d/yyyy"/>
    </ndxf>
  </rcc>
  <rcc rId="6177" sId="1" odxf="1" dxf="1" numFmtId="19">
    <oc r="D848" t="inlineStr">
      <is>
        <t>.</t>
      </is>
    </oc>
    <nc r="D848">
      <v>43299</v>
    </nc>
    <odxf>
      <numFmt numFmtId="0" formatCode="General"/>
    </odxf>
    <ndxf>
      <numFmt numFmtId="19" formatCode="m/d/yyyy"/>
    </ndxf>
  </rcc>
  <rcc rId="6178" sId="1">
    <oc r="E848" t="inlineStr">
      <is>
        <t>.</t>
      </is>
    </oc>
    <nc r="E848">
      <v>134.94999999999999</v>
    </nc>
  </rcc>
  <rcc rId="6179" sId="1">
    <oc r="F848" t="inlineStr">
      <is>
        <t>.</t>
      </is>
    </oc>
    <nc r="F848">
      <v>63.934100000000001</v>
    </nc>
  </rcc>
  <rcc rId="6180" sId="1">
    <oc r="G848" t="inlineStr">
      <is>
        <t>.</t>
      </is>
    </oc>
    <nc r="G848">
      <v>1</v>
    </nc>
  </rcc>
  <rcc rId="6181" sId="1">
    <oc r="H848" t="inlineStr">
      <is>
        <t>.</t>
      </is>
    </oc>
    <nc r="H848">
      <v>1</v>
    </nc>
  </rcc>
  <rcc rId="6182" sId="1">
    <oc r="A849" t="inlineStr">
      <is>
        <t>.</t>
      </is>
    </oc>
    <nc r="A849" t="inlineStr">
      <is>
        <t>P-202</t>
      </is>
    </nc>
  </rcc>
  <rcc rId="6183" sId="1">
    <oc r="B849" t="inlineStr">
      <is>
        <t>.</t>
      </is>
    </oc>
    <nc r="B849">
      <v>1</v>
    </nc>
  </rcc>
  <rcc rId="6184" sId="1" odxf="1" dxf="1" numFmtId="19">
    <oc r="C849" t="inlineStr">
      <is>
        <t>.</t>
      </is>
    </oc>
    <nc r="C849">
      <v>28608</v>
    </nc>
    <odxf>
      <numFmt numFmtId="0" formatCode="General"/>
    </odxf>
    <ndxf>
      <numFmt numFmtId="19" formatCode="m/d/yyyy"/>
    </ndxf>
  </rcc>
  <rcc rId="6185" sId="1" odxf="1" dxf="1" numFmtId="19">
    <oc r="D849" t="inlineStr">
      <is>
        <t>.</t>
      </is>
    </oc>
    <nc r="D849">
      <v>43299</v>
    </nc>
    <odxf>
      <numFmt numFmtId="0" formatCode="General"/>
    </odxf>
    <ndxf>
      <numFmt numFmtId="19" formatCode="m/d/yyyy"/>
    </ndxf>
  </rcc>
  <rcc rId="6186" sId="1">
    <oc r="E849" t="inlineStr">
      <is>
        <t>.</t>
      </is>
    </oc>
    <nc r="E849">
      <v>156.24</v>
    </nc>
  </rcc>
  <rcc rId="6187" sId="1">
    <oc r="F849" t="inlineStr">
      <is>
        <t>.</t>
      </is>
    </oc>
    <nc r="F849">
      <v>118.8292</v>
    </nc>
  </rcc>
  <rcc rId="6188" sId="1">
    <oc r="G849" t="inlineStr">
      <is>
        <t>.</t>
      </is>
    </oc>
    <nc r="G849">
      <v>1</v>
    </nc>
  </rcc>
  <rcc rId="6189" sId="1">
    <oc r="H849" t="inlineStr">
      <is>
        <t>.</t>
      </is>
    </oc>
    <nc r="H849">
      <v>1</v>
    </nc>
  </rcc>
</revisions>
</file>

<file path=xl/revisions/revisionLog1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A9B41118-7168-4842-B7F3-5404B242F420}" action="delete"/>
  <rcv guid="{A9B41118-7168-4842-B7F3-5404B242F420}" action="add"/>
</revisions>
</file>

<file path=xl/revisions/revisionLog1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190" sId="1">
    <oc r="A850" t="inlineStr">
      <is>
        <t>.</t>
      </is>
    </oc>
    <nc r="A850" t="inlineStr">
      <is>
        <t>C-215</t>
      </is>
    </nc>
  </rcc>
  <rcc rId="6191" sId="1">
    <oc r="A851" t="inlineStr">
      <is>
        <t>.</t>
      </is>
    </oc>
    <nc r="A851" t="inlineStr">
      <is>
        <t>P-215</t>
      </is>
    </nc>
  </rcc>
  <rcc rId="6192" sId="1">
    <oc r="B850" t="inlineStr">
      <is>
        <t>.</t>
      </is>
    </oc>
    <nc r="B850">
      <v>0</v>
    </nc>
  </rcc>
  <rcc rId="6193" sId="1" odxf="1" dxf="1" numFmtId="19">
    <oc r="C850" t="inlineStr">
      <is>
        <t>.</t>
      </is>
    </oc>
    <nc r="C850">
      <v>39900</v>
    </nc>
    <odxf>
      <numFmt numFmtId="0" formatCode="General"/>
    </odxf>
    <ndxf>
      <numFmt numFmtId="19" formatCode="m/d/yyyy"/>
    </ndxf>
  </rcc>
  <rcc rId="6194" sId="1" odxf="1" dxf="1" numFmtId="19">
    <oc r="D850" t="inlineStr">
      <is>
        <t>.</t>
      </is>
    </oc>
    <nc r="D850">
      <v>43320</v>
    </nc>
    <odxf>
      <numFmt numFmtId="0" formatCode="General"/>
    </odxf>
    <ndxf>
      <numFmt numFmtId="19" formatCode="m/d/yyyy"/>
    </ndxf>
  </rcc>
  <rcc rId="6195" sId="1">
    <oc r="E850" t="inlineStr">
      <is>
        <t>.</t>
      </is>
    </oc>
    <nc r="E850">
      <v>134.74</v>
    </nc>
  </rcc>
  <rcc rId="6196" sId="1">
    <oc r="F850" t="inlineStr">
      <is>
        <t>.</t>
      </is>
    </oc>
    <nc r="F850">
      <v>89.066800000000001</v>
    </nc>
  </rcc>
  <rcc rId="6197" sId="1">
    <oc r="G850" t="inlineStr">
      <is>
        <t>.</t>
      </is>
    </oc>
    <nc r="G850">
      <v>1</v>
    </nc>
  </rcc>
  <rcc rId="6198" sId="1">
    <oc r="H850" t="inlineStr">
      <is>
        <t>.</t>
      </is>
    </oc>
    <nc r="H850">
      <v>1</v>
    </nc>
  </rcc>
  <rcc rId="6199" sId="1">
    <oc r="B851" t="inlineStr">
      <is>
        <t>.</t>
      </is>
    </oc>
    <nc r="B851">
      <v>1</v>
    </nc>
  </rcc>
  <rcc rId="6200" sId="1" odxf="1" dxf="1" numFmtId="19">
    <oc r="C851" t="inlineStr">
      <is>
        <t>.</t>
      </is>
    </oc>
    <nc r="C851">
      <v>32185</v>
    </nc>
    <odxf>
      <numFmt numFmtId="0" formatCode="General"/>
    </odxf>
    <ndxf>
      <numFmt numFmtId="19" formatCode="m/d/yyyy"/>
    </ndxf>
  </rcc>
  <rcc rId="6201" sId="1" odxf="1" dxf="1" numFmtId="19">
    <oc r="D851" t="inlineStr">
      <is>
        <t>.</t>
      </is>
    </oc>
    <nc r="D851">
      <v>43320</v>
    </nc>
    <odxf>
      <numFmt numFmtId="0" formatCode="General"/>
    </odxf>
    <ndxf>
      <numFmt numFmtId="19" formatCode="m/d/yyyy"/>
    </ndxf>
  </rcc>
  <rcc rId="6202" sId="1">
    <oc r="E851" t="inlineStr">
      <is>
        <t>.</t>
      </is>
    </oc>
    <nc r="E851">
      <v>162.71</v>
    </nc>
  </rcc>
  <rcc rId="6203" sId="1">
    <oc r="F851" t="inlineStr">
      <is>
        <t>.</t>
      </is>
    </oc>
    <nc r="F851">
      <v>220.46199999999999</v>
    </nc>
  </rcc>
  <rcc rId="6204" sId="1">
    <oc r="G851" t="inlineStr">
      <is>
        <t>.</t>
      </is>
    </oc>
    <nc r="G851">
      <v>1</v>
    </nc>
  </rcc>
  <rcc rId="6205" sId="1">
    <oc r="H851" t="inlineStr">
      <is>
        <t>.</t>
      </is>
    </oc>
    <nc r="H851">
      <v>1</v>
    </nc>
  </rcc>
  <rcc rId="6206" sId="1">
    <oc r="A852" t="inlineStr">
      <is>
        <t>.</t>
      </is>
    </oc>
    <nc r="A852" t="inlineStr">
      <is>
        <t>C-221</t>
      </is>
    </nc>
  </rcc>
  <rcc rId="6207" sId="1">
    <oc r="A853" t="inlineStr">
      <is>
        <t>.</t>
      </is>
    </oc>
    <nc r="A853" t="inlineStr">
      <is>
        <t>P-221</t>
      </is>
    </nc>
  </rcc>
  <rcc rId="6208" sId="1">
    <oc r="B852" t="inlineStr">
      <is>
        <t>.</t>
      </is>
    </oc>
    <nc r="B852">
      <v>0</v>
    </nc>
  </rcc>
  <rcc rId="6209" sId="1" odxf="1" dxf="1" numFmtId="19">
    <oc r="C852" t="inlineStr">
      <is>
        <t>.</t>
      </is>
    </oc>
    <nc r="C852">
      <v>40196</v>
    </nc>
    <odxf>
      <numFmt numFmtId="0" formatCode="General"/>
    </odxf>
    <ndxf>
      <numFmt numFmtId="19" formatCode="m/d/yyyy"/>
    </ndxf>
  </rcc>
  <rcc rId="6210" sId="1" odxf="1" dxf="1" numFmtId="19">
    <oc r="D852" t="inlineStr">
      <is>
        <t>.</t>
      </is>
    </oc>
    <nc r="D852">
      <v>43298</v>
    </nc>
    <odxf>
      <numFmt numFmtId="0" formatCode="General"/>
    </odxf>
    <ndxf>
      <numFmt numFmtId="19" formatCode="m/d/yyyy"/>
    </ndxf>
  </rcc>
  <rcc rId="6211" sId="1">
    <oc r="E852" t="inlineStr">
      <is>
        <t>.</t>
      </is>
    </oc>
    <nc r="E852">
      <v>129.41</v>
    </nc>
  </rcc>
  <rcc rId="6212" sId="1">
    <oc r="F852" t="inlineStr">
      <is>
        <t>.</t>
      </is>
    </oc>
    <nc r="F852">
      <v>55.115600000000001</v>
    </nc>
  </rcc>
  <rcc rId="6213" sId="1">
    <oc r="G852" t="inlineStr">
      <is>
        <t>.</t>
      </is>
    </oc>
    <nc r="G852">
      <v>1</v>
    </nc>
  </rcc>
  <rcc rId="6214" sId="1">
    <oc r="H852" t="inlineStr">
      <is>
        <t>.</t>
      </is>
    </oc>
    <nc r="H852">
      <v>1</v>
    </nc>
  </rcc>
  <rcc rId="6215" sId="1">
    <oc r="B853" t="inlineStr">
      <is>
        <t>.</t>
      </is>
    </oc>
    <nc r="B853">
      <v>1</v>
    </nc>
  </rcc>
  <rcc rId="6216" sId="1" odxf="1" dxf="1" numFmtId="19">
    <oc r="C853" t="inlineStr">
      <is>
        <t>.</t>
      </is>
    </oc>
    <nc r="C853">
      <v>27088</v>
    </nc>
    <odxf>
      <numFmt numFmtId="0" formatCode="General"/>
    </odxf>
    <ndxf>
      <numFmt numFmtId="19" formatCode="m/d/yyyy"/>
    </ndxf>
  </rcc>
  <rcc rId="6217" sId="1" odxf="1" dxf="1" numFmtId="19">
    <oc r="D853" t="inlineStr">
      <is>
        <t>.</t>
      </is>
    </oc>
    <nc r="D853">
      <v>43298</v>
    </nc>
    <odxf>
      <numFmt numFmtId="0" formatCode="General"/>
    </odxf>
    <ndxf>
      <numFmt numFmtId="19" formatCode="m/d/yyyy"/>
    </ndxf>
  </rcc>
  <rcc rId="6218" sId="1">
    <oc r="E853" t="inlineStr">
      <is>
        <t>.</t>
      </is>
    </oc>
    <nc r="E853">
      <v>162.65</v>
    </nc>
  </rcc>
  <rcc rId="6219" sId="1">
    <oc r="F853" t="inlineStr">
      <is>
        <t>.</t>
      </is>
    </oc>
    <nc r="F853">
      <v>112.8767</v>
    </nc>
  </rcc>
  <rcc rId="6220" sId="1">
    <oc r="G853" t="inlineStr">
      <is>
        <t>.</t>
      </is>
    </oc>
    <nc r="G853">
      <v>1</v>
    </nc>
  </rcc>
  <rcc rId="6221" sId="1">
    <oc r="H853" t="inlineStr">
      <is>
        <t>.</t>
      </is>
    </oc>
    <nc r="H853">
      <v>1</v>
    </nc>
  </rcc>
  <rcc rId="6222" sId="1">
    <oc r="A854" t="inlineStr">
      <is>
        <t>.</t>
      </is>
    </oc>
    <nc r="A854" t="inlineStr">
      <is>
        <t>C-214</t>
      </is>
    </nc>
  </rcc>
  <rcc rId="6223" sId="1">
    <oc r="A855" t="inlineStr">
      <is>
        <t>.</t>
      </is>
    </oc>
    <nc r="A855" t="inlineStr">
      <is>
        <t>P-214</t>
      </is>
    </nc>
  </rcc>
  <rcc rId="6224" sId="1">
    <oc r="B854" t="inlineStr">
      <is>
        <t>.</t>
      </is>
    </oc>
    <nc r="B854">
      <v>1</v>
    </nc>
  </rcc>
  <rcc rId="6225" sId="1" odxf="1" dxf="1" numFmtId="19">
    <oc r="C854" t="inlineStr">
      <is>
        <t>.</t>
      </is>
    </oc>
    <nc r="C854">
      <v>39794</v>
    </nc>
    <odxf>
      <numFmt numFmtId="0" formatCode="General"/>
    </odxf>
    <ndxf>
      <numFmt numFmtId="19" formatCode="m/d/yyyy"/>
    </ndxf>
  </rcc>
  <rcc rId="6226" sId="1" odxf="1" dxf="1" numFmtId="19">
    <oc r="D854" t="inlineStr">
      <is>
        <t>.</t>
      </is>
    </oc>
    <nc r="D854">
      <v>43299</v>
    </nc>
    <odxf>
      <numFmt numFmtId="0" formatCode="General"/>
    </odxf>
    <ndxf>
      <numFmt numFmtId="19" formatCode="m/d/yyyy"/>
    </ndxf>
  </rcc>
  <rcc rId="6227" sId="1">
    <oc r="E854" t="inlineStr">
      <is>
        <t>.</t>
      </is>
    </oc>
    <nc r="E854">
      <v>146.43</v>
    </nc>
  </rcc>
  <rcc rId="6228" sId="1">
    <oc r="G854" t="inlineStr">
      <is>
        <t>.</t>
      </is>
    </oc>
    <nc r="G854">
      <v>1</v>
    </nc>
  </rcc>
  <rcc rId="6229" sId="1">
    <oc r="H854" t="inlineStr">
      <is>
        <t>.</t>
      </is>
    </oc>
    <nc r="H854">
      <v>1</v>
    </nc>
  </rcc>
  <rcc rId="6230" sId="1">
    <oc r="F854" t="inlineStr">
      <is>
        <t>.</t>
      </is>
    </oc>
    <nc r="F854">
      <v>89.728099999999998</v>
    </nc>
  </rcc>
  <rcc rId="6231" sId="1">
    <oc r="B855" t="inlineStr">
      <is>
        <t>.</t>
      </is>
    </oc>
    <nc r="B855">
      <v>1</v>
    </nc>
  </rcc>
  <rcc rId="6232" sId="1" odxf="1" dxf="1" numFmtId="19">
    <oc r="C855" t="inlineStr">
      <is>
        <t>.</t>
      </is>
    </oc>
    <nc r="C855">
      <v>30116</v>
    </nc>
    <odxf>
      <numFmt numFmtId="0" formatCode="General"/>
    </odxf>
    <ndxf>
      <numFmt numFmtId="19" formatCode="m/d/yyyy"/>
    </ndxf>
  </rcc>
  <rcc rId="6233" sId="1" odxf="1" dxf="1" numFmtId="19">
    <oc r="D855" t="inlineStr">
      <is>
        <t>.</t>
      </is>
    </oc>
    <nc r="D855">
      <v>43299</v>
    </nc>
    <odxf>
      <numFmt numFmtId="0" formatCode="General"/>
    </odxf>
    <ndxf>
      <numFmt numFmtId="19" formatCode="m/d/yyyy"/>
    </ndxf>
  </rcc>
  <rcc rId="6234" sId="1">
    <oc r="E855" t="inlineStr">
      <is>
        <t>.</t>
      </is>
    </oc>
    <nc r="E855">
      <v>174.04</v>
    </nc>
  </rcc>
  <rcc rId="6235" sId="1">
    <oc r="F855" t="inlineStr">
      <is>
        <t>.</t>
      </is>
    </oc>
    <nc r="F855">
      <v>193.1249</v>
    </nc>
  </rcc>
  <rcc rId="6236" sId="1">
    <oc r="G855" t="inlineStr">
      <is>
        <t>.</t>
      </is>
    </oc>
    <nc r="G855">
      <v>1</v>
    </nc>
  </rcc>
  <rcc rId="6237" sId="1">
    <oc r="H855" t="inlineStr">
      <is>
        <t>.</t>
      </is>
    </oc>
    <nc r="H855">
      <v>1</v>
    </nc>
  </rcc>
  <rcc rId="6238" sId="1">
    <oc r="A856" t="inlineStr">
      <is>
        <t>.</t>
      </is>
    </oc>
    <nc r="A856" t="inlineStr">
      <is>
        <t>C-224</t>
      </is>
    </nc>
  </rcc>
  <rcc rId="6239" sId="1">
    <oc r="A857" t="inlineStr">
      <is>
        <t>.</t>
      </is>
    </oc>
    <nc r="A857" t="inlineStr">
      <is>
        <t>P-224</t>
      </is>
    </nc>
  </rcc>
  <rcc rId="6240" sId="1">
    <oc r="B856" t="inlineStr">
      <is>
        <t>.</t>
      </is>
    </oc>
    <nc r="B856">
      <v>1</v>
    </nc>
  </rcc>
  <rcc rId="6241" sId="1" odxf="1" dxf="1" numFmtId="19">
    <oc r="C856" t="inlineStr">
      <is>
        <t>.</t>
      </is>
    </oc>
    <nc r="C856">
      <v>41109</v>
    </nc>
    <odxf>
      <numFmt numFmtId="0" formatCode="General"/>
    </odxf>
    <ndxf>
      <numFmt numFmtId="19" formatCode="m/d/yyyy"/>
    </ndxf>
  </rcc>
  <rcc rId="6242" sId="1" odxf="1" dxf="1" numFmtId="19">
    <oc r="D856" t="inlineStr">
      <is>
        <t>.</t>
      </is>
    </oc>
    <nc r="D856">
      <v>43306</v>
    </nc>
    <odxf>
      <numFmt numFmtId="0" formatCode="General"/>
    </odxf>
    <ndxf>
      <numFmt numFmtId="19" formatCode="m/d/yyyy"/>
    </ndxf>
  </rcc>
  <rcc rId="6243" sId="1">
    <oc r="E856" t="inlineStr">
      <is>
        <t>.</t>
      </is>
    </oc>
    <nc r="E856">
      <v>115.9</v>
    </nc>
  </rcc>
  <rcc rId="6244" sId="1">
    <oc r="F856" t="inlineStr">
      <is>
        <t>.</t>
      </is>
    </oc>
    <nc r="F856">
      <v>52.910899999999998</v>
    </nc>
  </rcc>
  <rcc rId="6245" sId="1">
    <oc r="G856" t="inlineStr">
      <is>
        <t>.</t>
      </is>
    </oc>
    <nc r="G856">
      <v>1</v>
    </nc>
  </rcc>
  <rcc rId="6246" sId="1">
    <oc r="H856" t="inlineStr">
      <is>
        <t>.</t>
      </is>
    </oc>
    <nc r="H856">
      <v>1</v>
    </nc>
  </rcc>
  <rcc rId="6247" sId="1">
    <oc r="B857" t="inlineStr">
      <is>
        <t>.</t>
      </is>
    </oc>
    <nc r="B857">
      <v>1</v>
    </nc>
  </rcc>
  <rcc rId="6248" sId="1" odxf="1" dxf="1" numFmtId="19">
    <oc r="C857" t="inlineStr">
      <is>
        <t>.</t>
      </is>
    </oc>
    <nc r="C857">
      <v>29338</v>
    </nc>
    <odxf>
      <numFmt numFmtId="0" formatCode="General"/>
    </odxf>
    <ndxf>
      <numFmt numFmtId="19" formatCode="m/d/yyyy"/>
    </ndxf>
  </rcc>
  <rcc rId="6249" sId="1" odxf="1" dxf="1" numFmtId="19">
    <oc r="D857" t="inlineStr">
      <is>
        <t>.</t>
      </is>
    </oc>
    <nc r="D857">
      <v>43306</v>
    </nc>
    <odxf>
      <numFmt numFmtId="0" formatCode="General"/>
    </odxf>
    <ndxf>
      <numFmt numFmtId="19" formatCode="m/d/yyyy"/>
    </ndxf>
  </rcc>
  <rcc rId="6250" sId="1">
    <oc r="E857" t="inlineStr">
      <is>
        <t>.</t>
      </is>
    </oc>
    <nc r="E857">
      <v>157.57</v>
    </nc>
  </rcc>
  <rcc rId="6251" sId="1">
    <oc r="F857" t="inlineStr">
      <is>
        <t>.</t>
      </is>
    </oc>
    <nc r="F857">
      <v>111.7744</v>
    </nc>
  </rcc>
  <rcc rId="6252" sId="1">
    <oc r="G857" t="inlineStr">
      <is>
        <t>.</t>
      </is>
    </oc>
    <nc r="G857">
      <v>1</v>
    </nc>
  </rcc>
  <rcc rId="6253" sId="1">
    <oc r="H857" t="inlineStr">
      <is>
        <t>.</t>
      </is>
    </oc>
    <nc r="H857">
      <v>1</v>
    </nc>
  </rcc>
  <rcc rId="6254" sId="1">
    <oc r="A858" t="inlineStr">
      <is>
        <t>.</t>
      </is>
    </oc>
    <nc r="A858" t="inlineStr">
      <is>
        <t>C-225</t>
      </is>
    </nc>
  </rcc>
  <rcc rId="6255" sId="1">
    <oc r="A859" t="inlineStr">
      <is>
        <t>.</t>
      </is>
    </oc>
    <nc r="A859" t="inlineStr">
      <is>
        <t>P-225</t>
      </is>
    </nc>
  </rcc>
  <rcc rId="6256" sId="1">
    <oc r="B858" t="inlineStr">
      <is>
        <t>.</t>
      </is>
    </oc>
    <nc r="B858">
      <v>0</v>
    </nc>
  </rcc>
  <rcc rId="6257" sId="1" odxf="1" dxf="1" numFmtId="19">
    <oc r="C858" t="inlineStr">
      <is>
        <t>.</t>
      </is>
    </oc>
    <nc r="C858">
      <v>39940</v>
    </nc>
    <odxf>
      <numFmt numFmtId="0" formatCode="General"/>
    </odxf>
    <ndxf>
      <numFmt numFmtId="19" formatCode="m/d/yyyy"/>
    </ndxf>
  </rcc>
  <rcc rId="6258" sId="1" odxf="1" dxf="1" numFmtId="19">
    <oc r="D858" t="inlineStr">
      <is>
        <t>.</t>
      </is>
    </oc>
    <nc r="D858">
      <v>43306</v>
    </nc>
    <odxf>
      <numFmt numFmtId="0" formatCode="General"/>
    </odxf>
    <ndxf>
      <numFmt numFmtId="19" formatCode="m/d/yyyy"/>
    </ndxf>
  </rcc>
  <rcc rId="6259" sId="1">
    <oc r="E858" t="inlineStr">
      <is>
        <t>.</t>
      </is>
    </oc>
    <nc r="E858">
      <v>136.94999999999999</v>
    </nc>
  </rcc>
  <rcc rId="6260" sId="1">
    <oc r="F858" t="inlineStr">
      <is>
        <t>.</t>
      </is>
    </oc>
    <nc r="F858">
      <v>125.443</v>
    </nc>
  </rcc>
  <rcc rId="6261" sId="1">
    <oc r="G858" t="inlineStr">
      <is>
        <t>.</t>
      </is>
    </oc>
    <nc r="G858">
      <v>1</v>
    </nc>
  </rcc>
  <rcc rId="6262" sId="1">
    <oc r="H858" t="inlineStr">
      <is>
        <t>.</t>
      </is>
    </oc>
    <nc r="H858">
      <v>1</v>
    </nc>
  </rcc>
  <rcc rId="6263" sId="1">
    <oc r="B859" t="inlineStr">
      <is>
        <t>.</t>
      </is>
    </oc>
    <nc r="B859">
      <v>1</v>
    </nc>
  </rcc>
  <rcc rId="6264" sId="1" odxf="1" dxf="1" numFmtId="19">
    <oc r="C859" t="inlineStr">
      <is>
        <t>.</t>
      </is>
    </oc>
    <nc r="C859">
      <v>32284</v>
    </nc>
    <ndxf>
      <numFmt numFmtId="19" formatCode="m/d/yyyy"/>
    </ndxf>
  </rcc>
  <rcc rId="6265" sId="1" odxf="1" dxf="1" numFmtId="19">
    <oc r="D859" t="inlineStr">
      <is>
        <t>.</t>
      </is>
    </oc>
    <nc r="D859">
      <v>43306</v>
    </nc>
    <odxf>
      <numFmt numFmtId="0" formatCode="General"/>
    </odxf>
    <ndxf>
      <numFmt numFmtId="19" formatCode="m/d/yyyy"/>
    </ndxf>
  </rcc>
  <rcc rId="6266" sId="1">
    <oc r="E859" t="inlineStr">
      <is>
        <t>.</t>
      </is>
    </oc>
    <nc r="E859">
      <v>156.1</v>
    </nc>
  </rcc>
  <rcc rId="6267" sId="1">
    <oc r="F859" t="inlineStr">
      <is>
        <t>.</t>
      </is>
    </oc>
    <nc r="F859">
      <v>244.71299999999999</v>
    </nc>
  </rcc>
  <rcc rId="6268" sId="1">
    <oc r="G859" t="inlineStr">
      <is>
        <t>.</t>
      </is>
    </oc>
    <nc r="G859">
      <v>1</v>
    </nc>
  </rcc>
  <rcc rId="6269" sId="1">
    <oc r="H859" t="inlineStr">
      <is>
        <t>.</t>
      </is>
    </oc>
    <nc r="H859">
      <v>1</v>
    </nc>
  </rcc>
  <rcc rId="6270" sId="1">
    <oc r="A860" t="inlineStr">
      <is>
        <t>.</t>
      </is>
    </oc>
    <nc r="A860" t="inlineStr">
      <is>
        <t>C-228</t>
      </is>
    </nc>
  </rcc>
  <rcc rId="6271" sId="1">
    <oc r="A861" t="inlineStr">
      <is>
        <t>.</t>
      </is>
    </oc>
    <nc r="A861" t="inlineStr">
      <is>
        <t>P-228</t>
      </is>
    </nc>
  </rcc>
  <rcc rId="6272" sId="1">
    <oc r="B860" t="inlineStr">
      <is>
        <t>.</t>
      </is>
    </oc>
    <nc r="B860">
      <v>0</v>
    </nc>
  </rcc>
  <rcc rId="6273" sId="1" odxf="1" dxf="1" numFmtId="19">
    <oc r="C860" t="inlineStr">
      <is>
        <t>.</t>
      </is>
    </oc>
    <nc r="C860">
      <v>40361</v>
    </nc>
    <odxf>
      <numFmt numFmtId="0" formatCode="General"/>
    </odxf>
    <ndxf>
      <numFmt numFmtId="19" formatCode="m/d/yyyy"/>
    </ndxf>
  </rcc>
  <rcc rId="6274" sId="1" odxf="1" dxf="1" numFmtId="19">
    <oc r="D860" t="inlineStr">
      <is>
        <t>.</t>
      </is>
    </oc>
    <nc r="D860">
      <v>43319</v>
    </nc>
    <odxf>
      <numFmt numFmtId="0" formatCode="General"/>
    </odxf>
    <ndxf>
      <numFmt numFmtId="19" formatCode="m/d/yyyy"/>
    </ndxf>
  </rcc>
  <rcc rId="6275" sId="1">
    <oc r="E860" t="inlineStr">
      <is>
        <t>.</t>
      </is>
    </oc>
    <nc r="E860">
      <v>136.15</v>
    </nc>
  </rcc>
  <rcc rId="6276" sId="1">
    <oc r="F860" t="inlineStr">
      <is>
        <t>.</t>
      </is>
    </oc>
    <nc r="F860">
      <v>74.075299999999999</v>
    </nc>
  </rcc>
  <rcc rId="6277" sId="1">
    <oc r="G860" t="inlineStr">
      <is>
        <t>.</t>
      </is>
    </oc>
    <nc r="G860">
      <v>1</v>
    </nc>
  </rcc>
  <rcc rId="6278" sId="1">
    <oc r="H860" t="inlineStr">
      <is>
        <t>.</t>
      </is>
    </oc>
    <nc r="H860">
      <v>1</v>
    </nc>
  </rcc>
  <rcc rId="6279" sId="1">
    <oc r="B861" t="inlineStr">
      <is>
        <t>.</t>
      </is>
    </oc>
    <nc r="B861">
      <v>1</v>
    </nc>
  </rcc>
  <rcc rId="6280" sId="1" odxf="1" dxf="1" numFmtId="19">
    <oc r="C861" t="inlineStr">
      <is>
        <t>.</t>
      </is>
    </oc>
    <nc r="C861">
      <v>30580</v>
    </nc>
    <odxf>
      <numFmt numFmtId="0" formatCode="General"/>
    </odxf>
    <ndxf>
      <numFmt numFmtId="19" formatCode="m/d/yyyy"/>
    </ndxf>
  </rcc>
  <rcc rId="6281" sId="1" odxf="1" dxf="1" numFmtId="19">
    <oc r="D861" t="inlineStr">
      <is>
        <t>.</t>
      </is>
    </oc>
    <nc r="D861">
      <v>43319</v>
    </nc>
    <odxf>
      <numFmt numFmtId="0" formatCode="General"/>
    </odxf>
    <ndxf>
      <numFmt numFmtId="19" formatCode="m/d/yyyy"/>
    </ndxf>
  </rcc>
  <rcc rId="6282" sId="1">
    <oc r="F861" t="inlineStr">
      <is>
        <t>.</t>
      </is>
    </oc>
    <nc r="F861">
      <v>122.3566</v>
    </nc>
  </rcc>
  <rcc rId="6283" sId="1">
    <oc r="G861" t="inlineStr">
      <is>
        <t>.</t>
      </is>
    </oc>
    <nc r="G861">
      <v>1</v>
    </nc>
  </rcc>
  <rcc rId="6284" sId="1">
    <oc r="H861" t="inlineStr">
      <is>
        <t>.</t>
      </is>
    </oc>
    <nc r="H861">
      <v>1</v>
    </nc>
  </rcc>
  <rcc rId="6285" sId="1">
    <oc r="E861" t="inlineStr">
      <is>
        <t>.</t>
      </is>
    </oc>
    <nc r="E861">
      <v>157.15</v>
    </nc>
  </rcc>
  <rcc rId="6286" sId="1">
    <oc r="A862" t="inlineStr">
      <is>
        <t>.</t>
      </is>
    </oc>
    <nc r="A862" t="inlineStr">
      <is>
        <t>C-229</t>
      </is>
    </nc>
  </rcc>
  <rcc rId="6287" sId="1">
    <oc r="A863" t="inlineStr">
      <is>
        <t>.</t>
      </is>
    </oc>
    <nc r="A863" t="inlineStr">
      <is>
        <t>P-229</t>
      </is>
    </nc>
  </rcc>
  <rcc rId="6288" sId="1">
    <oc r="B862" t="inlineStr">
      <is>
        <t>.</t>
      </is>
    </oc>
    <nc r="B862">
      <v>0</v>
    </nc>
  </rcc>
  <rcc rId="6289" sId="1" odxf="1" dxf="1" numFmtId="19">
    <oc r="C862" t="inlineStr">
      <is>
        <t>.</t>
      </is>
    </oc>
    <nc r="C862">
      <v>41069</v>
    </nc>
    <odxf>
      <numFmt numFmtId="0" formatCode="General"/>
    </odxf>
    <ndxf>
      <numFmt numFmtId="19" formatCode="m/d/yyyy"/>
    </ndxf>
  </rcc>
  <rcc rId="6290" sId="1" odxf="1" dxf="1" numFmtId="19">
    <oc r="D862" t="inlineStr">
      <is>
        <t>.</t>
      </is>
    </oc>
    <nc r="D862">
      <v>43300</v>
    </nc>
    <odxf>
      <numFmt numFmtId="0" formatCode="General"/>
    </odxf>
    <ndxf>
      <numFmt numFmtId="19" formatCode="m/d/yyyy"/>
    </ndxf>
  </rcc>
  <rcc rId="6291" sId="1">
    <oc r="E862" t="inlineStr">
      <is>
        <t>.</t>
      </is>
    </oc>
    <nc r="E862">
      <v>123.46</v>
    </nc>
  </rcc>
  <rcc rId="6292" sId="1">
    <oc r="F862" t="inlineStr">
      <is>
        <t>.</t>
      </is>
    </oc>
    <nc r="F862">
      <v>62.390799999999999</v>
    </nc>
  </rcc>
  <rcc rId="6293" sId="1">
    <oc r="G862" t="inlineStr">
      <is>
        <t>.</t>
      </is>
    </oc>
    <nc r="G862">
      <v>1</v>
    </nc>
  </rcc>
  <rcc rId="6294" sId="1">
    <oc r="H862" t="inlineStr">
      <is>
        <t>.</t>
      </is>
    </oc>
    <nc r="H862">
      <v>1</v>
    </nc>
  </rcc>
  <rcc rId="6295" sId="1">
    <oc r="B863" t="inlineStr">
      <is>
        <t>.</t>
      </is>
    </oc>
    <nc r="B863">
      <v>1</v>
    </nc>
  </rcc>
  <rcc rId="6296" sId="1" odxf="1" dxf="1" numFmtId="19">
    <oc r="C863" t="inlineStr">
      <is>
        <t>.</t>
      </is>
    </oc>
    <nc r="C863">
      <v>29082</v>
    </nc>
    <odxf>
      <numFmt numFmtId="0" formatCode="General"/>
    </odxf>
    <ndxf>
      <numFmt numFmtId="19" formatCode="m/d/yyyy"/>
    </ndxf>
  </rcc>
  <rcc rId="6297" sId="1" odxf="1" dxf="1" numFmtId="19">
    <oc r="D863" t="inlineStr">
      <is>
        <t>.</t>
      </is>
    </oc>
    <nc r="D863">
      <v>43300</v>
    </nc>
    <odxf>
      <numFmt numFmtId="0" formatCode="General"/>
    </odxf>
    <ndxf>
      <numFmt numFmtId="19" formatCode="m/d/yyyy"/>
    </ndxf>
  </rcc>
  <rcc rId="6298" sId="1">
    <oc r="E863" t="inlineStr">
      <is>
        <t>.</t>
      </is>
    </oc>
    <nc r="E863">
      <v>165.62</v>
    </nc>
  </rcc>
  <rcc rId="6299" sId="1">
    <oc r="F863" t="inlineStr">
      <is>
        <t>.</t>
      </is>
    </oc>
    <nc r="F863">
      <v>164.4648</v>
    </nc>
  </rcc>
  <rcc rId="6300" sId="1">
    <oc r="G863" t="inlineStr">
      <is>
        <t>.</t>
      </is>
    </oc>
    <nc r="G863">
      <v>1</v>
    </nc>
  </rcc>
  <rcc rId="6301" sId="1">
    <oc r="H863" t="inlineStr">
      <is>
        <t>.</t>
      </is>
    </oc>
    <nc r="H863">
      <v>1</v>
    </nc>
  </rcc>
  <rcc rId="6302" sId="1">
    <oc r="A864" t="inlineStr">
      <is>
        <t>.</t>
      </is>
    </oc>
    <nc r="A864" t="inlineStr">
      <is>
        <t>C-230</t>
      </is>
    </nc>
  </rcc>
  <rcc rId="6303" sId="1">
    <oc r="A865" t="inlineStr">
      <is>
        <t>.</t>
      </is>
    </oc>
    <nc r="A865" t="inlineStr">
      <is>
        <t>P-230</t>
      </is>
    </nc>
  </rcc>
  <rcc rId="6304" sId="1">
    <oc r="B864" t="inlineStr">
      <is>
        <t>.</t>
      </is>
    </oc>
    <nc r="B864">
      <v>0</v>
    </nc>
  </rcc>
  <rcc rId="6305" sId="1" odxf="1" dxf="1" numFmtId="19">
    <oc r="C864" t="inlineStr">
      <is>
        <t>.</t>
      </is>
    </oc>
    <nc r="C864">
      <v>40394</v>
    </nc>
    <odxf>
      <numFmt numFmtId="0" formatCode="General"/>
    </odxf>
    <ndxf>
      <numFmt numFmtId="19" formatCode="m/d/yyyy"/>
    </ndxf>
  </rcc>
  <rcc rId="6306" sId="1" odxf="1" dxf="1" numFmtId="19">
    <oc r="D864" t="inlineStr">
      <is>
        <t>.</t>
      </is>
    </oc>
    <nc r="D864">
      <v>43304</v>
    </nc>
    <odxf>
      <numFmt numFmtId="0" formatCode="General"/>
    </odxf>
    <ndxf>
      <numFmt numFmtId="19" formatCode="m/d/yyyy"/>
    </ndxf>
  </rcc>
  <rcc rId="6307" sId="1">
    <oc r="E864" t="inlineStr">
      <is>
        <t>.</t>
      </is>
    </oc>
    <nc r="E864">
      <v>128.16999999999999</v>
    </nc>
  </rcc>
  <rcc rId="6308" sId="1">
    <oc r="F864" t="inlineStr">
      <is>
        <t>.</t>
      </is>
    </oc>
    <nc r="F864">
      <v>77.8232</v>
    </nc>
  </rcc>
  <rcc rId="6309" sId="1">
    <oc r="G864" t="inlineStr">
      <is>
        <t>.</t>
      </is>
    </oc>
    <nc r="G864">
      <v>1</v>
    </nc>
  </rcc>
  <rcc rId="6310" sId="1">
    <oc r="H864" t="inlineStr">
      <is>
        <t>.</t>
      </is>
    </oc>
    <nc r="H864">
      <v>1</v>
    </nc>
  </rcc>
  <rcc rId="6311" sId="1">
    <oc r="B865" t="inlineStr">
      <is>
        <t>.</t>
      </is>
    </oc>
    <nc r="B865">
      <v>1</v>
    </nc>
  </rcc>
  <rcc rId="6312" sId="1" odxf="1" dxf="1" numFmtId="19">
    <oc r="C865" t="inlineStr">
      <is>
        <t>.</t>
      </is>
    </oc>
    <nc r="C865">
      <v>28740</v>
    </nc>
    <odxf>
      <numFmt numFmtId="0" formatCode="General"/>
    </odxf>
    <ndxf>
      <numFmt numFmtId="19" formatCode="m/d/yyyy"/>
    </ndxf>
  </rcc>
  <rcc rId="6313" sId="1" odxf="1" dxf="1" numFmtId="19">
    <oc r="D865" t="inlineStr">
      <is>
        <t>.</t>
      </is>
    </oc>
    <nc r="D865">
      <v>43304</v>
    </nc>
    <odxf>
      <numFmt numFmtId="0" formatCode="General"/>
    </odxf>
    <ndxf>
      <numFmt numFmtId="19" formatCode="m/d/yyyy"/>
    </ndxf>
  </rcc>
  <rcc rId="6314" sId="1">
    <oc r="E865" t="inlineStr">
      <is>
        <t>.</t>
      </is>
    </oc>
    <nc r="E865">
      <v>164.89</v>
    </nc>
  </rcc>
  <rcc rId="6315" sId="1">
    <oc r="F865" t="inlineStr">
      <is>
        <t>.</t>
      </is>
    </oc>
    <nc r="F865">
      <v>270.72770000000003</v>
    </nc>
  </rcc>
  <rcc rId="6316" sId="1">
    <oc r="G865" t="inlineStr">
      <is>
        <t>.</t>
      </is>
    </oc>
    <nc r="G865">
      <v>1</v>
    </nc>
  </rcc>
  <rcc rId="6317" sId="1">
    <oc r="H865" t="inlineStr">
      <is>
        <t>.</t>
      </is>
    </oc>
    <nc r="H865">
      <v>1</v>
    </nc>
  </rcc>
  <rcc rId="6318" sId="1">
    <oc r="A866" t="inlineStr">
      <is>
        <t>.</t>
      </is>
    </oc>
    <nc r="A866" t="inlineStr">
      <is>
        <t>C-231</t>
      </is>
    </nc>
  </rcc>
  <rcc rId="6319" sId="1">
    <oc r="A867" t="inlineStr">
      <is>
        <t>.</t>
      </is>
    </oc>
    <nc r="A867" t="inlineStr">
      <is>
        <t>P-231</t>
      </is>
    </nc>
  </rcc>
  <rcc rId="6320" sId="1">
    <oc r="B866" t="inlineStr">
      <is>
        <t>.</t>
      </is>
    </oc>
    <nc r="B866">
      <v>1</v>
    </nc>
  </rcc>
  <rcc rId="6321" sId="1" odxf="1" dxf="1" numFmtId="19">
    <oc r="C866" t="inlineStr">
      <is>
        <t>.</t>
      </is>
    </oc>
    <nc r="C866">
      <v>40562</v>
    </nc>
    <odxf>
      <numFmt numFmtId="0" formatCode="General"/>
    </odxf>
    <ndxf>
      <numFmt numFmtId="19" formatCode="m/d/yyyy"/>
    </ndxf>
  </rcc>
  <rcc rId="6322" sId="1" odxf="1" dxf="1" numFmtId="19">
    <oc r="D866" t="inlineStr">
      <is>
        <t>.</t>
      </is>
    </oc>
    <nc r="D866">
      <v>43300</v>
    </nc>
    <odxf>
      <numFmt numFmtId="0" formatCode="General"/>
    </odxf>
    <ndxf>
      <numFmt numFmtId="19" formatCode="m/d/yyyy"/>
    </ndxf>
  </rcc>
  <rcc rId="6323" sId="1">
    <oc r="E866" t="inlineStr">
      <is>
        <t>.</t>
      </is>
    </oc>
    <nc r="E866">
      <v>119.72</v>
    </nc>
  </rcc>
  <rcc rId="6324" sId="1">
    <oc r="F866" t="inlineStr">
      <is>
        <t>.</t>
      </is>
    </oc>
    <nc r="F866">
      <v>46.2971</v>
    </nc>
  </rcc>
  <rcc rId="6325" sId="1">
    <oc r="G866" t="inlineStr">
      <is>
        <t>.</t>
      </is>
    </oc>
    <nc r="G866">
      <v>1</v>
    </nc>
  </rcc>
  <rcc rId="6326" sId="1">
    <oc r="H866" t="inlineStr">
      <is>
        <t>.</t>
      </is>
    </oc>
    <nc r="H866">
      <v>1</v>
    </nc>
  </rcc>
  <rcc rId="6327" sId="1">
    <oc r="B867" t="inlineStr">
      <is>
        <t>.</t>
      </is>
    </oc>
    <nc r="B867">
      <v>1</v>
    </nc>
  </rcc>
  <rcc rId="6328" sId="1" odxf="1" dxf="1" numFmtId="19">
    <oc r="C867" t="inlineStr">
      <is>
        <t>.</t>
      </is>
    </oc>
    <nc r="C867">
      <v>29639</v>
    </nc>
    <odxf>
      <numFmt numFmtId="0" formatCode="General"/>
    </odxf>
    <ndxf>
      <numFmt numFmtId="19" formatCode="m/d/yyyy"/>
    </ndxf>
  </rcc>
  <rcc rId="6329" sId="1" odxf="1" dxf="1" numFmtId="19">
    <oc r="D867" t="inlineStr">
      <is>
        <t>.</t>
      </is>
    </oc>
    <nc r="D867">
      <v>43300</v>
    </nc>
    <odxf>
      <numFmt numFmtId="0" formatCode="General"/>
    </odxf>
    <ndxf>
      <numFmt numFmtId="19" formatCode="m/d/yyyy"/>
    </ndxf>
  </rcc>
  <rcc rId="6330" sId="1">
    <oc r="E867" t="inlineStr">
      <is>
        <t>.</t>
      </is>
    </oc>
    <nc r="E867">
      <v>164.89</v>
    </nc>
  </rcc>
  <rcc rId="6331" sId="1">
    <oc r="F867" t="inlineStr">
      <is>
        <t>.</t>
      </is>
    </oc>
    <nc r="F867">
      <v>123.0179</v>
    </nc>
  </rcc>
  <rcc rId="6332" sId="1">
    <oc r="G867" t="inlineStr">
      <is>
        <t>.</t>
      </is>
    </oc>
    <nc r="G867">
      <v>1</v>
    </nc>
  </rcc>
  <rcc rId="6333" sId="1">
    <oc r="H867" t="inlineStr">
      <is>
        <t>.</t>
      </is>
    </oc>
    <nc r="H867">
      <v>1</v>
    </nc>
  </rcc>
  <rcc rId="6334" sId="1">
    <oc r="A868" t="inlineStr">
      <is>
        <t>.</t>
      </is>
    </oc>
    <nc r="A868" t="inlineStr">
      <is>
        <t>c-235</t>
      </is>
    </nc>
  </rcc>
  <rcc rId="6335" sId="1">
    <oc r="A869" t="inlineStr">
      <is>
        <t>.</t>
      </is>
    </oc>
    <nc r="A869" t="inlineStr">
      <is>
        <t>p-235</t>
      </is>
    </nc>
  </rcc>
  <rcc rId="6336" sId="1">
    <oc r="B868" t="inlineStr">
      <is>
        <t>.</t>
      </is>
    </oc>
    <nc r="B868">
      <v>0</v>
    </nc>
  </rcc>
  <rcc rId="6337" sId="1" odxf="1" dxf="1" numFmtId="19">
    <oc r="C868" t="inlineStr">
      <is>
        <t>.</t>
      </is>
    </oc>
    <nc r="C868">
      <v>40811</v>
    </nc>
    <odxf>
      <numFmt numFmtId="0" formatCode="General"/>
    </odxf>
    <ndxf>
      <numFmt numFmtId="19" formatCode="m/d/yyyy"/>
    </ndxf>
  </rcc>
  <rcc rId="6338" sId="1" odxf="1" dxf="1" numFmtId="19">
    <oc r="D868" t="inlineStr">
      <is>
        <t>.</t>
      </is>
    </oc>
    <nc r="D868">
      <v>43314</v>
    </nc>
    <odxf>
      <numFmt numFmtId="0" formatCode="General"/>
    </odxf>
    <ndxf>
      <numFmt numFmtId="19" formatCode="m/d/yyyy"/>
    </ndxf>
  </rcc>
  <rcc rId="6339" sId="1">
    <oc r="E868" t="inlineStr">
      <is>
        <t>.</t>
      </is>
    </oc>
    <nc r="E868">
      <v>123.33</v>
    </nc>
  </rcc>
  <rcc rId="6340" sId="1">
    <oc r="F868" t="inlineStr">
      <is>
        <t>.</t>
      </is>
    </oc>
    <nc r="F868">
      <v>61.288499999999999</v>
    </nc>
  </rcc>
  <rcc rId="6341" sId="1">
    <oc r="G868" t="inlineStr">
      <is>
        <t>.</t>
      </is>
    </oc>
    <nc r="G868">
      <v>1</v>
    </nc>
  </rcc>
  <rcc rId="6342" sId="1">
    <oc r="H868" t="inlineStr">
      <is>
        <t>.</t>
      </is>
    </oc>
    <nc r="H868">
      <v>1</v>
    </nc>
  </rcc>
  <rcc rId="6343" sId="1">
    <oc r="B869" t="inlineStr">
      <is>
        <t>.</t>
      </is>
    </oc>
    <nc r="B869">
      <v>1</v>
    </nc>
  </rcc>
  <rcc rId="6344" sId="1" odxf="1" dxf="1" numFmtId="19">
    <oc r="C869" t="inlineStr">
      <is>
        <t>.</t>
      </is>
    </oc>
    <nc r="C869">
      <v>28901</v>
    </nc>
    <odxf>
      <numFmt numFmtId="0" formatCode="General"/>
    </odxf>
    <ndxf>
      <numFmt numFmtId="19" formatCode="m/d/yyyy"/>
    </ndxf>
  </rcc>
  <rcc rId="6345" sId="1" odxf="1" dxf="1" numFmtId="19">
    <oc r="D869" t="inlineStr">
      <is>
        <t>.</t>
      </is>
    </oc>
    <nc r="D869">
      <v>43314</v>
    </nc>
    <odxf>
      <numFmt numFmtId="0" formatCode="General"/>
    </odxf>
    <ndxf>
      <numFmt numFmtId="19" formatCode="m/d/yyyy"/>
    </ndxf>
  </rcc>
  <rcc rId="6346" sId="1">
    <oc r="E869" t="inlineStr">
      <is>
        <t>.</t>
      </is>
    </oc>
    <nc r="E869">
      <v>168.79</v>
    </nc>
  </rcc>
  <rcc rId="6347" sId="1">
    <oc r="F869" t="inlineStr">
      <is>
        <t>.</t>
      </is>
    </oc>
    <nc r="F869">
      <v>205.25040000000001</v>
    </nc>
  </rcc>
  <rcc rId="6348" sId="1">
    <oc r="G869" t="inlineStr">
      <is>
        <t>.</t>
      </is>
    </oc>
    <nc r="G869">
      <v>1</v>
    </nc>
  </rcc>
  <rcc rId="6349" sId="1">
    <oc r="H869" t="inlineStr">
      <is>
        <t>.</t>
      </is>
    </oc>
    <nc r="H869">
      <v>1</v>
    </nc>
  </rcc>
</revisions>
</file>

<file path=xl/revisions/revisionLog1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50" sId="1">
    <oc r="A870" t="inlineStr">
      <is>
        <t>.</t>
      </is>
    </oc>
    <nc r="A870" t="inlineStr">
      <is>
        <t>C-214</t>
      </is>
    </nc>
  </rcc>
  <rcc rId="6351" sId="1">
    <oc r="B870" t="inlineStr">
      <is>
        <t>.</t>
      </is>
    </oc>
    <nc r="B870">
      <v>1</v>
    </nc>
  </rcc>
  <rcc rId="6352" sId="1" odxf="1" dxf="1" numFmtId="19">
    <oc r="C870" t="inlineStr">
      <is>
        <t>.</t>
      </is>
    </oc>
    <nc r="C870">
      <v>39794</v>
    </nc>
    <odxf>
      <numFmt numFmtId="0" formatCode="General"/>
    </odxf>
    <ndxf>
      <numFmt numFmtId="19" formatCode="m/d/yyyy"/>
    </ndxf>
  </rcc>
  <rcc rId="6353" sId="1" odxf="1" dxf="1" numFmtId="19">
    <oc r="D870" t="inlineStr">
      <is>
        <t>.</t>
      </is>
    </oc>
    <nc r="D870">
      <v>43299</v>
    </nc>
    <odxf>
      <numFmt numFmtId="0" formatCode="General"/>
    </odxf>
    <ndxf>
      <numFmt numFmtId="19" formatCode="m/d/yyyy"/>
    </ndxf>
  </rcc>
  <rcc rId="6354" sId="1">
    <oc r="E870" t="inlineStr">
      <is>
        <t>.</t>
      </is>
    </oc>
    <nc r="E870">
      <v>146.43</v>
    </nc>
  </rcc>
  <rfmt sheetId="1" xfDxf="1" sqref="F870" start="0" length="0">
    <dxf/>
  </rfmt>
  <rcc rId="6355" sId="1">
    <oc r="F870" t="inlineStr">
      <is>
        <t>.</t>
      </is>
    </oc>
    <nc r="F870">
      <v>89.728099999999998</v>
    </nc>
  </rcc>
  <rcc rId="6356" sId="1">
    <oc r="G870" t="inlineStr">
      <is>
        <t>.</t>
      </is>
    </oc>
    <nc r="G870">
      <v>1</v>
    </nc>
  </rcc>
  <rcc rId="6357" sId="1">
    <oc r="H870" t="inlineStr">
      <is>
        <t>.</t>
      </is>
    </oc>
    <nc r="H870">
      <v>1</v>
    </nc>
  </rcc>
  <rcc rId="6358" sId="1">
    <oc r="A871" t="inlineStr">
      <is>
        <t>.</t>
      </is>
    </oc>
    <nc r="A871" t="inlineStr">
      <is>
        <t>P-214</t>
      </is>
    </nc>
  </rcc>
  <rcc rId="6359" sId="1">
    <oc r="B871" t="inlineStr">
      <is>
        <t>.</t>
      </is>
    </oc>
    <nc r="B871">
      <v>1</v>
    </nc>
  </rcc>
  <rcc rId="6360" sId="1" odxf="1" dxf="1" numFmtId="19">
    <oc r="C871" t="inlineStr">
      <is>
        <t>.</t>
      </is>
    </oc>
    <nc r="C871">
      <v>30116</v>
    </nc>
    <odxf>
      <numFmt numFmtId="0" formatCode="General"/>
    </odxf>
    <ndxf>
      <numFmt numFmtId="19" formatCode="m/d/yyyy"/>
    </ndxf>
  </rcc>
  <rcc rId="6361" sId="1" odxf="1" dxf="1" numFmtId="19">
    <oc r="D871" t="inlineStr">
      <is>
        <t>.</t>
      </is>
    </oc>
    <nc r="D871">
      <v>43299</v>
    </nc>
    <odxf>
      <numFmt numFmtId="0" formatCode="General"/>
    </odxf>
    <ndxf>
      <numFmt numFmtId="19" formatCode="m/d/yyyy"/>
    </ndxf>
  </rcc>
  <rcc rId="6362" sId="1">
    <oc r="E871" t="inlineStr">
      <is>
        <t>.</t>
      </is>
    </oc>
    <nc r="E871">
      <v>174.04</v>
    </nc>
  </rcc>
  <rfmt sheetId="1" xfDxf="1" sqref="F871" start="0" length="0">
    <dxf/>
  </rfmt>
  <rcc rId="6363" sId="1">
    <oc r="F871" t="inlineStr">
      <is>
        <t>.</t>
      </is>
    </oc>
    <nc r="F871">
      <v>193.1249</v>
    </nc>
  </rcc>
  <rcc rId="6364" sId="1">
    <oc r="G871" t="inlineStr">
      <is>
        <t>.</t>
      </is>
    </oc>
    <nc r="G871">
      <v>1</v>
    </nc>
  </rcc>
  <rcc rId="6365" sId="1">
    <oc r="H871" t="inlineStr">
      <is>
        <t>.</t>
      </is>
    </oc>
    <nc r="H871">
      <v>1</v>
    </nc>
  </rcc>
</revisions>
</file>

<file path=xl/revisions/revisionLog1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66" sId="1">
    <oc r="A872" t="inlineStr">
      <is>
        <t>.</t>
      </is>
    </oc>
    <nc r="A872" t="inlineStr">
      <is>
        <t>C-215</t>
      </is>
    </nc>
  </rcc>
  <rcc rId="6367" sId="1">
    <oc r="A873" t="inlineStr">
      <is>
        <t>.</t>
      </is>
    </oc>
    <nc r="A873" t="inlineStr">
      <is>
        <t>P-215</t>
      </is>
    </nc>
  </rcc>
  <rcc rId="6368" sId="1">
    <oc r="B872" t="inlineStr">
      <is>
        <t>.</t>
      </is>
    </oc>
    <nc r="B872">
      <v>0</v>
    </nc>
  </rcc>
  <rcc rId="6369" sId="1" odxf="1" dxf="1" numFmtId="19">
    <oc r="C872" t="inlineStr">
      <is>
        <t>.</t>
      </is>
    </oc>
    <nc r="C872">
      <v>39900</v>
    </nc>
    <odxf>
      <numFmt numFmtId="0" formatCode="General"/>
    </odxf>
    <ndxf>
      <numFmt numFmtId="19" formatCode="m/d/yyyy"/>
    </ndxf>
  </rcc>
  <rcc rId="6370" sId="1" odxf="1" dxf="1" numFmtId="19">
    <oc r="D872" t="inlineStr">
      <is>
        <t>.</t>
      </is>
    </oc>
    <nc r="D872">
      <v>43320</v>
    </nc>
    <odxf>
      <numFmt numFmtId="0" formatCode="General"/>
    </odxf>
    <ndxf>
      <numFmt numFmtId="19" formatCode="m/d/yyyy"/>
    </ndxf>
  </rcc>
  <rcc rId="6371" sId="1">
    <oc r="E872" t="inlineStr">
      <is>
        <t>.</t>
      </is>
    </oc>
    <nc r="E872">
      <v>134.74</v>
    </nc>
  </rcc>
  <rfmt sheetId="1" xfDxf="1" sqref="F872" start="0" length="0">
    <dxf/>
  </rfmt>
  <rcc rId="6372" sId="1">
    <oc r="F872" t="inlineStr">
      <is>
        <t>.</t>
      </is>
    </oc>
    <nc r="F872">
      <v>89.066800000000001</v>
    </nc>
  </rcc>
  <rcc rId="6373" sId="1">
    <oc r="G872" t="inlineStr">
      <is>
        <t>.</t>
      </is>
    </oc>
    <nc r="G872">
      <v>1</v>
    </nc>
  </rcc>
  <rcc rId="6374" sId="1">
    <oc r="H872" t="inlineStr">
      <is>
        <t>.</t>
      </is>
    </oc>
    <nc r="H872">
      <v>1</v>
    </nc>
  </rcc>
  <rcc rId="6375" sId="1">
    <oc r="B873" t="inlineStr">
      <is>
        <t>.</t>
      </is>
    </oc>
    <nc r="B873">
      <v>1</v>
    </nc>
  </rcc>
  <rcc rId="6376" sId="1" odxf="1" dxf="1" numFmtId="19">
    <oc r="C873" t="inlineStr">
      <is>
        <t>.</t>
      </is>
    </oc>
    <nc r="C873">
      <v>32185</v>
    </nc>
    <odxf>
      <numFmt numFmtId="0" formatCode="General"/>
    </odxf>
    <ndxf>
      <numFmt numFmtId="19" formatCode="m/d/yyyy"/>
    </ndxf>
  </rcc>
  <rcc rId="6377" sId="1" odxf="1" dxf="1" numFmtId="19">
    <oc r="D873" t="inlineStr">
      <is>
        <t>.</t>
      </is>
    </oc>
    <nc r="D873">
      <v>43320</v>
    </nc>
    <odxf>
      <numFmt numFmtId="0" formatCode="General"/>
    </odxf>
    <ndxf>
      <numFmt numFmtId="19" formatCode="m/d/yyyy"/>
    </ndxf>
  </rcc>
  <rcc rId="6378" sId="1">
    <oc r="E873" t="inlineStr">
      <is>
        <t>.</t>
      </is>
    </oc>
    <nc r="E873">
      <v>162.71</v>
    </nc>
  </rcc>
  <rfmt sheetId="1" xfDxf="1" sqref="F873" start="0" length="0">
    <dxf/>
  </rfmt>
  <rcc rId="6379" sId="1">
    <oc r="F873" t="inlineStr">
      <is>
        <t>.</t>
      </is>
    </oc>
    <nc r="F873">
      <v>220.4623</v>
    </nc>
  </rcc>
  <rcc rId="6380" sId="1">
    <oc r="G873" t="inlineStr">
      <is>
        <t>.</t>
      </is>
    </oc>
    <nc r="G873">
      <v>1</v>
    </nc>
  </rcc>
  <rcc rId="6381" sId="1">
    <oc r="H873" t="inlineStr">
      <is>
        <t>.</t>
      </is>
    </oc>
    <nc r="H873">
      <v>1</v>
    </nc>
  </rcc>
</revisions>
</file>

<file path=xl/revisions/revisionLog1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82" sId="1">
    <oc r="A874" t="inlineStr">
      <is>
        <t>.</t>
      </is>
    </oc>
    <nc r="A874" t="inlineStr">
      <is>
        <t>C-232</t>
      </is>
    </nc>
  </rcc>
  <rcc rId="6383" sId="1">
    <oc r="A875" t="inlineStr">
      <is>
        <t>.</t>
      </is>
    </oc>
    <nc r="A875" t="inlineStr">
      <is>
        <t>P-232</t>
      </is>
    </nc>
  </rcc>
  <rcc rId="6384" sId="1">
    <oc r="B874" t="inlineStr">
      <is>
        <t>.</t>
      </is>
    </oc>
    <nc r="B874">
      <v>0</v>
    </nc>
  </rcc>
  <rcc rId="6385" sId="1" odxf="1" dxf="1" numFmtId="19">
    <oc r="C874" t="inlineStr">
      <is>
        <t>.</t>
      </is>
    </oc>
    <nc r="C874">
      <v>41092</v>
    </nc>
    <odxf>
      <numFmt numFmtId="0" formatCode="General"/>
    </odxf>
    <ndxf>
      <numFmt numFmtId="19" formatCode="m/d/yyyy"/>
    </ndxf>
  </rcc>
  <rcc rId="6386" sId="1" odxf="1" dxf="1" numFmtId="19">
    <oc r="D874" t="inlineStr">
      <is>
        <t>.</t>
      </is>
    </oc>
    <nc r="D874">
      <v>43325</v>
    </nc>
    <odxf>
      <numFmt numFmtId="0" formatCode="General"/>
    </odxf>
    <ndxf>
      <numFmt numFmtId="19" formatCode="m/d/yyyy"/>
    </ndxf>
  </rcc>
  <rcc rId="6387" sId="1">
    <oc r="E874" t="inlineStr">
      <is>
        <t>.</t>
      </is>
    </oc>
    <nc r="E874">
      <v>123.63</v>
    </nc>
  </rcc>
  <rcc rId="6388" sId="1">
    <oc r="F874" t="inlineStr">
      <is>
        <t>.</t>
      </is>
    </oc>
    <nc r="F874">
      <v>53.572299999999998</v>
    </nc>
  </rcc>
  <rcc rId="6389" sId="1">
    <oc r="G874" t="inlineStr">
      <is>
        <t>.</t>
      </is>
    </oc>
    <nc r="G874">
      <v>1</v>
    </nc>
  </rcc>
  <rcc rId="6390" sId="1">
    <oc r="H874" t="inlineStr">
      <is>
        <t>.</t>
      </is>
    </oc>
    <nc r="H874">
      <v>1</v>
    </nc>
  </rcc>
  <rcc rId="6391" sId="1">
    <oc r="B875" t="inlineStr">
      <is>
        <t>.</t>
      </is>
    </oc>
    <nc r="B875">
      <v>1</v>
    </nc>
  </rcc>
  <rcc rId="6392" sId="1" odxf="1" dxf="1" numFmtId="19">
    <oc r="C875" t="inlineStr">
      <is>
        <t>.</t>
      </is>
    </oc>
    <nc r="C875">
      <v>29930</v>
    </nc>
    <odxf>
      <numFmt numFmtId="0" formatCode="General"/>
    </odxf>
    <ndxf>
      <numFmt numFmtId="19" formatCode="m/d/yyyy"/>
    </ndxf>
  </rcc>
  <rcc rId="6393" sId="1">
    <oc r="F875" t="inlineStr">
      <is>
        <t>.</t>
      </is>
    </oc>
    <nc r="F875">
      <v>156.0873</v>
    </nc>
  </rcc>
  <rcc rId="6394" sId="1">
    <oc r="E875" t="inlineStr">
      <is>
        <t>.</t>
      </is>
    </oc>
    <nc r="E875">
      <v>177.28</v>
    </nc>
  </rcc>
  <rcc rId="6395" sId="1" odxf="1" dxf="1" numFmtId="19">
    <oc r="D875" t="inlineStr">
      <is>
        <t>.</t>
      </is>
    </oc>
    <nc r="D875">
      <v>43325</v>
    </nc>
    <ndxf>
      <numFmt numFmtId="19" formatCode="m/d/yyyy"/>
    </ndxf>
  </rcc>
  <rcc rId="6396" sId="1">
    <oc r="G875" t="inlineStr">
      <is>
        <t>.</t>
      </is>
    </oc>
    <nc r="G875">
      <v>1</v>
    </nc>
  </rcc>
  <rcc rId="6397" sId="1">
    <oc r="H875" t="inlineStr">
      <is>
        <t>.</t>
      </is>
    </oc>
    <nc r="H875">
      <v>1</v>
    </nc>
  </rcc>
  <rcv guid="{C9C8640B-9E5F-4F33-B207-FB135446B9BC}" action="delete"/>
  <rcv guid="{C9C8640B-9E5F-4F33-B207-FB135446B9BC}" action="add"/>
</revisions>
</file>

<file path=xl/revisions/revisionLog1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98" sId="1">
    <oc r="A876" t="inlineStr">
      <is>
        <t>.</t>
      </is>
    </oc>
    <nc r="A876" t="inlineStr">
      <is>
        <t>c-224</t>
      </is>
    </nc>
  </rcc>
  <rcc rId="6399" sId="1">
    <oc r="A877" t="inlineStr">
      <is>
        <t>.</t>
      </is>
    </oc>
    <nc r="A877" t="inlineStr">
      <is>
        <t>p-224</t>
      </is>
    </nc>
  </rcc>
  <rcc rId="6400" sId="1">
    <oc r="B876" t="inlineStr">
      <is>
        <t>.</t>
      </is>
    </oc>
    <nc r="B876">
      <v>1</v>
    </nc>
  </rcc>
  <rcc rId="6401" sId="1" odxf="1" dxf="1" numFmtId="19">
    <oc r="C876" t="inlineStr">
      <is>
        <t>.</t>
      </is>
    </oc>
    <nc r="C876">
      <v>41109</v>
    </nc>
    <odxf>
      <numFmt numFmtId="0" formatCode="General"/>
    </odxf>
    <ndxf>
      <numFmt numFmtId="19" formatCode="m/d/yyyy"/>
    </ndxf>
  </rcc>
  <rcc rId="6402" sId="1" odxf="1" dxf="1" numFmtId="19">
    <oc r="D876" t="inlineStr">
      <is>
        <t>.</t>
      </is>
    </oc>
    <nc r="D876">
      <v>43306</v>
    </nc>
    <odxf>
      <numFmt numFmtId="0" formatCode="General"/>
    </odxf>
    <ndxf>
      <numFmt numFmtId="19" formatCode="m/d/yyyy"/>
    </ndxf>
  </rcc>
  <rcc rId="6403" sId="1">
    <oc r="E876" t="inlineStr">
      <is>
        <t>.</t>
      </is>
    </oc>
    <nc r="E876">
      <v>115.9</v>
    </nc>
  </rcc>
  <rcc rId="6404" sId="1">
    <oc r="F876" t="inlineStr">
      <is>
        <t>.</t>
      </is>
    </oc>
    <nc r="F876">
      <v>52.910899999999998</v>
    </nc>
  </rcc>
  <rcc rId="6405" sId="1">
    <oc r="G876" t="inlineStr">
      <is>
        <t>.</t>
      </is>
    </oc>
    <nc r="G876">
      <v>1</v>
    </nc>
  </rcc>
  <rcc rId="6406" sId="1">
    <oc r="H876" t="inlineStr">
      <is>
        <t>.</t>
      </is>
    </oc>
    <nc r="H876">
      <v>1</v>
    </nc>
  </rcc>
  <rcc rId="6407" sId="1">
    <oc r="B877" t="inlineStr">
      <is>
        <t>.</t>
      </is>
    </oc>
    <nc r="B877">
      <v>1</v>
    </nc>
  </rcc>
  <rcc rId="6408" sId="1" odxf="1" dxf="1" numFmtId="19">
    <oc r="C877" t="inlineStr">
      <is>
        <t>.</t>
      </is>
    </oc>
    <nc r="C877">
      <v>29338</v>
    </nc>
    <odxf>
      <numFmt numFmtId="0" formatCode="General"/>
    </odxf>
    <ndxf>
      <numFmt numFmtId="19" formatCode="m/d/yyyy"/>
    </ndxf>
  </rcc>
  <rcc rId="6409" sId="1" odxf="1" dxf="1" numFmtId="19">
    <oc r="D877" t="inlineStr">
      <is>
        <t>.</t>
      </is>
    </oc>
    <nc r="D877">
      <v>43306</v>
    </nc>
    <odxf>
      <numFmt numFmtId="0" formatCode="General"/>
    </odxf>
    <ndxf>
      <numFmt numFmtId="19" formatCode="m/d/yyyy"/>
    </ndxf>
  </rcc>
  <rcc rId="6410" sId="1">
    <oc r="E877" t="inlineStr">
      <is>
        <t>.</t>
      </is>
    </oc>
    <nc r="E877">
      <v>157.57</v>
    </nc>
  </rcc>
  <rcc rId="6411" sId="1">
    <oc r="F877" t="inlineStr">
      <is>
        <t>.</t>
      </is>
    </oc>
    <nc r="F877">
      <v>111.7744</v>
    </nc>
  </rcc>
  <rcc rId="6412" sId="1">
    <oc r="G877" t="inlineStr">
      <is>
        <t>.</t>
      </is>
    </oc>
    <nc r="G877">
      <v>1</v>
    </nc>
  </rcc>
  <rcc rId="6413" sId="1">
    <oc r="H877" t="inlineStr">
      <is>
        <t>.</t>
      </is>
    </oc>
    <nc r="H877">
      <v>1</v>
    </nc>
  </rcc>
  <rcc rId="6414" sId="1">
    <oc r="A878" t="inlineStr">
      <is>
        <t>.</t>
      </is>
    </oc>
    <nc r="A878" t="inlineStr">
      <is>
        <t>C-224</t>
      </is>
    </nc>
  </rcc>
  <rcc rId="6415" sId="1">
    <oc r="A879" t="inlineStr">
      <is>
        <t>.</t>
      </is>
    </oc>
    <nc r="A879" t="inlineStr">
      <is>
        <t>P-225</t>
      </is>
    </nc>
  </rcc>
  <rcc rId="6416" sId="1">
    <oc r="B878" t="inlineStr">
      <is>
        <t>.</t>
      </is>
    </oc>
    <nc r="B878">
      <v>0</v>
    </nc>
  </rcc>
  <rcc rId="6417" sId="1" odxf="1" dxf="1" numFmtId="19">
    <oc r="C878" t="inlineStr">
      <is>
        <t>.</t>
      </is>
    </oc>
    <nc r="C878">
      <v>39940</v>
    </nc>
    <odxf>
      <numFmt numFmtId="0" formatCode="General"/>
    </odxf>
    <ndxf>
      <numFmt numFmtId="19" formatCode="m/d/yyyy"/>
    </ndxf>
  </rcc>
  <rcc rId="6418" sId="1" odxf="1" dxf="1" numFmtId="19">
    <oc r="D878" t="inlineStr">
      <is>
        <t>.</t>
      </is>
    </oc>
    <nc r="D878">
      <v>43306</v>
    </nc>
    <odxf>
      <numFmt numFmtId="0" formatCode="General"/>
    </odxf>
    <ndxf>
      <numFmt numFmtId="19" formatCode="m/d/yyyy"/>
    </ndxf>
  </rcc>
  <rcc rId="6419" sId="1">
    <oc r="E878" t="inlineStr">
      <is>
        <t>.</t>
      </is>
    </oc>
    <nc r="E878">
      <v>136.94999999999999</v>
    </nc>
  </rcc>
  <rcc rId="6420" sId="1">
    <oc r="F878" t="inlineStr">
      <is>
        <t>.</t>
      </is>
    </oc>
    <nc r="F878">
      <v>125.443</v>
    </nc>
  </rcc>
  <rcc rId="6421" sId="1">
    <oc r="G878" t="inlineStr">
      <is>
        <t>.</t>
      </is>
    </oc>
    <nc r="G878">
      <v>1</v>
    </nc>
  </rcc>
  <rcc rId="6422" sId="1">
    <oc r="H878" t="inlineStr">
      <is>
        <t>.</t>
      </is>
    </oc>
    <nc r="H878">
      <v>1</v>
    </nc>
  </rcc>
  <rcc rId="6423" sId="1">
    <oc r="B879" t="inlineStr">
      <is>
        <t>.</t>
      </is>
    </oc>
    <nc r="B879">
      <v>1</v>
    </nc>
  </rcc>
  <rcc rId="6424" sId="1" odxf="1" dxf="1" numFmtId="19">
    <oc r="C879" t="inlineStr">
      <is>
        <t>.</t>
      </is>
    </oc>
    <nc r="C879">
      <v>32284</v>
    </nc>
    <odxf>
      <numFmt numFmtId="0" formatCode="General"/>
    </odxf>
    <ndxf>
      <numFmt numFmtId="19" formatCode="m/d/yyyy"/>
    </ndxf>
  </rcc>
  <rcc rId="6425" sId="1" odxf="1" dxf="1" numFmtId="19">
    <oc r="D879" t="inlineStr">
      <is>
        <t>.</t>
      </is>
    </oc>
    <nc r="D879">
      <v>43306</v>
    </nc>
    <odxf>
      <numFmt numFmtId="0" formatCode="General"/>
    </odxf>
    <ndxf>
      <numFmt numFmtId="19" formatCode="m/d/yyyy"/>
    </ndxf>
  </rcc>
  <rcc rId="6426" sId="1">
    <oc r="E879" t="inlineStr">
      <is>
        <t>.</t>
      </is>
    </oc>
    <nc r="E879">
      <v>156.1</v>
    </nc>
  </rcc>
  <rcc rId="6427" sId="1">
    <oc r="F879" t="inlineStr">
      <is>
        <t>.</t>
      </is>
    </oc>
    <nc r="F879">
      <v>244.71299999999999</v>
    </nc>
  </rcc>
  <rcc rId="6428" sId="1">
    <oc r="G879" t="inlineStr">
      <is>
        <t>.</t>
      </is>
    </oc>
    <nc r="G879">
      <v>1</v>
    </nc>
  </rcc>
  <rcc rId="6429" sId="1">
    <oc r="H879" t="inlineStr">
      <is>
        <t>.</t>
      </is>
    </oc>
    <nc r="H879">
      <v>1</v>
    </nc>
  </rcc>
  <rcv guid="{C9C8640B-9E5F-4F33-B207-FB135446B9BC}" action="delete"/>
  <rcv guid="{C9C8640B-9E5F-4F33-B207-FB135446B9BC}" action="add"/>
</revisions>
</file>

<file path=xl/revisions/revisionLog1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874" start="0" length="0">
    <dxf>
      <numFmt numFmtId="0" formatCode="General"/>
    </dxf>
  </rfmt>
  <rfmt sheetId="1" sqref="D874" start="0" length="0">
    <dxf>
      <numFmt numFmtId="0" formatCode="General"/>
    </dxf>
  </rfmt>
  <rfmt sheetId="1" sqref="C875" start="0" length="0">
    <dxf>
      <numFmt numFmtId="0" formatCode="General"/>
    </dxf>
  </rfmt>
  <rcc rId="6430" sId="1">
    <oc r="A874" t="inlineStr">
      <is>
        <t>.</t>
      </is>
    </oc>
    <nc r="A874" t="inlineStr">
      <is>
        <t>C-236</t>
      </is>
    </nc>
  </rcc>
  <rcft rId="6382" sheetId="1"/>
  <rcc rId="6431" sId="1">
    <oc r="A875" t="inlineStr">
      <is>
        <t>.</t>
      </is>
    </oc>
    <nc r="A875" t="inlineStr">
      <is>
        <t>p-236</t>
      </is>
    </nc>
  </rcc>
  <rcft rId="6383" sheetId="1"/>
  <rcc rId="6432" sId="1">
    <oc r="B874" t="inlineStr">
      <is>
        <t>.</t>
      </is>
    </oc>
    <nc r="B874">
      <v>0</v>
    </nc>
  </rcc>
  <rcft rId="6384" sheetId="1"/>
  <rcc rId="6433" sId="1" odxf="1" dxf="1" numFmtId="19">
    <oc r="C874" t="inlineStr">
      <is>
        <t>.</t>
      </is>
    </oc>
    <nc r="C874">
      <v>39958</v>
    </nc>
    <odxf>
      <numFmt numFmtId="0" formatCode="General"/>
    </odxf>
    <ndxf>
      <numFmt numFmtId="19" formatCode="m/d/yyyy"/>
    </ndxf>
  </rcc>
  <rcft rId="6385" sheetId="1"/>
  <rcc rId="6434" sId="1" odxf="1" dxf="1" numFmtId="19">
    <oc r="D874" t="inlineStr">
      <is>
        <t>.</t>
      </is>
    </oc>
    <nc r="D874">
      <v>43321</v>
    </nc>
    <odxf>
      <numFmt numFmtId="0" formatCode="General"/>
    </odxf>
    <ndxf>
      <numFmt numFmtId="19" formatCode="m/d/yyyy"/>
    </ndxf>
  </rcc>
  <rcft rId="6386" sheetId="1"/>
  <rcc rId="6435" sId="1">
    <oc r="E874" t="inlineStr">
      <is>
        <t>.</t>
      </is>
    </oc>
    <nc r="E874">
      <v>127.32</v>
    </nc>
  </rcc>
  <rcft rId="6387" sheetId="1"/>
  <rcc rId="6436" sId="1" xfDxf="1" dxf="1">
    <oc r="F874" t="inlineStr">
      <is>
        <t>.</t>
      </is>
    </oc>
    <nc r="F874">
      <v>55.556489999999997</v>
    </nc>
    <ndxf/>
  </rcc>
  <rcft rId="6388" sheetId="1"/>
  <rcc rId="6437" sId="1">
    <oc r="G874" t="inlineStr">
      <is>
        <t>.</t>
      </is>
    </oc>
    <nc r="G874">
      <v>1</v>
    </nc>
  </rcc>
  <rcft rId="6389" sheetId="1"/>
  <rcc rId="6438" sId="1">
    <oc r="H874" t="inlineStr">
      <is>
        <t>.</t>
      </is>
    </oc>
    <nc r="H874">
      <v>1</v>
    </nc>
  </rcc>
  <rcft rId="6390" sheetId="1"/>
  <rcc rId="6439" sId="1">
    <oc r="B875" t="inlineStr">
      <is>
        <t>.</t>
      </is>
    </oc>
    <nc r="B875">
      <v>1</v>
    </nc>
  </rcc>
  <rcft rId="6391" sheetId="1"/>
  <rcc rId="6440" sId="1" odxf="1" dxf="1" numFmtId="19">
    <oc r="C875" t="inlineStr">
      <is>
        <t>.</t>
      </is>
    </oc>
    <nc r="C875">
      <v>28411</v>
    </nc>
    <odxf>
      <numFmt numFmtId="0" formatCode="General"/>
    </odxf>
    <ndxf>
      <numFmt numFmtId="19" formatCode="m/d/yyyy"/>
    </ndxf>
  </rcc>
  <rcft rId="6392" sheetId="1"/>
  <rcc rId="6441" sId="1" odxf="1" dxf="1" numFmtId="19">
    <oc r="D875" t="inlineStr">
      <is>
        <t>.</t>
      </is>
    </oc>
    <nc r="D875">
      <v>43321</v>
    </nc>
    <odxf>
      <numFmt numFmtId="0" formatCode="General"/>
    </odxf>
    <ndxf>
      <numFmt numFmtId="19" formatCode="m/d/yyyy"/>
    </ndxf>
  </rcc>
  <rcft rId="6395" sheetId="1"/>
  <rcc rId="6442" sId="1">
    <oc r="E875" t="inlineStr">
      <is>
        <t>.</t>
      </is>
    </oc>
    <nc r="E875">
      <v>153.80000000000001</v>
    </nc>
  </rcc>
  <rcft rId="6394" sheetId="1"/>
  <rcc rId="6443" sId="1" xfDxf="1" dxf="1">
    <oc r="F875" t="inlineStr">
      <is>
        <t>.</t>
      </is>
    </oc>
    <nc r="F875">
      <v>115.5222</v>
    </nc>
    <ndxf/>
  </rcc>
  <rcft rId="6393" sheetId="1"/>
  <rcc rId="6444" sId="1">
    <oc r="G875" t="inlineStr">
      <is>
        <t>.</t>
      </is>
    </oc>
    <nc r="G875">
      <v>1</v>
    </nc>
  </rcc>
  <rcft rId="6396" sheetId="1"/>
  <rcc rId="6445" sId="1">
    <oc r="H875" t="inlineStr">
      <is>
        <t>.</t>
      </is>
    </oc>
    <nc r="H875">
      <v>1</v>
    </nc>
  </rcc>
  <rcft rId="6397" sheetId="1"/>
</revisions>
</file>

<file path=xl/revisions/revisionLog1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446" sId="1">
    <oc r="A881" t="inlineStr">
      <is>
        <t>.</t>
      </is>
    </oc>
    <nc r="A881" t="inlineStr">
      <is>
        <t>c-242</t>
      </is>
    </nc>
  </rcc>
  <rcc rId="6447" sId="1">
    <oc r="A882" t="inlineStr">
      <is>
        <t>.</t>
      </is>
    </oc>
    <nc r="A882" t="inlineStr">
      <is>
        <t>p-242</t>
      </is>
    </nc>
  </rcc>
  <rcc rId="6448" sId="1">
    <oc r="B882" t="inlineStr">
      <is>
        <t>.</t>
      </is>
    </oc>
    <nc r="B882">
      <v>1</v>
    </nc>
  </rcc>
  <rcc rId="6449" sId="1">
    <oc r="B881" t="inlineStr">
      <is>
        <t>.</t>
      </is>
    </oc>
    <nc r="B881">
      <v>0</v>
    </nc>
  </rcc>
  <rcc rId="6450" sId="1" odxf="1" dxf="1" numFmtId="19">
    <oc r="D881" t="inlineStr">
      <is>
        <t>.</t>
      </is>
    </oc>
    <nc r="D881">
      <v>43326</v>
    </nc>
    <odxf>
      <numFmt numFmtId="0" formatCode="General"/>
    </odxf>
    <ndxf>
      <numFmt numFmtId="19" formatCode="m/d/yyyy"/>
    </ndxf>
  </rcc>
  <rcv guid="{6C8E494C-3130-4B85-A205-D3E4659E3623}" action="delete"/>
  <rcv guid="{6C8E494C-3130-4B85-A205-D3E4659E3623}" action="add"/>
</revisions>
</file>

<file path=xl/revisions/revisionLog1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451" sId="1">
    <oc r="A883" t="inlineStr">
      <is>
        <t>.</t>
      </is>
    </oc>
    <nc r="A883" t="inlineStr">
      <is>
        <t>C-223</t>
      </is>
    </nc>
  </rcc>
  <rcc rId="6452" sId="1">
    <oc r="B883" t="inlineStr">
      <is>
        <t>.</t>
      </is>
    </oc>
    <nc r="B883">
      <v>0</v>
    </nc>
  </rcc>
  <rcc rId="6453" sId="1" odxf="1" dxf="1" numFmtId="19">
    <oc r="C883" t="inlineStr">
      <is>
        <t>.</t>
      </is>
    </oc>
    <nc r="C883">
      <v>40134</v>
    </nc>
    <odxf>
      <numFmt numFmtId="0" formatCode="General"/>
    </odxf>
    <ndxf>
      <numFmt numFmtId="19" formatCode="m/d/yyyy"/>
    </ndxf>
  </rcc>
  <rcc rId="6454" sId="1" odxf="1" dxf="1" numFmtId="19">
    <oc r="D883" t="inlineStr">
      <is>
        <t>.</t>
      </is>
    </oc>
    <nc r="D883">
      <v>43283</v>
    </nc>
    <odxf>
      <numFmt numFmtId="0" formatCode="General"/>
    </odxf>
    <ndxf>
      <numFmt numFmtId="19" formatCode="m/d/yyyy"/>
    </ndxf>
  </rcc>
  <rcc rId="6455" sId="1">
    <oc r="E883" t="inlineStr">
      <is>
        <t>.</t>
      </is>
    </oc>
    <nc r="E883">
      <v>134.15</v>
    </nc>
  </rcc>
  <rcc rId="6456" sId="1">
    <oc r="F883" t="inlineStr">
      <is>
        <t>.</t>
      </is>
    </oc>
    <nc r="F883">
      <v>99.4285</v>
    </nc>
  </rcc>
  <rcc rId="6457" sId="1">
    <oc r="G883" t="inlineStr">
      <is>
        <t>.</t>
      </is>
    </oc>
    <nc r="G883">
      <v>1</v>
    </nc>
  </rcc>
  <rcc rId="6458" sId="1">
    <oc r="H883" t="inlineStr">
      <is>
        <t>.</t>
      </is>
    </oc>
    <nc r="H883">
      <v>1</v>
    </nc>
  </rcc>
  <rcc rId="6459" sId="1">
    <oc r="H884" t="inlineStr">
      <is>
        <t>.</t>
      </is>
    </oc>
    <nc r="H884">
      <v>1</v>
    </nc>
  </rcc>
  <rcc rId="6460" sId="1">
    <oc r="G884" t="inlineStr">
      <is>
        <t>.</t>
      </is>
    </oc>
    <nc r="G884">
      <v>1</v>
    </nc>
  </rcc>
  <rcc rId="6461" sId="1">
    <oc r="F884" t="inlineStr">
      <is>
        <t>.</t>
      </is>
    </oc>
    <nc r="F884">
      <v>230.38310000000001</v>
    </nc>
  </rcc>
  <rcc rId="6462" sId="1">
    <oc r="E884" t="inlineStr">
      <is>
        <t>.</t>
      </is>
    </oc>
    <nc r="E884">
      <v>159</v>
    </nc>
  </rcc>
  <rcc rId="6463" sId="1" odxf="1" dxf="1" numFmtId="19">
    <oc r="D884" t="inlineStr">
      <is>
        <t>.</t>
      </is>
    </oc>
    <nc r="D884">
      <v>43283</v>
    </nc>
    <odxf>
      <numFmt numFmtId="0" formatCode="General"/>
    </odxf>
    <ndxf>
      <numFmt numFmtId="19" formatCode="m/d/yyyy"/>
    </ndxf>
  </rcc>
  <rcc rId="6464" sId="1" odxf="1" dxf="1" numFmtId="19">
    <oc r="C884" t="inlineStr">
      <is>
        <t>.</t>
      </is>
    </oc>
    <nc r="C884">
      <v>28929</v>
    </nc>
    <odxf>
      <numFmt numFmtId="0" formatCode="General"/>
    </odxf>
    <ndxf>
      <numFmt numFmtId="19" formatCode="m/d/yyyy"/>
    </ndxf>
  </rcc>
  <rcc rId="6465" sId="1">
    <oc r="B884" t="inlineStr">
      <is>
        <t>.</t>
      </is>
    </oc>
    <nc r="B884">
      <v>1</v>
    </nc>
  </rcc>
  <rcc rId="6466" sId="1">
    <oc r="A884" t="inlineStr">
      <is>
        <t>.</t>
      </is>
    </oc>
    <nc r="A884" t="inlineStr">
      <is>
        <t>P-223</t>
      </is>
    </nc>
  </rcc>
  <rcc rId="6467" sId="1">
    <oc r="A885" t="inlineStr">
      <is>
        <t>.</t>
      </is>
    </oc>
    <nc r="A885" t="inlineStr">
      <is>
        <t>C-217</t>
      </is>
    </nc>
  </rcc>
  <rcc rId="6468" sId="1">
    <oc r="B885" t="inlineStr">
      <is>
        <t>.</t>
      </is>
    </oc>
    <nc r="B885">
      <v>0</v>
    </nc>
  </rcc>
  <rcc rId="6469" sId="1" odxf="1" dxf="1" numFmtId="19">
    <oc r="C885" t="inlineStr">
      <is>
        <t>.</t>
      </is>
    </oc>
    <nc r="C885">
      <v>39794</v>
    </nc>
    <odxf>
      <numFmt numFmtId="0" formatCode="General"/>
    </odxf>
    <ndxf>
      <numFmt numFmtId="19" formatCode="m/d/yyyy"/>
    </ndxf>
  </rcc>
  <rcc rId="6470" sId="1" odxf="1" dxf="1" numFmtId="19">
    <oc r="D885" t="inlineStr">
      <is>
        <t>.</t>
      </is>
    </oc>
    <nc r="D885">
      <v>43269</v>
    </nc>
    <odxf>
      <numFmt numFmtId="0" formatCode="General"/>
    </odxf>
    <ndxf>
      <numFmt numFmtId="19" formatCode="m/d/yyyy"/>
    </ndxf>
  </rcc>
  <rcc rId="6471" sId="1">
    <oc r="E885" t="inlineStr">
      <is>
        <t>.</t>
      </is>
    </oc>
    <nc r="E885">
      <v>134.62</v>
    </nc>
  </rcc>
  <rcc rId="6472" sId="1">
    <oc r="F885" t="inlineStr">
      <is>
        <t>.</t>
      </is>
    </oc>
    <nc r="F885">
      <v>69.6661</v>
    </nc>
  </rcc>
  <rcc rId="6473" sId="1">
    <oc r="G885" t="inlineStr">
      <is>
        <t>.</t>
      </is>
    </oc>
    <nc r="G885">
      <v>1</v>
    </nc>
  </rcc>
  <rcc rId="6474" sId="1">
    <oc r="H885" t="inlineStr">
      <is>
        <t>.</t>
      </is>
    </oc>
    <nc r="H885">
      <v>1</v>
    </nc>
  </rcc>
  <rcc rId="6475" sId="1">
    <oc r="H886" t="inlineStr">
      <is>
        <t>.</t>
      </is>
    </oc>
    <nc r="H886">
      <v>1</v>
    </nc>
  </rcc>
  <rcc rId="6476" sId="1">
    <oc r="G886" t="inlineStr">
      <is>
        <t>.</t>
      </is>
    </oc>
    <nc r="G886">
      <v>1</v>
    </nc>
  </rcc>
  <rcc rId="6477" sId="1">
    <oc r="F886" t="inlineStr">
      <is>
        <t>.</t>
      </is>
    </oc>
    <nc r="F886">
      <v>252.6498</v>
    </nc>
  </rcc>
  <rcc rId="6478" sId="1">
    <oc r="E886" t="inlineStr">
      <is>
        <t>.</t>
      </is>
    </oc>
    <nc r="E886">
      <v>164.25</v>
    </nc>
  </rcc>
  <rcc rId="6479" sId="1" odxf="1" dxf="1" numFmtId="19">
    <oc r="D886" t="inlineStr">
      <is>
        <t>.</t>
      </is>
    </oc>
    <nc r="D886">
      <v>43269</v>
    </nc>
    <odxf>
      <numFmt numFmtId="0" formatCode="General"/>
    </odxf>
    <ndxf>
      <numFmt numFmtId="19" formatCode="m/d/yyyy"/>
    </ndxf>
  </rcc>
  <rcc rId="6480" sId="1" odxf="1" dxf="1" numFmtId="19">
    <oc r="C886" t="inlineStr">
      <is>
        <t>.</t>
      </is>
    </oc>
    <nc r="C886">
      <v>27540</v>
    </nc>
    <odxf>
      <numFmt numFmtId="0" formatCode="General"/>
    </odxf>
    <ndxf>
      <numFmt numFmtId="19" formatCode="m/d/yyyy"/>
    </ndxf>
  </rcc>
  <rcc rId="6481" sId="1">
    <oc r="B886" t="inlineStr">
      <is>
        <t>.</t>
      </is>
    </oc>
    <nc r="B886">
      <v>1</v>
    </nc>
  </rcc>
  <rcc rId="6482" sId="1">
    <oc r="A886" t="inlineStr">
      <is>
        <t>.</t>
      </is>
    </oc>
    <nc r="A886" t="inlineStr">
      <is>
        <t>P-217</t>
      </is>
    </nc>
  </rcc>
</revisions>
</file>

<file path=xl/revisions/revisionLog1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483" sId="1">
    <oc r="A887" t="inlineStr">
      <is>
        <t>.</t>
      </is>
    </oc>
    <nc r="A887" t="inlineStr">
      <is>
        <t>C-219</t>
      </is>
    </nc>
  </rcc>
  <rcc rId="6484" sId="1">
    <oc r="B887" t="inlineStr">
      <is>
        <t>.</t>
      </is>
    </oc>
    <nc r="B887">
      <v>1</v>
    </nc>
  </rcc>
  <rcc rId="6485" sId="1" odxf="1" dxf="1" numFmtId="19">
    <oc r="C887" t="inlineStr">
      <is>
        <t>.</t>
      </is>
    </oc>
    <nc r="C887">
      <v>39648</v>
    </nc>
    <odxf>
      <numFmt numFmtId="0" formatCode="General"/>
    </odxf>
    <ndxf>
      <numFmt numFmtId="19" formatCode="m/d/yyyy"/>
    </ndxf>
  </rcc>
  <rcc rId="6486" sId="1" odxf="1" dxf="1" numFmtId="19">
    <oc r="D887" t="inlineStr">
      <is>
        <t>.</t>
      </is>
    </oc>
    <nc r="D887">
      <v>43279</v>
    </nc>
    <odxf>
      <numFmt numFmtId="0" formatCode="General"/>
    </odxf>
    <ndxf>
      <numFmt numFmtId="19" formatCode="m/d/yyyy"/>
    </ndxf>
  </rcc>
  <rcc rId="6487" sId="1">
    <oc r="E887" t="inlineStr">
      <is>
        <t>.</t>
      </is>
    </oc>
    <nc r="E887">
      <v>138.77000000000001</v>
    </nc>
  </rcc>
  <rcc rId="6488" sId="1">
    <oc r="F887" t="inlineStr">
      <is>
        <t>.</t>
      </is>
    </oc>
    <nc r="F887">
      <v>77.161799999999999</v>
    </nc>
  </rcc>
  <rcc rId="6489" sId="1">
    <oc r="G887" t="inlineStr">
      <is>
        <t>.</t>
      </is>
    </oc>
    <nc r="G887">
      <v>1</v>
    </nc>
  </rcc>
  <rcc rId="6490" sId="1">
    <oc r="H887" t="inlineStr">
      <is>
        <t>.</t>
      </is>
    </oc>
    <nc r="H887">
      <v>1</v>
    </nc>
  </rcc>
  <rcc rId="6491" sId="1">
    <oc r="H888" t="inlineStr">
      <is>
        <t>.</t>
      </is>
    </oc>
    <nc r="H888">
      <v>1</v>
    </nc>
  </rcc>
  <rcc rId="6492" sId="1">
    <oc r="G888" t="inlineStr">
      <is>
        <t>.</t>
      </is>
    </oc>
    <nc r="G888">
      <v>1</v>
    </nc>
  </rcc>
  <rcc rId="6493" sId="1">
    <oc r="F888" t="inlineStr">
      <is>
        <t>.</t>
      </is>
    </oc>
    <nc r="F888">
      <v>128.97040000000001</v>
    </nc>
  </rcc>
  <rcc rId="6494" sId="1">
    <oc r="E888" t="inlineStr">
      <is>
        <t>.</t>
      </is>
    </oc>
    <nc r="E888">
      <v>160.83000000000001</v>
    </nc>
  </rcc>
  <rcc rId="6495" sId="1" odxf="1" dxf="1" numFmtId="19">
    <oc r="D888" t="inlineStr">
      <is>
        <t>.</t>
      </is>
    </oc>
    <nc r="D888">
      <v>43279</v>
    </nc>
    <odxf>
      <numFmt numFmtId="0" formatCode="General"/>
    </odxf>
    <ndxf>
      <numFmt numFmtId="19" formatCode="m/d/yyyy"/>
    </ndxf>
  </rcc>
  <rcc rId="6496" sId="1" odxf="1" dxf="1" numFmtId="19">
    <oc r="C888" t="inlineStr">
      <is>
        <t>.</t>
      </is>
    </oc>
    <nc r="C888">
      <v>27737</v>
    </nc>
    <odxf>
      <numFmt numFmtId="0" formatCode="General"/>
    </odxf>
    <ndxf>
      <numFmt numFmtId="19" formatCode="m/d/yyyy"/>
    </ndxf>
  </rcc>
  <rcc rId="6497" sId="1">
    <oc r="B888" t="inlineStr">
      <is>
        <t>.</t>
      </is>
    </oc>
    <nc r="B888">
      <v>1</v>
    </nc>
  </rcc>
  <rcc rId="6498" sId="1">
    <oc r="A888" t="inlineStr">
      <is>
        <t>.</t>
      </is>
    </oc>
    <nc r="A888" t="inlineStr">
      <is>
        <t>P-219</t>
      </is>
    </nc>
  </rcc>
  <rcc rId="6499" sId="1">
    <oc r="A889" t="inlineStr">
      <is>
        <t>.</t>
      </is>
    </oc>
    <nc r="A889" t="inlineStr">
      <is>
        <t>C-205</t>
      </is>
    </nc>
  </rcc>
  <rcc rId="6500" sId="1">
    <oc r="B889" t="inlineStr">
      <is>
        <t>.</t>
      </is>
    </oc>
    <nc r="B889">
      <v>0</v>
    </nc>
  </rcc>
  <rcc rId="6501" sId="1" odxf="1" dxf="1" numFmtId="19">
    <oc r="C889" t="inlineStr">
      <is>
        <t>.</t>
      </is>
    </oc>
    <nc r="C889">
      <v>40059</v>
    </nc>
    <odxf>
      <numFmt numFmtId="0" formatCode="General"/>
    </odxf>
    <ndxf>
      <numFmt numFmtId="19" formatCode="m/d/yyyy"/>
    </ndxf>
  </rcc>
  <rcc rId="6502" sId="1" odxf="1" dxf="1" numFmtId="19">
    <oc r="D889" t="inlineStr">
      <is>
        <t>.</t>
      </is>
    </oc>
    <nc r="D889">
      <v>43264</v>
    </nc>
    <odxf>
      <numFmt numFmtId="0" formatCode="General"/>
    </odxf>
    <ndxf>
      <numFmt numFmtId="19" formatCode="m/d/yyyy"/>
    </ndxf>
  </rcc>
  <rcc rId="6503" sId="1">
    <oc r="E889" t="inlineStr">
      <is>
        <t>.</t>
      </is>
    </oc>
    <nc r="E889">
      <v>128.88999999999999</v>
    </nc>
  </rcc>
  <rcc rId="6504" sId="1">
    <oc r="F889" t="inlineStr">
      <is>
        <t>.</t>
      </is>
    </oc>
    <nc r="F889">
      <v>52.249600000000001</v>
    </nc>
  </rcc>
  <rcc rId="6505" sId="1">
    <oc r="G889" t="inlineStr">
      <is>
        <t>.</t>
      </is>
    </oc>
    <nc r="G889">
      <v>1</v>
    </nc>
  </rcc>
  <rcc rId="6506" sId="1">
    <oc r="H889" t="inlineStr">
      <is>
        <t>.</t>
      </is>
    </oc>
    <nc r="H889">
      <v>1</v>
    </nc>
  </rcc>
  <rcc rId="6507" sId="1">
    <oc r="H890" t="inlineStr">
      <is>
        <t>.</t>
      </is>
    </oc>
    <nc r="H890">
      <v>1</v>
    </nc>
  </rcc>
  <rcc rId="6508" sId="1">
    <oc r="G890" t="inlineStr">
      <is>
        <t>.</t>
      </is>
    </oc>
    <nc r="G890">
      <v>1</v>
    </nc>
  </rcc>
  <rcc rId="6509" sId="1">
    <oc r="F890" t="inlineStr">
      <is>
        <t>.</t>
      </is>
    </oc>
    <nc r="F890">
      <v>122.3566</v>
    </nc>
  </rcc>
  <rcc rId="6510" sId="1">
    <oc r="E890" t="inlineStr">
      <is>
        <t>.</t>
      </is>
    </oc>
    <nc r="E890">
      <v>161.25</v>
    </nc>
  </rcc>
  <rcc rId="6511" sId="1" odxf="1" dxf="1" numFmtId="19">
    <oc r="D890" t="inlineStr">
      <is>
        <t>.</t>
      </is>
    </oc>
    <nc r="D890">
      <v>43264</v>
    </nc>
    <odxf>
      <numFmt numFmtId="0" formatCode="General"/>
    </odxf>
    <ndxf>
      <numFmt numFmtId="19" formatCode="m/d/yyyy"/>
    </ndxf>
  </rcc>
  <rcc rId="6512" sId="1" odxf="1" dxf="1" numFmtId="19">
    <oc r="C890" t="inlineStr">
      <is>
        <t>.</t>
      </is>
    </oc>
    <nc r="C890">
      <v>30700</v>
    </nc>
    <odxf>
      <numFmt numFmtId="0" formatCode="General"/>
    </odxf>
    <ndxf>
      <numFmt numFmtId="19" formatCode="m/d/yyyy"/>
    </ndxf>
  </rcc>
  <rcc rId="6513" sId="1">
    <oc r="B890" t="inlineStr">
      <is>
        <t>.</t>
      </is>
    </oc>
    <nc r="B890">
      <v>1</v>
    </nc>
  </rcc>
  <rcc rId="6514" sId="1">
    <oc r="A890" t="inlineStr">
      <is>
        <t>.</t>
      </is>
    </oc>
    <nc r="A890" t="inlineStr">
      <is>
        <t>P-205</t>
      </is>
    </nc>
  </rcc>
</revisions>
</file>

<file path=xl/revisions/revisionLog1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515" sId="1">
    <oc r="A891" t="inlineStr">
      <is>
        <t>.</t>
      </is>
    </oc>
    <nc r="A891" t="inlineStr">
      <is>
        <t>C-206</t>
      </is>
    </nc>
  </rcc>
  <rcc rId="6516" sId="1">
    <oc r="B891" t="inlineStr">
      <is>
        <t>.</t>
      </is>
    </oc>
    <nc r="B891">
      <v>0</v>
    </nc>
  </rcc>
  <rcc rId="6517" sId="1" odxf="1" dxf="1" numFmtId="19">
    <oc r="C891" t="inlineStr">
      <is>
        <t>.</t>
      </is>
    </oc>
    <nc r="C891">
      <v>39973</v>
    </nc>
    <odxf>
      <numFmt numFmtId="0" formatCode="General"/>
    </odxf>
    <ndxf>
      <numFmt numFmtId="19" formatCode="m/d/yyyy"/>
    </ndxf>
  </rcc>
  <rcc rId="6518" sId="1" odxf="1" dxf="1" numFmtId="19">
    <oc r="D891" t="inlineStr">
      <is>
        <t>.</t>
      </is>
    </oc>
    <nc r="D891">
      <v>43271</v>
    </nc>
    <odxf>
      <numFmt numFmtId="0" formatCode="General"/>
    </odxf>
    <ndxf>
      <numFmt numFmtId="19" formatCode="m/d/yyyy"/>
    </ndxf>
  </rcc>
  <rcc rId="6519" sId="1">
    <oc r="E891" t="inlineStr">
      <is>
        <t>.</t>
      </is>
    </oc>
    <nc r="E891">
      <v>137.13999999999999</v>
    </nc>
  </rcc>
  <rcc rId="6520" sId="1">
    <oc r="F891" t="inlineStr">
      <is>
        <t>.</t>
      </is>
    </oc>
    <nc r="F891">
      <v>63.934100000000001</v>
    </nc>
  </rcc>
  <rcc rId="6521" sId="1">
    <oc r="G891" t="inlineStr">
      <is>
        <t>.</t>
      </is>
    </oc>
    <nc r="G891">
      <v>1</v>
    </nc>
  </rcc>
  <rcc rId="6522" sId="1">
    <oc r="H891" t="inlineStr">
      <is>
        <t>.</t>
      </is>
    </oc>
    <nc r="H891">
      <v>1</v>
    </nc>
  </rcc>
  <rcc rId="6523" sId="1">
    <oc r="H892" t="inlineStr">
      <is>
        <t>.</t>
      </is>
    </oc>
    <nc r="H892">
      <v>1</v>
    </nc>
  </rcc>
  <rcc rId="6524" sId="1">
    <oc r="G892" t="inlineStr">
      <is>
        <t>.</t>
      </is>
    </oc>
    <nc r="G892">
      <v>1</v>
    </nc>
  </rcc>
  <rcc rId="6525" sId="1">
    <oc r="F892" t="inlineStr">
      <is>
        <t>.</t>
      </is>
    </oc>
    <nc r="F892">
      <v>178.1335</v>
    </nc>
  </rcc>
  <rcc rId="6526" sId="1">
    <oc r="E892" t="inlineStr">
      <is>
        <t>.</t>
      </is>
    </oc>
    <nc r="E892">
      <v>165.04</v>
    </nc>
  </rcc>
  <rcc rId="6527" sId="1" odxf="1" dxf="1" numFmtId="19">
    <oc r="D892" t="inlineStr">
      <is>
        <t>.</t>
      </is>
    </oc>
    <nc r="D892">
      <v>43271</v>
    </nc>
    <odxf>
      <numFmt numFmtId="0" formatCode="General"/>
    </odxf>
    <ndxf>
      <numFmt numFmtId="19" formatCode="m/d/yyyy"/>
    </ndxf>
  </rcc>
  <rcc rId="6528" sId="1" odxf="1" dxf="1" numFmtId="19">
    <oc r="C892" t="inlineStr">
      <is>
        <t>.</t>
      </is>
    </oc>
    <nc r="C892">
      <v>29043</v>
    </nc>
    <ndxf>
      <numFmt numFmtId="19" formatCode="m/d/yyyy"/>
    </ndxf>
  </rcc>
  <rcc rId="6529" sId="1">
    <oc r="B892" t="inlineStr">
      <is>
        <t>.</t>
      </is>
    </oc>
    <nc r="B892">
      <v>1</v>
    </nc>
  </rcc>
  <rcc rId="6530" sId="1">
    <oc r="A892" t="inlineStr">
      <is>
        <t>.</t>
      </is>
    </oc>
    <nc r="A892" t="inlineStr">
      <is>
        <t>P-203</t>
      </is>
    </nc>
  </rcc>
</revisions>
</file>

<file path=xl/revisions/revisionLog1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531" sId="1">
    <oc r="A893" t="inlineStr">
      <is>
        <t>.</t>
      </is>
    </oc>
    <nc r="A893" t="inlineStr">
      <is>
        <t>c-216</t>
      </is>
    </nc>
  </rcc>
  <rcc rId="6532" sId="1">
    <oc r="B893" t="inlineStr">
      <is>
        <t>.</t>
      </is>
    </oc>
    <nc r="B893">
      <v>0</v>
    </nc>
  </rcc>
  <rcc rId="6533" sId="1" odxf="1" dxf="1" numFmtId="19">
    <oc r="C893" t="inlineStr">
      <is>
        <t>.</t>
      </is>
    </oc>
    <nc r="C893">
      <v>40763</v>
    </nc>
    <odxf>
      <numFmt numFmtId="0" formatCode="General"/>
    </odxf>
    <ndxf>
      <numFmt numFmtId="19" formatCode="m/d/yyyy"/>
    </ndxf>
  </rcc>
  <rcc rId="6534" sId="1" odxf="1" dxf="1" numFmtId="19">
    <oc r="D893" t="inlineStr">
      <is>
        <t>.</t>
      </is>
    </oc>
    <nc r="D893">
      <v>43297</v>
    </nc>
    <odxf>
      <numFmt numFmtId="0" formatCode="General"/>
    </odxf>
    <ndxf>
      <numFmt numFmtId="19" formatCode="m/d/yyyy"/>
    </ndxf>
  </rcc>
  <rcc rId="6535" sId="1">
    <oc r="E893" t="inlineStr">
      <is>
        <t>.</t>
      </is>
    </oc>
    <nc r="E893">
      <v>122.06</v>
    </nc>
  </rcc>
  <rcc rId="6536" sId="1">
    <oc r="F893" t="inlineStr">
      <is>
        <t>.</t>
      </is>
    </oc>
    <nc r="F893">
      <v>59.7453</v>
    </nc>
  </rcc>
  <rcc rId="6537" sId="1">
    <oc r="G893" t="inlineStr">
      <is>
        <t>.</t>
      </is>
    </oc>
    <nc r="G893">
      <v>1</v>
    </nc>
  </rcc>
  <rcc rId="6538" sId="1">
    <oc r="H893" t="inlineStr">
      <is>
        <t>.</t>
      </is>
    </oc>
    <nc r="H893">
      <v>1</v>
    </nc>
  </rcc>
  <rcc rId="6539" sId="1">
    <oc r="A894" t="inlineStr">
      <is>
        <t>.</t>
      </is>
    </oc>
    <nc r="A894" t="inlineStr">
      <is>
        <t>p-216</t>
      </is>
    </nc>
  </rcc>
  <rcc rId="6540" sId="1">
    <oc r="B894" t="inlineStr">
      <is>
        <t>.</t>
      </is>
    </oc>
    <nc r="B894">
      <v>1</v>
    </nc>
  </rcc>
  <rcc rId="6541" sId="1" odxf="1" dxf="1" numFmtId="19">
    <oc r="C894" t="inlineStr">
      <is>
        <t>.</t>
      </is>
    </oc>
    <nc r="C894">
      <v>30230</v>
    </nc>
    <odxf>
      <numFmt numFmtId="0" formatCode="General"/>
    </odxf>
    <ndxf>
      <numFmt numFmtId="19" formatCode="m/d/yyyy"/>
    </ndxf>
  </rcc>
  <rcc rId="6542" sId="1" odxf="1" dxf="1" numFmtId="19">
    <oc r="D894" t="inlineStr">
      <is>
        <t>.</t>
      </is>
    </oc>
    <nc r="D894">
      <v>43297</v>
    </nc>
    <odxf>
      <numFmt numFmtId="0" formatCode="General"/>
    </odxf>
    <ndxf>
      <numFmt numFmtId="19" formatCode="m/d/yyyy"/>
    </ndxf>
  </rcc>
  <rcc rId="6543" sId="1">
    <oc r="E894" t="inlineStr">
      <is>
        <t>.</t>
      </is>
    </oc>
    <nc r="E894">
      <v>166.45</v>
    </nc>
  </rcc>
  <rcc rId="6544" sId="1">
    <oc r="F894" t="inlineStr">
      <is>
        <t>.</t>
      </is>
    </oc>
    <nc r="F894">
      <v>202.82499999999999</v>
    </nc>
  </rcc>
  <rcc rId="6545" sId="1">
    <oc r="G894" t="inlineStr">
      <is>
        <t>.</t>
      </is>
    </oc>
    <nc r="G894">
      <v>1</v>
    </nc>
  </rcc>
  <rcc rId="6546" sId="1">
    <oc r="H894" t="inlineStr">
      <is>
        <t>.</t>
      </is>
    </oc>
    <nc r="H894">
      <v>1</v>
    </nc>
  </rcc>
  <rcc rId="6547" sId="1">
    <oc r="E731">
      <v>143.43</v>
    </oc>
    <nc r="E731">
      <v>144.31</v>
    </nc>
  </rcc>
  <rcc rId="6548" sId="1">
    <oc r="E732">
      <v>171.12</v>
    </oc>
    <nc r="E732">
      <v>171.16</v>
    </nc>
  </rcc>
  <rcv guid="{FC0D2BF2-F942-4E40-9D0E-F01973DB0D77}" action="add"/>
</revisions>
</file>

<file path=xl/revisions/revisionLog1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549" sId="1">
    <oc r="A895" t="inlineStr">
      <is>
        <t>.</t>
      </is>
    </oc>
    <nc r="A895" t="inlineStr">
      <is>
        <t>C-229</t>
      </is>
    </nc>
  </rcc>
  <rcc rId="6550" sId="1">
    <oc r="B895" t="inlineStr">
      <is>
        <t>.</t>
      </is>
    </oc>
    <nc r="B895">
      <v>0</v>
    </nc>
  </rcc>
  <rcc rId="6551" sId="1" odxf="1" dxf="1" numFmtId="19">
    <oc r="C895" t="inlineStr">
      <is>
        <t>.</t>
      </is>
    </oc>
    <nc r="C895">
      <v>41069</v>
    </nc>
    <odxf>
      <numFmt numFmtId="0" formatCode="General"/>
    </odxf>
    <ndxf>
      <numFmt numFmtId="19" formatCode="m/d/yyyy"/>
    </ndxf>
  </rcc>
  <rcc rId="6552" sId="1" odxf="1" dxf="1" numFmtId="19">
    <oc r="D895" t="inlineStr">
      <is>
        <t>.</t>
      </is>
    </oc>
    <nc r="D895">
      <v>43300</v>
    </nc>
    <odxf>
      <numFmt numFmtId="0" formatCode="General"/>
    </odxf>
    <ndxf>
      <numFmt numFmtId="19" formatCode="m/d/yyyy"/>
    </ndxf>
  </rcc>
  <rcc rId="6553" sId="1">
    <oc r="E895" t="inlineStr">
      <is>
        <t>.</t>
      </is>
    </oc>
    <nc r="E895">
      <v>123.46</v>
    </nc>
  </rcc>
  <rcc rId="6554" sId="1">
    <oc r="F895" t="inlineStr">
      <is>
        <t>.</t>
      </is>
    </oc>
    <nc r="F895">
      <v>62.390799999999999</v>
    </nc>
  </rcc>
  <rcc rId="6555" sId="1">
    <oc r="G895" t="inlineStr">
      <is>
        <t>.</t>
      </is>
    </oc>
    <nc r="G895">
      <v>1</v>
    </nc>
  </rcc>
  <rcc rId="6556" sId="1">
    <oc r="H895" t="inlineStr">
      <is>
        <t>.</t>
      </is>
    </oc>
    <nc r="H895">
      <v>1</v>
    </nc>
  </rcc>
  <rcc rId="6557" sId="1">
    <oc r="H896" t="inlineStr">
      <is>
        <t>.</t>
      </is>
    </oc>
    <nc r="H896">
      <v>1</v>
    </nc>
  </rcc>
  <rcc rId="6558" sId="1">
    <oc r="G896" t="inlineStr">
      <is>
        <t>.</t>
      </is>
    </oc>
    <nc r="G896">
      <v>1</v>
    </nc>
  </rcc>
  <rcc rId="6559" sId="1">
    <oc r="F896" t="inlineStr">
      <is>
        <t>.</t>
      </is>
    </oc>
    <nc r="F896">
      <v>164.4648</v>
    </nc>
  </rcc>
  <rcc rId="6560" sId="1">
    <oc r="E896" t="inlineStr">
      <is>
        <t>.</t>
      </is>
    </oc>
    <nc r="E896">
      <v>165.62</v>
    </nc>
  </rcc>
  <rcc rId="6561" sId="1" odxf="1" dxf="1" numFmtId="19">
    <oc r="D896" t="inlineStr">
      <is>
        <t>.</t>
      </is>
    </oc>
    <nc r="D896">
      <v>43300</v>
    </nc>
    <odxf>
      <numFmt numFmtId="0" formatCode="General"/>
    </odxf>
    <ndxf>
      <numFmt numFmtId="19" formatCode="m/d/yyyy"/>
    </ndxf>
  </rcc>
  <rcc rId="6562" sId="1" odxf="1" dxf="1" numFmtId="19">
    <oc r="C896" t="inlineStr">
      <is>
        <t>.</t>
      </is>
    </oc>
    <nc r="C896">
      <v>29082</v>
    </nc>
    <odxf>
      <numFmt numFmtId="0" formatCode="General"/>
    </odxf>
    <ndxf>
      <numFmt numFmtId="19" formatCode="m/d/yyyy"/>
    </ndxf>
  </rcc>
  <rcc rId="6563" sId="1">
    <oc r="B896" t="inlineStr">
      <is>
        <t>.</t>
      </is>
    </oc>
    <nc r="B896">
      <v>1</v>
    </nc>
  </rcc>
  <rcc rId="6564" sId="1">
    <oc r="A896" t="inlineStr">
      <is>
        <t>.</t>
      </is>
    </oc>
    <nc r="A896" t="inlineStr">
      <is>
        <t>P-229</t>
      </is>
    </nc>
  </rcc>
  <rcv guid="{123590B6-83FD-4C67-8948-0C7C2473F813}" action="delete"/>
  <rcv guid="{123590B6-83FD-4C67-8948-0C7C2473F813}" action="add"/>
</revisions>
</file>

<file path=xl/revisions/revisionLog1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565" sId="1">
    <oc r="A897" t="inlineStr">
      <is>
        <t>.</t>
      </is>
    </oc>
    <nc r="A897" t="inlineStr">
      <is>
        <t>C-230</t>
      </is>
    </nc>
  </rcc>
  <rcc rId="6566" sId="1">
    <oc r="B897" t="inlineStr">
      <is>
        <t>.</t>
      </is>
    </oc>
    <nc r="B897">
      <v>0</v>
    </nc>
  </rcc>
  <rcc rId="6567" sId="1" odxf="1" dxf="1" numFmtId="19">
    <oc r="C897" t="inlineStr">
      <is>
        <t>.</t>
      </is>
    </oc>
    <nc r="C897">
      <v>40394</v>
    </nc>
    <odxf>
      <numFmt numFmtId="0" formatCode="General"/>
    </odxf>
    <ndxf>
      <numFmt numFmtId="19" formatCode="m/d/yyyy"/>
    </ndxf>
  </rcc>
  <rcc rId="6568" sId="1" odxf="1" dxf="1" numFmtId="19">
    <oc r="D897" t="inlineStr">
      <is>
        <t>.</t>
      </is>
    </oc>
    <nc r="D897">
      <v>43304</v>
    </nc>
    <odxf>
      <numFmt numFmtId="0" formatCode="General"/>
    </odxf>
    <ndxf>
      <numFmt numFmtId="19" formatCode="m/d/yyyy"/>
    </ndxf>
  </rcc>
  <rcc rId="6569" sId="1">
    <oc r="E897" t="inlineStr">
      <is>
        <t>.</t>
      </is>
    </oc>
    <nc r="E897">
      <v>128.16999999999999</v>
    </nc>
  </rcc>
  <rcc rId="6570" sId="1">
    <oc r="F897" t="inlineStr">
      <is>
        <t>.</t>
      </is>
    </oc>
    <nc r="F897">
      <v>77.8232</v>
    </nc>
  </rcc>
  <rcc rId="6571" sId="1">
    <oc r="G897" t="inlineStr">
      <is>
        <t>.</t>
      </is>
    </oc>
    <nc r="G897">
      <v>1</v>
    </nc>
  </rcc>
  <rcc rId="6572" sId="1">
    <oc r="H897" t="inlineStr">
      <is>
        <t>.</t>
      </is>
    </oc>
    <nc r="H897">
      <v>1</v>
    </nc>
  </rcc>
  <rcc rId="6573" sId="1">
    <oc r="H898" t="inlineStr">
      <is>
        <t>.</t>
      </is>
    </oc>
    <nc r="H898">
      <v>1</v>
    </nc>
  </rcc>
  <rcc rId="6574" sId="1">
    <oc r="G898" t="inlineStr">
      <is>
        <t>.</t>
      </is>
    </oc>
    <nc r="G898">
      <v>1</v>
    </nc>
  </rcc>
  <rcc rId="6575" sId="1">
    <oc r="F898" t="inlineStr">
      <is>
        <t>.</t>
      </is>
    </oc>
    <nc r="F898">
      <v>270.72770000000003</v>
    </nc>
  </rcc>
  <rcc rId="6576" sId="1">
    <oc r="E898" t="inlineStr">
      <is>
        <t>.</t>
      </is>
    </oc>
    <nc r="E898">
      <v>164.89</v>
    </nc>
  </rcc>
  <rcc rId="6577" sId="1" odxf="1" dxf="1" numFmtId="19">
    <oc r="D898" t="inlineStr">
      <is>
        <t>.</t>
      </is>
    </oc>
    <nc r="D898">
      <v>43304</v>
    </nc>
    <odxf>
      <numFmt numFmtId="0" formatCode="General"/>
    </odxf>
    <ndxf>
      <numFmt numFmtId="19" formatCode="m/d/yyyy"/>
    </ndxf>
  </rcc>
  <rcc rId="6578" sId="1" odxf="1" dxf="1" numFmtId="19">
    <oc r="C898" t="inlineStr">
      <is>
        <t>.</t>
      </is>
    </oc>
    <nc r="C898">
      <v>28740</v>
    </nc>
    <odxf>
      <numFmt numFmtId="0" formatCode="General"/>
    </odxf>
    <ndxf>
      <numFmt numFmtId="19" formatCode="m/d/yyyy"/>
    </ndxf>
  </rcc>
  <rcc rId="6579" sId="1">
    <oc r="B898" t="inlineStr">
      <is>
        <t>.</t>
      </is>
    </oc>
    <nc r="B898">
      <v>1</v>
    </nc>
  </rcc>
  <rcc rId="6580" sId="1">
    <oc r="A898" t="inlineStr">
      <is>
        <t>.</t>
      </is>
    </oc>
    <nc r="A898" t="inlineStr">
      <is>
        <t>P-230</t>
      </is>
    </nc>
  </rcc>
  <rcc rId="6581" sId="1">
    <oc r="A899" t="inlineStr">
      <is>
        <t>.</t>
      </is>
    </oc>
    <nc r="A899" t="inlineStr">
      <is>
        <t>C-231</t>
      </is>
    </nc>
  </rcc>
  <rcc rId="6582" sId="1">
    <oc r="B899" t="inlineStr">
      <is>
        <t>.</t>
      </is>
    </oc>
    <nc r="B899">
      <v>1</v>
    </nc>
  </rcc>
  <rcc rId="6583" sId="1" odxf="1" dxf="1" numFmtId="19">
    <oc r="C899" t="inlineStr">
      <is>
        <t>.</t>
      </is>
    </oc>
    <nc r="C899">
      <v>40562</v>
    </nc>
    <odxf>
      <numFmt numFmtId="0" formatCode="General"/>
    </odxf>
    <ndxf>
      <numFmt numFmtId="19" formatCode="m/d/yyyy"/>
    </ndxf>
  </rcc>
  <rcc rId="6584" sId="1" odxf="1" dxf="1" numFmtId="19">
    <oc r="D899" t="inlineStr">
      <is>
        <t>.</t>
      </is>
    </oc>
    <nc r="D899">
      <v>43300</v>
    </nc>
    <odxf>
      <numFmt numFmtId="0" formatCode="General"/>
    </odxf>
    <ndxf>
      <numFmt numFmtId="19" formatCode="m/d/yyyy"/>
    </ndxf>
  </rcc>
  <rcc rId="6585" sId="1">
    <oc r="E899" t="inlineStr">
      <is>
        <t>.</t>
      </is>
    </oc>
    <nc r="E899">
      <v>119.72</v>
    </nc>
  </rcc>
  <rcc rId="6586" sId="1">
    <oc r="F899" t="inlineStr">
      <is>
        <t>.</t>
      </is>
    </oc>
    <nc r="F899">
      <v>46.2971</v>
    </nc>
  </rcc>
  <rcc rId="6587" sId="1">
    <oc r="G899" t="inlineStr">
      <is>
        <t>.</t>
      </is>
    </oc>
    <nc r="G899">
      <v>1</v>
    </nc>
  </rcc>
  <rcc rId="6588" sId="1">
    <oc r="H899" t="inlineStr">
      <is>
        <t>.</t>
      </is>
    </oc>
    <nc r="H899">
      <v>1</v>
    </nc>
  </rcc>
  <rcc rId="6589" sId="1">
    <oc r="H900" t="inlineStr">
      <is>
        <t>.</t>
      </is>
    </oc>
    <nc r="H900">
      <v>1</v>
    </nc>
  </rcc>
  <rcc rId="6590" sId="1">
    <oc r="G900" t="inlineStr">
      <is>
        <t>.</t>
      </is>
    </oc>
    <nc r="G900">
      <v>1</v>
    </nc>
  </rcc>
  <rcc rId="6591" sId="1">
    <oc r="F900" t="inlineStr">
      <is>
        <t>.</t>
      </is>
    </oc>
    <nc r="F900">
      <v>123.0179</v>
    </nc>
  </rcc>
  <rcc rId="6592" sId="1">
    <oc r="E900" t="inlineStr">
      <is>
        <t>.</t>
      </is>
    </oc>
    <nc r="E900">
      <v>164.89</v>
    </nc>
  </rcc>
  <rcc rId="6593" sId="1" odxf="1" dxf="1" numFmtId="19">
    <oc r="D900" t="inlineStr">
      <is>
        <t>.</t>
      </is>
    </oc>
    <nc r="D900">
      <v>43300</v>
    </nc>
    <odxf>
      <numFmt numFmtId="0" formatCode="General"/>
    </odxf>
    <ndxf>
      <numFmt numFmtId="19" formatCode="m/d/yyyy"/>
    </ndxf>
  </rcc>
  <rcc rId="6594" sId="1" odxf="1" dxf="1" numFmtId="19">
    <oc r="C900" t="inlineStr">
      <is>
        <t>.</t>
      </is>
    </oc>
    <nc r="C900">
      <v>29639</v>
    </nc>
    <odxf>
      <numFmt numFmtId="0" formatCode="General"/>
    </odxf>
    <ndxf>
      <numFmt numFmtId="19" formatCode="m/d/yyyy"/>
    </ndxf>
  </rcc>
  <rcc rId="6595" sId="1">
    <oc r="B900" t="inlineStr">
      <is>
        <t>.</t>
      </is>
    </oc>
    <nc r="B900">
      <v>1</v>
    </nc>
  </rcc>
  <rcc rId="6596" sId="1">
    <oc r="A900" t="inlineStr">
      <is>
        <t>.</t>
      </is>
    </oc>
    <nc r="A900" t="inlineStr">
      <is>
        <t>P-231</t>
      </is>
    </nc>
  </rcc>
</revisions>
</file>

<file path=xl/revisions/revisionLog1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597" sId="1">
    <oc r="A901" t="inlineStr">
      <is>
        <t>.</t>
      </is>
    </oc>
    <nc r="A901" t="inlineStr">
      <is>
        <t>C-232</t>
      </is>
    </nc>
  </rcc>
  <rcc rId="6598" sId="1">
    <oc r="A902" t="inlineStr">
      <is>
        <t>.</t>
      </is>
    </oc>
    <nc r="A902" t="inlineStr">
      <is>
        <t>P-232</t>
      </is>
    </nc>
  </rcc>
  <rcc rId="6599" sId="1">
    <oc r="B901" t="inlineStr">
      <is>
        <t>.</t>
      </is>
    </oc>
    <nc r="B901">
      <v>0</v>
    </nc>
  </rcc>
  <rcc rId="6600" sId="1">
    <oc r="B902" t="inlineStr">
      <is>
        <t>.</t>
      </is>
    </oc>
    <nc r="B902">
      <v>1</v>
    </nc>
  </rcc>
  <rfmt sheetId="1" sqref="C901" start="0" length="0">
    <dxf>
      <numFmt numFmtId="19" formatCode="m/d/yyyy"/>
    </dxf>
  </rfmt>
  <rcc rId="6601" sId="1" numFmtId="19">
    <oc r="C901" t="inlineStr">
      <is>
        <t>.</t>
      </is>
    </oc>
    <nc r="C901">
      <v>41092</v>
    </nc>
  </rcc>
  <rcc rId="6602" sId="1" odxf="1" dxf="1" numFmtId="19">
    <oc r="C902" t="inlineStr">
      <is>
        <t>.</t>
      </is>
    </oc>
    <nc r="C902">
      <v>29930</v>
    </nc>
    <odxf>
      <numFmt numFmtId="0" formatCode="General"/>
    </odxf>
    <ndxf>
      <numFmt numFmtId="19" formatCode="m/d/yyyy"/>
    </ndxf>
  </rcc>
  <rcc rId="6603" sId="1" odxf="1" dxf="1" numFmtId="19">
    <oc r="D901" t="inlineStr">
      <is>
        <t>.</t>
      </is>
    </oc>
    <nc r="D901">
      <v>43325</v>
    </nc>
    <ndxf>
      <numFmt numFmtId="19" formatCode="m/d/yyyy"/>
    </ndxf>
  </rcc>
  <rcc rId="6604" sId="1" odxf="1" dxf="1" numFmtId="19">
    <oc r="D902" t="inlineStr">
      <is>
        <t>.</t>
      </is>
    </oc>
    <nc r="D902">
      <v>43325</v>
    </nc>
    <odxf>
      <numFmt numFmtId="0" formatCode="General"/>
    </odxf>
    <ndxf>
      <numFmt numFmtId="19" formatCode="m/d/yyyy"/>
    </ndxf>
  </rcc>
  <rcc rId="6605" sId="1">
    <oc r="E901" t="inlineStr">
      <is>
        <t>.</t>
      </is>
    </oc>
    <nc r="E901">
      <v>123.63</v>
    </nc>
  </rcc>
  <rcc rId="6606" sId="1">
    <oc r="E902" t="inlineStr">
      <is>
        <t>.</t>
      </is>
    </oc>
    <nc r="E902">
      <v>177.28</v>
    </nc>
  </rcc>
  <rcc rId="6607" sId="1">
    <oc r="F901" t="inlineStr">
      <is>
        <t>.</t>
      </is>
    </oc>
    <nc r="F901">
      <v>53.572299999999998</v>
    </nc>
  </rcc>
  <rcc rId="6608" sId="1">
    <oc r="G901" t="inlineStr">
      <is>
        <t>.</t>
      </is>
    </oc>
    <nc r="G901">
      <v>1</v>
    </nc>
  </rcc>
  <rcc rId="6609" sId="1">
    <oc r="H901" t="inlineStr">
      <is>
        <t>.</t>
      </is>
    </oc>
    <nc r="H901">
      <v>1</v>
    </nc>
  </rcc>
  <rcc rId="6610" sId="1">
    <oc r="H902" t="inlineStr">
      <is>
        <t>.</t>
      </is>
    </oc>
    <nc r="H902">
      <v>1</v>
    </nc>
  </rcc>
  <rcc rId="6611" sId="1">
    <oc r="G902" t="inlineStr">
      <is>
        <t>.</t>
      </is>
    </oc>
    <nc r="G902">
      <v>1</v>
    </nc>
  </rcc>
  <rcc rId="6612" sId="1">
    <oc r="F902" t="inlineStr">
      <is>
        <t>.</t>
      </is>
    </oc>
    <nc r="F902">
      <v>156.0873</v>
    </nc>
  </rcc>
  <rcc rId="6613" sId="1">
    <oc r="A903" t="inlineStr">
      <is>
        <t>.</t>
      </is>
    </oc>
    <nc r="A903" t="inlineStr">
      <is>
        <t>C-198</t>
      </is>
    </nc>
  </rcc>
  <rcc rId="6614" sId="1">
    <oc r="B903" t="inlineStr">
      <is>
        <t>.</t>
      </is>
    </oc>
    <nc r="B903">
      <v>0</v>
    </nc>
  </rcc>
  <rfmt sheetId="1" sqref="B903">
    <dxf>
      <border diagonalUp="0" diagonalDown="0" outline="0">
        <left/>
        <right/>
        <top/>
        <bottom/>
      </border>
    </dxf>
  </rfmt>
  <rcc rId="6615" sId="1" odxf="1" dxf="1" numFmtId="19">
    <oc r="C903" t="inlineStr">
      <is>
        <t>.</t>
      </is>
    </oc>
    <nc r="C903">
      <v>40248</v>
    </nc>
    <odxf>
      <numFmt numFmtId="0" formatCode="General"/>
    </odxf>
    <ndxf>
      <numFmt numFmtId="19" formatCode="m/d/yyyy"/>
    </ndxf>
  </rcc>
  <rcc rId="6616" sId="1" odxf="1" dxf="1" numFmtId="19">
    <oc r="D903" t="inlineStr">
      <is>
        <t>.</t>
      </is>
    </oc>
    <nc r="D903">
      <v>43332</v>
    </nc>
    <odxf>
      <numFmt numFmtId="0" formatCode="General"/>
    </odxf>
    <ndxf>
      <numFmt numFmtId="19" formatCode="m/d/yyyy"/>
    </ndxf>
  </rcc>
  <rcc rId="6617" sId="1">
    <oc r="E903" t="inlineStr">
      <is>
        <t>.</t>
      </is>
    </oc>
    <nc r="E903">
      <v>132.36000000000001</v>
    </nc>
  </rcc>
  <rcc rId="6618" sId="1">
    <oc r="F903" t="inlineStr">
      <is>
        <t>.</t>
      </is>
    </oc>
    <nc r="F903">
      <v>55.997399999999999</v>
    </nc>
  </rcc>
  <rcc rId="6619" sId="1">
    <oc r="G903" t="inlineStr">
      <is>
        <t>.</t>
      </is>
    </oc>
    <nc r="G903">
      <v>1</v>
    </nc>
  </rcc>
  <rcc rId="6620" sId="1">
    <oc r="H903" t="inlineStr">
      <is>
        <t>.</t>
      </is>
    </oc>
    <nc r="H903">
      <v>1</v>
    </nc>
  </rcc>
  <rcc rId="6621" sId="1">
    <oc r="H904" t="inlineStr">
      <is>
        <t>.</t>
      </is>
    </oc>
    <nc r="H904">
      <v>1</v>
    </nc>
  </rcc>
  <rcc rId="6622" sId="1">
    <oc r="G904" t="inlineStr">
      <is>
        <t>.</t>
      </is>
    </oc>
    <nc r="G904">
      <v>1</v>
    </nc>
  </rcc>
  <rcc rId="6623" sId="1">
    <oc r="F904" t="inlineStr">
      <is>
        <t>.</t>
      </is>
    </oc>
    <nc r="F904">
      <v>212.30520000000001</v>
    </nc>
  </rcc>
  <rcc rId="6624" sId="1">
    <oc r="E904" t="inlineStr">
      <is>
        <t>.</t>
      </is>
    </oc>
    <nc r="E904">
      <v>182.98</v>
    </nc>
  </rcc>
  <rcc rId="6625" sId="1" odxf="1" dxf="1" numFmtId="19">
    <oc r="D904" t="inlineStr">
      <is>
        <t>.</t>
      </is>
    </oc>
    <nc r="D904">
      <v>43332</v>
    </nc>
    <odxf>
      <numFmt numFmtId="0" formatCode="General"/>
    </odxf>
    <ndxf>
      <numFmt numFmtId="19" formatCode="m/d/yyyy"/>
    </ndxf>
  </rcc>
  <rcc rId="6626" sId="1" odxf="1" dxf="1" numFmtId="19">
    <oc r="C904" t="inlineStr">
      <is>
        <t>.</t>
      </is>
    </oc>
    <nc r="C904">
      <v>29440</v>
    </nc>
    <odxf>
      <numFmt numFmtId="0" formatCode="General"/>
    </odxf>
    <ndxf>
      <numFmt numFmtId="19" formatCode="m/d/yyyy"/>
    </ndxf>
  </rcc>
  <rcc rId="6627" sId="1">
    <oc r="B904" t="inlineStr">
      <is>
        <t>.</t>
      </is>
    </oc>
    <nc r="B904">
      <v>0</v>
    </nc>
  </rcc>
  <rcc rId="6628" sId="1">
    <oc r="A904" t="inlineStr">
      <is>
        <t>.</t>
      </is>
    </oc>
    <nc r="A904" t="inlineStr">
      <is>
        <t>P-198</t>
      </is>
    </nc>
  </rcc>
</revisions>
</file>

<file path=xl/revisions/revisionLog1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629" sId="1">
    <oc r="A905" t="inlineStr">
      <is>
        <t>.</t>
      </is>
    </oc>
    <nc r="A905" t="inlineStr">
      <is>
        <t>C-240</t>
      </is>
    </nc>
  </rcc>
  <rcc rId="6630" sId="1">
    <oc r="B905" t="inlineStr">
      <is>
        <t>.</t>
      </is>
    </oc>
    <nc r="B905">
      <v>1</v>
    </nc>
  </rcc>
  <rcc rId="6631" sId="1" odxf="1" dxf="1" numFmtId="19">
    <oc r="C905" t="inlineStr">
      <is>
        <t>.</t>
      </is>
    </oc>
    <nc r="C905">
      <v>40373</v>
    </nc>
    <odxf>
      <numFmt numFmtId="0" formatCode="General"/>
    </odxf>
    <ndxf>
      <numFmt numFmtId="19" formatCode="m/d/yyyy"/>
    </ndxf>
  </rcc>
  <rcc rId="6632" sId="1" odxf="1" dxf="1" numFmtId="19">
    <oc r="D905" t="inlineStr">
      <is>
        <t>.</t>
      </is>
    </oc>
    <nc r="D905">
      <v>43328</v>
    </nc>
    <odxf>
      <numFmt numFmtId="0" formatCode="General"/>
    </odxf>
    <ndxf>
      <numFmt numFmtId="19" formatCode="m/d/yyyy"/>
    </ndxf>
  </rcc>
  <rcc rId="6633" sId="1">
    <oc r="E905" t="inlineStr">
      <is>
        <t>.</t>
      </is>
    </oc>
    <nc r="E905">
      <v>129.21</v>
    </nc>
  </rcc>
  <rcc rId="6634" sId="1">
    <oc r="F905" t="inlineStr">
      <is>
        <t>.</t>
      </is>
    </oc>
    <nc r="F905">
      <v>55.5565</v>
    </nc>
  </rcc>
  <rcc rId="6635" sId="1">
    <oc r="G905" t="inlineStr">
      <is>
        <t>.</t>
      </is>
    </oc>
    <nc r="G905">
      <v>1</v>
    </nc>
  </rcc>
  <rcc rId="6636" sId="1">
    <oc r="H905" t="inlineStr">
      <is>
        <t>.</t>
      </is>
    </oc>
    <nc r="H905">
      <v>1</v>
    </nc>
  </rcc>
  <rcc rId="6637" sId="1">
    <oc r="H906" t="inlineStr">
      <is>
        <t>.</t>
      </is>
    </oc>
    <nc r="H906">
      <v>1</v>
    </nc>
  </rcc>
  <rcc rId="6638" sId="1">
    <oc r="G906" t="inlineStr">
      <is>
        <t>.</t>
      </is>
    </oc>
    <nc r="G906">
      <v>1</v>
    </nc>
  </rcc>
  <rcc rId="6639" sId="1">
    <oc r="F906" t="inlineStr">
      <is>
        <t>.</t>
      </is>
    </oc>
    <nc r="F906">
      <v>188.49520000000001</v>
    </nc>
  </rcc>
  <rcc rId="6640" sId="1">
    <oc r="E906" t="inlineStr">
      <is>
        <t>.</t>
      </is>
    </oc>
    <nc r="E906">
      <v>178.4</v>
    </nc>
  </rcc>
  <rcc rId="6641" sId="1" odxf="1" dxf="1" numFmtId="19">
    <oc r="D906" t="inlineStr">
      <is>
        <t>.</t>
      </is>
    </oc>
    <nc r="D906">
      <v>43328</v>
    </nc>
    <odxf>
      <numFmt numFmtId="0" formatCode="General"/>
    </odxf>
    <ndxf>
      <numFmt numFmtId="19" formatCode="m/d/yyyy"/>
    </ndxf>
  </rcc>
  <rcc rId="6642" sId="1" odxf="1" dxf="1" numFmtId="19">
    <oc r="C906" t="inlineStr">
      <is>
        <t>.</t>
      </is>
    </oc>
    <nc r="C906">
      <v>28711</v>
    </nc>
    <odxf>
      <numFmt numFmtId="0" formatCode="General"/>
    </odxf>
    <ndxf>
      <numFmt numFmtId="19" formatCode="m/d/yyyy"/>
    </ndxf>
  </rcc>
  <rcc rId="6643" sId="1">
    <oc r="B906" t="inlineStr">
      <is>
        <t>.</t>
      </is>
    </oc>
    <nc r="B906">
      <v>1</v>
    </nc>
  </rcc>
  <rcc rId="6644" sId="1">
    <oc r="A906" t="inlineStr">
      <is>
        <t>.</t>
      </is>
    </oc>
    <nc r="A906" t="inlineStr">
      <is>
        <t>P-240</t>
      </is>
    </nc>
  </rcc>
</revisions>
</file>

<file path=xl/revisions/revisionLog1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645" sId="1">
    <oc r="A907" t="inlineStr">
      <is>
        <t>.</t>
      </is>
    </oc>
    <nc r="A907" t="inlineStr">
      <is>
        <t>C-233</t>
      </is>
    </nc>
  </rcc>
  <rcc rId="6646" sId="1">
    <oc r="A908" t="inlineStr">
      <is>
        <t>.</t>
      </is>
    </oc>
    <nc r="A908" t="inlineStr">
      <is>
        <t>P-233</t>
      </is>
    </nc>
  </rcc>
  <rcc rId="6647" sId="1">
    <oc r="B907" t="inlineStr">
      <is>
        <t>.</t>
      </is>
    </oc>
    <nc r="B907">
      <v>1</v>
    </nc>
  </rcc>
  <rcc rId="6648" sId="1" odxf="1" dxf="1" numFmtId="19">
    <oc r="C907" t="inlineStr">
      <is>
        <t>.</t>
      </is>
    </oc>
    <nc r="C907">
      <v>40594</v>
    </nc>
    <odxf>
      <numFmt numFmtId="0" formatCode="General"/>
    </odxf>
    <ndxf>
      <numFmt numFmtId="19" formatCode="m/d/yyyy"/>
    </ndxf>
  </rcc>
  <rcc rId="6649" sId="1" odxf="1" dxf="1" numFmtId="19">
    <oc r="D907" t="inlineStr">
      <is>
        <t>.</t>
      </is>
    </oc>
    <nc r="D907">
      <v>43326</v>
    </nc>
    <odxf>
      <numFmt numFmtId="0" formatCode="General"/>
    </odxf>
    <ndxf>
      <numFmt numFmtId="19" formatCode="m/d/yyyy"/>
    </ndxf>
  </rcc>
  <rcc rId="6650" sId="1">
    <oc r="E907" t="inlineStr">
      <is>
        <t>.</t>
      </is>
    </oc>
    <nc r="E907">
      <v>124.07</v>
    </nc>
  </rcc>
  <rcc rId="6651" sId="1">
    <oc r="F907" t="inlineStr">
      <is>
        <t>.</t>
      </is>
    </oc>
    <nc r="F907">
      <v>61.068100000000001</v>
    </nc>
  </rcc>
  <rcc rId="6652" sId="1">
    <oc r="G907" t="inlineStr">
      <is>
        <t>.</t>
      </is>
    </oc>
    <nc r="G907">
      <v>1</v>
    </nc>
  </rcc>
  <rcc rId="6653" sId="1">
    <oc r="H907" t="inlineStr">
      <is>
        <t>.</t>
      </is>
    </oc>
    <nc r="H907">
      <v>1</v>
    </nc>
  </rcc>
  <rcc rId="6654" sId="1">
    <oc r="B908" t="inlineStr">
      <is>
        <t>.</t>
      </is>
    </oc>
    <nc r="B908">
      <v>1</v>
    </nc>
  </rcc>
  <rcc rId="6655" sId="1" odxf="1" dxf="1" numFmtId="19">
    <oc r="C908" t="inlineStr">
      <is>
        <t>.</t>
      </is>
    </oc>
    <nc r="C908">
      <v>29871</v>
    </nc>
    <odxf>
      <numFmt numFmtId="0" formatCode="General"/>
    </odxf>
    <ndxf>
      <numFmt numFmtId="19" formatCode="m/d/yyyy"/>
    </ndxf>
  </rcc>
  <rcc rId="6656" sId="1" odxf="1" dxf="1" numFmtId="19">
    <oc r="D908" t="inlineStr">
      <is>
        <t>.</t>
      </is>
    </oc>
    <nc r="D908">
      <v>43326</v>
    </nc>
    <odxf>
      <numFmt numFmtId="0" formatCode="General"/>
    </odxf>
    <ndxf>
      <numFmt numFmtId="19" formatCode="m/d/yyyy"/>
    </ndxf>
  </rcc>
  <rcc rId="6657" sId="1">
    <oc r="E908" t="inlineStr">
      <is>
        <t>.</t>
      </is>
    </oc>
    <nc r="E908">
      <v>160.85</v>
    </nc>
  </rcc>
  <rcc rId="6658" sId="1">
    <oc r="F908" t="inlineStr">
      <is>
        <t>.</t>
      </is>
    </oc>
    <nc r="F908">
      <v>125.443</v>
    </nc>
  </rcc>
  <rcc rId="6659" sId="1">
    <oc r="G908" t="inlineStr">
      <is>
        <t>.</t>
      </is>
    </oc>
    <nc r="G908">
      <v>1</v>
    </nc>
  </rcc>
  <rcc rId="6660" sId="1">
    <oc r="H908" t="inlineStr">
      <is>
        <t>.</t>
      </is>
    </oc>
    <nc r="H908">
      <v>1</v>
    </nc>
  </rcc>
  <rcc rId="6661" sId="1">
    <oc r="A909" t="inlineStr">
      <is>
        <t>.</t>
      </is>
    </oc>
    <nc r="A909" t="inlineStr">
      <is>
        <t>C-237</t>
      </is>
    </nc>
  </rcc>
  <rcc rId="6662" sId="1">
    <oc r="A910" t="inlineStr">
      <is>
        <t>.</t>
      </is>
    </oc>
    <nc r="A910" t="inlineStr">
      <is>
        <t>P-237</t>
      </is>
    </nc>
  </rcc>
  <rcc rId="6663" sId="1">
    <oc r="B909" t="inlineStr">
      <is>
        <t>.</t>
      </is>
    </oc>
    <nc r="B909">
      <v>0</v>
    </nc>
  </rcc>
  <rcc rId="6664" sId="1" odxf="1" dxf="1" numFmtId="19">
    <oc r="C909" t="inlineStr">
      <is>
        <t>.</t>
      </is>
    </oc>
    <nc r="C909">
      <v>39956</v>
    </nc>
    <odxf>
      <numFmt numFmtId="0" formatCode="General"/>
    </odxf>
    <ndxf>
      <numFmt numFmtId="19" formatCode="m/d/yyyy"/>
    </ndxf>
  </rcc>
  <rcc rId="6665" sId="1" odxf="1" dxf="1" numFmtId="19">
    <oc r="D909" t="inlineStr">
      <is>
        <t>.</t>
      </is>
    </oc>
    <nc r="D909">
      <v>43326</v>
    </nc>
    <odxf>
      <numFmt numFmtId="0" formatCode="General"/>
    </odxf>
    <ndxf>
      <numFmt numFmtId="19" formatCode="m/d/yyyy"/>
    </ndxf>
  </rcc>
  <rcc rId="6666" sId="1">
    <oc r="E909" t="inlineStr">
      <is>
        <t>.</t>
      </is>
    </oc>
    <nc r="E909">
      <v>129.32</v>
    </nc>
  </rcc>
  <rcc rId="6667" sId="1">
    <oc r="F909" t="inlineStr">
      <is>
        <t>.</t>
      </is>
    </oc>
    <nc r="F909">
      <v>65.256799999999998</v>
    </nc>
  </rcc>
  <rcc rId="6668" sId="1">
    <oc r="G909" t="inlineStr">
      <is>
        <t>.</t>
      </is>
    </oc>
    <nc r="G909">
      <v>1</v>
    </nc>
  </rcc>
  <rcc rId="6669" sId="1">
    <oc r="H909" t="inlineStr">
      <is>
        <t>.</t>
      </is>
    </oc>
    <nc r="H909">
      <v>1</v>
    </nc>
  </rcc>
  <rcc rId="6670" sId="1">
    <oc r="B910" t="inlineStr">
      <is>
        <t>.</t>
      </is>
    </oc>
    <nc r="B910">
      <v>1</v>
    </nc>
  </rcc>
  <rcc rId="6671" sId="1" odxf="1" dxf="1" numFmtId="19">
    <oc r="C910" t="inlineStr">
      <is>
        <t>.</t>
      </is>
    </oc>
    <nc r="C910">
      <v>28262</v>
    </nc>
    <odxf>
      <numFmt numFmtId="0" formatCode="General"/>
    </odxf>
    <ndxf>
      <numFmt numFmtId="19" formatCode="m/d/yyyy"/>
    </ndxf>
  </rcc>
  <rcc rId="6672" sId="1" odxf="1" dxf="1" numFmtId="19">
    <oc r="D910" t="inlineStr">
      <is>
        <t>.</t>
      </is>
    </oc>
    <nc r="D910">
      <v>43326</v>
    </nc>
    <odxf>
      <numFmt numFmtId="0" formatCode="General"/>
    </odxf>
    <ndxf>
      <numFmt numFmtId="19" formatCode="m/d/yyyy"/>
    </ndxf>
  </rcc>
  <rcc rId="6673" sId="1">
    <oc r="E910" t="inlineStr">
      <is>
        <t>.</t>
      </is>
    </oc>
    <nc r="E910">
      <v>155.11000000000001</v>
    </nc>
  </rcc>
  <rcc rId="6674" sId="1">
    <oc r="F910" t="inlineStr">
      <is>
        <t>.</t>
      </is>
    </oc>
    <nc r="F910">
      <v>193.5659</v>
    </nc>
  </rcc>
  <rcc rId="6675" sId="1">
    <oc r="G910" t="inlineStr">
      <is>
        <t>.</t>
      </is>
    </oc>
    <nc r="G910">
      <v>1</v>
    </nc>
  </rcc>
  <rcc rId="6676" sId="1">
    <oc r="H910" t="inlineStr">
      <is>
        <t>.</t>
      </is>
    </oc>
    <nc r="H910">
      <v>1</v>
    </nc>
  </rcc>
  <rcc rId="6677" sId="1">
    <oc r="A911" t="inlineStr">
      <is>
        <t>.</t>
      </is>
    </oc>
    <nc r="A911" t="inlineStr">
      <is>
        <t>C-238</t>
      </is>
    </nc>
  </rcc>
  <rcc rId="6678" sId="1">
    <oc r="A912" t="inlineStr">
      <is>
        <t>.</t>
      </is>
    </oc>
    <nc r="A912" t="inlineStr">
      <is>
        <t>P-238</t>
      </is>
    </nc>
  </rcc>
  <rcc rId="6679" sId="1">
    <oc r="B911" t="inlineStr">
      <is>
        <t>.</t>
      </is>
    </oc>
    <nc r="B911">
      <v>0</v>
    </nc>
  </rcc>
  <rcc rId="6680" sId="1" odxf="1" dxf="1" numFmtId="19">
    <oc r="C911" t="inlineStr">
      <is>
        <t>.</t>
      </is>
    </oc>
    <nc r="C911">
      <v>40853</v>
    </nc>
    <odxf>
      <numFmt numFmtId="0" formatCode="General"/>
    </odxf>
    <ndxf>
      <numFmt numFmtId="19" formatCode="m/d/yyyy"/>
    </ndxf>
  </rcc>
  <rfmt sheetId="1" sqref="D911" start="0" length="0">
    <dxf>
      <numFmt numFmtId="19" formatCode="m/d/yyyy"/>
    </dxf>
  </rfmt>
  <rcc rId="6681" sId="1" numFmtId="19">
    <oc r="D911" t="inlineStr">
      <is>
        <t>.</t>
      </is>
    </oc>
    <nc r="D911">
      <v>43325</v>
    </nc>
  </rcc>
  <rcc rId="6682" sId="1">
    <oc r="E911" t="inlineStr">
      <is>
        <t>.</t>
      </is>
    </oc>
    <nc r="E911">
      <v>123.18</v>
    </nc>
  </rcc>
  <rcc rId="6683" sId="1">
    <oc r="F911" t="inlineStr">
      <is>
        <t>.</t>
      </is>
    </oc>
    <nc r="F911">
      <v>51.808599999999998</v>
    </nc>
  </rcc>
  <rcc rId="6684" sId="1">
    <oc r="G911" t="inlineStr">
      <is>
        <t>.</t>
      </is>
    </oc>
    <nc r="G911">
      <v>1</v>
    </nc>
  </rcc>
  <rcc rId="6685" sId="1">
    <oc r="H911" t="inlineStr">
      <is>
        <t>.</t>
      </is>
    </oc>
    <nc r="H911">
      <v>1</v>
    </nc>
  </rcc>
  <rcc rId="6686" sId="1">
    <oc r="B912" t="inlineStr">
      <is>
        <t>.</t>
      </is>
    </oc>
    <nc r="B912">
      <v>1</v>
    </nc>
  </rcc>
  <rcc rId="6687" sId="1" odxf="1" dxf="1" numFmtId="19">
    <oc r="C912" t="inlineStr">
      <is>
        <t>.</t>
      </is>
    </oc>
    <nc r="C912">
      <v>29837</v>
    </nc>
    <odxf>
      <numFmt numFmtId="0" formatCode="General"/>
    </odxf>
    <ndxf>
      <numFmt numFmtId="19" formatCode="m/d/yyyy"/>
    </ndxf>
  </rcc>
  <rcc rId="6688" sId="1" odxf="1" dxf="1" numFmtId="19">
    <oc r="D912" t="inlineStr">
      <is>
        <t>.</t>
      </is>
    </oc>
    <nc r="D912">
      <v>43325</v>
    </nc>
    <odxf>
      <numFmt numFmtId="0" formatCode="General"/>
    </odxf>
    <ndxf>
      <numFmt numFmtId="19" formatCode="m/d/yyyy"/>
    </ndxf>
  </rcc>
  <rcc rId="6689" sId="1">
    <oc r="E912" t="inlineStr">
      <is>
        <t>.</t>
      </is>
    </oc>
    <nc r="E912">
      <v>165.84</v>
    </nc>
  </rcc>
  <rcc rId="6690" sId="1">
    <oc r="F912" t="inlineStr">
      <is>
        <t>.</t>
      </is>
    </oc>
    <nc r="F912">
      <v>233.46950000000001</v>
    </nc>
  </rcc>
  <rcc rId="6691" sId="1">
    <oc r="G912" t="inlineStr">
      <is>
        <t>.</t>
      </is>
    </oc>
    <nc r="G912">
      <v>1</v>
    </nc>
  </rcc>
  <rcc rId="6692" sId="1">
    <oc r="H912" t="inlineStr">
      <is>
        <t>.</t>
      </is>
    </oc>
    <nc r="H912">
      <v>1</v>
    </nc>
  </rcc>
</revisions>
</file>

<file path=xl/revisions/revisionLog1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693" sId="1">
    <oc r="A913" t="inlineStr">
      <is>
        <t>.</t>
      </is>
    </oc>
    <nc r="A913" t="inlineStr">
      <is>
        <t>c-240</t>
      </is>
    </nc>
  </rcc>
  <rcc rId="6694" sId="1">
    <oc r="A914" t="inlineStr">
      <is>
        <t>.</t>
      </is>
    </oc>
    <nc r="A914" t="inlineStr">
      <is>
        <t>p-240</t>
      </is>
    </nc>
  </rcc>
  <rcc rId="6695" sId="1">
    <oc r="B913" t="inlineStr">
      <is>
        <t>.</t>
      </is>
    </oc>
    <nc r="B913">
      <v>1</v>
    </nc>
  </rcc>
  <rcc rId="6696" sId="1" odxf="1" dxf="1" numFmtId="19">
    <oc r="C913" t="inlineStr">
      <is>
        <t>.</t>
      </is>
    </oc>
    <nc r="C913">
      <v>40373</v>
    </nc>
    <odxf>
      <numFmt numFmtId="0" formatCode="General"/>
    </odxf>
    <ndxf>
      <numFmt numFmtId="19" formatCode="m/d/yyyy"/>
    </ndxf>
  </rcc>
  <rcc rId="6697" sId="1" odxf="1" dxf="1" numFmtId="19">
    <oc r="D913" t="inlineStr">
      <is>
        <t>.</t>
      </is>
    </oc>
    <nc r="D913">
      <v>43328</v>
    </nc>
    <odxf>
      <numFmt numFmtId="0" formatCode="General"/>
    </odxf>
    <ndxf>
      <numFmt numFmtId="19" formatCode="m/d/yyyy"/>
    </ndxf>
  </rcc>
  <rcc rId="6698" sId="1">
    <oc r="E913" t="inlineStr">
      <is>
        <t>.</t>
      </is>
    </oc>
    <nc r="E913">
      <v>129.21</v>
    </nc>
  </rcc>
  <rcc rId="6699" sId="1">
    <oc r="F913" t="inlineStr">
      <is>
        <t>.</t>
      </is>
    </oc>
    <nc r="F913">
      <v>55.5565</v>
    </nc>
  </rcc>
  <rcc rId="6700" sId="1">
    <oc r="G913" t="inlineStr">
      <is>
        <t>.</t>
      </is>
    </oc>
    <nc r="G913">
      <v>1</v>
    </nc>
  </rcc>
  <rcc rId="6701" sId="1">
    <oc r="H913" t="inlineStr">
      <is>
        <t>.</t>
      </is>
    </oc>
    <nc r="H913">
      <v>1</v>
    </nc>
  </rcc>
  <rcc rId="6702" sId="1">
    <oc r="B914" t="inlineStr">
      <is>
        <t>.</t>
      </is>
    </oc>
    <nc r="B914">
      <v>1</v>
    </nc>
  </rcc>
  <rcc rId="6703" sId="1" odxf="1" dxf="1" numFmtId="19">
    <oc r="C914" t="inlineStr">
      <is>
        <t>.</t>
      </is>
    </oc>
    <nc r="C914">
      <v>28721</v>
    </nc>
    <odxf>
      <numFmt numFmtId="0" formatCode="General"/>
    </odxf>
    <ndxf>
      <numFmt numFmtId="19" formatCode="m/d/yyyy"/>
    </ndxf>
  </rcc>
  <rcc rId="6704" sId="1" odxf="1" dxf="1" numFmtId="19">
    <oc r="D914" t="inlineStr">
      <is>
        <t>.</t>
      </is>
    </oc>
    <nc r="D914">
      <v>43328</v>
    </nc>
    <odxf>
      <numFmt numFmtId="0" formatCode="General"/>
    </odxf>
    <ndxf>
      <numFmt numFmtId="19" formatCode="m/d/yyyy"/>
    </ndxf>
  </rcc>
  <rcc rId="6705" sId="1">
    <oc r="E914" t="inlineStr">
      <is>
        <t>.</t>
      </is>
    </oc>
    <nc r="E914">
      <v>178.4</v>
    </nc>
  </rcc>
  <rcc rId="6706" sId="1">
    <oc r="F914" t="inlineStr">
      <is>
        <t>.</t>
      </is>
    </oc>
    <nc r="F914">
      <v>188.49520000000001</v>
    </nc>
  </rcc>
  <rcc rId="6707" sId="1">
    <oc r="G914" t="inlineStr">
      <is>
        <t>.</t>
      </is>
    </oc>
    <nc r="G914">
      <v>1</v>
    </nc>
  </rcc>
  <rcc rId="6708" sId="1">
    <oc r="H914" t="inlineStr">
      <is>
        <t>.</t>
      </is>
    </oc>
    <nc r="H914">
      <v>1</v>
    </nc>
  </rcc>
</revisions>
</file>

<file path=xl/revisions/revisionLog1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C9C8640B-9E5F-4F33-B207-FB135446B9BC}" action="delete"/>
  <rcv guid="{C9C8640B-9E5F-4F33-B207-FB135446B9BC}" action="add"/>
</revisions>
</file>

<file path=xl/revisions/revisionLog1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709" sId="1">
    <oc r="A38" t="inlineStr">
      <is>
        <t>C-019</t>
      </is>
    </oc>
    <nc r="A38"/>
  </rcc>
  <rcc rId="6710" sId="1">
    <oc r="B38">
      <v>1</v>
    </oc>
    <nc r="B38"/>
  </rcc>
  <rcc rId="6711" sId="1" numFmtId="19">
    <oc r="C38">
      <v>40345</v>
    </oc>
    <nc r="C38"/>
  </rcc>
  <rcc rId="6712" sId="1" numFmtId="19">
    <oc r="D38">
      <v>42810</v>
    </oc>
    <nc r="D38"/>
  </rcc>
  <rcc rId="6713" sId="1">
    <oc r="E38">
      <v>119.34</v>
    </oc>
    <nc r="E38"/>
  </rcc>
  <rcc rId="6714" sId="1">
    <oc r="F38">
      <v>50.485860000000002</v>
    </oc>
    <nc r="F38"/>
  </rcc>
  <rcc rId="6715" sId="1">
    <oc r="A39" t="inlineStr">
      <is>
        <t>P-019</t>
      </is>
    </oc>
    <nc r="A39"/>
  </rcc>
  <rcc rId="6716" sId="1">
    <oc r="B39">
      <v>1</v>
    </oc>
    <nc r="B39"/>
  </rcc>
  <rcc rId="6717" sId="1" numFmtId="19">
    <oc r="C39">
      <v>29546</v>
    </oc>
    <nc r="C39"/>
  </rcc>
  <rcc rId="6718" sId="1" numFmtId="19">
    <oc r="D39">
      <v>42810</v>
    </oc>
    <nc r="D39"/>
  </rcc>
  <rcc rId="6719" sId="1">
    <oc r="E39">
      <v>159.84</v>
    </oc>
    <nc r="E39"/>
  </rcc>
  <rcc rId="6720" sId="1">
    <oc r="F39">
      <v>177.2517</v>
    </oc>
    <nc r="F39"/>
  </rcc>
  <rcc rId="6721" sId="1">
    <oc r="A40" t="inlineStr">
      <is>
        <t>C-020</t>
      </is>
    </oc>
    <nc r="A40"/>
  </rcc>
  <rcc rId="6722" sId="1">
    <oc r="B40">
      <v>0</v>
    </oc>
    <nc r="B40"/>
  </rcc>
  <rcc rId="6723" sId="1" numFmtId="19">
    <oc r="C40">
      <v>40560</v>
    </oc>
    <nc r="C40"/>
  </rcc>
  <rcc rId="6724" sId="1" numFmtId="19">
    <oc r="D40">
      <v>42856</v>
    </oc>
    <nc r="D40"/>
  </rcc>
  <rcc rId="6725" sId="1">
    <oc r="E40">
      <v>112.76</v>
    </oc>
    <nc r="E40"/>
  </rcc>
  <rcc rId="6726" sId="1">
    <oc r="F40">
      <v>49.163080000000001</v>
    </oc>
    <nc r="F40"/>
  </rcc>
  <rcc rId="6727" sId="1">
    <oc r="A41" t="inlineStr">
      <is>
        <t>P-020</t>
      </is>
    </oc>
    <nc r="A41"/>
  </rcc>
  <rcc rId="6728" sId="1">
    <oc r="B41">
      <v>1</v>
    </oc>
    <nc r="B41"/>
  </rcc>
  <rcc rId="6729" sId="1" numFmtId="19">
    <oc r="C41">
      <v>32911</v>
    </oc>
    <nc r="C41"/>
  </rcc>
  <rcc rId="6730" sId="1" numFmtId="19">
    <oc r="D41">
      <v>42856</v>
    </oc>
    <nc r="D41"/>
  </rcc>
  <rcc rId="6731" sId="1">
    <oc r="E41">
      <v>162.69999999999999</v>
    </oc>
    <nc r="E41"/>
  </rcc>
  <rcc rId="6732" sId="1">
    <oc r="F41">
      <v>237.21738999999999</v>
    </oc>
    <nc r="F41"/>
  </rcc>
  <rcc rId="6733" sId="1">
    <oc r="A42" t="inlineStr">
      <is>
        <t>C-021</t>
      </is>
    </oc>
    <nc r="A42"/>
  </rcc>
  <rcc rId="6734" sId="1">
    <oc r="B42">
      <v>1</v>
    </oc>
    <nc r="B42"/>
  </rcc>
  <rcc rId="6735" sId="1" numFmtId="19">
    <oc r="C42">
      <v>39768</v>
    </oc>
    <nc r="C42"/>
  </rcc>
  <rcc rId="6736" sId="1" numFmtId="19">
    <oc r="D42">
      <v>42814</v>
    </oc>
    <nc r="D42"/>
  </rcc>
  <rcc rId="6737" sId="1">
    <oc r="E42">
      <v>128.55000000000001</v>
    </oc>
    <nc r="E42"/>
  </rcc>
  <rcc rId="6738" sId="1">
    <oc r="F42">
      <v>59.524799999999999</v>
    </oc>
    <nc r="F42"/>
  </rcc>
  <rcc rId="6739" sId="1">
    <oc r="G42">
      <v>1</v>
    </oc>
    <nc r="G42"/>
  </rcc>
  <rcc rId="6740" sId="1">
    <oc r="H42">
      <v>1</v>
    </oc>
    <nc r="H42"/>
  </rcc>
  <rcc rId="6741" sId="1">
    <oc r="A43" t="inlineStr">
      <is>
        <t>P-021</t>
      </is>
    </oc>
    <nc r="A43"/>
  </rcc>
  <rcc rId="6742" sId="1">
    <oc r="B43">
      <v>1</v>
    </oc>
    <nc r="B43"/>
  </rcc>
  <rcc rId="6743" sId="1" numFmtId="19">
    <oc r="C43">
      <v>26766</v>
    </oc>
    <nc r="C43"/>
  </rcc>
  <rcc rId="6744" sId="1" numFmtId="19">
    <oc r="D43">
      <v>42814</v>
    </oc>
    <nc r="D43"/>
  </rcc>
  <rcc rId="6745" sId="1">
    <oc r="E43">
      <v>169.97</v>
    </oc>
    <nc r="E43"/>
  </rcc>
  <rcc rId="6746" sId="1">
    <oc r="F43">
      <v>226.85567</v>
    </oc>
    <nc r="F43"/>
  </rcc>
  <rcc rId="6747" sId="1">
    <oc r="G43">
      <v>1</v>
    </oc>
    <nc r="G43"/>
  </rcc>
  <rcc rId="6748" sId="1">
    <oc r="H43">
      <v>1</v>
    </oc>
    <nc r="H43"/>
  </rcc>
  <rcc rId="6749" sId="1">
    <oc r="A44" t="inlineStr">
      <is>
        <t>C-022</t>
      </is>
    </oc>
    <nc r="A44"/>
  </rcc>
  <rcc rId="6750" sId="1">
    <oc r="B44">
      <v>1</v>
    </oc>
    <nc r="B44"/>
  </rcc>
  <rcc rId="6751" sId="1" numFmtId="19">
    <oc r="C44">
      <v>39548</v>
    </oc>
    <nc r="C44"/>
  </rcc>
  <rcc rId="6752" sId="1" numFmtId="19">
    <oc r="D44">
      <v>42817</v>
    </oc>
    <nc r="D44"/>
  </rcc>
  <rcc rId="6753" sId="1">
    <oc r="E44">
      <v>142.49</v>
    </oc>
    <nc r="E44"/>
  </rcc>
  <rcc rId="6754" sId="1">
    <oc r="F44">
      <v>128.08860000000001</v>
    </oc>
    <nc r="F44"/>
  </rcc>
  <rcc rId="6755" sId="1">
    <oc r="G44">
      <v>1</v>
    </oc>
    <nc r="G44"/>
  </rcc>
  <rcc rId="6756" sId="1">
    <oc r="H44">
      <v>1</v>
    </oc>
    <nc r="H44"/>
  </rcc>
  <rcc rId="6757" sId="1">
    <oc r="A45" t="inlineStr">
      <is>
        <t>P-022</t>
      </is>
    </oc>
    <nc r="A45"/>
  </rcc>
  <rcc rId="6758" sId="1">
    <oc r="B45">
      <v>1</v>
    </oc>
    <nc r="B45"/>
  </rcc>
  <rcc rId="6759" sId="1" numFmtId="19">
    <oc r="C45">
      <v>28241</v>
    </oc>
    <nc r="C45"/>
  </rcc>
  <rcc rId="6760" sId="1" numFmtId="19">
    <oc r="D45">
      <v>42817</v>
    </oc>
    <nc r="D45"/>
  </rcc>
  <rcc rId="6761" sId="1">
    <oc r="E45">
      <v>181.43</v>
    </oc>
    <nc r="E45"/>
  </rcc>
  <rcc rId="6762" sId="1">
    <oc r="F45">
      <v>191.14080000000001</v>
    </oc>
    <nc r="F45"/>
  </rcc>
  <rcc rId="6763" sId="1">
    <oc r="G45">
      <v>1</v>
    </oc>
    <nc r="G45"/>
  </rcc>
  <rcc rId="6764" sId="1">
    <oc r="H45">
      <v>1</v>
    </oc>
    <nc r="H45"/>
  </rcc>
  <rcc rId="6765" sId="1">
    <oc r="A46" t="inlineStr">
      <is>
        <t>C-023</t>
      </is>
    </oc>
    <nc r="A46"/>
  </rcc>
  <rcc rId="6766" sId="1">
    <oc r="B46">
      <v>0</v>
    </oc>
    <nc r="B46"/>
  </rcc>
  <rcc rId="6767" sId="1" numFmtId="19">
    <oc r="C46">
      <v>39280</v>
    </oc>
    <nc r="C46"/>
  </rcc>
  <rcc rId="6768" sId="1" numFmtId="19">
    <oc r="D46">
      <v>42824</v>
    </oc>
    <nc r="D46"/>
  </rcc>
  <rcc rId="6769" sId="1">
    <oc r="E46">
      <v>142.97</v>
    </oc>
    <nc r="E46"/>
  </rcc>
  <rcc rId="6770" sId="1">
    <oc r="F46">
      <v>93.255539999999996</v>
    </oc>
    <nc r="F46"/>
  </rcc>
  <rcc rId="6771" sId="1">
    <oc r="G46">
      <v>1</v>
    </oc>
    <nc r="G46"/>
  </rcc>
  <rcc rId="6772" sId="1">
    <oc r="H46">
      <v>1</v>
    </oc>
    <nc r="H46"/>
  </rcc>
  <rcc rId="6773" sId="1">
    <oc r="A47" t="inlineStr">
      <is>
        <t>P-023</t>
      </is>
    </oc>
    <nc r="A47"/>
  </rcc>
  <rcc rId="6774" sId="1">
    <oc r="B47">
      <v>1</v>
    </oc>
    <nc r="B47"/>
  </rcc>
  <rcc rId="6775" sId="1" numFmtId="19">
    <oc r="C47">
      <v>29354</v>
    </oc>
    <nc r="C47"/>
  </rcc>
  <rcc rId="6776" sId="1" numFmtId="19">
    <oc r="D47">
      <v>42824</v>
    </oc>
    <nc r="D47"/>
  </rcc>
  <rcc rId="6777" sId="1">
    <oc r="E47">
      <v>159.4</v>
    </oc>
    <nc r="E47"/>
  </rcc>
  <rcc rId="6778" sId="1">
    <oc r="F47">
      <v>161.15790000000001</v>
    </oc>
    <nc r="F47"/>
  </rcc>
  <rcc rId="6779" sId="1">
    <oc r="G47">
      <v>1</v>
    </oc>
    <nc r="G47"/>
  </rcc>
  <rcc rId="6780" sId="1">
    <oc r="H47">
      <v>1</v>
    </oc>
    <nc r="H47"/>
  </rcc>
  <rcc rId="6781" sId="1">
    <oc r="A48" t="inlineStr">
      <is>
        <t>C-024</t>
      </is>
    </oc>
    <nc r="A48"/>
  </rcc>
  <rcc rId="6782" sId="1">
    <oc r="B48">
      <v>0</v>
    </oc>
    <nc r="B48"/>
  </rcc>
  <rcc rId="6783" sId="1" numFmtId="19">
    <oc r="C48">
      <v>39764</v>
    </oc>
    <nc r="C48"/>
  </rcc>
  <rcc rId="6784" sId="1" numFmtId="19">
    <oc r="D48">
      <v>42829</v>
    </oc>
    <nc r="D48"/>
  </rcc>
  <rcc rId="6785" sId="1">
    <oc r="E48">
      <v>127.16</v>
    </oc>
    <nc r="E48"/>
  </rcc>
  <rcc rId="6786" sId="1">
    <oc r="F48">
      <v>62.831740000000003</v>
    </oc>
    <nc r="F48"/>
  </rcc>
  <rcc rId="6787" sId="1">
    <oc r="G48">
      <v>1</v>
    </oc>
    <nc r="G48"/>
  </rcc>
  <rcc rId="6788" sId="1">
    <oc r="H48">
      <v>1</v>
    </oc>
    <nc r="H48"/>
  </rcc>
  <rcc rId="6789" sId="1">
    <oc r="A49" t="inlineStr">
      <is>
        <t>P-024</t>
      </is>
    </oc>
    <nc r="A49"/>
  </rcc>
  <rcc rId="6790" sId="1">
    <oc r="B49">
      <v>1</v>
    </oc>
    <nc r="B49"/>
  </rcc>
  <rcc rId="6791" sId="1" numFmtId="19">
    <oc r="C49">
      <v>30320</v>
    </oc>
    <nc r="C49"/>
  </rcc>
  <rcc rId="6792" sId="1" numFmtId="19">
    <oc r="D49">
      <v>42829</v>
    </oc>
    <nc r="D49"/>
  </rcc>
  <rcc rId="6793" sId="1">
    <oc r="E49">
      <v>153.21</v>
    </oc>
    <nc r="E49"/>
  </rcc>
  <rcc rId="6794" sId="1">
    <oc r="F49">
      <v>184.52690000000001</v>
    </oc>
    <nc r="F49"/>
  </rcc>
  <rcc rId="6795" sId="1">
    <oc r="G49">
      <v>1</v>
    </oc>
    <nc r="G49"/>
  </rcc>
  <rcc rId="6796" sId="1">
    <oc r="H49">
      <v>1</v>
    </oc>
    <nc r="H49"/>
  </rcc>
  <rcc rId="6797" sId="1">
    <oc r="A50" t="inlineStr">
      <is>
        <t>C-025</t>
      </is>
    </oc>
    <nc r="A50"/>
  </rcc>
  <rcc rId="6798" sId="1">
    <oc r="B50">
      <v>1</v>
    </oc>
    <nc r="B50"/>
  </rcc>
  <rcc rId="6799" sId="1" numFmtId="19">
    <oc r="C50">
      <v>40080</v>
    </oc>
    <nc r="C50"/>
  </rcc>
  <rcc rId="6800" sId="1" numFmtId="19">
    <oc r="D50">
      <v>42830</v>
    </oc>
    <nc r="D50"/>
  </rcc>
  <rcc rId="6801" sId="1">
    <oc r="E50">
      <v>124.52</v>
    </oc>
    <nc r="E50"/>
  </rcc>
  <rcc rId="6802" sId="1">
    <oc r="F50">
      <v>63.934100000000001</v>
    </oc>
    <nc r="F50"/>
  </rcc>
  <rcc rId="6803" sId="1">
    <oc r="G50">
      <v>1</v>
    </oc>
    <nc r="G50"/>
  </rcc>
  <rcc rId="6804" sId="1">
    <oc r="H50">
      <v>1</v>
    </oc>
    <nc r="H50"/>
  </rcc>
  <rcc rId="6805" sId="1">
    <oc r="A51" t="inlineStr">
      <is>
        <t>P-025</t>
      </is>
    </oc>
    <nc r="A51"/>
  </rcc>
  <rcc rId="6806" sId="1">
    <oc r="B51">
      <v>1</v>
    </oc>
    <nc r="B51"/>
  </rcc>
  <rcc rId="6807" sId="1" numFmtId="19">
    <oc r="C51">
      <v>30604</v>
    </oc>
    <nc r="C51"/>
  </rcc>
  <rcc rId="6808" sId="1" numFmtId="19">
    <oc r="D51">
      <v>42830</v>
    </oc>
    <nc r="D51"/>
  </rcc>
  <rcc rId="6809" sId="1">
    <oc r="E51">
      <v>166.14</v>
    </oc>
    <nc r="E51"/>
  </rcc>
  <rcc rId="6810" sId="1">
    <oc r="F51">
      <v>184.08600000000001</v>
    </oc>
    <nc r="F51"/>
  </rcc>
  <rcc rId="6811" sId="1">
    <oc r="G51">
      <v>1</v>
    </oc>
    <nc r="G51"/>
  </rcc>
  <rcc rId="6812" sId="1">
    <oc r="H51">
      <v>1</v>
    </oc>
    <nc r="H51"/>
  </rcc>
  <rcc rId="6813" sId="1">
    <oc r="A52" t="inlineStr">
      <is>
        <t>C-026</t>
      </is>
    </oc>
    <nc r="A52"/>
  </rcc>
  <rcc rId="6814" sId="1">
    <oc r="B52">
      <v>1</v>
    </oc>
    <nc r="B52"/>
  </rcc>
  <rcc rId="6815" sId="1" numFmtId="19">
    <oc r="C52">
      <v>39697</v>
    </oc>
    <nc r="C52"/>
  </rcc>
  <rcc rId="6816" sId="1" numFmtId="19">
    <oc r="D52">
      <v>42828</v>
    </oc>
    <nc r="D52"/>
  </rcc>
  <rcc rId="6817" sId="1">
    <oc r="E52">
      <v>132.19</v>
    </oc>
    <nc r="E52"/>
  </rcc>
  <rcc rId="6818" sId="1">
    <oc r="F52">
      <v>68.343299999999999</v>
    </oc>
    <nc r="F52"/>
  </rcc>
  <rcc rId="6819" sId="1">
    <oc r="G52">
      <v>1</v>
    </oc>
    <nc r="G52"/>
  </rcc>
  <rcc rId="6820" sId="1">
    <oc r="H52">
      <v>1</v>
    </oc>
    <nc r="H52"/>
  </rcc>
  <rcc rId="6821" sId="1">
    <oc r="A53" t="inlineStr">
      <is>
        <t>P-026</t>
      </is>
    </oc>
    <nc r="A53"/>
  </rcc>
  <rcc rId="6822" sId="1">
    <oc r="B53">
      <v>1</v>
    </oc>
    <nc r="B53"/>
  </rcc>
  <rcc rId="6823" sId="1" numFmtId="19">
    <oc r="C53">
      <v>26600</v>
    </oc>
    <nc r="C53"/>
  </rcc>
  <rcc rId="6824" sId="1" numFmtId="19">
    <oc r="D53">
      <v>42828</v>
    </oc>
    <nc r="D53"/>
  </rcc>
  <rcc rId="6825" sId="1">
    <oc r="E53">
      <v>159.13</v>
    </oc>
    <nc r="E53"/>
  </rcc>
  <rcc rId="6826" sId="1">
    <oc r="F53">
      <v>203.2662</v>
    </oc>
    <nc r="F53"/>
  </rcc>
  <rcc rId="6827" sId="1">
    <oc r="G53">
      <v>1</v>
    </oc>
    <nc r="G53"/>
  </rcc>
  <rcc rId="6828" sId="1">
    <oc r="H53">
      <v>1</v>
    </oc>
    <nc r="H53"/>
  </rcc>
  <rcc rId="6829" sId="1">
    <oc r="A54" t="inlineStr">
      <is>
        <t>C-027</t>
      </is>
    </oc>
    <nc r="A54"/>
  </rcc>
  <rcc rId="6830" sId="1">
    <oc r="B54">
      <v>0</v>
    </oc>
    <nc r="B54"/>
  </rcc>
  <rcc rId="6831" sId="1" numFmtId="19">
    <oc r="C54">
      <v>39868</v>
    </oc>
    <nc r="C54"/>
  </rcc>
  <rcc rId="6832" sId="1" numFmtId="19">
    <oc r="D54">
      <v>42849</v>
    </oc>
    <nc r="D54"/>
  </rcc>
  <rcc rId="6833" sId="1">
    <oc r="E54">
      <v>127.03</v>
    </oc>
    <nc r="E54"/>
  </rcc>
  <rcc rId="6834" sId="1">
    <oc r="F54">
      <v>55.556489999999997</v>
    </oc>
    <nc r="F54"/>
  </rcc>
  <rcc rId="6835" sId="1">
    <oc r="G54">
      <v>1</v>
    </oc>
    <nc r="G54"/>
  </rcc>
  <rcc rId="6836" sId="1">
    <oc r="H54">
      <v>1</v>
    </oc>
    <nc r="H54"/>
  </rcc>
  <rcc rId="6837" sId="1">
    <oc r="A55" t="inlineStr">
      <is>
        <t>P-027</t>
      </is>
    </oc>
    <nc r="A55"/>
  </rcc>
  <rcc rId="6838" sId="1">
    <oc r="B55">
      <v>1</v>
    </oc>
    <nc r="B55"/>
  </rcc>
  <rcc rId="6839" sId="1" numFmtId="19">
    <oc r="C55">
      <v>29489</v>
    </oc>
    <nc r="C55"/>
  </rcc>
  <rcc rId="6840" sId="1" numFmtId="19">
    <oc r="D55">
      <v>42849</v>
    </oc>
    <nc r="D55"/>
  </rcc>
  <rcc rId="6841" sId="1">
    <oc r="E55">
      <v>165.7</v>
    </oc>
    <nc r="E55"/>
  </rcc>
  <rcc rId="6842" sId="1">
    <oc r="F55">
      <v>268.30257</v>
    </oc>
    <nc r="F55"/>
  </rcc>
  <rcc rId="6843" sId="1">
    <oc r="G55">
      <v>1</v>
    </oc>
    <nc r="G55"/>
  </rcc>
  <rcc rId="6844" sId="1">
    <oc r="H55">
      <v>1</v>
    </oc>
    <nc r="H55"/>
  </rcc>
  <rcc rId="6845" sId="1">
    <oc r="A56" t="inlineStr">
      <is>
        <t>C-028</t>
      </is>
    </oc>
    <nc r="A56"/>
  </rcc>
  <rcc rId="6846" sId="1">
    <oc r="B56">
      <v>1</v>
    </oc>
    <nc r="B56"/>
  </rcc>
  <rcc rId="6847" sId="1" numFmtId="19">
    <oc r="C56">
      <v>39637</v>
    </oc>
    <nc r="C56"/>
  </rcc>
  <rcc rId="6848" sId="1" numFmtId="19">
    <oc r="D56">
      <v>42842</v>
    </oc>
    <nc r="D56"/>
  </rcc>
  <rcc rId="6849" sId="1">
    <oc r="E56">
      <v>137.62</v>
    </oc>
    <nc r="E56"/>
  </rcc>
  <rcc rId="6850" sId="1">
    <oc r="F56">
      <v>71.870699999999999</v>
    </oc>
    <nc r="F56"/>
  </rcc>
  <rcc rId="6851" sId="1">
    <oc r="G56">
      <v>1</v>
    </oc>
    <nc r="G56"/>
  </rcc>
  <rcc rId="6852" sId="1">
    <oc r="H56">
      <v>1</v>
    </oc>
    <nc r="H56"/>
  </rcc>
  <rcc rId="6853" sId="1">
    <oc r="A57" t="inlineStr">
      <is>
        <t>P-028</t>
      </is>
    </oc>
    <nc r="A57"/>
  </rcc>
  <rcc rId="6854" sId="1">
    <oc r="B57">
      <v>1</v>
    </oc>
    <nc r="B57"/>
  </rcc>
  <rcc rId="6855" sId="1" numFmtId="19">
    <oc r="C57">
      <v>28924</v>
    </oc>
    <nc r="C57"/>
  </rcc>
  <rcc rId="6856" sId="1" numFmtId="19">
    <oc r="D57">
      <v>42842</v>
    </oc>
    <nc r="D57"/>
  </rcc>
  <rcc rId="6857" sId="1">
    <oc r="E57">
      <v>160.97999999999999</v>
    </oc>
    <nc r="E57"/>
  </rcc>
  <rcc rId="6858" sId="1">
    <oc r="F57">
      <v>150.3553</v>
    </oc>
    <nc r="F57"/>
  </rcc>
  <rcc rId="6859" sId="1">
    <oc r="G57">
      <v>1</v>
    </oc>
    <nc r="G57"/>
  </rcc>
  <rcc rId="6860" sId="1">
    <oc r="H57">
      <v>1</v>
    </oc>
    <nc r="H57"/>
  </rcc>
  <rcc rId="6861" sId="1">
    <oc r="A58" t="inlineStr">
      <is>
        <t>C-029</t>
      </is>
    </oc>
    <nc r="A58"/>
  </rcc>
  <rcc rId="6862" sId="1">
    <oc r="B58">
      <v>1</v>
    </oc>
    <nc r="B58"/>
  </rcc>
  <rcc rId="6863" sId="1" numFmtId="19">
    <oc r="C58">
      <v>39470</v>
    </oc>
    <nc r="C58"/>
  </rcc>
  <rcc rId="6864" sId="1" numFmtId="19">
    <oc r="D58">
      <v>42852</v>
    </oc>
    <nc r="D58"/>
  </rcc>
  <rcc rId="6865" sId="1">
    <oc r="E58">
      <v>127.66</v>
    </oc>
    <nc r="E58"/>
  </rcc>
  <rcc rId="6866" sId="1">
    <oc r="F58">
      <v>61.068049999999999</v>
    </oc>
    <nc r="F58"/>
  </rcc>
  <rcc rId="6867" sId="1">
    <oc r="G58">
      <v>1</v>
    </oc>
    <nc r="G58"/>
  </rcc>
  <rcc rId="6868" sId="1">
    <oc r="H58">
      <v>1</v>
    </oc>
    <nc r="H58"/>
  </rcc>
  <rcc rId="6869" sId="1">
    <oc r="A59" t="inlineStr">
      <is>
        <t>P-029</t>
      </is>
    </oc>
    <nc r="A59"/>
  </rcc>
  <rcc rId="6870" sId="1">
    <oc r="B59">
      <v>1</v>
    </oc>
    <nc r="B59"/>
  </rcc>
  <rcc rId="6871" sId="1" numFmtId="19">
    <oc r="C59">
      <v>30847</v>
    </oc>
    <nc r="C59"/>
  </rcc>
  <rcc rId="6872" sId="1" numFmtId="19">
    <oc r="D59">
      <v>42852</v>
    </oc>
    <nc r="D59"/>
  </rcc>
  <rcc rId="6873" sId="1">
    <oc r="E59">
      <v>149.43</v>
    </oc>
    <nc r="E59"/>
  </rcc>
  <rcc rId="6874" sId="1">
    <oc r="F59">
      <v>257.05900000000003</v>
    </oc>
    <nc r="F59"/>
  </rcc>
  <rcc rId="6875" sId="1">
    <oc r="G59">
      <v>1</v>
    </oc>
    <nc r="G59"/>
  </rcc>
  <rcc rId="6876" sId="1">
    <oc r="H59">
      <v>1</v>
    </oc>
    <nc r="H59"/>
  </rcc>
  <rcc rId="6877" sId="1">
    <oc r="A60" t="inlineStr">
      <is>
        <t>C-030</t>
      </is>
    </oc>
    <nc r="A60"/>
  </rcc>
  <rcc rId="6878" sId="1">
    <oc r="B60">
      <v>0</v>
    </oc>
    <nc r="B60"/>
  </rcc>
  <rcc rId="6879" sId="1" numFmtId="19">
    <oc r="C60">
      <v>39656</v>
    </oc>
    <nc r="C60"/>
  </rcc>
  <rcc rId="6880" sId="1" numFmtId="19">
    <oc r="D60">
      <v>42864</v>
    </oc>
    <nc r="D60"/>
  </rcc>
  <rcc rId="6881" sId="1">
    <oc r="E60">
      <v>125.08</v>
    </oc>
    <nc r="E60"/>
  </rcc>
  <rcc rId="6882" sId="1">
    <oc r="F60">
      <v>50.706299999999999</v>
    </oc>
    <nc r="F60"/>
  </rcc>
  <rcc rId="6883" sId="1">
    <oc r="G60">
      <v>1</v>
    </oc>
    <nc r="G60"/>
  </rcc>
  <rcc rId="6884" sId="1">
    <oc r="H60">
      <v>1</v>
    </oc>
    <nc r="H60"/>
  </rcc>
  <rcc rId="6885" sId="1">
    <oc r="A269" t="inlineStr">
      <is>
        <t>P-030</t>
      </is>
    </oc>
    <nc r="A269"/>
  </rcc>
  <rcc rId="6886" sId="1">
    <oc r="B269">
      <v>1</v>
    </oc>
    <nc r="B269"/>
  </rcc>
  <rcc rId="6887" sId="1" numFmtId="19">
    <oc r="C269">
      <v>28076</v>
    </oc>
    <nc r="C269"/>
  </rcc>
  <rcc rId="6888" sId="1" numFmtId="19">
    <oc r="D269">
      <v>42864</v>
    </oc>
    <nc r="D269"/>
  </rcc>
  <rcc rId="6889" sId="1">
    <oc r="E269">
      <v>165.68</v>
    </oc>
    <nc r="E269"/>
  </rcc>
  <rcc rId="6890" sId="1">
    <oc r="F269">
      <v>243.83125999999999</v>
    </oc>
    <nc r="F269"/>
  </rcc>
  <rcc rId="6891" sId="1">
    <oc r="G269">
      <v>1</v>
    </oc>
    <nc r="G269"/>
  </rcc>
  <rcc rId="6892" sId="1">
    <oc r="H269">
      <v>1</v>
    </oc>
    <nc r="H269"/>
  </rcc>
  <rcc rId="6893" sId="1">
    <oc r="A270" t="inlineStr">
      <is>
        <t>C-031</t>
      </is>
    </oc>
    <nc r="A270"/>
  </rcc>
  <rcc rId="6894" sId="1">
    <oc r="B270">
      <v>1</v>
    </oc>
    <nc r="B270"/>
  </rcc>
  <rcc rId="6895" sId="1" numFmtId="19">
    <oc r="C270">
      <v>40651</v>
    </oc>
    <nc r="C270"/>
  </rcc>
  <rcc rId="6896" sId="1" numFmtId="19">
    <oc r="D270">
      <v>42877</v>
    </oc>
    <nc r="D270"/>
  </rcc>
  <rcc rId="6897" sId="1">
    <oc r="E270">
      <v>125.64</v>
    </oc>
    <nc r="E270"/>
  </rcc>
  <rcc rId="6898" sId="1">
    <oc r="F270">
      <v>81.570999999999998</v>
    </oc>
    <nc r="F270"/>
  </rcc>
  <rcc rId="6899" sId="1">
    <oc r="G270">
      <v>1</v>
    </oc>
    <nc r="G270"/>
  </rcc>
  <rcc rId="6900" sId="1">
    <oc r="H270">
      <v>1</v>
    </oc>
    <nc r="H270"/>
  </rcc>
  <rcc rId="6901" sId="1">
    <oc r="A271" t="inlineStr">
      <is>
        <t>P-031</t>
      </is>
    </oc>
    <nc r="A271"/>
  </rcc>
  <rcc rId="6902" sId="1">
    <oc r="B271">
      <v>1</v>
    </oc>
    <nc r="B271"/>
  </rcc>
  <rcc rId="6903" sId="1" numFmtId="19">
    <oc r="C271">
      <v>31968</v>
    </oc>
    <nc r="C271"/>
  </rcc>
  <rcc rId="6904" sId="1" numFmtId="19">
    <oc r="D271">
      <v>42877</v>
    </oc>
    <nc r="D271"/>
  </rcc>
  <rcc rId="6905" sId="1">
    <oc r="E271">
      <v>158.28</v>
    </oc>
    <nc r="E271"/>
  </rcc>
  <rcc rId="6906" sId="1">
    <oc r="F271">
      <v>191.58170000000001</v>
    </oc>
    <nc r="F271"/>
  </rcc>
  <rcc rId="6907" sId="1">
    <oc r="G271">
      <v>1</v>
    </oc>
    <nc r="G271"/>
  </rcc>
  <rcc rId="6908" sId="1">
    <oc r="H271">
      <v>1</v>
    </oc>
    <nc r="H271"/>
  </rcc>
  <rcc rId="6909" sId="1">
    <oc r="A272" t="inlineStr">
      <is>
        <t>C-032</t>
      </is>
    </oc>
    <nc r="A272"/>
  </rcc>
  <rcc rId="6910" sId="1">
    <oc r="B272">
      <v>0</v>
    </oc>
    <nc r="B272"/>
  </rcc>
  <rcc rId="6911" sId="1" numFmtId="19">
    <oc r="C272">
      <v>39305</v>
    </oc>
    <nc r="C272"/>
  </rcc>
  <rcc rId="6912" sId="1" numFmtId="19">
    <oc r="D272">
      <v>42943</v>
    </oc>
    <nc r="D272"/>
  </rcc>
  <rcc rId="6913" sId="1">
    <oc r="E272">
      <v>143.55000000000001</v>
    </oc>
    <nc r="E272"/>
  </rcc>
  <rcc rId="6914" sId="1">
    <oc r="F272">
      <v>140.214</v>
    </oc>
    <nc r="F272"/>
  </rcc>
  <rcc rId="6915" sId="1">
    <oc r="G272">
      <v>1</v>
    </oc>
    <nc r="G272"/>
  </rcc>
  <rcc rId="6916" sId="1">
    <oc r="H272">
      <v>1</v>
    </oc>
    <nc r="H272"/>
  </rcc>
  <rcc rId="6917" sId="1">
    <oc r="A273" t="inlineStr">
      <is>
        <t>P-032</t>
      </is>
    </oc>
    <nc r="A273"/>
  </rcc>
  <rcc rId="6918" sId="1">
    <oc r="B273">
      <v>1</v>
    </oc>
    <nc r="B273"/>
  </rcc>
  <rcc rId="6919" sId="1" numFmtId="19">
    <oc r="C273">
      <v>29376</v>
    </oc>
    <nc r="C273"/>
  </rcc>
  <rcc rId="6920" sId="1" numFmtId="19">
    <oc r="D273">
      <v>42943</v>
    </oc>
    <nc r="D273"/>
  </rcc>
  <rcc rId="6921" sId="1">
    <oc r="E273">
      <v>159.59</v>
    </oc>
    <nc r="E273"/>
  </rcc>
  <rcc rId="6922" sId="1">
    <oc r="F273">
      <v>228.17843999999999</v>
    </oc>
    <nc r="F273"/>
  </rcc>
  <rcc rId="6923" sId="1">
    <oc r="G273">
      <v>1</v>
    </oc>
    <nc r="G273"/>
  </rcc>
  <rcc rId="6924" sId="1">
    <oc r="H273">
      <v>1</v>
    </oc>
    <nc r="H273"/>
  </rcc>
  <rcc rId="6925" sId="1">
    <oc r="A274" t="inlineStr">
      <is>
        <t>C-033</t>
      </is>
    </oc>
    <nc r="A274"/>
  </rcc>
  <rcc rId="6926" sId="1">
    <oc r="B274">
      <v>1</v>
    </oc>
    <nc r="B274"/>
  </rcc>
  <rcc rId="6927" sId="1" numFmtId="19">
    <oc r="C274">
      <v>39556</v>
    </oc>
    <nc r="C274"/>
  </rcc>
  <rcc rId="6928" sId="1" numFmtId="19">
    <oc r="D274">
      <v>42865</v>
    </oc>
    <nc r="D274"/>
  </rcc>
  <rcc rId="6929" sId="1">
    <oc r="E274">
      <v>141.87</v>
    </oc>
    <nc r="E274"/>
  </rcc>
  <rcc rId="6930" sId="1">
    <oc r="F274">
      <v>101.1922</v>
    </oc>
    <nc r="F274"/>
  </rcc>
  <rcc rId="6931" sId="1">
    <oc r="G274">
      <v>1</v>
    </oc>
    <nc r="G274"/>
  </rcc>
  <rcc rId="6932" sId="1">
    <oc r="H274">
      <v>1</v>
    </oc>
    <nc r="H274"/>
  </rcc>
  <rcc rId="6933" sId="1">
    <oc r="A275" t="inlineStr">
      <is>
        <t>P-033</t>
      </is>
    </oc>
    <nc r="A275"/>
  </rcc>
  <rcc rId="6934" sId="1">
    <oc r="B275">
      <v>1</v>
    </oc>
    <nc r="B275"/>
  </rcc>
  <rcc rId="6935" sId="1" numFmtId="19">
    <oc r="C275">
      <v>32325</v>
    </oc>
    <nc r="C275"/>
  </rcc>
  <rcc rId="6936" sId="1" numFmtId="19">
    <oc r="D275">
      <v>42865</v>
    </oc>
    <nc r="D275"/>
  </rcc>
  <rcc rId="6937" sId="1">
    <oc r="E275">
      <v>165.95</v>
    </oc>
    <nc r="E275"/>
  </rcc>
  <rcc rId="6938" sId="1">
    <oc r="F275">
      <v>161.59880000000001</v>
    </oc>
    <nc r="F275"/>
  </rcc>
  <rcc rId="6939" sId="1">
    <oc r="G275">
      <v>1</v>
    </oc>
    <nc r="G275"/>
  </rcc>
  <rcc rId="6940" sId="1">
    <oc r="H275">
      <v>1</v>
    </oc>
    <nc r="H275"/>
  </rcc>
  <rcc rId="6941" sId="1">
    <oc r="A276" t="inlineStr">
      <is>
        <t>C-034</t>
      </is>
    </oc>
    <nc r="A276"/>
  </rcc>
  <rcc rId="6942" sId="1">
    <oc r="B276">
      <v>0</v>
    </oc>
    <nc r="B276"/>
  </rcc>
  <rcc rId="6943" sId="1" numFmtId="19">
    <oc r="C276">
      <v>40297</v>
    </oc>
    <nc r="C276"/>
  </rcc>
  <rcc rId="6944" sId="1" numFmtId="19">
    <oc r="D276">
      <v>42871</v>
    </oc>
    <nc r="D276"/>
  </rcc>
  <rcc rId="6945" sId="1">
    <oc r="E276">
      <v>116.66</v>
    </oc>
    <nc r="E276"/>
  </rcc>
  <rcc rId="6946" sId="1">
    <oc r="F276">
      <v>48.5017</v>
    </oc>
    <nc r="F276"/>
  </rcc>
  <rcc rId="6947" sId="1">
    <oc r="G276">
      <v>1</v>
    </oc>
    <nc r="G276"/>
  </rcc>
  <rcc rId="6948" sId="1">
    <oc r="H276">
      <v>1</v>
    </oc>
    <nc r="H276"/>
  </rcc>
  <rcc rId="6949" sId="1">
    <oc r="A277" t="inlineStr">
      <is>
        <t>P-034</t>
      </is>
    </oc>
    <nc r="A277"/>
  </rcc>
  <rcc rId="6950" sId="1">
    <oc r="B277">
      <v>1</v>
    </oc>
    <nc r="B277"/>
  </rcc>
  <rcc rId="6951" sId="1" numFmtId="19">
    <oc r="C277">
      <v>29901</v>
    </oc>
    <nc r="C277"/>
  </rcc>
  <rcc rId="6952" sId="1" numFmtId="19">
    <oc r="D277">
      <v>42871</v>
    </oc>
    <nc r="D277"/>
  </rcc>
  <rcc rId="6953" sId="1">
    <oc r="E277">
      <v>169.65</v>
    </oc>
    <nc r="E277"/>
  </rcc>
  <rcc rId="6954" sId="1">
    <oc r="F277">
      <v>179.4563</v>
    </oc>
    <nc r="F277"/>
  </rcc>
  <rcc rId="6955" sId="1">
    <oc r="G277">
      <v>1</v>
    </oc>
    <nc r="G277"/>
  </rcc>
  <rcc rId="6956" sId="1">
    <oc r="H277">
      <v>1</v>
    </oc>
    <nc r="H277"/>
  </rcc>
  <rcc rId="6957" sId="1">
    <oc r="A278" t="inlineStr">
      <is>
        <t>C-035</t>
      </is>
    </oc>
    <nc r="A278"/>
  </rcc>
  <rcc rId="6958" sId="1">
    <oc r="B278">
      <v>0</v>
    </oc>
    <nc r="B278"/>
  </rcc>
  <rcc rId="6959" sId="1" numFmtId="19">
    <oc r="C278">
      <v>40561</v>
    </oc>
    <nc r="C278"/>
  </rcc>
  <rcc rId="6960" sId="1" numFmtId="19">
    <oc r="D278">
      <v>42878</v>
    </oc>
    <nc r="D278"/>
  </rcc>
  <rcc rId="6961" sId="1">
    <oc r="E278">
      <v>131.36000000000001</v>
    </oc>
    <nc r="E278"/>
  </rcc>
  <rcc rId="6962" sId="1">
    <oc r="F278">
      <v>70.547899999999998</v>
    </oc>
    <nc r="F278"/>
  </rcc>
  <rcc rId="6963" sId="1">
    <oc r="G278">
      <v>1</v>
    </oc>
    <nc r="G278"/>
  </rcc>
  <rcc rId="6964" sId="1">
    <oc r="H278">
      <v>1</v>
    </oc>
    <nc r="H278"/>
  </rcc>
  <rcc rId="6965" sId="1">
    <oc r="A279" t="inlineStr">
      <is>
        <t>P-035</t>
      </is>
    </oc>
    <nc r="A279"/>
  </rcc>
  <rcc rId="6966" sId="1">
    <oc r="B279">
      <v>1</v>
    </oc>
    <nc r="B279"/>
  </rcc>
  <rcc rId="6967" sId="1" numFmtId="19">
    <oc r="C279">
      <v>30072</v>
    </oc>
    <nc r="C279"/>
  </rcc>
  <rcc rId="6968" sId="1" numFmtId="19">
    <oc r="D279">
      <v>42878</v>
    </oc>
    <nc r="D279"/>
  </rcc>
  <rcc rId="6969" sId="1">
    <oc r="E279">
      <v>174.36</v>
    </oc>
    <nc r="E279"/>
  </rcc>
  <rcc rId="6970" sId="1">
    <oc r="F279">
      <v>223.98965999999999</v>
    </oc>
    <nc r="F279"/>
  </rcc>
  <rcc rId="6971" sId="1">
    <oc r="G279">
      <v>1</v>
    </oc>
    <nc r="G279"/>
  </rcc>
  <rcc rId="6972" sId="1">
    <oc r="H279">
      <v>1</v>
    </oc>
    <nc r="H279"/>
  </rcc>
  <rcc rId="6973" sId="1">
    <oc r="A280" t="inlineStr">
      <is>
        <t>C-036</t>
      </is>
    </oc>
    <nc r="A280"/>
  </rcc>
  <rcc rId="6974" sId="1">
    <oc r="B280">
      <v>1</v>
    </oc>
    <nc r="B280"/>
  </rcc>
  <rcc rId="6975" sId="1" numFmtId="19">
    <oc r="C280">
      <v>40393</v>
    </oc>
    <nc r="C280"/>
  </rcc>
  <rcc rId="6976" sId="1" numFmtId="19">
    <oc r="D280">
      <v>42893</v>
    </oc>
    <nc r="D280"/>
  </rcc>
  <rcc rId="6977" sId="1">
    <oc r="E280">
      <v>122.23</v>
    </oc>
    <nc r="E280"/>
  </rcc>
  <rcc rId="6978" sId="1">
    <oc r="F280">
      <v>58.863419999999998</v>
    </oc>
    <nc r="F280"/>
  </rcc>
  <rcc rId="6979" sId="1">
    <oc r="G280">
      <v>1</v>
    </oc>
    <nc r="G280"/>
  </rcc>
  <rcc rId="6980" sId="1">
    <oc r="H280">
      <v>1</v>
    </oc>
    <nc r="H280"/>
  </rcc>
  <rcc rId="6981" sId="1">
    <oc r="A281" t="inlineStr">
      <is>
        <t>P-036</t>
      </is>
    </oc>
    <nc r="A281"/>
  </rcc>
  <rcc rId="6982" sId="1">
    <oc r="B281">
      <v>1</v>
    </oc>
    <nc r="B281"/>
  </rcc>
  <rcc rId="6983" sId="1" numFmtId="19">
    <oc r="C281">
      <v>33404</v>
    </oc>
    <nc r="C281"/>
  </rcc>
  <rcc rId="6984" sId="1" numFmtId="19">
    <oc r="D281">
      <v>42893</v>
    </oc>
    <nc r="D281"/>
  </rcc>
  <rcc rId="6985" sId="1">
    <oc r="E281">
      <v>174.86</v>
    </oc>
    <nc r="E281"/>
  </rcc>
  <rcc rId="6986" sId="1">
    <oc r="F281">
      <v>275.35737</v>
    </oc>
    <nc r="F281"/>
  </rcc>
  <rcc rId="6987" sId="1">
    <oc r="G281">
      <v>1</v>
    </oc>
    <nc r="G281"/>
  </rcc>
  <rcc rId="6988" sId="1">
    <oc r="H281">
      <v>1</v>
    </oc>
    <nc r="H281"/>
  </rcc>
  <rcc rId="6989" sId="1">
    <oc r="A282" t="inlineStr">
      <is>
        <t>C-037</t>
      </is>
    </oc>
    <nc r="A282"/>
  </rcc>
  <rcc rId="6990" sId="1">
    <oc r="B282">
      <v>1</v>
    </oc>
    <nc r="B282"/>
  </rcc>
  <rcc rId="6991" sId="1" numFmtId="19">
    <oc r="C282">
      <v>40628</v>
    </oc>
    <nc r="C282"/>
  </rcc>
  <rcc rId="6992" sId="1" numFmtId="19">
    <oc r="D282">
      <v>42887</v>
    </oc>
    <nc r="D282"/>
  </rcc>
  <rcc rId="6993" sId="1">
    <oc r="E282">
      <v>114.88</v>
    </oc>
    <nc r="E282"/>
  </rcc>
  <rcc rId="6994" sId="1">
    <oc r="F282">
      <v>53.572330000000001</v>
    </oc>
    <nc r="F282"/>
  </rcc>
  <rcc rId="6995" sId="1">
    <oc r="G282">
      <v>1</v>
    </oc>
    <nc r="G282"/>
  </rcc>
  <rcc rId="6996" sId="1">
    <oc r="H282">
      <v>1</v>
    </oc>
    <nc r="H282"/>
  </rcc>
  <rcc rId="6997" sId="1">
    <oc r="A283" t="inlineStr">
      <is>
        <t>P-037</t>
      </is>
    </oc>
    <nc r="A283"/>
  </rcc>
  <rcc rId="6998" sId="1">
    <oc r="B283">
      <v>1</v>
    </oc>
    <nc r="B283"/>
  </rcc>
  <rcc rId="6999" sId="1" numFmtId="19">
    <oc r="C283">
      <v>30209</v>
    </oc>
    <nc r="C283"/>
  </rcc>
  <rcc rId="7000" sId="1" numFmtId="19">
    <oc r="D283">
      <v>42887</v>
    </oc>
    <nc r="D283"/>
  </rcc>
  <rcc rId="7001" sId="1">
    <oc r="E283">
      <v>154.35</v>
    </oc>
    <nc r="E283"/>
  </rcc>
  <rcc rId="7002" sId="1">
    <oc r="F283">
      <v>218.47810000000001</v>
    </oc>
    <nc r="F283"/>
  </rcc>
  <rcc rId="7003" sId="1">
    <oc r="G283">
      <v>1</v>
    </oc>
    <nc r="G283"/>
  </rcc>
  <rcc rId="7004" sId="1">
    <oc r="H283">
      <v>1</v>
    </oc>
    <nc r="H283"/>
  </rcc>
  <rcc rId="7005" sId="1">
    <oc r="A284" t="inlineStr">
      <is>
        <t>C-038</t>
      </is>
    </oc>
    <nc r="A284"/>
  </rcc>
  <rcc rId="7006" sId="1">
    <oc r="B284">
      <v>1</v>
    </oc>
    <nc r="B284"/>
  </rcc>
  <rcc rId="7007" sId="1" numFmtId="19">
    <oc r="C284">
      <v>39283</v>
    </oc>
    <nc r="C284"/>
  </rcc>
  <rcc rId="7008" sId="1" numFmtId="19">
    <oc r="D284">
      <v>42900</v>
    </oc>
    <nc r="D284"/>
  </rcc>
  <rcc rId="7009" sId="1">
    <oc r="E284">
      <v>130.58000000000001</v>
    </oc>
    <nc r="E284"/>
  </rcc>
  <rcc rId="7010" sId="1">
    <oc r="F284">
      <v>57.761110000000002</v>
    </oc>
    <nc r="F284"/>
  </rcc>
  <rcc rId="7011" sId="1">
    <oc r="G284">
      <v>1</v>
    </oc>
    <nc r="G284"/>
  </rcc>
  <rcc rId="7012" sId="1">
    <oc r="H284">
      <v>1</v>
    </oc>
    <nc r="H284"/>
  </rcc>
  <rcc rId="7013" sId="1">
    <oc r="A285" t="inlineStr">
      <is>
        <t>P-038</t>
      </is>
    </oc>
    <nc r="A285"/>
  </rcc>
  <rcc rId="7014" sId="1">
    <oc r="B285">
      <v>1</v>
    </oc>
    <nc r="B285"/>
  </rcc>
  <rcc rId="7015" sId="1" numFmtId="19">
    <oc r="C285">
      <v>31901</v>
    </oc>
    <nc r="C285"/>
  </rcc>
  <rcc rId="7016" sId="1" numFmtId="19">
    <oc r="D285">
      <v>42900</v>
    </oc>
    <nc r="D285"/>
  </rcc>
  <rcc rId="7017" sId="1">
    <oc r="E285">
      <v>163.65</v>
    </oc>
    <nc r="E285"/>
  </rcc>
  <rcc rId="7018" sId="1">
    <oc r="F285">
      <v>194.22730000000001</v>
    </oc>
    <nc r="F285"/>
  </rcc>
  <rcc rId="7019" sId="1">
    <oc r="G285">
      <v>1</v>
    </oc>
    <nc r="G285"/>
  </rcc>
  <rcc rId="7020" sId="1">
    <oc r="H285">
      <v>1</v>
    </oc>
    <nc r="H285"/>
  </rcc>
  <rcc rId="7021" sId="1">
    <oc r="A286" t="inlineStr">
      <is>
        <t>C-039</t>
      </is>
    </oc>
    <nc r="A286"/>
  </rcc>
  <rcc rId="7022" sId="1">
    <oc r="B286">
      <v>0</v>
    </oc>
    <nc r="B286"/>
  </rcc>
  <rcc rId="7023" sId="1" numFmtId="19">
    <oc r="C286">
      <v>40443</v>
    </oc>
    <nc r="C286"/>
  </rcc>
  <rcc rId="7024" sId="1" numFmtId="19">
    <oc r="D286">
      <v>42871</v>
    </oc>
    <nc r="D286"/>
  </rcc>
  <rcc rId="7025" sId="1">
    <oc r="E286">
      <v>117.62</v>
    </oc>
    <nc r="E286"/>
  </rcc>
  <rcc rId="7026" sId="1">
    <oc r="F286">
      <v>50.485860000000002</v>
    </oc>
    <nc r="F286"/>
  </rcc>
  <rcc rId="7027" sId="1">
    <oc r="G286">
      <v>1</v>
    </oc>
    <nc r="G286"/>
  </rcc>
  <rcc rId="7028" sId="1">
    <oc r="H286">
      <v>1</v>
    </oc>
    <nc r="H286"/>
  </rcc>
  <rcc rId="7029" sId="1">
    <oc r="A287" t="inlineStr">
      <is>
        <t>P-039</t>
      </is>
    </oc>
    <nc r="A287"/>
  </rcc>
  <rcc rId="7030" sId="1">
    <oc r="B287">
      <v>0</v>
    </oc>
    <nc r="B287"/>
  </rcc>
  <rcc rId="7031" sId="1" numFmtId="19">
    <oc r="C287">
      <v>30211</v>
    </oc>
    <nc r="C287"/>
  </rcc>
  <rcc rId="7032" sId="1" numFmtId="19">
    <oc r="D287">
      <v>42871</v>
    </oc>
    <nc r="D287"/>
  </rcc>
  <rcc rId="7033" sId="1">
    <oc r="E287">
      <v>189.5</v>
    </oc>
    <nc r="E287"/>
  </rcc>
  <rcc rId="7034" sId="1">
    <oc r="F287">
      <v>296.30128000000002</v>
    </oc>
    <nc r="F287"/>
  </rcc>
  <rcc rId="7035" sId="1">
    <oc r="G287">
      <v>1</v>
    </oc>
    <nc r="G287"/>
  </rcc>
  <rcc rId="7036" sId="1">
    <oc r="H287">
      <v>1</v>
    </oc>
    <nc r="H287"/>
  </rcc>
  <rcc rId="7037" sId="1">
    <oc r="A288" t="inlineStr">
      <is>
        <t>C-040</t>
      </is>
    </oc>
    <nc r="A288"/>
  </rcc>
  <rcc rId="7038" sId="1">
    <oc r="B288">
      <v>0</v>
    </oc>
    <nc r="B288"/>
  </rcc>
  <rcc rId="7039" sId="1" numFmtId="19">
    <oc r="C288">
      <v>40123</v>
    </oc>
    <nc r="C288"/>
  </rcc>
  <rcc rId="7040" sId="1" numFmtId="19">
    <oc r="D288">
      <v>42877</v>
    </oc>
    <nc r="D288"/>
  </rcc>
  <rcc rId="7041" sId="1">
    <oc r="E288">
      <v>130.93</v>
    </oc>
    <nc r="E288"/>
  </rcc>
  <rcc rId="7042" sId="1">
    <oc r="F288">
      <v>63.934100000000001</v>
    </oc>
    <nc r="F288"/>
  </rcc>
  <rcc rId="7043" sId="1">
    <oc r="G288">
      <v>1</v>
    </oc>
    <nc r="G288"/>
  </rcc>
  <rcc rId="7044" sId="1">
    <oc r="H288">
      <v>1</v>
    </oc>
    <nc r="H288"/>
  </rcc>
  <rcc rId="7045" sId="1">
    <oc r="A289" t="inlineStr">
      <is>
        <t>P-040</t>
      </is>
    </oc>
    <nc r="A289"/>
  </rcc>
  <rcc rId="7046" sId="1">
    <oc r="B289">
      <v>1</v>
    </oc>
    <nc r="B289"/>
  </rcc>
  <rcc rId="7047" sId="1" numFmtId="19">
    <oc r="C289">
      <v>27123</v>
    </oc>
    <nc r="C289"/>
  </rcc>
  <rcc rId="7048" sId="1" numFmtId="19">
    <oc r="D289">
      <v>42877</v>
    </oc>
    <nc r="D289"/>
  </rcc>
  <rcc rId="7049" sId="1">
    <oc r="E289">
      <v>162.09</v>
    </oc>
    <nc r="E289"/>
  </rcc>
  <rcc rId="7050" sId="1">
    <oc r="F289">
      <v>225.31243000000001</v>
    </oc>
    <nc r="F289"/>
  </rcc>
  <rcc rId="7051" sId="1">
    <oc r="G289">
      <v>1</v>
    </oc>
    <nc r="G289"/>
  </rcc>
  <rcc rId="7052" sId="1">
    <oc r="H289">
      <v>1</v>
    </oc>
    <nc r="H289"/>
  </rcc>
  <rcc rId="7053" sId="1">
    <oc r="A290" t="inlineStr">
      <is>
        <t>C-041</t>
      </is>
    </oc>
    <nc r="A290"/>
  </rcc>
  <rcc rId="7054" sId="1">
    <oc r="B290">
      <v>1</v>
    </oc>
    <nc r="B290"/>
  </rcc>
  <rcc rId="7055" sId="1" numFmtId="19">
    <oc r="C290">
      <v>40461</v>
    </oc>
    <nc r="C290"/>
  </rcc>
  <rcc rId="7056" sId="1" numFmtId="19">
    <oc r="D290">
      <v>42898</v>
    </oc>
    <nc r="D290"/>
  </rcc>
  <rcc rId="7057" sId="1">
    <oc r="E290">
      <v>114.78</v>
    </oc>
    <nc r="E290"/>
  </rcc>
  <rcc rId="7058" sId="1">
    <oc r="F290">
      <v>40.344589999999997</v>
    </oc>
    <nc r="F290"/>
  </rcc>
  <rcc rId="7059" sId="1">
    <oc r="G290">
      <v>1</v>
    </oc>
    <nc r="G290"/>
  </rcc>
  <rcc rId="7060" sId="1">
    <oc r="H290">
      <v>1</v>
    </oc>
    <nc r="H290"/>
  </rcc>
  <rcc rId="7061" sId="1">
    <oc r="A291" t="inlineStr">
      <is>
        <t>P-041</t>
      </is>
    </oc>
    <nc r="A291"/>
  </rcc>
  <rcc rId="7062" sId="1">
    <oc r="B291">
      <v>0</v>
    </oc>
    <nc r="B291"/>
  </rcc>
  <rcc rId="7063" sId="1" numFmtId="19">
    <oc r="C291">
      <v>27233</v>
    </oc>
    <nc r="C291"/>
  </rcc>
  <rcc rId="7064" sId="1" numFmtId="19">
    <oc r="D291">
      <v>42898</v>
    </oc>
    <nc r="D291"/>
  </rcc>
  <rcc rId="7065" sId="1">
    <oc r="E291">
      <v>167.99</v>
    </oc>
    <nc r="E291"/>
  </rcc>
  <rcc rId="7066" sId="1">
    <oc r="F291">
      <v>175.26750000000001</v>
    </oc>
    <nc r="F291"/>
  </rcc>
  <rcc rId="7067" sId="1">
    <oc r="G291">
      <v>1</v>
    </oc>
    <nc r="G291"/>
  </rcc>
  <rcc rId="7068" sId="1">
    <oc r="H291">
      <v>1</v>
    </oc>
    <nc r="H291"/>
  </rcc>
  <rcc rId="7069" sId="1">
    <oc r="A292" t="inlineStr">
      <is>
        <t>C-042</t>
      </is>
    </oc>
    <nc r="A292"/>
  </rcc>
  <rcc rId="7070" sId="1">
    <oc r="B292">
      <v>0</v>
    </oc>
    <nc r="B292"/>
  </rcc>
  <rcc rId="7071" sId="1" numFmtId="19">
    <oc r="C292">
      <v>39458</v>
    </oc>
    <nc r="C292"/>
  </rcc>
  <rcc rId="7072" sId="1" numFmtId="19">
    <oc r="D292">
      <v>42891</v>
    </oc>
    <nc r="D292"/>
  </rcc>
  <rcc rId="7073" sId="1">
    <oc r="E292">
      <v>135.6</v>
    </oc>
    <nc r="E292"/>
  </rcc>
  <rcc rId="7074" sId="1">
    <oc r="F292">
      <v>66.800070000000005</v>
    </oc>
    <nc r="F292"/>
  </rcc>
  <rcc rId="7075" sId="1">
    <oc r="G292">
      <v>1</v>
    </oc>
    <nc r="G292"/>
  </rcc>
  <rcc rId="7076" sId="1">
    <oc r="H292">
      <v>1</v>
    </oc>
    <nc r="H292"/>
  </rcc>
  <rcc rId="7077" sId="1">
    <oc r="A293" t="inlineStr">
      <is>
        <t>P-042</t>
      </is>
    </oc>
    <nc r="A293"/>
  </rcc>
  <rcc rId="7078" sId="1">
    <oc r="B293">
      <v>1</v>
    </oc>
    <nc r="B293"/>
  </rcc>
  <rcc rId="7079" sId="1" numFmtId="19">
    <oc r="C293">
      <v>31755</v>
    </oc>
    <nc r="C293"/>
  </rcc>
  <rcc rId="7080" sId="1" numFmtId="19">
    <oc r="D293">
      <v>42891</v>
    </oc>
    <nc r="D293"/>
  </rcc>
  <rcc rId="7081" sId="1">
    <oc r="E293">
      <v>166.85</v>
    </oc>
    <nc r="E293"/>
  </rcc>
  <rcc rId="7082" sId="1">
    <oc r="F293">
      <v>177.6926</v>
    </oc>
    <nc r="F293"/>
  </rcc>
  <rcc rId="7083" sId="1">
    <oc r="G293">
      <v>1</v>
    </oc>
    <nc r="G293"/>
  </rcc>
  <rcc rId="7084" sId="1">
    <oc r="H293">
      <v>1</v>
    </oc>
    <nc r="H293"/>
  </rcc>
  <rcc rId="7085" sId="1">
    <oc r="A294" t="inlineStr">
      <is>
        <t>C-043</t>
      </is>
    </oc>
    <nc r="A294"/>
  </rcc>
  <rcc rId="7086" sId="1">
    <oc r="B294">
      <v>0</v>
    </oc>
    <nc r="B294"/>
  </rcc>
  <rcc rId="7087" sId="1" numFmtId="19">
    <oc r="C294">
      <v>40183</v>
    </oc>
    <nc r="C294"/>
  </rcc>
  <rcc rId="7088" sId="1" numFmtId="19">
    <oc r="D294">
      <v>42892</v>
    </oc>
    <nc r="D294"/>
  </rcc>
  <rcc rId="7089" sId="1">
    <oc r="E294">
      <v>113.07</v>
    </oc>
    <nc r="E294"/>
  </rcc>
  <rcc rId="7090" sId="1">
    <oc r="F294">
      <v>39.242280000000001</v>
    </oc>
    <nc r="F294"/>
  </rcc>
  <rcc rId="7091" sId="1">
    <oc r="G294">
      <v>1</v>
    </oc>
    <nc r="G294"/>
  </rcc>
  <rcc rId="7092" sId="1">
    <oc r="H294">
      <v>1</v>
    </oc>
    <nc r="H294"/>
  </rcc>
  <rcc rId="7093" sId="1">
    <oc r="A295" t="inlineStr">
      <is>
        <t>P-043</t>
      </is>
    </oc>
    <nc r="A295"/>
  </rcc>
  <rcc rId="7094" sId="1">
    <oc r="B295">
      <v>1</v>
    </oc>
    <nc r="B295"/>
  </rcc>
  <rcc rId="7095" sId="1" numFmtId="19">
    <oc r="C295">
      <v>31110</v>
    </oc>
    <nc r="C295"/>
  </rcc>
  <rcc rId="7096" sId="1" numFmtId="19">
    <oc r="D295">
      <v>42892</v>
    </oc>
    <nc r="D295"/>
  </rcc>
  <rcc rId="7097" sId="1">
    <oc r="E295">
      <v>166.05</v>
    </oc>
    <nc r="E295"/>
  </rcc>
  <rcc rId="7098" sId="1">
    <oc r="F295">
      <v>158.95330000000001</v>
    </oc>
    <nc r="F295"/>
  </rcc>
  <rcc rId="7099" sId="1">
    <oc r="G295">
      <v>1</v>
    </oc>
    <nc r="G295"/>
  </rcc>
  <rcc rId="7100" sId="1">
    <oc r="H295">
      <v>1</v>
    </oc>
    <nc r="H295"/>
  </rcc>
  <rcc rId="7101" sId="1">
    <oc r="A296" t="inlineStr">
      <is>
        <t>C-044</t>
      </is>
    </oc>
    <nc r="A296"/>
  </rcc>
  <rcc rId="7102" sId="1">
    <oc r="B296">
      <v>0</v>
    </oc>
    <nc r="B296"/>
  </rcc>
  <rcc rId="7103" sId="1" numFmtId="19">
    <oc r="C296">
      <v>40298</v>
    </oc>
    <nc r="C296"/>
  </rcc>
  <rcc rId="7104" sId="1" numFmtId="19">
    <oc r="D296">
      <v>42891</v>
    </oc>
    <nc r="D296"/>
  </rcc>
  <rcc rId="7105" sId="1">
    <oc r="E296">
      <v>127.61</v>
    </oc>
    <nc r="E296"/>
  </rcc>
  <rcc rId="7106" sId="1">
    <oc r="F296">
      <v>70.988849999999999</v>
    </oc>
    <nc r="F296"/>
  </rcc>
  <rcc rId="7107" sId="1">
    <oc r="G296">
      <v>1</v>
    </oc>
    <nc r="G296"/>
  </rcc>
  <rcc rId="7108" sId="1">
    <oc r="H296">
      <v>1</v>
    </oc>
    <nc r="H296"/>
  </rcc>
  <rcc rId="7109" sId="1">
    <oc r="A297" t="inlineStr">
      <is>
        <t>P-044</t>
      </is>
    </oc>
    <nc r="A297"/>
  </rcc>
  <rcc rId="7110" sId="1">
    <oc r="B297">
      <v>1</v>
    </oc>
    <nc r="B297"/>
  </rcc>
  <rcc rId="7111" sId="1" numFmtId="19">
    <oc r="C297">
      <v>27715</v>
    </oc>
    <nc r="C297"/>
  </rcc>
  <rcc rId="7112" sId="1" numFmtId="19">
    <oc r="D297">
      <v>42891</v>
    </oc>
    <nc r="D297"/>
  </rcc>
  <rcc rId="7113" sId="1">
    <oc r="E297">
      <v>163.57</v>
    </oc>
    <nc r="E297"/>
  </rcc>
  <rcc rId="7114" sId="1">
    <oc r="F297">
      <v>164.68530000000001</v>
    </oc>
    <nc r="F297"/>
  </rcc>
  <rcc rId="7115" sId="1">
    <oc r="G297">
      <v>1</v>
    </oc>
    <nc r="G297"/>
  </rcc>
  <rcc rId="7116" sId="1">
    <oc r="H297">
      <v>1</v>
    </oc>
    <nc r="H297"/>
  </rcc>
  <rcc rId="7117" sId="1">
    <oc r="A298" t="inlineStr">
      <is>
        <t>C-045</t>
      </is>
    </oc>
    <nc r="A298"/>
  </rcc>
  <rcc rId="7118" sId="1">
    <oc r="B298">
      <v>1</v>
    </oc>
    <nc r="B298"/>
  </rcc>
  <rcc rId="7119" sId="1" numFmtId="19">
    <oc r="C298">
      <v>39785</v>
    </oc>
    <nc r="C298"/>
  </rcc>
  <rcc rId="7120" sId="1" numFmtId="19">
    <oc r="D298">
      <v>42894</v>
    </oc>
    <nc r="D298"/>
  </rcc>
  <rcc rId="7121" sId="1">
    <oc r="E298">
      <v>127.62</v>
    </oc>
    <nc r="E298"/>
  </rcc>
  <rcc rId="7122" sId="1">
    <oc r="F298">
      <v>55.997410000000002</v>
    </oc>
    <nc r="F298"/>
  </rcc>
  <rcc rId="7123" sId="1">
    <oc r="G298">
      <v>1</v>
    </oc>
    <nc r="G298"/>
  </rcc>
  <rcc rId="7124" sId="1">
    <oc r="H298">
      <v>1</v>
    </oc>
    <nc r="H298"/>
  </rcc>
  <rcc rId="7125" sId="1">
    <oc r="A299" t="inlineStr">
      <is>
        <t>P-045</t>
      </is>
    </oc>
    <nc r="A299"/>
  </rcc>
  <rcc rId="7126" sId="1">
    <oc r="B299">
      <v>1</v>
    </oc>
    <nc r="B299"/>
  </rcc>
  <rcc rId="7127" sId="1" numFmtId="19">
    <oc r="C299">
      <v>28257</v>
    </oc>
    <nc r="C299"/>
  </rcc>
  <rcc rId="7128" sId="1" numFmtId="19">
    <oc r="D299">
      <v>42894</v>
    </oc>
    <nc r="D299"/>
  </rcc>
  <rcc rId="7129" sId="1">
    <oc r="E299">
      <v>164.04</v>
    </oc>
    <nc r="E299"/>
  </rcc>
  <rcc rId="7130" sId="1">
    <oc r="F299">
      <v>190.9203</v>
    </oc>
    <nc r="F299"/>
  </rcc>
  <rcc rId="7131" sId="1">
    <oc r="G299">
      <v>1</v>
    </oc>
    <nc r="G299"/>
  </rcc>
  <rcc rId="7132" sId="1">
    <oc r="H299">
      <v>1</v>
    </oc>
    <nc r="H299"/>
  </rcc>
  <rcc rId="7133" sId="1">
    <oc r="A300" t="inlineStr">
      <is>
        <t>C-046</t>
      </is>
    </oc>
    <nc r="A300"/>
  </rcc>
  <rcc rId="7134" sId="1">
    <oc r="B300">
      <v>1</v>
    </oc>
    <nc r="B300"/>
  </rcc>
  <rcc rId="7135" sId="1" numFmtId="19">
    <oc r="C300">
      <v>40548</v>
    </oc>
    <nc r="C300"/>
  </rcc>
  <rcc rId="7136" sId="1" numFmtId="19">
    <oc r="D300">
      <v>42901</v>
    </oc>
    <nc r="D300"/>
  </rcc>
  <rcc rId="7137" sId="1">
    <oc r="E300">
      <v>120.49</v>
    </oc>
    <nc r="E300"/>
  </rcc>
  <rcc rId="7138" sId="1">
    <oc r="F300">
      <v>54.233719999999998</v>
    </oc>
    <nc r="F300"/>
  </rcc>
  <rcc rId="7139" sId="1">
    <oc r="G300">
      <v>1</v>
    </oc>
    <nc r="G300"/>
  </rcc>
  <rcc rId="7140" sId="1">
    <oc r="H300">
      <v>1</v>
    </oc>
    <nc r="H300"/>
  </rcc>
  <rcc rId="7141" sId="1">
    <oc r="A301" t="inlineStr">
      <is>
        <t>P-046</t>
      </is>
    </oc>
    <nc r="A301"/>
  </rcc>
  <rcc rId="7142" sId="1">
    <oc r="B301">
      <v>1</v>
    </oc>
    <nc r="B301"/>
  </rcc>
  <rcc rId="7143" sId="1" numFmtId="19">
    <oc r="C301">
      <v>31219</v>
    </oc>
    <nc r="C301"/>
  </rcc>
  <rcc rId="7144" sId="1" numFmtId="19">
    <oc r="D301">
      <v>42901</v>
    </oc>
    <nc r="D301"/>
  </rcc>
  <rcc rId="7145" sId="1">
    <oc r="E301">
      <v>161.63999999999999</v>
    </oc>
    <nc r="E301"/>
  </rcc>
  <rcc rId="7146" sId="1">
    <oc r="F301">
      <v>199.82699</v>
    </oc>
    <nc r="F301"/>
  </rcc>
  <rcc rId="7147" sId="1">
    <oc r="G301">
      <v>1</v>
    </oc>
    <nc r="G301"/>
  </rcc>
  <rcc rId="7148" sId="1">
    <oc r="H301">
      <v>1</v>
    </oc>
    <nc r="H301"/>
  </rcc>
  <rcc rId="7149" sId="1">
    <oc r="A302" t="inlineStr">
      <is>
        <t>C-047</t>
      </is>
    </oc>
    <nc r="A302"/>
  </rcc>
  <rcc rId="7150" sId="1">
    <oc r="B302">
      <v>1</v>
    </oc>
    <nc r="B302"/>
  </rcc>
  <rcc rId="7151" sId="1" numFmtId="19">
    <oc r="C302">
      <v>40378</v>
    </oc>
    <nc r="C302"/>
  </rcc>
  <rcc rId="7152" sId="1" numFmtId="19">
    <oc r="D302">
      <v>42893</v>
    </oc>
    <nc r="D302"/>
  </rcc>
  <rcc rId="7153" sId="1">
    <oc r="E302">
      <v>118.3</v>
    </oc>
    <nc r="E302"/>
  </rcc>
  <rcc rId="7154" sId="1">
    <oc r="F302">
      <v>43.431069999999998</v>
    </oc>
    <nc r="F302"/>
  </rcc>
  <rcc rId="7155" sId="1">
    <oc r="G302">
      <v>1</v>
    </oc>
    <nc r="G302"/>
  </rcc>
  <rcc rId="7156" sId="1">
    <oc r="H302">
      <v>1</v>
    </oc>
    <nc r="H302"/>
  </rcc>
  <rcc rId="7157" sId="1">
    <oc r="A303" t="inlineStr">
      <is>
        <t>P-047</t>
      </is>
    </oc>
    <nc r="A303"/>
  </rcc>
  <rcc rId="7158" sId="1">
    <oc r="B303">
      <v>1</v>
    </oc>
    <nc r="B303"/>
  </rcc>
  <rcc rId="7159" sId="1" numFmtId="19">
    <oc r="C303">
      <v>29249</v>
    </oc>
    <nc r="C303"/>
  </rcc>
  <rcc rId="7160" sId="1" numFmtId="19">
    <oc r="D303">
      <v>42893</v>
    </oc>
    <nc r="D303"/>
  </rcc>
  <rcc rId="7161" sId="1">
    <oc r="E303">
      <v>152.15</v>
    </oc>
    <nc r="E303"/>
  </rcc>
  <rcc rId="7162" sId="1">
    <oc r="F303">
      <v>126.7658</v>
    </oc>
    <nc r="F303"/>
  </rcc>
  <rcc rId="7163" sId="1">
    <oc r="G303">
      <v>1</v>
    </oc>
    <nc r="G303"/>
  </rcc>
  <rcc rId="7164" sId="1">
    <oc r="H303">
      <v>1</v>
    </oc>
    <nc r="H303"/>
  </rcc>
  <rcc rId="7165" sId="1">
    <oc r="A304" t="inlineStr">
      <is>
        <t>C-048</t>
      </is>
    </oc>
    <nc r="A304"/>
  </rcc>
  <rcc rId="7166" sId="1">
    <oc r="B304">
      <v>1</v>
    </oc>
    <nc r="B304"/>
  </rcc>
  <rcc rId="7167" sId="1" numFmtId="19">
    <oc r="C304">
      <v>39602</v>
    </oc>
    <nc r="C304"/>
  </rcc>
  <rcc rId="7168" sId="1" numFmtId="19">
    <oc r="D304">
      <v>42899</v>
    </oc>
    <nc r="D304"/>
  </rcc>
  <rcc rId="7169" sId="1">
    <oc r="E304">
      <v>131.65</v>
    </oc>
    <nc r="E304"/>
  </rcc>
  <rcc rId="7170" sId="1">
    <oc r="F304">
      <v>87.523520000000005</v>
    </oc>
    <nc r="F304"/>
  </rcc>
  <rcc rId="7171" sId="1">
    <oc r="G304">
      <v>1</v>
    </oc>
    <nc r="G304"/>
  </rcc>
  <rcc rId="7172" sId="1">
    <oc r="H304">
      <v>1</v>
    </oc>
    <nc r="H304"/>
  </rcc>
  <rcc rId="7173" sId="1">
    <oc r="A305" t="inlineStr">
      <is>
        <t>P-048</t>
      </is>
    </oc>
    <nc r="A305"/>
  </rcc>
  <rcc rId="7174" sId="1">
    <oc r="B305">
      <v>1</v>
    </oc>
    <nc r="B305"/>
  </rcc>
  <rcc rId="7175" sId="1" numFmtId="19">
    <oc r="C305">
      <v>31357</v>
    </oc>
    <nc r="C305"/>
  </rcc>
  <rcc rId="7176" sId="1" numFmtId="19">
    <oc r="D305">
      <v>42899</v>
    </oc>
    <nc r="D305"/>
  </rcc>
  <rcc rId="7177" sId="1">
    <oc r="E305">
      <v>162.44999999999999</v>
    </oc>
    <nc r="E305"/>
  </rcc>
  <rcc rId="7178" sId="1">
    <oc r="F305">
      <v>218.03720000000001</v>
    </oc>
    <nc r="F305"/>
  </rcc>
  <rcc rId="7179" sId="1">
    <oc r="G305">
      <v>1</v>
    </oc>
    <nc r="G305"/>
  </rcc>
  <rcc rId="7180" sId="1">
    <oc r="H305">
      <v>1</v>
    </oc>
    <nc r="H305"/>
  </rcc>
  <rcc rId="7181" sId="1">
    <oc r="A306" t="inlineStr">
      <is>
        <t>C-049</t>
      </is>
    </oc>
    <nc r="A306"/>
  </rcc>
  <rcc rId="7182" sId="1">
    <oc r="B306">
      <v>1</v>
    </oc>
    <nc r="B306"/>
  </rcc>
  <rcc rId="7183" sId="1" numFmtId="19">
    <oc r="C306">
      <v>39974</v>
    </oc>
    <nc r="C306"/>
  </rcc>
  <rcc rId="7184" sId="1" numFmtId="19">
    <oc r="D306">
      <v>42901</v>
    </oc>
    <nc r="D306"/>
  </rcc>
  <rcc rId="7185" sId="1">
    <oc r="E306">
      <v>117.04</v>
    </oc>
    <nc r="E306"/>
  </rcc>
  <rcc rId="7186" sId="1">
    <oc r="F306">
      <v>43.651530000000001</v>
    </oc>
    <nc r="F306"/>
  </rcc>
  <rcc rId="7187" sId="1">
    <oc r="G306">
      <v>1</v>
    </oc>
    <nc r="G306"/>
  </rcc>
  <rcc rId="7188" sId="1">
    <oc r="H306">
      <v>1</v>
    </oc>
    <nc r="H306"/>
  </rcc>
  <rcc rId="7189" sId="1">
    <oc r="A307" t="inlineStr">
      <is>
        <t>P-049</t>
      </is>
    </oc>
    <nc r="A307"/>
  </rcc>
  <rcc rId="7190" sId="1">
    <oc r="B307">
      <v>1</v>
    </oc>
    <nc r="B307"/>
  </rcc>
  <rcc rId="7191" sId="1" numFmtId="19">
    <oc r="C307">
      <v>33147</v>
    </oc>
    <nc r="C307"/>
  </rcc>
  <rcc rId="7192" sId="1" numFmtId="19">
    <oc r="D307">
      <v>42901</v>
    </oc>
    <nc r="D307"/>
  </rcc>
  <rcc rId="7193" sId="1">
    <oc r="E307">
      <v>157.41</v>
    </oc>
    <nc r="E307"/>
  </rcc>
  <rcc rId="7194" sId="1">
    <oc r="F307">
      <v>109.5697</v>
    </oc>
    <nc r="F307"/>
  </rcc>
  <rcc rId="7195" sId="1">
    <oc r="G307">
      <v>1</v>
    </oc>
    <nc r="G307"/>
  </rcc>
  <rcc rId="7196" sId="1">
    <oc r="H307">
      <v>1</v>
    </oc>
    <nc r="H307"/>
  </rcc>
  <rcc rId="7197" sId="1">
    <oc r="A308" t="inlineStr">
      <is>
        <t>C-050</t>
      </is>
    </oc>
    <nc r="A308"/>
  </rcc>
  <rcc rId="7198" sId="1">
    <oc r="B308">
      <v>0</v>
    </oc>
    <nc r="B308"/>
  </rcc>
  <rcc rId="7199" sId="1" numFmtId="19">
    <oc r="C308">
      <v>40401</v>
    </oc>
    <nc r="C308"/>
  </rcc>
  <rcc rId="7200" sId="1" numFmtId="19">
    <oc r="D308">
      <v>42912</v>
    </oc>
    <nc r="D308"/>
  </rcc>
  <rcc rId="7201" sId="1">
    <oc r="E308">
      <v>119.49</v>
    </oc>
    <nc r="E308"/>
  </rcc>
  <rcc rId="7202" sId="1">
    <oc r="F308">
      <v>54.233719999999998</v>
    </oc>
    <nc r="F308"/>
  </rcc>
  <rcc rId="7203" sId="1">
    <oc r="G308">
      <v>1</v>
    </oc>
    <nc r="G308"/>
  </rcc>
  <rcc rId="7204" sId="1">
    <oc r="H308">
      <v>1</v>
    </oc>
    <nc r="H308"/>
  </rcc>
  <rcc rId="7205" sId="1">
    <oc r="A309" t="inlineStr">
      <is>
        <t>P-050</t>
      </is>
    </oc>
    <nc r="A309"/>
  </rcc>
  <rcc rId="7206" sId="1">
    <oc r="B309">
      <v>1</v>
    </oc>
    <nc r="B309"/>
  </rcc>
  <rcc rId="7207" sId="1" numFmtId="19">
    <oc r="C309">
      <v>29595</v>
    </oc>
    <nc r="C309"/>
  </rcc>
  <rcc rId="7208" sId="1" numFmtId="19">
    <oc r="D309">
      <v>42912</v>
    </oc>
    <nc r="D309"/>
  </rcc>
  <rcc rId="7209" sId="1">
    <oc r="E309">
      <v>159.69</v>
    </oc>
    <nc r="E309"/>
  </rcc>
  <rcc rId="7210" sId="1">
    <oc r="F309">
      <v>212.5256</v>
    </oc>
    <nc r="F309"/>
  </rcc>
  <rcc rId="7211" sId="1">
    <oc r="G309">
      <v>1</v>
    </oc>
    <nc r="G309"/>
  </rcc>
  <rcc rId="7212" sId="1">
    <oc r="H309">
      <v>1</v>
    </oc>
    <nc r="H309"/>
  </rcc>
  <rcc rId="7213" sId="1">
    <oc r="A310" t="inlineStr">
      <is>
        <t>C-051</t>
      </is>
    </oc>
    <nc r="A310"/>
  </rcc>
  <rcc rId="7214" sId="1">
    <oc r="B310">
      <v>1</v>
    </oc>
    <nc r="B310"/>
  </rcc>
  <rcc rId="7215" sId="1" numFmtId="19">
    <oc r="C310">
      <v>40162</v>
    </oc>
    <nc r="C310"/>
  </rcc>
  <rcc rId="7216" sId="1" numFmtId="19">
    <oc r="D310">
      <v>42894</v>
    </oc>
    <nc r="D310"/>
  </rcc>
  <rcc rId="7217" sId="1">
    <oc r="E310">
      <v>124.34</v>
    </oc>
    <nc r="E310"/>
  </rcc>
  <rcc rId="7218" sId="1">
    <oc r="F310">
      <v>53.792789999999997</v>
    </oc>
    <nc r="F310"/>
  </rcc>
  <rcc rId="7219" sId="1">
    <oc r="G310">
      <v>1</v>
    </oc>
    <nc r="G310"/>
  </rcc>
  <rcc rId="7220" sId="1">
    <oc r="H310">
      <v>1</v>
    </oc>
    <nc r="H310"/>
  </rcc>
  <rcc rId="7221" sId="1">
    <oc r="A311" t="inlineStr">
      <is>
        <t>P-051</t>
      </is>
    </oc>
    <nc r="A311"/>
  </rcc>
  <rcc rId="7222" sId="1">
    <oc r="B311">
      <v>1</v>
    </oc>
    <nc r="B311"/>
  </rcc>
  <rcc rId="7223" sId="1" numFmtId="19">
    <oc r="C311">
      <v>28197</v>
    </oc>
    <nc r="C311"/>
  </rcc>
  <rcc rId="7224" sId="1" numFmtId="19">
    <oc r="D311">
      <v>42894</v>
    </oc>
    <nc r="D311"/>
  </rcc>
  <rcc rId="7225" sId="1">
    <oc r="E311">
      <v>166.15</v>
    </oc>
    <nc r="E311"/>
  </rcc>
  <rcc rId="7226" sId="1">
    <oc r="F311">
      <v>117.0655</v>
    </oc>
    <nc r="F311"/>
  </rcc>
  <rcc rId="7227" sId="1">
    <oc r="G311">
      <v>1</v>
    </oc>
    <nc r="G311"/>
  </rcc>
  <rcc rId="7228" sId="1">
    <oc r="H311">
      <v>1</v>
    </oc>
    <nc r="H311"/>
  </rcc>
  <rcc rId="7229" sId="1">
    <oc r="A312" t="inlineStr">
      <is>
        <t>C-052</t>
      </is>
    </oc>
    <nc r="A312"/>
  </rcc>
  <rcc rId="7230" sId="1">
    <oc r="B312">
      <v>0</v>
    </oc>
    <nc r="B312"/>
  </rcc>
  <rcc rId="7231" sId="1" numFmtId="19">
    <oc r="C312">
      <v>40048</v>
    </oc>
    <nc r="C312"/>
  </rcc>
  <rcc rId="7232" sId="1" numFmtId="19">
    <oc r="D312">
      <v>42919</v>
    </oc>
    <nc r="D312"/>
  </rcc>
  <rcc rId="7233" sId="1">
    <oc r="E312">
      <v>123.02</v>
    </oc>
    <nc r="E312"/>
  </rcc>
  <rcc rId="7234" sId="1">
    <oc r="F312">
      <v>48.060769999999998</v>
    </oc>
    <nc r="F312"/>
  </rcc>
  <rcc rId="7235" sId="1">
    <oc r="G312">
      <v>1</v>
    </oc>
    <nc r="G312"/>
  </rcc>
  <rcc rId="7236" sId="1">
    <oc r="H312">
      <v>1</v>
    </oc>
    <nc r="H312"/>
  </rcc>
  <rcc rId="7237" sId="1">
    <oc r="A313" t="inlineStr">
      <is>
        <t>P-052</t>
      </is>
    </oc>
    <nc r="A313"/>
  </rcc>
  <rcc rId="7238" sId="1">
    <oc r="B313">
      <v>1</v>
    </oc>
    <nc r="B313"/>
  </rcc>
  <rcc rId="7239" sId="1" numFmtId="19">
    <oc r="C313">
      <v>30250</v>
    </oc>
    <nc r="C313"/>
  </rcc>
  <rcc rId="7240" sId="1" numFmtId="19">
    <oc r="D313">
      <v>42919</v>
    </oc>
    <nc r="D313"/>
  </rcc>
  <rcc rId="7241" sId="1">
    <oc r="E313">
      <v>157.27000000000001</v>
    </oc>
    <nc r="E313"/>
  </rcc>
  <rcc rId="7242" sId="1">
    <oc r="F313">
      <v>173.06290000000001</v>
    </oc>
    <nc r="F313"/>
  </rcc>
  <rcc rId="7243" sId="1">
    <oc r="G313">
      <v>1</v>
    </oc>
    <nc r="G313"/>
  </rcc>
  <rcc rId="7244" sId="1">
    <oc r="H313">
      <v>1</v>
    </oc>
    <nc r="H313"/>
  </rcc>
  <rcc rId="7245" sId="1">
    <oc r="A314" t="inlineStr">
      <is>
        <t>C-053</t>
      </is>
    </oc>
    <nc r="A314"/>
  </rcc>
  <rcc rId="7246" sId="1">
    <oc r="B314">
      <v>0</v>
    </oc>
    <nc r="B314"/>
  </rcc>
  <rcc rId="7247" sId="1" numFmtId="19">
    <oc r="C314">
      <v>39806</v>
    </oc>
    <nc r="C314"/>
  </rcc>
  <rcc rId="7248" sId="1" numFmtId="19">
    <oc r="D314">
      <v>42912</v>
    </oc>
    <nc r="D314"/>
  </rcc>
  <rcc rId="7249" sId="1">
    <oc r="E314">
      <v>135.19</v>
    </oc>
    <nc r="E314"/>
  </rcc>
  <rcc rId="7250" sId="1">
    <oc r="F314">
      <v>85.318899999999999</v>
    </oc>
    <nc r="F314"/>
  </rcc>
  <rcc rId="7251" sId="1">
    <oc r="G314">
      <v>1</v>
    </oc>
    <nc r="G314"/>
  </rcc>
  <rcc rId="7252" sId="1">
    <oc r="H314">
      <v>1</v>
    </oc>
    <nc r="H314"/>
  </rcc>
  <rcc rId="7253" sId="1">
    <oc r="A315" t="inlineStr">
      <is>
        <t>P-053</t>
      </is>
    </oc>
    <nc r="A315"/>
  </rcc>
  <rcc rId="7254" sId="1">
    <oc r="B315">
      <v>0</v>
    </oc>
    <nc r="B315"/>
  </rcc>
  <rcc rId="7255" sId="1" numFmtId="19">
    <oc r="C315">
      <v>27268</v>
    </oc>
    <nc r="C315"/>
  </rcc>
  <rcc rId="7256" sId="1" numFmtId="19">
    <oc r="D315">
      <v>42912</v>
    </oc>
    <nc r="D315"/>
  </rcc>
  <rcc rId="7257" sId="1">
    <oc r="E315">
      <v>186.93</v>
    </oc>
    <nc r="E315"/>
  </rcc>
  <rcc rId="7258" sId="1">
    <oc r="F315">
      <v>311.29271</v>
    </oc>
    <nc r="F315"/>
  </rcc>
  <rcc rId="7259" sId="1">
    <oc r="G315">
      <v>1</v>
    </oc>
    <nc r="G315"/>
  </rcc>
  <rcc rId="7260" sId="1">
    <oc r="H315">
      <v>1</v>
    </oc>
    <nc r="H315"/>
  </rcc>
  <rcc rId="7261" sId="1">
    <oc r="A316" t="inlineStr">
      <is>
        <t>C-054</t>
      </is>
    </oc>
    <nc r="A316"/>
  </rcc>
  <rcc rId="7262" sId="1">
    <oc r="B316">
      <v>1</v>
    </oc>
    <nc r="B316"/>
  </rcc>
  <rcc rId="7263" sId="1" numFmtId="19">
    <oc r="C316">
      <v>40572</v>
    </oc>
    <nc r="C316"/>
  </rcc>
  <rcc rId="7264" sId="1" numFmtId="19">
    <oc r="D316">
      <v>42907</v>
    </oc>
    <nc r="D316"/>
  </rcc>
  <rcc rId="7265" sId="1">
    <oc r="E316">
      <v>126.02</v>
    </oc>
    <nc r="E316"/>
  </rcc>
  <rcc rId="7266" sId="1">
    <oc r="F316">
      <v>53.792789999999997</v>
    </oc>
    <nc r="F316"/>
  </rcc>
  <rcc rId="7267" sId="1">
    <oc r="G316">
      <v>1</v>
    </oc>
    <nc r="G316"/>
  </rcc>
  <rcc rId="7268" sId="1">
    <oc r="H316">
      <v>1</v>
    </oc>
    <nc r="H316"/>
  </rcc>
  <rcc rId="7269" sId="1">
    <oc r="A317" t="inlineStr">
      <is>
        <t>P-054</t>
      </is>
    </oc>
    <nc r="A317"/>
  </rcc>
  <rcc rId="7270" sId="1">
    <oc r="B317">
      <v>1</v>
    </oc>
    <nc r="B317"/>
  </rcc>
  <rcc rId="7271" sId="1" numFmtId="19">
    <oc r="C317">
      <v>27367</v>
    </oc>
    <nc r="C317"/>
  </rcc>
  <rcc rId="7272" sId="1" numFmtId="19">
    <oc r="D317">
      <v>42907</v>
    </oc>
    <nc r="D317"/>
  </rcc>
  <rcc rId="7273" sId="1">
    <oc r="E317">
      <v>172.7</v>
    </oc>
    <nc r="E317"/>
  </rcc>
  <rcc rId="7274" sId="1">
    <oc r="F317">
      <v>145.28460000000001</v>
    </oc>
    <nc r="F317"/>
  </rcc>
  <rcc rId="7275" sId="1">
    <oc r="G317">
      <v>1</v>
    </oc>
    <nc r="G317"/>
  </rcc>
  <rcc rId="7276" sId="1">
    <oc r="H317">
      <v>1</v>
    </oc>
    <nc r="H317"/>
  </rcc>
  <rcc rId="7277" sId="1">
    <oc r="A318" t="inlineStr">
      <is>
        <t>C-055</t>
      </is>
    </oc>
    <nc r="A318"/>
  </rcc>
  <rcc rId="7278" sId="1">
    <oc r="B318">
      <v>1</v>
    </oc>
    <nc r="B318"/>
  </rcc>
  <rcc rId="7279" sId="1" numFmtId="19">
    <oc r="C318">
      <v>39428</v>
    </oc>
    <nc r="C318"/>
  </rcc>
  <rcc rId="7280" sId="1" numFmtId="19">
    <oc r="D318">
      <v>42913</v>
    </oc>
    <nc r="D318"/>
  </rcc>
  <rcc rId="7281" sId="1">
    <oc r="E318">
      <v>125.78</v>
    </oc>
    <nc r="E318"/>
  </rcc>
  <rcc rId="7282" sId="1">
    <oc r="F318">
      <v>64.815910000000002</v>
    </oc>
    <nc r="F318"/>
  </rcc>
  <rcc rId="7283" sId="1">
    <oc r="G318">
      <v>1</v>
    </oc>
    <nc r="G318"/>
  </rcc>
  <rcc rId="7284" sId="1">
    <oc r="H318">
      <v>1</v>
    </oc>
    <nc r="H318"/>
  </rcc>
  <rcc rId="7285" sId="1">
    <oc r="A319" t="inlineStr">
      <is>
        <t>P-055</t>
      </is>
    </oc>
    <nc r="A319"/>
  </rcc>
  <rcc rId="7286" sId="1">
    <oc r="B319">
      <v>1</v>
    </oc>
    <nc r="B319"/>
  </rcc>
  <rcc rId="7287" sId="1" numFmtId="19">
    <oc r="C319">
      <v>26831</v>
    </oc>
    <nc r="C319"/>
  </rcc>
  <rcc rId="7288" sId="1" numFmtId="19">
    <oc r="D319">
      <v>42913</v>
    </oc>
    <nc r="D319"/>
  </rcc>
  <rcc rId="7289" sId="1">
    <oc r="E319">
      <v>164.51</v>
    </oc>
    <nc r="E319"/>
  </rcc>
  <rcc rId="7290" sId="1">
    <oc r="F319">
      <v>204.36850000000001</v>
    </oc>
    <nc r="F319"/>
  </rcc>
  <rcc rId="7291" sId="1">
    <oc r="G319">
      <v>1</v>
    </oc>
    <nc r="G319"/>
  </rcc>
  <rcc rId="7292" sId="1">
    <oc r="H319">
      <v>1</v>
    </oc>
    <nc r="H319"/>
  </rcc>
  <rcc rId="7293" sId="1">
    <oc r="A320" t="inlineStr">
      <is>
        <t>C-056</t>
      </is>
    </oc>
    <nc r="A320"/>
  </rcc>
  <rcc rId="7294" sId="1">
    <oc r="B320">
      <v>0</v>
    </oc>
    <nc r="B320"/>
  </rcc>
  <rcc rId="7295" sId="1" numFmtId="19">
    <oc r="C320">
      <v>40079</v>
    </oc>
    <nc r="C320"/>
  </rcc>
  <rcc rId="7296" sId="1" numFmtId="19">
    <oc r="D320">
      <v>42901</v>
    </oc>
    <nc r="D320"/>
  </rcc>
  <rcc rId="7297" sId="1">
    <oc r="E320">
      <v>125.78</v>
    </oc>
    <nc r="E320"/>
  </rcc>
  <rcc rId="7298" sId="1">
    <oc r="F320">
      <v>70.547899999999998</v>
    </oc>
    <nc r="F320"/>
  </rcc>
  <rcc rId="7299" sId="1">
    <oc r="G320">
      <v>1</v>
    </oc>
    <nc r="G320"/>
  </rcc>
  <rcc rId="7300" sId="1">
    <oc r="H320">
      <v>1</v>
    </oc>
    <nc r="H320"/>
  </rcc>
  <rcc rId="7301" sId="1">
    <oc r="A321" t="inlineStr">
      <is>
        <t>P-056</t>
      </is>
    </oc>
    <nc r="A321"/>
  </rcc>
  <rcc rId="7302" sId="1">
    <oc r="B321">
      <v>1</v>
    </oc>
    <nc r="B321"/>
  </rcc>
  <rcc rId="7303" sId="1" numFmtId="19">
    <oc r="C321">
      <v>30590</v>
    </oc>
    <nc r="C321"/>
  </rcc>
  <rcc rId="7304" sId="1" numFmtId="19">
    <oc r="D321">
      <v>42901</v>
    </oc>
    <nc r="D321"/>
  </rcc>
  <rcc rId="7305" sId="1">
    <oc r="E321">
      <v>163.95</v>
    </oc>
    <nc r="E321"/>
  </rcc>
  <rcc rId="7306" sId="1">
    <oc r="F321">
      <v>197.31370000000001</v>
    </oc>
    <nc r="F321"/>
  </rcc>
  <rcc rId="7307" sId="1">
    <oc r="G321">
      <v>1</v>
    </oc>
    <nc r="G321"/>
  </rcc>
  <rcc rId="7308" sId="1">
    <oc r="H321">
      <v>1</v>
    </oc>
    <nc r="H321"/>
  </rcc>
  <rcc rId="7309" sId="1">
    <oc r="A322" t="inlineStr">
      <is>
        <t>C-057</t>
      </is>
    </oc>
    <nc r="A322"/>
  </rcc>
  <rcc rId="7310" sId="1">
    <oc r="B322">
      <v>0</v>
    </oc>
    <nc r="B322"/>
  </rcc>
  <rcc rId="7311" sId="1" numFmtId="19">
    <oc r="C322">
      <v>40383</v>
    </oc>
    <nc r="C322"/>
  </rcc>
  <rcc rId="7312" sId="1" numFmtId="19">
    <oc r="D322">
      <v>42915</v>
    </oc>
    <nc r="D322"/>
  </rcc>
  <rcc rId="7313" sId="1">
    <oc r="E322">
      <v>126.68</v>
    </oc>
    <nc r="E322"/>
  </rcc>
  <rcc rId="7314" sId="1">
    <oc r="F322">
      <v>51.147239999999996</v>
    </oc>
    <nc r="F322"/>
  </rcc>
  <rcc rId="7315" sId="1">
    <oc r="G322">
      <v>1</v>
    </oc>
    <nc r="G322"/>
  </rcc>
  <rcc rId="7316" sId="1">
    <oc r="H322">
      <v>1</v>
    </oc>
    <nc r="H322"/>
  </rcc>
  <rcc rId="7317" sId="1">
    <oc r="A323" t="inlineStr">
      <is>
        <t>P-057</t>
      </is>
    </oc>
    <nc r="A323"/>
  </rcc>
  <rcc rId="7318" sId="1">
    <oc r="B323">
      <v>1</v>
    </oc>
    <nc r="B323"/>
  </rcc>
  <rcc rId="7319" sId="1" numFmtId="19">
    <oc r="C323">
      <v>28710</v>
    </oc>
    <nc r="C323"/>
  </rcc>
  <rcc rId="7320" sId="1" numFmtId="19">
    <oc r="D323">
      <v>42915</v>
    </oc>
    <nc r="D323"/>
  </rcc>
  <rcc rId="7321" sId="1">
    <oc r="E323">
      <v>161.08000000000001</v>
    </oc>
    <nc r="E323"/>
  </rcc>
  <rcc rId="7322" sId="1">
    <oc r="F323">
      <v>147.48929999999999</v>
    </oc>
    <nc r="F323"/>
  </rcc>
  <rcc rId="7323" sId="1">
    <oc r="G323">
      <v>1</v>
    </oc>
    <nc r="G323"/>
  </rcc>
  <rcc rId="7324" sId="1">
    <oc r="H323">
      <v>1</v>
    </oc>
    <nc r="H323"/>
  </rcc>
  <rcc rId="7325" sId="1">
    <oc r="A324" t="inlineStr">
      <is>
        <t>C-058</t>
      </is>
    </oc>
    <nc r="A324"/>
  </rcc>
  <rcc rId="7326" sId="1">
    <oc r="B324">
      <v>1</v>
    </oc>
    <nc r="B324"/>
  </rcc>
  <rcc rId="7327" sId="1" numFmtId="19">
    <oc r="C324">
      <v>39358</v>
    </oc>
    <nc r="C324"/>
  </rcc>
  <rcc rId="7328" sId="1" numFmtId="19">
    <oc r="D324">
      <v>42908</v>
    </oc>
    <nc r="D324"/>
  </rcc>
  <rcc rId="7329" sId="1">
    <oc r="E324">
      <v>142.58000000000001</v>
    </oc>
    <nc r="E324"/>
  </rcc>
  <rcc rId="7330" sId="1">
    <oc r="F324">
      <v>131.3955</v>
    </oc>
    <nc r="F324"/>
  </rcc>
  <rcc rId="7331" sId="1">
    <oc r="G324">
      <v>1</v>
    </oc>
    <nc r="G324"/>
  </rcc>
  <rcc rId="7332" sId="1">
    <oc r="H324">
      <v>1</v>
    </oc>
    <nc r="H324"/>
  </rcc>
  <rcc rId="7333" sId="1">
    <oc r="A325" t="inlineStr">
      <is>
        <t>P-058</t>
      </is>
    </oc>
    <nc r="A325"/>
  </rcc>
  <rcc rId="7334" sId="1">
    <oc r="B325">
      <v>1</v>
    </oc>
    <nc r="B325"/>
  </rcc>
  <rcc rId="7335" sId="1" numFmtId="19">
    <oc r="C325">
      <v>26954</v>
    </oc>
    <nc r="C325"/>
  </rcc>
  <rcc rId="7336" sId="1" numFmtId="19">
    <oc r="D325">
      <v>42908</v>
    </oc>
    <nc r="D325"/>
  </rcc>
  <rcc rId="7337" sId="1">
    <oc r="E325">
      <v>162.84</v>
    </oc>
    <nc r="E325"/>
  </rcc>
  <rcc rId="7338" sId="1">
    <oc r="F325">
      <v>120.1519</v>
    </oc>
    <nc r="F325"/>
  </rcc>
  <rcc rId="7339" sId="1">
    <oc r="G325">
      <v>1</v>
    </oc>
    <nc r="G325"/>
  </rcc>
  <rcc rId="7340" sId="1">
    <oc r="H325">
      <v>1</v>
    </oc>
    <nc r="H325"/>
  </rcc>
  <rcc rId="7341" sId="1">
    <oc r="A326" t="inlineStr">
      <is>
        <t>C-059</t>
      </is>
    </oc>
    <nc r="A326"/>
  </rcc>
  <rcc rId="7342" sId="1">
    <oc r="B326">
      <v>0</v>
    </oc>
    <nc r="B326"/>
  </rcc>
  <rcc rId="7343" sId="1" numFmtId="19">
    <oc r="C326">
      <v>39586</v>
    </oc>
    <nc r="C326"/>
  </rcc>
  <rcc rId="7344" sId="1" numFmtId="19">
    <oc r="D326">
      <v>42913</v>
    </oc>
    <nc r="D326"/>
  </rcc>
  <rcc rId="7345" sId="1">
    <oc r="E326">
      <v>144.25</v>
    </oc>
    <nc r="E326"/>
  </rcc>
  <rcc rId="7346" sId="1">
    <oc r="F326">
      <v>83.775700000000001</v>
    </oc>
    <nc r="F326"/>
  </rcc>
  <rcc rId="7347" sId="1">
    <oc r="G326">
      <v>1</v>
    </oc>
    <nc r="G326"/>
  </rcc>
  <rcc rId="7348" sId="1">
    <oc r="H326">
      <v>1</v>
    </oc>
    <nc r="H326"/>
  </rcc>
  <rcc rId="7349" sId="1">
    <oc r="A327" t="inlineStr">
      <is>
        <t>P-059</t>
      </is>
    </oc>
    <nc r="A327"/>
  </rcc>
  <rcc rId="7350" sId="1">
    <oc r="B327">
      <v>1</v>
    </oc>
    <nc r="B327"/>
  </rcc>
  <rcc rId="7351" sId="1" numFmtId="19">
    <oc r="C327">
      <v>28755</v>
    </oc>
    <nc r="C327"/>
  </rcc>
  <rcc rId="7352" sId="1" numFmtId="19">
    <oc r="D327">
      <v>42913</v>
    </oc>
    <nc r="D327"/>
  </rcc>
  <rcc rId="7353" sId="1">
    <oc r="E327">
      <v>165.73</v>
    </oc>
    <nc r="E327"/>
  </rcc>
  <rcc rId="7354" sId="1">
    <oc r="F327">
      <v>169.53550000000001</v>
    </oc>
    <nc r="F327"/>
  </rcc>
  <rcc rId="7355" sId="1">
    <oc r="G327">
      <v>1</v>
    </oc>
    <nc r="G327"/>
  </rcc>
  <rcc rId="7356" sId="1">
    <oc r="H327">
      <v>1</v>
    </oc>
    <nc r="H327"/>
  </rcc>
  <rcc rId="7357" sId="1">
    <oc r="A328" t="inlineStr">
      <is>
        <t>C-060</t>
      </is>
    </oc>
    <nc r="A328"/>
  </rcc>
  <rcc rId="7358" sId="1">
    <oc r="B328">
      <v>1</v>
    </oc>
    <nc r="B328"/>
  </rcc>
  <rcc rId="7359" sId="1" numFmtId="19">
    <oc r="C328">
      <v>39454</v>
    </oc>
    <nc r="C328"/>
  </rcc>
  <rcc rId="7360" sId="1" numFmtId="19">
    <oc r="D328">
      <v>42948</v>
    </oc>
    <nc r="D328"/>
  </rcc>
  <rcc rId="7361" sId="1">
    <oc r="E328">
      <v>141.96</v>
    </oc>
    <nc r="E328"/>
  </rcc>
  <rcc rId="7362" sId="1">
    <oc r="F328">
      <v>106.7037</v>
    </oc>
    <nc r="F328"/>
  </rcc>
  <rcc rId="7363" sId="1">
    <oc r="G328">
      <v>1</v>
    </oc>
    <nc r="G328"/>
  </rcc>
  <rcc rId="7364" sId="1">
    <oc r="H328">
      <v>1</v>
    </oc>
    <nc r="H328"/>
  </rcc>
  <rcc rId="7365" sId="1">
    <oc r="A329" t="inlineStr">
      <is>
        <t>P-060</t>
      </is>
    </oc>
    <nc r="A329"/>
  </rcc>
  <rcc rId="7366" sId="1">
    <oc r="B329">
      <v>1</v>
    </oc>
    <nc r="B329"/>
  </rcc>
  <rcc rId="7367" sId="1" numFmtId="19">
    <oc r="C329">
      <v>28939</v>
    </oc>
    <nc r="C329"/>
  </rcc>
  <rcc rId="7368" sId="1" numFmtId="19">
    <oc r="D329">
      <v>42948</v>
    </oc>
    <nc r="D329"/>
  </rcc>
  <rcc rId="7369" sId="1">
    <oc r="E329">
      <v>169.16</v>
    </oc>
    <nc r="E329"/>
  </rcc>
  <rcc rId="7370" sId="1">
    <oc r="F329">
      <v>175.70840000000001</v>
    </oc>
    <nc r="F329"/>
  </rcc>
  <rcc rId="7371" sId="1">
    <oc r="G329">
      <v>1</v>
    </oc>
    <nc r="G329"/>
  </rcc>
  <rcc rId="7372" sId="1">
    <oc r="H329">
      <v>1</v>
    </oc>
    <nc r="H329"/>
  </rcc>
  <rcc rId="7373" sId="1">
    <oc r="A330" t="inlineStr">
      <is>
        <t>C-061</t>
      </is>
    </oc>
    <nc r="A330"/>
  </rcc>
  <rcc rId="7374" sId="1">
    <oc r="B330">
      <v>0</v>
    </oc>
    <nc r="B330"/>
  </rcc>
  <rcc rId="7375" sId="1" numFmtId="19">
    <oc r="C330">
      <v>40379</v>
    </oc>
    <nc r="C330"/>
  </rcc>
  <rcc rId="7376" sId="1" numFmtId="19">
    <oc r="D330">
      <v>42912</v>
    </oc>
    <nc r="D330"/>
  </rcc>
  <rcc rId="7377" sId="1">
    <oc r="E330">
      <v>121.21</v>
    </oc>
    <nc r="E330"/>
  </rcc>
  <rcc rId="7378" sId="1">
    <oc r="F330">
      <v>54.895099999999999</v>
    </oc>
    <nc r="F330"/>
  </rcc>
  <rcc rId="7379" sId="1">
    <oc r="G330">
      <v>1</v>
    </oc>
    <nc r="G330"/>
  </rcc>
  <rcc rId="7380" sId="1">
    <oc r="H330">
      <v>1</v>
    </oc>
    <nc r="H330"/>
  </rcc>
  <rcc rId="7381" sId="1">
    <oc r="A331" t="inlineStr">
      <is>
        <t>P-061</t>
      </is>
    </oc>
    <nc r="A331"/>
  </rcc>
  <rcc rId="7382" sId="1">
    <oc r="B331">
      <v>1</v>
    </oc>
    <nc r="B331"/>
  </rcc>
  <rcc rId="7383" sId="1" numFmtId="19">
    <oc r="C331">
      <v>28299</v>
    </oc>
    <nc r="C331"/>
  </rcc>
  <rcc rId="7384" sId="1" numFmtId="19">
    <oc r="D331">
      <v>42912</v>
    </oc>
    <nc r="D331"/>
  </rcc>
  <rcc rId="7385" sId="1">
    <oc r="E331">
      <v>160.58000000000001</v>
    </oc>
    <nc r="E331"/>
  </rcc>
  <rcc rId="7386" sId="1">
    <oc r="F331">
      <v>132.7183</v>
    </oc>
    <nc r="F331"/>
  </rcc>
  <rcc rId="7387" sId="1">
    <oc r="G331">
      <v>1</v>
    </oc>
    <nc r="G331"/>
  </rcc>
  <rcc rId="7388" sId="1">
    <oc r="H331">
      <v>1</v>
    </oc>
    <nc r="H331"/>
  </rcc>
  <rcc rId="7389" sId="1">
    <oc r="A332" t="inlineStr">
      <is>
        <t>C-062</t>
      </is>
    </oc>
    <nc r="A332"/>
  </rcc>
  <rcc rId="7390" sId="1">
    <oc r="B332">
      <v>0</v>
    </oc>
    <nc r="B332"/>
  </rcc>
  <rcc rId="7391" sId="1" numFmtId="19">
    <oc r="C332">
      <v>40492</v>
    </oc>
    <nc r="C332"/>
  </rcc>
  <rcc rId="7392" sId="1" numFmtId="19">
    <oc r="D332">
      <v>42934</v>
    </oc>
    <nc r="D332"/>
  </rcc>
  <rcc rId="7393" sId="1">
    <oc r="E332">
      <v>115.47</v>
    </oc>
    <nc r="E332"/>
  </rcc>
  <rcc rId="7394" sId="1">
    <oc r="F332">
      <v>45.635689999999997</v>
    </oc>
    <nc r="F332"/>
  </rcc>
  <rcc rId="7395" sId="1">
    <oc r="G332">
      <v>1</v>
    </oc>
    <nc r="G332"/>
  </rcc>
  <rcc rId="7396" sId="1">
    <oc r="H332">
      <v>1</v>
    </oc>
    <nc r="H332"/>
  </rcc>
  <rcc rId="7397" sId="1">
    <oc r="A333" t="inlineStr">
      <is>
        <t>P-062</t>
      </is>
    </oc>
    <nc r="A333"/>
  </rcc>
  <rcc rId="7398" sId="1">
    <oc r="B333">
      <v>1</v>
    </oc>
    <nc r="B333"/>
  </rcc>
  <rcc rId="7399" sId="1" numFmtId="19">
    <oc r="C333">
      <v>26755</v>
    </oc>
    <nc r="C333"/>
  </rcc>
  <rcc rId="7400" sId="1" numFmtId="19">
    <oc r="D333">
      <v>42934</v>
    </oc>
    <nc r="D333"/>
  </rcc>
  <rcc rId="7401" sId="1">
    <oc r="E333">
      <v>158.22</v>
    </oc>
    <nc r="E333"/>
  </rcc>
  <rcc rId="7402" sId="1">
    <oc r="F333">
      <v>180.779</v>
    </oc>
    <nc r="F333"/>
  </rcc>
  <rcc rId="7403" sId="1">
    <oc r="G333">
      <v>1</v>
    </oc>
    <nc r="G333"/>
  </rcc>
  <rcc rId="7404" sId="1">
    <oc r="H333">
      <v>1</v>
    </oc>
    <nc r="H333"/>
  </rcc>
  <rcc rId="7405" sId="1">
    <oc r="A334" t="inlineStr">
      <is>
        <t>C-063</t>
      </is>
    </oc>
    <nc r="A334"/>
  </rcc>
  <rcc rId="7406" sId="1">
    <oc r="B334">
      <v>1</v>
    </oc>
    <nc r="B334"/>
  </rcc>
  <rcc rId="7407" sId="1" numFmtId="19">
    <oc r="C334">
      <v>39500</v>
    </oc>
    <nc r="C334"/>
  </rcc>
  <rcc rId="7408" sId="1" numFmtId="19">
    <oc r="D334">
      <v>42942</v>
    </oc>
    <nc r="D334"/>
  </rcc>
  <rcc rId="7409" sId="1">
    <oc r="E334">
      <v>124.77</v>
    </oc>
    <nc r="E334"/>
  </rcc>
  <rcc rId="7410" sId="1">
    <oc r="F334">
      <v>51.367710000000002</v>
    </oc>
    <nc r="F334"/>
  </rcc>
  <rcc rId="7411" sId="1">
    <oc r="G334">
      <v>1</v>
    </oc>
    <nc r="G334"/>
  </rcc>
  <rcc rId="7412" sId="1">
    <oc r="H334">
      <v>1</v>
    </oc>
    <nc r="H334"/>
  </rcc>
  <rcc rId="7413" sId="1">
    <oc r="A335" t="inlineStr">
      <is>
        <t>P-063</t>
      </is>
    </oc>
    <nc r="A335"/>
  </rcc>
  <rcc rId="7414" sId="1">
    <oc r="B335">
      <v>1</v>
    </oc>
    <nc r="B335"/>
  </rcc>
  <rcc rId="7415" sId="1" numFmtId="19">
    <oc r="C335">
      <v>27626</v>
    </oc>
    <nc r="C335"/>
  </rcc>
  <rcc rId="7416" sId="1" numFmtId="19">
    <oc r="D335">
      <v>42942</v>
    </oc>
    <nc r="D335"/>
  </rcc>
  <rcc rId="7417" sId="1">
    <oc r="E335">
      <v>155.61000000000001</v>
    </oc>
    <nc r="E335"/>
  </rcc>
  <rcc rId="7418" sId="1">
    <oc r="F335">
      <v>204.589</v>
    </oc>
    <nc r="F335"/>
  </rcc>
  <rcc rId="7419" sId="1">
    <oc r="G335">
      <v>1</v>
    </oc>
    <nc r="G335"/>
  </rcc>
  <rcc rId="7420" sId="1">
    <oc r="H335">
      <v>1</v>
    </oc>
    <nc r="H335"/>
  </rcc>
  <rcc rId="7421" sId="1">
    <oc r="A336" t="inlineStr">
      <is>
        <t>C-064</t>
      </is>
    </oc>
    <nc r="A336"/>
  </rcc>
  <rcc rId="7422" sId="1">
    <oc r="B336">
      <v>1</v>
    </oc>
    <nc r="B336"/>
  </rcc>
  <rcc rId="7423" sId="1" numFmtId="19">
    <oc r="C336">
      <v>40388</v>
    </oc>
    <nc r="C336"/>
  </rcc>
  <rcc rId="7424" sId="1" numFmtId="19">
    <oc r="D336">
      <v>42934</v>
    </oc>
    <nc r="D336"/>
  </rcc>
  <rcc rId="7425" sId="1">
    <oc r="E336">
      <v>120.45</v>
    </oc>
    <nc r="E336"/>
  </rcc>
  <rcc rId="7426" sId="1">
    <oc r="F336">
      <v>46.517539999999997</v>
    </oc>
    <nc r="F336"/>
  </rcc>
  <rcc rId="7427" sId="1">
    <oc r="G336">
      <v>1</v>
    </oc>
    <nc r="G336"/>
  </rcc>
  <rcc rId="7428" sId="1">
    <oc r="H336">
      <v>1</v>
    </oc>
    <nc r="H336"/>
  </rcc>
  <rcc rId="7429" sId="1">
    <oc r="A337" t="inlineStr">
      <is>
        <t>P-064</t>
      </is>
    </oc>
    <nc r="A337"/>
  </rcc>
  <rcc rId="7430" sId="1">
    <oc r="B337">
      <v>1</v>
    </oc>
    <nc r="B337"/>
  </rcc>
  <rcc rId="7431" sId="1" numFmtId="19">
    <oc r="C337">
      <v>28159</v>
    </oc>
    <nc r="C337"/>
  </rcc>
  <rcc rId="7432" sId="1" numFmtId="19">
    <oc r="D337">
      <v>42934</v>
    </oc>
    <nc r="D337"/>
  </rcc>
  <rcc rId="7433" sId="1">
    <oc r="E337">
      <v>171.13</v>
    </oc>
    <nc r="E337"/>
  </rcc>
  <rcc rId="7434" sId="1">
    <oc r="F337">
      <v>146.60740000000001</v>
    </oc>
    <nc r="F337"/>
  </rcc>
  <rcc rId="7435" sId="1">
    <oc r="G337">
      <v>1</v>
    </oc>
    <nc r="G337"/>
  </rcc>
  <rcc rId="7436" sId="1">
    <oc r="H337">
      <v>1</v>
    </oc>
    <nc r="H337"/>
  </rcc>
  <rcc rId="7437" sId="1">
    <oc r="A338" t="inlineStr">
      <is>
        <t>C-065</t>
      </is>
    </oc>
    <nc r="A338"/>
  </rcc>
  <rcc rId="7438" sId="1">
    <oc r="B338">
      <v>0</v>
    </oc>
    <nc r="B338"/>
  </rcc>
  <rcc rId="7439" sId="1" numFmtId="19">
    <oc r="C338">
      <v>40470</v>
    </oc>
    <nc r="C338"/>
  </rcc>
  <rcc rId="7440" sId="1" numFmtId="19">
    <oc r="D338">
      <v>42934</v>
    </oc>
    <nc r="D338"/>
  </rcc>
  <rcc rId="7441" sId="1">
    <oc r="E338">
      <v>123.68</v>
    </oc>
    <nc r="E338"/>
  </rcc>
  <rcc rId="7442" sId="1">
    <oc r="F338">
      <v>95.594200000000001</v>
    </oc>
    <nc r="F338"/>
  </rcc>
  <rcc rId="7443" sId="1">
    <oc r="G338">
      <v>1</v>
    </oc>
    <nc r="G338"/>
  </rcc>
  <rcc rId="7444" sId="1">
    <oc r="H338">
      <v>1</v>
    </oc>
    <nc r="H338"/>
  </rcc>
  <rcc rId="7445" sId="1">
    <oc r="A339" t="inlineStr">
      <is>
        <t>P-065</t>
      </is>
    </oc>
    <nc r="A339"/>
  </rcc>
  <rcc rId="7446" sId="1">
    <oc r="B339">
      <v>1</v>
    </oc>
    <nc r="B339"/>
  </rcc>
  <rcc rId="7447" sId="1" numFmtId="19">
    <oc r="C339">
      <v>30228</v>
    </oc>
    <nc r="C339"/>
  </rcc>
  <rcc rId="7448" sId="1" numFmtId="19">
    <oc r="D339">
      <v>42934</v>
    </oc>
    <nc r="D339"/>
  </rcc>
  <rcc rId="7449" sId="1">
    <oc r="E339">
      <v>159.43</v>
    </oc>
    <nc r="E339"/>
  </rcc>
  <rcc rId="7450" sId="1">
    <oc r="F339">
      <v>167.1104</v>
    </oc>
    <nc r="F339"/>
  </rcc>
  <rcc rId="7451" sId="1">
    <oc r="G339">
      <v>1</v>
    </oc>
    <nc r="G339"/>
  </rcc>
  <rcc rId="7452" sId="1">
    <oc r="H339">
      <v>1</v>
    </oc>
    <nc r="H339"/>
  </rcc>
  <rcc rId="7453" sId="1">
    <oc r="A340" t="inlineStr">
      <is>
        <t>C-066</t>
      </is>
    </oc>
    <nc r="A340"/>
  </rcc>
  <rcc rId="7454" sId="1">
    <oc r="B340">
      <v>1</v>
    </oc>
    <nc r="B340"/>
  </rcc>
  <rcc rId="7455" sId="1" numFmtId="19">
    <oc r="C340">
      <v>40378</v>
    </oc>
    <nc r="C340"/>
  </rcc>
  <rcc rId="7456" sId="1" numFmtId="19">
    <oc r="D340">
      <v>42934</v>
    </oc>
    <nc r="D340"/>
  </rcc>
  <rcc rId="7457" sId="1">
    <oc r="E340">
      <v>127.01</v>
    </oc>
    <nc r="E340"/>
  </rcc>
  <rcc rId="7458" sId="1">
    <oc r="F340">
      <v>52.910899999999998</v>
    </oc>
    <nc r="F340"/>
  </rcc>
  <rcc rId="7459" sId="1">
    <oc r="G340">
      <v>1</v>
    </oc>
    <nc r="G340"/>
  </rcc>
  <rcc rId="7460" sId="1">
    <oc r="H340">
      <v>1</v>
    </oc>
    <nc r="H340"/>
  </rcc>
  <rcc rId="7461" sId="1">
    <oc r="A341" t="inlineStr">
      <is>
        <t>P-066</t>
      </is>
    </oc>
    <nc r="A341"/>
  </rcc>
  <rcc rId="7462" sId="1">
    <oc r="B341">
      <v>1</v>
    </oc>
    <nc r="B341"/>
  </rcc>
  <rcc rId="7463" sId="1" numFmtId="19">
    <oc r="C341">
      <v>25609</v>
    </oc>
    <nc r="C341"/>
  </rcc>
  <rcc rId="7464" sId="1" numFmtId="19">
    <oc r="D341">
      <v>42934</v>
    </oc>
    <nc r="D341"/>
  </rcc>
  <rcc rId="7465" sId="1">
    <oc r="E341">
      <v>168.38</v>
    </oc>
    <nc r="E341"/>
  </rcc>
  <rcc rId="7466" sId="1">
    <oc r="F341">
      <v>144.40280000000001</v>
    </oc>
    <nc r="F341"/>
  </rcc>
  <rcc rId="7467" sId="1">
    <oc r="G341">
      <v>1</v>
    </oc>
    <nc r="G341"/>
  </rcc>
  <rcc rId="7468" sId="1">
    <oc r="H341">
      <v>1</v>
    </oc>
    <nc r="H341"/>
  </rcc>
  <rcc rId="7469" sId="1">
    <oc r="A342" t="inlineStr">
      <is>
        <t>C-067</t>
      </is>
    </oc>
    <nc r="A342"/>
  </rcc>
  <rcc rId="7470" sId="1">
    <oc r="B342">
      <v>1</v>
    </oc>
    <nc r="B342"/>
  </rcc>
  <rcc rId="7471" sId="1" numFmtId="19">
    <oc r="C342">
      <v>39954</v>
    </oc>
    <nc r="C342"/>
  </rcc>
  <rcc rId="7472" sId="1" numFmtId="19">
    <oc r="D342">
      <v>42926</v>
    </oc>
    <nc r="D342"/>
  </rcc>
  <rcc rId="7473" sId="1">
    <oc r="E342">
      <v>128.66999999999999</v>
    </oc>
    <nc r="E342"/>
  </rcc>
  <rcc rId="7474" sId="1">
    <oc r="F342">
      <v>74.075320000000005</v>
    </oc>
    <nc r="F342"/>
  </rcc>
  <rcc rId="7475" sId="1">
    <oc r="G342">
      <v>1</v>
    </oc>
    <nc r="G342"/>
  </rcc>
  <rcc rId="7476" sId="1">
    <oc r="H342">
      <v>1</v>
    </oc>
    <nc r="H342"/>
  </rcc>
  <rcc rId="7477" sId="1">
    <oc r="A343" t="inlineStr">
      <is>
        <t>P-067</t>
      </is>
    </oc>
    <nc r="A343"/>
  </rcc>
  <rcc rId="7478" sId="1">
    <oc r="B343">
      <v>1</v>
    </oc>
    <nc r="B343"/>
  </rcc>
  <rcc rId="7479" sId="1" numFmtId="19">
    <oc r="C343">
      <v>27905</v>
    </oc>
    <nc r="C343"/>
  </rcc>
  <rcc rId="7480" sId="1" numFmtId="19">
    <oc r="D343">
      <v>42926</v>
    </oc>
    <nc r="D343"/>
  </rcc>
  <rcc rId="7481" sId="1">
    <oc r="E343">
      <v>167.35</v>
    </oc>
    <nc r="E343"/>
  </rcc>
  <rcc rId="7482" sId="1">
    <oc r="F343">
      <v>340.83465999999999</v>
    </oc>
    <nc r="F343"/>
  </rcc>
  <rcc rId="7483" sId="1">
    <oc r="G343">
      <v>1</v>
    </oc>
    <nc r="G343"/>
  </rcc>
  <rcc rId="7484" sId="1">
    <oc r="H343">
      <v>1</v>
    </oc>
    <nc r="H343"/>
  </rcc>
  <rcc rId="7485" sId="1">
    <oc r="A344" t="inlineStr">
      <is>
        <t>C-068</t>
      </is>
    </oc>
    <nc r="A344"/>
  </rcc>
  <rcc rId="7486" sId="1">
    <oc r="B344">
      <v>1</v>
    </oc>
    <nc r="B344"/>
  </rcc>
  <rcc rId="7487" sId="1" numFmtId="19">
    <oc r="C344">
      <v>40595</v>
    </oc>
    <nc r="C344"/>
  </rcc>
  <rcc rId="7488" sId="1" numFmtId="19">
    <oc r="D344">
      <v>42943</v>
    </oc>
    <nc r="D344"/>
  </rcc>
  <rcc rId="7489" sId="1">
    <oc r="E344">
      <v>126.66</v>
    </oc>
    <nc r="E344"/>
  </rcc>
  <rcc rId="7490" sId="1">
    <oc r="F344">
      <v>69.225149999999999</v>
    </oc>
    <nc r="F344"/>
  </rcc>
  <rcc rId="7491" sId="1">
    <oc r="G344">
      <v>1</v>
    </oc>
    <nc r="G344"/>
  </rcc>
  <rcc rId="7492" sId="1">
    <oc r="H344">
      <v>1</v>
    </oc>
    <nc r="H344"/>
  </rcc>
  <rcc rId="7493" sId="1">
    <oc r="A345" t="inlineStr">
      <is>
        <t>P-068</t>
      </is>
    </oc>
    <nc r="A345"/>
  </rcc>
  <rcc rId="7494" sId="1">
    <oc r="B345">
      <v>0</v>
    </oc>
    <nc r="B345"/>
  </rcc>
  <rcc rId="7495" sId="1" numFmtId="19">
    <oc r="C345">
      <v>24995</v>
    </oc>
    <nc r="C345"/>
  </rcc>
  <rcc rId="7496" sId="1" numFmtId="19">
    <oc r="D345">
      <v>42943</v>
    </oc>
    <nc r="D345"/>
  </rcc>
  <rcc rId="7497" sId="1">
    <oc r="E345">
      <v>180.13</v>
    </oc>
    <nc r="E345"/>
  </rcc>
  <rcc rId="7498" sId="1">
    <oc r="F345">
      <v>240.08340000000001</v>
    </oc>
    <nc r="F345"/>
  </rcc>
  <rcc rId="7499" sId="1">
    <oc r="G345">
      <v>1</v>
    </oc>
    <nc r="G345"/>
  </rcc>
  <rcc rId="7500" sId="1">
    <oc r="H345">
      <v>1</v>
    </oc>
    <nc r="H345"/>
  </rcc>
  <rcc rId="7501" sId="1">
    <oc r="A346" t="inlineStr">
      <is>
        <t>C-069</t>
      </is>
    </oc>
    <nc r="A346"/>
  </rcc>
  <rcc rId="7502" sId="1">
    <oc r="B346">
      <v>0</v>
    </oc>
    <nc r="B346"/>
  </rcc>
  <rcc rId="7503" sId="1" numFmtId="19">
    <oc r="C346">
      <v>40106</v>
    </oc>
    <nc r="C346"/>
  </rcc>
  <rcc rId="7504" sId="1" numFmtId="19">
    <oc r="D346">
      <v>42949</v>
    </oc>
    <nc r="D346"/>
  </rcc>
  <rcc rId="7505" sId="1">
    <oc r="E346">
      <v>139.26</v>
    </oc>
    <nc r="E346"/>
  </rcc>
  <rcc rId="7506" sId="1">
    <oc r="F346">
      <v>102.074</v>
    </oc>
    <nc r="F346"/>
  </rcc>
  <rcc rId="7507" sId="1">
    <oc r="G346">
      <v>1</v>
    </oc>
    <nc r="G346"/>
  </rcc>
  <rcc rId="7508" sId="1">
    <oc r="H346">
      <v>1</v>
    </oc>
    <nc r="H346"/>
  </rcc>
  <rcc rId="7509" sId="1">
    <oc r="A347" t="inlineStr">
      <is>
        <t>P-069</t>
      </is>
    </oc>
    <nc r="A347"/>
  </rcc>
  <rcc rId="7510" sId="1">
    <oc r="B347">
      <v>1</v>
    </oc>
    <nc r="B347"/>
  </rcc>
  <rcc rId="7511" sId="1" numFmtId="19">
    <oc r="C347">
      <v>12792</v>
    </oc>
    <nc r="C347"/>
  </rcc>
  <rcc rId="7512" sId="1" numFmtId="19">
    <oc r="D347">
      <v>42949</v>
    </oc>
    <nc r="D347"/>
  </rcc>
  <rcc rId="7513" sId="1">
    <oc r="E347">
      <v>154.38</v>
    </oc>
    <nc r="E347"/>
  </rcc>
  <rcc rId="7514" sId="1">
    <oc r="F347">
      <v>177.47210000000001</v>
    </oc>
    <nc r="F347"/>
  </rcc>
  <rcc rId="7515" sId="1">
    <oc r="G347">
      <v>1</v>
    </oc>
    <nc r="G347"/>
  </rcc>
  <rcc rId="7516" sId="1">
    <oc r="H347">
      <v>1</v>
    </oc>
    <nc r="H347"/>
  </rcc>
  <rcc rId="7517" sId="1">
    <oc r="A348" t="inlineStr">
      <is>
        <t>C-070</t>
      </is>
    </oc>
    <nc r="A348"/>
  </rcc>
  <rcc rId="7518" sId="1">
    <oc r="B348">
      <v>1</v>
    </oc>
    <nc r="B348"/>
  </rcc>
  <rcc rId="7519" sId="1" numFmtId="19">
    <oc r="C348">
      <v>39855</v>
    </oc>
    <nc r="C348"/>
  </rcc>
  <rcc rId="7520" sId="1" numFmtId="19">
    <oc r="D348">
      <v>42943</v>
    </oc>
    <nc r="D348"/>
  </rcc>
  <rcc rId="7521" sId="1">
    <oc r="E348">
      <v>136.65</v>
    </oc>
    <nc r="E348"/>
  </rcc>
  <rcc rId="7522" sId="1">
    <oc r="F348">
      <v>66.359139999999996</v>
    </oc>
    <nc r="F348"/>
  </rcc>
  <rcc rId="7523" sId="1">
    <oc r="G348">
      <v>1</v>
    </oc>
    <nc r="G348"/>
  </rcc>
  <rcc rId="7524" sId="1">
    <oc r="H348">
      <v>1</v>
    </oc>
    <nc r="H348"/>
  </rcc>
  <rcc rId="7525" sId="1">
    <oc r="A349" t="inlineStr">
      <is>
        <t>P-070</t>
      </is>
    </oc>
    <nc r="A349"/>
  </rcc>
  <rcc rId="7526" sId="1">
    <oc r="B349">
      <v>1</v>
    </oc>
    <nc r="B349"/>
  </rcc>
  <rcc rId="7527" sId="1" numFmtId="19">
    <oc r="C349">
      <v>32336</v>
    </oc>
    <nc r="C349"/>
  </rcc>
  <rcc rId="7528" sId="1" numFmtId="19">
    <oc r="D349">
      <v>42943</v>
    </oc>
    <nc r="D349"/>
  </rcc>
  <rcc rId="7529" sId="1">
    <oc r="E349">
      <v>172.97</v>
    </oc>
    <nc r="E349"/>
  </rcc>
  <rcc rId="7530" sId="1">
    <oc r="F349">
      <v>202.16390000000001</v>
    </oc>
    <nc r="F349"/>
  </rcc>
  <rcc rId="7531" sId="1">
    <oc r="G349">
      <v>1</v>
    </oc>
    <nc r="G349"/>
  </rcc>
  <rcc rId="7532" sId="1">
    <oc r="H349">
      <v>1</v>
    </oc>
    <nc r="H349"/>
  </rcc>
  <rcc rId="7533" sId="1">
    <oc r="A350" t="inlineStr">
      <is>
        <t>C-071</t>
      </is>
    </oc>
    <nc r="A350"/>
  </rcc>
  <rcc rId="7534" sId="1">
    <oc r="B350">
      <v>1</v>
    </oc>
    <nc r="B350"/>
  </rcc>
  <rcc rId="7535" sId="1" numFmtId="19">
    <oc r="C350">
      <v>40719</v>
    </oc>
    <nc r="C350"/>
  </rcc>
  <rcc rId="7536" sId="1" numFmtId="19">
    <oc r="D350">
      <v>42948</v>
    </oc>
    <nc r="D350"/>
  </rcc>
  <rcc rId="7537" sId="1">
    <oc r="E350">
      <v>115.39</v>
    </oc>
    <nc r="E350"/>
  </rcc>
  <rcc rId="7538" sId="1">
    <oc r="F350">
      <v>47.840310000000002</v>
    </oc>
    <nc r="F350"/>
  </rcc>
  <rcc rId="7539" sId="1">
    <oc r="G350">
      <v>1</v>
    </oc>
    <nc r="G350"/>
  </rcc>
  <rcc rId="7540" sId="1">
    <oc r="H350">
      <v>1</v>
    </oc>
    <nc r="H350"/>
  </rcc>
  <rcc rId="7541" sId="1">
    <oc r="A351" t="inlineStr">
      <is>
        <t>P-071</t>
      </is>
    </oc>
    <nc r="A351"/>
  </rcc>
  <rcc rId="7542" sId="1">
    <oc r="B351">
      <v>1</v>
    </oc>
    <nc r="B351"/>
  </rcc>
  <rcc rId="7543" sId="1" numFmtId="19">
    <oc r="C351">
      <v>27773</v>
    </oc>
    <nc r="C351"/>
  </rcc>
  <rcc rId="7544" sId="1" numFmtId="19">
    <oc r="D351">
      <v>42948</v>
    </oc>
    <nc r="D351"/>
  </rcc>
  <rcc rId="7545" sId="1">
    <oc r="E351">
      <v>168.33</v>
    </oc>
    <nc r="E351"/>
  </rcc>
  <rcc rId="7546" sId="1">
    <oc r="F351">
      <v>168.4332</v>
    </oc>
    <nc r="F351"/>
  </rcc>
  <rcc rId="7547" sId="1">
    <oc r="G351">
      <v>1</v>
    </oc>
    <nc r="G351"/>
  </rcc>
  <rcc rId="7548" sId="1">
    <oc r="H351">
      <v>1</v>
    </oc>
    <nc r="H351"/>
  </rcc>
  <rcc rId="7549" sId="1">
    <oc r="A352" t="inlineStr">
      <is>
        <t>C-072</t>
      </is>
    </oc>
    <nc r="A352"/>
  </rcc>
  <rcc rId="7550" sId="1">
    <oc r="B352">
      <v>0</v>
    </oc>
    <nc r="B352"/>
  </rcc>
  <rcc rId="7551" sId="1" numFmtId="19">
    <oc r="C352">
      <v>39962</v>
    </oc>
    <nc r="C352"/>
  </rcc>
  <rcc rId="7552" sId="1" numFmtId="19">
    <oc r="D352">
      <v>42950</v>
    </oc>
    <nc r="D352"/>
  </rcc>
  <rcc rId="7553" sId="1">
    <oc r="E352">
      <v>120.36</v>
    </oc>
    <nc r="E352"/>
  </rcc>
  <rcc rId="7554" sId="1">
    <oc r="F352">
      <v>46.2971</v>
    </oc>
    <nc r="F352"/>
  </rcc>
  <rcc rId="7555" sId="1">
    <oc r="G352">
      <v>1</v>
    </oc>
    <nc r="G352"/>
  </rcc>
  <rcc rId="7556" sId="1">
    <oc r="H352">
      <v>1</v>
    </oc>
    <nc r="H352"/>
  </rcc>
  <rcc rId="7557" sId="1">
    <oc r="A353" t="inlineStr">
      <is>
        <t>P-072</t>
      </is>
    </oc>
    <nc r="A353"/>
  </rcc>
  <rcc rId="7558" sId="1">
    <oc r="B353">
      <v>1</v>
    </oc>
    <nc r="B353"/>
  </rcc>
  <rcc rId="7559" sId="1" numFmtId="19">
    <oc r="C353">
      <v>28008</v>
    </oc>
    <nc r="C353"/>
  </rcc>
  <rcc rId="7560" sId="1" numFmtId="19">
    <oc r="D353">
      <v>42950</v>
    </oc>
    <nc r="D353"/>
  </rcc>
  <rcc rId="7561" sId="1">
    <oc r="E353">
      <v>165.48</v>
    </oc>
    <nc r="E353"/>
  </rcc>
  <rcc rId="7562" sId="1">
    <oc r="F353">
      <v>133.37970000000001</v>
    </oc>
    <nc r="F353"/>
  </rcc>
  <rcc rId="7563" sId="1">
    <oc r="G353">
      <v>1</v>
    </oc>
    <nc r="G353"/>
  </rcc>
  <rcc rId="7564" sId="1">
    <oc r="H353">
      <v>1</v>
    </oc>
    <nc r="H353"/>
  </rcc>
  <rcc rId="7565" sId="1">
    <oc r="A354" t="inlineStr">
      <is>
        <t>C-073</t>
      </is>
    </oc>
    <nc r="A354"/>
  </rcc>
  <rcc rId="7566" sId="1">
    <oc r="B354">
      <v>0</v>
    </oc>
    <nc r="B354"/>
  </rcc>
  <rcc rId="7567" sId="1" numFmtId="19">
    <oc r="C354">
      <v>39887</v>
    </oc>
    <nc r="C354"/>
  </rcc>
  <rcc rId="7568" sId="1" numFmtId="19">
    <oc r="D354">
      <v>42947</v>
    </oc>
    <nc r="D354"/>
  </rcc>
  <rcc rId="7569" sId="1">
    <oc r="E354">
      <v>128.76</v>
    </oc>
    <nc r="E354"/>
  </rcc>
  <rcc rId="7570" sId="1">
    <oc r="F354">
      <v>61.288510000000002</v>
    </oc>
    <nc r="F354"/>
  </rcc>
  <rcc rId="7571" sId="1">
    <oc r="G354">
      <v>1</v>
    </oc>
    <nc r="G354"/>
  </rcc>
  <rcc rId="7572" sId="1">
    <oc r="H354">
      <v>1</v>
    </oc>
    <nc r="H354"/>
  </rcc>
  <rcc rId="7573" sId="1">
    <oc r="A355" t="inlineStr">
      <is>
        <t>P-073</t>
      </is>
    </oc>
    <nc r="A355"/>
  </rcc>
  <rcc rId="7574" sId="1">
    <oc r="B355">
      <v>1</v>
    </oc>
    <nc r="B355"/>
  </rcc>
  <rcc rId="7575" sId="1" numFmtId="19">
    <oc r="C355">
      <v>29037</v>
    </oc>
    <nc r="C355"/>
  </rcc>
  <rcc rId="7576" sId="1" numFmtId="19">
    <oc r="D355">
      <v>42947</v>
    </oc>
    <nc r="D355"/>
  </rcc>
  <rcc rId="7577" sId="1">
    <oc r="E355">
      <v>157.66</v>
    </oc>
    <nc r="E355"/>
  </rcc>
  <rcc rId="7578" sId="1">
    <oc r="F355">
      <v>194.66820000000001</v>
    </oc>
    <nc r="F355"/>
  </rcc>
  <rcc rId="7579" sId="1">
    <oc r="G355">
      <v>1</v>
    </oc>
    <nc r="G355"/>
  </rcc>
  <rcc rId="7580" sId="1">
    <oc r="H355">
      <v>1</v>
    </oc>
    <nc r="H355"/>
  </rcc>
  <rcc rId="7581" sId="1">
    <oc r="A356" t="inlineStr">
      <is>
        <t>C-074</t>
      </is>
    </oc>
    <nc r="A356"/>
  </rcc>
  <rcc rId="7582" sId="1">
    <oc r="B356">
      <v>1</v>
    </oc>
    <nc r="B356"/>
  </rcc>
  <rcc rId="7583" sId="1" numFmtId="19">
    <oc r="C356">
      <v>39408</v>
    </oc>
    <nc r="C356"/>
  </rcc>
  <rcc rId="7584" sId="1" numFmtId="19">
    <oc r="D356">
      <v>42949</v>
    </oc>
    <nc r="D356"/>
  </rcc>
  <rcc rId="7585" sId="1">
    <oc r="E356">
      <v>140.18</v>
    </oc>
    <nc r="E356"/>
  </rcc>
  <rcc rId="7586" sId="1">
    <oc r="F356">
      <v>61.068049999999999</v>
    </oc>
    <nc r="F356"/>
  </rcc>
  <rcc rId="7587" sId="1">
    <oc r="G356">
      <v>1</v>
    </oc>
    <nc r="G356"/>
  </rcc>
  <rcc rId="7588" sId="1">
    <oc r="H356">
      <v>1</v>
    </oc>
    <nc r="H356"/>
  </rcc>
  <rcc rId="7589" sId="1">
    <oc r="A357" t="inlineStr">
      <is>
        <t>P-074</t>
      </is>
    </oc>
    <nc r="A357"/>
  </rcc>
  <rcc rId="7590" sId="1">
    <oc r="B357">
      <v>1</v>
    </oc>
    <nc r="B357"/>
  </rcc>
  <rcc rId="7591" sId="1" numFmtId="19">
    <oc r="C357">
      <v>25861</v>
    </oc>
    <nc r="C357"/>
  </rcc>
  <rcc rId="7592" sId="1" numFmtId="19">
    <oc r="D357">
      <v>42949</v>
    </oc>
    <nc r="D357"/>
  </rcc>
  <rcc rId="7593" sId="1">
    <oc r="E357">
      <v>159.13999999999999</v>
    </oc>
    <nc r="E357"/>
  </rcc>
  <rcc rId="7594" sId="1">
    <oc r="F357">
      <v>126.5453</v>
    </oc>
    <nc r="F357"/>
  </rcc>
  <rcc rId="7595" sId="1">
    <oc r="G357">
      <v>1</v>
    </oc>
    <nc r="G357"/>
  </rcc>
  <rcc rId="7596" sId="1">
    <oc r="H357">
      <v>1</v>
    </oc>
    <nc r="H357"/>
  </rcc>
  <rcc rId="7597" sId="1">
    <oc r="A358" t="inlineStr">
      <is>
        <t>C-075</t>
      </is>
    </oc>
    <nc r="A358"/>
  </rcc>
  <rcc rId="7598" sId="1">
    <oc r="B358">
      <v>1</v>
    </oc>
    <nc r="B358"/>
  </rcc>
  <rcc rId="7599" sId="1" numFmtId="19">
    <oc r="C358">
      <v>40086</v>
    </oc>
    <nc r="C358"/>
  </rcc>
  <rcc rId="7600" sId="1" numFmtId="19">
    <oc r="D358">
      <v>42961</v>
    </oc>
    <nc r="D358"/>
  </rcc>
  <rcc rId="7601" sId="1">
    <oc r="E358">
      <v>124.39</v>
    </oc>
    <nc r="E358"/>
  </rcc>
  <rcc rId="7602" sId="1">
    <oc r="F358">
      <v>54.895099999999999</v>
    </oc>
    <nc r="F358"/>
  </rcc>
  <rcc rId="7603" sId="1">
    <oc r="G358">
      <v>1</v>
    </oc>
    <nc r="G358"/>
  </rcc>
  <rcc rId="7604" sId="1">
    <oc r="H358">
      <v>1</v>
    </oc>
    <nc r="H358"/>
  </rcc>
  <rcc rId="7605" sId="1">
    <oc r="A359" t="inlineStr">
      <is>
        <t>P-075</t>
      </is>
    </oc>
    <nc r="A359"/>
  </rcc>
  <rcc rId="7606" sId="1">
    <oc r="B359">
      <v>1</v>
    </oc>
    <nc r="B359"/>
  </rcc>
  <rcc rId="7607" sId="1" numFmtId="19">
    <oc r="C359">
      <v>30490</v>
    </oc>
    <nc r="C359"/>
  </rcc>
  <rcc rId="7608" sId="1" numFmtId="19">
    <oc r="D359">
      <v>42961</v>
    </oc>
    <nc r="D359"/>
  </rcc>
  <rcc rId="7609" sId="1">
    <oc r="E359">
      <v>173.2</v>
    </oc>
    <nc r="E359"/>
  </rcc>
  <rcc rId="7610" sId="1">
    <oc r="F359">
      <v>172.18100000000001</v>
    </oc>
    <nc r="F359"/>
  </rcc>
  <rcc rId="7611" sId="1">
    <oc r="G359">
      <v>1</v>
    </oc>
    <nc r="G359"/>
  </rcc>
  <rcc rId="7612" sId="1">
    <oc r="H359">
      <v>1</v>
    </oc>
    <nc r="H359"/>
  </rcc>
  <rcc rId="7613" sId="1">
    <oc r="A360" t="inlineStr">
      <is>
        <t>C-076</t>
      </is>
    </oc>
    <nc r="A360"/>
  </rcc>
  <rcc rId="7614" sId="1">
    <oc r="B360">
      <v>0</v>
    </oc>
    <nc r="B360"/>
  </rcc>
  <rcc rId="7615" sId="1" numFmtId="19">
    <oc r="C360">
      <v>39876</v>
    </oc>
    <nc r="C360"/>
  </rcc>
  <rcc rId="7616" sId="1" numFmtId="19">
    <oc r="D360">
      <v>42949</v>
    </oc>
    <nc r="D360"/>
  </rcc>
  <rcc rId="7617" sId="1">
    <oc r="E360">
      <v>134.19999999999999</v>
    </oc>
    <nc r="E360"/>
  </rcc>
  <rcc rId="7618" sId="1">
    <oc r="F360">
      <v>94.137389999999996</v>
    </oc>
    <nc r="F360"/>
  </rcc>
  <rcc rId="7619" sId="1">
    <oc r="G360">
      <v>1</v>
    </oc>
    <nc r="G360"/>
  </rcc>
  <rcc rId="7620" sId="1">
    <oc r="H360">
      <v>1</v>
    </oc>
    <nc r="H360"/>
  </rcc>
  <rcc rId="7621" sId="1">
    <oc r="A361" t="inlineStr">
      <is>
        <t>P-076</t>
      </is>
    </oc>
    <nc r="A361"/>
  </rcc>
  <rcc rId="7622" sId="1">
    <oc r="B361">
      <v>1</v>
    </oc>
    <nc r="B361"/>
  </rcc>
  <rcc rId="7623" sId="1" numFmtId="19">
    <oc r="C361">
      <v>27136</v>
    </oc>
    <nc r="C361"/>
  </rcc>
  <rcc rId="7624" sId="1" numFmtId="19">
    <oc r="D361">
      <v>42949</v>
    </oc>
    <nc r="D361"/>
  </rcc>
  <rcc rId="7625" sId="1">
    <oc r="E361">
      <v>156.88</v>
    </oc>
    <nc r="E361"/>
  </rcc>
  <rcc rId="7626" sId="1">
    <oc r="F361">
      <v>217.8167</v>
    </oc>
    <nc r="F361"/>
  </rcc>
  <rcc rId="7627" sId="1">
    <oc r="G361">
      <v>1</v>
    </oc>
    <nc r="G361"/>
  </rcc>
  <rcc rId="7628" sId="1">
    <oc r="H361">
      <v>1</v>
    </oc>
    <nc r="H361"/>
  </rcc>
  <rcc rId="7629" sId="1">
    <oc r="A362" t="inlineStr">
      <is>
        <t>C-077</t>
      </is>
    </oc>
    <nc r="A362"/>
  </rcc>
  <rcc rId="7630" sId="1">
    <oc r="B362">
      <v>0</v>
    </oc>
    <nc r="B362"/>
  </rcc>
  <rcc rId="7631" sId="1" numFmtId="19">
    <oc r="C362">
      <v>39427</v>
    </oc>
    <nc r="C362"/>
  </rcc>
  <rcc rId="7632" sId="1" numFmtId="19">
    <oc r="D362">
      <v>42948</v>
    </oc>
    <nc r="D362"/>
  </rcc>
  <rcc rId="7633" sId="1">
    <oc r="E362">
      <v>144.46</v>
    </oc>
    <nc r="E362"/>
  </rcc>
  <rcc rId="7634" sId="1">
    <oc r="F362">
      <v>68.563760000000002</v>
    </oc>
    <nc r="F362"/>
  </rcc>
  <rcc rId="7635" sId="1">
    <oc r="G362">
      <v>1</v>
    </oc>
    <nc r="G362"/>
  </rcc>
  <rcc rId="7636" sId="1">
    <oc r="H362">
      <v>1</v>
    </oc>
    <nc r="H362"/>
  </rcc>
  <rcc rId="7637" sId="1">
    <oc r="A363" t="inlineStr">
      <is>
        <t>P-077</t>
      </is>
    </oc>
    <nc r="A363"/>
  </rcc>
  <rcc rId="7638" sId="1">
    <oc r="B363">
      <v>1</v>
    </oc>
    <nc r="B363"/>
  </rcc>
  <rcc rId="7639" sId="1" numFmtId="19">
    <oc r="C363">
      <v>25967</v>
    </oc>
    <nc r="C363"/>
  </rcc>
  <rcc rId="7640" sId="1" numFmtId="19">
    <oc r="D363">
      <v>42948</v>
    </oc>
    <nc r="D363"/>
  </rcc>
  <rcc rId="7641" sId="1">
    <oc r="E363">
      <v>170.01</v>
    </oc>
    <nc r="E363"/>
  </rcc>
  <rcc rId="7642" sId="1">
    <oc r="F363">
      <v>157.851</v>
    </oc>
    <nc r="F363"/>
  </rcc>
  <rcc rId="7643" sId="1">
    <oc r="G363">
      <v>1</v>
    </oc>
    <nc r="G363"/>
  </rcc>
  <rcc rId="7644" sId="1">
    <oc r="H363">
      <v>1</v>
    </oc>
    <nc r="H363"/>
  </rcc>
  <rcc rId="7645" sId="1">
    <oc r="A364" t="inlineStr">
      <is>
        <t>C-078</t>
      </is>
    </oc>
    <nc r="A364"/>
  </rcc>
  <rcc rId="7646" sId="1">
    <oc r="B364">
      <v>0</v>
    </oc>
    <nc r="B364"/>
  </rcc>
  <rcc rId="7647" sId="1" numFmtId="19">
    <oc r="C364">
      <v>40715</v>
    </oc>
    <nc r="C364"/>
  </rcc>
  <rcc rId="7648" sId="1" numFmtId="19">
    <oc r="D364">
      <v>42949</v>
    </oc>
    <nc r="D364"/>
  </rcc>
  <rcc rId="7649" sId="1">
    <oc r="E364">
      <v>119.23</v>
    </oc>
    <nc r="E364"/>
  </rcc>
  <rcc rId="7650" sId="1">
    <oc r="F364">
      <v>55.336030000000001</v>
    </oc>
    <nc r="F364"/>
  </rcc>
  <rcc rId="7651" sId="1">
    <oc r="G364">
      <v>1</v>
    </oc>
    <nc r="G364"/>
  </rcc>
  <rcc rId="7652" sId="1">
    <oc r="H364">
      <v>1</v>
    </oc>
    <nc r="H364"/>
  </rcc>
  <rcc rId="7653" sId="1">
    <oc r="A365" t="inlineStr">
      <is>
        <t>P-078</t>
      </is>
    </oc>
    <nc r="A365"/>
  </rcc>
  <rcc rId="7654" sId="1">
    <oc r="B365">
      <v>1</v>
    </oc>
    <nc r="B365"/>
  </rcc>
  <rcc rId="7655" sId="1" numFmtId="19">
    <oc r="C365">
      <v>28156</v>
    </oc>
    <nc r="C365"/>
  </rcc>
  <rcc rId="7656" sId="1" numFmtId="19">
    <oc r="D365">
      <v>42949</v>
    </oc>
    <nc r="D365"/>
  </rcc>
  <rcc rId="7657" sId="1">
    <oc r="E365">
      <v>156.04</v>
    </oc>
    <nc r="E365"/>
  </rcc>
  <rcc rId="7658" sId="1">
    <oc r="F365">
      <v>171.96100000000001</v>
    </oc>
    <nc r="F365"/>
  </rcc>
  <rcc rId="7659" sId="1">
    <oc r="G365">
      <v>1</v>
    </oc>
    <nc r="G365"/>
  </rcc>
  <rcc rId="7660" sId="1">
    <oc r="H365">
      <v>1</v>
    </oc>
    <nc r="H365"/>
  </rcc>
  <rcc rId="7661" sId="1">
    <oc r="A366" t="inlineStr">
      <is>
        <t>C-079</t>
      </is>
    </oc>
    <nc r="A366"/>
  </rcc>
  <rcc rId="7662" sId="1">
    <oc r="B366">
      <v>1</v>
    </oc>
    <nc r="B366"/>
  </rcc>
  <rcc rId="7663" sId="1" numFmtId="19">
    <oc r="C366">
      <v>40512</v>
    </oc>
    <nc r="C366"/>
  </rcc>
  <rcc rId="7664" sId="1" numFmtId="19">
    <oc r="D366">
      <v>42996</v>
    </oc>
    <nc r="D366"/>
  </rcc>
  <rcc rId="7665" sId="1">
    <oc r="E366">
      <v>123.6</v>
    </oc>
    <nc r="E366"/>
  </rcc>
  <rcc rId="7666" sId="1">
    <oc r="F366">
      <v>54.674639999999997</v>
    </oc>
    <nc r="F366"/>
  </rcc>
  <rcc rId="7667" sId="1">
    <oc r="G366">
      <v>1</v>
    </oc>
    <nc r="G366"/>
  </rcc>
  <rcc rId="7668" sId="1">
    <oc r="H366">
      <v>1</v>
    </oc>
    <nc r="H366"/>
  </rcc>
  <rcc rId="7669" sId="1">
    <oc r="A367" t="inlineStr">
      <is>
        <t>P-079</t>
      </is>
    </oc>
    <nc r="A367"/>
  </rcc>
  <rcc rId="7670" sId="1">
    <oc r="B367">
      <v>1</v>
    </oc>
    <nc r="B367"/>
  </rcc>
  <rcc rId="7671" sId="1" numFmtId="19">
    <oc r="C367">
      <v>29278</v>
    </oc>
    <nc r="C367"/>
  </rcc>
  <rcc rId="7672" sId="1" numFmtId="19">
    <oc r="D367">
      <v>42996</v>
    </oc>
    <nc r="D367"/>
  </rcc>
  <rcc rId="7673" sId="1">
    <oc r="E367">
      <v>168.98</v>
    </oc>
    <nc r="E367"/>
  </rcc>
  <rcc rId="7674" sId="1">
    <oc r="F367">
      <v>160.93700000000001</v>
    </oc>
    <nc r="F367"/>
  </rcc>
  <rcc rId="7675" sId="1">
    <oc r="G367">
      <v>1</v>
    </oc>
    <nc r="G367"/>
  </rcc>
  <rcc rId="7676" sId="1">
    <oc r="H367">
      <v>1</v>
    </oc>
    <nc r="H367"/>
  </rcc>
  <rcc rId="7677" sId="1">
    <oc r="A368" t="inlineStr">
      <is>
        <t>C-080</t>
      </is>
    </oc>
    <nc r="A368"/>
  </rcc>
  <rcc rId="7678" sId="1">
    <oc r="B368">
      <v>1</v>
    </oc>
    <nc r="B368"/>
  </rcc>
  <rcc rId="7679" sId="1" numFmtId="19">
    <oc r="C368">
      <v>39481</v>
    </oc>
    <nc r="C368"/>
  </rcc>
  <rcc rId="7680" sId="1" numFmtId="19">
    <oc r="D368">
      <v>42957</v>
    </oc>
    <nc r="D368"/>
  </rcc>
  <rcc rId="7681" sId="1">
    <oc r="E368">
      <v>136.94999999999999</v>
    </oc>
    <nc r="E368"/>
  </rcc>
  <rcc rId="7682" sId="1">
    <oc r="F368">
      <v>63.052210000000002</v>
    </oc>
    <nc r="F368"/>
  </rcc>
  <rcc rId="7683" sId="1">
    <oc r="G368">
      <v>1</v>
    </oc>
    <nc r="G368"/>
  </rcc>
  <rcc rId="7684" sId="1">
    <oc r="H368">
      <v>1</v>
    </oc>
    <nc r="H368"/>
  </rcc>
  <rcc rId="7685" sId="1">
    <oc r="A369" t="inlineStr">
      <is>
        <t>P-080</t>
      </is>
    </oc>
    <nc r="A369"/>
  </rcc>
  <rcc rId="7686" sId="1">
    <oc r="B369">
      <v>1</v>
    </oc>
    <nc r="B369"/>
  </rcc>
  <rcc rId="7687" sId="1" numFmtId="19">
    <oc r="C369">
      <v>31412</v>
    </oc>
    <nc r="C369"/>
  </rcc>
  <rcc rId="7688" sId="1" numFmtId="19">
    <oc r="D369">
      <v>42957</v>
    </oc>
    <nc r="D369"/>
  </rcc>
  <rcc rId="7689" sId="1">
    <oc r="E369">
      <v>154.19999999999999</v>
    </oc>
    <nc r="E369"/>
  </rcc>
  <rcc rId="7690" sId="1">
    <oc r="F369">
      <v>231.04445000000001</v>
    </oc>
    <nc r="F369"/>
  </rcc>
  <rcc rId="7691" sId="1">
    <oc r="G369">
      <v>1</v>
    </oc>
    <nc r="G369"/>
  </rcc>
  <rcc rId="7692" sId="1">
    <oc r="H369">
      <v>1</v>
    </oc>
    <nc r="H369"/>
  </rcc>
  <rcc rId="7693" sId="1">
    <oc r="A370" t="inlineStr">
      <is>
        <t>C-081</t>
      </is>
    </oc>
    <nc r="A370"/>
  </rcc>
  <rcc rId="7694" sId="1">
    <oc r="B370">
      <v>1</v>
    </oc>
    <nc r="B370"/>
  </rcc>
  <rcc rId="7695" sId="1" numFmtId="19">
    <oc r="C370">
      <v>40048</v>
    </oc>
    <nc r="C370"/>
  </rcc>
  <rcc rId="7696" sId="1" numFmtId="19">
    <oc r="D370">
      <v>42977</v>
    </oc>
    <nc r="D370"/>
  </rcc>
  <rcc rId="7697" sId="1">
    <oc r="E370">
      <v>131.03</v>
    </oc>
    <nc r="E370"/>
  </rcc>
  <rcc rId="7698" sId="1">
    <oc r="F370">
      <v>91.050910000000002</v>
    </oc>
    <nc r="F370"/>
  </rcc>
  <rcc rId="7699" sId="1">
    <oc r="G370">
      <v>1</v>
    </oc>
    <nc r="G370"/>
  </rcc>
  <rcc rId="7700" sId="1">
    <oc r="H370">
      <v>1</v>
    </oc>
    <nc r="H370"/>
  </rcc>
  <rcc rId="7701" sId="1">
    <oc r="A371" t="inlineStr">
      <is>
        <t>P-081</t>
      </is>
    </oc>
    <nc r="A371"/>
  </rcc>
  <rcc rId="7702" sId="1">
    <oc r="B371">
      <v>1</v>
    </oc>
    <nc r="B371"/>
  </rcc>
  <rcc rId="7703" sId="1" numFmtId="19">
    <oc r="C371">
      <v>24782</v>
    </oc>
    <nc r="C371"/>
  </rcc>
  <rcc rId="7704" sId="1" numFmtId="19">
    <oc r="D371">
      <v>42977</v>
    </oc>
    <nc r="D371"/>
  </rcc>
  <rcc rId="7705" sId="1">
    <oc r="E371">
      <v>161.25</v>
    </oc>
    <nc r="E371"/>
  </rcc>
  <rcc rId="7706" sId="1">
    <oc r="F371">
      <v>166.6695</v>
    </oc>
    <nc r="F371"/>
  </rcc>
  <rcc rId="7707" sId="1">
    <oc r="G371">
      <v>1</v>
    </oc>
    <nc r="G371"/>
  </rcc>
  <rcc rId="7708" sId="1">
    <oc r="H371">
      <v>1</v>
    </oc>
    <nc r="H371"/>
  </rcc>
  <rcc rId="7709" sId="1">
    <oc r="A372" t="inlineStr">
      <is>
        <t>C-082</t>
      </is>
    </oc>
    <nc r="A372"/>
  </rcc>
  <rcc rId="7710" sId="1">
    <oc r="B372">
      <v>1</v>
    </oc>
    <nc r="B372"/>
  </rcc>
  <rcc rId="7711" sId="1" numFmtId="19">
    <oc r="C372">
      <v>39960</v>
    </oc>
    <nc r="C372"/>
  </rcc>
  <rcc rId="7712" sId="1" numFmtId="19">
    <oc r="D372">
      <v>42961</v>
    </oc>
    <nc r="D372"/>
  </rcc>
  <rcc rId="7713" sId="1">
    <oc r="E372">
      <v>135.44999999999999</v>
    </oc>
    <nc r="E372"/>
  </rcc>
  <rcc rId="7714" sId="1">
    <oc r="F372">
      <v>82.673349999999999</v>
    </oc>
    <nc r="F372"/>
  </rcc>
  <rcc rId="7715" sId="1">
    <oc r="G372">
      <v>1</v>
    </oc>
    <nc r="G372"/>
  </rcc>
  <rcc rId="7716" sId="1">
    <oc r="H372">
      <v>1</v>
    </oc>
    <nc r="H372"/>
  </rcc>
  <rcc rId="7717" sId="1">
    <oc r="A373" t="inlineStr">
      <is>
        <t>P-082</t>
      </is>
    </oc>
    <nc r="A373"/>
  </rcc>
  <rcc rId="7718" sId="1">
    <oc r="B373">
      <v>1</v>
    </oc>
    <nc r="B373"/>
  </rcc>
  <rcc rId="7719" sId="1" numFmtId="19">
    <oc r="C373">
      <v>30383</v>
    </oc>
    <nc r="C373"/>
  </rcc>
  <rcc rId="7720" sId="1" numFmtId="19">
    <oc r="D373">
      <v>42961</v>
    </oc>
    <nc r="D373"/>
  </rcc>
  <rcc rId="7721" sId="1">
    <oc r="E373">
      <v>164.62</v>
    </oc>
    <nc r="E373"/>
  </rcc>
  <rcc rId="7722" sId="1">
    <oc r="F373">
      <v>213.18700000000001</v>
    </oc>
    <nc r="F373"/>
  </rcc>
  <rcc rId="7723" sId="1">
    <oc r="G373">
      <v>1</v>
    </oc>
    <nc r="G373"/>
  </rcc>
  <rcc rId="7724" sId="1">
    <oc r="H373">
      <v>1</v>
    </oc>
    <nc r="H373"/>
  </rcc>
  <rcc rId="7725" sId="1">
    <oc r="A374" t="inlineStr">
      <is>
        <t>C-083</t>
      </is>
    </oc>
    <nc r="A374"/>
  </rcc>
  <rcc rId="7726" sId="1">
    <oc r="B374">
      <v>1</v>
    </oc>
    <nc r="B374"/>
  </rcc>
  <rcc rId="7727" sId="1" numFmtId="19">
    <oc r="C374">
      <v>40156</v>
    </oc>
    <nc r="C374"/>
  </rcc>
  <rcc rId="7728" sId="1" numFmtId="19">
    <oc r="D374">
      <v>42989</v>
    </oc>
    <nc r="D374"/>
  </rcc>
  <rcc rId="7729" sId="1">
    <oc r="E374">
      <v>134.78</v>
    </oc>
    <nc r="E374"/>
  </rcc>
  <rcc rId="7730" sId="1">
    <oc r="F374">
      <v>82.673349999999999</v>
    </oc>
    <nc r="F374"/>
  </rcc>
  <rcc rId="7731" sId="1">
    <oc r="G374">
      <v>1</v>
    </oc>
    <nc r="G374"/>
  </rcc>
  <rcc rId="7732" sId="1">
    <oc r="H374">
      <v>1</v>
    </oc>
    <nc r="H374"/>
  </rcc>
  <rcc rId="7733" sId="1">
    <oc r="A375" t="inlineStr">
      <is>
        <t>P-083</t>
      </is>
    </oc>
    <nc r="A375"/>
  </rcc>
  <rcc rId="7734" sId="1">
    <oc r="B375">
      <v>1</v>
    </oc>
    <nc r="B375"/>
  </rcc>
  <rcc rId="7735" sId="1">
    <oc r="C375" t="inlineStr">
      <is>
        <t>.</t>
      </is>
    </oc>
    <nc r="C375"/>
  </rcc>
  <rcc rId="7736" sId="1">
    <oc r="D375" t="inlineStr">
      <is>
        <t>.</t>
      </is>
    </oc>
    <nc r="D375"/>
  </rcc>
  <rcc rId="7737" sId="1">
    <oc r="E375" t="inlineStr">
      <is>
        <t>.</t>
      </is>
    </oc>
    <nc r="E375"/>
  </rcc>
  <rcc rId="7738" sId="1">
    <oc r="F375" t="inlineStr">
      <is>
        <t>.</t>
      </is>
    </oc>
    <nc r="F375"/>
  </rcc>
  <rcc rId="7739" sId="1">
    <oc r="G375" t="inlineStr">
      <is>
        <t>.</t>
      </is>
    </oc>
    <nc r="G375"/>
  </rcc>
  <rcc rId="7740" sId="1">
    <oc r="H375" t="inlineStr">
      <is>
        <t>.</t>
      </is>
    </oc>
    <nc r="H375"/>
  </rcc>
  <rcc rId="7741" sId="1">
    <oc r="A376" t="inlineStr">
      <is>
        <t>C-084</t>
      </is>
    </oc>
    <nc r="A376"/>
  </rcc>
  <rcc rId="7742" sId="1">
    <oc r="B376">
      <v>1</v>
    </oc>
    <nc r="B376"/>
  </rcc>
  <rcc rId="7743" sId="1" numFmtId="19">
    <oc r="C376">
      <v>39720</v>
    </oc>
    <nc r="C376"/>
  </rcc>
  <rcc rId="7744" sId="1" numFmtId="19">
    <oc r="D376">
      <v>42976</v>
    </oc>
    <nc r="D376"/>
  </rcc>
  <rcc rId="7745" sId="1">
    <oc r="E376">
      <v>140.26</v>
    </oc>
    <nc r="E376"/>
  </rcc>
  <rcc rId="7746" sId="1">
    <oc r="F376">
      <v>65.697749999999999</v>
    </oc>
    <nc r="F376"/>
  </rcc>
  <rcc rId="7747" sId="1">
    <oc r="G376">
      <v>1</v>
    </oc>
    <nc r="G376"/>
  </rcc>
  <rcc rId="7748" sId="1">
    <oc r="H376">
      <v>1</v>
    </oc>
    <nc r="H376"/>
  </rcc>
  <rcc rId="7749" sId="1">
    <oc r="A377" t="inlineStr">
      <is>
        <t>P-084</t>
      </is>
    </oc>
    <nc r="A377"/>
  </rcc>
  <rcc rId="7750" sId="1">
    <oc r="B377">
      <v>1</v>
    </oc>
    <nc r="B377"/>
  </rcc>
  <rcc rId="7751" sId="1" numFmtId="19">
    <oc r="C377">
      <v>32267</v>
    </oc>
    <nc r="C377"/>
  </rcc>
  <rcc rId="7752" sId="1" numFmtId="19">
    <oc r="D377">
      <v>42976</v>
    </oc>
    <nc r="D377"/>
  </rcc>
  <rcc rId="7753" sId="1">
    <oc r="E377">
      <v>171.78</v>
    </oc>
    <nc r="E377"/>
  </rcc>
  <rcc rId="7754" sId="1">
    <oc r="F377">
      <v>210.321</v>
    </oc>
    <nc r="F377"/>
  </rcc>
  <rcc rId="7755" sId="1">
    <oc r="G377">
      <v>1</v>
    </oc>
    <nc r="G377"/>
  </rcc>
  <rcc rId="7756" sId="1">
    <oc r="H377">
      <v>1</v>
    </oc>
    <nc r="H377"/>
  </rcc>
  <rcc rId="7757" sId="1">
    <oc r="A378" t="inlineStr">
      <is>
        <t>C-085</t>
      </is>
    </oc>
    <nc r="A378"/>
  </rcc>
  <rcc rId="7758" sId="1">
    <oc r="B378">
      <v>0</v>
    </oc>
    <nc r="B378"/>
  </rcc>
  <rcc rId="7759" sId="1" numFmtId="19">
    <oc r="C378">
      <v>40256</v>
    </oc>
    <nc r="C378"/>
  </rcc>
  <rcc rId="7760" sId="1" numFmtId="19">
    <oc r="D378">
      <v>42971</v>
    </oc>
    <nc r="D378"/>
  </rcc>
  <rcc rId="7761" sId="1">
    <oc r="E378">
      <v>126.77</v>
    </oc>
    <nc r="E378"/>
  </rcc>
  <rcc rId="7762" sId="1">
    <oc r="F378">
      <v>48.281239999999997</v>
    </oc>
    <nc r="F378"/>
  </rcc>
  <rcc rId="7763" sId="1">
    <oc r="G378">
      <v>1</v>
    </oc>
    <nc r="G378"/>
  </rcc>
  <rcc rId="7764" sId="1">
    <oc r="H378">
      <v>1</v>
    </oc>
    <nc r="H378"/>
  </rcc>
  <rcc rId="7765" sId="1">
    <oc r="A379" t="inlineStr">
      <is>
        <t>P-085</t>
      </is>
    </oc>
    <nc r="A379"/>
  </rcc>
  <rcc rId="7766" sId="1">
    <oc r="B379">
      <v>1</v>
    </oc>
    <nc r="B379"/>
  </rcc>
  <rcc rId="7767" sId="1" numFmtId="19">
    <oc r="C379">
      <v>27780</v>
    </oc>
    <nc r="C379"/>
  </rcc>
  <rcc rId="7768" sId="1" numFmtId="19">
    <oc r="D379">
      <v>42971</v>
    </oc>
    <nc r="D379"/>
  </rcc>
  <rcc rId="7769" sId="1">
    <oc r="E379">
      <v>150.16</v>
    </oc>
    <nc r="E379"/>
  </rcc>
  <rcc rId="7770" sId="1">
    <oc r="F379">
      <v>100.3103</v>
    </oc>
    <nc r="F379"/>
  </rcc>
  <rcc rId="7771" sId="1">
    <oc r="G379">
      <v>1</v>
    </oc>
    <nc r="G379"/>
  </rcc>
  <rcc rId="7772" sId="1">
    <oc r="H379">
      <v>1</v>
    </oc>
    <nc r="H379"/>
  </rcc>
  <rcc rId="7773" sId="1">
    <oc r="A380" t="inlineStr">
      <is>
        <t>C-086</t>
      </is>
    </oc>
    <nc r="A380"/>
  </rcc>
  <rcc rId="7774" sId="1">
    <oc r="B380">
      <v>1</v>
    </oc>
    <nc r="B380"/>
  </rcc>
  <rcc rId="7775" sId="1" numFmtId="19">
    <oc r="C380">
      <v>39936</v>
    </oc>
    <nc r="C380"/>
  </rcc>
  <rcc rId="7776" sId="1" numFmtId="19">
    <oc r="D380">
      <v>42963</v>
    </oc>
    <nc r="D380"/>
  </rcc>
  <rcc rId="7777" sId="1">
    <oc r="E380">
      <v>137.65</v>
    </oc>
    <nc r="E380"/>
  </rcc>
  <rcc rId="7778" sId="1">
    <oc r="F380">
      <v>66.359139999999996</v>
    </oc>
    <nc r="F380"/>
  </rcc>
  <rcc rId="7779" sId="1">
    <oc r="G380">
      <v>1</v>
    </oc>
    <nc r="G380"/>
  </rcc>
  <rcc rId="7780" sId="1">
    <oc r="H380">
      <v>1</v>
    </oc>
    <nc r="H380"/>
  </rcc>
  <rcc rId="7781" sId="1">
    <oc r="A381" t="inlineStr">
      <is>
        <t>P-086</t>
      </is>
    </oc>
    <nc r="A381"/>
  </rcc>
  <rcc rId="7782" sId="1">
    <oc r="B381">
      <v>1</v>
    </oc>
    <nc r="B381"/>
  </rcc>
  <rcc rId="7783" sId="1" numFmtId="19">
    <oc r="C381">
      <v>30161</v>
    </oc>
    <nc r="C381"/>
  </rcc>
  <rcc rId="7784" sId="1" numFmtId="19">
    <oc r="D381">
      <v>42963</v>
    </oc>
    <nc r="D381"/>
  </rcc>
  <rcc rId="7785" sId="1">
    <oc r="E381">
      <v>165.39</v>
    </oc>
    <nc r="E381"/>
  </rcc>
  <rcc rId="7786" sId="1">
    <oc r="F381">
      <v>196.6523</v>
    </oc>
    <nc r="F381"/>
  </rcc>
  <rcc rId="7787" sId="1">
    <oc r="G381">
      <v>1</v>
    </oc>
    <nc r="G381"/>
  </rcc>
  <rcc rId="7788" sId="1">
    <oc r="H381">
      <v>1</v>
    </oc>
    <nc r="H381"/>
  </rcc>
  <rcc rId="7789" sId="1">
    <oc r="A382" t="inlineStr">
      <is>
        <t>C-087</t>
      </is>
    </oc>
    <nc r="A382"/>
  </rcc>
  <rcc rId="7790" sId="1">
    <oc r="B382">
      <v>0</v>
    </oc>
    <nc r="B382"/>
  </rcc>
  <rcc rId="7791" sId="1" numFmtId="19">
    <oc r="C382">
      <v>40211</v>
    </oc>
    <nc r="C382"/>
  </rcc>
  <rcc rId="7792" sId="1" numFmtId="19">
    <oc r="D382">
      <v>42968</v>
    </oc>
    <nc r="D382"/>
  </rcc>
  <rcc rId="7793" sId="1">
    <oc r="E382">
      <v>134.4</v>
    </oc>
    <nc r="E382"/>
  </rcc>
  <rcc rId="7794" sId="1">
    <oc r="F382">
      <v>66.1387</v>
    </oc>
    <nc r="F382"/>
  </rcc>
  <rcc rId="7795" sId="1">
    <oc r="G382">
      <v>1</v>
    </oc>
    <nc r="G382"/>
  </rcc>
  <rcc rId="7796" sId="1">
    <oc r="H382">
      <v>1</v>
    </oc>
    <nc r="H382"/>
  </rcc>
  <rcc rId="7797" sId="1">
    <oc r="A383" t="inlineStr">
      <is>
        <t>P-087</t>
      </is>
    </oc>
    <nc r="A383"/>
  </rcc>
  <rcc rId="7798" sId="1">
    <oc r="B383">
      <v>1</v>
    </oc>
    <nc r="B383"/>
  </rcc>
  <rcc rId="7799" sId="1" numFmtId="21">
    <oc r="C383">
      <v>24193</v>
    </oc>
    <nc r="C383"/>
  </rcc>
  <rcc rId="7800" sId="1" numFmtId="19">
    <oc r="D383">
      <v>42968</v>
    </oc>
    <nc r="D383"/>
  </rcc>
  <rcc rId="7801" sId="1">
    <oc r="E383">
      <v>164.53</v>
    </oc>
    <nc r="E383"/>
  </rcc>
  <rcc rId="7802" sId="1">
    <oc r="F383">
      <v>261.46823999999998</v>
    </oc>
    <nc r="F383"/>
  </rcc>
  <rcc rId="7803" sId="1">
    <oc r="G383">
      <v>1</v>
    </oc>
    <nc r="G383"/>
  </rcc>
  <rcc rId="7804" sId="1">
    <oc r="H383">
      <v>1</v>
    </oc>
    <nc r="H383"/>
  </rcc>
  <rcc rId="7805" sId="1">
    <oc r="A384" t="inlineStr">
      <is>
        <t>C-088</t>
      </is>
    </oc>
    <nc r="A384"/>
  </rcc>
  <rcc rId="7806" sId="1">
    <oc r="B384">
      <v>1</v>
    </oc>
    <nc r="B384"/>
  </rcc>
  <rcc rId="7807" sId="1" numFmtId="19">
    <oc r="C384">
      <v>40453</v>
    </oc>
    <nc r="C384"/>
  </rcc>
  <rcc rId="7808" sId="1" numFmtId="19">
    <oc r="D384">
      <v>42969</v>
    </oc>
    <nc r="D384"/>
  </rcc>
  <rcc rId="7809" sId="1">
    <oc r="E384">
      <v>123.4</v>
    </oc>
    <nc r="E384"/>
  </rcc>
  <rcc rId="7810" sId="1">
    <oc r="F384">
      <v>50.706299999999999</v>
    </oc>
    <nc r="F384"/>
  </rcc>
  <rcc rId="7811" sId="1">
    <oc r="G384">
      <v>1</v>
    </oc>
    <nc r="G384"/>
  </rcc>
  <rcc rId="7812" sId="1">
    <oc r="H384">
      <v>1</v>
    </oc>
    <nc r="H384"/>
  </rcc>
  <rcc rId="7813" sId="1">
    <oc r="A385" t="inlineStr">
      <is>
        <t>P-088</t>
      </is>
    </oc>
    <nc r="A385"/>
  </rcc>
  <rcc rId="7814" sId="1">
    <oc r="B385">
      <v>1</v>
    </oc>
    <nc r="B385"/>
  </rcc>
  <rcc rId="7815" sId="1" numFmtId="19">
    <oc r="C385">
      <v>27724</v>
    </oc>
    <nc r="C385"/>
  </rcc>
  <rcc rId="7816" sId="1" numFmtId="19">
    <oc r="D385">
      <v>42969</v>
    </oc>
    <nc r="D385"/>
  </rcc>
  <rcc rId="7817" sId="1">
    <oc r="E385">
      <v>163.22999999999999</v>
    </oc>
    <nc r="E385"/>
  </rcc>
  <rcc rId="7818" sId="1">
    <oc r="F385">
      <v>169.756</v>
    </oc>
    <nc r="F385"/>
  </rcc>
  <rcc rId="7819" sId="1">
    <oc r="G385">
      <v>1</v>
    </oc>
    <nc r="G385"/>
  </rcc>
  <rcc rId="7820" sId="1">
    <oc r="H385">
      <v>1</v>
    </oc>
    <nc r="H385"/>
  </rcc>
  <rcc rId="7821" sId="1">
    <oc r="A386" t="inlineStr">
      <is>
        <t>C-089</t>
      </is>
    </oc>
    <nc r="A386"/>
  </rcc>
  <rcc rId="7822" sId="1">
    <oc r="B386">
      <v>0</v>
    </oc>
    <nc r="B386"/>
  </rcc>
  <rcc rId="7823" sId="1" numFmtId="19">
    <oc r="C386">
      <v>40804</v>
    </oc>
    <nc r="C386"/>
  </rcc>
  <rcc rId="7824" sId="1" numFmtId="19">
    <oc r="D386">
      <v>43004</v>
    </oc>
    <nc r="D386"/>
  </rcc>
  <rcc rId="7825" sId="1">
    <oc r="E386">
      <v>124.46</v>
    </oc>
    <nc r="E386"/>
  </rcc>
  <rcc rId="7826" sId="1">
    <oc r="F386">
      <v>54.895099999999999</v>
    </oc>
    <nc r="F386"/>
  </rcc>
  <rcc rId="7827" sId="1">
    <oc r="G386">
      <v>1</v>
    </oc>
    <nc r="G386"/>
  </rcc>
  <rcc rId="7828" sId="1">
    <oc r="H386">
      <v>1</v>
    </oc>
    <nc r="H386"/>
  </rcc>
  <rcc rId="7829" sId="1">
    <oc r="A387" t="inlineStr">
      <is>
        <t>P-089</t>
      </is>
    </oc>
    <nc r="A387"/>
  </rcc>
  <rcc rId="7830" sId="1">
    <oc r="B387">
      <v>1</v>
    </oc>
    <nc r="B387"/>
  </rcc>
  <rcc rId="7831" sId="1" numFmtId="19">
    <oc r="C387">
      <v>29185</v>
    </oc>
    <nc r="C387"/>
  </rcc>
  <rcc rId="7832" sId="1" numFmtId="19">
    <oc r="D387">
      <v>43004</v>
    </oc>
    <nc r="D387"/>
  </rcc>
  <rcc rId="7833" sId="1">
    <oc r="E387">
      <v>168.7</v>
    </oc>
    <nc r="E387"/>
  </rcc>
  <rcc rId="7834" sId="1">
    <oc r="F387">
      <v>175.047</v>
    </oc>
    <nc r="F387"/>
  </rcc>
  <rcc rId="7835" sId="1">
    <oc r="G387">
      <v>1</v>
    </oc>
    <nc r="G387"/>
  </rcc>
  <rcc rId="7836" sId="1">
    <oc r="H387">
      <v>1</v>
    </oc>
    <nc r="H387"/>
  </rcc>
  <rcc rId="7837" sId="1">
    <oc r="A388" t="inlineStr">
      <is>
        <t>C-090</t>
      </is>
    </oc>
    <nc r="A388"/>
  </rcc>
  <rcc rId="7838" sId="1">
    <oc r="B388">
      <v>1</v>
    </oc>
    <nc r="B388"/>
  </rcc>
  <rcc rId="7839" sId="1" numFmtId="19">
    <oc r="C388">
      <v>40642</v>
    </oc>
    <nc r="C388"/>
  </rcc>
  <rcc rId="7840" sId="1" numFmtId="19">
    <oc r="D388">
      <v>42970</v>
    </oc>
    <nc r="D388"/>
  </rcc>
  <rcc rId="7841" sId="1">
    <oc r="E388">
      <v>122.31</v>
    </oc>
    <nc r="E388"/>
  </rcc>
  <rcc rId="7842" sId="1">
    <oc r="F388">
      <v>51.808630000000001</v>
    </oc>
    <nc r="F388"/>
  </rcc>
  <rcc rId="7843" sId="1">
    <oc r="G388">
      <v>1</v>
    </oc>
    <nc r="G388"/>
  </rcc>
  <rcc rId="7844" sId="1">
    <oc r="H388">
      <v>1</v>
    </oc>
    <nc r="H388"/>
  </rcc>
  <rcc rId="7845" sId="1">
    <oc r="A389" t="inlineStr">
      <is>
        <t>P-090</t>
      </is>
    </oc>
    <nc r="A389"/>
  </rcc>
  <rcc rId="7846" sId="1">
    <oc r="B389">
      <v>1</v>
    </oc>
    <nc r="B389"/>
  </rcc>
  <rcc rId="7847" sId="1" numFmtId="19">
    <oc r="C389">
      <v>29487</v>
    </oc>
    <nc r="C389"/>
  </rcc>
  <rcc rId="7848" sId="1" numFmtId="19">
    <oc r="D389">
      <v>42970</v>
    </oc>
    <nc r="D389"/>
  </rcc>
  <rcc rId="7849" sId="1">
    <oc r="E389">
      <v>171.07</v>
    </oc>
    <nc r="E389"/>
  </rcc>
  <rcc rId="7850" sId="1">
    <oc r="F389">
      <v>147.71</v>
    </oc>
    <nc r="F389"/>
  </rcc>
  <rcc rId="7851" sId="1">
    <oc r="G389">
      <v>1</v>
    </oc>
    <nc r="G389"/>
  </rcc>
  <rcc rId="7852" sId="1">
    <oc r="H389">
      <v>1</v>
    </oc>
    <nc r="H389"/>
  </rcc>
  <rcc rId="7853" sId="1">
    <oc r="A390" t="inlineStr">
      <is>
        <t>C-091</t>
      </is>
    </oc>
    <nc r="A390"/>
  </rcc>
  <rcc rId="7854" sId="1">
    <oc r="B390">
      <v>0</v>
    </oc>
    <nc r="B390"/>
  </rcc>
  <rcc rId="7855" sId="1" numFmtId="19">
    <oc r="C390">
      <v>39404</v>
    </oc>
    <nc r="C390"/>
  </rcc>
  <rcc rId="7856" sId="1" numFmtId="19">
    <oc r="D390">
      <v>42976</v>
    </oc>
    <nc r="D390"/>
  </rcc>
  <rcc rId="7857" sId="1">
    <oc r="E390">
      <v>143.78</v>
    </oc>
    <nc r="E390"/>
  </rcc>
  <rcc rId="7858" sId="1">
    <oc r="F390">
      <v>75.177629999999994</v>
    </oc>
    <nc r="F390"/>
  </rcc>
  <rcc rId="7859" sId="1">
    <oc r="G390">
      <v>1</v>
    </oc>
    <nc r="G390"/>
  </rcc>
  <rcc rId="7860" sId="1">
    <oc r="H390">
      <v>1</v>
    </oc>
    <nc r="H390"/>
  </rcc>
  <rcc rId="7861" sId="1">
    <oc r="A391" t="inlineStr">
      <is>
        <t>P-091</t>
      </is>
    </oc>
    <nc r="A391"/>
  </rcc>
  <rcc rId="7862" sId="1">
    <oc r="B391">
      <v>1</v>
    </oc>
    <nc r="B391"/>
  </rcc>
  <rcc rId="7863" sId="1" numFmtId="19">
    <oc r="C391">
      <v>28265</v>
    </oc>
    <nc r="C391"/>
  </rcc>
  <rcc rId="7864" sId="1" numFmtId="19">
    <oc r="D391">
      <v>42976</v>
    </oc>
    <nc r="D391"/>
  </rcc>
  <rcc rId="7865" sId="1">
    <oc r="E391">
      <v>165.9</v>
    </oc>
    <nc r="E391"/>
  </rcc>
  <rcc rId="7866" sId="1">
    <oc r="F391">
      <v>145.946</v>
    </oc>
    <nc r="F391"/>
  </rcc>
  <rcc rId="7867" sId="1">
    <oc r="G391">
      <v>1</v>
    </oc>
    <nc r="G391"/>
  </rcc>
  <rcc rId="7868" sId="1">
    <oc r="H391">
      <v>1</v>
    </oc>
    <nc r="H391"/>
  </rcc>
  <rcc rId="7869" sId="1">
    <oc r="A392" t="inlineStr">
      <is>
        <t>C-092</t>
      </is>
    </oc>
    <nc r="A392"/>
  </rcc>
  <rcc rId="7870" sId="1">
    <oc r="B392">
      <v>0</v>
    </oc>
    <nc r="B392"/>
  </rcc>
  <rcc rId="7871" sId="1" numFmtId="19">
    <oc r="C392">
      <v>40525</v>
    </oc>
    <nc r="C392"/>
  </rcc>
  <rcc rId="7872" sId="1" numFmtId="19">
    <oc r="D392">
      <v>42977</v>
    </oc>
    <nc r="D392"/>
  </rcc>
  <rcc rId="7873" sId="1">
    <oc r="E392">
      <v>122.37</v>
    </oc>
    <nc r="E392"/>
  </rcc>
  <rcc rId="7874" sId="1">
    <oc r="F392">
      <v>55.556489999999997</v>
    </oc>
    <nc r="F392"/>
  </rcc>
  <rcc rId="7875" sId="1">
    <oc r="G392">
      <v>1</v>
    </oc>
    <nc r="G392"/>
  </rcc>
  <rcc rId="7876" sId="1">
    <oc r="H392">
      <v>1</v>
    </oc>
    <nc r="H392"/>
  </rcc>
  <rcc rId="7877" sId="1">
    <oc r="A393" t="inlineStr">
      <is>
        <t>P-092</t>
      </is>
    </oc>
    <nc r="A393"/>
  </rcc>
  <rcc rId="7878" sId="1">
    <oc r="B393">
      <v>1</v>
    </oc>
    <nc r="B393"/>
  </rcc>
  <rcc rId="7879" sId="1" numFmtId="19">
    <oc r="C393">
      <v>25471</v>
    </oc>
    <nc r="C393"/>
  </rcc>
  <rcc rId="7880" sId="1" numFmtId="19">
    <oc r="D393">
      <v>42977</v>
    </oc>
    <nc r="D393"/>
  </rcc>
  <rcc rId="7881" sId="1">
    <oc r="E393">
      <v>170.85</v>
    </oc>
    <nc r="E393"/>
  </rcc>
  <rcc rId="7882" sId="1">
    <oc r="F393">
      <v>206.7936</v>
    </oc>
    <nc r="F393"/>
  </rcc>
  <rcc rId="7883" sId="1">
    <oc r="G393">
      <v>1</v>
    </oc>
    <nc r="G393"/>
  </rcc>
  <rcc rId="7884" sId="1">
    <oc r="H393">
      <v>1</v>
    </oc>
    <nc r="H393"/>
  </rcc>
  <rcc rId="7885" sId="1">
    <oc r="A394" t="inlineStr">
      <is>
        <t>C-093</t>
      </is>
    </oc>
    <nc r="A394"/>
  </rcc>
  <rcc rId="7886" sId="1">
    <oc r="B394">
      <v>0</v>
    </oc>
    <nc r="B394"/>
  </rcc>
  <rcc rId="7887" sId="1" numFmtId="19">
    <oc r="C394">
      <v>40809</v>
    </oc>
    <nc r="C394"/>
  </rcc>
  <rcc rId="7888" sId="1" numFmtId="19">
    <oc r="D394">
      <v>43005</v>
    </oc>
    <nc r="D394"/>
  </rcc>
  <rcc rId="7889" sId="1">
    <oc r="E394">
      <v>122.41</v>
    </oc>
    <nc r="E394"/>
  </rcc>
  <rcc rId="7890" sId="1">
    <oc r="F394">
      <v>59.965739999999997</v>
    </oc>
    <nc r="F394"/>
  </rcc>
  <rcc rId="7891" sId="1">
    <oc r="G394">
      <v>1</v>
    </oc>
    <nc r="G394"/>
  </rcc>
  <rcc rId="7892" sId="1">
    <oc r="H394">
      <v>1</v>
    </oc>
    <nc r="H394"/>
  </rcc>
  <rcc rId="7893" sId="1">
    <oc r="A395" t="inlineStr">
      <is>
        <t>P-093</t>
      </is>
    </oc>
    <nc r="A395"/>
  </rcc>
  <rcc rId="7894" sId="1">
    <oc r="B395">
      <v>1</v>
    </oc>
    <nc r="B395"/>
  </rcc>
  <rcc rId="7895" sId="1" numFmtId="19">
    <oc r="C395">
      <v>32501</v>
    </oc>
    <nc r="C395"/>
  </rcc>
  <rcc rId="7896" sId="1" numFmtId="19">
    <oc r="D395">
      <v>43005</v>
    </oc>
    <nc r="D395"/>
  </rcc>
  <rcc rId="7897" sId="1">
    <oc r="E395">
      <v>170.86</v>
    </oc>
    <nc r="E395"/>
  </rcc>
  <rcc rId="7898" sId="1">
    <oc r="F395">
      <v>157.63050000000001</v>
    </oc>
    <nc r="F395"/>
  </rcc>
  <rcc rId="7899" sId="1">
    <oc r="G395">
      <v>1</v>
    </oc>
    <nc r="G395"/>
  </rcc>
  <rcc rId="7900" sId="1">
    <oc r="H395">
      <v>1</v>
    </oc>
    <nc r="H395"/>
  </rcc>
  <rcc rId="7901" sId="1">
    <oc r="A396" t="inlineStr">
      <is>
        <t>C-094</t>
      </is>
    </oc>
    <nc r="A396"/>
  </rcc>
  <rcc rId="7902" sId="1">
    <oc r="B396">
      <v>1</v>
    </oc>
    <nc r="B396"/>
  </rcc>
  <rcc rId="7903" sId="1" numFmtId="19">
    <oc r="C396">
      <v>39604</v>
    </oc>
    <nc r="C396"/>
  </rcc>
  <rcc rId="7904" sId="1" numFmtId="19">
    <oc r="D396">
      <v>42978</v>
    </oc>
    <nc r="D396"/>
  </rcc>
  <rcc rId="7905" sId="1">
    <oc r="E396">
      <v>143.4</v>
    </oc>
    <nc r="E396"/>
  </rcc>
  <rcc rId="7906" sId="1">
    <oc r="F396">
      <v>74.736710000000002</v>
    </oc>
    <nc r="F396"/>
  </rcc>
  <rcc rId="7907" sId="1">
    <oc r="G396">
      <v>1</v>
    </oc>
    <nc r="G396"/>
  </rcc>
  <rcc rId="7908" sId="1">
    <oc r="H396">
      <v>1</v>
    </oc>
    <nc r="H396"/>
  </rcc>
  <rcc rId="7909" sId="1">
    <oc r="A397" t="inlineStr">
      <is>
        <t>P-094</t>
      </is>
    </oc>
    <nc r="A397"/>
  </rcc>
  <rcc rId="7910" sId="1">
    <oc r="B397">
      <v>1</v>
    </oc>
    <nc r="B397"/>
  </rcc>
  <rcc rId="7911" sId="1" numFmtId="19">
    <oc r="C397">
      <v>29023</v>
    </oc>
    <nc r="C397"/>
  </rcc>
  <rcc rId="7912" sId="1" numFmtId="19">
    <oc r="D397">
      <v>42978</v>
    </oc>
    <nc r="D397"/>
  </rcc>
  <rcc rId="7913" sId="1">
    <oc r="E397">
      <v>171.21</v>
    </oc>
    <nc r="E397"/>
  </rcc>
  <rcc rId="7914" sId="1">
    <oc r="F397">
      <v>175.70840000000001</v>
    </oc>
    <nc r="F397"/>
  </rcc>
  <rcc rId="7915" sId="1">
    <oc r="G397">
      <v>1</v>
    </oc>
    <nc r="G397"/>
  </rcc>
  <rcc rId="7916" sId="1">
    <oc r="H397">
      <v>1</v>
    </oc>
    <nc r="H397"/>
  </rcc>
  <rcc rId="7917" sId="1">
    <oc r="A398" t="inlineStr">
      <is>
        <t>C-095</t>
      </is>
    </oc>
    <nc r="A398"/>
  </rcc>
  <rcc rId="7918" sId="1">
    <oc r="B398">
      <v>1</v>
    </oc>
    <nc r="B398"/>
  </rcc>
  <rcc rId="7919" sId="1" numFmtId="19">
    <oc r="C398">
      <v>40176</v>
    </oc>
    <nc r="C398"/>
  </rcc>
  <rcc rId="7920" sId="1" numFmtId="19">
    <oc r="D398">
      <v>42992</v>
    </oc>
    <nc r="D398"/>
  </rcc>
  <rcc rId="7921" sId="1">
    <oc r="E398">
      <v>132.22</v>
    </oc>
    <nc r="E398"/>
  </rcc>
  <rcc rId="7922" sId="1">
    <oc r="F398">
      <v>65.256829999999994</v>
    </oc>
    <nc r="F398"/>
  </rcc>
  <rcc rId="7923" sId="1">
    <oc r="G398">
      <v>1</v>
    </oc>
    <nc r="G398"/>
  </rcc>
  <rcc rId="7924" sId="1">
    <oc r="H398">
      <v>1</v>
    </oc>
    <nc r="H398"/>
  </rcc>
  <rcc rId="7925" sId="1">
    <oc r="A399" t="inlineStr">
      <is>
        <t>P-095</t>
      </is>
    </oc>
    <nc r="A399"/>
  </rcc>
  <rcc rId="7926" sId="1">
    <oc r="B399">
      <v>1</v>
    </oc>
    <nc r="B399"/>
  </rcc>
  <rcc rId="7927" sId="1" numFmtId="19">
    <oc r="C399">
      <v>30549</v>
    </oc>
    <nc r="C399"/>
  </rcc>
  <rcc rId="7928" sId="1" numFmtId="19">
    <oc r="D399">
      <v>42992</v>
    </oc>
    <nc r="D399"/>
  </rcc>
  <rcc rId="7929" sId="1">
    <oc r="E399">
      <v>166.35</v>
    </oc>
    <nc r="E399"/>
  </rcc>
  <rcc rId="7930" sId="1">
    <oc r="F399">
      <v>302.91514999999998</v>
    </oc>
    <nc r="F399"/>
  </rcc>
  <rcc rId="7931" sId="1">
    <oc r="G399">
      <v>1</v>
    </oc>
    <nc r="G399"/>
  </rcc>
  <rcc rId="7932" sId="1">
    <oc r="H399">
      <v>1</v>
    </oc>
    <nc r="H399"/>
  </rcc>
  <rcc rId="7933" sId="1">
    <oc r="A400" t="inlineStr">
      <is>
        <t>C-096</t>
      </is>
    </oc>
    <nc r="A400"/>
  </rcc>
  <rcc rId="7934" sId="1">
    <oc r="B400">
      <v>1</v>
    </oc>
    <nc r="B400"/>
  </rcc>
  <rcc rId="7935" sId="1" numFmtId="19">
    <oc r="C400">
      <v>40658</v>
    </oc>
    <nc r="C400"/>
  </rcc>
  <rcc rId="7936" sId="1" numFmtId="19">
    <oc r="D400">
      <v>42983</v>
    </oc>
    <nc r="D400"/>
  </rcc>
  <rcc rId="7937" sId="1">
    <oc r="E400">
      <v>125.06</v>
    </oc>
    <nc r="E400"/>
  </rcc>
  <rcc rId="7938" sId="1">
    <oc r="F400">
      <v>57.3202</v>
    </oc>
    <nc r="F400"/>
  </rcc>
  <rcc rId="7939" sId="1">
    <oc r="G400">
      <v>1</v>
    </oc>
    <nc r="G400"/>
  </rcc>
  <rcc rId="7940" sId="1">
    <oc r="H400">
      <v>1</v>
    </oc>
    <nc r="H400"/>
  </rcc>
  <rcc rId="7941" sId="1">
    <oc r="A401" t="inlineStr">
      <is>
        <t>P-096</t>
      </is>
    </oc>
    <nc r="A401"/>
  </rcc>
  <rcc rId="7942" sId="1">
    <oc r="B401">
      <v>1</v>
    </oc>
    <nc r="B401"/>
  </rcc>
  <rcc rId="7943" sId="1" numFmtId="19">
    <oc r="C401">
      <v>30360</v>
    </oc>
    <nc r="C401"/>
  </rcc>
  <rcc rId="7944" sId="1" numFmtId="19">
    <oc r="D401">
      <v>42983</v>
    </oc>
    <nc r="D401"/>
  </rcc>
  <rcc rId="7945" sId="1">
    <oc r="E401">
      <v>176.56</v>
    </oc>
    <nc r="E401"/>
  </rcc>
  <rcc rId="7946" sId="1">
    <oc r="F401">
      <v>184.52690000000001</v>
    </oc>
    <nc r="F401"/>
  </rcc>
  <rcc rId="7947" sId="1">
    <oc r="G401">
      <v>1</v>
    </oc>
    <nc r="G401"/>
  </rcc>
  <rcc rId="7948" sId="1">
    <oc r="H401">
      <v>1</v>
    </oc>
    <nc r="H401"/>
  </rcc>
  <rcc rId="7949" sId="1">
    <oc r="A402" t="inlineStr">
      <is>
        <t>C-097</t>
      </is>
    </oc>
    <nc r="A402"/>
  </rcc>
  <rcc rId="7950" sId="1">
    <oc r="B402">
      <v>0</v>
    </oc>
    <nc r="B402"/>
  </rcc>
  <rcc rId="7951" sId="1" numFmtId="19">
    <oc r="C402">
      <v>39629</v>
    </oc>
    <nc r="C402"/>
  </rcc>
  <rcc rId="7952" sId="1" numFmtId="19">
    <oc r="D402">
      <v>43010</v>
    </oc>
    <nc r="D402"/>
  </rcc>
  <rcc rId="7953" sId="1">
    <oc r="E402">
      <v>141.57</v>
    </oc>
    <nc r="E402"/>
  </rcc>
  <rcc rId="7954" sId="1">
    <oc r="F402">
      <v>71.209310700000003</v>
    </oc>
    <nc r="F402"/>
  </rcc>
  <rcc rId="7955" sId="1">
    <oc r="G402">
      <v>1</v>
    </oc>
    <nc r="G402"/>
  </rcc>
  <rcc rId="7956" sId="1">
    <oc r="H402">
      <v>1</v>
    </oc>
    <nc r="H402"/>
  </rcc>
  <rcc rId="7957" sId="1">
    <oc r="A403" t="inlineStr">
      <is>
        <t>P-097</t>
      </is>
    </oc>
    <nc r="A403"/>
  </rcc>
  <rcc rId="7958" sId="1">
    <oc r="B403">
      <v>1</v>
    </oc>
    <nc r="B403"/>
  </rcc>
  <rcc rId="7959" sId="1" numFmtId="19">
    <oc r="C403">
      <v>28823</v>
    </oc>
    <nc r="C403"/>
  </rcc>
  <rcc rId="7960" sId="1" numFmtId="19">
    <oc r="D403">
      <v>43010</v>
    </oc>
    <nc r="D403"/>
  </rcc>
  <rcc rId="7961" sId="1">
    <oc r="E403">
      <v>163.96</v>
    </oc>
    <nc r="E403"/>
  </rcc>
  <rcc rId="7962" sId="1">
    <oc r="F403">
      <v>130.73412200000001</v>
    </oc>
    <nc r="F403"/>
  </rcc>
  <rcc rId="7963" sId="1">
    <oc r="G403">
      <v>1</v>
    </oc>
    <nc r="G403"/>
  </rcc>
  <rcc rId="7964" sId="1">
    <oc r="H403">
      <v>1</v>
    </oc>
    <nc r="H403"/>
  </rcc>
  <rcc rId="7965" sId="1">
    <oc r="A404" t="inlineStr">
      <is>
        <t>C-098</t>
      </is>
    </oc>
    <nc r="A404"/>
  </rcc>
  <rcc rId="7966" sId="1">
    <oc r="B404">
      <v>1</v>
    </oc>
    <nc r="B404"/>
  </rcc>
  <rcc rId="7967" sId="1" numFmtId="19">
    <oc r="C404">
      <v>40094</v>
    </oc>
    <nc r="C404"/>
  </rcc>
  <rcc rId="7968" sId="1" numFmtId="19">
    <oc r="D404">
      <v>42989</v>
    </oc>
    <nc r="D404"/>
  </rcc>
  <rcc rId="7969" sId="1">
    <oc r="E404">
      <v>130.04</v>
    </oc>
    <nc r="E404"/>
  </rcc>
  <rcc rId="7970" sId="1">
    <oc r="F404">
      <v>67.240989999999996</v>
    </oc>
    <nc r="F404"/>
  </rcc>
  <rcc rId="7971" sId="1">
    <oc r="G404">
      <v>1</v>
    </oc>
    <nc r="G404"/>
  </rcc>
  <rcc rId="7972" sId="1">
    <oc r="H404">
      <v>1</v>
    </oc>
    <nc r="H404"/>
  </rcc>
  <rcc rId="7973" sId="1">
    <oc r="A405" t="inlineStr">
      <is>
        <t>P-098</t>
      </is>
    </oc>
    <nc r="A405"/>
  </rcc>
  <rcc rId="7974" sId="1">
    <oc r="B405">
      <v>0</v>
    </oc>
    <nc r="B405"/>
  </rcc>
  <rcc rId="7975" sId="1" numFmtId="19">
    <oc r="C405">
      <v>29079</v>
    </oc>
    <nc r="C405"/>
  </rcc>
  <rcc rId="7976" sId="1" numFmtId="19">
    <oc r="D405">
      <v>42989</v>
    </oc>
    <nc r="D405"/>
  </rcc>
  <rcc rId="7977" sId="1">
    <oc r="E405">
      <v>174.72</v>
    </oc>
    <nc r="E405"/>
  </rcc>
  <rcc rId="7978" sId="1">
    <oc r="F405">
      <v>214.2893</v>
    </oc>
    <nc r="F405"/>
  </rcc>
  <rcc rId="7979" sId="1">
    <oc r="G405">
      <v>1</v>
    </oc>
    <nc r="G405"/>
  </rcc>
  <rcc rId="7980" sId="1">
    <oc r="H405">
      <v>1</v>
    </oc>
    <nc r="H405"/>
  </rcc>
  <rcc rId="7981" sId="1">
    <oc r="A406" t="inlineStr">
      <is>
        <t>C-099</t>
      </is>
    </oc>
    <nc r="A406"/>
  </rcc>
  <rcc rId="7982" sId="1">
    <oc r="B406">
      <v>1</v>
    </oc>
    <nc r="B406"/>
  </rcc>
  <rcc rId="7983" sId="1" numFmtId="19">
    <oc r="C406">
      <v>40059</v>
    </oc>
    <nc r="C406"/>
  </rcc>
  <rcc rId="7984" sId="1" numFmtId="19">
    <oc r="D406">
      <v>43013</v>
    </oc>
    <nc r="D406"/>
  </rcc>
  <rcc rId="7985" sId="1">
    <oc r="E406">
      <v>124.29</v>
    </oc>
    <nc r="E406"/>
  </rcc>
  <rcc rId="7986" sId="1">
    <oc r="F406">
      <v>52.690480000000001</v>
    </oc>
    <nc r="F406"/>
  </rcc>
  <rcc rId="7987" sId="1">
    <oc r="G406">
      <v>1</v>
    </oc>
    <nc r="G406"/>
  </rcc>
  <rcc rId="7988" sId="1">
    <oc r="H406">
      <v>1</v>
    </oc>
    <nc r="H406"/>
  </rcc>
  <rcc rId="7989" sId="1">
    <oc r="A407" t="inlineStr">
      <is>
        <t>P-099</t>
      </is>
    </oc>
    <nc r="A407"/>
  </rcc>
  <rcc rId="7990" sId="1">
    <oc r="B407">
      <v>0</v>
    </oc>
    <nc r="B407"/>
  </rcc>
  <rcc rId="7991" sId="1" numFmtId="19">
    <oc r="C407">
      <v>23195</v>
    </oc>
    <nc r="C407"/>
  </rcc>
  <rcc rId="7992" sId="1" numFmtId="19">
    <oc r="D407">
      <v>43013</v>
    </oc>
    <nc r="D407"/>
  </rcc>
  <rcc rId="7993" sId="1">
    <oc r="E407">
      <v>168.65</v>
    </oc>
    <nc r="E407"/>
  </rcc>
  <rcc rId="7994" sId="1">
    <oc r="F407">
      <v>145.505</v>
    </oc>
    <nc r="F407"/>
  </rcc>
  <rcc rId="7995" sId="1">
    <oc r="G407">
      <v>1</v>
    </oc>
    <nc r="G407"/>
  </rcc>
  <rcc rId="7996" sId="1">
    <oc r="H407">
      <v>1</v>
    </oc>
    <nc r="H407"/>
  </rcc>
  <rcc rId="7997" sId="1">
    <oc r="A408" t="inlineStr">
      <is>
        <t>C-100</t>
      </is>
    </oc>
    <nc r="A408"/>
  </rcc>
  <rcc rId="7998" sId="1">
    <oc r="B408">
      <v>0</v>
    </oc>
    <nc r="B408"/>
  </rcc>
  <rcc rId="7999" sId="1" numFmtId="19">
    <oc r="C408">
      <v>40520</v>
    </oc>
    <nc r="C408"/>
  </rcc>
  <rcc rId="8000" sId="1" numFmtId="19">
    <oc r="D408">
      <v>42989</v>
    </oc>
    <nc r="D408"/>
  </rcc>
  <rcc rId="8001" sId="1">
    <oc r="E408">
      <v>124.22</v>
    </oc>
    <nc r="E408"/>
  </rcc>
  <rcc rId="8002" sId="1">
    <oc r="F408">
      <v>51.367710000000002</v>
    </oc>
    <nc r="F408"/>
  </rcc>
  <rcc rId="8003" sId="1">
    <oc r="G408">
      <v>1</v>
    </oc>
    <nc r="G408"/>
  </rcc>
  <rcc rId="8004" sId="1">
    <oc r="H408">
      <v>1</v>
    </oc>
    <nc r="H408"/>
  </rcc>
  <rcc rId="8005" sId="1">
    <oc r="A409" t="inlineStr">
      <is>
        <t>P-100</t>
      </is>
    </oc>
    <nc r="A409"/>
  </rcc>
  <rcc rId="8006" sId="1">
    <oc r="B409">
      <v>1</v>
    </oc>
    <nc r="B409"/>
  </rcc>
  <rcc rId="8007" sId="1" numFmtId="19">
    <oc r="C409">
      <v>29279</v>
    </oc>
    <nc r="C409"/>
  </rcc>
  <rcc rId="8008" sId="1" numFmtId="19">
    <oc r="D409">
      <v>42989</v>
    </oc>
    <nc r="D409"/>
  </rcc>
  <rcc rId="8009" sId="1">
    <oc r="E409">
      <v>157.47999999999999</v>
    </oc>
    <nc r="E409"/>
  </rcc>
  <rcc rId="8010" sId="1">
    <oc r="F409">
      <v>102.074</v>
    </oc>
    <nc r="F409"/>
  </rcc>
  <rcc rId="8011" sId="1">
    <oc r="G409">
      <v>1</v>
    </oc>
    <nc r="G409"/>
  </rcc>
  <rcc rId="8012" sId="1">
    <oc r="H409">
      <v>1</v>
    </oc>
    <nc r="H409"/>
  </rcc>
  <rcc rId="8013" sId="1">
    <oc r="A410" t="inlineStr">
      <is>
        <t>C-101</t>
      </is>
    </oc>
    <nc r="A410"/>
  </rcc>
  <rcc rId="8014" sId="1">
    <oc r="B410">
      <v>1</v>
    </oc>
    <nc r="B410"/>
  </rcc>
  <rcc rId="8015" sId="1" numFmtId="19">
    <oc r="C410">
      <v>39491</v>
    </oc>
    <nc r="C410"/>
  </rcc>
  <rcc rId="8016" sId="1" numFmtId="19">
    <oc r="D410">
      <v>43032</v>
    </oc>
    <nc r="D410"/>
  </rcc>
  <rcc rId="8017" sId="1">
    <oc r="E410">
      <v>154.62</v>
    </oc>
    <nc r="E410"/>
  </rcc>
  <rcc rId="8018" sId="1">
    <oc r="F410">
      <v>112.8767</v>
    </oc>
    <nc r="F410"/>
  </rcc>
  <rcc rId="8019" sId="1">
    <oc r="G410">
      <v>1</v>
    </oc>
    <nc r="G410"/>
  </rcc>
  <rcc rId="8020" sId="1">
    <oc r="H410">
      <v>1</v>
    </oc>
    <nc r="H410"/>
  </rcc>
  <rcc rId="8021" sId="1">
    <oc r="A411" t="inlineStr">
      <is>
        <t>P-101</t>
      </is>
    </oc>
    <nc r="A411"/>
  </rcc>
  <rcc rId="8022" sId="1">
    <oc r="B411">
      <v>1</v>
    </oc>
    <nc r="B411"/>
  </rcc>
  <rcc rId="8023" sId="1" numFmtId="19">
    <oc r="C411">
      <v>29492</v>
    </oc>
    <nc r="C411"/>
  </rcc>
  <rcc rId="8024" sId="1" numFmtId="19">
    <oc r="D411">
      <v>43032</v>
    </oc>
    <nc r="D411"/>
  </rcc>
  <rcc rId="8025" sId="1">
    <oc r="E411">
      <v>173.54</v>
    </oc>
    <nc r="E411"/>
  </rcc>
  <rcc rId="8026" sId="1">
    <oc r="F411">
      <v>204.1481</v>
    </oc>
    <nc r="F411"/>
  </rcc>
  <rcc rId="8027" sId="1">
    <oc r="G411">
      <v>1</v>
    </oc>
    <nc r="G411"/>
  </rcc>
  <rcc rId="8028" sId="1">
    <oc r="H411">
      <v>1</v>
    </oc>
    <nc r="H411"/>
  </rcc>
  <rcc rId="8029" sId="1">
    <oc r="A412" t="inlineStr">
      <is>
        <t>C-102</t>
      </is>
    </oc>
    <nc r="A412"/>
  </rcc>
  <rcc rId="8030" sId="1">
    <oc r="B412">
      <v>1</v>
    </oc>
    <nc r="B412"/>
  </rcc>
  <rcc rId="8031" sId="1" numFmtId="19">
    <oc r="C412">
      <v>40687</v>
    </oc>
    <nc r="C412"/>
  </rcc>
  <rcc rId="8032" sId="1" numFmtId="19">
    <oc r="D412">
      <v>43031</v>
    </oc>
    <nc r="D412"/>
  </rcc>
  <rcc rId="8033" sId="1">
    <oc r="E412">
      <v>110.23</v>
    </oc>
    <nc r="E412"/>
  </rcc>
  <rcc rId="8034" sId="1">
    <oc r="F412">
      <v>36.8172</v>
    </oc>
    <nc r="F412"/>
  </rcc>
  <rcc rId="8035" sId="1">
    <oc r="G412">
      <v>1</v>
    </oc>
    <nc r="G412"/>
  </rcc>
  <rcc rId="8036" sId="1">
    <oc r="H412">
      <v>1</v>
    </oc>
    <nc r="H412"/>
  </rcc>
  <rcc rId="8037" sId="1">
    <oc r="A413" t="inlineStr">
      <is>
        <t>P-102</t>
      </is>
    </oc>
    <nc r="A413"/>
  </rcc>
  <rcc rId="8038" sId="1">
    <oc r="B413">
      <v>1</v>
    </oc>
    <nc r="B413"/>
  </rcc>
  <rcc rId="8039" sId="1" numFmtId="19">
    <oc r="C413">
      <v>30749</v>
    </oc>
    <nc r="C413"/>
  </rcc>
  <rcc rId="8040" sId="1" numFmtId="19">
    <oc r="D413">
      <v>43031</v>
    </oc>
    <nc r="D413"/>
  </rcc>
  <rcc rId="8041" sId="1">
    <oc r="E413">
      <v>157.04</v>
    </oc>
    <nc r="E413"/>
  </rcc>
  <rcc rId="8042" sId="1">
    <oc r="F413">
      <v>103.8377</v>
    </oc>
    <nc r="F413"/>
  </rcc>
  <rcc rId="8043" sId="1">
    <oc r="G413">
      <v>1</v>
    </oc>
    <nc r="G413"/>
  </rcc>
  <rcc rId="8044" sId="1">
    <oc r="H413">
      <v>1</v>
    </oc>
    <nc r="H413"/>
  </rcc>
  <rcc rId="8045" sId="1">
    <oc r="A414" t="inlineStr">
      <is>
        <t>C-103</t>
      </is>
    </oc>
    <nc r="A414"/>
  </rcc>
  <rcc rId="8046" sId="1">
    <oc r="B414">
      <v>1</v>
    </oc>
    <nc r="B414"/>
  </rcc>
  <rcc rId="8047" sId="1" numFmtId="19">
    <oc r="C414">
      <v>39704</v>
    </oc>
    <nc r="C414"/>
  </rcc>
  <rcc rId="8048" sId="1" numFmtId="19">
    <oc r="D414">
      <v>43053</v>
    </oc>
    <nc r="D414"/>
  </rcc>
  <rcc rId="8049" sId="1">
    <oc r="E414">
      <v>136.05000000000001</v>
    </oc>
    <nc r="E414"/>
  </rcc>
  <rcc rId="8050" sId="1">
    <oc r="F414">
      <v>95.901079999999993</v>
    </oc>
    <nc r="F414"/>
  </rcc>
  <rcc rId="8051" sId="1">
    <oc r="G414">
      <v>1</v>
    </oc>
    <nc r="G414"/>
  </rcc>
  <rcc rId="8052" sId="1">
    <oc r="H414">
      <v>1</v>
    </oc>
    <nc r="H414"/>
  </rcc>
  <rcc rId="8053" sId="1">
    <oc r="A415" t="inlineStr">
      <is>
        <t>P-103</t>
      </is>
    </oc>
    <nc r="A415"/>
  </rcc>
  <rcc rId="8054" sId="1">
    <oc r="B415">
      <v>1</v>
    </oc>
    <nc r="B415"/>
  </rcc>
  <rcc rId="8055" sId="1" numFmtId="19">
    <oc r="C415">
      <v>29807</v>
    </oc>
    <nc r="C415"/>
  </rcc>
  <rcc rId="8056" sId="1" numFmtId="19">
    <oc r="D415">
      <v>43053</v>
    </oc>
    <nc r="D415"/>
  </rcc>
  <rcc rId="8057" sId="1">
    <oc r="E415">
      <v>171.14</v>
    </oc>
    <nc r="E415"/>
  </rcc>
  <rcc rId="8058" sId="1">
    <oc r="F415">
      <v>190.25890000000001</v>
    </oc>
    <nc r="F415"/>
  </rcc>
  <rcc rId="8059" sId="1">
    <oc r="G415">
      <v>1</v>
    </oc>
    <nc r="G415"/>
  </rcc>
  <rcc rId="8060" sId="1">
    <oc r="H415">
      <v>1</v>
    </oc>
    <nc r="H415"/>
  </rcc>
  <rcc rId="8061" sId="1">
    <oc r="A416" t="inlineStr">
      <is>
        <t>C-104</t>
      </is>
    </oc>
    <nc r="A416"/>
  </rcc>
  <rcc rId="8062" sId="1">
    <oc r="B416">
      <v>1</v>
    </oc>
    <nc r="B416"/>
  </rcc>
  <rcc rId="8063" sId="1" numFmtId="19">
    <oc r="C416">
      <v>39578</v>
    </oc>
    <nc r="C416"/>
  </rcc>
  <rcc rId="8064" sId="1" numFmtId="19">
    <oc r="D416">
      <v>43025</v>
    </oc>
    <nc r="D416"/>
  </rcc>
  <rcc rId="8065" sId="1">
    <oc r="E416">
      <v>134.44</v>
    </oc>
    <nc r="E416"/>
  </rcc>
  <rcc rId="8066" sId="1">
    <oc r="F416">
      <v>60.847580000000001</v>
    </oc>
    <nc r="F416"/>
  </rcc>
  <rcc rId="8067" sId="1">
    <oc r="G416">
      <v>1</v>
    </oc>
    <nc r="G416"/>
  </rcc>
  <rcc rId="8068" sId="1">
    <oc r="H416">
      <v>1</v>
    </oc>
    <nc r="H416"/>
  </rcc>
  <rcc rId="8069" sId="1">
    <oc r="A417" t="inlineStr">
      <is>
        <t>P-104</t>
      </is>
    </oc>
    <nc r="A417"/>
  </rcc>
  <rcc rId="8070" sId="1">
    <oc r="B417">
      <v>0</v>
    </oc>
    <nc r="B417"/>
  </rcc>
  <rcc rId="8071" sId="1" numFmtId="19">
    <oc r="C417">
      <v>25198</v>
    </oc>
    <nc r="C417"/>
  </rcc>
  <rcc rId="8072" sId="1" numFmtId="19">
    <oc r="D417">
      <v>43025</v>
    </oc>
    <nc r="D417"/>
  </rcc>
  <rcc rId="8073" sId="1">
    <oc r="E417">
      <v>174.34</v>
    </oc>
    <nc r="E417"/>
  </rcc>
  <rcc rId="8074" sId="1">
    <oc r="F417">
      <v>192.684</v>
    </oc>
    <nc r="F417"/>
  </rcc>
  <rcc rId="8075" sId="1">
    <oc r="G417">
      <v>1</v>
    </oc>
    <nc r="G417"/>
  </rcc>
  <rcc rId="8076" sId="1">
    <oc r="H417">
      <v>1</v>
    </oc>
    <nc r="H417"/>
  </rcc>
  <rcc rId="8077" sId="1">
    <oc r="A418" t="inlineStr">
      <is>
        <t>C-105</t>
      </is>
    </oc>
    <nc r="A418"/>
  </rcc>
  <rcc rId="8078" sId="1">
    <oc r="B418">
      <v>0</v>
    </oc>
    <nc r="B418"/>
  </rcc>
  <rcc rId="8079" sId="1" numFmtId="19">
    <oc r="C418">
      <v>39749</v>
    </oc>
    <nc r="C418"/>
  </rcc>
  <rcc rId="8080" sId="1" numFmtId="19">
    <oc r="D418">
      <v>43032</v>
    </oc>
    <nc r="D418"/>
  </rcc>
  <rcc rId="8081" sId="1">
    <oc r="E418">
      <v>133.38</v>
    </oc>
    <nc r="E418"/>
  </rcc>
  <rcc rId="8082" sId="1">
    <oc r="F418">
      <v>70.106999999999999</v>
    </oc>
    <nc r="F418"/>
  </rcc>
  <rcc rId="8083" sId="1">
    <oc r="G418">
      <v>1</v>
    </oc>
    <nc r="G418"/>
  </rcc>
  <rcc rId="8084" sId="1">
    <oc r="H418">
      <v>1</v>
    </oc>
    <nc r="H418"/>
  </rcc>
  <rcc rId="8085" sId="1">
    <oc r="A419" t="inlineStr">
      <is>
        <t>P-105</t>
      </is>
    </oc>
    <nc r="A419"/>
  </rcc>
  <rcc rId="8086" sId="1">
    <oc r="B419">
      <v>1</v>
    </oc>
    <nc r="B419"/>
  </rcc>
  <rcc rId="8087" sId="1" numFmtId="19">
    <oc r="C419">
      <v>29424</v>
    </oc>
    <nc r="C419"/>
  </rcc>
  <rcc rId="8088" sId="1" numFmtId="19">
    <oc r="D419">
      <v>43032</v>
    </oc>
    <nc r="D419"/>
  </rcc>
  <rcc rId="8089" sId="1">
    <oc r="E419">
      <v>168.2</v>
    </oc>
    <nc r="E419"/>
  </rcc>
  <rcc rId="8090" sId="1">
    <oc r="F419">
      <v>182.98400000000001</v>
    </oc>
    <nc r="F419"/>
  </rcc>
  <rcc rId="8091" sId="1">
    <oc r="G419">
      <v>1</v>
    </oc>
    <nc r="G419"/>
  </rcc>
  <rcc rId="8092" sId="1">
    <oc r="H419">
      <v>1</v>
    </oc>
    <nc r="H419"/>
  </rcc>
  <rcc rId="8093" sId="1">
    <oc r="A420" t="inlineStr">
      <is>
        <t>C-106</t>
      </is>
    </oc>
    <nc r="A420"/>
  </rcc>
  <rcc rId="8094" sId="1">
    <oc r="B420">
      <v>1</v>
    </oc>
    <nc r="B420"/>
  </rcc>
  <rcc rId="8095" sId="1" numFmtId="19">
    <oc r="C420">
      <v>40493</v>
    </oc>
    <nc r="C420"/>
  </rcc>
  <rcc rId="8096" sId="1" numFmtId="19">
    <oc r="D420">
      <v>43034</v>
    </oc>
    <nc r="D420"/>
  </rcc>
  <rcc rId="8097" sId="1">
    <oc r="E420">
      <v>116.87</v>
    </oc>
    <nc r="E420"/>
  </rcc>
  <rcc rId="8098" sId="1">
    <oc r="F420">
      <v>44.312910000000002</v>
    </oc>
    <nc r="F420"/>
  </rcc>
  <rcc rId="8099" sId="1">
    <oc r="G420">
      <v>1</v>
    </oc>
    <nc r="G420"/>
  </rcc>
  <rcc rId="8100" sId="1">
    <oc r="H420">
      <v>1</v>
    </oc>
    <nc r="H420"/>
  </rcc>
  <rcc rId="8101" sId="1">
    <oc r="A421" t="inlineStr">
      <is>
        <t>P-106</t>
      </is>
    </oc>
    <nc r="A421"/>
  </rcc>
  <rcc rId="8102" sId="1">
    <oc r="B421">
      <v>1</v>
    </oc>
    <nc r="B421"/>
  </rcc>
  <rcc rId="8103" sId="1" numFmtId="19">
    <oc r="C421">
      <v>28718</v>
    </oc>
    <nc r="C421"/>
  </rcc>
  <rcc rId="8104" sId="1" numFmtId="19">
    <oc r="D421">
      <v>43034</v>
    </oc>
    <nc r="D421"/>
  </rcc>
  <rcc rId="8105" sId="1">
    <oc r="E421">
      <v>164.89</v>
    </oc>
    <nc r="E421"/>
  </rcc>
  <rcc rId="8106" sId="1">
    <oc r="F421">
      <v>218.03720000000001</v>
    </oc>
    <nc r="F421"/>
  </rcc>
  <rcc rId="8107" sId="1">
    <oc r="G421">
      <v>1</v>
    </oc>
    <nc r="G421"/>
  </rcc>
  <rcc rId="8108" sId="1">
    <oc r="H421">
      <v>1</v>
    </oc>
    <nc r="H421"/>
  </rcc>
  <rcc rId="8109" sId="1">
    <oc r="A422" t="inlineStr">
      <is>
        <t>C-107</t>
      </is>
    </oc>
    <nc r="A422"/>
  </rcc>
  <rcc rId="8110" sId="1">
    <oc r="B422">
      <v>1</v>
    </oc>
    <nc r="B422"/>
  </rcc>
  <rcc rId="8111" sId="1" numFmtId="19">
    <oc r="C422">
      <v>39966</v>
    </oc>
    <nc r="C422"/>
  </rcc>
  <rcc rId="8112" sId="1" numFmtId="19">
    <oc r="D422">
      <v>43040</v>
    </oc>
    <nc r="D422"/>
  </rcc>
  <rcc rId="8113" sId="1">
    <oc r="E422">
      <v>136.72</v>
    </oc>
    <nc r="E422"/>
  </rcc>
  <rcc rId="8114" sId="1">
    <oc r="F422">
      <v>63.272669999999998</v>
    </oc>
    <nc r="F422"/>
  </rcc>
  <rcc rId="8115" sId="1">
    <oc r="G422">
      <v>1</v>
    </oc>
    <nc r="G422"/>
  </rcc>
  <rcc rId="8116" sId="1">
    <oc r="H422">
      <v>1</v>
    </oc>
    <nc r="H422"/>
  </rcc>
  <rcc rId="8117" sId="1">
    <oc r="A423" t="inlineStr">
      <is>
        <t>P-107</t>
      </is>
    </oc>
    <nc r="A423"/>
  </rcc>
  <rcc rId="8118" sId="1">
    <oc r="B423">
      <v>1</v>
    </oc>
    <nc r="B423"/>
  </rcc>
  <rcc rId="8119" sId="1" numFmtId="19">
    <oc r="C423">
      <v>30097</v>
    </oc>
    <nc r="C423"/>
  </rcc>
  <rcc rId="8120" sId="1" numFmtId="19">
    <oc r="D423">
      <v>43040</v>
    </oc>
    <nc r="D423"/>
  </rcc>
  <rcc rId="8121" sId="1">
    <oc r="E423">
      <v>172.39</v>
    </oc>
    <nc r="E423"/>
  </rcc>
  <rcc rId="8122" sId="1">
    <oc r="F423">
      <v>151.01660000000001</v>
    </oc>
    <nc r="F423"/>
  </rcc>
  <rcc rId="8123" sId="1">
    <oc r="G423">
      <v>1</v>
    </oc>
    <nc r="G423"/>
  </rcc>
  <rcc rId="8124" sId="1">
    <oc r="H423">
      <v>1</v>
    </oc>
    <nc r="H423"/>
  </rcc>
  <rcc rId="8125" sId="1">
    <oc r="A424" t="inlineStr">
      <is>
        <t>C-108</t>
      </is>
    </oc>
    <nc r="A424"/>
  </rcc>
  <rcc rId="8126" sId="1">
    <oc r="B424">
      <v>1</v>
    </oc>
    <nc r="B424"/>
  </rcc>
  <rcc rId="8127" sId="1" numFmtId="19">
    <oc r="C424">
      <v>40779</v>
    </oc>
    <nc r="C424"/>
  </rcc>
  <rcc rId="8128" sId="1" numFmtId="19">
    <oc r="D424">
      <v>43040</v>
    </oc>
    <nc r="D424"/>
  </rcc>
  <rcc rId="8129" sId="1">
    <oc r="E424">
      <v>135.63999999999999</v>
    </oc>
    <nc r="E424"/>
  </rcc>
  <rcc rId="8130" sId="1">
    <oc r="F424">
      <v>106.0423</v>
    </oc>
    <nc r="F424"/>
  </rcc>
  <rcc rId="8131" sId="1">
    <oc r="G424">
      <v>1</v>
    </oc>
    <nc r="G424"/>
  </rcc>
  <rcc rId="8132" sId="1">
    <oc r="H424">
      <v>1</v>
    </oc>
    <nc r="H424"/>
  </rcc>
  <rcc rId="8133" sId="1">
    <oc r="A425" t="inlineStr">
      <is>
        <t>P-108</t>
      </is>
    </oc>
    <nc r="A425"/>
  </rcc>
  <rcc rId="8134" sId="1">
    <oc r="B425">
      <v>1</v>
    </oc>
    <nc r="B425"/>
  </rcc>
  <rcc rId="8135" sId="1" numFmtId="19">
    <oc r="C425">
      <v>28807</v>
    </oc>
    <nc r="C425"/>
  </rcc>
  <rcc rId="8136" sId="1" numFmtId="19">
    <oc r="D425">
      <v>43040</v>
    </oc>
    <nc r="D425"/>
  </rcc>
  <rcc rId="8137" sId="1">
    <oc r="E425">
      <v>165.16</v>
    </oc>
    <nc r="E425"/>
  </rcc>
  <rcc rId="8138" sId="1">
    <oc r="F425">
      <v>352.07823000000002</v>
    </oc>
    <nc r="F425"/>
  </rcc>
  <rcc rId="8139" sId="1">
    <oc r="G425">
      <v>1</v>
    </oc>
    <nc r="G425"/>
  </rcc>
  <rcc rId="8140" sId="1">
    <oc r="H425">
      <v>1</v>
    </oc>
    <nc r="H425"/>
  </rcc>
  <rcc rId="8141" sId="1">
    <oc r="A426" t="inlineStr">
      <is>
        <t>C-109</t>
      </is>
    </oc>
    <nc r="A426"/>
  </rcc>
  <rcc rId="8142" sId="1">
    <oc r="B426">
      <v>1</v>
    </oc>
    <nc r="B426"/>
  </rcc>
  <rcc rId="8143" sId="1" numFmtId="19">
    <oc r="C426">
      <v>39960</v>
    </oc>
    <nc r="C426"/>
  </rcc>
  <rcc rId="8144" sId="1" numFmtId="19">
    <oc r="D426">
      <v>43041</v>
    </oc>
    <nc r="D426"/>
  </rcc>
  <rcc rId="8145" sId="1">
    <oc r="E426">
      <v>118.51</v>
    </oc>
    <nc r="E426"/>
  </rcc>
  <rcc rId="8146" sId="1">
    <oc r="F426">
      <v>44.753839999999997</v>
    </oc>
    <nc r="F426"/>
  </rcc>
  <rcc rId="8147" sId="1">
    <oc r="G426">
      <v>1</v>
    </oc>
    <nc r="G426"/>
  </rcc>
  <rcc rId="8148" sId="1">
    <oc r="H426">
      <v>1</v>
    </oc>
    <nc r="H426"/>
  </rcc>
  <rcc rId="8149" sId="1">
    <oc r="A427" t="inlineStr">
      <is>
        <t>P-109</t>
      </is>
    </oc>
    <nc r="A427"/>
  </rcc>
  <rcc rId="8150" sId="1">
    <oc r="B427">
      <v>1</v>
    </oc>
    <nc r="B427"/>
  </rcc>
  <rcc rId="8151" sId="1" numFmtId="19">
    <oc r="C427">
      <v>27784</v>
    </oc>
    <nc r="C427"/>
  </rcc>
  <rcc rId="8152" sId="1" numFmtId="19">
    <oc r="D427">
      <v>43041</v>
    </oc>
    <nc r="D427"/>
  </rcc>
  <rcc rId="8153" sId="1">
    <oc r="E427">
      <v>164.39</v>
    </oc>
    <nc r="E427"/>
  </rcc>
  <rcc rId="8154" sId="1">
    <oc r="F427">
      <v>133.6001</v>
    </oc>
    <nc r="F427"/>
  </rcc>
  <rcc rId="8155" sId="1">
    <oc r="G427">
      <v>1</v>
    </oc>
    <nc r="G427"/>
  </rcc>
  <rcc rId="8156" sId="1">
    <oc r="H427">
      <v>1</v>
    </oc>
    <nc r="H427"/>
  </rcc>
  <rcc rId="8157" sId="1">
    <oc r="A428" t="inlineStr">
      <is>
        <t>C-110</t>
      </is>
    </oc>
    <nc r="A428"/>
  </rcc>
  <rcc rId="8158" sId="1">
    <oc r="B428">
      <v>1</v>
    </oc>
    <nc r="B428"/>
  </rcc>
  <rcc rId="8159" sId="1" numFmtId="19">
    <oc r="C428">
      <v>40288</v>
    </oc>
    <nc r="C428"/>
  </rcc>
  <rcc rId="8160" sId="1" numFmtId="19">
    <oc r="D428">
      <v>43045</v>
    </oc>
    <nc r="D428"/>
  </rcc>
  <rcc rId="8161" sId="1">
    <oc r="E428">
      <v>118.43</v>
    </oc>
    <nc r="E428"/>
  </rcc>
  <rcc rId="8162" sId="1">
    <oc r="F428">
      <v>53.572330000000001</v>
    </oc>
    <nc r="F428"/>
  </rcc>
  <rcc rId="8163" sId="1">
    <oc r="G428">
      <v>1</v>
    </oc>
    <nc r="G428"/>
  </rcc>
  <rcc rId="8164" sId="1">
    <oc r="H428">
      <v>1</v>
    </oc>
    <nc r="H428"/>
  </rcc>
  <rcc rId="8165" sId="1">
    <oc r="A429" t="inlineStr">
      <is>
        <t>P-110</t>
      </is>
    </oc>
    <nc r="A429"/>
  </rcc>
  <rcc rId="8166" sId="1">
    <oc r="B429">
      <v>1</v>
    </oc>
    <nc r="B429"/>
  </rcc>
  <rcc rId="8167" sId="1" numFmtId="19">
    <oc r="C429">
      <v>25243</v>
    </oc>
    <nc r="C429"/>
  </rcc>
  <rcc rId="8168" sId="1" numFmtId="19">
    <oc r="D429">
      <v>43045</v>
    </oc>
    <nc r="D429"/>
  </rcc>
  <rcc rId="8169" sId="1">
    <oc r="E429">
      <v>172.69</v>
    </oc>
    <nc r="E429"/>
  </rcc>
  <rcc rId="8170" sId="1">
    <oc r="F429">
      <v>225.97381999999999</v>
    </oc>
    <nc r="F429"/>
  </rcc>
  <rcc rId="8171" sId="1">
    <oc r="G429">
      <v>1</v>
    </oc>
    <nc r="G429"/>
  </rcc>
  <rcc rId="8172" sId="1">
    <oc r="H429">
      <v>1</v>
    </oc>
    <nc r="H429"/>
  </rcc>
  <rcc rId="8173" sId="1">
    <oc r="A430" t="inlineStr">
      <is>
        <t>C-111</t>
      </is>
    </oc>
    <nc r="A430"/>
  </rcc>
  <rcc rId="8174" sId="1">
    <oc r="B430">
      <v>1</v>
    </oc>
    <nc r="B430"/>
  </rcc>
  <rcc rId="8175" sId="1" numFmtId="19">
    <oc r="C430">
      <v>40267</v>
    </oc>
    <nc r="C430"/>
  </rcc>
  <rcc rId="8176" sId="1" numFmtId="19">
    <oc r="D430">
      <v>43052</v>
    </oc>
    <nc r="D430"/>
  </rcc>
  <rcc rId="8177" sId="1">
    <oc r="E430">
      <v>137.13999999999999</v>
    </oc>
    <nc r="E430"/>
  </rcc>
  <rcc rId="8178" sId="1">
    <oc r="F430">
      <v>97.003399999999999</v>
    </oc>
    <nc r="F430"/>
  </rcc>
  <rcc rId="8179" sId="1">
    <oc r="G430">
      <v>1</v>
    </oc>
    <nc r="G430"/>
  </rcc>
  <rcc rId="8180" sId="1">
    <oc r="H430">
      <v>1</v>
    </oc>
    <nc r="H430"/>
  </rcc>
  <rcc rId="8181" sId="1">
    <oc r="A431" t="inlineStr">
      <is>
        <t>P-111</t>
      </is>
    </oc>
    <nc r="A431"/>
  </rcc>
  <rcc rId="8182" sId="1">
    <oc r="B431">
      <v>1</v>
    </oc>
    <nc r="B431"/>
  </rcc>
  <rcc rId="8183" sId="1" numFmtId="19">
    <oc r="C431">
      <v>27282</v>
    </oc>
    <nc r="C431"/>
  </rcc>
  <rcc rId="8184" sId="1" numFmtId="19">
    <oc r="D431">
      <v>43052</v>
    </oc>
    <nc r="D431"/>
  </rcc>
  <rcc rId="8185" sId="1">
    <oc r="E431">
      <v>173</v>
    </oc>
    <nc r="E431"/>
  </rcc>
  <rcc rId="8186" sId="1">
    <oc r="F431">
      <v>180.11770000000001</v>
    </oc>
    <nc r="F431"/>
  </rcc>
  <rcc rId="8187" sId="1">
    <oc r="G431">
      <v>1</v>
    </oc>
    <nc r="G431"/>
  </rcc>
  <rcc rId="8188" sId="1">
    <oc r="H431">
      <v>1</v>
    </oc>
    <nc r="H431"/>
  </rcc>
  <rcc rId="8189" sId="1">
    <oc r="A432" t="inlineStr">
      <is>
        <t>C-112</t>
      </is>
    </oc>
    <nc r="A432"/>
  </rcc>
  <rcc rId="8190" sId="1">
    <oc r="B432">
      <v>1</v>
    </oc>
    <nc r="B432"/>
  </rcc>
  <rcc rId="8191" sId="1" numFmtId="19">
    <oc r="C432">
      <v>39690</v>
    </oc>
    <nc r="C432"/>
  </rcc>
  <rcc rId="8192" sId="1" numFmtId="19">
    <oc r="D432">
      <v>43045</v>
    </oc>
    <nc r="D432"/>
  </rcc>
  <rcc rId="8193" sId="1">
    <oc r="E432">
      <v>142.13</v>
    </oc>
    <nc r="E432"/>
  </rcc>
  <rcc rId="8194" sId="1">
    <oc r="F432">
      <v>106.4833</v>
    </oc>
    <nc r="F432"/>
  </rcc>
  <rcc rId="8195" sId="1">
    <oc r="G432">
      <v>1</v>
    </oc>
    <nc r="G432"/>
  </rcc>
  <rcc rId="8196" sId="1">
    <oc r="H432">
      <v>1</v>
    </oc>
    <nc r="H432"/>
  </rcc>
  <rcc rId="8197" sId="1">
    <oc r="A433" t="inlineStr">
      <is>
        <t>P-112</t>
      </is>
    </oc>
    <nc r="A433"/>
  </rcc>
  <rcc rId="8198" sId="1">
    <oc r="B433">
      <v>1</v>
    </oc>
    <nc r="B433"/>
  </rcc>
  <rcc rId="8199" sId="1" numFmtId="19">
    <oc r="C433">
      <v>32780</v>
    </oc>
    <nc r="C433"/>
  </rcc>
  <rcc rId="8200" sId="1" numFmtId="19">
    <oc r="D433">
      <v>43045</v>
    </oc>
    <nc r="D433"/>
  </rcc>
  <rcc rId="8201" sId="1">
    <oc r="E433">
      <v>167.29</v>
    </oc>
    <nc r="E433"/>
  </rcc>
  <rcc rId="8202" sId="1">
    <oc r="F433">
      <v>148.81200000000001</v>
    </oc>
    <nc r="F433"/>
  </rcc>
  <rcc rId="8203" sId="1">
    <oc r="G433">
      <v>1</v>
    </oc>
    <nc r="G433"/>
  </rcc>
  <rcc rId="8204" sId="1">
    <oc r="H433">
      <v>1</v>
    </oc>
    <nc r="H433"/>
  </rcc>
  <rcc rId="8205" sId="1">
    <oc r="A434" t="inlineStr">
      <is>
        <t>C-113</t>
      </is>
    </oc>
    <nc r="A434"/>
  </rcc>
  <rcc rId="8206" sId="1">
    <oc r="B434">
      <v>1</v>
    </oc>
    <nc r="B434"/>
  </rcc>
  <rcc rId="8207" sId="1" numFmtId="19">
    <oc r="C434">
      <v>40622</v>
    </oc>
    <nc r="C434"/>
  </rcc>
  <rcc rId="8208" sId="1" numFmtId="19">
    <oc r="D434">
      <v>43052</v>
    </oc>
    <nc r="D434"/>
  </rcc>
  <rcc rId="8209" sId="1">
    <oc r="E434">
      <v>119.99</v>
    </oc>
    <nc r="E434"/>
  </rcc>
  <rcc rId="8210" sId="1">
    <oc r="F434">
      <v>51.588169999999998</v>
    </oc>
    <nc r="F434"/>
  </rcc>
  <rcc rId="8211" sId="1">
    <oc r="G434">
      <v>1</v>
    </oc>
    <nc r="G434"/>
  </rcc>
  <rcc rId="8212" sId="1">
    <oc r="H434">
      <v>1</v>
    </oc>
    <nc r="H434"/>
  </rcc>
  <rcc rId="8213" sId="1">
    <oc r="A435" t="inlineStr">
      <is>
        <t>P-113</t>
      </is>
    </oc>
    <nc r="A435"/>
  </rcc>
  <rcc rId="8214" sId="1">
    <oc r="B435">
      <v>1</v>
    </oc>
    <nc r="B435"/>
  </rcc>
  <rcc rId="8215" sId="1" numFmtId="19">
    <oc r="C435">
      <v>32410</v>
    </oc>
    <nc r="C435"/>
  </rcc>
  <rcc rId="8216" sId="1" numFmtId="19">
    <oc r="D435">
      <v>43052</v>
    </oc>
    <nc r="D435"/>
  </rcc>
  <rcc rId="8217" sId="1">
    <oc r="E435">
      <v>161.71</v>
    </oc>
    <nc r="E435"/>
  </rcc>
  <rcc rId="8218" sId="1">
    <oc r="F435">
      <v>111.7744</v>
    </oc>
    <nc r="F435"/>
  </rcc>
  <rcc rId="8219" sId="1">
    <oc r="G435">
      <v>1</v>
    </oc>
    <nc r="G435"/>
  </rcc>
  <rcc rId="8220" sId="1">
    <oc r="H435">
      <v>1</v>
    </oc>
    <nc r="H435"/>
  </rcc>
  <rcc rId="8221" sId="1">
    <oc r="A436" t="inlineStr">
      <is>
        <t>C-114</t>
      </is>
    </oc>
    <nc r="A436"/>
  </rcc>
  <rcc rId="8222" sId="1">
    <oc r="B436">
      <v>1</v>
    </oc>
    <nc r="B436"/>
  </rcc>
  <rcc rId="8223" sId="1" numFmtId="19">
    <oc r="C436">
      <v>40837</v>
    </oc>
    <nc r="C436"/>
  </rcc>
  <rcc rId="8224" sId="1" numFmtId="19">
    <oc r="D436">
      <v>43061</v>
    </oc>
    <nc r="D436"/>
  </rcc>
  <rcc rId="8225" sId="1">
    <oc r="E436">
      <v>115.38</v>
    </oc>
    <nc r="E436"/>
  </rcc>
  <rcc rId="8226" sId="1">
    <oc r="F436">
      <v>54.233719999999998</v>
    </oc>
    <nc r="F436"/>
  </rcc>
  <rcc rId="8227" sId="1">
    <oc r="G436">
      <v>1</v>
    </oc>
    <nc r="G436"/>
  </rcc>
  <rcc rId="8228" sId="1">
    <oc r="H436">
      <v>1</v>
    </oc>
    <nc r="H436"/>
  </rcc>
  <rcc rId="8229" sId="1">
    <oc r="A437" t="inlineStr">
      <is>
        <t>P-114</t>
      </is>
    </oc>
    <nc r="A437"/>
  </rcc>
  <rcc rId="8230" sId="1">
    <oc r="B437">
      <v>1</v>
    </oc>
    <nc r="B437"/>
  </rcc>
  <rcc rId="8231" sId="1" numFmtId="19">
    <oc r="C437">
      <v>28563</v>
    </oc>
    <nc r="C437"/>
  </rcc>
  <rcc rId="8232" sId="1" numFmtId="19">
    <oc r="D437">
      <v>43061</v>
    </oc>
    <nc r="D437"/>
  </rcc>
  <rcc rId="8233" sId="1">
    <oc r="E437">
      <v>166.45</v>
    </oc>
    <nc r="E437"/>
  </rcc>
  <rcc rId="8234" sId="1">
    <oc r="F437">
      <v>262.57055000000003</v>
    </oc>
    <nc r="F437"/>
  </rcc>
  <rcc rId="8235" sId="1">
    <oc r="G437">
      <v>1</v>
    </oc>
    <nc r="G437"/>
  </rcc>
  <rcc rId="8236" sId="1">
    <oc r="H437">
      <v>1</v>
    </oc>
    <nc r="H437"/>
  </rcc>
  <rcc rId="8237" sId="1">
    <oc r="A438" t="inlineStr">
      <is>
        <t>C-115</t>
      </is>
    </oc>
    <nc r="A438"/>
  </rcc>
  <rcc rId="8238" sId="1">
    <oc r="B438">
      <v>1</v>
    </oc>
    <nc r="B438"/>
  </rcc>
  <rcc rId="8239" sId="1" numFmtId="19">
    <oc r="C438">
      <v>39632</v>
    </oc>
    <nc r="C438"/>
  </rcc>
  <rcc rId="8240" sId="1" numFmtId="19">
    <oc r="D438">
      <v>43047</v>
    </oc>
    <nc r="D438"/>
  </rcc>
  <rcc rId="8241" sId="1">
    <oc r="E438">
      <v>133.66</v>
    </oc>
    <nc r="E438"/>
  </rcc>
  <rcc rId="8242" sId="1">
    <oc r="F438">
      <v>62.170360000000002</v>
    </oc>
    <nc r="F438"/>
  </rcc>
  <rcc rId="8243" sId="1">
    <oc r="G438">
      <v>1</v>
    </oc>
    <nc r="G438"/>
  </rcc>
  <rcc rId="8244" sId="1">
    <oc r="H438">
      <v>1</v>
    </oc>
    <nc r="H438"/>
  </rcc>
  <rcc rId="8245" sId="1">
    <oc r="A439" t="inlineStr">
      <is>
        <t>P-115</t>
      </is>
    </oc>
    <nc r="A439"/>
  </rcc>
  <rcc rId="8246" sId="1">
    <oc r="B439">
      <v>1</v>
    </oc>
    <nc r="B439"/>
  </rcc>
  <rcc rId="8247" sId="1" numFmtId="19">
    <oc r="C439">
      <v>28151</v>
    </oc>
    <nc r="C439"/>
  </rcc>
  <rcc rId="8248" sId="1" numFmtId="19">
    <oc r="D439">
      <v>43047</v>
    </oc>
    <nc r="D439"/>
  </rcc>
  <rcc rId="8249" sId="1">
    <oc r="E439">
      <v>167.24</v>
    </oc>
    <nc r="E439"/>
  </rcc>
  <rcc rId="8250" sId="1">
    <oc r="F439">
      <v>137.1275</v>
    </oc>
    <nc r="F439"/>
  </rcc>
  <rcc rId="8251" sId="1">
    <oc r="G439">
      <v>1</v>
    </oc>
    <nc r="G439"/>
  </rcc>
  <rcc rId="8252" sId="1">
    <oc r="H439">
      <v>1</v>
    </oc>
    <nc r="H439"/>
  </rcc>
  <rcc rId="8253" sId="1">
    <oc r="A440" t="inlineStr">
      <is>
        <t>C-116</t>
      </is>
    </oc>
    <nc r="A440"/>
  </rcc>
  <rcc rId="8254" sId="1">
    <oc r="B440">
      <v>0</v>
    </oc>
    <nc r="B440"/>
  </rcc>
  <rcc rId="8255" sId="1" numFmtId="19">
    <oc r="C440">
      <v>39783</v>
    </oc>
    <nc r="C440"/>
  </rcc>
  <rcc rId="8256" sId="1" numFmtId="19">
    <oc r="D440">
      <v>43048</v>
    </oc>
    <nc r="D440"/>
  </rcc>
  <rcc rId="8257" sId="1">
    <oc r="E440">
      <v>128.63</v>
    </oc>
    <nc r="E440"/>
  </rcc>
  <rcc rId="8258" sId="1">
    <oc r="F440">
      <v>74.075320000000005</v>
    </oc>
    <nc r="F440"/>
  </rcc>
  <rcc rId="8259" sId="1">
    <oc r="G440">
      <v>1</v>
    </oc>
    <nc r="G440"/>
  </rcc>
  <rcc rId="8260" sId="1">
    <oc r="H440">
      <v>1</v>
    </oc>
    <nc r="H440"/>
  </rcc>
  <rcc rId="8261" sId="1">
    <oc r="A441" t="inlineStr">
      <is>
        <t>P-116</t>
      </is>
    </oc>
    <nc r="A441"/>
  </rcc>
  <rcc rId="8262" sId="1">
    <oc r="B441">
      <v>0</v>
    </oc>
    <nc r="B441"/>
  </rcc>
  <rcc rId="8263" sId="1" numFmtId="19">
    <oc r="C441">
      <v>26845</v>
    </oc>
    <nc r="C441"/>
  </rcc>
  <rcc rId="8264" sId="1" numFmtId="19">
    <oc r="D441">
      <v>43048</v>
    </oc>
    <nc r="D441"/>
  </rcc>
  <rcc rId="8265" sId="1">
    <oc r="E441">
      <v>173.89</v>
    </oc>
    <nc r="E441"/>
  </rcc>
  <rcc rId="8266" sId="1">
    <oc r="F441">
      <v>240.52432999999999</v>
    </oc>
    <nc r="F441"/>
  </rcc>
  <rcc rId="8267" sId="1">
    <oc r="G441">
      <v>1</v>
    </oc>
    <nc r="G441"/>
  </rcc>
  <rcc rId="8268" sId="1">
    <oc r="H441">
      <v>1</v>
    </oc>
    <nc r="H441"/>
  </rcc>
  <rcc rId="8269" sId="1">
    <oc r="A442" t="inlineStr">
      <is>
        <t>C-117</t>
      </is>
    </oc>
    <nc r="A442"/>
  </rcc>
  <rcc rId="8270" sId="1">
    <oc r="B442">
      <v>1</v>
    </oc>
    <nc r="B442"/>
  </rcc>
  <rcc rId="8271" sId="1" numFmtId="19">
    <oc r="C442">
      <v>39667</v>
    </oc>
    <nc r="C442"/>
  </rcc>
  <rcc rId="8272" sId="1" numFmtId="19">
    <oc r="D442">
      <v>43052</v>
    </oc>
    <nc r="D442"/>
  </rcc>
  <rcc rId="8273" sId="1">
    <oc r="E442">
      <v>137.33000000000001</v>
    </oc>
    <nc r="E442"/>
  </rcc>
  <rcc rId="8274" sId="1">
    <oc r="F442">
      <v>61.729399999999998</v>
    </oc>
    <nc r="F442"/>
  </rcc>
  <rcc rId="8275" sId="1">
    <oc r="G442">
      <v>1</v>
    </oc>
    <nc r="G442"/>
  </rcc>
  <rcc rId="8276" sId="1">
    <oc r="H442">
      <v>1</v>
    </oc>
    <nc r="H442"/>
  </rcc>
  <rcc rId="8277" sId="1">
    <oc r="A443" t="inlineStr">
      <is>
        <t>P-117</t>
      </is>
    </oc>
    <nc r="A443"/>
  </rcc>
  <rcc rId="8278" sId="1">
    <oc r="B443">
      <v>1</v>
    </oc>
    <nc r="B443"/>
  </rcc>
  <rcc rId="8279" sId="1" numFmtId="19">
    <oc r="C443">
      <v>28031</v>
    </oc>
    <nc r="C443"/>
  </rcc>
  <rcc rId="8280" sId="1" numFmtId="19">
    <oc r="D443">
      <v>43052</v>
    </oc>
    <nc r="D443"/>
  </rcc>
  <rcc rId="8281" sId="1">
    <oc r="E443">
      <v>160.49</v>
    </oc>
    <nc r="E443"/>
  </rcc>
  <rcc rId="8282" sId="1">
    <oc r="F443">
      <v>105.6014</v>
    </oc>
    <nc r="F443"/>
  </rcc>
  <rcc rId="8283" sId="1">
    <oc r="G443">
      <v>1</v>
    </oc>
    <nc r="G443"/>
  </rcc>
  <rcc rId="8284" sId="1">
    <oc r="H443">
      <v>1</v>
    </oc>
    <nc r="H443"/>
  </rcc>
  <rcc rId="8285" sId="1">
    <oc r="A444" t="inlineStr">
      <is>
        <t>C-118</t>
      </is>
    </oc>
    <nc r="A444"/>
  </rcc>
  <rcc rId="8286" sId="1">
    <oc r="B444">
      <v>0</v>
    </oc>
    <nc r="B444"/>
  </rcc>
  <rcc rId="8287" sId="1" numFmtId="19">
    <oc r="C444">
      <v>40646</v>
    </oc>
    <nc r="C444"/>
  </rcc>
  <rcc rId="8288" sId="1" numFmtId="19">
    <oc r="D444">
      <v>43052</v>
    </oc>
    <nc r="D444"/>
  </rcc>
  <rcc rId="8289" sId="1">
    <oc r="E444">
      <v>113.79</v>
    </oc>
    <nc r="E444"/>
  </rcc>
  <rcc rId="8290" sId="1">
    <oc r="F444">
      <v>46.517539999999997</v>
    </oc>
    <nc r="F444"/>
  </rcc>
  <rcc rId="8291" sId="1">
    <oc r="G444">
      <v>1</v>
    </oc>
    <nc r="G444"/>
  </rcc>
  <rcc rId="8292" sId="1">
    <oc r="H444">
      <v>1</v>
    </oc>
    <nc r="H444"/>
  </rcc>
  <rcc rId="8293" sId="1">
    <oc r="A445" t="inlineStr">
      <is>
        <t>P-118</t>
      </is>
    </oc>
    <nc r="A445"/>
  </rcc>
  <rcc rId="8294" sId="1">
    <oc r="B445">
      <v>1</v>
    </oc>
    <nc r="B445"/>
  </rcc>
  <rcc rId="8295" sId="1" numFmtId="19">
    <oc r="C445">
      <v>31494</v>
    </oc>
    <nc r="C445"/>
  </rcc>
  <rcc rId="8296" sId="1" numFmtId="19">
    <oc r="D445">
      <v>43052</v>
    </oc>
    <nc r="D445"/>
  </rcc>
  <rcc rId="8297" sId="1">
    <oc r="E445">
      <v>162.26</v>
    </oc>
    <nc r="E445"/>
  </rcc>
  <rcc rId="8298" sId="1">
    <oc r="F445">
      <v>248.46097</v>
    </oc>
    <nc r="F445"/>
  </rcc>
  <rcc rId="8299" sId="1">
    <oc r="G445">
      <v>1</v>
    </oc>
    <nc r="G445"/>
  </rcc>
  <rcc rId="8300" sId="1">
    <oc r="H445">
      <v>1</v>
    </oc>
    <nc r="H445"/>
  </rcc>
  <rcc rId="8301" sId="1">
    <oc r="A446" t="inlineStr">
      <is>
        <t>C-119</t>
      </is>
    </oc>
    <nc r="A446"/>
  </rcc>
  <rcc rId="8302" sId="1">
    <oc r="B446">
      <v>1</v>
    </oc>
    <nc r="B446"/>
  </rcc>
  <rcc rId="8303" sId="1" numFmtId="19">
    <oc r="C446">
      <v>40331</v>
    </oc>
    <nc r="C446"/>
  </rcc>
  <rcc rId="8304" sId="1" numFmtId="19">
    <oc r="D446">
      <v>43054</v>
    </oc>
    <nc r="D446"/>
  </rcc>
  <rcc rId="8305" sId="1">
    <oc r="E446">
      <v>125.69</v>
    </oc>
    <nc r="E446"/>
  </rcc>
  <rcc rId="8306" sId="1">
    <oc r="F446">
      <v>59.965739999999997</v>
    </oc>
    <nc r="F446"/>
  </rcc>
  <rcc rId="8307" sId="1">
    <oc r="G446">
      <v>1</v>
    </oc>
    <nc r="G446"/>
  </rcc>
  <rcc rId="8308" sId="1">
    <oc r="H446">
      <v>1</v>
    </oc>
    <nc r="H446"/>
  </rcc>
  <rcc rId="8309" sId="1">
    <oc r="A447" t="inlineStr">
      <is>
        <t>P-119</t>
      </is>
    </oc>
    <nc r="A447"/>
  </rcc>
  <rcc rId="8310" sId="1">
    <oc r="B447">
      <v>1</v>
    </oc>
    <nc r="B447"/>
  </rcc>
  <rcc rId="8311" sId="1" numFmtId="19">
    <oc r="C447">
      <v>29249</v>
    </oc>
    <nc r="C447"/>
  </rcc>
  <rcc rId="8312" sId="1" numFmtId="19">
    <oc r="D447">
      <v>43054</v>
    </oc>
    <nc r="D447"/>
  </rcc>
  <rcc rId="8313" sId="1">
    <oc r="E447">
      <v>164.51</v>
    </oc>
    <nc r="E447"/>
  </rcc>
  <rcc rId="8314" sId="1">
    <oc r="F447">
      <v>181.88140000000001</v>
    </oc>
    <nc r="F447"/>
  </rcc>
  <rcc rId="8315" sId="1">
    <oc r="G447">
      <v>1</v>
    </oc>
    <nc r="G447"/>
  </rcc>
  <rcc rId="8316" sId="1">
    <oc r="H447">
      <v>1</v>
    </oc>
    <nc r="H447"/>
  </rcc>
  <rcc rId="8317" sId="1">
    <oc r="A448" t="inlineStr">
      <is>
        <t>C-120</t>
      </is>
    </oc>
    <nc r="A448"/>
  </rcc>
  <rcc rId="8318" sId="1">
    <oc r="B448">
      <v>0</v>
    </oc>
    <nc r="B448"/>
  </rcc>
  <rcc rId="8319" sId="1" numFmtId="19">
    <oc r="C448">
      <v>39754</v>
    </oc>
    <nc r="C448"/>
  </rcc>
  <rcc rId="8320" sId="1" numFmtId="19">
    <oc r="D448">
      <v>43075</v>
    </oc>
    <nc r="D448"/>
  </rcc>
  <rcc rId="8321" sId="1">
    <oc r="E448">
      <v>130.62</v>
    </oc>
    <nc r="E448"/>
  </rcc>
  <rcc rId="8322" sId="1">
    <oc r="F448">
      <v>56.217880000000001</v>
    </oc>
    <nc r="F448"/>
  </rcc>
  <rcc rId="8323" sId="1">
    <oc r="G448">
      <v>1</v>
    </oc>
    <nc r="G448"/>
  </rcc>
  <rcc rId="8324" sId="1">
    <oc r="H448">
      <v>1</v>
    </oc>
    <nc r="H448"/>
  </rcc>
  <rcc rId="8325" sId="1">
    <oc r="A449" t="inlineStr">
      <is>
        <t>P-120</t>
      </is>
    </oc>
    <nc r="A449"/>
  </rcc>
  <rcc rId="8326" sId="1">
    <oc r="B449">
      <v>1</v>
    </oc>
    <nc r="B449"/>
  </rcc>
  <rcc rId="8327" sId="1" numFmtId="19">
    <oc r="C449">
      <v>30768</v>
    </oc>
    <nc r="C449"/>
  </rcc>
  <rcc rId="8328" sId="1" numFmtId="19">
    <oc r="D449">
      <v>43075</v>
    </oc>
    <nc r="D449"/>
  </rcc>
  <rcc rId="8329" sId="1">
    <oc r="E449">
      <v>163.13999999999999</v>
    </oc>
    <nc r="E449"/>
  </rcc>
  <rcc rId="8330" sId="1">
    <oc r="F449">
      <v>117.7268</v>
    </oc>
    <nc r="F449"/>
  </rcc>
  <rcc rId="8331" sId="1">
    <oc r="G449">
      <v>1</v>
    </oc>
    <nc r="G449"/>
  </rcc>
  <rcc rId="8332" sId="1">
    <oc r="H449">
      <v>1</v>
    </oc>
    <nc r="H449"/>
  </rcc>
  <rcc rId="8333" sId="1">
    <oc r="A450" t="inlineStr">
      <is>
        <t>C-121</t>
      </is>
    </oc>
    <nc r="A450"/>
  </rcc>
  <rcc rId="8334" sId="1">
    <oc r="B450">
      <v>1</v>
    </oc>
    <nc r="B450"/>
  </rcc>
  <rcc rId="8335" sId="1" numFmtId="19">
    <oc r="C450">
      <v>40451</v>
    </oc>
    <nc r="C450"/>
  </rcc>
  <rcc rId="8336" sId="1" numFmtId="19">
    <oc r="D450">
      <v>43082</v>
    </oc>
    <nc r="D450"/>
  </rcc>
  <rcc rId="8337" sId="1">
    <oc r="E450">
      <v>121.76</v>
    </oc>
    <nc r="E450"/>
  </rcc>
  <rcc rId="8338" sId="1">
    <oc r="F450">
      <v>49.824469999999998</v>
    </oc>
    <nc r="F450"/>
  </rcc>
  <rcc rId="8339" sId="1">
    <oc r="G450">
      <v>1</v>
    </oc>
    <nc r="G450"/>
  </rcc>
  <rcc rId="8340" sId="1">
    <oc r="H450">
      <v>1</v>
    </oc>
    <nc r="H450"/>
  </rcc>
  <rcc rId="8341" sId="1">
    <oc r="A451" t="inlineStr">
      <is>
        <t>P-121</t>
      </is>
    </oc>
    <nc r="A451"/>
  </rcc>
  <rcc rId="8342" sId="1">
    <oc r="B451">
      <v>1</v>
    </oc>
    <nc r="B451"/>
  </rcc>
  <rcc rId="8343" sId="1" numFmtId="19">
    <oc r="C451">
      <v>27089</v>
    </oc>
    <nc r="C451"/>
  </rcc>
  <rcc rId="8344" sId="1" numFmtId="19">
    <oc r="D451">
      <v>43082</v>
    </oc>
    <nc r="D451"/>
  </rcc>
  <rcc rId="8345" sId="1">
    <oc r="E451">
      <v>157.1</v>
    </oc>
    <nc r="E451"/>
  </rcc>
  <rcc rId="8346" sId="1">
    <oc r="F451">
      <v>140.214</v>
    </oc>
    <nc r="F451"/>
  </rcc>
  <rcc rId="8347" sId="1">
    <oc r="G451">
      <v>1</v>
    </oc>
    <nc r="G451"/>
  </rcc>
  <rcc rId="8348" sId="1">
    <oc r="H451">
      <v>1</v>
    </oc>
    <nc r="H451"/>
  </rcc>
  <rcc rId="8349" sId="1">
    <oc r="A452" t="inlineStr">
      <is>
        <t>C-122</t>
      </is>
    </oc>
    <nc r="A452"/>
  </rcc>
  <rcc rId="8350" sId="1">
    <oc r="B452">
      <v>0</v>
    </oc>
    <nc r="B452"/>
  </rcc>
  <rcc rId="8351" sId="1" numFmtId="19">
    <oc r="C452">
      <v>39704</v>
    </oc>
    <nc r="C452"/>
  </rcc>
  <rcc rId="8352" sId="1" numFmtId="19">
    <oc r="D452">
      <v>43052</v>
    </oc>
    <nc r="D452"/>
  </rcc>
  <rcc rId="8353" sId="1">
    <oc r="E452">
      <v>143.44999999999999</v>
    </oc>
    <nc r="E452"/>
  </rcc>
  <rcc rId="8354" sId="1">
    <oc r="F452">
      <v>78.484570000000005</v>
    </oc>
    <nc r="F452"/>
  </rcc>
  <rcc rId="8355" sId="1">
    <oc r="G452">
      <v>1</v>
    </oc>
    <nc r="G452"/>
  </rcc>
  <rcc rId="8356" sId="1">
    <oc r="H452">
      <v>1</v>
    </oc>
    <nc r="H452"/>
  </rcc>
  <rcc rId="8357" sId="1">
    <oc r="A453" t="inlineStr">
      <is>
        <t>P-122</t>
      </is>
    </oc>
    <nc r="A453"/>
  </rcc>
  <rcc rId="8358" sId="1">
    <oc r="B453">
      <v>1</v>
    </oc>
    <nc r="B453"/>
  </rcc>
  <rcc rId="8359" sId="1" numFmtId="19">
    <oc r="C453">
      <v>29642</v>
    </oc>
    <nc r="C453"/>
  </rcc>
  <rcc rId="8360" sId="1" numFmtId="19">
    <oc r="D453">
      <v>43052</v>
    </oc>
    <nc r="D453"/>
  </rcc>
  <rcc rId="8361" sId="1">
    <oc r="E453">
      <v>163.66</v>
    </oc>
    <nc r="E453"/>
  </rcc>
  <rcc rId="8362" sId="1">
    <oc r="F453">
      <v>202.60480000000001</v>
    </oc>
    <nc r="F453"/>
  </rcc>
  <rcc rId="8363" sId="1">
    <oc r="G453">
      <v>1</v>
    </oc>
    <nc r="G453"/>
  </rcc>
  <rcc rId="8364" sId="1">
    <oc r="H453">
      <v>1</v>
    </oc>
    <nc r="H453"/>
  </rcc>
  <rcc rId="8365" sId="1">
    <oc r="A454" t="inlineStr">
      <is>
        <t>C-123</t>
      </is>
    </oc>
    <nc r="A454"/>
  </rcc>
  <rcc rId="8366" sId="1">
    <oc r="B454">
      <v>0</v>
    </oc>
    <nc r="B454"/>
  </rcc>
  <rcc rId="8367" sId="1" numFmtId="19">
    <oc r="C454">
      <v>39822</v>
    </oc>
    <nc r="C454"/>
  </rcc>
  <rcc rId="8368" sId="1" numFmtId="19">
    <oc r="D454">
      <v>43061</v>
    </oc>
    <nc r="D454"/>
  </rcc>
  <rcc rId="8369" sId="1">
    <oc r="E454">
      <v>131.59</v>
    </oc>
    <nc r="E454"/>
  </rcc>
  <rcc rId="8370" sId="1">
    <oc r="F454">
      <v>51.808630000000001</v>
    </oc>
    <nc r="F454"/>
  </rcc>
  <rcc rId="8371" sId="1">
    <oc r="G454">
      <v>1</v>
    </oc>
    <nc r="G454"/>
  </rcc>
  <rcc rId="8372" sId="1">
    <oc r="H454">
      <v>1</v>
    </oc>
    <nc r="H454"/>
  </rcc>
  <rcc rId="8373" sId="1">
    <oc r="A455" t="inlineStr">
      <is>
        <t>P-123</t>
      </is>
    </oc>
    <nc r="A455"/>
  </rcc>
  <rcc rId="8374" sId="1">
    <oc r="B455">
      <v>1</v>
    </oc>
    <nc r="B455"/>
  </rcc>
  <rcc rId="8375" sId="1" numFmtId="19">
    <oc r="C455">
      <v>30051</v>
    </oc>
    <nc r="C455"/>
  </rcc>
  <rcc rId="8376" sId="1" numFmtId="19">
    <oc r="D455">
      <v>43061</v>
    </oc>
    <nc r="D455"/>
  </rcc>
  <rcc rId="8377" sId="1">
    <oc r="E455">
      <v>174.18</v>
    </oc>
    <nc r="E455"/>
  </rcc>
  <rcc rId="8378" sId="1">
    <oc r="F455">
      <v>189.37710000000001</v>
    </oc>
    <nc r="F455"/>
  </rcc>
  <rcc rId="8379" sId="1">
    <oc r="G455">
      <v>1</v>
    </oc>
    <nc r="G455"/>
  </rcc>
  <rcc rId="8380" sId="1">
    <oc r="H455">
      <v>1</v>
    </oc>
    <nc r="H455"/>
  </rcc>
  <rcc rId="8381" sId="1">
    <oc r="A456" t="inlineStr">
      <is>
        <t>C-124</t>
      </is>
    </oc>
    <nc r="A456"/>
  </rcc>
  <rcc rId="8382" sId="1">
    <oc r="B456">
      <v>0</v>
    </oc>
    <nc r="B456"/>
  </rcc>
  <rcc rId="8383" sId="1" numFmtId="19">
    <oc r="C456">
      <v>40113</v>
    </oc>
    <nc r="C456"/>
  </rcc>
  <rcc rId="8384" sId="1" numFmtId="19">
    <oc r="D456">
      <v>43054</v>
    </oc>
    <nc r="D456"/>
  </rcc>
  <rcc rId="8385" sId="1">
    <oc r="E456">
      <v>131.36000000000001</v>
    </oc>
    <nc r="E456"/>
  </rcc>
  <rcc rId="8386" sId="1">
    <oc r="F456">
      <v>60.627119999999998</v>
    </oc>
    <nc r="F456"/>
  </rcc>
  <rcc rId="8387" sId="1">
    <oc r="G456">
      <v>1</v>
    </oc>
    <nc r="G456"/>
  </rcc>
  <rcc rId="8388" sId="1">
    <oc r="H456">
      <v>1</v>
    </oc>
    <nc r="H456"/>
  </rcc>
  <rcc rId="8389" sId="1">
    <oc r="A457" t="inlineStr">
      <is>
        <t>P-124</t>
      </is>
    </oc>
    <nc r="A457"/>
  </rcc>
  <rcc rId="8390" sId="1">
    <oc r="B457">
      <v>1</v>
    </oc>
    <nc r="B457"/>
  </rcc>
  <rcc rId="8391" sId="1" numFmtId="19">
    <oc r="C457">
      <v>29883</v>
    </oc>
    <nc r="C457"/>
  </rcc>
  <rcc rId="8392" sId="1" numFmtId="19">
    <oc r="D457">
      <v>43054</v>
    </oc>
    <nc r="D457"/>
  </rcc>
  <rcc rId="8393" sId="1">
    <oc r="E457">
      <v>163.01</v>
    </oc>
    <nc r="E457"/>
  </rcc>
  <rcc rId="8394" sId="1">
    <oc r="F457">
      <v>256.17714999999998</v>
    </oc>
    <nc r="F457"/>
  </rcc>
  <rcc rId="8395" sId="1">
    <oc r="G457">
      <v>1</v>
    </oc>
    <nc r="G457"/>
  </rcc>
  <rcc rId="8396" sId="1">
    <oc r="H457">
      <v>1</v>
    </oc>
    <nc r="H457"/>
  </rcc>
  <rcc rId="8397" sId="1">
    <oc r="A458" t="inlineStr">
      <is>
        <t>C-125</t>
      </is>
    </oc>
    <nc r="A458"/>
  </rcc>
  <rcc rId="8398" sId="1">
    <oc r="B458">
      <v>0</v>
    </oc>
    <nc r="B458"/>
  </rcc>
  <rcc rId="8399" sId="1" numFmtId="19">
    <oc r="C458">
      <v>40251</v>
    </oc>
    <nc r="C458"/>
  </rcc>
  <rcc rId="8400" sId="1" numFmtId="19">
    <oc r="D458">
      <v>43111</v>
    </oc>
    <nc r="D458"/>
  </rcc>
  <rcc rId="8401" sId="1">
    <oc r="E458">
      <v>119.39</v>
    </oc>
    <nc r="E458"/>
  </rcc>
  <rcc rId="8402" sId="1">
    <oc r="F458">
      <v>52.690480000000001</v>
    </oc>
    <nc r="F458"/>
  </rcc>
  <rcc rId="8403" sId="1">
    <oc r="G458">
      <v>1</v>
    </oc>
    <nc r="G458"/>
  </rcc>
  <rcc rId="8404" sId="1">
    <oc r="H458">
      <v>1</v>
    </oc>
    <nc r="H458"/>
  </rcc>
  <rcc rId="8405" sId="1">
    <oc r="A459" t="inlineStr">
      <is>
        <t>P-125</t>
      </is>
    </oc>
    <nc r="A459"/>
  </rcc>
  <rcc rId="8406" sId="1">
    <oc r="B459">
      <v>1</v>
    </oc>
    <nc r="B459"/>
  </rcc>
  <rcc rId="8407" sId="1" numFmtId="19">
    <oc r="C459">
      <v>29185</v>
    </oc>
    <nc r="C459"/>
  </rcc>
  <rcc rId="8408" sId="1" numFmtId="19">
    <oc r="D459">
      <v>43111</v>
    </oc>
    <nc r="D459"/>
  </rcc>
  <rcc rId="8409" sId="1">
    <oc r="E459">
      <v>161.96</v>
    </oc>
    <nc r="E459"/>
  </rcc>
  <rcc rId="8410" sId="1">
    <oc r="F459">
      <v>223.76920000000001</v>
    </oc>
    <nc r="F459"/>
  </rcc>
  <rcc rId="8411" sId="1">
    <oc r="G459">
      <v>1</v>
    </oc>
    <nc r="G459"/>
  </rcc>
  <rcc rId="8412" sId="1">
    <oc r="H459">
      <v>1</v>
    </oc>
    <nc r="H459"/>
  </rcc>
  <rcc rId="8413" sId="1">
    <oc r="A460" t="inlineStr">
      <is>
        <t>C-126</t>
      </is>
    </oc>
    <nc r="A460"/>
  </rcc>
  <rcc rId="8414" sId="1">
    <oc r="B460">
      <v>1</v>
    </oc>
    <nc r="B460"/>
  </rcc>
  <rcc rId="8415" sId="1" numFmtId="19">
    <oc r="C460">
      <v>40026</v>
    </oc>
    <nc r="C460"/>
  </rcc>
  <rcc rId="8416" sId="1" numFmtId="19">
    <oc r="D460">
      <v>43080</v>
    </oc>
    <nc r="D460"/>
  </rcc>
  <rcc rId="8417" sId="1">
    <oc r="E460">
      <v>143.13</v>
    </oc>
    <nc r="E460"/>
  </rcc>
  <rcc rId="8418" sId="1">
    <oc r="F460">
      <v>113.7585</v>
    </oc>
    <nc r="F460"/>
  </rcc>
  <rcc rId="8419" sId="1">
    <oc r="G460">
      <v>1</v>
    </oc>
    <nc r="G460"/>
  </rcc>
  <rcc rId="8420" sId="1">
    <oc r="H460">
      <v>1</v>
    </oc>
    <nc r="H460"/>
  </rcc>
  <rcc rId="8421" sId="1">
    <oc r="A461" t="inlineStr">
      <is>
        <t>P-126</t>
      </is>
    </oc>
    <nc r="A461"/>
  </rcc>
  <rcc rId="8422" sId="1">
    <oc r="B461">
      <v>1</v>
    </oc>
    <nc r="B461"/>
  </rcc>
  <rcc rId="8423" sId="1" numFmtId="19">
    <oc r="C461">
      <v>30573</v>
    </oc>
    <nc r="C461"/>
  </rcc>
  <rcc rId="8424" sId="1" numFmtId="19">
    <oc r="D461">
      <v>43080</v>
    </oc>
    <nc r="D461"/>
  </rcc>
  <rcc rId="8425" sId="1">
    <oc r="E461">
      <v>168.23</v>
    </oc>
    <nc r="E461"/>
  </rcc>
  <rcc rId="8426" sId="1">
    <oc r="F461">
      <v>309.30855000000003</v>
    </oc>
    <nc r="F461"/>
  </rcc>
  <rcc rId="8427" sId="1">
    <oc r="G461">
      <v>1</v>
    </oc>
    <nc r="G461"/>
  </rcc>
  <rcc rId="8428" sId="1">
    <oc r="H461">
      <v>1</v>
    </oc>
    <nc r="H461"/>
  </rcc>
  <rcc rId="8429" sId="1">
    <oc r="A462" t="inlineStr">
      <is>
        <t>C-127</t>
      </is>
    </oc>
    <nc r="A462"/>
  </rcc>
  <rcc rId="8430" sId="1">
    <oc r="B462">
      <v>1</v>
    </oc>
    <nc r="B462"/>
  </rcc>
  <rcc rId="8431" sId="1" numFmtId="19">
    <oc r="C462">
      <v>39797</v>
    </oc>
    <nc r="C462"/>
  </rcc>
  <rcc rId="8432" sId="1" numFmtId="19">
    <oc r="D462">
      <v>43067</v>
    </oc>
    <nc r="D462"/>
  </rcc>
  <rcc rId="8433" sId="1">
    <oc r="E462">
      <v>128.74</v>
    </oc>
    <nc r="E462"/>
  </rcc>
  <rcc rId="8434" sId="1">
    <oc r="F462">
      <v>56.658799999999999</v>
    </oc>
    <nc r="F462"/>
  </rcc>
  <rcc rId="8435" sId="1">
    <oc r="G462">
      <v>1</v>
    </oc>
    <nc r="G462"/>
  </rcc>
  <rcc rId="8436" sId="1">
    <oc r="H462">
      <v>1</v>
    </oc>
    <nc r="H462"/>
  </rcc>
  <rcc rId="8437" sId="1">
    <oc r="A463" t="inlineStr">
      <is>
        <t>P-127</t>
      </is>
    </oc>
    <nc r="A463"/>
  </rcc>
  <rcc rId="8438" sId="1">
    <oc r="B463">
      <v>1</v>
    </oc>
    <nc r="B463"/>
  </rcc>
  <rcc rId="8439" sId="1" numFmtId="19">
    <oc r="C463">
      <v>28133</v>
    </oc>
    <nc r="C463"/>
  </rcc>
  <rcc rId="8440" sId="1" numFmtId="19">
    <oc r="D463">
      <v>43067</v>
    </oc>
    <nc r="D463"/>
  </rcc>
  <rcc rId="8441" sId="1">
    <oc r="E463">
      <v>164.16</v>
    </oc>
    <nc r="E463"/>
  </rcc>
  <rcc rId="8442" sId="1">
    <oc r="F463">
      <v>187.17250000000001</v>
    </oc>
    <nc r="F463"/>
  </rcc>
  <rcc rId="8443" sId="1">
    <oc r="G463">
      <v>1</v>
    </oc>
    <nc r="G463"/>
  </rcc>
  <rcc rId="8444" sId="1">
    <oc r="H463">
      <v>1</v>
    </oc>
    <nc r="H463"/>
  </rcc>
  <rcc rId="8445" sId="1">
    <oc r="A464" t="inlineStr">
      <is>
        <t>C-128</t>
      </is>
    </oc>
    <nc r="A464"/>
  </rcc>
  <rcc rId="8446" sId="1">
    <oc r="B464" t="inlineStr">
      <is>
        <t>.</t>
      </is>
    </oc>
    <nc r="B464"/>
  </rcc>
  <rcc rId="8447" sId="1">
    <oc r="C464" t="inlineStr">
      <is>
        <t>.</t>
      </is>
    </oc>
    <nc r="C464"/>
  </rcc>
  <rcc rId="8448" sId="1">
    <oc r="D464" t="inlineStr">
      <is>
        <t>.</t>
      </is>
    </oc>
    <nc r="D464"/>
  </rcc>
  <rcc rId="8449" sId="1">
    <oc r="E464" t="inlineStr">
      <is>
        <t>.</t>
      </is>
    </oc>
    <nc r="E464"/>
  </rcc>
  <rcc rId="8450" sId="1">
    <oc r="F464" t="inlineStr">
      <is>
        <t>.</t>
      </is>
    </oc>
    <nc r="F464"/>
  </rcc>
  <rcc rId="8451" sId="1">
    <oc r="G464" t="inlineStr">
      <is>
        <t>.</t>
      </is>
    </oc>
    <nc r="G464"/>
  </rcc>
  <rcc rId="8452" sId="1">
    <oc r="H464" t="inlineStr">
      <is>
        <t>.</t>
      </is>
    </oc>
    <nc r="H464"/>
  </rcc>
  <rcc rId="8453" sId="1">
    <oc r="A465" t="inlineStr">
      <is>
        <t>P-128</t>
      </is>
    </oc>
    <nc r="A465"/>
  </rcc>
  <rcc rId="8454" sId="1">
    <oc r="B465" t="inlineStr">
      <is>
        <t>.</t>
      </is>
    </oc>
    <nc r="B465"/>
  </rcc>
  <rcc rId="8455" sId="1">
    <oc r="C465" t="inlineStr">
      <is>
        <t>.</t>
      </is>
    </oc>
    <nc r="C465"/>
  </rcc>
  <rcc rId="8456" sId="1">
    <oc r="D465" t="inlineStr">
      <is>
        <t>.</t>
      </is>
    </oc>
    <nc r="D465"/>
  </rcc>
  <rcc rId="8457" sId="1">
    <oc r="E465" t="inlineStr">
      <is>
        <t>.</t>
      </is>
    </oc>
    <nc r="E465"/>
  </rcc>
  <rcc rId="8458" sId="1">
    <oc r="F465" t="inlineStr">
      <is>
        <t>.</t>
      </is>
    </oc>
    <nc r="F465"/>
  </rcc>
  <rcc rId="8459" sId="1">
    <oc r="G465" t="inlineStr">
      <is>
        <t>.</t>
      </is>
    </oc>
    <nc r="G465"/>
  </rcc>
  <rcc rId="8460" sId="1">
    <oc r="H465" t="inlineStr">
      <is>
        <t>.</t>
      </is>
    </oc>
    <nc r="H465"/>
  </rcc>
  <rcc rId="8461" sId="1">
    <oc r="A466" t="inlineStr">
      <is>
        <t>C-129</t>
      </is>
    </oc>
    <nc r="A466"/>
  </rcc>
  <rcc rId="8462" sId="1">
    <oc r="B466">
      <v>0</v>
    </oc>
    <nc r="B466"/>
  </rcc>
  <rcc rId="8463" sId="1" numFmtId="19">
    <oc r="C466">
      <v>40102</v>
    </oc>
    <nc r="C466"/>
  </rcc>
  <rcc rId="8464" sId="1" numFmtId="19">
    <oc r="D466">
      <v>43118</v>
    </oc>
    <nc r="D466"/>
  </rcc>
  <rcc rId="8465" sId="1">
    <oc r="E466">
      <v>130.32</v>
    </oc>
    <nc r="E466"/>
  </rcc>
  <rcc rId="8466" sId="1">
    <oc r="F466">
      <v>58.863419999999998</v>
    </oc>
    <nc r="F466"/>
  </rcc>
  <rcc rId="8467" sId="1">
    <oc r="G466">
      <v>1</v>
    </oc>
    <nc r="G466"/>
  </rcc>
  <rcc rId="8468" sId="1">
    <oc r="H466">
      <v>1</v>
    </oc>
    <nc r="H466"/>
  </rcc>
  <rcc rId="8469" sId="1">
    <oc r="A467" t="inlineStr">
      <is>
        <t>P-129</t>
      </is>
    </oc>
    <nc r="A467"/>
  </rcc>
  <rcc rId="8470" sId="1">
    <oc r="B467">
      <v>1</v>
    </oc>
    <nc r="B467"/>
  </rcc>
  <rcc rId="8471" sId="1" numFmtId="19">
    <oc r="C467">
      <v>30055</v>
    </oc>
    <nc r="C467"/>
  </rcc>
  <rcc rId="8472" sId="1" numFmtId="19">
    <oc r="D467">
      <v>43118</v>
    </oc>
    <nc r="D467"/>
  </rcc>
  <rcc rId="8473" sId="1">
    <oc r="E467">
      <v>161.06</v>
    </oc>
    <nc r="E467"/>
  </rcc>
  <rcc rId="8474" sId="1">
    <oc r="F467">
      <v>201.0616</v>
    </oc>
    <nc r="F467"/>
  </rcc>
  <rcc rId="8475" sId="1">
    <oc r="G467">
      <v>1</v>
    </oc>
    <nc r="G467"/>
  </rcc>
  <rcc rId="8476" sId="1">
    <oc r="H467">
      <v>1</v>
    </oc>
    <nc r="H467"/>
  </rcc>
  <rcc rId="8477" sId="1">
    <oc r="A468" t="inlineStr">
      <is>
        <t>C-130</t>
      </is>
    </oc>
    <nc r="A468"/>
  </rcc>
  <rcc rId="8478" sId="1">
    <oc r="B468">
      <v>1</v>
    </oc>
    <nc r="B468"/>
  </rcc>
  <rcc rId="8479" sId="1" numFmtId="19">
    <oc r="C468">
      <v>40865</v>
    </oc>
    <nc r="C468"/>
  </rcc>
  <rcc rId="8480" sId="1" numFmtId="19">
    <oc r="D468">
      <v>43066</v>
    </oc>
    <nc r="D468"/>
  </rcc>
  <rcc rId="8481" sId="1">
    <oc r="E468">
      <v>114.39</v>
    </oc>
    <nc r="E468"/>
  </rcc>
  <rcc rId="8482" sId="1">
    <oc r="F468">
      <v>54.013249999999999</v>
    </oc>
    <nc r="F468"/>
  </rcc>
  <rcc rId="8483" sId="1">
    <oc r="G468">
      <v>1</v>
    </oc>
    <nc r="G468"/>
  </rcc>
  <rcc rId="8484" sId="1">
    <oc r="H468">
      <v>1</v>
    </oc>
    <nc r="H468"/>
  </rcc>
  <rcc rId="8485" sId="1">
    <oc r="A469" t="inlineStr">
      <is>
        <t>P-130</t>
      </is>
    </oc>
    <nc r="A469"/>
  </rcc>
  <rcc rId="8486" sId="1">
    <oc r="B469">
      <v>0</v>
    </oc>
    <nc r="B469"/>
  </rcc>
  <rcc rId="8487" sId="1" numFmtId="19">
    <oc r="C469">
      <v>26323</v>
    </oc>
    <nc r="C469"/>
  </rcc>
  <rcc rId="8488" sId="1" numFmtId="19">
    <oc r="D469">
      <v>43066</v>
    </oc>
    <nc r="D469"/>
  </rcc>
  <rcc rId="8489" sId="1">
    <oc r="E469">
      <v>180.15</v>
    </oc>
    <nc r="E469"/>
  </rcc>
  <rcc rId="8490" sId="1">
    <oc r="F469">
      <v>211.64400000000001</v>
    </oc>
    <nc r="F469"/>
  </rcc>
  <rcc rId="8491" sId="1">
    <oc r="G469">
      <v>1</v>
    </oc>
    <nc r="G469"/>
  </rcc>
  <rcc rId="8492" sId="1">
    <oc r="H469">
      <v>1</v>
    </oc>
    <nc r="H469"/>
  </rcc>
  <rcc rId="8493" sId="1">
    <oc r="A470" t="inlineStr">
      <is>
        <t>C-131</t>
      </is>
    </oc>
    <nc r="A470"/>
  </rcc>
  <rcc rId="8494" sId="1">
    <oc r="B470">
      <v>0</v>
    </oc>
    <nc r="B470"/>
  </rcc>
  <rcc rId="8495" sId="1" numFmtId="19">
    <oc r="C470">
      <v>39879</v>
    </oc>
    <nc r="C470"/>
  </rcc>
  <rcc rId="8496" sId="1" numFmtId="19">
    <oc r="D470">
      <v>43115</v>
    </oc>
    <nc r="D470"/>
  </rcc>
  <rcc rId="8497" sId="1">
    <oc r="E470">
      <v>130.41999999999999</v>
    </oc>
    <nc r="E470"/>
  </rcc>
  <rcc rId="8498" sId="1">
    <oc r="F470">
      <v>73.413929999999993</v>
    </oc>
    <nc r="F470"/>
  </rcc>
  <rcc rId="8499" sId="1">
    <oc r="G470">
      <v>1</v>
    </oc>
    <nc r="G470"/>
  </rcc>
  <rcc rId="8500" sId="1">
    <oc r="H470">
      <v>1</v>
    </oc>
    <nc r="H470"/>
  </rcc>
  <rcc rId="8501" sId="1">
    <oc r="A471" t="inlineStr">
      <is>
        <t>P-131</t>
      </is>
    </oc>
    <nc r="A471"/>
  </rcc>
  <rcc rId="8502" sId="1">
    <oc r="B471">
      <v>1</v>
    </oc>
    <nc r="B471"/>
  </rcc>
  <rcc rId="8503" sId="1" numFmtId="19">
    <oc r="C471">
      <v>27679</v>
    </oc>
    <nc r="C471"/>
  </rcc>
  <rcc rId="8504" sId="1" numFmtId="19">
    <oc r="D471">
      <v>43115</v>
    </oc>
    <nc r="D471"/>
  </rcc>
  <rcc rId="8505" sId="1">
    <oc r="E471">
      <v>162.84</v>
    </oc>
    <nc r="E471"/>
  </rcc>
  <rcc rId="8506" sId="1">
    <oc r="F471">
      <v>218.6986</v>
    </oc>
    <nc r="F471"/>
  </rcc>
  <rcc rId="8507" sId="1">
    <oc r="G471">
      <v>1</v>
    </oc>
    <nc r="G471"/>
  </rcc>
  <rcc rId="8508" sId="1">
    <oc r="H471">
      <v>1</v>
    </oc>
    <nc r="H471"/>
  </rcc>
  <rcc rId="8509" sId="1">
    <oc r="A472" t="inlineStr">
      <is>
        <t>C-132</t>
      </is>
    </oc>
    <nc r="A472"/>
  </rcc>
  <rcc rId="8510" sId="1">
    <oc r="B472">
      <v>1</v>
    </oc>
    <nc r="B472"/>
  </rcc>
  <rcc rId="8511" sId="1" numFmtId="19">
    <oc r="C472">
      <v>39469</v>
    </oc>
    <nc r="C472"/>
  </rcc>
  <rcc rId="8512" sId="1" numFmtId="19">
    <oc r="D472">
      <v>43109</v>
    </oc>
    <nc r="D472"/>
  </rcc>
  <rcc rId="8513" sId="1">
    <oc r="E472">
      <v>129.07</v>
    </oc>
    <nc r="E472"/>
  </rcc>
  <rcc rId="8514" sId="1">
    <oc r="F472">
      <v>57.3202</v>
    </oc>
    <nc r="F472"/>
  </rcc>
  <rcc rId="8515" sId="1">
    <oc r="G472">
      <v>1</v>
    </oc>
    <nc r="G472"/>
  </rcc>
  <rcc rId="8516" sId="1">
    <oc r="H472">
      <v>1</v>
    </oc>
    <nc r="H472"/>
  </rcc>
  <rcc rId="8517" sId="1">
    <oc r="A473" t="inlineStr">
      <is>
        <t>P-132</t>
      </is>
    </oc>
    <nc r="A473"/>
  </rcc>
  <rcc rId="8518" sId="1">
    <oc r="B473">
      <v>1</v>
    </oc>
    <nc r="B473"/>
  </rcc>
  <rcc rId="8519" sId="1" numFmtId="19">
    <oc r="C473">
      <v>28556</v>
    </oc>
    <nc r="C473"/>
  </rcc>
  <rcc rId="8520" sId="1" numFmtId="19">
    <oc r="D473">
      <v>43109</v>
    </oc>
    <nc r="D473"/>
  </rcc>
  <rcc rId="8521" sId="1">
    <oc r="E473">
      <v>165.23</v>
    </oc>
    <nc r="E473"/>
  </rcc>
  <rcc rId="8522" sId="1">
    <oc r="F473">
      <v>126.1044</v>
    </oc>
    <nc r="F473"/>
  </rcc>
  <rcc rId="8523" sId="1">
    <oc r="G473">
      <v>1</v>
    </oc>
    <nc r="G473"/>
  </rcc>
  <rcc rId="8524" sId="1">
    <oc r="H473">
      <v>1</v>
    </oc>
    <nc r="H473"/>
  </rcc>
  <rcc rId="8525" sId="1">
    <oc r="A474" t="inlineStr">
      <is>
        <t>C-133</t>
      </is>
    </oc>
    <nc r="A474"/>
  </rcc>
  <rcc rId="8526" sId="1">
    <oc r="B474">
      <v>0</v>
    </oc>
    <nc r="B474"/>
  </rcc>
  <rcc rId="8527" sId="1" numFmtId="19">
    <oc r="C474">
      <v>40562</v>
    </oc>
    <nc r="C474"/>
  </rcc>
  <rcc rId="8528" sId="1" numFmtId="19">
    <oc r="D474">
      <v>43083</v>
    </oc>
    <nc r="D474"/>
  </rcc>
  <rcc rId="8529" sId="1">
    <oc r="E474">
      <v>124.13</v>
    </oc>
    <nc r="E474"/>
  </rcc>
  <rcc rId="8530" sId="1">
    <oc r="F474">
      <v>56.658799999999999</v>
    </oc>
    <nc r="F474"/>
  </rcc>
  <rcc rId="8531" sId="1">
    <oc r="G474">
      <v>1</v>
    </oc>
    <nc r="G474"/>
  </rcc>
  <rcc rId="8532" sId="1">
    <oc r="H474">
      <v>1</v>
    </oc>
    <nc r="H474"/>
  </rcc>
  <rcc rId="8533" sId="1">
    <oc r="A475" t="inlineStr">
      <is>
        <t>P-133</t>
      </is>
    </oc>
    <nc r="A475"/>
  </rcc>
  <rcc rId="8534" sId="1">
    <oc r="B475">
      <v>0</v>
    </oc>
    <nc r="B475"/>
  </rcc>
  <rcc rId="8535" sId="1" numFmtId="19">
    <oc r="C475">
      <v>29098</v>
    </oc>
    <nc r="C475"/>
  </rcc>
  <rcc rId="8536" sId="1" numFmtId="19">
    <oc r="D475">
      <v>43083</v>
    </oc>
    <nc r="D475"/>
  </rcc>
  <rcc rId="8537" sId="1">
    <oc r="E475">
      <v>178.72</v>
    </oc>
    <nc r="E475"/>
  </rcc>
  <rcc rId="8538" sId="1">
    <oc r="F475">
      <v>199.2979</v>
    </oc>
    <nc r="F475"/>
  </rcc>
  <rcc rId="8539" sId="1">
    <oc r="G475">
      <v>1</v>
    </oc>
    <nc r="G475"/>
  </rcc>
  <rcc rId="8540" sId="1">
    <oc r="H475">
      <v>1</v>
    </oc>
    <nc r="H475"/>
  </rcc>
  <rcc rId="8541" sId="1">
    <oc r="A476" t="inlineStr">
      <is>
        <t>C-134</t>
      </is>
    </oc>
    <nc r="A476"/>
  </rcc>
  <rcc rId="8542" sId="1">
    <oc r="B476" t="inlineStr">
      <is>
        <t>.</t>
      </is>
    </oc>
    <nc r="B476"/>
  </rcc>
  <rcc rId="8543" sId="1">
    <oc r="C476" t="inlineStr">
      <is>
        <t>.</t>
      </is>
    </oc>
    <nc r="C476"/>
  </rcc>
  <rcc rId="8544" sId="1">
    <oc r="D476" t="inlineStr">
      <is>
        <t>.</t>
      </is>
    </oc>
    <nc r="D476"/>
  </rcc>
  <rcc rId="8545" sId="1">
    <oc r="E476" t="inlineStr">
      <is>
        <t>.</t>
      </is>
    </oc>
    <nc r="E476"/>
  </rcc>
  <rcc rId="8546" sId="1">
    <oc r="F476" t="inlineStr">
      <is>
        <t>.</t>
      </is>
    </oc>
    <nc r="F476"/>
  </rcc>
  <rcc rId="8547" sId="1">
    <oc r="G476" t="inlineStr">
      <is>
        <t>.</t>
      </is>
    </oc>
    <nc r="G476"/>
  </rcc>
  <rcc rId="8548" sId="1">
    <oc r="H476" t="inlineStr">
      <is>
        <t>.</t>
      </is>
    </oc>
    <nc r="H476"/>
  </rcc>
  <rcc rId="8549" sId="1">
    <oc r="A477" t="inlineStr">
      <is>
        <t>P-134</t>
      </is>
    </oc>
    <nc r="A477"/>
  </rcc>
  <rcc rId="8550" sId="1">
    <oc r="B477" t="inlineStr">
      <is>
        <t>.</t>
      </is>
    </oc>
    <nc r="B477"/>
  </rcc>
  <rcc rId="8551" sId="1">
    <oc r="C477" t="inlineStr">
      <is>
        <t>.</t>
      </is>
    </oc>
    <nc r="C477"/>
  </rcc>
  <rcc rId="8552" sId="1">
    <oc r="D477" t="inlineStr">
      <is>
        <t>.</t>
      </is>
    </oc>
    <nc r="D477"/>
  </rcc>
  <rcc rId="8553" sId="1">
    <oc r="E477" t="inlineStr">
      <is>
        <t>.</t>
      </is>
    </oc>
    <nc r="E477"/>
  </rcc>
  <rcc rId="8554" sId="1">
    <oc r="F477" t="inlineStr">
      <is>
        <t>.</t>
      </is>
    </oc>
    <nc r="F477"/>
  </rcc>
  <rcc rId="8555" sId="1">
    <oc r="G477" t="inlineStr">
      <is>
        <t>.</t>
      </is>
    </oc>
    <nc r="G477"/>
  </rcc>
  <rcc rId="8556" sId="1">
    <oc r="H477" t="inlineStr">
      <is>
        <t>.</t>
      </is>
    </oc>
    <nc r="H477"/>
  </rcc>
  <rcc rId="8557" sId="1">
    <oc r="A478" t="inlineStr">
      <is>
        <t>C-135</t>
      </is>
    </oc>
    <nc r="A478"/>
  </rcc>
  <rcc rId="8558" sId="1">
    <oc r="B478">
      <v>1</v>
    </oc>
    <nc r="B478"/>
  </rcc>
  <rcc rId="8559" sId="1" numFmtId="19">
    <oc r="C478">
      <v>39692</v>
    </oc>
    <nc r="C478"/>
  </rcc>
  <rcc rId="8560" sId="1" numFmtId="19">
    <oc r="D478">
      <v>43075</v>
    </oc>
    <nc r="D478"/>
  </rcc>
  <rcc rId="8561" sId="1">
    <oc r="E478">
      <v>148.33000000000001</v>
    </oc>
    <nc r="E478"/>
  </rcc>
  <rcc rId="8562" sId="1">
    <oc r="F478">
      <v>85.759820000000005</v>
    </oc>
    <nc r="F478"/>
  </rcc>
  <rcc rId="8563" sId="1">
    <oc r="G478">
      <v>1</v>
    </oc>
    <nc r="G478"/>
  </rcc>
  <rcc rId="8564" sId="1">
    <oc r="H478">
      <v>1</v>
    </oc>
    <nc r="H478"/>
  </rcc>
  <rcc rId="8565" sId="1">
    <oc r="A479" t="inlineStr">
      <is>
        <t>P-135</t>
      </is>
    </oc>
    <nc r="A479"/>
  </rcc>
  <rcc rId="8566" sId="1">
    <oc r="B479">
      <v>1</v>
    </oc>
    <nc r="B479"/>
  </rcc>
  <rcc rId="8567" sId="1" numFmtId="19">
    <oc r="C479">
      <v>32479</v>
    </oc>
    <nc r="C479"/>
  </rcc>
  <rcc rId="8568" sId="1" numFmtId="19">
    <oc r="D479">
      <v>43075</v>
    </oc>
    <nc r="D479"/>
  </rcc>
  <rcc rId="8569" sId="1">
    <oc r="E479">
      <v>177.74</v>
    </oc>
    <nc r="E479"/>
  </rcc>
  <rcc rId="8570" sId="1">
    <oc r="F479">
      <v>156.9691</v>
    </oc>
    <nc r="F479"/>
  </rcc>
  <rcc rId="8571" sId="1">
    <oc r="G479">
      <v>1</v>
    </oc>
    <nc r="G479"/>
  </rcc>
  <rcc rId="8572" sId="1">
    <oc r="H479">
      <v>1</v>
    </oc>
    <nc r="H479"/>
  </rcc>
  <rcc rId="8573" sId="1">
    <oc r="A480" t="inlineStr">
      <is>
        <t>C-136</t>
      </is>
    </oc>
    <nc r="A480"/>
  </rcc>
  <rcc rId="8574" sId="1">
    <oc r="B480">
      <v>0</v>
    </oc>
    <nc r="B480"/>
  </rcc>
  <rcc rId="8575" sId="1" numFmtId="19">
    <oc r="C480">
      <v>39798</v>
    </oc>
    <nc r="C480"/>
  </rcc>
  <rcc rId="8576" sId="1" numFmtId="19">
    <oc r="D480">
      <v>43116</v>
    </oc>
    <nc r="D480"/>
  </rcc>
  <rcc rId="8577" sId="1">
    <oc r="E480">
      <v>137.31</v>
    </oc>
    <nc r="E480"/>
  </rcc>
  <rcc rId="8578" sId="1">
    <oc r="F480">
      <v>74.9572</v>
    </oc>
    <nc r="F480"/>
  </rcc>
  <rcc rId="8579" sId="1">
    <oc r="G480">
      <v>1</v>
    </oc>
    <nc r="G480"/>
  </rcc>
  <rcc rId="8580" sId="1">
    <oc r="H480">
      <v>1</v>
    </oc>
    <nc r="H480"/>
  </rcc>
  <rcc rId="8581" sId="1">
    <oc r="A481" t="inlineStr">
      <is>
        <t>P-136</t>
      </is>
    </oc>
    <nc r="A481"/>
  </rcc>
  <rcc rId="8582" sId="1">
    <oc r="B481">
      <v>1</v>
    </oc>
    <nc r="B481"/>
  </rcc>
  <rcc rId="8583" sId="1" numFmtId="19">
    <oc r="C481">
      <v>25719</v>
    </oc>
    <nc r="C481"/>
  </rcc>
  <rcc rId="8584" sId="1" numFmtId="19">
    <oc r="D481">
      <v>43116</v>
    </oc>
    <nc r="D481"/>
  </rcc>
  <rcc rId="8585" sId="1">
    <oc r="E481">
      <v>164.9</v>
    </oc>
    <nc r="E481"/>
  </rcc>
  <rcc rId="8586" sId="1">
    <oc r="F481">
      <v>142.19820000000001</v>
    </oc>
    <nc r="F481"/>
  </rcc>
  <rcc rId="8587" sId="1">
    <oc r="G481">
      <v>1</v>
    </oc>
    <nc r="G481"/>
  </rcc>
  <rcc rId="8588" sId="1">
    <oc r="H481">
      <v>1</v>
    </oc>
    <nc r="H481"/>
  </rcc>
  <rcc rId="8589" sId="1">
    <oc r="A482" t="inlineStr">
      <is>
        <t>C-137</t>
      </is>
    </oc>
    <nc r="A482"/>
  </rcc>
  <rcc rId="8590" sId="1">
    <oc r="B482">
      <v>1</v>
    </oc>
    <nc r="B482"/>
  </rcc>
  <rcc rId="8591" sId="1" numFmtId="19">
    <oc r="C482">
      <v>40865</v>
    </oc>
    <nc r="C482"/>
  </rcc>
  <rcc rId="8592" sId="1" numFmtId="19">
    <oc r="D482">
      <v>43066</v>
    </oc>
    <nc r="D482"/>
  </rcc>
  <rcc rId="8593" sId="1">
    <oc r="E482">
      <v>114.39</v>
    </oc>
    <nc r="E482"/>
  </rcc>
  <rcc rId="8594" sId="1">
    <oc r="F482">
      <v>54.0132543</v>
    </oc>
    <nc r="F482"/>
  </rcc>
  <rcc rId="8595" sId="1">
    <oc r="G482">
      <v>1</v>
    </oc>
    <nc r="G482"/>
  </rcc>
  <rcc rId="8596" sId="1">
    <oc r="H482">
      <v>1</v>
    </oc>
    <nc r="H482"/>
  </rcc>
  <rcc rId="8597" sId="1">
    <oc r="A483" t="inlineStr">
      <is>
        <t>P-137</t>
      </is>
    </oc>
    <nc r="A483"/>
  </rcc>
  <rcc rId="8598" sId="1">
    <oc r="B483">
      <v>0</v>
    </oc>
    <nc r="B483"/>
  </rcc>
  <rcc rId="8599" sId="1" numFmtId="19">
    <oc r="C483">
      <v>26323</v>
    </oc>
    <nc r="C483"/>
  </rcc>
  <rcc rId="8600" sId="1" numFmtId="19">
    <oc r="D483">
      <v>43066</v>
    </oc>
    <nc r="D483"/>
  </rcc>
  <rcc rId="8601" sId="1">
    <oc r="E483">
      <v>180.15</v>
    </oc>
    <nc r="E483"/>
  </rcc>
  <rcc rId="8602" sId="1">
    <oc r="F483">
      <v>211.64377200000001</v>
    </oc>
    <nc r="F483"/>
  </rcc>
  <rcc rId="8603" sId="1">
    <oc r="G483">
      <v>1</v>
    </oc>
    <nc r="G483"/>
  </rcc>
  <rcc rId="8604" sId="1">
    <oc r="H483">
      <v>1</v>
    </oc>
    <nc r="H483"/>
  </rcc>
  <rcc rId="8605" sId="1">
    <oc r="A484" t="inlineStr">
      <is>
        <t>C-138</t>
      </is>
    </oc>
    <nc r="A484"/>
  </rcc>
  <rcc rId="8606" sId="1">
    <oc r="B484" t="inlineStr">
      <is>
        <t>.</t>
      </is>
    </oc>
    <nc r="B484"/>
  </rcc>
  <rcc rId="8607" sId="1">
    <oc r="C484" t="inlineStr">
      <is>
        <t>.</t>
      </is>
    </oc>
    <nc r="C484"/>
  </rcc>
  <rcc rId="8608" sId="1">
    <oc r="D484" t="inlineStr">
      <is>
        <t>.</t>
      </is>
    </oc>
    <nc r="D484"/>
  </rcc>
  <rcc rId="8609" sId="1">
    <oc r="E484" t="inlineStr">
      <is>
        <t>.</t>
      </is>
    </oc>
    <nc r="E484"/>
  </rcc>
  <rcc rId="8610" sId="1">
    <oc r="F484" t="inlineStr">
      <is>
        <t>.</t>
      </is>
    </oc>
    <nc r="F484"/>
  </rcc>
  <rcc rId="8611" sId="1">
    <oc r="G484" t="inlineStr">
      <is>
        <t>.</t>
      </is>
    </oc>
    <nc r="G484"/>
  </rcc>
  <rcc rId="8612" sId="1">
    <oc r="H484" t="inlineStr">
      <is>
        <t>.</t>
      </is>
    </oc>
    <nc r="H484"/>
  </rcc>
  <rcc rId="8613" sId="1">
    <oc r="A485" t="inlineStr">
      <is>
        <t>P-138</t>
      </is>
    </oc>
    <nc r="A485"/>
  </rcc>
  <rcc rId="8614" sId="1">
    <oc r="B485" t="inlineStr">
      <is>
        <t>.</t>
      </is>
    </oc>
    <nc r="B485"/>
  </rcc>
  <rcc rId="8615" sId="1">
    <oc r="C485" t="inlineStr">
      <is>
        <t>.</t>
      </is>
    </oc>
    <nc r="C485"/>
  </rcc>
  <rcc rId="8616" sId="1">
    <oc r="D485" t="inlineStr">
      <is>
        <t>.</t>
      </is>
    </oc>
    <nc r="D485"/>
  </rcc>
  <rcc rId="8617" sId="1">
    <oc r="E485" t="inlineStr">
      <is>
        <t>.</t>
      </is>
    </oc>
    <nc r="E485"/>
  </rcc>
  <rcc rId="8618" sId="1">
    <oc r="F485" t="inlineStr">
      <is>
        <t>.</t>
      </is>
    </oc>
    <nc r="F485"/>
  </rcc>
  <rcc rId="8619" sId="1">
    <oc r="G485" t="inlineStr">
      <is>
        <t>.</t>
      </is>
    </oc>
    <nc r="G485"/>
  </rcc>
  <rcc rId="8620" sId="1">
    <oc r="H485" t="inlineStr">
      <is>
        <t>.</t>
      </is>
    </oc>
    <nc r="H485"/>
  </rcc>
  <rcc rId="8621" sId="1">
    <oc r="A486" t="inlineStr">
      <is>
        <t>C-139</t>
      </is>
    </oc>
    <nc r="A486"/>
  </rcc>
  <rcc rId="8622" sId="1">
    <oc r="B486">
      <v>0</v>
    </oc>
    <nc r="B486"/>
  </rcc>
  <rcc rId="8623" sId="1" numFmtId="19">
    <oc r="C486">
      <v>40914</v>
    </oc>
    <nc r="C486"/>
  </rcc>
  <rcc rId="8624" sId="1" numFmtId="19">
    <oc r="D486">
      <v>43151</v>
    </oc>
    <nc r="D486"/>
  </rcc>
  <rcc rId="8625" sId="1">
    <oc r="E486">
      <v>120.35</v>
    </oc>
    <nc r="E486"/>
  </rcc>
  <rcc rId="8626" sId="1">
    <oc r="F486">
      <v>65.4773</v>
    </oc>
    <nc r="F486"/>
  </rcc>
  <rcc rId="8627" sId="1">
    <oc r="G486">
      <v>1</v>
    </oc>
    <nc r="G486"/>
  </rcc>
  <rcc rId="8628" sId="1">
    <oc r="H486">
      <v>1</v>
    </oc>
    <nc r="H486"/>
  </rcc>
  <rcc rId="8629" sId="1">
    <oc r="A487" t="inlineStr">
      <is>
        <t>P-139</t>
      </is>
    </oc>
    <nc r="A487"/>
  </rcc>
  <rcc rId="8630" sId="1">
    <oc r="B487">
      <v>1</v>
    </oc>
    <nc r="B487"/>
  </rcc>
  <rcc rId="8631" sId="1" numFmtId="19">
    <oc r="C487">
      <v>30534</v>
    </oc>
    <nc r="C487"/>
  </rcc>
  <rcc rId="8632" sId="1" numFmtId="19">
    <oc r="D487">
      <v>43151</v>
    </oc>
    <nc r="D487"/>
  </rcc>
  <rcc rId="8633" sId="1">
    <oc r="E487">
      <v>170.26</v>
    </oc>
    <nc r="E487"/>
  </rcc>
  <rcc rId="8634" sId="1">
    <oc r="F487">
      <v>171.74010000000001</v>
    </oc>
    <nc r="F487"/>
  </rcc>
  <rcc rId="8635" sId="1">
    <oc r="G487">
      <v>1</v>
    </oc>
    <nc r="G487"/>
  </rcc>
  <rcc rId="8636" sId="1">
    <oc r="H487">
      <v>1</v>
    </oc>
    <nc r="H487"/>
  </rcc>
  <rcc rId="8637" sId="1">
    <oc r="A488" t="inlineStr">
      <is>
        <t>C-140</t>
      </is>
    </oc>
    <nc r="A488"/>
  </rcc>
  <rcc rId="8638" sId="1">
    <oc r="B488" t="inlineStr">
      <is>
        <t>.</t>
      </is>
    </oc>
    <nc r="B488"/>
  </rcc>
  <rcc rId="8639" sId="1">
    <oc r="D488" t="inlineStr">
      <is>
        <t>.</t>
      </is>
    </oc>
    <nc r="D488"/>
  </rcc>
  <rcc rId="8640" sId="1">
    <oc r="E488" t="inlineStr">
      <is>
        <t>.</t>
      </is>
    </oc>
    <nc r="E488"/>
  </rcc>
  <rcc rId="8641" sId="1">
    <oc r="F488" t="inlineStr">
      <is>
        <t>.</t>
      </is>
    </oc>
    <nc r="F488"/>
  </rcc>
  <rcc rId="8642" sId="1">
    <oc r="G488" t="inlineStr">
      <is>
        <t>.</t>
      </is>
    </oc>
    <nc r="G488"/>
  </rcc>
  <rcc rId="8643" sId="1">
    <oc r="H488" t="inlineStr">
      <is>
        <t>.</t>
      </is>
    </oc>
    <nc r="H488"/>
  </rcc>
  <rcc rId="8644" sId="1">
    <oc r="A489" t="inlineStr">
      <is>
        <t>P-140</t>
      </is>
    </oc>
    <nc r="A489"/>
  </rcc>
  <rcc rId="8645" sId="1">
    <oc r="B489" t="inlineStr">
      <is>
        <t>.</t>
      </is>
    </oc>
    <nc r="B489"/>
  </rcc>
  <rcc rId="8646" sId="1">
    <oc r="C489" t="inlineStr">
      <is>
        <t>.</t>
      </is>
    </oc>
    <nc r="C489"/>
  </rcc>
  <rcc rId="8647" sId="1">
    <oc r="D489" t="inlineStr">
      <is>
        <t>.</t>
      </is>
    </oc>
    <nc r="D489"/>
  </rcc>
  <rcc rId="8648" sId="1">
    <oc r="E489" t="inlineStr">
      <is>
        <t>.</t>
      </is>
    </oc>
    <nc r="E489"/>
  </rcc>
  <rcc rId="8649" sId="1">
    <oc r="F489" t="inlineStr">
      <is>
        <t>.</t>
      </is>
    </oc>
    <nc r="F489"/>
  </rcc>
  <rcc rId="8650" sId="1">
    <oc r="G489" t="inlineStr">
      <is>
        <t>.</t>
      </is>
    </oc>
    <nc r="G489"/>
  </rcc>
  <rcc rId="8651" sId="1">
    <oc r="H489" t="inlineStr">
      <is>
        <t>.</t>
      </is>
    </oc>
    <nc r="H489"/>
  </rcc>
  <rcc rId="8652" sId="1">
    <oc r="A490" t="inlineStr">
      <is>
        <t>C-141</t>
      </is>
    </oc>
    <nc r="A490"/>
  </rcc>
  <rcc rId="8653" sId="1">
    <oc r="B490">
      <v>1</v>
    </oc>
    <nc r="B490"/>
  </rcc>
  <rcc rId="8654" sId="1" numFmtId="19">
    <oc r="C490">
      <v>40843</v>
    </oc>
    <nc r="C490"/>
  </rcc>
  <rcc rId="8655" sId="1" numFmtId="19">
    <oc r="D490">
      <v>43118</v>
    </oc>
    <nc r="D490"/>
  </rcc>
  <rcc rId="8656" sId="1">
    <oc r="E490">
      <v>114.33</v>
    </oc>
    <nc r="E490"/>
  </rcc>
  <rcc rId="8657" sId="1">
    <oc r="F490">
      <v>48.722160000000002</v>
    </oc>
    <nc r="F490"/>
  </rcc>
  <rcc rId="8658" sId="1">
    <oc r="G490">
      <v>1</v>
    </oc>
    <nc r="G490"/>
  </rcc>
  <rcc rId="8659" sId="1">
    <oc r="H490">
      <v>1</v>
    </oc>
    <nc r="H490"/>
  </rcc>
  <rcc rId="8660" sId="1">
    <oc r="A491" t="inlineStr">
      <is>
        <t>P-141</t>
      </is>
    </oc>
    <nc r="A491"/>
  </rcc>
  <rcc rId="8661" sId="1">
    <oc r="B491">
      <v>1</v>
    </oc>
    <nc r="B491"/>
  </rcc>
  <rcc rId="8662" sId="1" numFmtId="19">
    <oc r="C491">
      <v>30246</v>
    </oc>
    <nc r="C491"/>
  </rcc>
  <rcc rId="8663" sId="1" numFmtId="19">
    <oc r="D491">
      <v>43118</v>
    </oc>
    <nc r="D491"/>
  </rcc>
  <rcc rId="8664" sId="1">
    <oc r="E491">
      <v>157.38</v>
    </oc>
    <nc r="E491"/>
  </rcc>
  <rcc rId="8665" sId="1">
    <oc r="F491">
      <v>250.00421</v>
    </oc>
    <nc r="F491"/>
  </rcc>
  <rcc rId="8666" sId="1">
    <oc r="G491">
      <v>1</v>
    </oc>
    <nc r="G491"/>
  </rcc>
  <rcc rId="8667" sId="1">
    <oc r="H491">
      <v>1</v>
    </oc>
    <nc r="H491"/>
  </rcc>
  <rcc rId="8668" sId="1">
    <oc r="A492" t="inlineStr">
      <is>
        <t>C-142</t>
      </is>
    </oc>
    <nc r="A492"/>
  </rcc>
  <rcc rId="8669" sId="1">
    <oc r="B492">
      <v>0</v>
    </oc>
    <nc r="B492"/>
  </rcc>
  <rcc rId="8670" sId="1" numFmtId="19">
    <oc r="C492">
      <v>39629</v>
    </oc>
    <nc r="C492"/>
  </rcc>
  <rcc rId="8671" sId="1" numFmtId="19">
    <oc r="D492">
      <v>43010</v>
    </oc>
    <nc r="D492"/>
  </rcc>
  <rcc rId="8672" sId="1">
    <oc r="E492">
      <v>141.57</v>
    </oc>
    <nc r="E492"/>
  </rcc>
  <rcc rId="8673" sId="1">
    <oc r="F492">
      <v>71.209310700000003</v>
    </oc>
    <nc r="F492"/>
  </rcc>
  <rcc rId="8674" sId="1">
    <oc r="G492">
      <v>1</v>
    </oc>
    <nc r="G492"/>
  </rcc>
  <rcc rId="8675" sId="1">
    <oc r="H492">
      <v>1</v>
    </oc>
    <nc r="H492"/>
  </rcc>
  <rcc rId="8676" sId="1">
    <oc r="A493" t="inlineStr">
      <is>
        <t>P-142</t>
      </is>
    </oc>
    <nc r="A493"/>
  </rcc>
  <rcc rId="8677" sId="1">
    <oc r="B493">
      <v>1</v>
    </oc>
    <nc r="B493"/>
  </rcc>
  <rcc rId="8678" sId="1" numFmtId="19">
    <oc r="C493">
      <v>28823</v>
    </oc>
    <nc r="C493"/>
  </rcc>
  <rcc rId="8679" sId="1" numFmtId="19">
    <oc r="D493">
      <v>43010</v>
    </oc>
    <nc r="D493"/>
  </rcc>
  <rcc rId="8680" sId="1">
    <oc r="E493">
      <v>163.76</v>
    </oc>
    <nc r="E493"/>
  </rcc>
  <rcc rId="8681" sId="1">
    <oc r="F493">
      <v>130.73412200000001</v>
    </oc>
    <nc r="F493"/>
  </rcc>
  <rcc rId="8682" sId="1">
    <oc r="G493">
      <v>1</v>
    </oc>
    <nc r="G493"/>
  </rcc>
  <rcc rId="8683" sId="1">
    <oc r="H493">
      <v>1</v>
    </oc>
    <nc r="H493"/>
  </rcc>
  <rcc rId="8684" sId="1">
    <oc r="A494" t="inlineStr">
      <is>
        <t>C-097</t>
      </is>
    </oc>
    <nc r="A494"/>
  </rcc>
  <rcc rId="8685" sId="1">
    <oc r="B494">
      <v>0</v>
    </oc>
    <nc r="B494"/>
  </rcc>
  <rcc rId="8686" sId="1" numFmtId="19">
    <oc r="C494">
      <v>39629</v>
    </oc>
    <nc r="C494"/>
  </rcc>
  <rcc rId="8687" sId="1" numFmtId="19">
    <oc r="D494">
      <v>43010</v>
    </oc>
    <nc r="D494"/>
  </rcc>
  <rcc rId="8688" sId="1">
    <oc r="E494">
      <v>141.57</v>
    </oc>
    <nc r="E494"/>
  </rcc>
  <rcc rId="8689" sId="1">
    <oc r="F494">
      <v>71.209310700000003</v>
    </oc>
    <nc r="F494"/>
  </rcc>
  <rcc rId="8690" sId="1">
    <oc r="G494">
      <v>1</v>
    </oc>
    <nc r="G494"/>
  </rcc>
  <rcc rId="8691" sId="1">
    <oc r="H494">
      <v>1</v>
    </oc>
    <nc r="H494"/>
  </rcc>
  <rcc rId="8692" sId="1">
    <oc r="A495" t="inlineStr">
      <is>
        <t>C-120</t>
      </is>
    </oc>
    <nc r="A495"/>
  </rcc>
  <rcc rId="8693" sId="1">
    <oc r="B495">
      <v>0</v>
    </oc>
    <nc r="B495"/>
  </rcc>
  <rcc rId="8694" sId="1" numFmtId="19">
    <oc r="C495">
      <v>39754</v>
    </oc>
    <nc r="C495"/>
  </rcc>
  <rcc rId="8695" sId="1" numFmtId="19">
    <oc r="D495">
      <v>43075</v>
    </oc>
    <nc r="D495"/>
  </rcc>
  <rcc rId="8696" sId="1">
    <oc r="E495">
      <v>130.62</v>
    </oc>
    <nc r="E495"/>
  </rcc>
  <rcc rId="8697" sId="1">
    <oc r="F495">
      <v>56.2178769</v>
    </oc>
    <nc r="F495"/>
  </rcc>
  <rcc rId="8698" sId="1">
    <oc r="G495">
      <v>1</v>
    </oc>
    <nc r="G495"/>
  </rcc>
  <rcc rId="8699" sId="1">
    <oc r="H495">
      <v>1</v>
    </oc>
    <nc r="H495"/>
  </rcc>
  <rcc rId="8700" sId="1">
    <oc r="A496" t="inlineStr">
      <is>
        <t>P-120</t>
      </is>
    </oc>
    <nc r="A496"/>
  </rcc>
  <rcc rId="8701" sId="1">
    <oc r="B496">
      <v>1</v>
    </oc>
    <nc r="B496"/>
  </rcc>
  <rcc rId="8702" sId="1" numFmtId="19">
    <oc r="C496">
      <v>30768</v>
    </oc>
    <nc r="C496"/>
  </rcc>
  <rcc rId="8703" sId="1" numFmtId="19">
    <oc r="D496">
      <v>43075</v>
    </oc>
    <nc r="D496"/>
  </rcc>
  <rcc rId="8704" sId="1">
    <oc r="E496">
      <v>163.13999999999999</v>
    </oc>
    <nc r="E496"/>
  </rcc>
  <rcc rId="8705" sId="1">
    <oc r="F496">
      <v>117.726848</v>
    </oc>
    <nc r="F496"/>
  </rcc>
  <rcc rId="8706" sId="1">
    <oc r="G496">
      <v>1</v>
    </oc>
    <nc r="G496"/>
  </rcc>
  <rcc rId="8707" sId="1">
    <oc r="H496">
      <v>1</v>
    </oc>
    <nc r="H496"/>
  </rcc>
  <rcc rId="8708" sId="1">
    <oc r="A497" t="inlineStr">
      <is>
        <t>C-121</t>
      </is>
    </oc>
    <nc r="A497"/>
  </rcc>
  <rcc rId="8709" sId="1">
    <oc r="B497">
      <v>1</v>
    </oc>
    <nc r="B497"/>
  </rcc>
  <rcc rId="8710" sId="1" numFmtId="19">
    <oc r="C497">
      <v>40451</v>
    </oc>
    <nc r="C497"/>
  </rcc>
  <rcc rId="8711" sId="1" numFmtId="19">
    <oc r="D497">
      <v>43082</v>
    </oc>
    <nc r="D497"/>
  </rcc>
  <rcc rId="8712" sId="1">
    <oc r="E497">
      <v>121.76</v>
    </oc>
    <nc r="E497"/>
  </rcc>
  <rcc rId="8713" sId="1">
    <oc r="F497">
      <v>49.824471299999999</v>
    </oc>
    <nc r="F497"/>
  </rcc>
  <rcc rId="8714" sId="1">
    <oc r="G497">
      <v>1</v>
    </oc>
    <nc r="G497"/>
  </rcc>
  <rcc rId="8715" sId="1">
    <oc r="H497">
      <v>1</v>
    </oc>
    <nc r="H497"/>
  </rcc>
  <rcc rId="8716" sId="1">
    <oc r="A498" t="inlineStr">
      <is>
        <t>P-121</t>
      </is>
    </oc>
    <nc r="A498"/>
  </rcc>
  <rcc rId="8717" sId="1">
    <oc r="B498">
      <v>1</v>
    </oc>
    <nc r="B498"/>
  </rcc>
  <rcc rId="8718" sId="1" numFmtId="19">
    <oc r="C498">
      <v>27089</v>
    </oc>
    <nc r="C498"/>
  </rcc>
  <rcc rId="8719" sId="1" numFmtId="19">
    <oc r="D498">
      <v>43082</v>
    </oc>
    <nc r="D498"/>
  </rcc>
  <rcc rId="8720" sId="1">
    <oc r="E498">
      <v>157.1</v>
    </oc>
    <nc r="E498"/>
  </rcc>
  <rcc rId="8721" sId="1">
    <oc r="F498">
      <v>140.213999</v>
    </oc>
    <nc r="F498"/>
  </rcc>
  <rcc rId="8722" sId="1">
    <oc r="G498">
      <v>1</v>
    </oc>
    <nc r="G498"/>
  </rcc>
  <rcc rId="8723" sId="1">
    <oc r="H498">
      <v>1</v>
    </oc>
    <nc r="H498"/>
  </rcc>
  <rcc rId="8724" sId="1">
    <oc r="A499" t="inlineStr">
      <is>
        <t>C-125</t>
      </is>
    </oc>
    <nc r="A499"/>
  </rcc>
  <rcc rId="8725" sId="1">
    <oc r="B499">
      <v>0</v>
    </oc>
    <nc r="B499"/>
  </rcc>
  <rcc rId="8726" sId="1" numFmtId="19">
    <oc r="C499">
      <v>40251</v>
    </oc>
    <nc r="C499"/>
  </rcc>
  <rcc rId="8727" sId="1" numFmtId="19">
    <oc r="D499">
      <v>43111</v>
    </oc>
    <nc r="D499"/>
  </rcc>
  <rcc rId="8728" sId="1">
    <oc r="E499">
      <v>119.39</v>
    </oc>
    <nc r="E499"/>
  </rcc>
  <rcc rId="8729" sId="1">
    <oc r="F499">
      <v>52.690480700000002</v>
    </oc>
    <nc r="F499"/>
  </rcc>
  <rcc rId="8730" sId="1">
    <oc r="G499">
      <v>1</v>
    </oc>
    <nc r="G499"/>
  </rcc>
  <rcc rId="8731" sId="1">
    <oc r="H499">
      <v>1</v>
    </oc>
    <nc r="H499"/>
  </rcc>
  <rcc rId="8732" sId="1">
    <oc r="A500" t="inlineStr">
      <is>
        <t>P-125</t>
      </is>
    </oc>
    <nc r="A500"/>
  </rcc>
  <rcc rId="8733" sId="1">
    <oc r="B500">
      <v>1</v>
    </oc>
    <nc r="B500"/>
  </rcc>
  <rcc rId="8734" sId="1" numFmtId="19">
    <oc r="C500">
      <v>29182</v>
    </oc>
    <nc r="C500"/>
  </rcc>
  <rcc rId="8735" sId="1" numFmtId="19">
    <oc r="D500">
      <v>43111</v>
    </oc>
    <nc r="D500"/>
  </rcc>
  <rcc rId="8736" sId="1">
    <oc r="E500">
      <v>161.96</v>
    </oc>
    <nc r="E500"/>
  </rcc>
  <rcc rId="8737" sId="1">
    <oc r="F500">
      <v>223.76919599999999</v>
    </oc>
    <nc r="F500"/>
  </rcc>
  <rcc rId="8738" sId="1">
    <oc r="G500">
      <v>1</v>
    </oc>
    <nc r="G500"/>
  </rcc>
  <rcc rId="8739" sId="1">
    <oc r="H500">
      <v>1</v>
    </oc>
    <nc r="H500"/>
  </rcc>
  <rcc rId="8740" sId="1">
    <oc r="A501" t="inlineStr">
      <is>
        <t>C-126</t>
      </is>
    </oc>
    <nc r="A501"/>
  </rcc>
  <rcc rId="8741" sId="1">
    <oc r="B501">
      <v>1</v>
    </oc>
    <nc r="B501"/>
  </rcc>
  <rcc rId="8742" sId="1" numFmtId="19">
    <oc r="C501">
      <v>40026</v>
    </oc>
    <nc r="C501"/>
  </rcc>
  <rcc rId="8743" sId="1" numFmtId="19">
    <oc r="D501">
      <v>43080</v>
    </oc>
    <nc r="D501"/>
  </rcc>
  <rcc rId="8744" sId="1">
    <oc r="E501">
      <v>142.13</v>
    </oc>
    <nc r="E501"/>
  </rcc>
  <rcc rId="8745" sId="1">
    <oc r="F501">
      <v>113.758527</v>
    </oc>
    <nc r="F501"/>
  </rcc>
  <rcc rId="8746" sId="1">
    <oc r="G501">
      <v>1</v>
    </oc>
    <nc r="G501"/>
  </rcc>
  <rcc rId="8747" sId="1">
    <oc r="H501">
      <v>1</v>
    </oc>
    <nc r="H501"/>
  </rcc>
  <rcc rId="8748" sId="1">
    <oc r="A502" t="inlineStr">
      <is>
        <t>P-126</t>
      </is>
    </oc>
    <nc r="A502"/>
  </rcc>
  <rcc rId="8749" sId="1">
    <oc r="B502">
      <v>1</v>
    </oc>
    <nc r="B502"/>
  </rcc>
  <rcc rId="8750" sId="1" numFmtId="19">
    <oc r="C502">
      <v>30573</v>
    </oc>
    <nc r="C502"/>
  </rcc>
  <rcc rId="8751" sId="1" numFmtId="19">
    <oc r="D502">
      <v>43080</v>
    </oc>
    <nc r="D502"/>
  </rcc>
  <rcc rId="8752" sId="1">
    <oc r="E502">
      <v>168.23</v>
    </oc>
    <nc r="E502"/>
  </rcc>
  <rcc rId="8753" sId="1">
    <oc r="F502">
      <v>309.30855400000002</v>
    </oc>
    <nc r="F502"/>
  </rcc>
  <rcc rId="8754" sId="1">
    <oc r="G502">
      <v>1</v>
    </oc>
    <nc r="G502"/>
  </rcc>
  <rcc rId="8755" sId="1">
    <oc r="H502">
      <v>1</v>
    </oc>
    <nc r="H502"/>
  </rcc>
  <rcc rId="8756" sId="1">
    <oc r="A503" t="inlineStr">
      <is>
        <t>C-136</t>
      </is>
    </oc>
    <nc r="A503"/>
  </rcc>
  <rcc rId="8757" sId="1">
    <oc r="B503">
      <v>0</v>
    </oc>
    <nc r="B503"/>
  </rcc>
  <rcc rId="8758" sId="1" numFmtId="19">
    <oc r="C503">
      <v>39067</v>
    </oc>
    <nc r="C503"/>
  </rcc>
  <rcc rId="8759" sId="1" numFmtId="19">
    <oc r="D503">
      <v>43116</v>
    </oc>
    <nc r="D503"/>
  </rcc>
  <rcc rId="8760" sId="1">
    <oc r="E503">
      <v>137.31</v>
    </oc>
    <nc r="E503"/>
  </rcc>
  <rcc rId="8761" sId="1">
    <oc r="F503">
      <v>74.957169199999996</v>
    </oc>
    <nc r="F503"/>
  </rcc>
  <rcc rId="8762" sId="1">
    <oc r="G503">
      <v>1</v>
    </oc>
    <nc r="G503"/>
  </rcc>
  <rcc rId="8763" sId="1">
    <oc r="H503">
      <v>1</v>
    </oc>
    <nc r="H503"/>
  </rcc>
  <rcc rId="8764" sId="1">
    <oc r="A504" t="inlineStr">
      <is>
        <t>P-136</t>
      </is>
    </oc>
    <nc r="A504"/>
  </rcc>
  <rcc rId="8765" sId="1">
    <oc r="B504">
      <v>1</v>
    </oc>
    <nc r="B504"/>
  </rcc>
  <rcc rId="8766" sId="1" numFmtId="19">
    <oc r="C504">
      <v>25719</v>
    </oc>
    <nc r="C504"/>
  </rcc>
  <rcc rId="8767" sId="1" numFmtId="19">
    <oc r="D504">
      <v>43116</v>
    </oc>
    <nc r="D504"/>
  </rcc>
  <rcc rId="8768" sId="1">
    <oc r="E504">
      <v>164.9</v>
    </oc>
    <nc r="E504"/>
  </rcc>
  <rcc rId="8769" sId="1">
    <oc r="F504">
      <v>142.198159</v>
    </oc>
    <nc r="F504"/>
  </rcc>
  <rcc rId="8770" sId="1">
    <oc r="G504">
      <v>1</v>
    </oc>
    <nc r="G504"/>
  </rcc>
  <rcc rId="8771" sId="1">
    <oc r="H504">
      <v>1</v>
    </oc>
    <nc r="H504"/>
  </rcc>
  <rcc rId="8772" sId="1">
    <oc r="A505" t="inlineStr">
      <is>
        <t>C-129</t>
      </is>
    </oc>
    <nc r="A505"/>
  </rcc>
  <rcc rId="8773" sId="1">
    <oc r="B505">
      <v>0</v>
    </oc>
    <nc r="B505"/>
  </rcc>
  <rcc rId="8774" sId="1" numFmtId="19">
    <oc r="C505">
      <v>40102</v>
    </oc>
    <nc r="C505"/>
  </rcc>
  <rcc rId="8775" sId="1" numFmtId="19">
    <oc r="D505">
      <v>43118</v>
    </oc>
    <nc r="D505"/>
  </rcc>
  <rcc rId="8776" sId="1">
    <oc r="E505">
      <v>130.32</v>
    </oc>
    <nc r="E505"/>
  </rcc>
  <rcc rId="8777" sId="1">
    <oc r="F505">
      <v>58.863424100000003</v>
    </oc>
    <nc r="F505"/>
  </rcc>
  <rcc rId="8778" sId="1">
    <oc r="G505">
      <v>1</v>
    </oc>
    <nc r="G505"/>
  </rcc>
  <rcc rId="8779" sId="1">
    <oc r="H505">
      <v>1</v>
    </oc>
    <nc r="H505"/>
  </rcc>
  <rcc rId="8780" sId="1">
    <oc r="A506" t="inlineStr">
      <is>
        <t>P-129</t>
      </is>
    </oc>
    <nc r="A506"/>
  </rcc>
  <rcc rId="8781" sId="1">
    <oc r="B506">
      <v>1</v>
    </oc>
    <nc r="B506"/>
  </rcc>
  <rcc rId="8782" sId="1" numFmtId="19">
    <oc r="C506">
      <v>30055</v>
    </oc>
    <nc r="C506"/>
  </rcc>
  <rcc rId="8783" sId="1" numFmtId="19">
    <oc r="D506">
      <v>43118</v>
    </oc>
    <nc r="D506"/>
  </rcc>
  <rcc rId="8784" sId="1">
    <oc r="E506">
      <v>161.06</v>
    </oc>
    <nc r="E506"/>
  </rcc>
  <rcc rId="8785" sId="1">
    <oc r="F506">
      <v>201.06158300000001</v>
    </oc>
    <nc r="F506"/>
  </rcc>
  <rcc rId="8786" sId="1">
    <oc r="G506">
      <v>1</v>
    </oc>
    <nc r="G506"/>
  </rcc>
  <rcc rId="8787" sId="1">
    <oc r="H506">
      <v>1</v>
    </oc>
    <nc r="H506"/>
  </rcc>
  <rcc rId="8788" sId="1">
    <oc r="A507" t="inlineStr">
      <is>
        <t>C-141</t>
      </is>
    </oc>
    <nc r="A507"/>
  </rcc>
  <rcc rId="8789" sId="1">
    <oc r="B507">
      <v>1</v>
    </oc>
    <nc r="B507"/>
  </rcc>
  <rcc rId="8790" sId="1" numFmtId="19">
    <oc r="C507">
      <v>40843</v>
    </oc>
    <nc r="C507"/>
  </rcc>
  <rcc rId="8791" sId="1" numFmtId="19">
    <oc r="D507">
      <v>43118</v>
    </oc>
    <nc r="D507"/>
  </rcc>
  <rcc rId="8792" sId="1">
    <oc r="E507">
      <v>114.33</v>
    </oc>
    <nc r="E507"/>
  </rcc>
  <rcc rId="8793" sId="1">
    <oc r="F507">
      <v>48.722160000000002</v>
    </oc>
    <nc r="F507"/>
  </rcc>
  <rcc rId="8794" sId="1">
    <oc r="G507">
      <v>1</v>
    </oc>
    <nc r="G507"/>
  </rcc>
  <rcc rId="8795" sId="1">
    <oc r="H507">
      <v>1</v>
    </oc>
    <nc r="H507"/>
  </rcc>
  <rcc rId="8796" sId="1">
    <oc r="A508" t="inlineStr">
      <is>
        <t>P-141</t>
      </is>
    </oc>
    <nc r="A508"/>
  </rcc>
  <rcc rId="8797" sId="1">
    <oc r="B508">
      <v>1</v>
    </oc>
    <nc r="B508"/>
  </rcc>
  <rcc rId="8798" sId="1" numFmtId="19">
    <oc r="C508">
      <v>30246</v>
    </oc>
    <nc r="C508"/>
  </rcc>
  <rcc rId="8799" sId="1" numFmtId="19">
    <oc r="D508">
      <v>43118</v>
    </oc>
    <nc r="D508"/>
  </rcc>
  <rcc rId="8800" sId="1">
    <oc r="E508">
      <v>157.38</v>
    </oc>
    <nc r="E508"/>
  </rcc>
  <rcc rId="8801" sId="1">
    <oc r="F508">
      <v>250.00420600000001</v>
    </oc>
    <nc r="F508"/>
  </rcc>
  <rcc rId="8802" sId="1">
    <oc r="G508">
      <v>1</v>
    </oc>
    <nc r="G508"/>
  </rcc>
  <rcc rId="8803" sId="1">
    <oc r="H508">
      <v>1</v>
    </oc>
    <nc r="H508"/>
  </rcc>
  <rcc rId="8804" sId="1">
    <oc r="A509" t="inlineStr">
      <is>
        <t>C-142</t>
      </is>
    </oc>
    <nc r="A509"/>
  </rcc>
  <rcc rId="8805" sId="1">
    <oc r="B509">
      <v>1</v>
    </oc>
    <nc r="B509"/>
  </rcc>
  <rcc rId="8806" sId="1" numFmtId="19">
    <oc r="C509">
      <v>40535</v>
    </oc>
    <nc r="C509"/>
  </rcc>
  <rcc rId="8807" sId="1" numFmtId="19">
    <oc r="D509">
      <v>43131</v>
    </oc>
    <nc r="D509"/>
  </rcc>
  <rcc rId="8808" sId="1">
    <oc r="E509">
      <v>122.6</v>
    </oc>
    <nc r="E509"/>
  </rcc>
  <rcc rId="8809" sId="1">
    <oc r="F509">
      <v>66.579599999999999</v>
    </oc>
    <nc r="F509"/>
  </rcc>
  <rcc rId="8810" sId="1">
    <oc r="G509">
      <v>1</v>
    </oc>
    <nc r="G509"/>
  </rcc>
  <rcc rId="8811" sId="1">
    <oc r="H509">
      <v>1</v>
    </oc>
    <nc r="H509"/>
  </rcc>
  <rcc rId="8812" sId="1">
    <oc r="A510" t="inlineStr">
      <is>
        <t>P-142</t>
      </is>
    </oc>
    <nc r="A510"/>
  </rcc>
  <rcc rId="8813" sId="1">
    <oc r="B510">
      <v>1</v>
    </oc>
    <nc r="B510"/>
  </rcc>
  <rcc rId="8814" sId="1" numFmtId="19">
    <oc r="C510">
      <v>29263</v>
    </oc>
    <nc r="C510"/>
  </rcc>
  <rcc rId="8815" sId="1" numFmtId="19">
    <oc r="D510">
      <v>43131</v>
    </oc>
    <nc r="D510"/>
  </rcc>
  <rcc rId="8816" sId="1">
    <oc r="E510">
      <v>163.66</v>
    </oc>
    <nc r="E510"/>
  </rcc>
  <rcc rId="8817" sId="1">
    <oc r="F510">
      <v>172.62200000000001</v>
    </oc>
    <nc r="F510"/>
  </rcc>
  <rcc rId="8818" sId="1">
    <oc r="G510">
      <v>1</v>
    </oc>
    <nc r="G510"/>
  </rcc>
  <rcc rId="8819" sId="1">
    <oc r="H510">
      <v>1</v>
    </oc>
    <nc r="H510"/>
  </rcc>
  <rcc rId="8820" sId="1">
    <oc r="A511" t="inlineStr">
      <is>
        <t>C-134</t>
      </is>
    </oc>
    <nc r="A511"/>
  </rcc>
  <rcc rId="8821" sId="1">
    <oc r="B511">
      <v>0</v>
    </oc>
    <nc r="B511"/>
  </rcc>
  <rcc rId="8822" sId="1" numFmtId="19">
    <oc r="C511">
      <v>39925</v>
    </oc>
    <nc r="C511"/>
  </rcc>
  <rcc rId="8823" sId="1" numFmtId="19">
    <oc r="D511">
      <v>43110</v>
    </oc>
    <nc r="D511"/>
  </rcc>
  <rcc rId="8824" sId="1">
    <oc r="E511">
      <v>135.22</v>
    </oc>
    <nc r="E511"/>
  </rcc>
  <rcc rId="8825" sId="1">
    <oc r="F511">
      <v>68.122839999999997</v>
    </oc>
    <nc r="F511"/>
  </rcc>
  <rcc rId="8826" sId="1">
    <oc r="G511">
      <v>1</v>
    </oc>
    <nc r="G511"/>
  </rcc>
  <rcc rId="8827" sId="1">
    <oc r="H511">
      <v>1</v>
    </oc>
    <nc r="H511"/>
  </rcc>
  <rcc rId="8828" sId="1">
    <oc r="A512" t="inlineStr">
      <is>
        <t>P-134</t>
      </is>
    </oc>
    <nc r="A512"/>
  </rcc>
  <rcc rId="8829" sId="1">
    <oc r="B512">
      <v>1</v>
    </oc>
    <nc r="B512"/>
  </rcc>
  <rcc rId="8830" sId="1" numFmtId="19">
    <oc r="C512">
      <v>31523</v>
    </oc>
    <nc r="C512"/>
  </rcc>
  <rcc rId="8831" sId="1" numFmtId="19">
    <oc r="D512">
      <v>43110</v>
    </oc>
    <nc r="D512"/>
  </rcc>
  <rcc rId="8832" sId="1">
    <oc r="E512">
      <v>162.69</v>
    </oc>
    <nc r="E512"/>
  </rcc>
  <rcc rId="8833" sId="1">
    <oc r="F512">
      <v>150.7962</v>
    </oc>
    <nc r="F512"/>
  </rcc>
  <rcc rId="8834" sId="1">
    <oc r="G512">
      <v>1</v>
    </oc>
    <nc r="G512"/>
  </rcc>
  <rcc rId="8835" sId="1">
    <oc r="H512">
      <v>1</v>
    </oc>
    <nc r="H512"/>
  </rcc>
  <rcc rId="8836" sId="1">
    <oc r="A513" t="inlineStr">
      <is>
        <t>C-138</t>
      </is>
    </oc>
    <nc r="A513"/>
  </rcc>
  <rcc rId="8837" sId="1">
    <oc r="B513">
      <v>1</v>
    </oc>
    <nc r="B513"/>
  </rcc>
  <rcc rId="8838" sId="1" numFmtId="19">
    <oc r="C513">
      <v>40388</v>
    </oc>
    <nc r="C513"/>
  </rcc>
  <rcc rId="8839" sId="1" numFmtId="19">
    <oc r="D513">
      <v>43117</v>
    </oc>
    <nc r="D513"/>
  </rcc>
  <rcc rId="8840" sId="1">
    <oc r="E513">
      <v>117.44</v>
    </oc>
    <nc r="E513"/>
  </rcc>
  <rcc rId="8841" sId="1">
    <oc r="F513">
      <v>42.328749999999999</v>
    </oc>
    <nc r="F513"/>
  </rcc>
  <rcc rId="8842" sId="1">
    <oc r="G513">
      <v>1</v>
    </oc>
    <nc r="G513"/>
  </rcc>
  <rcc rId="8843" sId="1">
    <oc r="H513">
      <v>1</v>
    </oc>
    <nc r="H513"/>
  </rcc>
  <rcc rId="8844" sId="1">
    <oc r="A514" t="inlineStr">
      <is>
        <t>P-138</t>
      </is>
    </oc>
    <nc r="A514"/>
  </rcc>
  <rcc rId="8845" sId="1">
    <oc r="B514">
      <v>1</v>
    </oc>
    <nc r="B514"/>
  </rcc>
  <rcc rId="8846" sId="1" numFmtId="19">
    <oc r="C514">
      <v>29743</v>
    </oc>
    <nc r="C514"/>
  </rcc>
  <rcc rId="8847" sId="1" numFmtId="19">
    <oc r="D514">
      <v>43117</v>
    </oc>
    <nc r="D514"/>
  </rcc>
  <rcc rId="8848" sId="1">
    <oc r="E514">
      <v>156.80000000000001</v>
    </oc>
    <nc r="E514"/>
  </rcc>
  <rcc rId="8849" sId="1">
    <oc r="F514">
      <v>122.7975</v>
    </oc>
    <nc r="F514"/>
  </rcc>
  <rcc rId="8850" sId="1">
    <oc r="G514">
      <v>1</v>
    </oc>
    <nc r="G514"/>
  </rcc>
  <rcc rId="8851" sId="1">
    <oc r="H514">
      <v>1</v>
    </oc>
    <nc r="H514"/>
  </rcc>
  <rcc rId="8852" sId="1">
    <oc r="A515" t="inlineStr">
      <is>
        <t>C-145</t>
      </is>
    </oc>
    <nc r="A515"/>
  </rcc>
  <rcc rId="8853" sId="1">
    <oc r="B515">
      <v>1</v>
    </oc>
    <nc r="B515"/>
  </rcc>
  <rcc rId="8854" sId="1" numFmtId="19">
    <oc r="C515">
      <v>40535</v>
    </oc>
    <nc r="C515"/>
  </rcc>
  <rcc rId="8855" sId="1" numFmtId="19">
    <oc r="D515">
      <v>43131</v>
    </oc>
    <nc r="D515"/>
  </rcc>
  <rcc rId="8856" sId="1">
    <oc r="E515">
      <v>122.6</v>
    </oc>
    <nc r="E515"/>
  </rcc>
  <rcc rId="8857" sId="1">
    <oc r="F515">
      <v>66.579599999999999</v>
    </oc>
    <nc r="F515"/>
  </rcc>
  <rcc rId="8858" sId="1">
    <oc r="G515">
      <v>1</v>
    </oc>
    <nc r="G515"/>
  </rcc>
  <rcc rId="8859" sId="1">
    <oc r="H515">
      <v>1</v>
    </oc>
    <nc r="H515"/>
  </rcc>
  <rcc rId="8860" sId="1">
    <oc r="A516" t="inlineStr">
      <is>
        <t>P-145</t>
      </is>
    </oc>
    <nc r="A516"/>
  </rcc>
  <rcc rId="8861" sId="1">
    <oc r="B516">
      <v>1</v>
    </oc>
    <nc r="B516"/>
  </rcc>
  <rcc rId="8862" sId="1" numFmtId="19">
    <oc r="C516">
      <v>29263</v>
    </oc>
    <nc r="C516"/>
  </rcc>
  <rcc rId="8863" sId="1" numFmtId="19">
    <oc r="D516">
      <v>43131</v>
    </oc>
    <nc r="D516"/>
  </rcc>
  <rcc rId="8864" sId="1">
    <oc r="E516">
      <v>163.66</v>
    </oc>
    <nc r="E516"/>
  </rcc>
  <rcc rId="8865" sId="1">
    <oc r="F516">
      <v>172.62200000000001</v>
    </oc>
    <nc r="F516"/>
  </rcc>
  <rcc rId="8866" sId="1">
    <oc r="G516">
      <v>1</v>
    </oc>
    <nc r="G516"/>
  </rcc>
  <rcc rId="8867" sId="1">
    <oc r="H516">
      <v>1</v>
    </oc>
    <nc r="H516"/>
  </rcc>
  <rcc rId="8868" sId="1">
    <oc r="A517" t="inlineStr">
      <is>
        <t>C-146</t>
      </is>
    </oc>
    <nc r="A517"/>
  </rcc>
  <rcc rId="8869" sId="1">
    <oc r="B517">
      <v>1</v>
    </oc>
    <nc r="B517"/>
  </rcc>
  <rcc rId="8870" sId="1" numFmtId="19">
    <oc r="C517">
      <v>40436</v>
    </oc>
    <nc r="C517"/>
  </rcc>
  <rcc rId="8871" sId="1" numFmtId="19">
    <oc r="D517">
      <v>43129</v>
    </oc>
    <nc r="D517"/>
  </rcc>
  <rcc rId="8872" sId="1">
    <oc r="E517">
      <v>124.8</v>
    </oc>
    <nc r="E517"/>
  </rcc>
  <rcc rId="8873" sId="1">
    <oc r="F517">
      <v>48.281239999999997</v>
    </oc>
    <nc r="F517"/>
  </rcc>
  <rcc rId="8874" sId="1">
    <oc r="G517">
      <v>1</v>
    </oc>
    <nc r="G517"/>
  </rcc>
  <rcc rId="8875" sId="1">
    <oc r="H517">
      <v>1</v>
    </oc>
    <nc r="H517"/>
  </rcc>
  <rcc rId="8876" sId="1">
    <oc r="A518" t="inlineStr">
      <is>
        <t>P-146</t>
      </is>
    </oc>
    <nc r="A518"/>
  </rcc>
  <rcc rId="8877" sId="1">
    <oc r="B518">
      <v>1</v>
    </oc>
    <nc r="B518"/>
  </rcc>
  <rcc rId="8878" sId="1" numFmtId="19">
    <oc r="C518">
      <v>30857</v>
    </oc>
    <nc r="C518"/>
  </rcc>
  <rcc rId="8879" sId="1" numFmtId="19">
    <oc r="D518">
      <v>43129</v>
    </oc>
    <nc r="D518"/>
  </rcc>
  <rcc rId="8880" sId="1">
    <oc r="E518">
      <v>171</v>
    </oc>
    <nc r="E518"/>
  </rcc>
  <rcc rId="8881" sId="1">
    <oc r="F518">
      <v>231.9263</v>
    </oc>
    <nc r="F518"/>
  </rcc>
  <rcc rId="8882" sId="1">
    <oc r="G518">
      <v>1</v>
    </oc>
    <nc r="G518"/>
  </rcc>
  <rcc rId="8883" sId="1">
    <oc r="H518">
      <v>1</v>
    </oc>
    <nc r="H518"/>
  </rcc>
  <rcc rId="8884" sId="1">
    <oc r="A519" t="inlineStr">
      <is>
        <t>C-140</t>
      </is>
    </oc>
    <nc r="A519"/>
  </rcc>
  <rcc rId="8885" sId="1">
    <oc r="B519">
      <v>1</v>
    </oc>
    <nc r="B519"/>
  </rcc>
  <rcc rId="8886" sId="1" numFmtId="19">
    <oc r="C519">
      <v>40636</v>
    </oc>
    <nc r="C519"/>
  </rcc>
  <rcc rId="8887" sId="1" numFmtId="19">
    <oc r="D519">
      <v>43131</v>
    </oc>
    <nc r="D519"/>
  </rcc>
  <rcc rId="8888" sId="1">
    <oc r="E519">
      <v>125.87</v>
    </oc>
    <nc r="E519"/>
  </rcc>
  <rcc rId="8889" sId="1">
    <oc r="F519">
      <v>57.761099999999999</v>
    </oc>
    <nc r="F519"/>
  </rcc>
  <rcc rId="8890" sId="1">
    <oc r="G519">
      <v>1</v>
    </oc>
    <nc r="G519"/>
  </rcc>
  <rcc rId="8891" sId="1">
    <oc r="H519">
      <v>1</v>
    </oc>
    <nc r="H519"/>
  </rcc>
  <rcc rId="8892" sId="1">
    <oc r="A520" t="inlineStr">
      <is>
        <t>P-140</t>
      </is>
    </oc>
    <nc r="A520"/>
  </rcc>
  <rcc rId="8893" sId="1">
    <oc r="B520">
      <v>1</v>
    </oc>
    <nc r="B520"/>
  </rcc>
  <rcc rId="8894" sId="1" numFmtId="19">
    <oc r="C520">
      <v>28820</v>
    </oc>
    <nc r="C520"/>
  </rcc>
  <rcc rId="8895" sId="1" numFmtId="19">
    <oc r="D520">
      <v>43131</v>
    </oc>
    <nc r="D520"/>
  </rcc>
  <rcc rId="8896" sId="1">
    <oc r="E520">
      <v>175.23</v>
    </oc>
    <nc r="E520"/>
  </rcc>
  <rcc rId="8897" sId="1">
    <oc r="F520">
      <v>195.99100000000001</v>
    </oc>
    <nc r="F520"/>
  </rcc>
  <rcc rId="8898" sId="1">
    <oc r="G520">
      <v>1</v>
    </oc>
    <nc r="G520"/>
  </rcc>
  <rcc rId="8899" sId="1">
    <oc r="H520">
      <v>1</v>
    </oc>
    <nc r="H520"/>
  </rcc>
  <rcc rId="8900" sId="1">
    <oc r="A521" t="inlineStr">
      <is>
        <t>C-150</t>
      </is>
    </oc>
    <nc r="A521"/>
  </rcc>
  <rcc rId="8901" sId="1">
    <oc r="B521">
      <v>1</v>
    </oc>
    <nc r="B521"/>
  </rcc>
  <rcc rId="8902" sId="1" numFmtId="19">
    <oc r="C521">
      <v>40466</v>
    </oc>
    <nc r="C521"/>
  </rcc>
  <rcc rId="8903" sId="1" numFmtId="19">
    <oc r="D521">
      <v>43137</v>
    </oc>
    <nc r="D521"/>
  </rcc>
  <rcc rId="8904" sId="1">
    <oc r="E521">
      <v>125.27</v>
    </oc>
    <nc r="E521"/>
  </rcc>
  <rcc rId="8905" sId="1">
    <oc r="F521">
      <v>49.604010000000002</v>
    </oc>
    <nc r="F521"/>
  </rcc>
  <rcc rId="8906" sId="1">
    <oc r="G521">
      <v>1</v>
    </oc>
    <nc r="G521"/>
  </rcc>
  <rcc rId="8907" sId="1">
    <oc r="H521">
      <v>1</v>
    </oc>
    <nc r="H521"/>
  </rcc>
  <rcc rId="8908" sId="1">
    <oc r="A522" t="inlineStr">
      <is>
        <t>P-150</t>
      </is>
    </oc>
    <nc r="A522"/>
  </rcc>
  <rcc rId="8909" sId="1">
    <oc r="B522">
      <v>1</v>
    </oc>
    <nc r="B522"/>
  </rcc>
  <rcc rId="8910" sId="1" numFmtId="19">
    <oc r="C522">
      <v>29279</v>
    </oc>
    <nc r="C522"/>
  </rcc>
  <rcc rId="8911" sId="1" numFmtId="19">
    <oc r="D522">
      <v>43137</v>
    </oc>
    <nc r="D522"/>
  </rcc>
  <rcc rId="8912" sId="1">
    <oc r="E522">
      <v>174.87</v>
    </oc>
    <nc r="E522"/>
  </rcc>
  <rcc rId="8913" sId="1">
    <oc r="F522">
      <v>154.7645</v>
    </oc>
    <nc r="F522"/>
  </rcc>
  <rcc rId="8914" sId="1">
    <oc r="G522">
      <v>1</v>
    </oc>
    <nc r="G522"/>
  </rcc>
  <rcc rId="8915" sId="1">
    <oc r="H522">
      <v>1</v>
    </oc>
    <nc r="H522"/>
  </rcc>
  <rcc rId="8916" sId="1">
    <oc r="A523" t="inlineStr">
      <is>
        <t>C-134</t>
      </is>
    </oc>
    <nc r="A523"/>
  </rcc>
  <rcc rId="8917" sId="1">
    <oc r="B523">
      <v>0</v>
    </oc>
    <nc r="B523"/>
  </rcc>
  <rcc rId="8918" sId="1" numFmtId="19">
    <oc r="C523">
      <v>39925</v>
    </oc>
    <nc r="C523"/>
  </rcc>
  <rcc rId="8919" sId="1" numFmtId="19">
    <oc r="D523">
      <v>43110</v>
    </oc>
    <nc r="D523"/>
  </rcc>
  <rcc rId="8920" sId="1">
    <oc r="E523">
      <v>135.22</v>
    </oc>
    <nc r="E523"/>
  </rcc>
  <rcc rId="8921" sId="1">
    <oc r="F523">
      <v>68.122799999999998</v>
    </oc>
    <nc r="F523"/>
  </rcc>
  <rcc rId="8922" sId="1">
    <oc r="G523">
      <v>1</v>
    </oc>
    <nc r="G523"/>
  </rcc>
  <rcc rId="8923" sId="1">
    <oc r="H523">
      <v>1</v>
    </oc>
    <nc r="H523"/>
  </rcc>
  <rcc rId="8924" sId="1">
    <oc r="A524" t="inlineStr">
      <is>
        <t>P-134</t>
      </is>
    </oc>
    <nc r="A524"/>
  </rcc>
  <rcc rId="8925" sId="1">
    <oc r="B524">
      <v>1</v>
    </oc>
    <nc r="B524"/>
  </rcc>
  <rcc rId="8926" sId="1" numFmtId="19">
    <oc r="C524">
      <v>32619</v>
    </oc>
    <nc r="C524"/>
  </rcc>
  <rcc rId="8927" sId="1" numFmtId="19">
    <oc r="D524">
      <v>43110</v>
    </oc>
    <nc r="D524"/>
  </rcc>
  <rcc rId="8928" sId="1">
    <oc r="E524">
      <v>163.69</v>
    </oc>
    <nc r="E524"/>
  </rcc>
  <rcc rId="8929" sId="1">
    <oc r="F524">
      <v>150.7962</v>
    </oc>
    <nc r="F524"/>
  </rcc>
  <rcc rId="8930" sId="1">
    <oc r="G524">
      <v>1</v>
    </oc>
    <nc r="G524"/>
  </rcc>
  <rcc rId="8931" sId="1">
    <oc r="H524">
      <v>1</v>
    </oc>
    <nc r="H524"/>
  </rcc>
  <rcc rId="8932" sId="1">
    <oc r="A525" t="inlineStr">
      <is>
        <t>C-138</t>
      </is>
    </oc>
    <nc r="A525"/>
  </rcc>
  <rcc rId="8933" sId="1">
    <oc r="B525">
      <v>1</v>
    </oc>
    <nc r="B525"/>
  </rcc>
  <rcc rId="8934" sId="1" numFmtId="19">
    <oc r="C525">
      <v>40388</v>
    </oc>
    <nc r="C525"/>
  </rcc>
  <rcc rId="8935" sId="1" numFmtId="19">
    <oc r="D525">
      <v>43117</v>
    </oc>
    <nc r="D525"/>
  </rcc>
  <rcc rId="8936" sId="1">
    <oc r="E525">
      <v>117.44</v>
    </oc>
    <nc r="E525"/>
  </rcc>
  <rcc rId="8937" sId="1">
    <oc r="F525">
      <v>42.328800000000001</v>
    </oc>
    <nc r="F525"/>
  </rcc>
  <rcc rId="8938" sId="1">
    <oc r="G525">
      <v>1</v>
    </oc>
    <nc r="G525"/>
  </rcc>
  <rcc rId="8939" sId="1">
    <oc r="H525">
      <v>1</v>
    </oc>
    <nc r="H525"/>
  </rcc>
  <rcc rId="8940" sId="1">
    <oc r="A526" t="inlineStr">
      <is>
        <t>P-138</t>
      </is>
    </oc>
    <nc r="A526"/>
  </rcc>
  <rcc rId="8941" sId="1">
    <oc r="B526">
      <v>1</v>
    </oc>
    <nc r="B526"/>
  </rcc>
  <rcc rId="8942" sId="1" numFmtId="19">
    <oc r="C526">
      <v>29743</v>
    </oc>
    <nc r="C526"/>
  </rcc>
  <rcc rId="8943" sId="1" numFmtId="19">
    <oc r="D526">
      <v>43117</v>
    </oc>
    <nc r="D526"/>
  </rcc>
  <rcc rId="8944" sId="1">
    <oc r="E526">
      <v>156.80000000000001</v>
    </oc>
    <nc r="E526"/>
  </rcc>
  <rcc rId="8945" sId="1">
    <oc r="F526">
      <v>122.7975</v>
    </oc>
    <nc r="F526"/>
  </rcc>
  <rcc rId="8946" sId="1">
    <oc r="G526">
      <v>1</v>
    </oc>
    <nc r="G526"/>
  </rcc>
  <rcc rId="8947" sId="1">
    <oc r="H526">
      <v>1</v>
    </oc>
    <nc r="H526"/>
  </rcc>
  <rcc rId="8948" sId="1">
    <oc r="A527" t="inlineStr">
      <is>
        <t>.</t>
      </is>
    </oc>
    <nc r="A527"/>
  </rcc>
  <rcc rId="8949" sId="1">
    <oc r="B527" t="inlineStr">
      <is>
        <t>.</t>
      </is>
    </oc>
    <nc r="B527"/>
  </rcc>
  <rcc rId="8950" sId="1">
    <oc r="C527" t="inlineStr">
      <is>
        <t>.</t>
      </is>
    </oc>
    <nc r="C527"/>
  </rcc>
  <rcc rId="8951" sId="1">
    <oc r="D527" t="inlineStr">
      <is>
        <t>.</t>
      </is>
    </oc>
    <nc r="D527"/>
  </rcc>
  <rcc rId="8952" sId="1">
    <oc r="E527" t="inlineStr">
      <is>
        <t>.</t>
      </is>
    </oc>
    <nc r="E527"/>
  </rcc>
  <rcc rId="8953" sId="1">
    <oc r="F527" t="inlineStr">
      <is>
        <t>.</t>
      </is>
    </oc>
    <nc r="F527"/>
  </rcc>
  <rcc rId="8954" sId="1">
    <oc r="G527" t="inlineStr">
      <is>
        <t>.</t>
      </is>
    </oc>
    <nc r="G527"/>
  </rcc>
  <rcc rId="8955" sId="1">
    <oc r="H527" t="inlineStr">
      <is>
        <t>.</t>
      </is>
    </oc>
    <nc r="H527"/>
  </rcc>
  <rcc rId="8956" sId="1">
    <oc r="A528" t="inlineStr">
      <is>
        <t>C-159</t>
      </is>
    </oc>
    <nc r="A528"/>
  </rcc>
  <rcc rId="8957" sId="1">
    <oc r="B528">
      <v>1</v>
    </oc>
    <nc r="B528"/>
  </rcc>
  <rcc rId="8958" sId="1" numFmtId="19">
    <oc r="C528">
      <v>40837</v>
    </oc>
    <nc r="C528"/>
  </rcc>
  <rcc rId="8959" sId="1" numFmtId="19">
    <oc r="D528">
      <v>43144</v>
    </oc>
    <nc r="D528"/>
  </rcc>
  <rcc rId="8960" sId="1">
    <oc r="E528">
      <v>111.37</v>
    </oc>
    <nc r="E528"/>
  </rcc>
  <rcc rId="8961" sId="1">
    <oc r="F528">
      <v>43.651530000000001</v>
    </oc>
    <nc r="F528"/>
  </rcc>
  <rcc rId="8962" sId="1">
    <oc r="G528">
      <v>1</v>
    </oc>
    <nc r="G528"/>
  </rcc>
  <rcc rId="8963" sId="1">
    <oc r="H528">
      <v>1</v>
    </oc>
    <nc r="H528"/>
  </rcc>
  <rcc rId="8964" sId="1">
    <oc r="A529" t="inlineStr">
      <is>
        <t>P-159</t>
      </is>
    </oc>
    <nc r="A529"/>
  </rcc>
  <rcc rId="8965" sId="1">
    <oc r="B529">
      <v>1</v>
    </oc>
    <nc r="B529"/>
  </rcc>
  <rcc rId="8966" sId="1" numFmtId="19">
    <oc r="C529">
      <v>30564</v>
    </oc>
    <nc r="C529"/>
  </rcc>
  <rcc rId="8967" sId="1" numFmtId="19">
    <oc r="D529">
      <v>43144</v>
    </oc>
    <nc r="D529"/>
  </rcc>
  <rcc rId="8968" sId="1">
    <oc r="E529">
      <v>169.14</v>
    </oc>
    <nc r="E529"/>
  </rcc>
  <rcc rId="8969" sId="1">
    <oc r="F529">
      <v>116.6245</v>
    </oc>
    <nc r="F529"/>
  </rcc>
  <rcc rId="8970" sId="1">
    <oc r="G529">
      <v>1</v>
    </oc>
    <nc r="G529"/>
  </rcc>
  <rcc rId="8971" sId="1">
    <oc r="H529">
      <v>1</v>
    </oc>
    <nc r="H529"/>
  </rcc>
  <rcc rId="8972" sId="1">
    <oc r="A530" t="inlineStr">
      <is>
        <t>C-153</t>
      </is>
    </oc>
    <nc r="A530"/>
  </rcc>
  <rcc rId="8973" sId="1">
    <oc r="B530">
      <v>0</v>
    </oc>
    <nc r="B530"/>
  </rcc>
  <rcc rId="8974" sId="1" numFmtId="19">
    <oc r="C530">
      <v>40583</v>
    </oc>
    <nc r="C530"/>
  </rcc>
  <rcc rId="8975" sId="1" numFmtId="19">
    <oc r="D530">
      <v>43143</v>
    </oc>
    <nc r="D530"/>
  </rcc>
  <rcc rId="8976" sId="1">
    <oc r="E530">
      <v>126.61</v>
    </oc>
    <nc r="E530"/>
  </rcc>
  <rcc rId="8977" sId="1">
    <oc r="F530">
      <v>77.161799999999999</v>
    </oc>
    <nc r="F530"/>
  </rcc>
  <rcc rId="8978" sId="1">
    <oc r="G530">
      <v>1</v>
    </oc>
    <nc r="G530"/>
  </rcc>
  <rcc rId="8979" sId="1">
    <oc r="H530">
      <v>1</v>
    </oc>
    <nc r="H530"/>
  </rcc>
  <rcc rId="8980" sId="1">
    <oc r="A531" t="inlineStr">
      <is>
        <t>P-153</t>
      </is>
    </oc>
    <nc r="A531"/>
  </rcc>
  <rcc rId="8981" sId="1">
    <oc r="B531">
      <v>1</v>
    </oc>
    <nc r="B531"/>
  </rcc>
  <rcc rId="8982" sId="1" numFmtId="19">
    <oc r="C531">
      <v>30768</v>
    </oc>
    <nc r="C531"/>
  </rcc>
  <rcc rId="8983" sId="1" numFmtId="19">
    <oc r="D531">
      <v>43143</v>
    </oc>
    <nc r="D531"/>
  </rcc>
  <rcc rId="8984" sId="1">
    <oc r="E531">
      <v>164.07</v>
    </oc>
    <nc r="E531"/>
  </rcc>
  <rcc rId="8985" sId="1">
    <oc r="F531">
      <v>199.7388</v>
    </oc>
    <nc r="F531"/>
  </rcc>
  <rcc rId="8986" sId="1">
    <oc r="G531">
      <v>1</v>
    </oc>
    <nc r="G531"/>
  </rcc>
  <rcc rId="8987" sId="1">
    <oc r="H531">
      <v>1</v>
    </oc>
    <nc r="H531"/>
  </rcc>
  <rcc rId="8988" sId="1">
    <oc r="A532" t="inlineStr">
      <is>
        <t>C-158</t>
      </is>
    </oc>
    <nc r="A532"/>
  </rcc>
  <rcc rId="8989" sId="1">
    <oc r="B532">
      <v>0</v>
    </oc>
    <nc r="B532"/>
  </rcc>
  <rcc rId="8990" sId="1" numFmtId="19">
    <oc r="C532">
      <v>40766</v>
    </oc>
    <nc r="C532"/>
  </rcc>
  <rcc rId="8991" sId="1" numFmtId="19">
    <oc r="D532">
      <v>43143</v>
    </oc>
    <nc r="D532"/>
  </rcc>
  <rcc rId="8992" sId="1">
    <oc r="E532">
      <v>123.72</v>
    </oc>
    <nc r="E532"/>
  </rcc>
  <rcc rId="8993" sId="1">
    <oc r="F532">
      <v>52.470019999999998</v>
    </oc>
    <nc r="F532"/>
  </rcc>
  <rcc rId="8994" sId="1">
    <oc r="G532">
      <v>1</v>
    </oc>
    <nc r="G532"/>
  </rcc>
  <rcc rId="8995" sId="1">
    <oc r="H532">
      <v>1</v>
    </oc>
    <nc r="H532"/>
  </rcc>
  <rcc rId="8996" sId="1">
    <oc r="A533" t="inlineStr">
      <is>
        <t>P-158</t>
      </is>
    </oc>
    <nc r="A533"/>
  </rcc>
  <rcc rId="8997" sId="1">
    <oc r="B533">
      <v>0</v>
    </oc>
    <nc r="B533"/>
  </rcc>
  <rcc rId="8998" sId="1" numFmtId="19">
    <oc r="C533">
      <v>26531</v>
    </oc>
    <nc r="C533"/>
  </rcc>
  <rcc rId="8999" sId="1" numFmtId="19">
    <oc r="D533">
      <v>43143</v>
    </oc>
    <nc r="D533"/>
  </rcc>
  <rcc rId="9000" sId="1">
    <oc r="E533">
      <v>176.4</v>
    </oc>
    <nc r="E533"/>
  </rcc>
  <rcc rId="9001" sId="1">
    <oc r="F533">
      <v>174.16499999999999</v>
    </oc>
    <nc r="F533"/>
  </rcc>
  <rcc rId="9002" sId="1">
    <oc r="G533">
      <v>1</v>
    </oc>
    <nc r="G533"/>
  </rcc>
  <rcc rId="9003" sId="1">
    <oc r="H533">
      <v>1</v>
    </oc>
    <nc r="H533"/>
  </rcc>
  <rcc rId="9004" sId="1">
    <oc r="A534" t="inlineStr">
      <is>
        <t>C-156</t>
      </is>
    </oc>
    <nc r="A534"/>
  </rcc>
  <rcc rId="9005" sId="1">
    <oc r="B534">
      <v>1</v>
    </oc>
    <nc r="B534"/>
  </rcc>
  <rcc rId="9006" sId="1" numFmtId="19">
    <oc r="C534">
      <v>40721</v>
    </oc>
    <nc r="C534"/>
  </rcc>
  <rcc rId="9007" sId="1" numFmtId="19">
    <oc r="D534">
      <v>43144</v>
    </oc>
    <nc r="D534"/>
  </rcc>
  <rcc rId="9008" sId="1">
    <oc r="E534">
      <v>114.75</v>
    </oc>
    <nc r="E534"/>
  </rcc>
  <rcc rId="9009" sId="1">
    <oc r="F534">
      <v>39.021819999999998</v>
    </oc>
    <nc r="F534"/>
  </rcc>
  <rcc rId="9010" sId="1">
    <oc r="G534">
      <v>1</v>
    </oc>
    <nc r="G534"/>
  </rcc>
  <rcc rId="9011" sId="1">
    <oc r="H534">
      <v>1</v>
    </oc>
    <nc r="H534"/>
  </rcc>
  <rcc rId="9012" sId="1">
    <oc r="A535" t="inlineStr">
      <is>
        <t>P-156</t>
      </is>
    </oc>
    <nc r="A535"/>
  </rcc>
  <rcc rId="9013" sId="1">
    <oc r="B535">
      <v>0</v>
    </oc>
    <nc r="B535"/>
  </rcc>
  <rcc rId="9014" sId="1" numFmtId="19">
    <oc r="C535">
      <v>28154</v>
    </oc>
    <nc r="C535"/>
  </rcc>
  <rcc rId="9015" sId="1" numFmtId="19">
    <oc r="D535">
      <v>43144</v>
    </oc>
    <nc r="D535"/>
  </rcc>
  <rcc rId="9016" sId="1">
    <oc r="E535">
      <v>182.77</v>
    </oc>
    <nc r="E535"/>
  </rcc>
  <rcc rId="9017" sId="1">
    <oc r="F535">
      <v>230.60353000000001</v>
    </oc>
    <nc r="F535"/>
  </rcc>
  <rcc rId="9018" sId="1">
    <oc r="G535">
      <v>1</v>
    </oc>
    <nc r="G535"/>
  </rcc>
  <rcc rId="9019" sId="1">
    <oc r="H535">
      <v>1</v>
    </oc>
    <nc r="H535"/>
  </rcc>
  <rcc rId="9020" sId="1">
    <oc r="A536" t="inlineStr">
      <is>
        <t>C-154</t>
      </is>
    </oc>
    <nc r="A536"/>
  </rcc>
  <rcc rId="9021" sId="1">
    <oc r="B536">
      <v>1</v>
    </oc>
    <nc r="B536"/>
  </rcc>
  <rcc rId="9022" sId="1" numFmtId="19">
    <oc r="C536">
      <v>40751</v>
    </oc>
    <nc r="C536"/>
  </rcc>
  <rcc rId="9023" sId="1" numFmtId="19">
    <oc r="D536">
      <v>43150</v>
    </oc>
    <nc r="D536"/>
  </rcc>
  <rcc rId="9024" sId="1">
    <oc r="E536">
      <v>117.09</v>
    </oc>
    <nc r="E536"/>
  </rcc>
  <rcc rId="9025" sId="1">
    <oc r="F536">
      <v>53.131410000000002</v>
    </oc>
    <nc r="F536"/>
  </rcc>
  <rcc rId="9026" sId="1">
    <oc r="G536">
      <v>1</v>
    </oc>
    <nc r="G536"/>
  </rcc>
  <rcc rId="9027" sId="1">
    <oc r="H536">
      <v>1</v>
    </oc>
    <nc r="H536"/>
  </rcc>
  <rcc rId="9028" sId="1">
    <oc r="A537" t="inlineStr">
      <is>
        <t>P-154</t>
      </is>
    </oc>
    <nc r="A537"/>
  </rcc>
  <rcc rId="9029" sId="1">
    <oc r="B537">
      <v>1</v>
    </oc>
    <nc r="B537"/>
  </rcc>
  <rcc rId="9030" sId="1" numFmtId="19">
    <oc r="C537">
      <v>27943</v>
    </oc>
    <nc r="C537"/>
  </rcc>
  <rcc rId="9031" sId="1" numFmtId="19">
    <oc r="D537">
      <v>43150</v>
    </oc>
    <nc r="D537"/>
  </rcc>
  <rcc rId="9032" sId="1">
    <oc r="E537">
      <v>169.58</v>
    </oc>
    <nc r="E537"/>
  </rcc>
  <rcc rId="9033" sId="1">
    <oc r="F537">
      <v>181.22</v>
    </oc>
    <nc r="F537"/>
  </rcc>
  <rcc rId="9034" sId="1">
    <oc r="G537">
      <v>1</v>
    </oc>
    <nc r="G537"/>
  </rcc>
  <rcc rId="9035" sId="1">
    <oc r="H537">
      <v>1</v>
    </oc>
    <nc r="H537"/>
  </rcc>
  <rcc rId="9036" sId="1">
    <oc r="A538" t="inlineStr">
      <is>
        <t>C-163</t>
      </is>
    </oc>
    <nc r="A538"/>
  </rcc>
  <rcc rId="9037" sId="1">
    <oc r="B538">
      <v>1</v>
    </oc>
    <nc r="B538"/>
  </rcc>
  <rcc rId="9038" sId="1" numFmtId="19">
    <oc r="C538">
      <v>40597</v>
    </oc>
    <nc r="C538"/>
  </rcc>
  <rcc rId="9039" sId="1" numFmtId="19">
    <oc r="D538">
      <v>43145</v>
    </oc>
    <nc r="D538"/>
  </rcc>
  <rcc rId="9040" sId="1">
    <oc r="E538">
      <v>123.27</v>
    </oc>
    <nc r="E538"/>
  </rcc>
  <rcc rId="9041" sId="1">
    <oc r="F538">
      <v>53.131410000000002</v>
    </oc>
    <nc r="F538"/>
  </rcc>
  <rcc rId="9042" sId="1">
    <oc r="G538">
      <v>1</v>
    </oc>
    <nc r="G538"/>
  </rcc>
  <rcc rId="9043" sId="1">
    <oc r="H538">
      <v>1</v>
    </oc>
    <nc r="H538"/>
  </rcc>
  <rcc rId="9044" sId="1">
    <oc r="A539" t="inlineStr">
      <is>
        <t>P-163</t>
      </is>
    </oc>
    <nc r="A539"/>
  </rcc>
  <rcc rId="9045" sId="1">
    <oc r="B539">
      <v>1</v>
    </oc>
    <nc r="B539"/>
  </rcc>
  <rcc rId="9046" sId="1" numFmtId="19">
    <oc r="C539">
      <v>31264</v>
    </oc>
    <nc r="C539"/>
  </rcc>
  <rcc rId="9047" sId="1" numFmtId="19">
    <oc r="D539">
      <v>43145</v>
    </oc>
    <nc r="D539"/>
  </rcc>
  <rcc rId="9048" sId="1">
    <oc r="E539">
      <v>165.84</v>
    </oc>
    <nc r="E539"/>
  </rcc>
  <rcc rId="9049" sId="1">
    <oc r="F539">
      <v>126.9863</v>
    </oc>
    <nc r="F539"/>
  </rcc>
  <rcc rId="9050" sId="1">
    <oc r="G539">
      <v>1</v>
    </oc>
    <nc r="G539"/>
  </rcc>
  <rcc rId="9051" sId="1">
    <oc r="H539">
      <v>1</v>
    </oc>
    <nc r="H539"/>
  </rcc>
  <rcc rId="9052" sId="1">
    <oc r="A540" t="inlineStr">
      <is>
        <t>.C-139</t>
      </is>
    </oc>
    <nc r="A540"/>
  </rcc>
  <rcc rId="9053" sId="1">
    <oc r="B540">
      <v>0</v>
    </oc>
    <nc r="B540"/>
  </rcc>
  <rcc rId="9054" sId="1" numFmtId="19">
    <oc r="C540">
      <v>40914</v>
    </oc>
    <nc r="C540"/>
  </rcc>
  <rcc rId="9055" sId="1" numFmtId="19">
    <oc r="D540">
      <v>43151</v>
    </oc>
    <nc r="D540"/>
  </rcc>
  <rcc rId="9056" sId="1">
    <oc r="E540">
      <v>120.35</v>
    </oc>
    <nc r="E540"/>
  </rcc>
  <rcc rId="9057" sId="1">
    <oc r="F540">
      <v>65.477289999999996</v>
    </oc>
    <nc r="F540"/>
  </rcc>
  <rcc rId="9058" sId="1">
    <oc r="G540">
      <v>1</v>
    </oc>
    <nc r="G540"/>
  </rcc>
  <rcc rId="9059" sId="1">
    <oc r="H540">
      <v>1</v>
    </oc>
    <nc r="H540"/>
  </rcc>
  <rcc rId="9060" sId="1">
    <oc r="A541" t="inlineStr">
      <is>
        <t>P-139</t>
      </is>
    </oc>
    <nc r="A541"/>
  </rcc>
  <rcc rId="9061" sId="1">
    <oc r="B541">
      <v>1</v>
    </oc>
    <nc r="B541"/>
  </rcc>
  <rcc rId="9062" sId="1" numFmtId="19">
    <oc r="C541">
      <v>30534</v>
    </oc>
    <nc r="C541"/>
  </rcc>
  <rcc rId="9063" sId="1" numFmtId="19">
    <oc r="D541">
      <v>43151</v>
    </oc>
    <nc r="D541"/>
  </rcc>
  <rcc rId="9064" sId="1">
    <oc r="E541">
      <v>170.34</v>
    </oc>
    <nc r="E541"/>
  </rcc>
  <rcc rId="9065" sId="1">
    <oc r="F541">
      <v>171.74010000000001</v>
    </oc>
    <nc r="F541"/>
  </rcc>
  <rcc rId="9066" sId="1">
    <oc r="G541">
      <v>1</v>
    </oc>
    <nc r="G541"/>
  </rcc>
  <rcc rId="9067" sId="1">
    <oc r="H541">
      <v>1</v>
    </oc>
    <nc r="H541"/>
  </rcc>
  <rcc rId="9068" sId="1">
    <oc r="A542" t="inlineStr">
      <is>
        <t>.C-152</t>
      </is>
    </oc>
    <nc r="A542"/>
  </rcc>
  <rcc rId="9069" sId="1">
    <oc r="B542">
      <v>1</v>
    </oc>
    <nc r="B542"/>
  </rcc>
  <rcc rId="9070" sId="1" numFmtId="19">
    <oc r="C542">
      <v>40343</v>
    </oc>
    <nc r="C542"/>
  </rcc>
  <rcc rId="9071" sId="1" numFmtId="19">
    <oc r="D542">
      <v>43151</v>
    </oc>
    <nc r="D542"/>
  </rcc>
  <rcc rId="9072" sId="1">
    <oc r="E542">
      <v>127.44</v>
    </oc>
    <nc r="E542"/>
  </rcc>
  <rcc rId="9073" sId="1">
    <oc r="F542">
      <v>70.988849999999999</v>
    </oc>
    <nc r="F542"/>
  </rcc>
  <rcc rId="9074" sId="1">
    <oc r="G542">
      <v>1</v>
    </oc>
    <nc r="G542"/>
  </rcc>
  <rcc rId="9075" sId="1">
    <oc r="H542">
      <v>1</v>
    </oc>
    <nc r="H542"/>
  </rcc>
  <rcc rId="9076" sId="1">
    <oc r="A543" t="inlineStr">
      <is>
        <t>P-152</t>
      </is>
    </oc>
    <nc r="A543"/>
  </rcc>
  <rcc rId="9077" sId="1">
    <oc r="B543">
      <v>1</v>
    </oc>
    <nc r="B543"/>
  </rcc>
  <rcc rId="9078" sId="1" numFmtId="19">
    <oc r="C543">
      <v>25900</v>
    </oc>
    <nc r="C543"/>
  </rcc>
  <rcc rId="9079" sId="1" numFmtId="19">
    <oc r="D543">
      <v>43151</v>
    </oc>
    <nc r="D543"/>
  </rcc>
  <rcc rId="9080" sId="1">
    <oc r="E543">
      <v>167.13</v>
    </oc>
    <nc r="E543"/>
  </rcc>
  <rcc rId="9081" sId="1">
    <oc r="F543">
      <v>166.6695</v>
    </oc>
    <nc r="F543"/>
  </rcc>
  <rcc rId="9082" sId="1">
    <oc r="G543">
      <v>1</v>
    </oc>
    <nc r="G543"/>
  </rcc>
  <rcc rId="9083" sId="1">
    <oc r="H543">
      <v>1</v>
    </oc>
    <nc r="H543"/>
  </rcc>
  <rcc rId="9084" sId="1">
    <oc r="A544" t="inlineStr">
      <is>
        <t>.C-154</t>
      </is>
    </oc>
    <nc r="A544"/>
  </rcc>
  <rcc rId="9085" sId="1">
    <oc r="B544">
      <v>1</v>
    </oc>
    <nc r="B544"/>
  </rcc>
  <rcc rId="9086" sId="1" numFmtId="19">
    <oc r="C544">
      <v>40751</v>
    </oc>
    <nc r="C544"/>
  </rcc>
  <rcc rId="9087" sId="1" numFmtId="19">
    <oc r="D544">
      <v>43150</v>
    </oc>
    <nc r="D544"/>
  </rcc>
  <rcc rId="9088" sId="1">
    <oc r="E544">
      <v>117.09</v>
    </oc>
    <nc r="E544"/>
  </rcc>
  <rcc rId="9089" sId="1">
    <oc r="F544">
      <v>53.131410000000002</v>
    </oc>
    <nc r="F544"/>
  </rcc>
  <rcc rId="9090" sId="1">
    <oc r="G544">
      <v>1</v>
    </oc>
    <nc r="G544"/>
  </rcc>
  <rcc rId="9091" sId="1">
    <oc r="H544">
      <v>1</v>
    </oc>
    <nc r="H544"/>
  </rcc>
  <rcc rId="9092" sId="1">
    <oc r="A545" t="inlineStr">
      <is>
        <t>P-154</t>
      </is>
    </oc>
    <nc r="A545"/>
  </rcc>
  <rcc rId="9093" sId="1">
    <oc r="B545">
      <v>1</v>
    </oc>
    <nc r="B545"/>
  </rcc>
  <rcc rId="9094" sId="1" numFmtId="19">
    <oc r="C545">
      <v>27943</v>
    </oc>
    <nc r="C545"/>
  </rcc>
  <rcc rId="9095" sId="1" numFmtId="19">
    <oc r="D545">
      <v>43150</v>
    </oc>
    <nc r="D545"/>
  </rcc>
  <rcc rId="9096" sId="1">
    <oc r="E545">
      <v>169.58</v>
    </oc>
    <nc r="E545"/>
  </rcc>
  <rcc rId="9097" sId="1">
    <oc r="F545">
      <v>181.22</v>
    </oc>
    <nc r="F545"/>
  </rcc>
  <rcc rId="9098" sId="1">
    <oc r="G545">
      <v>1</v>
    </oc>
    <nc r="G545"/>
  </rcc>
  <rcc rId="9099" sId="1">
    <oc r="H545">
      <v>1</v>
    </oc>
    <nc r="H545"/>
  </rcc>
  <rcc rId="9100" sId="1">
    <oc r="A546" t="inlineStr">
      <is>
        <t>C-156</t>
      </is>
    </oc>
    <nc r="A546"/>
  </rcc>
  <rcc rId="9101" sId="1">
    <oc r="B546">
      <v>1</v>
    </oc>
    <nc r="B546"/>
  </rcc>
  <rcc rId="9102" sId="1" numFmtId="19">
    <oc r="C546">
      <v>40721</v>
    </oc>
    <nc r="C546"/>
  </rcc>
  <rcc rId="9103" sId="1" numFmtId="19">
    <oc r="D546">
      <v>43144</v>
    </oc>
    <nc r="D546"/>
  </rcc>
  <rcc rId="9104" sId="1">
    <oc r="E546">
      <v>114.75</v>
    </oc>
    <nc r="E546"/>
  </rcc>
  <rcc rId="9105" sId="1">
    <oc r="F546">
      <v>39.021819999999998</v>
    </oc>
    <nc r="F546"/>
  </rcc>
  <rcc rId="9106" sId="1">
    <oc r="G546">
      <v>1</v>
    </oc>
    <nc r="G546"/>
  </rcc>
  <rcc rId="9107" sId="1">
    <oc r="H546">
      <v>1</v>
    </oc>
    <nc r="H546"/>
  </rcc>
  <rcc rId="9108" sId="1">
    <oc r="A547" t="inlineStr">
      <is>
        <t>P-156</t>
      </is>
    </oc>
    <nc r="A547"/>
  </rcc>
  <rcc rId="9109" sId="1">
    <oc r="B547">
      <v>0</v>
    </oc>
    <nc r="B547"/>
  </rcc>
  <rcc rId="9110" sId="1" numFmtId="19">
    <oc r="C547">
      <v>28154</v>
    </oc>
    <nc r="C547"/>
  </rcc>
  <rcc rId="9111" sId="1" numFmtId="19">
    <oc r="D547">
      <v>43144</v>
    </oc>
    <nc r="D547"/>
  </rcc>
  <rcc rId="9112" sId="1">
    <oc r="E547">
      <v>182.77</v>
    </oc>
    <nc r="E547"/>
  </rcc>
  <rcc rId="9113" sId="1">
    <oc r="F547">
      <v>230.60353000000001</v>
    </oc>
    <nc r="F547"/>
  </rcc>
  <rcc rId="9114" sId="1">
    <oc r="G547">
      <v>1</v>
    </oc>
    <nc r="G547"/>
  </rcc>
  <rcc rId="9115" sId="1">
    <oc r="H547">
      <v>1</v>
    </oc>
    <nc r="H547"/>
  </rcc>
  <rcc rId="9116" sId="1">
    <oc r="A548" t="inlineStr">
      <is>
        <t>C-147</t>
      </is>
    </oc>
    <nc r="A548"/>
  </rcc>
  <rcc rId="9117" sId="1">
    <oc r="B548">
      <v>1</v>
    </oc>
    <nc r="B548"/>
  </rcc>
  <rcc rId="9118" sId="1" numFmtId="19">
    <oc r="C548">
      <v>40388</v>
    </oc>
    <nc r="C548"/>
  </rcc>
  <rcc rId="9119" sId="1" numFmtId="19">
    <oc r="D548">
      <v>43139</v>
    </oc>
    <nc r="D548"/>
  </rcc>
  <rcc rId="9120" sId="1">
    <oc r="E548">
      <v>126.71</v>
    </oc>
    <nc r="E548"/>
  </rcc>
  <rcc rId="9121" sId="1">
    <oc r="F548">
      <v>61.068049999999999</v>
    </oc>
    <nc r="F548"/>
  </rcc>
  <rcc rId="9122" sId="1">
    <oc r="G548">
      <v>1</v>
    </oc>
    <nc r="G548"/>
  </rcc>
  <rcc rId="9123" sId="1">
    <oc r="H548">
      <v>1</v>
    </oc>
    <nc r="H548"/>
  </rcc>
  <rcc rId="9124" sId="1">
    <oc r="A549" t="inlineStr">
      <is>
        <t>P-147</t>
      </is>
    </oc>
    <nc r="A549"/>
  </rcc>
  <rcc rId="9125" sId="1">
    <oc r="B549">
      <v>1</v>
    </oc>
    <nc r="B549"/>
  </rcc>
  <rcc rId="9126" sId="1" numFmtId="19">
    <oc r="C549">
      <v>31013</v>
    </oc>
    <nc r="C549"/>
  </rcc>
  <rcc rId="9127" sId="1" numFmtId="19">
    <oc r="D549">
      <v>43139</v>
    </oc>
    <nc r="D549"/>
  </rcc>
  <rcc rId="9128" sId="1">
    <oc r="E549">
      <v>163.97</v>
    </oc>
    <nc r="E549"/>
  </rcc>
  <rcc rId="9129" sId="1">
    <oc r="F549">
      <v>283.07353999999998</v>
    </oc>
    <nc r="F549"/>
  </rcc>
  <rcc rId="9130" sId="1">
    <oc r="G549">
      <v>1</v>
    </oc>
    <nc r="G549"/>
  </rcc>
  <rcc rId="9131" sId="1">
    <oc r="H549">
      <v>1</v>
    </oc>
    <nc r="H549"/>
  </rcc>
  <rcc rId="9132" sId="1">
    <oc r="A550" t="inlineStr">
      <is>
        <t>C-148</t>
      </is>
    </oc>
    <nc r="A550"/>
  </rcc>
  <rcc rId="9133" sId="1">
    <oc r="B550">
      <v>0</v>
    </oc>
    <nc r="B550"/>
  </rcc>
  <rcc rId="9134" sId="1" numFmtId="19">
    <oc r="C550">
      <v>40852</v>
    </oc>
    <nc r="C550"/>
  </rcc>
  <rcc rId="9135" sId="1" numFmtId="19">
    <oc r="D550">
      <v>43136</v>
    </oc>
    <nc r="D550"/>
  </rcc>
  <rcc rId="9136" sId="1">
    <oc r="E550">
      <v>112.28</v>
    </oc>
    <nc r="E550"/>
  </rcc>
  <rcc rId="9137" sId="1">
    <oc r="F550">
      <v>41.667369999999998</v>
    </oc>
    <nc r="F550"/>
  </rcc>
  <rcc rId="9138" sId="1">
    <oc r="G550">
      <v>1</v>
    </oc>
    <nc r="G550"/>
  </rcc>
  <rcc rId="9139" sId="1">
    <oc r="H550">
      <v>1</v>
    </oc>
    <nc r="H550"/>
  </rcc>
  <rcc rId="9140" sId="1">
    <oc r="A551" t="inlineStr">
      <is>
        <t>P-148</t>
      </is>
    </oc>
    <nc r="A551"/>
  </rcc>
  <rcc rId="9141" sId="1">
    <oc r="B551">
      <v>1</v>
    </oc>
    <nc r="B551"/>
  </rcc>
  <rcc rId="9142" sId="1" numFmtId="19">
    <oc r="C551">
      <v>25779</v>
    </oc>
    <nc r="C551"/>
  </rcc>
  <rcc rId="9143" sId="1" numFmtId="19">
    <oc r="D551">
      <v>43136</v>
    </oc>
    <nc r="D551"/>
  </rcc>
  <rcc rId="9144" sId="1">
    <oc r="E551">
      <v>159.82</v>
    </oc>
    <nc r="E551"/>
  </rcc>
  <rcc rId="9145" sId="1">
    <oc r="F551">
      <v>219.5804</v>
    </oc>
    <nc r="F551"/>
  </rcc>
  <rcc rId="9146" sId="1">
    <oc r="G551">
      <v>1</v>
    </oc>
    <nc r="G551"/>
  </rcc>
  <rcc rId="9147" sId="1">
    <oc r="H551">
      <v>1</v>
    </oc>
    <nc r="H551"/>
  </rcc>
  <rcc rId="9148" sId="1">
    <oc r="A552" t="inlineStr">
      <is>
        <t>C-161</t>
      </is>
    </oc>
    <nc r="A552"/>
  </rcc>
  <rcc rId="9149" sId="1">
    <oc r="B552">
      <v>0</v>
    </oc>
    <nc r="B552"/>
  </rcc>
  <rcc rId="9150" sId="1" numFmtId="19">
    <oc r="C552">
      <v>40956</v>
    </oc>
    <nc r="C552"/>
  </rcc>
  <rcc rId="9151" sId="1" numFmtId="19">
    <oc r="D552">
      <v>43151</v>
    </oc>
    <nc r="D552"/>
  </rcc>
  <rcc rId="9152" sId="1">
    <oc r="E552">
      <v>120.69</v>
    </oc>
    <nc r="E552"/>
  </rcc>
  <rcc rId="9153" sId="1">
    <oc r="F552">
      <v>45.635689999999997</v>
    </oc>
    <nc r="F552"/>
  </rcc>
  <rcc rId="9154" sId="1">
    <oc r="G552">
      <v>1</v>
    </oc>
    <nc r="G552"/>
  </rcc>
  <rcc rId="9155" sId="1">
    <oc r="H552">
      <v>1</v>
    </oc>
    <nc r="H552"/>
  </rcc>
  <rcc rId="9156" sId="1">
    <oc r="A553" t="inlineStr">
      <is>
        <t>P-161</t>
      </is>
    </oc>
    <nc r="A553"/>
  </rcc>
  <rcc rId="9157" sId="1">
    <oc r="B553">
      <v>1</v>
    </oc>
    <nc r="B553"/>
  </rcc>
  <rcc rId="9158" sId="1" numFmtId="19">
    <oc r="C553">
      <v>30897</v>
    </oc>
    <nc r="C553"/>
  </rcc>
  <rcc rId="9159" sId="1" numFmtId="19">
    <oc r="D553">
      <v>43151</v>
    </oc>
    <nc r="D553"/>
  </rcc>
  <rcc rId="9160" sId="1">
    <oc r="E553">
      <v>168.55</v>
    </oc>
    <nc r="E553"/>
  </rcc>
  <rcc rId="9161" sId="1">
    <oc r="F553">
      <v>117.2517</v>
    </oc>
    <nc r="F553"/>
  </rcc>
  <rcc rId="9162" sId="1">
    <oc r="G553">
      <v>1</v>
    </oc>
    <nc r="G553"/>
  </rcc>
  <rcc rId="9163" sId="1">
    <oc r="H553">
      <v>1</v>
    </oc>
    <nc r="H553"/>
  </rcc>
  <rcc rId="9164" sId="1">
    <oc r="A554" t="inlineStr">
      <is>
        <t>C-162</t>
      </is>
    </oc>
    <nc r="A554"/>
  </rcc>
  <rcc rId="9165" sId="1">
    <oc r="B554">
      <v>1</v>
    </oc>
    <nc r="B554"/>
  </rcc>
  <rcc rId="9166" sId="1" numFmtId="19">
    <oc r="C554">
      <v>39935</v>
    </oc>
    <nc r="C554"/>
  </rcc>
  <rcc rId="9167" sId="1" numFmtId="19">
    <oc r="D554">
      <v>43152</v>
    </oc>
    <nc r="D554"/>
  </rcc>
  <rcc rId="9168" sId="1">
    <oc r="E554">
      <v>131.76</v>
    </oc>
    <nc r="E554"/>
  </rcc>
  <rcc rId="9169" sId="1">
    <oc r="F554">
      <v>53.351869999999998</v>
    </oc>
    <nc r="F554"/>
  </rcc>
  <rcc rId="9170" sId="1">
    <oc r="G554">
      <v>1</v>
    </oc>
    <nc r="G554"/>
  </rcc>
  <rcc rId="9171" sId="1">
    <oc r="H554">
      <v>1</v>
    </oc>
    <nc r="H554"/>
  </rcc>
  <rcc rId="9172" sId="1">
    <oc r="A555" t="inlineStr">
      <is>
        <t>P-162</t>
      </is>
    </oc>
    <nc r="A555"/>
  </rcc>
  <rcc rId="9173" sId="1">
    <oc r="B555">
      <v>0</v>
    </oc>
    <nc r="B555"/>
  </rcc>
  <rcc rId="9174" sId="1" numFmtId="19">
    <oc r="C555">
      <v>28452</v>
    </oc>
    <nc r="C555"/>
  </rcc>
  <rcc rId="9175" sId="1" numFmtId="19">
    <oc r="D555">
      <v>43152</v>
    </oc>
    <nc r="D555"/>
  </rcc>
  <rcc rId="9176" sId="1">
    <oc r="E555">
      <v>180.26</v>
    </oc>
    <nc r="E555"/>
  </rcc>
  <rcc rId="9177" sId="1">
    <oc r="F555">
      <v>179.67670000000001</v>
    </oc>
    <nc r="F555"/>
  </rcc>
  <rcc rId="9178" sId="1">
    <oc r="G555">
      <v>1</v>
    </oc>
    <nc r="G555"/>
  </rcc>
  <rcc rId="9179" sId="1">
    <oc r="H555">
      <v>1</v>
    </oc>
    <nc r="H555"/>
  </rcc>
  <rcc rId="9180" sId="1">
    <oc r="A556" t="inlineStr">
      <is>
        <t>C-149</t>
      </is>
    </oc>
    <nc r="A556"/>
  </rcc>
  <rcc rId="9181" sId="1">
    <oc r="B556">
      <v>1</v>
    </oc>
    <nc r="B556"/>
  </rcc>
  <rcc rId="9182" sId="1" numFmtId="19">
    <oc r="C556">
      <v>40469</v>
    </oc>
    <nc r="C556"/>
  </rcc>
  <rcc rId="9183" sId="1" numFmtId="19">
    <oc r="D556">
      <v>43151</v>
    </oc>
    <nc r="D556"/>
  </rcc>
  <rcc rId="9184" sId="1">
    <oc r="E556">
      <v>127.69</v>
    </oc>
    <nc r="E556"/>
  </rcc>
  <rcc rId="9185" sId="1">
    <oc r="F556">
      <v>55.776949999999999</v>
    </oc>
    <nc r="F556"/>
  </rcc>
  <rcc rId="9186" sId="1">
    <oc r="G556">
      <v>1</v>
    </oc>
    <nc r="G556"/>
  </rcc>
  <rcc rId="9187" sId="1">
    <oc r="H556">
      <v>1</v>
    </oc>
    <nc r="H556"/>
  </rcc>
  <rcc rId="9188" sId="1">
    <oc r="A557" t="inlineStr">
      <is>
        <t>P-149</t>
      </is>
    </oc>
    <nc r="A557"/>
  </rcc>
  <rcc rId="9189" sId="1">
    <oc r="B557">
      <v>1</v>
    </oc>
    <nc r="B557"/>
  </rcc>
  <rcc rId="9190" sId="1" numFmtId="19">
    <oc r="C557">
      <v>29200</v>
    </oc>
    <nc r="C557"/>
  </rcc>
  <rcc rId="9191" sId="1" numFmtId="19">
    <oc r="D557">
      <v>43151</v>
    </oc>
    <nc r="D557"/>
  </rcc>
  <rcc rId="9192" sId="1">
    <oc r="E557">
      <v>167.49</v>
    </oc>
    <nc r="E557"/>
  </rcc>
  <rcc rId="9193" sId="1">
    <oc r="F557">
      <v>193.1249</v>
    </oc>
    <nc r="F557"/>
  </rcc>
  <rcc rId="9194" sId="1">
    <oc r="G557">
      <v>1</v>
    </oc>
    <nc r="G557"/>
  </rcc>
  <rcc rId="9195" sId="1">
    <oc r="H557">
      <v>1</v>
    </oc>
    <nc r="H557"/>
  </rcc>
  <rcc rId="9196" sId="1">
    <oc r="A558" t="inlineStr">
      <is>
        <t>C-151</t>
      </is>
    </oc>
    <nc r="A558"/>
  </rcc>
  <rcc rId="9197" sId="1">
    <oc r="B558">
      <v>1</v>
    </oc>
    <nc r="B558"/>
  </rcc>
  <rcc rId="9198" sId="1" numFmtId="19">
    <oc r="C558">
      <v>40522</v>
    </oc>
    <nc r="C558"/>
  </rcc>
  <rcc rId="9199" sId="1" numFmtId="19">
    <oc r="D558">
      <v>43159</v>
    </oc>
    <nc r="D558"/>
  </rcc>
  <rcc rId="9200" sId="1">
    <oc r="E558">
      <v>126.89</v>
    </oc>
    <nc r="E558"/>
  </rcc>
  <rcc rId="9201" sId="1">
    <oc r="F558">
      <v>54.674639999999997</v>
    </oc>
    <nc r="F558"/>
  </rcc>
  <rcc rId="9202" sId="1">
    <oc r="G558">
      <v>1</v>
    </oc>
    <nc r="G558"/>
  </rcc>
  <rcc rId="9203" sId="1">
    <oc r="H558">
      <v>1</v>
    </oc>
    <nc r="H558"/>
  </rcc>
  <rcc rId="9204" sId="1">
    <oc r="A559" t="inlineStr">
      <is>
        <t>P-151</t>
      </is>
    </oc>
    <nc r="A559"/>
  </rcc>
  <rcc rId="9205" sId="1">
    <oc r="B559">
      <v>1</v>
    </oc>
    <nc r="B559"/>
  </rcc>
  <rcc rId="9206" sId="1" numFmtId="19">
    <oc r="C559">
      <v>31884</v>
    </oc>
    <nc r="C559"/>
  </rcc>
  <rcc rId="9207" sId="1" numFmtId="19">
    <oc r="D559">
      <v>43159</v>
    </oc>
    <nc r="D559"/>
  </rcc>
  <rcc rId="9208" sId="1">
    <oc r="E559">
      <v>155.52000000000001</v>
    </oc>
    <nc r="E559"/>
  </rcc>
  <rcc rId="9209" sId="1">
    <oc r="F559">
      <v>175.26750000000001</v>
    </oc>
    <nc r="F559"/>
  </rcc>
  <rcc rId="9210" sId="1">
    <oc r="G559">
      <v>1</v>
    </oc>
    <nc r="G559"/>
  </rcc>
  <rcc rId="9211" sId="1">
    <oc r="H559">
      <v>1</v>
    </oc>
    <nc r="H559"/>
  </rcc>
  <rcc rId="9212" sId="1">
    <oc r="A560" t="inlineStr">
      <is>
        <t>C-160</t>
      </is>
    </oc>
    <nc r="A560"/>
  </rcc>
  <rcc rId="9213" sId="1">
    <oc r="B560">
      <v>0</v>
    </oc>
    <nc r="B560"/>
  </rcc>
  <rcc rId="9214" sId="1">
    <oc r="C560" t="inlineStr">
      <is>
        <t xml:space="preserve"> 11/12/2011</t>
      </is>
    </oc>
    <nc r="C560"/>
  </rcc>
  <rcc rId="9215" sId="1" numFmtId="19">
    <oc r="D560">
      <v>43165</v>
    </oc>
    <nc r="D560"/>
  </rcc>
  <rcc rId="9216" sId="1">
    <oc r="E560">
      <v>120.64</v>
    </oc>
    <nc r="E560"/>
  </rcc>
  <rcc rId="9217" sId="1">
    <oc r="F560">
      <v>49.824469999999998</v>
    </oc>
    <nc r="F560"/>
  </rcc>
  <rcc rId="9218" sId="1">
    <oc r="G560">
      <v>1</v>
    </oc>
    <nc r="G560"/>
  </rcc>
  <rcc rId="9219" sId="1">
    <oc r="H560">
      <v>1</v>
    </oc>
    <nc r="H560"/>
  </rcc>
  <rcc rId="9220" sId="1">
    <oc r="A561" t="inlineStr">
      <is>
        <t>P-160</t>
      </is>
    </oc>
    <nc r="A561"/>
  </rcc>
  <rcc rId="9221" sId="1">
    <oc r="B561">
      <v>1</v>
    </oc>
    <nc r="B561"/>
  </rcc>
  <rcc rId="9222" sId="1" numFmtId="19">
    <oc r="C561">
      <v>25133</v>
    </oc>
    <nc r="C561"/>
  </rcc>
  <rcc rId="9223" sId="1" numFmtId="19">
    <oc r="D561">
      <v>43165</v>
    </oc>
    <nc r="D561"/>
  </rcc>
  <rcc rId="9224" sId="1">
    <oc r="E561">
      <v>158.35</v>
    </oc>
    <nc r="E561"/>
  </rcc>
  <rcc rId="9225" sId="1">
    <oc r="F561">
      <v>155.42590000000001</v>
    </oc>
    <nc r="F561"/>
  </rcc>
  <rcc rId="9226" sId="1">
    <oc r="G561">
      <v>1</v>
    </oc>
    <nc r="G561"/>
  </rcc>
  <rcc rId="9227" sId="1">
    <oc r="H561">
      <v>1</v>
    </oc>
    <nc r="H561"/>
  </rcc>
  <rcc rId="9228" sId="1">
    <oc r="A562" t="inlineStr">
      <is>
        <t>C-143</t>
      </is>
    </oc>
    <nc r="A562"/>
  </rcc>
  <rcc rId="9229" sId="1">
    <oc r="B562">
      <v>0</v>
    </oc>
    <nc r="B562"/>
  </rcc>
  <rcc rId="9230" sId="1" numFmtId="19">
    <oc r="C562">
      <v>39852</v>
    </oc>
    <nc r="C562"/>
  </rcc>
  <rcc rId="9231" sId="1" numFmtId="19">
    <oc r="D562">
      <v>43136</v>
    </oc>
    <nc r="D562"/>
  </rcc>
  <rcc rId="9232" sId="1">
    <oc r="E562">
      <v>137.59</v>
    </oc>
    <nc r="E562"/>
  </rcc>
  <rcc rId="9233" sId="1">
    <oc r="F562">
      <v>96.341999999999999</v>
    </oc>
    <nc r="F562"/>
  </rcc>
  <rcc rId="9234" sId="1">
    <oc r="G562">
      <v>1</v>
    </oc>
    <nc r="G562"/>
  </rcc>
  <rcc rId="9235" sId="1">
    <oc r="H562">
      <v>1</v>
    </oc>
    <nc r="H562"/>
  </rcc>
  <rcc rId="9236" sId="1">
    <oc r="A563" t="inlineStr">
      <is>
        <t>P-143</t>
      </is>
    </oc>
    <nc r="A563"/>
  </rcc>
  <rcc rId="9237" sId="1">
    <oc r="B563">
      <v>1</v>
    </oc>
    <nc r="B563"/>
  </rcc>
  <rcc rId="9238" sId="1" numFmtId="19">
    <oc r="C563">
      <v>28887</v>
    </oc>
    <nc r="C563"/>
  </rcc>
  <rcc rId="9239" sId="1" numFmtId="19">
    <oc r="D563">
      <v>43136</v>
    </oc>
    <nc r="D563"/>
  </rcc>
  <rcc rId="9240" sId="1">
    <oc r="E563">
      <v>155.75</v>
    </oc>
    <nc r="E563"/>
  </rcc>
  <rcc rId="9241" sId="1">
    <oc r="F563">
      <v>148.1506</v>
    </oc>
    <nc r="F563"/>
  </rcc>
  <rcc rId="9242" sId="1">
    <oc r="G563">
      <v>1</v>
    </oc>
    <nc r="G563"/>
  </rcc>
  <rcc rId="9243" sId="1">
    <oc r="H563">
      <v>1</v>
    </oc>
    <nc r="H563"/>
  </rcc>
  <rcc rId="9244" sId="1">
    <oc r="A564" t="inlineStr">
      <is>
        <t>C-151</t>
      </is>
    </oc>
    <nc r="A564"/>
  </rcc>
  <rcc rId="9245" sId="1">
    <oc r="B564">
      <v>1</v>
    </oc>
    <nc r="B564"/>
  </rcc>
  <rcc rId="9246" sId="1" numFmtId="19">
    <oc r="C564">
      <v>40522</v>
    </oc>
    <nc r="C564"/>
  </rcc>
  <rcc rId="9247" sId="1" numFmtId="19">
    <oc r="D564">
      <v>43159</v>
    </oc>
    <nc r="D564"/>
  </rcc>
  <rcc rId="9248" sId="1">
    <oc r="E564">
      <v>126.89</v>
    </oc>
    <nc r="E564"/>
  </rcc>
  <rcc rId="9249" sId="1">
    <oc r="F564">
      <v>54.674599999999998</v>
    </oc>
    <nc r="F564"/>
  </rcc>
  <rcc rId="9250" sId="1">
    <oc r="G564">
      <v>1</v>
    </oc>
    <nc r="G564"/>
  </rcc>
  <rcc rId="9251" sId="1">
    <oc r="H564">
      <v>1</v>
    </oc>
    <nc r="H564"/>
  </rcc>
  <rcc rId="9252" sId="1">
    <oc r="A565" t="inlineStr">
      <is>
        <t>P-151</t>
      </is>
    </oc>
    <nc r="A565"/>
  </rcc>
  <rcc rId="9253" sId="1">
    <oc r="B565">
      <v>1</v>
    </oc>
    <nc r="B565"/>
  </rcc>
  <rcc rId="9254" sId="1" numFmtId="19">
    <oc r="C565">
      <v>31884</v>
    </oc>
    <nc r="C565"/>
  </rcc>
  <rcc rId="9255" sId="1" numFmtId="19">
    <oc r="D565">
      <v>43159</v>
    </oc>
    <nc r="D565"/>
  </rcc>
  <rcc rId="9256" sId="1">
    <oc r="E565">
      <v>155.52000000000001</v>
    </oc>
    <nc r="E565"/>
  </rcc>
  <rcc rId="9257" sId="1">
    <oc r="F565">
      <v>175.26750000000001</v>
    </oc>
    <nc r="F565"/>
  </rcc>
  <rcc rId="9258" sId="1">
    <oc r="G565">
      <v>1</v>
    </oc>
    <nc r="G565"/>
  </rcc>
  <rcc rId="9259" sId="1">
    <oc r="H565">
      <v>1</v>
    </oc>
    <nc r="H565"/>
  </rcc>
  <rcc rId="9260" sId="1">
    <oc r="A566" t="inlineStr">
      <is>
        <t>C-157</t>
      </is>
    </oc>
    <nc r="A566"/>
  </rcc>
  <rcc rId="9261" sId="1">
    <oc r="B566">
      <v>1</v>
    </oc>
    <nc r="B566"/>
  </rcc>
  <rcc rId="9262" sId="1" numFmtId="19">
    <oc r="C566">
      <v>40799</v>
    </oc>
    <nc r="C566"/>
  </rcc>
  <rcc rId="9263" sId="1" numFmtId="19">
    <oc r="D566">
      <v>43171</v>
    </oc>
    <nc r="D566"/>
  </rcc>
  <rcc rId="9264" sId="1">
    <oc r="E566">
      <v>107.32</v>
    </oc>
    <nc r="E566"/>
  </rcc>
  <rcc rId="9265" sId="1">
    <oc r="F566">
      <v>35.714889999999997</v>
    </oc>
    <nc r="F566"/>
  </rcc>
  <rcc rId="9266" sId="1">
    <oc r="G566">
      <v>1</v>
    </oc>
    <nc r="G566"/>
  </rcc>
  <rcc rId="9267" sId="1">
    <oc r="H566">
      <v>1</v>
    </oc>
    <nc r="H566"/>
  </rcc>
  <rcc rId="9268" sId="1">
    <oc r="A567" t="inlineStr">
      <is>
        <t>P-157</t>
      </is>
    </oc>
    <nc r="A567"/>
  </rcc>
  <rcc rId="9269" sId="1">
    <oc r="B567">
      <v>1</v>
    </oc>
    <nc r="B567"/>
  </rcc>
  <rcc rId="9270" sId="1" numFmtId="19">
    <oc r="C567">
      <v>28975</v>
    </oc>
    <nc r="C567"/>
  </rcc>
  <rcc rId="9271" sId="1" numFmtId="19">
    <oc r="D567">
      <v>43171</v>
    </oc>
    <nc r="D567"/>
  </rcc>
  <rcc rId="9272" sId="1">
    <oc r="E567">
      <v>163.57</v>
    </oc>
    <nc r="E567"/>
  </rcc>
  <rcc rId="9273" sId="1">
    <oc r="F567">
      <v>194.8886</v>
    </oc>
    <nc r="F567"/>
  </rcc>
  <rcc rId="9274" sId="1">
    <oc r="G567">
      <v>1</v>
    </oc>
    <nc r="G567"/>
  </rcc>
  <rcc rId="9275" sId="1">
    <oc r="H567">
      <v>1</v>
    </oc>
    <nc r="H567"/>
  </rcc>
  <rcc rId="9276" sId="1">
    <oc r="A568" t="inlineStr">
      <is>
        <t>C-164</t>
      </is>
    </oc>
    <nc r="A568"/>
  </rcc>
  <rcc rId="9277" sId="1">
    <oc r="B568">
      <v>0</v>
    </oc>
    <nc r="B568"/>
  </rcc>
  <rcc rId="9278" sId="1" numFmtId="19">
    <oc r="C568">
      <v>40045</v>
    </oc>
    <nc r="C568"/>
  </rcc>
  <rcc rId="9279" sId="1" numFmtId="19">
    <oc r="D568">
      <v>43167</v>
    </oc>
    <nc r="D568"/>
  </rcc>
  <rcc rId="9280" sId="1">
    <oc r="E568">
      <v>133.93</v>
    </oc>
    <nc r="E568"/>
  </rcc>
  <rcc rId="9281" sId="1">
    <oc r="F568">
      <v>62.390819999999998</v>
    </oc>
    <nc r="F568"/>
  </rcc>
  <rcc rId="9282" sId="1">
    <oc r="G568">
      <v>1</v>
    </oc>
    <nc r="G568"/>
  </rcc>
  <rcc rId="9283" sId="1">
    <oc r="H568">
      <v>1</v>
    </oc>
    <nc r="H568"/>
  </rcc>
  <rcc rId="9284" sId="1">
    <oc r="A569" t="inlineStr">
      <is>
        <t>P-164</t>
      </is>
    </oc>
    <nc r="A569"/>
  </rcc>
  <rcc rId="9285" sId="1">
    <oc r="B569">
      <v>1</v>
    </oc>
    <nc r="B569"/>
  </rcc>
  <rcc rId="9286" sId="1" numFmtId="19">
    <oc r="C569">
      <v>28903</v>
    </oc>
    <nc r="C569"/>
  </rcc>
  <rcc rId="9287" sId="1" numFmtId="19">
    <oc r="D569">
      <v>43167</v>
    </oc>
    <nc r="D569"/>
  </rcc>
  <rcc rId="9288" sId="1">
    <oc r="E569">
      <v>170.39</v>
    </oc>
    <nc r="E569"/>
  </rcc>
  <rcc rId="9289" sId="1">
    <oc r="F569">
      <v>137.78890000000001</v>
    </oc>
    <nc r="F569"/>
  </rcc>
  <rcc rId="9290" sId="1">
    <oc r="G569">
      <v>1</v>
    </oc>
    <nc r="G569"/>
  </rcc>
  <rcc rId="9291" sId="1">
    <oc r="H569">
      <v>1</v>
    </oc>
    <nc r="H569"/>
  </rcc>
  <rcc rId="9292" sId="1">
    <oc r="A570" t="inlineStr">
      <is>
        <t>C-168</t>
      </is>
    </oc>
    <nc r="A570"/>
  </rcc>
  <rcc rId="9293" sId="1">
    <oc r="B570">
      <v>1</v>
    </oc>
    <nc r="B570"/>
  </rcc>
  <rcc rId="9294" sId="1" numFmtId="19">
    <oc r="C570">
      <v>40740</v>
    </oc>
    <nc r="C570"/>
  </rcc>
  <rcc rId="9295" sId="1" numFmtId="19">
    <oc r="D570">
      <v>43171</v>
    </oc>
    <nc r="D570"/>
  </rcc>
  <rcc rId="9296" sId="1">
    <oc r="E570">
      <v>126.87</v>
    </oc>
    <nc r="E570"/>
  </rcc>
  <rcc rId="9297" sId="1">
    <oc r="F570">
      <v>51.808630000000001</v>
    </oc>
    <nc r="F570"/>
  </rcc>
  <rcc rId="9298" sId="1">
    <oc r="G570">
      <v>1</v>
    </oc>
    <nc r="G570"/>
  </rcc>
  <rcc rId="9299" sId="1">
    <oc r="H570">
      <v>1</v>
    </oc>
    <nc r="H570"/>
  </rcc>
  <rcc rId="9300" sId="1">
    <oc r="A571" t="inlineStr">
      <is>
        <t>P-168</t>
      </is>
    </oc>
    <nc r="A571"/>
  </rcc>
  <rcc rId="9301" sId="1">
    <oc r="B571">
      <v>1</v>
    </oc>
    <nc r="B571"/>
  </rcc>
  <rcc rId="9302" sId="1" numFmtId="19">
    <oc r="C571">
      <v>26145</v>
    </oc>
    <nc r="C571"/>
  </rcc>
  <rcc rId="9303" sId="1" numFmtId="19">
    <oc r="D571">
      <v>43171</v>
    </oc>
    <nc r="D571"/>
  </rcc>
  <rcc rId="9304" sId="1">
    <oc r="E571">
      <v>165.79</v>
    </oc>
    <nc r="E571"/>
  </rcc>
  <rcc rId="9305" sId="1">
    <oc r="F571">
      <v>186.73150000000001</v>
    </oc>
    <nc r="F571"/>
  </rcc>
  <rcc rId="9306" sId="1">
    <oc r="G571">
      <v>1</v>
    </oc>
    <nc r="G571"/>
  </rcc>
  <rcc rId="9307" sId="1">
    <oc r="H571">
      <v>1</v>
    </oc>
    <nc r="H571"/>
  </rcc>
  <rcc rId="9308" sId="1">
    <oc r="A572" t="inlineStr">
      <is>
        <t>C-165</t>
      </is>
    </oc>
    <nc r="A572"/>
  </rcc>
  <rcc rId="9309" sId="1">
    <oc r="B572">
      <v>1</v>
    </oc>
    <nc r="B572"/>
  </rcc>
  <rcc rId="9310" sId="1" numFmtId="19">
    <oc r="C572">
      <v>39946</v>
    </oc>
    <nc r="C572"/>
  </rcc>
  <rcc rId="9311" sId="1" numFmtId="19">
    <oc r="D572">
      <v>43180</v>
    </oc>
    <nc r="D572"/>
  </rcc>
  <rcc rId="9312" sId="1">
    <oc r="E572">
      <v>138.88</v>
    </oc>
    <nc r="E572"/>
  </rcc>
  <rcc rId="9313" sId="1">
    <oc r="F572">
      <v>87.523520000000005</v>
    </oc>
    <nc r="F572"/>
  </rcc>
  <rcc rId="9314" sId="1">
    <oc r="G572">
      <v>1</v>
    </oc>
    <nc r="G572"/>
  </rcc>
  <rcc rId="9315" sId="1">
    <oc r="H572">
      <v>1</v>
    </oc>
    <nc r="H572"/>
  </rcc>
  <rcc rId="9316" sId="1">
    <oc r="A573" t="inlineStr">
      <is>
        <t>P-165</t>
      </is>
    </oc>
    <nc r="A573"/>
  </rcc>
  <rcc rId="9317" sId="1">
    <oc r="B573">
      <v>1</v>
    </oc>
    <nc r="B573"/>
  </rcc>
  <rcc rId="9318" sId="1" numFmtId="19">
    <oc r="C573">
      <v>27833</v>
    </oc>
    <nc r="C573"/>
  </rcc>
  <rcc rId="9319" sId="1" numFmtId="19">
    <oc r="D573">
      <v>43180</v>
    </oc>
    <nc r="D573"/>
  </rcc>
  <rcc rId="9320" sId="1">
    <oc r="E573">
      <v>159.97</v>
    </oc>
    <nc r="E573"/>
  </rcc>
  <rcc rId="9321" sId="1">
    <oc r="F573">
      <v>132.7183</v>
    </oc>
    <nc r="F573"/>
  </rcc>
  <rcc rId="9322" sId="1">
    <oc r="G573">
      <v>1</v>
    </oc>
    <nc r="G573"/>
  </rcc>
  <rcc rId="9323" sId="1">
    <oc r="H573">
      <v>1</v>
    </oc>
    <nc r="H573"/>
  </rcc>
  <rcc rId="9324" sId="1">
    <oc r="A574" t="inlineStr">
      <is>
        <t>C-170</t>
      </is>
    </oc>
    <nc r="A574"/>
  </rcc>
  <rcc rId="9325" sId="1">
    <oc r="B574">
      <v>0</v>
    </oc>
    <nc r="B574"/>
  </rcc>
  <rcc rId="9326" sId="1" numFmtId="19">
    <oc r="C574">
      <v>40703</v>
    </oc>
    <nc r="C574"/>
  </rcc>
  <rcc rId="9327" sId="1" numFmtId="19">
    <oc r="D574">
      <v>43186</v>
    </oc>
    <nc r="D574"/>
  </rcc>
  <rcc rId="9328" sId="1">
    <oc r="E574">
      <v>118.51</v>
    </oc>
    <nc r="E574"/>
  </rcc>
  <rcc rId="9329" sId="1">
    <oc r="F574">
      <v>54.674639999999997</v>
    </oc>
    <nc r="F574"/>
  </rcc>
  <rcc rId="9330" sId="1">
    <oc r="G574">
      <v>1</v>
    </oc>
    <nc r="G574"/>
  </rcc>
  <rcc rId="9331" sId="1">
    <oc r="H574">
      <v>1</v>
    </oc>
    <nc r="H574"/>
  </rcc>
  <rcc rId="9332" sId="1">
    <oc r="A575" t="inlineStr">
      <is>
        <t>P-170</t>
      </is>
    </oc>
    <nc r="A575"/>
  </rcc>
  <rcc rId="9333" sId="1">
    <oc r="B575">
      <v>1</v>
    </oc>
    <nc r="B575"/>
  </rcc>
  <rcc rId="9334" sId="1" numFmtId="19">
    <oc r="C575">
      <v>26949</v>
    </oc>
    <nc r="C575"/>
  </rcc>
  <rcc rId="9335" sId="1" numFmtId="19">
    <oc r="D575">
      <v>43186</v>
    </oc>
    <nc r="D575"/>
  </rcc>
  <rcc rId="9336" sId="1">
    <oc r="E575">
      <v>165.27</v>
    </oc>
    <nc r="E575"/>
  </rcc>
  <rcc rId="9337" sId="1">
    <oc r="F575">
      <v>177.6926</v>
    </oc>
    <nc r="F575"/>
  </rcc>
  <rcc rId="9338" sId="1">
    <oc r="G575">
      <v>1</v>
    </oc>
    <nc r="G575"/>
  </rcc>
  <rcc rId="9339" sId="1">
    <oc r="H575">
      <v>1</v>
    </oc>
    <nc r="H575"/>
  </rcc>
  <rcc rId="9340" sId="1">
    <oc r="A576" t="inlineStr">
      <is>
        <t>C-172</t>
      </is>
    </oc>
    <nc r="A576"/>
  </rcc>
  <rcc rId="9341" sId="1">
    <oc r="B576">
      <v>1</v>
    </oc>
    <nc r="B576"/>
  </rcc>
  <rcc rId="9342" sId="1" numFmtId="19">
    <oc r="C576">
      <v>40228</v>
    </oc>
    <nc r="C576"/>
  </rcc>
  <rcc rId="9343" sId="1" numFmtId="19">
    <oc r="D576">
      <v>43186</v>
    </oc>
    <nc r="D576"/>
  </rcc>
  <rcc rId="9344" sId="1">
    <oc r="E576">
      <v>132.49</v>
    </oc>
    <nc r="E576"/>
  </rcc>
  <rcc rId="9345" sId="1">
    <oc r="F576">
      <v>70.106999999999999</v>
    </oc>
    <nc r="F576"/>
  </rcc>
  <rcc rId="9346" sId="1">
    <oc r="G576">
      <v>1</v>
    </oc>
    <nc r="G576"/>
  </rcc>
  <rcc rId="9347" sId="1">
    <oc r="H576">
      <v>1</v>
    </oc>
    <nc r="H576"/>
  </rcc>
  <rcc rId="9348" sId="1">
    <oc r="A577" t="inlineStr">
      <is>
        <t>P-172</t>
      </is>
    </oc>
    <nc r="A577"/>
  </rcc>
  <rcc rId="9349" sId="1">
    <oc r="B577">
      <v>1</v>
    </oc>
    <nc r="B577"/>
  </rcc>
  <rcc rId="9350" sId="1" numFmtId="19">
    <oc r="C577">
      <v>30505</v>
    </oc>
    <nc r="C577"/>
  </rcc>
  <rcc rId="9351" sId="1" numFmtId="19">
    <oc r="D577">
      <v>43186</v>
    </oc>
    <nc r="D577"/>
  </rcc>
  <rcc rId="9352" sId="1">
    <oc r="E577">
      <v>164.13</v>
    </oc>
    <nc r="E577"/>
  </rcc>
  <rcc rId="9353" sId="1">
    <oc r="F577">
      <v>154.10310000000001</v>
    </oc>
    <nc r="F577"/>
  </rcc>
  <rcc rId="9354" sId="1">
    <oc r="G577">
      <v>1</v>
    </oc>
    <nc r="G577"/>
  </rcc>
  <rcc rId="9355" sId="1">
    <oc r="H577">
      <v>1</v>
    </oc>
    <nc r="H577"/>
  </rcc>
  <rcc rId="9356" sId="1">
    <oc r="A578" t="inlineStr">
      <is>
        <t>C-139</t>
      </is>
    </oc>
    <nc r="A578"/>
  </rcc>
  <rcc rId="9357" sId="1">
    <oc r="B578">
      <v>0</v>
    </oc>
    <nc r="B578"/>
  </rcc>
  <rcc rId="9358" sId="1" numFmtId="19">
    <oc r="C578">
      <v>40914</v>
    </oc>
    <nc r="C578"/>
  </rcc>
  <rcc rId="9359" sId="1" numFmtId="19">
    <oc r="D578">
      <v>43151</v>
    </oc>
    <nc r="D578"/>
  </rcc>
  <rcc rId="9360" sId="1">
    <oc r="E578">
      <v>120.35</v>
    </oc>
    <nc r="E578"/>
  </rcc>
  <rcc rId="9361" sId="1">
    <oc r="F578">
      <v>65.477289999999996</v>
    </oc>
    <nc r="F578"/>
  </rcc>
  <rcc rId="9362" sId="1">
    <oc r="G578">
      <v>1</v>
    </oc>
    <nc r="G578"/>
  </rcc>
  <rcc rId="9363" sId="1">
    <oc r="H578">
      <v>1</v>
    </oc>
    <nc r="H578"/>
  </rcc>
  <rcc rId="9364" sId="1">
    <oc r="A579" t="inlineStr">
      <is>
        <t>P-139</t>
      </is>
    </oc>
    <nc r="A579"/>
  </rcc>
  <rcc rId="9365" sId="1">
    <oc r="B579">
      <v>1</v>
    </oc>
    <nc r="B579"/>
  </rcc>
  <rcc rId="9366" sId="1" numFmtId="19">
    <oc r="C579">
      <v>30534</v>
    </oc>
    <nc r="C579"/>
  </rcc>
  <rcc rId="9367" sId="1" numFmtId="19">
    <oc r="D579">
      <v>43151</v>
    </oc>
    <nc r="D579"/>
  </rcc>
  <rcc rId="9368" sId="1">
    <oc r="E579">
      <v>170.34</v>
    </oc>
    <nc r="E579"/>
  </rcc>
  <rcc rId="9369" sId="1">
    <oc r="F579">
      <v>171.74010000000001</v>
    </oc>
    <nc r="F579"/>
  </rcc>
  <rcc rId="9370" sId="1">
    <oc r="G579" t="inlineStr">
      <is>
        <t>.</t>
      </is>
    </oc>
    <nc r="G579"/>
  </rcc>
  <rcc rId="9371" sId="1">
    <oc r="H579" t="inlineStr">
      <is>
        <t>.</t>
      </is>
    </oc>
    <nc r="H579"/>
  </rcc>
  <rcc rId="9372" sId="1">
    <oc r="A580" t="inlineStr">
      <is>
        <t>C-144</t>
      </is>
    </oc>
    <nc r="A580"/>
  </rcc>
  <rcc rId="9373" sId="1">
    <oc r="B580">
      <v>1</v>
    </oc>
    <nc r="B580"/>
  </rcc>
  <rcc rId="9374" sId="1" numFmtId="19">
    <oc r="C580">
      <v>39514</v>
    </oc>
    <nc r="C580"/>
  </rcc>
  <rcc rId="9375" sId="1" numFmtId="19">
    <oc r="D580">
      <v>43115</v>
    </oc>
    <nc r="D580"/>
  </rcc>
  <rcc rId="9376" sId="1">
    <oc r="E580">
      <v>135.35</v>
    </oc>
    <nc r="E580"/>
  </rcc>
  <rcc rId="9377" sId="1">
    <oc r="F580">
      <v>59.524799999999999</v>
    </oc>
    <nc r="F580"/>
  </rcc>
  <rcc rId="9378" sId="1">
    <oc r="G580">
      <v>1</v>
    </oc>
    <nc r="G580"/>
  </rcc>
  <rcc rId="9379" sId="1">
    <oc r="H580">
      <v>1</v>
    </oc>
    <nc r="H580"/>
  </rcc>
  <rcc rId="9380" sId="1">
    <oc r="A581" t="inlineStr">
      <is>
        <t>P-144</t>
      </is>
    </oc>
    <nc r="A581"/>
  </rcc>
  <rcc rId="9381" sId="1">
    <oc r="B581">
      <v>1</v>
    </oc>
    <nc r="B581"/>
  </rcc>
  <rcc rId="9382" sId="1" numFmtId="19">
    <oc r="C581">
      <v>27809</v>
    </oc>
    <nc r="C581"/>
  </rcc>
  <rcc rId="9383" sId="1" numFmtId="19">
    <oc r="D581">
      <v>43115</v>
    </oc>
    <nc r="D581"/>
  </rcc>
  <rcc rId="9384" sId="1">
    <oc r="E581">
      <v>168.27</v>
    </oc>
    <nc r="E581"/>
  </rcc>
  <rcc rId="9385" sId="1">
    <oc r="F581">
      <v>197.0933</v>
    </oc>
    <nc r="F581"/>
  </rcc>
  <rcc rId="9386" sId="1">
    <oc r="G581">
      <v>1</v>
    </oc>
    <nc r="G581"/>
  </rcc>
  <rcc rId="9387" sId="1">
    <oc r="H581">
      <v>1</v>
    </oc>
    <nc r="H581"/>
  </rcc>
  <rcc rId="9388" sId="1">
    <oc r="A582" t="inlineStr">
      <is>
        <t>C-150</t>
      </is>
    </oc>
    <nc r="A582"/>
  </rcc>
  <rcc rId="9389" sId="1">
    <oc r="B582">
      <v>1</v>
    </oc>
    <nc r="B582"/>
  </rcc>
  <rcc rId="9390" sId="1" numFmtId="19">
    <oc r="C582">
      <v>40466</v>
    </oc>
    <nc r="C582"/>
  </rcc>
  <rcc rId="9391" sId="1" numFmtId="19">
    <oc r="D582">
      <v>43137</v>
    </oc>
    <nc r="D582"/>
  </rcc>
  <rcc rId="9392" sId="1">
    <oc r="E582">
      <v>125.27</v>
    </oc>
    <nc r="E582"/>
  </rcc>
  <rcc rId="9393" sId="1">
    <oc r="F582">
      <v>49.604010000000002</v>
    </oc>
    <nc r="F582"/>
  </rcc>
  <rcc rId="9394" sId="1">
    <oc r="G582">
      <v>1</v>
    </oc>
    <nc r="G582"/>
  </rcc>
  <rcc rId="9395" sId="1">
    <oc r="H582">
      <v>1</v>
    </oc>
    <nc r="H582"/>
  </rcc>
  <rcc rId="9396" sId="1">
    <oc r="A583" t="inlineStr">
      <is>
        <t>P-150</t>
      </is>
    </oc>
    <nc r="A583"/>
  </rcc>
  <rcc rId="9397" sId="1">
    <oc r="B583">
      <v>1</v>
    </oc>
    <nc r="B583"/>
  </rcc>
  <rcc rId="9398" sId="1" numFmtId="19">
    <oc r="C583">
      <v>29279</v>
    </oc>
    <nc r="C583"/>
  </rcc>
  <rcc rId="9399" sId="1" numFmtId="19">
    <oc r="D583">
      <v>43137</v>
    </oc>
    <nc r="D583"/>
  </rcc>
  <rcc rId="9400" sId="1">
    <oc r="E583">
      <v>174.87</v>
    </oc>
    <nc r="E583"/>
  </rcc>
  <rcc rId="9401" sId="1">
    <oc r="F583">
      <v>154.7645</v>
    </oc>
    <nc r="F583"/>
  </rcc>
  <rcc rId="9402" sId="1">
    <oc r="G583">
      <v>1</v>
    </oc>
    <nc r="G583"/>
  </rcc>
  <rcc rId="9403" sId="1">
    <oc r="H583">
      <v>1</v>
    </oc>
    <nc r="H583"/>
  </rcc>
  <rcc rId="9404" sId="1">
    <oc r="A584" t="inlineStr">
      <is>
        <t>C-152</t>
      </is>
    </oc>
    <nc r="A584"/>
  </rcc>
  <rcc rId="9405" sId="1">
    <oc r="B584">
      <v>1</v>
    </oc>
    <nc r="B584"/>
  </rcc>
  <rcc rId="9406" sId="1" numFmtId="19">
    <oc r="C584">
      <v>40343</v>
    </oc>
    <nc r="C584"/>
  </rcc>
  <rcc rId="9407" sId="1" numFmtId="19">
    <oc r="D584">
      <v>43151</v>
    </oc>
    <nc r="D584"/>
  </rcc>
  <rcc rId="9408" sId="1">
    <oc r="E584">
      <v>127.44</v>
    </oc>
    <nc r="E584"/>
  </rcc>
  <rcc rId="9409" sId="1">
    <oc r="F584">
      <v>70.988849999999999</v>
    </oc>
    <nc r="F584"/>
  </rcc>
  <rcc rId="9410" sId="1">
    <oc r="G584">
      <v>1</v>
    </oc>
    <nc r="G584"/>
  </rcc>
  <rcc rId="9411" sId="1">
    <oc r="H584">
      <v>1</v>
    </oc>
    <nc r="H584"/>
  </rcc>
  <rcc rId="9412" sId="1">
    <oc r="A585" t="inlineStr">
      <is>
        <t>P-152</t>
      </is>
    </oc>
    <nc r="A585"/>
  </rcc>
  <rcc rId="9413" sId="1">
    <oc r="B585">
      <v>1</v>
    </oc>
    <nc r="B585"/>
  </rcc>
  <rcc rId="9414" sId="1" numFmtId="19">
    <oc r="C585">
      <v>25900</v>
    </oc>
    <nc r="C585"/>
  </rcc>
  <rcc rId="9415" sId="1" numFmtId="19">
    <oc r="D585">
      <v>43151</v>
    </oc>
    <nc r="D585"/>
  </rcc>
  <rcc rId="9416" sId="1">
    <oc r="E585">
      <v>167.13</v>
    </oc>
    <nc r="E585"/>
  </rcc>
  <rcc rId="9417" sId="1">
    <oc r="F585">
      <v>166.6695</v>
    </oc>
    <nc r="F585"/>
  </rcc>
  <rcc rId="9418" sId="1">
    <oc r="G585">
      <v>1</v>
    </oc>
    <nc r="G585"/>
  </rcc>
  <rcc rId="9419" sId="1">
    <oc r="H585">
      <v>1</v>
    </oc>
    <nc r="H585"/>
  </rcc>
  <rcc rId="9420" sId="1">
    <oc r="A586" t="inlineStr">
      <is>
        <t>C-155</t>
      </is>
    </oc>
    <nc r="A586"/>
  </rcc>
  <rcc rId="9421" sId="1">
    <oc r="B586">
      <v>1</v>
    </oc>
    <nc r="B586"/>
  </rcc>
  <rcc rId="9422" sId="1" numFmtId="19">
    <oc r="C586">
      <v>40738</v>
    </oc>
    <nc r="C586"/>
  </rcc>
  <rcc rId="9423" sId="1" numFmtId="19">
    <oc r="D586">
      <v>43180</v>
    </oc>
    <nc r="D586"/>
  </rcc>
  <rcc rId="9424" sId="1">
    <oc r="E586">
      <v>127.1</v>
    </oc>
    <nc r="E586"/>
  </rcc>
  <rcc rId="9425" sId="1">
    <oc r="F586">
      <v>53.351869999999998</v>
    </oc>
    <nc r="F586"/>
  </rcc>
  <rcc rId="9426" sId="1">
    <oc r="G586">
      <v>1</v>
    </oc>
    <nc r="G586"/>
  </rcc>
  <rcc rId="9427" sId="1">
    <oc r="H586">
      <v>1</v>
    </oc>
    <nc r="H586"/>
  </rcc>
  <rcc rId="9428" sId="1">
    <oc r="A587" t="inlineStr">
      <is>
        <t>P-155</t>
      </is>
    </oc>
    <nc r="A587"/>
  </rcc>
  <rcc rId="9429" sId="1">
    <oc r="B587">
      <v>1</v>
    </oc>
    <nc r="B587"/>
  </rcc>
  <rcc rId="9430" sId="1" numFmtId="19">
    <oc r="C587">
      <v>28926</v>
    </oc>
    <nc r="C587"/>
  </rcc>
  <rcc rId="9431" sId="1" numFmtId="19">
    <oc r="D587">
      <v>43180</v>
    </oc>
    <nc r="D587"/>
  </rcc>
  <rcc rId="9432" sId="1">
    <oc r="E587">
      <v>158.15</v>
    </oc>
    <nc r="E587"/>
  </rcc>
  <rcc rId="9433" sId="1">
    <oc r="F587">
      <v>119.9315</v>
    </oc>
    <nc r="F587"/>
  </rcc>
  <rcc rId="9434" sId="1">
    <oc r="G587">
      <v>1</v>
    </oc>
    <nc r="G587"/>
  </rcc>
  <rcc rId="9435" sId="1">
    <oc r="H587">
      <v>1</v>
    </oc>
    <nc r="H587"/>
  </rcc>
  <rcc rId="9436" sId="1">
    <oc r="A588" t="inlineStr">
      <is>
        <t>C-157</t>
      </is>
    </oc>
    <nc r="A588"/>
  </rcc>
  <rcc rId="9437" sId="1">
    <oc r="B588">
      <v>1</v>
    </oc>
    <nc r="B588"/>
  </rcc>
  <rcc rId="9438" sId="1" numFmtId="19">
    <oc r="C588">
      <v>40799</v>
    </oc>
    <nc r="C588"/>
  </rcc>
  <rcc rId="9439" sId="1" numFmtId="19">
    <oc r="D588">
      <v>43171</v>
    </oc>
    <nc r="D588"/>
  </rcc>
  <rcc rId="9440" sId="1">
    <oc r="E588">
      <v>107.32</v>
    </oc>
    <nc r="E588"/>
  </rcc>
  <rcc rId="9441" sId="1">
    <oc r="F588">
      <v>35.7149</v>
    </oc>
    <nc r="F588"/>
  </rcc>
  <rcc rId="9442" sId="1">
    <oc r="G588">
      <v>1</v>
    </oc>
    <nc r="G588"/>
  </rcc>
  <rcc rId="9443" sId="1">
    <oc r="H588">
      <v>1</v>
    </oc>
    <nc r="H588"/>
  </rcc>
  <rcc rId="9444" sId="1">
    <oc r="A589" t="inlineStr">
      <is>
        <t>P-157</t>
      </is>
    </oc>
    <nc r="A589"/>
  </rcc>
  <rcc rId="9445" sId="1">
    <oc r="B589">
      <v>1</v>
    </oc>
    <nc r="B589"/>
  </rcc>
  <rcc rId="9446" sId="1" numFmtId="19">
    <oc r="C589">
      <v>28975</v>
    </oc>
    <nc r="C589"/>
  </rcc>
  <rcc rId="9447" sId="1" numFmtId="19">
    <oc r="D589">
      <v>43171</v>
    </oc>
    <nc r="D589"/>
  </rcc>
  <rcc rId="9448" sId="1">
    <oc r="E589">
      <v>163.57</v>
    </oc>
    <nc r="E589"/>
  </rcc>
  <rcc rId="9449" sId="1">
    <oc r="F589">
      <v>194.8886</v>
    </oc>
    <nc r="F589"/>
  </rcc>
  <rcc rId="9450" sId="1">
    <oc r="G589">
      <v>1</v>
    </oc>
    <nc r="G589"/>
  </rcc>
  <rcc rId="9451" sId="1">
    <oc r="H589">
      <v>1</v>
    </oc>
    <nc r="H589"/>
  </rcc>
  <rcc rId="9452" sId="1">
    <oc r="A590" t="inlineStr">
      <is>
        <t>C-166</t>
      </is>
    </oc>
    <nc r="A590"/>
  </rcc>
  <rcc rId="9453" sId="1">
    <oc r="B590">
      <v>1</v>
    </oc>
    <nc r="B590"/>
  </rcc>
  <rcc rId="9454" sId="1" numFmtId="19">
    <oc r="C590">
      <v>39783</v>
    </oc>
    <nc r="C590"/>
  </rcc>
  <rcc rId="9455" sId="1" numFmtId="19">
    <oc r="D590">
      <v>43157</v>
    </oc>
    <nc r="D590"/>
  </rcc>
  <rcc rId="9456" sId="1">
    <oc r="E590">
      <v>130.31</v>
    </oc>
    <nc r="E590"/>
  </rcc>
  <rcc rId="9457" sId="1">
    <oc r="F590">
      <v>62.170360000000002</v>
    </oc>
    <nc r="F590"/>
  </rcc>
  <rcc rId="9458" sId="1">
    <oc r="G590">
      <v>1</v>
    </oc>
    <nc r="G590"/>
  </rcc>
  <rcc rId="9459" sId="1">
    <oc r="H590">
      <v>1</v>
    </oc>
    <nc r="H590"/>
  </rcc>
  <rcc rId="9460" sId="1">
    <oc r="A591" t="inlineStr">
      <is>
        <t>P-166</t>
      </is>
    </oc>
    <nc r="A591"/>
  </rcc>
  <rcc rId="9461" sId="1">
    <oc r="B591">
      <v>1</v>
    </oc>
    <nc r="B591"/>
  </rcc>
  <rcc rId="9462" sId="1" numFmtId="19">
    <oc r="C591">
      <v>26567</v>
    </oc>
    <nc r="C591"/>
  </rcc>
  <rcc rId="9463" sId="1" numFmtId="19">
    <oc r="D591">
      <v>43157</v>
    </oc>
    <nc r="D591"/>
  </rcc>
  <rcc rId="9464" sId="1">
    <oc r="E591">
      <v>157.32</v>
    </oc>
    <nc r="E591"/>
  </rcc>
  <rcc rId="9465" sId="1">
    <oc r="F591">
      <v>135.3638</v>
    </oc>
    <nc r="F591"/>
  </rcc>
  <rcc rId="9466" sId="1">
    <oc r="G591">
      <v>1</v>
    </oc>
    <nc r="G591"/>
  </rcc>
  <rcc rId="9467" sId="1">
    <oc r="H591">
      <v>1</v>
    </oc>
    <nc r="H591"/>
  </rcc>
  <rcc rId="9468" sId="1">
    <oc r="A592" t="inlineStr">
      <is>
        <t>C-174</t>
      </is>
    </oc>
    <nc r="A592"/>
  </rcc>
  <rcc rId="9469" sId="1">
    <oc r="B592">
      <v>0</v>
    </oc>
    <nc r="B592"/>
  </rcc>
  <rcc rId="9470" sId="1" numFmtId="19">
    <oc r="C592">
      <v>40894</v>
    </oc>
    <nc r="C592"/>
  </rcc>
  <rcc rId="9471" sId="1" numFmtId="19">
    <oc r="D592">
      <v>43174</v>
    </oc>
    <nc r="D592"/>
  </rcc>
  <rcc rId="9472" sId="1">
    <oc r="E592">
      <v>120.8</v>
    </oc>
    <nc r="E592"/>
  </rcc>
  <rcc rId="9473" sId="1">
    <oc r="F592">
      <v>56.658799999999999</v>
    </oc>
    <nc r="F592"/>
  </rcc>
  <rcc rId="9474" sId="1">
    <oc r="G592">
      <v>1</v>
    </oc>
    <nc r="G592"/>
  </rcc>
  <rcc rId="9475" sId="1">
    <oc r="H592">
      <v>1</v>
    </oc>
    <nc r="H592"/>
  </rcc>
  <rcc rId="9476" sId="1">
    <oc r="A593" t="inlineStr">
      <is>
        <t>P-174</t>
      </is>
    </oc>
    <nc r="A593"/>
  </rcc>
  <rcc rId="9477" sId="1">
    <oc r="B593">
      <v>1</v>
    </oc>
    <nc r="B593"/>
  </rcc>
  <rcc rId="9478" sId="1" numFmtId="19">
    <oc r="C593">
      <v>29865</v>
    </oc>
    <nc r="C593"/>
  </rcc>
  <rcc rId="9479" sId="1" numFmtId="19">
    <oc r="D593">
      <v>43174</v>
    </oc>
    <nc r="D593"/>
  </rcc>
  <rcc rId="9480" sId="1">
    <oc r="E593">
      <v>168.27</v>
    </oc>
    <nc r="E593"/>
  </rcc>
  <rcc rId="9481" sId="1">
    <oc r="F593">
      <v>158.95330000000001</v>
    </oc>
    <nc r="F593"/>
  </rcc>
  <rcc rId="9482" sId="1">
    <oc r="G593">
      <v>1</v>
    </oc>
    <nc r="G593"/>
  </rcc>
  <rcc rId="9483" sId="1">
    <oc r="H593">
      <v>1</v>
    </oc>
    <nc r="H593"/>
  </rcc>
  <rcc rId="9484" sId="1">
    <oc r="A594" t="inlineStr">
      <is>
        <t>C-176</t>
      </is>
    </oc>
    <nc r="A594"/>
  </rcc>
  <rcc rId="9485" sId="1">
    <oc r="B594">
      <v>0</v>
    </oc>
    <nc r="B594"/>
  </rcc>
  <rcc rId="9486" sId="1" numFmtId="19">
    <oc r="C594">
      <v>39988</v>
    </oc>
    <nc r="C594"/>
  </rcc>
  <rcc rId="9487" sId="1" numFmtId="19">
    <oc r="D594">
      <v>43192</v>
    </oc>
    <nc r="D594"/>
  </rcc>
  <rcc rId="9488" sId="1">
    <oc r="E594">
      <v>130.04</v>
    </oc>
    <nc r="E594"/>
  </rcc>
  <rcc rId="9489" sId="1">
    <oc r="F594">
      <v>62.611280000000001</v>
    </oc>
    <nc r="F594"/>
  </rcc>
  <rcc rId="9490" sId="1">
    <oc r="G594">
      <v>1</v>
    </oc>
    <nc r="G594"/>
  </rcc>
  <rcc rId="9491" sId="1">
    <oc r="H594">
      <v>1</v>
    </oc>
    <nc r="H594"/>
  </rcc>
  <rcc rId="9492" sId="1">
    <oc r="A595" t="inlineStr">
      <is>
        <t>P-176</t>
      </is>
    </oc>
    <nc r="A595"/>
  </rcc>
  <rcc rId="9493" sId="1">
    <oc r="B595">
      <v>1</v>
    </oc>
    <nc r="B595"/>
  </rcc>
  <rcc rId="9494" sId="1" numFmtId="19">
    <oc r="C595">
      <v>21500</v>
    </oc>
    <nc r="C595"/>
  </rcc>
  <rcc rId="9495" sId="1" numFmtId="19">
    <oc r="D595">
      <v>43192</v>
    </oc>
    <nc r="D595"/>
  </rcc>
  <rcc rId="9496" sId="1">
    <oc r="E595">
      <v>161.74</v>
    </oc>
    <nc r="E595"/>
  </rcc>
  <rcc rId="9497" sId="1">
    <oc r="F595">
      <v>239.73066399999999</v>
    </oc>
    <nc r="F595"/>
  </rcc>
  <rcc rId="9498" sId="1">
    <oc r="G595">
      <v>1</v>
    </oc>
    <nc r="G595"/>
  </rcc>
  <rcc rId="9499" sId="1">
    <oc r="H595">
      <v>1</v>
    </oc>
    <nc r="H595"/>
  </rcc>
  <rcc rId="9500" sId="1">
    <oc r="A596" t="inlineStr">
      <is>
        <t>C-175</t>
      </is>
    </oc>
    <nc r="A596"/>
  </rcc>
  <rcc rId="9501" sId="1">
    <oc r="B596">
      <v>1</v>
    </oc>
    <nc r="B596"/>
  </rcc>
  <rcc rId="9502" sId="1" numFmtId="19">
    <oc r="C596">
      <v>40738</v>
    </oc>
    <nc r="C596"/>
  </rcc>
  <rcc rId="9503" sId="1" numFmtId="19">
    <oc r="D596">
      <v>43194</v>
    </oc>
    <nc r="D596"/>
  </rcc>
  <rcc rId="9504" sId="1">
    <oc r="E596">
      <v>117.09</v>
    </oc>
    <nc r="E596"/>
  </rcc>
  <rcc rId="9505" sId="1">
    <oc r="F596">
      <v>48.281239999999997</v>
    </oc>
    <nc r="F596"/>
  </rcc>
  <rcc rId="9506" sId="1">
    <oc r="G596">
      <v>1</v>
    </oc>
    <nc r="G596"/>
  </rcc>
  <rcc rId="9507" sId="1">
    <oc r="H596">
      <v>1</v>
    </oc>
    <nc r="H596"/>
  </rcc>
  <rcc rId="9508" sId="1">
    <oc r="A597" t="inlineStr">
      <is>
        <t>P-175</t>
      </is>
    </oc>
    <nc r="A597"/>
  </rcc>
  <rcc rId="9509" sId="1">
    <oc r="B597">
      <v>1</v>
    </oc>
    <nc r="B597"/>
  </rcc>
  <rcc rId="9510" sId="1" numFmtId="19">
    <oc r="C597">
      <v>31632</v>
    </oc>
    <nc r="C597"/>
  </rcc>
  <rcc rId="9511" sId="1" numFmtId="19">
    <oc r="D597">
      <v>43194</v>
    </oc>
    <nc r="D597"/>
  </rcc>
  <rcc rId="9512" sId="1">
    <oc r="E597">
      <v>162.51</v>
    </oc>
    <nc r="E597"/>
  </rcc>
  <rcc rId="9513" sId="1">
    <oc r="F597">
      <v>143.08000000000001</v>
    </oc>
    <nc r="F597"/>
  </rcc>
  <rcc rId="9514" sId="1">
    <oc r="G597">
      <v>1</v>
    </oc>
    <nc r="G597"/>
  </rcc>
  <rcc rId="9515" sId="1">
    <oc r="H597">
      <v>1</v>
    </oc>
    <nc r="H597"/>
  </rcc>
  <rcc rId="9516" sId="1">
    <oc r="A598" t="inlineStr">
      <is>
        <t>C-005</t>
      </is>
    </oc>
    <nc r="A598"/>
  </rcc>
  <rcc rId="9517" sId="1">
    <oc r="B598">
      <v>1</v>
    </oc>
    <nc r="B598"/>
  </rcc>
  <rcc rId="9518" sId="1" numFmtId="19">
    <oc r="C598">
      <v>39938</v>
    </oc>
    <nc r="C598"/>
  </rcc>
  <rcc rId="9519" sId="1" numFmtId="19">
    <oc r="D598">
      <v>43160</v>
    </oc>
    <nc r="D598"/>
  </rcc>
  <rcc rId="9520" sId="1">
    <oc r="E598">
      <v>127.9</v>
    </oc>
    <nc r="E598"/>
  </rcc>
  <rcc rId="9521" sId="1">
    <oc r="F598">
      <v>58.202039999999997</v>
    </oc>
    <nc r="F598"/>
  </rcc>
  <rcc rId="9522" sId="1">
    <oc r="G598">
      <v>1</v>
    </oc>
    <nc r="G598"/>
  </rcc>
  <rcc rId="9523" sId="1">
    <oc r="H598">
      <v>1</v>
    </oc>
    <nc r="H598"/>
  </rcc>
  <rcc rId="9524" sId="1">
    <oc r="A599" t="inlineStr">
      <is>
        <t>P-005</t>
      </is>
    </oc>
    <nc r="A599"/>
  </rcc>
  <rcc rId="9525" sId="1">
    <oc r="B599">
      <v>1</v>
    </oc>
    <nc r="B599"/>
  </rcc>
  <rcc rId="9526" sId="1" numFmtId="19">
    <oc r="C599">
      <v>27561</v>
    </oc>
    <nc r="C599"/>
  </rcc>
  <rcc rId="9527" sId="1" numFmtId="19">
    <oc r="D599">
      <v>43160</v>
    </oc>
    <nc r="D599"/>
  </rcc>
  <rcc rId="9528" sId="1">
    <oc r="E599">
      <v>161.57</v>
    </oc>
    <nc r="E599"/>
  </rcc>
  <rcc rId="9529" sId="1">
    <oc r="F599">
      <v>131.8364</v>
    </oc>
    <nc r="F599"/>
  </rcc>
  <rcc rId="9530" sId="1">
    <oc r="G599">
      <v>1</v>
    </oc>
    <nc r="G599"/>
  </rcc>
  <rcc rId="9531" sId="1">
    <oc r="H599">
      <v>1</v>
    </oc>
    <nc r="H599"/>
  </rcc>
  <rcc rId="9532" sId="1">
    <oc r="A600" t="inlineStr">
      <is>
        <t>C-004</t>
      </is>
    </oc>
    <nc r="A600"/>
  </rcc>
  <rcc rId="9533" sId="1">
    <oc r="B600">
      <v>1</v>
    </oc>
    <nc r="B600"/>
  </rcc>
  <rcc rId="9534" sId="1" numFmtId="19">
    <oc r="C600">
      <v>40495</v>
    </oc>
    <nc r="C600"/>
  </rcc>
  <rcc rId="9535" sId="1" numFmtId="19">
    <oc r="D600">
      <v>43174</v>
    </oc>
    <nc r="D600"/>
  </rcc>
  <rcc rId="9536" sId="1">
    <oc r="E600">
      <v>130.18</v>
    </oc>
    <nc r="E600"/>
  </rcc>
  <rcc rId="9537" sId="1">
    <oc r="F600">
      <v>82.452889999999996</v>
    </oc>
    <nc r="F600"/>
  </rcc>
  <rcc rId="9538" sId="1">
    <oc r="G600">
      <v>1</v>
    </oc>
    <nc r="G600"/>
  </rcc>
  <rcc rId="9539" sId="1">
    <oc r="H600">
      <v>1</v>
    </oc>
    <nc r="H600"/>
  </rcc>
  <rcc rId="9540" sId="1">
    <oc r="A601" t="inlineStr">
      <is>
        <t>P-004</t>
      </is>
    </oc>
    <nc r="A601"/>
  </rcc>
  <rcc rId="9541" sId="1">
    <oc r="B601">
      <v>1</v>
    </oc>
    <nc r="B601"/>
  </rcc>
  <rcc rId="9542" sId="1" numFmtId="19">
    <oc r="C601">
      <v>21023</v>
    </oc>
    <nc r="C601"/>
  </rcc>
  <rcc rId="9543" sId="1" numFmtId="19">
    <oc r="D601">
      <v>43174</v>
    </oc>
    <nc r="D601"/>
  </rcc>
  <rcc rId="9544" sId="1">
    <oc r="E601">
      <v>156.91</v>
    </oc>
    <nc r="E601"/>
  </rcc>
  <rcc rId="9545" sId="1">
    <oc r="F601">
      <v>133.37970000000001</v>
    </oc>
    <nc r="F601"/>
  </rcc>
  <rcc rId="9546" sId="1">
    <oc r="G601">
      <v>1</v>
    </oc>
    <nc r="G601"/>
  </rcc>
  <rcc rId="9547" sId="1">
    <oc r="H601">
      <v>1</v>
    </oc>
    <nc r="H601"/>
  </rcc>
  <rcc rId="9548" sId="1">
    <oc r="A602" t="inlineStr">
      <is>
        <t>C-006</t>
      </is>
    </oc>
    <nc r="A602"/>
  </rcc>
  <rcc rId="9549" sId="1" numFmtId="19">
    <oc r="C602">
      <v>39358</v>
    </oc>
    <nc r="C602"/>
  </rcc>
  <rcc rId="9550" sId="1" numFmtId="19">
    <oc r="D602">
      <v>43160</v>
    </oc>
    <nc r="D602"/>
  </rcc>
  <rcc rId="9551" sId="1">
    <oc r="E602">
      <v>148.94999999999999</v>
    </oc>
    <nc r="E602"/>
  </rcc>
  <rcc rId="9552" sId="1">
    <oc r="F602">
      <v>72.311620000000005</v>
    </oc>
    <nc r="F602"/>
  </rcc>
  <rcc rId="9553" sId="1">
    <oc r="G602">
      <v>1</v>
    </oc>
    <nc r="G602"/>
  </rcc>
  <rcc rId="9554" sId="1">
    <oc r="H602">
      <v>1</v>
    </oc>
    <nc r="H602"/>
  </rcc>
  <rcc rId="9555" sId="1">
    <oc r="A603" t="inlineStr">
      <is>
        <t>P-006</t>
      </is>
    </oc>
    <nc r="A603"/>
  </rcc>
  <rcc rId="9556" sId="1">
    <oc r="B603">
      <v>1</v>
    </oc>
    <nc r="B603"/>
  </rcc>
  <rcc rId="9557" sId="1" numFmtId="19">
    <oc r="C603">
      <v>28626</v>
    </oc>
    <nc r="C603"/>
  </rcc>
  <rcc rId="9558" sId="1" numFmtId="19">
    <oc r="D603">
      <v>43160</v>
    </oc>
    <nc r="D603"/>
  </rcc>
  <rcc rId="9559" sId="1">
    <oc r="E603">
      <v>163.92</v>
    </oc>
    <nc r="E603"/>
  </rcc>
  <rcc rId="9560" sId="1">
    <oc r="F603">
      <v>160.0556</v>
    </oc>
    <nc r="F603"/>
  </rcc>
  <rcc rId="9561" sId="1">
    <oc r="G603">
      <v>1</v>
    </oc>
    <nc r="G603"/>
  </rcc>
  <rcc rId="9562" sId="1">
    <oc r="H603">
      <v>1</v>
    </oc>
    <nc r="H603"/>
  </rcc>
  <rcc rId="9563" sId="1">
    <oc r="A604" t="inlineStr">
      <is>
        <t>C-007</t>
      </is>
    </oc>
    <nc r="A604"/>
  </rcc>
  <rcc rId="9564" sId="1">
    <oc r="B604">
      <v>1</v>
    </oc>
    <nc r="B604"/>
  </rcc>
  <rcc rId="9565" sId="1" numFmtId="19">
    <oc r="C604">
      <v>40131</v>
    </oc>
    <nc r="C604"/>
  </rcc>
  <rcc rId="9566" sId="1" numFmtId="19">
    <oc r="D604">
      <v>43172</v>
    </oc>
    <nc r="D604"/>
  </rcc>
  <rcc rId="9567" sId="1">
    <oc r="E604">
      <v>146.02000000000001</v>
    </oc>
    <nc r="E604"/>
  </rcc>
  <rcc rId="9568" sId="1">
    <oc r="F604">
      <v>75.839020000000005</v>
    </oc>
    <nc r="F604"/>
  </rcc>
  <rcc rId="9569" sId="1">
    <oc r="G604">
      <v>1</v>
    </oc>
    <nc r="G604"/>
  </rcc>
  <rcc rId="9570" sId="1">
    <oc r="H604">
      <v>1</v>
    </oc>
    <nc r="H604"/>
  </rcc>
  <rcc rId="9571" sId="1">
    <oc r="A605" t="inlineStr">
      <is>
        <t>P-007</t>
      </is>
    </oc>
    <nc r="A605"/>
  </rcc>
  <rcc rId="9572" sId="1">
    <oc r="B605">
      <v>0</v>
    </oc>
    <nc r="B605"/>
  </rcc>
  <rcc rId="9573" sId="1" numFmtId="19">
    <oc r="C605">
      <v>29686</v>
    </oc>
    <nc r="C605"/>
  </rcc>
  <rcc rId="9574" sId="1" numFmtId="19">
    <oc r="D605">
      <v>43172</v>
    </oc>
    <nc r="D605"/>
  </rcc>
  <rcc rId="9575" sId="1">
    <oc r="E605">
      <v>186.03</v>
    </oc>
    <nc r="E605"/>
  </rcc>
  <rcc rId="9576" sId="1">
    <oc r="F605">
      <v>178.35400000000001</v>
    </oc>
    <nc r="F605"/>
  </rcc>
  <rcc rId="9577" sId="1">
    <oc r="G605">
      <v>1</v>
    </oc>
    <nc r="G605"/>
  </rcc>
  <rcc rId="9578" sId="1">
    <oc r="H605">
      <v>1</v>
    </oc>
    <nc r="H605"/>
  </rcc>
  <rcc rId="9579" sId="1">
    <oc r="A606" t="inlineStr">
      <is>
        <t>C-008</t>
      </is>
    </oc>
    <nc r="A606"/>
  </rcc>
  <rcc rId="9580" sId="1">
    <oc r="B606">
      <v>0</v>
    </oc>
    <nc r="B606"/>
  </rcc>
  <rcc rId="9581" sId="1" numFmtId="19">
    <oc r="C606">
      <v>39263</v>
    </oc>
    <nc r="C606"/>
  </rcc>
  <rcc rId="9582" sId="1" numFmtId="19">
    <oc r="D606">
      <v>43173</v>
    </oc>
    <nc r="D606"/>
  </rcc>
  <rcc rId="9583" sId="1">
    <oc r="E606">
      <v>146.04</v>
    </oc>
    <nc r="E606"/>
  </rcc>
  <rcc rId="9584" sId="1">
    <oc r="F606">
      <v>81.570999999999998</v>
    </oc>
    <nc r="F606"/>
  </rcc>
  <rcc rId="9585" sId="1">
    <oc r="G606">
      <v>1</v>
    </oc>
    <nc r="G606"/>
  </rcc>
  <rcc rId="9586" sId="1">
    <oc r="H606">
      <v>1</v>
    </oc>
    <nc r="H606"/>
  </rcc>
  <rcc rId="9587" sId="1">
    <oc r="A607" t="inlineStr">
      <is>
        <t>P-008</t>
      </is>
    </oc>
    <nc r="A607"/>
  </rcc>
  <rcc rId="9588" sId="1">
    <oc r="B607">
      <v>1</v>
    </oc>
    <nc r="B607"/>
  </rcc>
  <rcc rId="9589" sId="1" numFmtId="19">
    <oc r="C607">
      <v>28833</v>
    </oc>
    <nc r="C607"/>
  </rcc>
  <rcc rId="9590" sId="1" numFmtId="19">
    <oc r="D607">
      <v>43173</v>
    </oc>
    <nc r="D607"/>
  </rcc>
  <rcc rId="9591" sId="1">
    <oc r="E607">
      <v>160.78</v>
    </oc>
    <nc r="E607"/>
  </rcc>
  <rcc rId="9592" sId="1">
    <oc r="F607">
      <v>147.48929999999999</v>
    </oc>
    <nc r="F607"/>
  </rcc>
  <rcc rId="9593" sId="1">
    <oc r="G607">
      <v>1</v>
    </oc>
    <nc r="G607"/>
  </rcc>
  <rcc rId="9594" sId="1">
    <oc r="H607">
      <v>1</v>
    </oc>
    <nc r="H607"/>
  </rcc>
  <rcc rId="9595" sId="1">
    <oc r="A608" t="inlineStr">
      <is>
        <t>C-009</t>
      </is>
    </oc>
    <nc r="A608"/>
  </rcc>
  <rcc rId="9596" sId="1">
    <oc r="B608">
      <v>0</v>
    </oc>
    <nc r="B608"/>
  </rcc>
  <rcc rId="9597" sId="1" numFmtId="19">
    <oc r="C608">
      <v>40901</v>
    </oc>
    <nc r="C608"/>
  </rcc>
  <rcc rId="9598" sId="1" numFmtId="19">
    <oc r="D608">
      <v>43200</v>
    </oc>
    <nc r="D608"/>
  </rcc>
  <rcc rId="9599" sId="1">
    <oc r="E608">
      <v>118.16</v>
    </oc>
    <nc r="E608"/>
  </rcc>
  <rcc rId="9600" sId="1">
    <oc r="F608">
      <v>51.37</v>
    </oc>
    <nc r="F608"/>
  </rcc>
  <rcc rId="9601" sId="1">
    <oc r="G608">
      <v>1</v>
    </oc>
    <nc r="G608"/>
  </rcc>
  <rcc rId="9602" sId="1">
    <oc r="H608">
      <v>1</v>
    </oc>
    <nc r="H608"/>
  </rcc>
  <rcc rId="9603" sId="1">
    <oc r="A609" t="inlineStr">
      <is>
        <t>P-009</t>
      </is>
    </oc>
    <nc r="A609"/>
  </rcc>
  <rcc rId="9604" sId="1">
    <oc r="B609">
      <v>1</v>
    </oc>
    <nc r="B609"/>
  </rcc>
  <rcc rId="9605" sId="1" numFmtId="19">
    <oc r="C609">
      <v>30074</v>
    </oc>
    <nc r="C609"/>
  </rcc>
  <rcc rId="9606" sId="1" numFmtId="19">
    <oc r="D609">
      <v>43200</v>
    </oc>
    <nc r="D609"/>
  </rcc>
  <rcc rId="9607" sId="1">
    <oc r="E609">
      <v>158.79</v>
    </oc>
    <nc r="E609"/>
  </rcc>
  <rcc rId="9608" sId="1">
    <oc r="F609">
      <v>118.39</v>
    </oc>
    <nc r="F609"/>
  </rcc>
  <rcc rId="9609" sId="1">
    <oc r="G609">
      <v>1</v>
    </oc>
    <nc r="G609"/>
  </rcc>
  <rcc rId="9610" sId="1">
    <oc r="H609">
      <v>1</v>
    </oc>
    <nc r="H609"/>
  </rcc>
  <rcc rId="9611" sId="1">
    <oc r="A610" t="inlineStr">
      <is>
        <t>C-010</t>
      </is>
    </oc>
    <nc r="A610"/>
  </rcc>
  <rcc rId="9612" sId="1">
    <oc r="B610">
      <v>0</v>
    </oc>
    <nc r="B610"/>
  </rcc>
  <rcc rId="9613" sId="1" numFmtId="19">
    <oc r="C610">
      <v>40219</v>
    </oc>
    <nc r="C610"/>
  </rcc>
  <rcc rId="9614" sId="1" numFmtId="19">
    <oc r="D610">
      <v>43200</v>
    </oc>
    <nc r="D610"/>
  </rcc>
  <rcc rId="9615" sId="1">
    <oc r="E610">
      <v>128.87</v>
    </oc>
    <nc r="E610"/>
  </rcc>
  <rcc rId="9616" sId="1">
    <oc r="F610">
      <v>61.51</v>
    </oc>
    <nc r="F610"/>
  </rcc>
  <rcc rId="9617" sId="1">
    <oc r="G610">
      <v>1</v>
    </oc>
    <nc r="G610"/>
  </rcc>
  <rcc rId="9618" sId="1">
    <oc r="H610">
      <v>1</v>
    </oc>
    <nc r="H610"/>
  </rcc>
  <rcc rId="9619" sId="1">
    <oc r="A611" t="inlineStr">
      <is>
        <t>P-010</t>
      </is>
    </oc>
    <nc r="A611"/>
  </rcc>
  <rcc rId="9620" sId="1">
    <oc r="B611">
      <v>1</v>
    </oc>
    <nc r="B611"/>
  </rcc>
  <rcc rId="9621" sId="1" numFmtId="19">
    <oc r="C611">
      <v>31538</v>
    </oc>
    <nc r="C611"/>
  </rcc>
  <rcc rId="9622" sId="1" numFmtId="19">
    <oc r="D611">
      <v>43200</v>
    </oc>
    <nc r="D611"/>
  </rcc>
  <rcc rId="9623" sId="1">
    <oc r="E611">
      <v>156.44</v>
    </oc>
    <nc r="E611"/>
  </rcc>
  <rcc rId="9624" sId="1">
    <oc r="F611">
      <v>211.2</v>
    </oc>
    <nc r="F611"/>
  </rcc>
  <rcc rId="9625" sId="1">
    <oc r="G611">
      <v>1</v>
    </oc>
    <nc r="G611"/>
  </rcc>
  <rcc rId="9626" sId="1">
    <oc r="H611">
      <v>1</v>
    </oc>
    <nc r="H611"/>
  </rcc>
  <rcc rId="9627" sId="1">
    <oc r="A612" t="inlineStr">
      <is>
        <t>C-011</t>
      </is>
    </oc>
    <nc r="A612"/>
  </rcc>
  <rcc rId="9628" sId="1">
    <oc r="B612">
      <v>0</v>
    </oc>
    <nc r="B612"/>
  </rcc>
  <rcc rId="9629" sId="1" numFmtId="19">
    <oc r="C612">
      <v>40715</v>
    </oc>
    <nc r="C612"/>
  </rcc>
  <rcc rId="9630" sId="1" numFmtId="19">
    <oc r="D612">
      <v>43200</v>
    </oc>
    <nc r="D612"/>
  </rcc>
  <rcc rId="9631" sId="1">
    <oc r="E612">
      <v>123.79</v>
    </oc>
    <nc r="E612"/>
  </rcc>
  <rcc rId="9632" sId="1">
    <oc r="F612">
      <v>50.04</v>
    </oc>
    <nc r="F612"/>
  </rcc>
  <rcc rId="9633" sId="1">
    <oc r="G612">
      <v>1</v>
    </oc>
    <nc r="G612"/>
  </rcc>
  <rcc rId="9634" sId="1">
    <oc r="H612">
      <v>1</v>
    </oc>
    <nc r="H612"/>
  </rcc>
  <rcc rId="9635" sId="1">
    <oc r="A613" t="inlineStr">
      <is>
        <t>P-011</t>
      </is>
    </oc>
    <nc r="A613"/>
  </rcc>
  <rcc rId="9636" sId="1">
    <oc r="B613">
      <v>1</v>
    </oc>
    <nc r="B613"/>
  </rcc>
  <rcc rId="9637" sId="1" numFmtId="19">
    <oc r="C613">
      <v>27172</v>
    </oc>
    <nc r="C613"/>
  </rcc>
  <rcc rId="9638" sId="1" numFmtId="19">
    <oc r="D613">
      <v>43200</v>
    </oc>
    <nc r="D613"/>
  </rcc>
  <rcc rId="9639" sId="1">
    <oc r="E613">
      <v>168.67</v>
    </oc>
    <nc r="E613"/>
  </rcc>
  <rcc rId="9640" sId="1">
    <oc r="F613">
      <v>127.65</v>
    </oc>
    <nc r="F613"/>
  </rcc>
  <rcc rId="9641" sId="1">
    <oc r="G613">
      <v>1</v>
    </oc>
    <nc r="G613"/>
  </rcc>
  <rcc rId="9642" sId="1">
    <oc r="H613">
      <v>1</v>
    </oc>
    <nc r="H613"/>
  </rcc>
  <rcc rId="9643" sId="1">
    <oc r="A614" t="inlineStr">
      <is>
        <t>C-167</t>
      </is>
    </oc>
    <nc r="A614"/>
  </rcc>
  <rcc rId="9644" sId="1">
    <oc r="B614">
      <v>0</v>
    </oc>
    <nc r="B614"/>
  </rcc>
  <rcc rId="9645" sId="1" numFmtId="19">
    <oc r="C614">
      <v>40715</v>
    </oc>
    <nc r="C614"/>
  </rcc>
  <rcc rId="9646" sId="1" numFmtId="19">
    <oc r="D614">
      <v>43200</v>
    </oc>
    <nc r="D614"/>
  </rcc>
  <rcc rId="9647" sId="1">
    <oc r="E614">
      <v>123.79</v>
    </oc>
    <nc r="E614"/>
  </rcc>
  <rcc rId="9648" sId="1">
    <oc r="F614">
      <v>50.044930000000001</v>
    </oc>
    <nc r="F614"/>
  </rcc>
  <rcc rId="9649" sId="1">
    <oc r="G614">
      <v>1</v>
    </oc>
    <nc r="G614"/>
  </rcc>
  <rcc rId="9650" sId="1">
    <oc r="H614">
      <v>1</v>
    </oc>
    <nc r="H614"/>
  </rcc>
  <rcc rId="9651" sId="1">
    <oc r="A615" t="inlineStr">
      <is>
        <t>P-167</t>
      </is>
    </oc>
    <nc r="A615"/>
  </rcc>
  <rcc rId="9652" sId="1">
    <oc r="B615">
      <v>1</v>
    </oc>
    <nc r="B615"/>
  </rcc>
  <rcc rId="9653" sId="1" numFmtId="19">
    <oc r="C615">
      <v>27172</v>
    </oc>
    <nc r="C615"/>
  </rcc>
  <rcc rId="9654" sId="1" numFmtId="19">
    <oc r="D615">
      <v>43200</v>
    </oc>
    <nc r="D615"/>
  </rcc>
  <rcc rId="9655" sId="1">
    <oc r="E615">
      <v>168.67</v>
    </oc>
    <nc r="E615"/>
  </rcc>
  <rcc rId="9656" sId="1">
    <oc r="F615">
      <v>127.6476</v>
    </oc>
    <nc r="F615"/>
  </rcc>
  <rcc rId="9657" sId="1">
    <oc r="G615">
      <v>1</v>
    </oc>
    <nc r="G615"/>
  </rcc>
  <rcc rId="9658" sId="1">
    <oc r="H615">
      <v>1</v>
    </oc>
    <nc r="H615"/>
  </rcc>
  <rcc rId="9659" sId="1">
    <oc r="A616" t="inlineStr">
      <is>
        <t>C-169</t>
      </is>
    </oc>
    <nc r="A616"/>
  </rcc>
  <rcc rId="9660" sId="1">
    <oc r="B616">
      <v>0</v>
    </oc>
    <nc r="B616"/>
  </rcc>
  <rcc rId="9661" sId="1" numFmtId="19">
    <oc r="C616">
      <v>40901</v>
    </oc>
    <nc r="C616"/>
  </rcc>
  <rcc rId="9662" sId="1" numFmtId="19">
    <oc r="D616">
      <v>43200</v>
    </oc>
    <nc r="D616"/>
  </rcc>
  <rcc rId="9663" sId="1">
    <oc r="E616">
      <v>118.16</v>
    </oc>
    <nc r="E616"/>
  </rcc>
  <rcc rId="9664" sId="1">
    <oc r="F616">
      <v>51.367710000000002</v>
    </oc>
    <nc r="F616"/>
  </rcc>
  <rcc rId="9665" sId="1">
    <oc r="G616">
      <v>1</v>
    </oc>
    <nc r="G616"/>
  </rcc>
  <rcc rId="9666" sId="1">
    <oc r="H616">
      <v>1</v>
    </oc>
    <nc r="H616"/>
  </rcc>
  <rcc rId="9667" sId="1">
    <oc r="A617" t="inlineStr">
      <is>
        <t>P-169</t>
      </is>
    </oc>
    <nc r="A617"/>
  </rcc>
  <rcc rId="9668" sId="1">
    <oc r="B617">
      <v>1</v>
    </oc>
    <nc r="B617"/>
  </rcc>
  <rcc rId="9669" sId="1" numFmtId="19">
    <oc r="C617">
      <v>30074</v>
    </oc>
    <nc r="C617"/>
  </rcc>
  <rcc rId="9670" sId="1" numFmtId="19">
    <oc r="D617">
      <v>43200</v>
    </oc>
    <nc r="D617"/>
  </rcc>
  <rcc rId="9671" sId="1">
    <oc r="E617">
      <v>158.99</v>
    </oc>
    <nc r="E617"/>
  </rcc>
  <rcc rId="9672" sId="1">
    <oc r="F617">
      <v>118.3882</v>
    </oc>
    <nc r="F617"/>
  </rcc>
  <rcc rId="9673" sId="1">
    <oc r="G617">
      <v>1</v>
    </oc>
    <nc r="G617"/>
  </rcc>
  <rcc rId="9674" sId="1">
    <oc r="H617">
      <v>1</v>
    </oc>
    <nc r="H617"/>
  </rcc>
  <rcc rId="9675" sId="1">
    <oc r="A618" t="inlineStr">
      <is>
        <t>C-178</t>
      </is>
    </oc>
    <nc r="A618"/>
  </rcc>
  <rcc rId="9676" sId="1">
    <oc r="B618">
      <v>0</v>
    </oc>
    <nc r="B618"/>
  </rcc>
  <rcc rId="9677" sId="1" numFmtId="19">
    <oc r="C618">
      <v>40224</v>
    </oc>
    <nc r="C618"/>
  </rcc>
  <rcc rId="9678" sId="1" numFmtId="19">
    <oc r="D618">
      <v>43200</v>
    </oc>
    <nc r="D618"/>
  </rcc>
  <rcc rId="9679" sId="1">
    <oc r="E618">
      <v>128.87</v>
    </oc>
    <nc r="E618"/>
  </rcc>
  <rcc rId="9680" sId="1">
    <oc r="F618">
      <v>61.508969999999998</v>
    </oc>
    <nc r="F618"/>
  </rcc>
  <rcc rId="9681" sId="1">
    <oc r="G618">
      <v>1</v>
    </oc>
    <nc r="G618"/>
  </rcc>
  <rcc rId="9682" sId="1">
    <oc r="H618">
      <v>1</v>
    </oc>
    <nc r="H618"/>
  </rcc>
  <rcc rId="9683" sId="1">
    <oc r="A619" t="inlineStr">
      <is>
        <t>P-178</t>
      </is>
    </oc>
    <nc r="A619"/>
  </rcc>
  <rcc rId="9684" sId="1">
    <oc r="B619">
      <v>1</v>
    </oc>
    <nc r="B619"/>
  </rcc>
  <rcc rId="9685" sId="1" numFmtId="19">
    <oc r="C619">
      <v>31538</v>
    </oc>
    <nc r="C619"/>
  </rcc>
  <rcc rId="9686" sId="1" numFmtId="19">
    <oc r="D619">
      <v>43200</v>
    </oc>
    <nc r="D619"/>
  </rcc>
  <rcc rId="9687" sId="1">
    <oc r="E619">
      <v>156.44</v>
    </oc>
    <nc r="E619"/>
  </rcc>
  <rcc rId="9688" sId="1">
    <oc r="F619">
      <v>211.2028</v>
    </oc>
    <nc r="F619"/>
  </rcc>
  <rcc rId="9689" sId="1">
    <oc r="G619">
      <v>1</v>
    </oc>
    <nc r="G619"/>
  </rcc>
  <rcc rId="9690" sId="1">
    <oc r="H619">
      <v>1</v>
    </oc>
    <nc r="H619"/>
  </rcc>
  <rcc rId="9691" sId="1">
    <oc r="A620" t="inlineStr">
      <is>
        <t>C-179</t>
      </is>
    </oc>
    <nc r="A620"/>
  </rcc>
  <rcc rId="9692" sId="1">
    <oc r="B620">
      <v>0</v>
    </oc>
    <nc r="B620"/>
  </rcc>
  <rcc rId="9693" sId="1" numFmtId="19">
    <oc r="C620">
      <v>40351</v>
    </oc>
    <nc r="C620"/>
  </rcc>
  <rcc rId="9694" sId="1" numFmtId="19">
    <oc r="D620">
      <v>43209</v>
    </oc>
    <nc r="D620"/>
  </rcc>
  <rcc rId="9695" sId="1">
    <oc r="E620">
      <v>124.04</v>
    </oc>
    <nc r="E620"/>
  </rcc>
  <rcc rId="9696" sId="1">
    <oc r="F620">
      <v>55.336100000000002</v>
    </oc>
    <nc r="F620"/>
  </rcc>
  <rcc rId="9697" sId="1">
    <oc r="G620">
      <v>1</v>
    </oc>
    <nc r="G620"/>
  </rcc>
  <rcc rId="9698" sId="1">
    <oc r="H620">
      <v>1</v>
    </oc>
    <nc r="H620"/>
  </rcc>
  <rcc rId="9699" sId="1">
    <oc r="A621" t="inlineStr">
      <is>
        <t>P-179</t>
      </is>
    </oc>
    <nc r="A621"/>
  </rcc>
  <rcc rId="9700" sId="1">
    <oc r="B621">
      <v>1</v>
    </oc>
    <nc r="B621"/>
  </rcc>
  <rcc rId="9701" sId="1" numFmtId="19">
    <oc r="C621">
      <v>29438</v>
    </oc>
    <nc r="C621"/>
  </rcc>
  <rcc rId="9702" sId="1" numFmtId="19">
    <oc r="D621">
      <v>43209</v>
    </oc>
    <nc r="D621"/>
  </rcc>
  <rcc rId="9703" sId="1">
    <oc r="E621">
      <v>163.13</v>
    </oc>
    <nc r="E621"/>
  </rcc>
  <rcc rId="9704" sId="1">
    <oc r="F621">
      <v>139.3323</v>
    </oc>
    <nc r="F621"/>
  </rcc>
  <rcc rId="9705" sId="1">
    <oc r="G621">
      <v>1</v>
    </oc>
    <nc r="G621"/>
  </rcc>
  <rcc rId="9706" sId="1">
    <oc r="H621">
      <v>1</v>
    </oc>
    <nc r="H621"/>
  </rcc>
  <rcc rId="9707" sId="1">
    <oc r="A622" t="inlineStr">
      <is>
        <t>C-184</t>
      </is>
    </oc>
    <nc r="A622"/>
  </rcc>
  <rcc rId="9708" sId="1">
    <oc r="B622">
      <v>0</v>
    </oc>
    <nc r="B622"/>
  </rcc>
  <rcc rId="9709" sId="1" numFmtId="19">
    <oc r="C622">
      <v>40351</v>
    </oc>
    <nc r="C622"/>
  </rcc>
  <rcc rId="9710" sId="1" numFmtId="19">
    <oc r="D622">
      <v>43209</v>
    </oc>
    <nc r="D622"/>
  </rcc>
  <rcc rId="9711" sId="1">
    <oc r="E622">
      <v>124.04</v>
    </oc>
    <nc r="E622"/>
  </rcc>
  <rcc rId="9712" sId="1">
    <oc r="F622">
      <v>55.336030000000001</v>
    </oc>
    <nc r="F622"/>
  </rcc>
  <rcc rId="9713" sId="1">
    <oc r="G622">
      <v>1</v>
    </oc>
    <nc r="G622"/>
  </rcc>
  <rcc rId="9714" sId="1">
    <oc r="H622">
      <v>1</v>
    </oc>
    <nc r="H622"/>
  </rcc>
  <rcc rId="9715" sId="1">
    <oc r="A623" t="inlineStr">
      <is>
        <t>P-184</t>
      </is>
    </oc>
    <nc r="A623"/>
  </rcc>
  <rcc rId="9716" sId="1">
    <oc r="B623">
      <v>1</v>
    </oc>
    <nc r="B623"/>
  </rcc>
  <rcc rId="9717" sId="1" numFmtId="19">
    <oc r="C623">
      <v>29438</v>
    </oc>
    <nc r="C623"/>
  </rcc>
  <rcc rId="9718" sId="1" numFmtId="19">
    <oc r="D623">
      <v>43209</v>
    </oc>
    <nc r="D623"/>
  </rcc>
  <rcc rId="9719" sId="1">
    <oc r="E623">
      <v>163.13</v>
    </oc>
    <nc r="E623"/>
  </rcc>
  <rcc rId="9720" sId="1">
    <oc r="F623">
      <v>139.3321</v>
    </oc>
    <nc r="F623"/>
  </rcc>
  <rcc rId="9721" sId="1">
    <oc r="G623">
      <v>1</v>
    </oc>
    <nc r="G623"/>
  </rcc>
  <rcc rId="9722" sId="1">
    <oc r="H623">
      <v>1</v>
    </oc>
    <nc r="H623"/>
  </rcc>
  <rcc rId="9723" sId="1">
    <oc r="A624" t="inlineStr">
      <is>
        <t>C-190</t>
      </is>
    </oc>
    <nc r="A624"/>
  </rcc>
  <rcc rId="9724" sId="1">
    <oc r="B624">
      <v>0</v>
    </oc>
    <nc r="B624"/>
  </rcc>
  <rcc rId="9725" sId="1" numFmtId="19">
    <oc r="C624">
      <v>40277</v>
    </oc>
    <nc r="C624"/>
  </rcc>
  <rcc rId="9726" sId="1" numFmtId="19">
    <oc r="D624">
      <v>43227</v>
    </oc>
    <nc r="D624"/>
  </rcc>
  <rcc rId="9727" sId="1">
    <oc r="E624">
      <v>138.15</v>
    </oc>
    <nc r="E624"/>
  </rcc>
  <rcc rId="9728" sId="1">
    <oc r="F624">
      <v>60.406660000000002</v>
    </oc>
    <nc r="F624"/>
  </rcc>
  <rcc rId="9729" sId="1">
    <oc r="G624">
      <v>1</v>
    </oc>
    <nc r="G624"/>
  </rcc>
  <rcc rId="9730" sId="1">
    <oc r="H624">
      <v>1</v>
    </oc>
    <nc r="H624"/>
  </rcc>
  <rcc rId="9731" sId="1">
    <oc r="A625" t="inlineStr">
      <is>
        <t>P-190</t>
      </is>
    </oc>
    <nc r="A625"/>
  </rcc>
  <rcc rId="9732" sId="1">
    <oc r="B625">
      <v>1</v>
    </oc>
    <nc r="B625"/>
  </rcc>
  <rcc rId="9733" sId="1" numFmtId="19">
    <oc r="C625">
      <v>28371</v>
    </oc>
    <nc r="C625"/>
  </rcc>
  <rcc rId="9734" sId="1" numFmtId="19">
    <oc r="D625">
      <v>43227</v>
    </oc>
    <nc r="D625"/>
  </rcc>
  <rcc rId="9735" sId="1">
    <oc r="E625">
      <v>164.52</v>
    </oc>
    <nc r="E625"/>
  </rcc>
  <rcc rId="9736" sId="1">
    <oc r="F625">
      <v>162.03980000000001</v>
    </oc>
    <nc r="F625"/>
  </rcc>
  <rcc rId="9737" sId="1">
    <oc r="G625">
      <v>1</v>
    </oc>
    <nc r="G625"/>
  </rcc>
  <rcc rId="9738" sId="1">
    <oc r="H625">
      <v>1</v>
    </oc>
    <nc r="H625"/>
  </rcc>
  <rcc rId="9739" sId="1">
    <oc r="A626" t="inlineStr">
      <is>
        <t>P-185</t>
      </is>
    </oc>
    <nc r="A626"/>
  </rcc>
  <rcc rId="9740" sId="1">
    <oc r="B626">
      <v>1</v>
    </oc>
    <nc r="B626"/>
  </rcc>
  <rcc rId="9741" sId="1" numFmtId="19">
    <oc r="C626">
      <v>28514</v>
    </oc>
    <nc r="C626"/>
  </rcc>
  <rcc rId="9742" sId="1" numFmtId="19">
    <oc r="D626">
      <v>43237</v>
    </oc>
    <nc r="D626"/>
  </rcc>
  <rcc rId="9743" sId="1">
    <oc r="E626">
      <v>156.52000000000001</v>
    </oc>
    <nc r="E626"/>
  </rcc>
  <rcc rId="9744" sId="1">
    <oc r="F626">
      <v>180.55860000000001</v>
    </oc>
    <nc r="F626"/>
  </rcc>
  <rcc rId="9745" sId="1">
    <oc r="G626">
      <v>1</v>
    </oc>
    <nc r="G626"/>
  </rcc>
  <rcc rId="9746" sId="1">
    <oc r="H626">
      <v>1</v>
    </oc>
    <nc r="H626"/>
  </rcc>
  <rcc rId="9747" sId="1">
    <oc r="A627" t="inlineStr">
      <is>
        <t xml:space="preserve">C-185 </t>
      </is>
    </oc>
    <nc r="A627"/>
  </rcc>
  <rcc rId="9748" sId="1">
    <oc r="B627">
      <v>1</v>
    </oc>
    <nc r="B627"/>
  </rcc>
  <rcc rId="9749" sId="1" numFmtId="19">
    <oc r="C627">
      <v>41004</v>
    </oc>
    <nc r="C627"/>
  </rcc>
  <rcc rId="9750" sId="1" numFmtId="19">
    <oc r="D627">
      <v>43237</v>
    </oc>
    <nc r="D627"/>
  </rcc>
  <rcc rId="9751" sId="1">
    <oc r="E627">
      <v>113.89</v>
    </oc>
    <nc r="E627"/>
  </rcc>
  <rcc rId="9752" sId="1">
    <oc r="F627">
      <v>46.2971</v>
    </oc>
    <nc r="F627"/>
  </rcc>
  <rcc rId="9753" sId="1">
    <oc r="G627">
      <v>1</v>
    </oc>
    <nc r="G627"/>
  </rcc>
  <rcc rId="9754" sId="1">
    <oc r="H627">
      <v>1</v>
    </oc>
    <nc r="H627"/>
  </rcc>
  <rcc rId="9755" sId="1">
    <oc r="A628" t="inlineStr">
      <is>
        <t>C-177</t>
      </is>
    </oc>
    <nc r="A628"/>
  </rcc>
  <rcc rId="9756" sId="1">
    <oc r="B628">
      <v>1</v>
    </oc>
    <nc r="B628"/>
  </rcc>
  <rcc rId="9757" sId="1" numFmtId="19">
    <oc r="C628">
      <v>40373</v>
    </oc>
    <nc r="C628"/>
  </rcc>
  <rcc rId="9758" sId="1" numFmtId="19">
    <oc r="D628">
      <v>43241</v>
    </oc>
    <nc r="D628"/>
  </rcc>
  <rcc rId="9759" sId="1">
    <oc r="E628">
      <v>129.22</v>
    </oc>
    <nc r="E628"/>
  </rcc>
  <rcc rId="9760" sId="1">
    <oc r="F628">
      <v>60.627099999999999</v>
    </oc>
    <nc r="F628"/>
  </rcc>
  <rcc rId="9761" sId="1">
    <oc r="G628">
      <v>1</v>
    </oc>
    <nc r="G628"/>
  </rcc>
  <rcc rId="9762" sId="1">
    <oc r="H628">
      <v>1</v>
    </oc>
    <nc r="H628"/>
  </rcc>
  <rcc rId="9763" sId="1">
    <oc r="A629" t="inlineStr">
      <is>
        <t>P-177</t>
      </is>
    </oc>
    <nc r="A629"/>
  </rcc>
  <rcc rId="9764" sId="1">
    <oc r="B629">
      <v>1</v>
    </oc>
    <nc r="B629"/>
  </rcc>
  <rcc rId="9765" sId="1" numFmtId="19">
    <oc r="C629">
      <v>28456</v>
    </oc>
    <nc r="C629"/>
  </rcc>
  <rcc rId="9766" sId="1" numFmtId="19">
    <oc r="D629">
      <v>43241</v>
    </oc>
    <nc r="D629"/>
  </rcc>
  <rcc rId="9767" sId="1">
    <oc r="E629">
      <v>161.46</v>
    </oc>
    <nc r="E629"/>
  </rcc>
  <rcc rId="9768" sId="1">
    <oc r="F629">
      <v>151.2371</v>
    </oc>
    <nc r="F629"/>
  </rcc>
  <rcc rId="9769" sId="1">
    <oc r="G629">
      <v>1</v>
    </oc>
    <nc r="G629"/>
  </rcc>
  <rcc rId="9770" sId="1">
    <oc r="H629">
      <v>1</v>
    </oc>
    <nc r="H629"/>
  </rcc>
  <rcc rId="9771" sId="1">
    <oc r="A630" t="inlineStr">
      <is>
        <t>C-185</t>
      </is>
    </oc>
    <nc r="A630"/>
  </rcc>
  <rcc rId="9772" sId="1">
    <oc r="B630">
      <v>1</v>
    </oc>
    <nc r="B630"/>
  </rcc>
  <rcc rId="9773" sId="1" numFmtId="19">
    <oc r="C630">
      <v>41004</v>
    </oc>
    <nc r="C630"/>
  </rcc>
  <rcc rId="9774" sId="1" numFmtId="19">
    <oc r="D630">
      <v>43237</v>
    </oc>
    <nc r="D630"/>
  </rcc>
  <rcc rId="9775" sId="1">
    <oc r="E630">
      <v>113.89</v>
    </oc>
    <nc r="E630"/>
  </rcc>
  <rcc rId="9776" sId="1">
    <oc r="F630">
      <v>46.2971</v>
    </oc>
    <nc r="F630"/>
  </rcc>
  <rcc rId="9777" sId="1">
    <oc r="G630">
      <v>1</v>
    </oc>
    <nc r="G630"/>
  </rcc>
  <rcc rId="9778" sId="1">
    <oc r="H630">
      <v>1</v>
    </oc>
    <nc r="H630"/>
  </rcc>
  <rcc rId="9779" sId="1">
    <oc r="A631" t="inlineStr">
      <is>
        <t>P-185</t>
      </is>
    </oc>
    <nc r="A631"/>
  </rcc>
  <rcc rId="9780" sId="1">
    <oc r="B631">
      <v>1</v>
    </oc>
    <nc r="B631"/>
  </rcc>
  <rcc rId="9781" sId="1" numFmtId="19">
    <oc r="C631">
      <v>28514</v>
    </oc>
    <nc r="C631"/>
  </rcc>
  <rcc rId="9782" sId="1" numFmtId="19">
    <oc r="D631">
      <v>43237</v>
    </oc>
    <nc r="D631"/>
  </rcc>
  <rcc rId="9783" sId="1">
    <oc r="E631">
      <v>156.47</v>
    </oc>
    <nc r="E631"/>
  </rcc>
  <rcc rId="9784" sId="1">
    <oc r="F631">
      <v>180.55860000000001</v>
    </oc>
    <nc r="F631"/>
  </rcc>
  <rcc rId="9785" sId="1">
    <oc r="G631">
      <v>1</v>
    </oc>
    <nc r="G631"/>
  </rcc>
  <rcc rId="9786" sId="1">
    <oc r="H631">
      <v>1</v>
    </oc>
    <nc r="H631"/>
  </rcc>
  <rcc rId="9787" sId="1">
    <oc r="A632" t="inlineStr">
      <is>
        <t>C-187</t>
      </is>
    </oc>
    <nc r="A632"/>
  </rcc>
  <rcc rId="9788" sId="1">
    <oc r="B632">
      <v>0</v>
    </oc>
    <nc r="B632"/>
  </rcc>
  <rcc rId="9789" sId="1" numFmtId="19">
    <oc r="C632">
      <v>40398</v>
    </oc>
    <nc r="C632"/>
  </rcc>
  <rcc rId="9790" sId="1" numFmtId="19">
    <oc r="D632">
      <v>43242</v>
    </oc>
    <nc r="D632"/>
  </rcc>
  <rcc rId="9791" sId="1">
    <oc r="E632">
      <v>127.31</v>
    </oc>
    <nc r="E632"/>
  </rcc>
  <rcc rId="9792" sId="1">
    <oc r="F632">
      <v>53.572330000000001</v>
    </oc>
    <nc r="F632"/>
  </rcc>
  <rcc rId="9793" sId="1">
    <oc r="G632">
      <v>1</v>
    </oc>
    <nc r="G632"/>
  </rcc>
  <rcc rId="9794" sId="1">
    <oc r="H632">
      <v>1</v>
    </oc>
    <nc r="H632"/>
  </rcc>
  <rcc rId="9795" sId="1">
    <oc r="A633" t="inlineStr">
      <is>
        <t>P-187</t>
      </is>
    </oc>
    <nc r="A633"/>
  </rcc>
  <rcc rId="9796" sId="1">
    <oc r="B633">
      <v>1</v>
    </oc>
    <nc r="B633"/>
  </rcc>
  <rcc rId="9797" sId="1" numFmtId="19">
    <oc r="C633">
      <v>30588</v>
    </oc>
    <nc r="C633"/>
  </rcc>
  <rcc rId="9798" sId="1" numFmtId="19">
    <oc r="D633">
      <v>43242</v>
    </oc>
    <nc r="D633"/>
  </rcc>
  <rcc rId="9799" sId="1">
    <oc r="E633">
      <v>174.54</v>
    </oc>
    <nc r="E633"/>
  </rcc>
  <rcc rId="9800" sId="1">
    <oc r="F633">
      <v>158.95330000000001</v>
    </oc>
    <nc r="F633"/>
  </rcc>
  <rcc rId="9801" sId="1">
    <oc r="G633">
      <v>1</v>
    </oc>
    <nc r="G633"/>
  </rcc>
  <rcc rId="9802" sId="1">
    <oc r="H633">
      <v>1</v>
    </oc>
    <nc r="H633"/>
  </rcc>
  <rcc rId="9803" sId="1">
    <oc r="A634" t="inlineStr">
      <is>
        <t>C-183</t>
      </is>
    </oc>
    <nc r="A634"/>
  </rcc>
  <rcc rId="9804" sId="1">
    <oc r="B634">
      <v>0</v>
    </oc>
    <nc r="B634"/>
  </rcc>
  <rcc rId="9805" sId="1" numFmtId="19">
    <oc r="C634">
      <v>40975</v>
    </oc>
    <nc r="C634"/>
  </rcc>
  <rcc rId="9806" sId="1" numFmtId="19">
    <oc r="D634">
      <v>43242</v>
    </oc>
    <nc r="D634"/>
  </rcc>
  <rcc rId="9807" sId="1">
    <oc r="E634">
      <v>114.26</v>
    </oc>
    <nc r="E634"/>
  </rcc>
  <rcc rId="9808" sId="1">
    <oc r="F634">
      <v>42.549219999999998</v>
    </oc>
    <nc r="F634"/>
  </rcc>
  <rcc rId="9809" sId="1">
    <oc r="G634">
      <v>1</v>
    </oc>
    <nc r="G634"/>
  </rcc>
  <rcc rId="9810" sId="1">
    <oc r="H634">
      <v>1</v>
    </oc>
    <nc r="H634"/>
  </rcc>
  <rcc rId="9811" sId="1">
    <oc r="A635" t="inlineStr">
      <is>
        <t>P-183</t>
      </is>
    </oc>
    <nc r="A635"/>
  </rcc>
  <rcc rId="9812" sId="1">
    <oc r="B635">
      <v>1</v>
    </oc>
    <nc r="B635"/>
  </rcc>
  <rcc rId="9813" sId="1" numFmtId="19">
    <oc r="C635">
      <v>28572</v>
    </oc>
    <nc r="C635"/>
  </rcc>
  <rcc rId="9814" sId="1" numFmtId="19">
    <oc r="D635">
      <v>43242</v>
    </oc>
    <nc r="D635"/>
  </rcc>
  <rcc rId="9815" sId="1">
    <oc r="E635">
      <v>163.6</v>
    </oc>
    <nc r="E635"/>
  </rcc>
  <rcc rId="9816" sId="1">
    <oc r="F635">
      <v>173.06290000000001</v>
    </oc>
    <nc r="F635"/>
  </rcc>
  <rcc rId="9817" sId="1">
    <oc r="G635">
      <v>1</v>
    </oc>
    <nc r="G635"/>
  </rcc>
  <rcc rId="9818" sId="1">
    <oc r="H635">
      <v>1</v>
    </oc>
    <nc r="H635"/>
  </rcc>
  <rcc rId="9819" sId="1">
    <oc r="A636" t="inlineStr">
      <is>
        <t>C-187</t>
      </is>
    </oc>
    <nc r="A636"/>
  </rcc>
  <rcc rId="9820" sId="1">
    <oc r="B636">
      <v>0</v>
    </oc>
    <nc r="B636"/>
  </rcc>
  <rcc rId="9821" sId="1" numFmtId="19">
    <oc r="C636">
      <v>40398</v>
    </oc>
    <nc r="C636"/>
  </rcc>
  <rcc rId="9822" sId="1" numFmtId="19">
    <oc r="D636">
      <v>43242</v>
    </oc>
    <nc r="D636"/>
  </rcc>
  <rcc rId="9823" sId="1">
    <oc r="E636">
      <v>127.41</v>
    </oc>
    <nc r="E636"/>
  </rcc>
  <rcc rId="9824" sId="1">
    <oc r="F636">
      <v>53.572330000000001</v>
    </oc>
    <nc r="F636"/>
  </rcc>
  <rcc rId="9825" sId="1">
    <oc r="G636">
      <v>1</v>
    </oc>
    <nc r="G636"/>
  </rcc>
  <rcc rId="9826" sId="1">
    <oc r="H636">
      <v>1</v>
    </oc>
    <nc r="H636"/>
  </rcc>
  <rcc rId="9827" sId="1">
    <oc r="A637" t="inlineStr">
      <is>
        <t>P-187</t>
      </is>
    </oc>
    <nc r="A637"/>
  </rcc>
  <rcc rId="9828" sId="1">
    <oc r="B637">
      <v>1</v>
    </oc>
    <nc r="B637"/>
  </rcc>
  <rcc rId="9829" sId="1" numFmtId="19">
    <oc r="C637">
      <v>30588</v>
    </oc>
    <nc r="C637"/>
  </rcc>
  <rcc rId="9830" sId="1" numFmtId="19">
    <oc r="D637">
      <v>43242</v>
    </oc>
    <nc r="D637"/>
  </rcc>
  <rcc rId="9831" sId="1">
    <oc r="E637">
      <v>174.85</v>
    </oc>
    <nc r="E637"/>
  </rcc>
  <rcc rId="9832" sId="1">
    <oc r="F637">
      <v>158.95330000000001</v>
    </oc>
    <nc r="F637"/>
  </rcc>
  <rcc rId="9833" sId="1">
    <oc r="G637">
      <v>1</v>
    </oc>
    <nc r="G637"/>
  </rcc>
  <rcc rId="9834" sId="1">
    <oc r="H637">
      <v>1</v>
    </oc>
    <nc r="H637"/>
  </rcc>
  <rcc rId="9835" sId="1">
    <oc r="A638" t="inlineStr">
      <is>
        <t>C-200</t>
      </is>
    </oc>
    <nc r="A638"/>
  </rcc>
  <rcc rId="9836" sId="1">
    <oc r="B638">
      <v>0</v>
    </oc>
    <nc r="B638"/>
  </rcc>
  <rcc rId="9837" sId="1" numFmtId="19">
    <oc r="C638">
      <v>40018</v>
    </oc>
    <nc r="C638"/>
  </rcc>
  <rcc rId="9838" sId="1" numFmtId="19">
    <oc r="D638">
      <v>43243</v>
    </oc>
    <nc r="D638"/>
  </rcc>
  <rcc rId="9839" sId="1">
    <oc r="E638">
      <v>143.44999999999999</v>
    </oc>
    <nc r="E638"/>
  </rcc>
  <rcc rId="9840" sId="1">
    <oc r="F638">
      <v>79.807339999999996</v>
    </oc>
    <nc r="F638"/>
  </rcc>
  <rcc rId="9841" sId="1">
    <oc r="G638">
      <v>1</v>
    </oc>
    <nc r="G638"/>
  </rcc>
  <rcc rId="9842" sId="1">
    <oc r="H638">
      <v>1</v>
    </oc>
    <nc r="H638"/>
  </rcc>
  <rcc rId="9843" sId="1">
    <oc r="A639" t="inlineStr">
      <is>
        <t>P-200</t>
      </is>
    </oc>
    <nc r="A639"/>
  </rcc>
  <rcc rId="9844" sId="1">
    <oc r="B639">
      <v>1</v>
    </oc>
    <nc r="B639"/>
  </rcc>
  <rcc rId="9845" sId="1" numFmtId="19">
    <oc r="C639">
      <v>31912</v>
    </oc>
    <nc r="C639"/>
  </rcc>
  <rcc rId="9846" sId="1" numFmtId="19">
    <oc r="D639">
      <v>43243</v>
    </oc>
    <nc r="D639"/>
  </rcc>
  <rcc rId="9847" sId="1">
    <oc r="E639">
      <v>164.41</v>
    </oc>
    <nc r="E639"/>
  </rcc>
  <rcc rId="9848" sId="1">
    <oc r="F639">
      <v>188.7157</v>
    </oc>
    <nc r="F639"/>
  </rcc>
  <rcc rId="9849" sId="1">
    <oc r="G639">
      <v>1</v>
    </oc>
    <nc r="G639"/>
  </rcc>
  <rcc rId="9850" sId="1">
    <oc r="H639">
      <v>1</v>
    </oc>
    <nc r="H639"/>
  </rcc>
  <rcc rId="9851" sId="1">
    <oc r="A640" t="inlineStr">
      <is>
        <t>C-183</t>
      </is>
    </oc>
    <nc r="A640"/>
  </rcc>
  <rcc rId="9852" sId="1">
    <oc r="B640">
      <v>0</v>
    </oc>
    <nc r="B640"/>
  </rcc>
  <rcc rId="9853" sId="1" numFmtId="19">
    <oc r="C640">
      <v>40975</v>
    </oc>
    <nc r="C640"/>
  </rcc>
  <rcc rId="9854" sId="1" numFmtId="19">
    <oc r="D640">
      <v>43242</v>
    </oc>
    <nc r="D640"/>
  </rcc>
  <rcc rId="9855" sId="1">
    <oc r="E640">
      <v>114.26</v>
    </oc>
    <nc r="E640"/>
  </rcc>
  <rcc rId="9856" sId="1">
    <oc r="F640">
      <v>42.549219999999998</v>
    </oc>
    <nc r="F640"/>
  </rcc>
  <rcc rId="9857" sId="1">
    <oc r="G640">
      <v>1</v>
    </oc>
    <nc r="G640"/>
  </rcc>
  <rcc rId="9858" sId="1">
    <oc r="H640">
      <v>1</v>
    </oc>
    <nc r="H640"/>
  </rcc>
  <rcc rId="9859" sId="1">
    <oc r="A641" t="inlineStr">
      <is>
        <t>P-183</t>
      </is>
    </oc>
    <nc r="A641"/>
  </rcc>
  <rcc rId="9860" sId="1">
    <oc r="B641">
      <v>1</v>
    </oc>
    <nc r="B641"/>
  </rcc>
  <rcc rId="9861" sId="1" numFmtId="19">
    <oc r="C641">
      <v>28572</v>
    </oc>
    <nc r="C641"/>
  </rcc>
  <rcc rId="9862" sId="1" numFmtId="19">
    <oc r="D641">
      <v>43242</v>
    </oc>
    <nc r="D641"/>
  </rcc>
  <rcc rId="9863" sId="1">
    <oc r="E641">
      <v>163.6</v>
    </oc>
    <nc r="E641"/>
  </rcc>
  <rcc rId="9864" sId="1">
    <oc r="F641">
      <v>173.06290000000001</v>
    </oc>
    <nc r="F641"/>
  </rcc>
  <rcc rId="9865" sId="1">
    <oc r="G641">
      <v>1</v>
    </oc>
    <nc r="G641"/>
  </rcc>
  <rcc rId="9866" sId="1">
    <oc r="H641">
      <v>1</v>
    </oc>
    <nc r="H641"/>
  </rcc>
  <rcc rId="9867" sId="1">
    <oc r="A642" t="inlineStr">
      <is>
        <t>C-187</t>
      </is>
    </oc>
    <nc r="A642"/>
  </rcc>
  <rcc rId="9868" sId="1">
    <oc r="B642">
      <v>0</v>
    </oc>
    <nc r="B642"/>
  </rcc>
  <rcc rId="9869" sId="1" numFmtId="19">
    <oc r="C642">
      <v>40398</v>
    </oc>
    <nc r="C642"/>
  </rcc>
  <rcc rId="9870" sId="1" numFmtId="19">
    <oc r="D642">
      <v>43242</v>
    </oc>
    <nc r="D642"/>
  </rcc>
  <rcc rId="9871" sId="1">
    <oc r="E642">
      <v>127.31</v>
    </oc>
    <nc r="E642"/>
  </rcc>
  <rcc rId="9872" sId="1">
    <oc r="F642">
      <v>53.572299999999998</v>
    </oc>
    <nc r="F642"/>
  </rcc>
  <rcc rId="9873" sId="1">
    <oc r="G642">
      <v>1</v>
    </oc>
    <nc r="G642"/>
  </rcc>
  <rcc rId="9874" sId="1">
    <oc r="H642">
      <v>1</v>
    </oc>
    <nc r="H642"/>
  </rcc>
  <rcc rId="9875" sId="1">
    <oc r="A643" t="inlineStr">
      <is>
        <t>P-187</t>
      </is>
    </oc>
    <nc r="A643"/>
  </rcc>
  <rcc rId="9876" sId="1">
    <oc r="B643">
      <v>1</v>
    </oc>
    <nc r="B643"/>
  </rcc>
  <rcc rId="9877" sId="1" numFmtId="19">
    <oc r="C643">
      <v>30588</v>
    </oc>
    <nc r="C643"/>
  </rcc>
  <rcc rId="9878" sId="1" numFmtId="19">
    <oc r="D643">
      <v>43242</v>
    </oc>
    <nc r="D643"/>
  </rcc>
  <rcc rId="9879" sId="1">
    <oc r="E643">
      <v>174.54</v>
    </oc>
    <nc r="E643"/>
  </rcc>
  <rcc rId="9880" sId="1">
    <oc r="F643">
      <v>158.95330000000001</v>
    </oc>
    <nc r="F643"/>
  </rcc>
  <rcc rId="9881" sId="1">
    <oc r="G643">
      <v>1</v>
    </oc>
    <nc r="G643"/>
  </rcc>
  <rcc rId="9882" sId="1">
    <oc r="H643">
      <v>1</v>
    </oc>
    <nc r="H643"/>
  </rcc>
  <rcc rId="9883" sId="1">
    <oc r="A644" t="inlineStr">
      <is>
        <t>C-200</t>
      </is>
    </oc>
    <nc r="A644"/>
  </rcc>
  <rcc rId="9884" sId="1">
    <oc r="B644">
      <v>0</v>
    </oc>
    <nc r="B644"/>
  </rcc>
  <rcc rId="9885" sId="1" numFmtId="19">
    <oc r="C644">
      <v>40018</v>
    </oc>
    <nc r="C644"/>
  </rcc>
  <rcc rId="9886" sId="1" numFmtId="19">
    <oc r="D644">
      <v>43243</v>
    </oc>
    <nc r="D644"/>
  </rcc>
  <rcc rId="9887" sId="1">
    <oc r="E644">
      <v>143.43</v>
    </oc>
    <nc r="E644"/>
  </rcc>
  <rcc rId="9888" sId="1">
    <oc r="F644">
      <v>79.807339999999996</v>
    </oc>
    <nc r="F644"/>
  </rcc>
  <rcc rId="9889" sId="1">
    <oc r="G644">
      <v>1</v>
    </oc>
    <nc r="G644"/>
  </rcc>
  <rcc rId="9890" sId="1">
    <oc r="H644">
      <v>1</v>
    </oc>
    <nc r="H644"/>
  </rcc>
  <rcc rId="9891" sId="1">
    <oc r="A645" t="inlineStr">
      <is>
        <t>P-200</t>
      </is>
    </oc>
    <nc r="A645"/>
  </rcc>
  <rcc rId="9892" sId="1">
    <oc r="B645">
      <v>1</v>
    </oc>
    <nc r="B645"/>
  </rcc>
  <rcc rId="9893" sId="1" numFmtId="19">
    <oc r="C645">
      <v>31912</v>
    </oc>
    <nc r="C645"/>
  </rcc>
  <rcc rId="9894" sId="1" numFmtId="19">
    <oc r="D645">
      <v>43243</v>
    </oc>
    <nc r="D645"/>
  </rcc>
  <rcc rId="9895" sId="1">
    <oc r="E645">
      <v>164.41</v>
    </oc>
    <nc r="E645"/>
  </rcc>
  <rcc rId="9896" sId="1">
    <oc r="F645" t="inlineStr">
      <is>
        <t>.188.7157</t>
      </is>
    </oc>
    <nc r="F645"/>
  </rcc>
  <rcc rId="9897" sId="1">
    <oc r="G645">
      <v>1</v>
    </oc>
    <nc r="G645"/>
  </rcc>
  <rcc rId="9898" sId="1">
    <oc r="H645">
      <v>1</v>
    </oc>
    <nc r="H645"/>
  </rcc>
  <rcc rId="9899" sId="1">
    <oc r="A646" t="inlineStr">
      <is>
        <t>C-194</t>
      </is>
    </oc>
    <nc r="A646"/>
  </rcc>
  <rcc rId="9900" sId="1">
    <oc r="B646">
      <v>0</v>
    </oc>
    <nc r="B646"/>
  </rcc>
  <rcc rId="9901" sId="1" numFmtId="19">
    <oc r="C646">
      <v>40694</v>
    </oc>
    <nc r="C646"/>
  </rcc>
  <rcc rId="9902" sId="1" numFmtId="19">
    <oc r="D646">
      <v>43249</v>
    </oc>
    <nc r="D646"/>
  </rcc>
  <rcc rId="9903" sId="1">
    <oc r="E646">
      <v>124.19</v>
    </oc>
    <nc r="E646"/>
  </rcc>
  <rcc rId="9904" sId="1">
    <oc r="F646">
      <v>56.217799999999997</v>
    </oc>
    <nc r="F646"/>
  </rcc>
  <rcc rId="9905" sId="1">
    <oc r="G646">
      <v>1</v>
    </oc>
    <nc r="G646"/>
  </rcc>
  <rcc rId="9906" sId="1">
    <oc r="H646">
      <v>1</v>
    </oc>
    <nc r="H646"/>
  </rcc>
  <rcc rId="9907" sId="1">
    <oc r="A647" t="inlineStr">
      <is>
        <t>P-194+A439:H439</t>
      </is>
    </oc>
    <nc r="A647"/>
  </rcc>
  <rcc rId="9908" sId="1">
    <oc r="B647">
      <v>1</v>
    </oc>
    <nc r="B647"/>
  </rcc>
  <rcc rId="9909" sId="1" numFmtId="19">
    <oc r="C647">
      <v>29261</v>
    </oc>
    <nc r="C647"/>
  </rcc>
  <rcc rId="9910" sId="1" numFmtId="19">
    <oc r="D647">
      <v>43249</v>
    </oc>
    <nc r="D647"/>
  </rcc>
  <rcc rId="9911" sId="1">
    <oc r="E647">
      <v>167.2</v>
    </oc>
    <nc r="E647"/>
  </rcc>
  <rcc rId="9912" sId="1">
    <oc r="F647">
      <v>158.95330000000001</v>
    </oc>
    <nc r="F647"/>
  </rcc>
  <rcc rId="9913" sId="1">
    <oc r="G647">
      <v>1</v>
    </oc>
    <nc r="G647"/>
  </rcc>
  <rcc rId="9914" sId="1">
    <oc r="H647">
      <v>1</v>
    </oc>
    <nc r="H647"/>
  </rcc>
  <rcc rId="9915" sId="1">
    <oc r="A648" t="inlineStr">
      <is>
        <t>C-212</t>
      </is>
    </oc>
    <nc r="A648"/>
  </rcc>
  <rcc rId="9916" sId="1">
    <oc r="B648">
      <v>0</v>
    </oc>
    <nc r="B648"/>
  </rcc>
  <rcc rId="9917" sId="1" numFmtId="19">
    <oc r="C648">
      <v>40717</v>
    </oc>
    <nc r="C648"/>
  </rcc>
  <rcc rId="9918" sId="1" numFmtId="19">
    <oc r="D648">
      <v>43249</v>
    </oc>
    <nc r="D648"/>
  </rcc>
  <rcc rId="9919" sId="1">
    <oc r="E648">
      <v>126.5</v>
    </oc>
    <nc r="E648"/>
  </rcc>
  <rcc rId="9920" sId="1">
    <oc r="F648">
      <v>53.351900000000001</v>
    </oc>
    <nc r="F648"/>
  </rcc>
  <rcc rId="9921" sId="1">
    <oc r="G648">
      <v>1</v>
    </oc>
    <nc r="G648"/>
  </rcc>
  <rcc rId="9922" sId="1">
    <oc r="H648">
      <v>1</v>
    </oc>
    <nc r="H648"/>
  </rcc>
  <rcc rId="9923" sId="1">
    <oc r="A649" t="inlineStr">
      <is>
        <t>P-212</t>
      </is>
    </oc>
    <nc r="A649"/>
  </rcc>
  <rcc rId="9924" sId="1">
    <oc r="B649">
      <v>1</v>
    </oc>
    <nc r="B649"/>
  </rcc>
  <rcc rId="9925" sId="1" numFmtId="19">
    <oc r="C649">
      <v>27493</v>
    </oc>
    <nc r="C649"/>
  </rcc>
  <rcc rId="9926" sId="1" numFmtId="19">
    <oc r="D649">
      <v>43249</v>
    </oc>
    <nc r="D649"/>
  </rcc>
  <rcc rId="9927" sId="1">
    <oc r="E649">
      <v>182.18</v>
    </oc>
    <nc r="E649"/>
  </rcc>
  <rcc rId="9928" sId="1">
    <oc r="F649">
      <v>175.047</v>
    </oc>
    <nc r="F649"/>
  </rcc>
  <rcc rId="9929" sId="1">
    <oc r="G649">
      <v>1</v>
    </oc>
    <nc r="G649"/>
  </rcc>
  <rcc rId="9930" sId="1">
    <oc r="H649">
      <v>1</v>
    </oc>
    <nc r="H649"/>
  </rcc>
  <rcc rId="9931" sId="1">
    <oc r="A650" t="inlineStr">
      <is>
        <t>C-211</t>
      </is>
    </oc>
    <nc r="A650"/>
  </rcc>
  <rcc rId="9932" sId="1">
    <oc r="B650">
      <v>1</v>
    </oc>
    <nc r="B650"/>
  </rcc>
  <rcc rId="9933" sId="1" numFmtId="19">
    <oc r="C650">
      <v>40147</v>
    </oc>
    <nc r="C650"/>
  </rcc>
  <rcc rId="9934" sId="1" numFmtId="19">
    <oc r="D650">
      <v>43249</v>
    </oc>
    <nc r="D650"/>
  </rcc>
  <rcc rId="9935" sId="1">
    <oc r="E650">
      <v>121.69</v>
    </oc>
    <nc r="E650"/>
  </rcc>
  <rcc rId="9936" sId="1">
    <oc r="F650">
      <v>47.3994</v>
    </oc>
    <nc r="F650"/>
  </rcc>
  <rcc rId="9937" sId="1">
    <oc r="G650">
      <v>1</v>
    </oc>
    <nc r="G650"/>
  </rcc>
  <rcc rId="9938" sId="1">
    <oc r="H650">
      <v>1</v>
    </oc>
    <nc r="H650"/>
  </rcc>
  <rcc rId="9939" sId="1">
    <oc r="A651" t="inlineStr">
      <is>
        <t>P-211</t>
      </is>
    </oc>
    <nc r="A651"/>
  </rcc>
  <rcc rId="9940" sId="1">
    <oc r="B651">
      <v>1</v>
    </oc>
    <nc r="B651"/>
  </rcc>
  <rcc rId="9941" sId="1" numFmtId="19">
    <oc r="C651">
      <v>29115</v>
    </oc>
    <nc r="C651"/>
  </rcc>
  <rcc rId="9942" sId="1" numFmtId="19">
    <oc r="D651">
      <v>43249</v>
    </oc>
    <nc r="D651"/>
  </rcc>
  <rcc rId="9943" sId="1">
    <oc r="E651">
      <v>159.04</v>
    </oc>
    <nc r="E651"/>
  </rcc>
  <rcc rId="9944" sId="1">
    <oc r="F651">
      <v>210.54150000000001</v>
    </oc>
    <nc r="F651"/>
  </rcc>
  <rcc rId="9945" sId="1">
    <oc r="G651">
      <v>1</v>
    </oc>
    <nc r="G651"/>
  </rcc>
  <rcc rId="9946" sId="1">
    <oc r="H651">
      <v>1</v>
    </oc>
    <nc r="H651"/>
  </rcc>
  <rcc rId="9947" sId="1">
    <oc r="A652" t="inlineStr">
      <is>
        <t>C-194</t>
      </is>
    </oc>
    <nc r="A652"/>
  </rcc>
  <rcc rId="9948" sId="1">
    <oc r="B652">
      <v>0</v>
    </oc>
    <nc r="B652"/>
  </rcc>
  <rcc rId="9949" sId="1" numFmtId="19">
    <oc r="C652">
      <v>40694</v>
    </oc>
    <nc r="C652"/>
  </rcc>
  <rcc rId="9950" sId="1" numFmtId="19">
    <oc r="D652">
      <v>43249</v>
    </oc>
    <nc r="D652"/>
  </rcc>
  <rcc rId="9951" sId="1">
    <oc r="E652">
      <v>124.19</v>
    </oc>
    <nc r="E652"/>
  </rcc>
  <rcc rId="9952" sId="1">
    <oc r="F652">
      <v>56.2179</v>
    </oc>
    <nc r="F652"/>
  </rcc>
  <rcc rId="9953" sId="1">
    <oc r="G652">
      <v>1</v>
    </oc>
    <nc r="G652"/>
  </rcc>
  <rcc rId="9954" sId="1">
    <oc r="H652">
      <v>1</v>
    </oc>
    <nc r="H652"/>
  </rcc>
  <rcc rId="9955" sId="1">
    <oc r="A653" t="inlineStr">
      <is>
        <t xml:space="preserve">P -194 </t>
      </is>
    </oc>
    <nc r="A653"/>
  </rcc>
  <rcc rId="9956" sId="1">
    <oc r="B653">
      <v>1</v>
    </oc>
    <nc r="B653"/>
  </rcc>
  <rcc rId="9957" sId="1" numFmtId="19">
    <oc r="C653">
      <v>29261</v>
    </oc>
    <nc r="C653"/>
  </rcc>
  <rcc rId="9958" sId="1" numFmtId="19">
    <oc r="D653">
      <v>43249</v>
    </oc>
    <nc r="D653"/>
  </rcc>
  <rcc rId="9959" sId="1">
    <oc r="E653">
      <v>167.2</v>
    </oc>
    <nc r="E653"/>
  </rcc>
  <rcc rId="9960" sId="1">
    <oc r="F653">
      <v>158.95330000000001</v>
    </oc>
    <nc r="F653"/>
  </rcc>
  <rcc rId="9961" sId="1">
    <oc r="G653">
      <v>1</v>
    </oc>
    <nc r="G653"/>
  </rcc>
  <rcc rId="9962" sId="1">
    <oc r="H653">
      <v>1</v>
    </oc>
    <nc r="H653"/>
  </rcc>
  <rcc rId="9963" sId="1">
    <oc r="A654" t="inlineStr">
      <is>
        <t>C-193</t>
      </is>
    </oc>
    <nc r="A654"/>
  </rcc>
  <rcc rId="9964" sId="1">
    <oc r="B654">
      <v>1</v>
    </oc>
    <nc r="B654"/>
  </rcc>
  <rcc rId="9965" sId="1" numFmtId="19">
    <oc r="C654">
      <v>40555</v>
    </oc>
    <nc r="C654"/>
  </rcc>
  <rcc rId="9966" sId="1" numFmtId="19">
    <oc r="D654">
      <v>43223</v>
    </oc>
    <nc r="D654"/>
  </rcc>
  <rcc rId="9967" sId="1">
    <oc r="E654">
      <v>123.22</v>
    </oc>
    <nc r="E654"/>
  </rcc>
  <rcc rId="9968" sId="1">
    <oc r="F654">
      <v>73.634399999999999</v>
    </oc>
    <nc r="F654"/>
  </rcc>
  <rcc rId="9969" sId="1">
    <oc r="G654">
      <v>1</v>
    </oc>
    <nc r="G654"/>
  </rcc>
  <rcc rId="9970" sId="1">
    <oc r="H654">
      <v>1</v>
    </oc>
    <nc r="H654"/>
  </rcc>
  <rcc rId="9971" sId="1">
    <oc r="A655" t="inlineStr">
      <is>
        <t>P-193</t>
      </is>
    </oc>
    <nc r="A655"/>
  </rcc>
  <rcc rId="9972" sId="1">
    <oc r="B655">
      <v>1</v>
    </oc>
    <nc r="B655"/>
  </rcc>
  <rcc rId="9973" sId="1" numFmtId="19">
    <oc r="C655">
      <v>34447</v>
    </oc>
    <nc r="C655"/>
  </rcc>
  <rcc rId="9974" sId="1" numFmtId="19">
    <oc r="D655">
      <v>43223</v>
    </oc>
    <nc r="D655"/>
  </rcc>
  <rcc rId="9975" sId="1">
    <oc r="E655">
      <v>160.24</v>
    </oc>
    <nc r="E655"/>
  </rcc>
  <rcc rId="9976" sId="1">
    <oc r="F655">
      <v>171.0787</v>
    </oc>
    <nc r="F655"/>
  </rcc>
  <rcc rId="9977" sId="1">
    <oc r="G655">
      <v>1</v>
    </oc>
    <nc r="G655"/>
  </rcc>
  <rcc rId="9978" sId="1">
    <oc r="H655">
      <v>1</v>
    </oc>
    <nc r="H655"/>
  </rcc>
  <rcc rId="9979" sId="1">
    <oc r="A656" t="inlineStr">
      <is>
        <t>C-186</t>
      </is>
    </oc>
    <nc r="A656"/>
  </rcc>
  <rcc rId="9980" sId="1">
    <oc r="B656">
      <v>1</v>
    </oc>
    <nc r="B656"/>
  </rcc>
  <rcc rId="9981" sId="1" numFmtId="19">
    <oc r="C656">
      <v>40232</v>
    </oc>
    <nc r="C656"/>
  </rcc>
  <rcc rId="9982" sId="1" numFmtId="19">
    <oc r="D656">
      <v>43235</v>
    </oc>
    <nc r="D656"/>
  </rcc>
  <rcc rId="9983" sId="1">
    <oc r="E656">
      <v>123.28</v>
    </oc>
    <nc r="E656"/>
  </rcc>
  <rcc rId="9984" sId="1">
    <oc r="F656">
      <v>47.178919999999998</v>
    </oc>
    <nc r="F656"/>
  </rcc>
  <rcc rId="9985" sId="1">
    <oc r="G656" t="inlineStr">
      <is>
        <t>.</t>
      </is>
    </oc>
    <nc r="G656"/>
  </rcc>
  <rcc rId="9986" sId="1">
    <oc r="H656" t="inlineStr">
      <is>
        <t>.</t>
      </is>
    </oc>
    <nc r="H656"/>
  </rcc>
  <rcc rId="9987" sId="1">
    <oc r="A657" t="inlineStr">
      <is>
        <t>P-186</t>
      </is>
    </oc>
    <nc r="A657"/>
  </rcc>
  <rcc rId="9988" sId="1">
    <oc r="B657">
      <v>1</v>
    </oc>
    <nc r="B657"/>
  </rcc>
  <rcc rId="9989" sId="1" numFmtId="19">
    <oc r="C657">
      <v>28280</v>
    </oc>
    <nc r="C657"/>
  </rcc>
  <rcc rId="9990" sId="1" numFmtId="19">
    <oc r="D657">
      <v>43235</v>
    </oc>
    <nc r="D657"/>
  </rcc>
  <rcc rId="9991" sId="1">
    <oc r="E657">
      <v>165.94</v>
    </oc>
    <nc r="E657"/>
  </rcc>
  <rcc rId="9992" sId="1">
    <oc r="F657">
      <v>220.46199999999999</v>
    </oc>
    <nc r="F657"/>
  </rcc>
  <rcc rId="9993" sId="1">
    <oc r="G657" t="inlineStr">
      <is>
        <t>.</t>
      </is>
    </oc>
    <nc r="G657"/>
  </rcc>
  <rcc rId="9994" sId="1">
    <oc r="H657" t="inlineStr">
      <is>
        <t>.</t>
      </is>
    </oc>
    <nc r="H657"/>
  </rcc>
  <rcc rId="9995" sId="1">
    <oc r="A658" t="inlineStr">
      <is>
        <t>C-193</t>
      </is>
    </oc>
    <nc r="A658"/>
  </rcc>
  <rcc rId="9996" sId="1">
    <oc r="B658">
      <v>1</v>
    </oc>
    <nc r="B658"/>
  </rcc>
  <rcc rId="9997" sId="1" numFmtId="19">
    <oc r="C658">
      <v>40555</v>
    </oc>
    <nc r="C658"/>
  </rcc>
  <rcc rId="9998" sId="1" numFmtId="19">
    <oc r="D658">
      <v>43223</v>
    </oc>
    <nc r="D658"/>
  </rcc>
  <rcc rId="9999" sId="1">
    <oc r="E658">
      <v>123.22</v>
    </oc>
    <nc r="E658"/>
  </rcc>
  <rcc rId="10000" sId="1">
    <oc r="F658">
      <v>73.634399999999999</v>
    </oc>
    <nc r="F658"/>
  </rcc>
  <rcc rId="10001" sId="1">
    <oc r="G658">
      <v>1</v>
    </oc>
    <nc r="G658"/>
  </rcc>
  <rcc rId="10002" sId="1">
    <oc r="H658">
      <v>1</v>
    </oc>
    <nc r="H658"/>
  </rcc>
  <rcc rId="10003" sId="1">
    <oc r="A659" t="inlineStr">
      <is>
        <t>P-193</t>
      </is>
    </oc>
    <nc r="A659"/>
  </rcc>
  <rcc rId="10004" sId="1">
    <oc r="B659">
      <v>1</v>
    </oc>
    <nc r="B659"/>
  </rcc>
  <rcc rId="10005" sId="1" numFmtId="19">
    <oc r="C659">
      <v>34447</v>
    </oc>
    <nc r="C659"/>
  </rcc>
  <rcc rId="10006" sId="1" numFmtId="19">
    <oc r="D659">
      <v>43223</v>
    </oc>
    <nc r="D659"/>
  </rcc>
  <rcc rId="10007" sId="1">
    <oc r="E659">
      <v>160.27000000000001</v>
    </oc>
    <nc r="E659"/>
  </rcc>
  <rcc rId="10008" sId="1">
    <oc r="F659">
      <v>71.078699999999998</v>
    </oc>
    <nc r="F659"/>
  </rcc>
  <rcc rId="10009" sId="1">
    <oc r="G659">
      <v>1</v>
    </oc>
    <nc r="G659"/>
  </rcc>
  <rcc rId="10010" sId="1">
    <oc r="H659">
      <v>1</v>
    </oc>
    <nc r="H659"/>
  </rcc>
  <rcc rId="10011" sId="1">
    <oc r="A660" t="inlineStr">
      <is>
        <t>C-212</t>
      </is>
    </oc>
    <nc r="A660"/>
  </rcc>
  <rcc rId="10012" sId="1">
    <oc r="B660">
      <v>0</v>
    </oc>
    <nc r="B660"/>
  </rcc>
  <rcc rId="10013" sId="1" numFmtId="19">
    <oc r="C660">
      <v>40717</v>
    </oc>
    <nc r="C660"/>
  </rcc>
  <rcc rId="10014" sId="1" numFmtId="19">
    <oc r="D660">
      <v>43249</v>
    </oc>
    <nc r="D660"/>
  </rcc>
  <rcc rId="10015" sId="1">
    <oc r="E660">
      <v>126.5</v>
    </oc>
    <nc r="E660"/>
  </rcc>
  <rcc rId="10016" sId="1">
    <oc r="F660">
      <v>53.351869999999998</v>
    </oc>
    <nc r="F660"/>
  </rcc>
  <rcc rId="10017" sId="1">
    <oc r="G660" t="inlineStr">
      <is>
        <t>.</t>
      </is>
    </oc>
    <nc r="G660"/>
  </rcc>
  <rcc rId="10018" sId="1">
    <oc r="H660" t="inlineStr">
      <is>
        <t>.</t>
      </is>
    </oc>
    <nc r="H660"/>
  </rcc>
  <rcc rId="10019" sId="1">
    <oc r="A661" t="inlineStr">
      <is>
        <t>P-212</t>
      </is>
    </oc>
    <nc r="A661"/>
  </rcc>
  <rcc rId="10020" sId="1">
    <oc r="B661">
      <v>1</v>
    </oc>
    <nc r="B661"/>
  </rcc>
  <rcc rId="10021" sId="1" numFmtId="19">
    <oc r="C661">
      <v>27493</v>
    </oc>
    <nc r="C661"/>
  </rcc>
  <rcc rId="10022" sId="1" numFmtId="19">
    <oc r="D661">
      <v>43249</v>
    </oc>
    <nc r="D661"/>
  </rcc>
  <rcc rId="10023" sId="1">
    <oc r="E661">
      <v>182.18</v>
    </oc>
    <nc r="E661"/>
  </rcc>
  <rcc rId="10024" sId="1">
    <oc r="F661">
      <v>175.047</v>
    </oc>
    <nc r="F661"/>
  </rcc>
  <rcc rId="10025" sId="1">
    <oc r="G661" t="inlineStr">
      <is>
        <t>.</t>
      </is>
    </oc>
    <nc r="G661"/>
  </rcc>
  <rcc rId="10026" sId="1">
    <oc r="H661" t="inlineStr">
      <is>
        <t>.</t>
      </is>
    </oc>
    <nc r="H661"/>
  </rcc>
  <rcc rId="10027" sId="1">
    <oc r="A662" t="inlineStr">
      <is>
        <t>C-186</t>
      </is>
    </oc>
    <nc r="A662"/>
  </rcc>
  <rcc rId="10028" sId="1">
    <oc r="B662">
      <v>1</v>
    </oc>
    <nc r="B662"/>
  </rcc>
  <rcc rId="10029" sId="1" numFmtId="19">
    <oc r="C662">
      <v>40232</v>
    </oc>
    <nc r="C662"/>
  </rcc>
  <rcc rId="10030" sId="1" numFmtId="19">
    <oc r="D662">
      <v>43235</v>
    </oc>
    <nc r="D662"/>
  </rcc>
  <rcc rId="10031" sId="1">
    <oc r="E662">
      <v>123.28</v>
    </oc>
    <nc r="E662"/>
  </rcc>
  <rcc rId="10032" sId="1">
    <oc r="F662">
      <v>47.178919999999998</v>
    </oc>
    <nc r="F662"/>
  </rcc>
  <rcc rId="10033" sId="1">
    <oc r="G662">
      <v>1</v>
    </oc>
    <nc r="G662"/>
  </rcc>
  <rcc rId="10034" sId="1">
    <oc r="H662">
      <v>1</v>
    </oc>
    <nc r="H662"/>
  </rcc>
  <rcc rId="10035" sId="1">
    <oc r="A663" t="inlineStr">
      <is>
        <t>P-186</t>
      </is>
    </oc>
    <nc r="A663"/>
  </rcc>
  <rcc rId="10036" sId="1">
    <oc r="B663">
      <v>1</v>
    </oc>
    <nc r="B663"/>
  </rcc>
  <rcc rId="10037" sId="1" numFmtId="19">
    <oc r="C663">
      <v>28280</v>
    </oc>
    <nc r="C663"/>
  </rcc>
  <rcc rId="10038" sId="1" numFmtId="19">
    <oc r="D663">
      <v>43235</v>
    </oc>
    <nc r="D663"/>
  </rcc>
  <rcc rId="10039" sId="1">
    <oc r="E663">
      <v>165.94</v>
    </oc>
    <nc r="E663"/>
  </rcc>
  <rcc rId="10040" sId="1">
    <oc r="F663">
      <v>220.46199999999999</v>
    </oc>
    <nc r="F663"/>
  </rcc>
  <rcc rId="10041" sId="1">
    <oc r="G663">
      <v>1</v>
    </oc>
    <nc r="G663"/>
  </rcc>
  <rcc rId="10042" sId="1">
    <oc r="H663">
      <v>1</v>
    </oc>
    <nc r="H663"/>
  </rcc>
  <rcc rId="10043" sId="1">
    <oc r="A664" t="inlineStr">
      <is>
        <t>C-182</t>
      </is>
    </oc>
    <nc r="A664"/>
  </rcc>
  <rcc rId="10044" sId="1">
    <oc r="B664">
      <v>0</v>
    </oc>
    <nc r="B664"/>
  </rcc>
  <rcc rId="10045" sId="1" numFmtId="19">
    <oc r="C664">
      <v>40308</v>
    </oc>
    <nc r="C664"/>
  </rcc>
  <rcc rId="10046" sId="1" numFmtId="19">
    <oc r="D664">
      <v>43236</v>
    </oc>
    <nc r="D664"/>
  </rcc>
  <rcc rId="10047" sId="1">
    <oc r="E664">
      <v>143.32</v>
    </oc>
    <nc r="E664"/>
  </rcc>
  <rcc rId="10048" sId="1">
    <oc r="F664">
      <v>106.7037</v>
    </oc>
    <nc r="F664"/>
  </rcc>
  <rcc rId="10049" sId="1">
    <oc r="G664">
      <v>1</v>
    </oc>
    <nc r="G664"/>
  </rcc>
  <rcc rId="10050" sId="1">
    <oc r="H664">
      <v>1</v>
    </oc>
    <nc r="H664"/>
  </rcc>
  <rcc rId="10051" sId="1">
    <oc r="A665" t="inlineStr">
      <is>
        <t>P-182</t>
      </is>
    </oc>
    <nc r="A665"/>
  </rcc>
  <rcc rId="10052" sId="1">
    <oc r="B665">
      <v>1</v>
    </oc>
    <nc r="B665"/>
  </rcc>
  <rcc rId="10053" sId="1" numFmtId="19">
    <oc r="C665">
      <v>29294</v>
    </oc>
    <nc r="C665"/>
  </rcc>
  <rcc rId="10054" sId="1" numFmtId="19">
    <oc r="D665">
      <v>43235</v>
    </oc>
    <nc r="D665"/>
  </rcc>
  <rcc rId="10055" sId="1">
    <oc r="E665">
      <v>174.23</v>
    </oc>
    <nc r="E665"/>
  </rcc>
  <rcc rId="10056" sId="1">
    <oc r="F665">
      <v>151.2371</v>
    </oc>
    <nc r="F665"/>
  </rcc>
  <rcc rId="10057" sId="1">
    <oc r="G665">
      <v>1</v>
    </oc>
    <nc r="G665"/>
  </rcc>
  <rcc rId="10058" sId="1">
    <oc r="H665">
      <v>1</v>
    </oc>
    <nc r="H665"/>
  </rcc>
  <rcc rId="10059" sId="1">
    <oc r="A666" t="inlineStr">
      <is>
        <t>C-179</t>
      </is>
    </oc>
    <nc r="A666"/>
  </rcc>
  <rcc rId="10060" sId="1">
    <oc r="B666">
      <v>1</v>
    </oc>
    <nc r="B666"/>
  </rcc>
  <rcc rId="10061" sId="1" numFmtId="19">
    <oc r="C666">
      <v>40154</v>
    </oc>
    <nc r="C666"/>
  </rcc>
  <rcc rId="10062" sId="1" numFmtId="19">
    <oc r="D666">
      <v>43236</v>
    </oc>
    <nc r="D666"/>
  </rcc>
  <rcc rId="10063" sId="1">
    <oc r="E666">
      <v>129.1</v>
    </oc>
    <nc r="E666"/>
  </rcc>
  <rcc rId="10064" sId="1">
    <oc r="F666">
      <v>62.831699999999998</v>
    </oc>
    <nc r="F666"/>
  </rcc>
  <rcc rId="10065" sId="1">
    <oc r="G666">
      <v>1</v>
    </oc>
    <nc r="G666"/>
  </rcc>
  <rcc rId="10066" sId="1">
    <oc r="H666">
      <v>1</v>
    </oc>
    <nc r="H666"/>
  </rcc>
  <rcc rId="10067" sId="1">
    <oc r="A667" t="inlineStr">
      <is>
        <t>P-179</t>
      </is>
    </oc>
    <nc r="A667"/>
  </rcc>
  <rcc rId="10068" sId="1">
    <oc r="B667">
      <v>1</v>
    </oc>
    <nc r="B667"/>
  </rcc>
  <rcc rId="10069" sId="1" numFmtId="19">
    <oc r="C667">
      <v>31257</v>
    </oc>
    <nc r="C667"/>
  </rcc>
  <rcc rId="10070" sId="1" numFmtId="19">
    <oc r="D667">
      <v>43236</v>
    </oc>
    <nc r="D667"/>
  </rcc>
  <rcc rId="10071" sId="1">
    <oc r="E667">
      <v>165.78</v>
    </oc>
    <nc r="E667"/>
  </rcc>
  <rcc rId="10072" sId="1">
    <oc r="F667">
      <v>116.0081</v>
    </oc>
    <nc r="F667"/>
  </rcc>
  <rcc rId="10073" sId="1">
    <oc r="G667">
      <v>1</v>
    </oc>
    <nc r="G667"/>
  </rcc>
  <rcc rId="10074" sId="1">
    <oc r="H667">
      <v>1</v>
    </oc>
    <nc r="H667"/>
  </rcc>
  <rcc rId="10075" sId="1">
    <oc r="A668" t="inlineStr">
      <is>
        <t>C-171</t>
      </is>
    </oc>
    <nc r="A668"/>
  </rcc>
  <rcc rId="10076" sId="1">
    <oc r="B668">
      <v>0</v>
    </oc>
    <nc r="B668"/>
  </rcc>
  <rcc rId="10077" sId="1" numFmtId="19">
    <oc r="C668">
      <v>40904</v>
    </oc>
    <nc r="C668"/>
  </rcc>
  <rcc rId="10078" sId="1" numFmtId="19">
    <oc r="D668">
      <v>43221</v>
    </oc>
    <nc r="D668"/>
  </rcc>
  <rcc rId="10079" sId="1">
    <oc r="E668">
      <v>125.99</v>
    </oc>
    <nc r="E668"/>
  </rcc>
  <rcc rId="10080" sId="1">
    <oc r="F668">
      <v>80.027799999999999</v>
    </oc>
    <nc r="F668"/>
  </rcc>
  <rcc rId="10081" sId="1">
    <oc r="G668">
      <v>1</v>
    </oc>
    <nc r="G668"/>
  </rcc>
  <rcc rId="10082" sId="1">
    <oc r="H668">
      <v>1</v>
    </oc>
    <nc r="H668"/>
  </rcc>
  <rcc rId="10083" sId="1">
    <oc r="A669" t="inlineStr">
      <is>
        <t>P-171</t>
      </is>
    </oc>
    <nc r="A669"/>
  </rcc>
  <rcc rId="10084" sId="1">
    <oc r="B669">
      <v>1</v>
    </oc>
    <nc r="B669"/>
  </rcc>
  <rcc rId="10085" sId="1" numFmtId="19">
    <oc r="C669">
      <v>32484</v>
    </oc>
    <nc r="C669"/>
  </rcc>
  <rcc rId="10086" sId="1" numFmtId="19">
    <oc r="D669">
      <v>43221</v>
    </oc>
    <nc r="D669"/>
  </rcc>
  <rcc rId="10087" sId="1">
    <oc r="E669">
      <v>164.85</v>
    </oc>
    <nc r="E669"/>
  </rcc>
  <rcc rId="10088" sId="1">
    <oc r="F669">
      <v>202.60480000000001</v>
    </oc>
    <nc r="F669"/>
  </rcc>
  <rcc rId="10089" sId="1">
    <oc r="G669">
      <v>1</v>
    </oc>
    <nc r="G669"/>
  </rcc>
  <rcc rId="10090" sId="1">
    <oc r="H669">
      <v>1</v>
    </oc>
    <nc r="H669"/>
  </rcc>
  <rcc rId="10091" sId="1">
    <oc r="A670" t="inlineStr">
      <is>
        <t>C-173</t>
      </is>
    </oc>
    <nc r="A670"/>
  </rcc>
  <rcc rId="10092" sId="1">
    <oc r="B670">
      <v>0</v>
    </oc>
    <nc r="B670"/>
  </rcc>
  <rcc rId="10093" sId="1" numFmtId="19">
    <oc r="C670">
      <v>40485</v>
    </oc>
    <nc r="C670"/>
  </rcc>
  <rcc rId="10094" sId="1" numFmtId="19">
    <oc r="D670">
      <v>43188</v>
    </oc>
    <nc r="D670"/>
  </rcc>
  <rcc rId="10095" sId="1">
    <oc r="E670">
      <v>125.07</v>
    </oc>
    <nc r="E670"/>
  </rcc>
  <rcc rId="10096" sId="1">
    <oc r="F670">
      <v>55.997399999999999</v>
    </oc>
    <nc r="F670"/>
  </rcc>
  <rcc rId="10097" sId="1">
    <oc r="G670">
      <v>1</v>
    </oc>
    <nc r="G670"/>
  </rcc>
  <rcc rId="10098" sId="1">
    <oc r="H670">
      <v>1</v>
    </oc>
    <nc r="H670"/>
  </rcc>
  <rcc rId="10099" sId="1">
    <oc r="A671" t="inlineStr">
      <is>
        <t>P-173</t>
      </is>
    </oc>
    <nc r="A671"/>
  </rcc>
  <rcc rId="10100" sId="1">
    <oc r="B671">
      <v>1</v>
    </oc>
    <nc r="B671"/>
  </rcc>
  <rcc rId="10101" sId="1" numFmtId="19">
    <oc r="C671">
      <v>31314</v>
    </oc>
    <nc r="C671"/>
  </rcc>
  <rcc rId="10102" sId="1" numFmtId="19">
    <oc r="D671">
      <v>43188</v>
    </oc>
    <nc r="D671"/>
  </rcc>
  <rcc rId="10103" sId="1">
    <oc r="E671">
      <v>157.62</v>
    </oc>
    <nc r="E671"/>
  </rcc>
  <rcc rId="10104" sId="1">
    <oc r="F671">
      <v>88.184899999999999</v>
    </oc>
    <nc r="F671"/>
  </rcc>
  <rcc rId="10105" sId="1">
    <oc r="G671">
      <v>1</v>
    </oc>
    <nc r="G671"/>
  </rcc>
  <rcc rId="10106" sId="1">
    <oc r="H671">
      <v>1</v>
    </oc>
    <nc r="H671"/>
  </rcc>
  <rcc rId="10107" sId="1">
    <oc r="C672" t="inlineStr">
      <is>
        <t>.</t>
      </is>
    </oc>
    <nc r="C672"/>
  </rcc>
  <rcc rId="10108" sId="1">
    <oc r="D672" t="inlineStr">
      <is>
        <t>.</t>
      </is>
    </oc>
    <nc r="D672"/>
  </rcc>
  <rcc rId="10109" sId="1">
    <oc r="E672" t="inlineStr">
      <is>
        <t>.</t>
      </is>
    </oc>
    <nc r="E672"/>
  </rcc>
  <rcc rId="10110" sId="1">
    <oc r="F672" t="inlineStr">
      <is>
        <t>.</t>
      </is>
    </oc>
    <nc r="F672"/>
  </rcc>
  <rcc rId="10111" sId="1">
    <oc r="G672" t="inlineStr">
      <is>
        <t>.</t>
      </is>
    </oc>
    <nc r="G672"/>
  </rcc>
  <rcc rId="10112" sId="1">
    <oc r="H672" t="inlineStr">
      <is>
        <t>.</t>
      </is>
    </oc>
    <nc r="H672"/>
  </rcc>
  <rcc rId="10113" sId="1">
    <oc r="A673" t="inlineStr">
      <is>
        <t>C-177</t>
      </is>
    </oc>
    <nc r="A673"/>
  </rcc>
  <rcc rId="10114" sId="1">
    <oc r="B673">
      <v>1</v>
    </oc>
    <nc r="B673"/>
  </rcc>
  <rcc rId="10115" sId="1" numFmtId="19">
    <oc r="C673">
      <v>40373</v>
    </oc>
    <nc r="C673"/>
  </rcc>
  <rcc rId="10116" sId="1" numFmtId="19">
    <oc r="D673">
      <v>43241</v>
    </oc>
    <nc r="D673"/>
  </rcc>
  <rcc rId="10117" sId="1">
    <oc r="E673">
      <v>129.22</v>
    </oc>
    <nc r="E673"/>
  </rcc>
  <rcc rId="10118" sId="1">
    <oc r="F673">
      <v>60.627099999999999</v>
    </oc>
    <nc r="F673"/>
  </rcc>
  <rcc rId="10119" sId="1">
    <oc r="G673">
      <v>1</v>
    </oc>
    <nc r="G673"/>
  </rcc>
  <rcc rId="10120" sId="1">
    <oc r="H673">
      <v>1</v>
    </oc>
    <nc r="H673"/>
  </rcc>
  <rcc rId="10121" sId="1">
    <oc r="A674" t="inlineStr">
      <is>
        <t>P-177</t>
      </is>
    </oc>
    <nc r="A674"/>
  </rcc>
  <rcc rId="10122" sId="1">
    <oc r="B674">
      <v>1</v>
    </oc>
    <nc r="B674"/>
  </rcc>
  <rcc rId="10123" sId="1" numFmtId="19">
    <oc r="C674">
      <v>28456</v>
    </oc>
    <nc r="C674"/>
  </rcc>
  <rcc rId="10124" sId="1" numFmtId="19">
    <oc r="D674">
      <v>43241</v>
    </oc>
    <nc r="D674"/>
  </rcc>
  <rcc rId="10125" sId="1">
    <oc r="E674">
      <v>161.46</v>
    </oc>
    <nc r="E674"/>
  </rcc>
  <rcc rId="10126" sId="1">
    <oc r="F674">
      <v>151.2371</v>
    </oc>
    <nc r="F674"/>
  </rcc>
  <rcc rId="10127" sId="1">
    <oc r="G674">
      <v>1</v>
    </oc>
    <nc r="G674"/>
  </rcc>
  <rcc rId="10128" sId="1">
    <oc r="H674">
      <v>1</v>
    </oc>
    <nc r="H674"/>
  </rcc>
  <rcc rId="10129" sId="1">
    <oc r="A675" t="inlineStr">
      <is>
        <t>C-175</t>
      </is>
    </oc>
    <nc r="A675"/>
  </rcc>
  <rcc rId="10130" sId="1">
    <oc r="B675">
      <v>1</v>
    </oc>
    <nc r="B675"/>
  </rcc>
  <rcc rId="10131" sId="1" numFmtId="19">
    <oc r="C675">
      <v>40738</v>
    </oc>
    <nc r="C675"/>
  </rcc>
  <rcc rId="10132" sId="1" numFmtId="19">
    <oc r="D675">
      <v>43194</v>
    </oc>
    <nc r="D675"/>
  </rcc>
  <rcc rId="10133" sId="1">
    <oc r="E675">
      <v>117.09</v>
    </oc>
    <nc r="E675"/>
  </rcc>
  <rcc rId="10134" sId="1">
    <oc r="F675">
      <v>48.281199999999998</v>
    </oc>
    <nc r="F675"/>
  </rcc>
  <rcc rId="10135" sId="1">
    <oc r="G675">
      <v>1</v>
    </oc>
    <nc r="G675"/>
  </rcc>
  <rcc rId="10136" sId="1">
    <oc r="H675">
      <v>1</v>
    </oc>
    <nc r="H675"/>
  </rcc>
  <rcc rId="10137" sId="1">
    <oc r="A676" t="inlineStr">
      <is>
        <t>P-175</t>
      </is>
    </oc>
    <nc r="A676"/>
  </rcc>
  <rcc rId="10138" sId="1">
    <oc r="B676">
      <v>1</v>
    </oc>
    <nc r="B676"/>
  </rcc>
  <rcc rId="10139" sId="1" numFmtId="19">
    <oc r="C676">
      <v>31632</v>
    </oc>
    <nc r="C676"/>
  </rcc>
  <rcc rId="10140" sId="1" numFmtId="19">
    <oc r="D676">
      <v>43194</v>
    </oc>
    <nc r="D676"/>
  </rcc>
  <rcc rId="10141" sId="1">
    <oc r="E676">
      <v>162.51</v>
    </oc>
    <nc r="E676"/>
  </rcc>
  <rcc rId="10142" sId="1">
    <oc r="F676">
      <v>143.08000000000001</v>
    </oc>
    <nc r="F676"/>
  </rcc>
  <rcc rId="10143" sId="1">
    <oc r="G676">
      <v>1</v>
    </oc>
    <nc r="G676"/>
  </rcc>
  <rcc rId="10144" sId="1">
    <oc r="H676">
      <v>1</v>
    </oc>
    <nc r="H676"/>
  </rcc>
  <rcc rId="10145" sId="1">
    <oc r="A677" t="inlineStr">
      <is>
        <t>C-180</t>
      </is>
    </oc>
    <nc r="A677"/>
  </rcc>
  <rcc rId="10146" sId="1">
    <oc r="B677">
      <v>1</v>
    </oc>
    <nc r="B677"/>
  </rcc>
  <rcc rId="10147" sId="1" numFmtId="19">
    <oc r="C677">
      <v>39960</v>
    </oc>
    <nc r="C677"/>
  </rcc>
  <rcc rId="10148" sId="1" numFmtId="19">
    <oc r="D677">
      <v>43251</v>
    </oc>
    <nc r="D677"/>
  </rcc>
  <rcc rId="10149" sId="1">
    <oc r="E677">
      <v>126.68</v>
    </oc>
    <nc r="E677"/>
  </rcc>
  <rcc rId="10150" sId="1">
    <oc r="F677">
      <v>57.540700000000001</v>
    </oc>
    <nc r="F677"/>
  </rcc>
  <rcc rId="10151" sId="1">
    <oc r="G677">
      <v>1</v>
    </oc>
    <nc r="G677"/>
  </rcc>
  <rcc rId="10152" sId="1">
    <oc r="H677">
      <v>1</v>
    </oc>
    <nc r="H677"/>
  </rcc>
  <rcc rId="10153" sId="1">
    <oc r="A678" t="inlineStr">
      <is>
        <t>P-180</t>
      </is>
    </oc>
    <nc r="A678"/>
  </rcc>
  <rcc rId="10154" sId="1">
    <oc r="B678">
      <v>0</v>
    </oc>
    <nc r="B678"/>
  </rcc>
  <rcc rId="10155" sId="1" numFmtId="19">
    <oc r="C678">
      <v>29905</v>
    </oc>
    <nc r="C678"/>
  </rcc>
  <rcc rId="10156" sId="1" numFmtId="19">
    <oc r="D678">
      <v>43251</v>
    </oc>
    <nc r="D678"/>
  </rcc>
  <rcc rId="10157" sId="1">
    <oc r="E678">
      <v>166.25</v>
    </oc>
    <nc r="E678"/>
  </rcc>
  <rcc rId="10158" sId="1">
    <oc r="F678">
      <v>194.22730000000001</v>
    </oc>
    <nc r="F678"/>
  </rcc>
  <rcc rId="10159" sId="1">
    <oc r="G678">
      <v>1</v>
    </oc>
    <nc r="G678"/>
  </rcc>
  <rcc rId="10160" sId="1">
    <oc r="H678">
      <v>1</v>
    </oc>
    <nc r="H678"/>
  </rcc>
  <rcc rId="10161" sId="1">
    <oc r="A679" t="inlineStr">
      <is>
        <t>c-182</t>
      </is>
    </oc>
    <nc r="A679"/>
  </rcc>
  <rcc rId="10162" sId="1">
    <oc r="B679">
      <v>0</v>
    </oc>
    <nc r="B679"/>
  </rcc>
  <rcc rId="10163" sId="1" numFmtId="19">
    <oc r="C679">
      <v>40308</v>
    </oc>
    <nc r="C679"/>
  </rcc>
  <rcc rId="10164" sId="1" numFmtId="19">
    <oc r="D679">
      <v>43236</v>
    </oc>
    <nc r="D679"/>
  </rcc>
  <rcc rId="10165" sId="1">
    <oc r="E679">
      <v>143.03</v>
    </oc>
    <nc r="E679"/>
  </rcc>
  <rcc rId="10166" sId="1">
    <oc r="F679">
      <v>106.7037</v>
    </oc>
    <nc r="F679"/>
  </rcc>
  <rcc rId="10167" sId="1">
    <oc r="G679">
      <v>1</v>
    </oc>
    <nc r="G679"/>
  </rcc>
  <rcc rId="10168" sId="1">
    <oc r="H679">
      <v>1</v>
    </oc>
    <nc r="H679"/>
  </rcc>
  <rcc rId="10169" sId="1">
    <oc r="A680" t="inlineStr">
      <is>
        <t>P-182</t>
      </is>
    </oc>
    <nc r="A680"/>
  </rcc>
  <rcc rId="10170" sId="1">
    <oc r="B680">
      <v>1</v>
    </oc>
    <nc r="B680"/>
  </rcc>
  <rcc rId="10171" sId="1" numFmtId="19">
    <oc r="C680">
      <v>29294</v>
    </oc>
    <nc r="C680"/>
  </rcc>
  <rcc rId="10172" sId="1" numFmtId="19">
    <oc r="D680">
      <v>43236</v>
    </oc>
    <nc r="D680"/>
  </rcc>
  <rcc rId="10173" sId="1">
    <oc r="E680">
      <v>174.45</v>
    </oc>
    <nc r="E680"/>
  </rcc>
  <rcc rId="10174" sId="1">
    <oc r="F680">
      <v>151.2371</v>
    </oc>
    <nc r="F680"/>
  </rcc>
  <rcc rId="10175" sId="1">
    <oc r="G680">
      <v>1</v>
    </oc>
    <nc r="G680"/>
  </rcc>
  <rcc rId="10176" sId="1">
    <oc r="H680">
      <v>1</v>
    </oc>
    <nc r="H680"/>
  </rcc>
  <rcc rId="10177" sId="1">
    <oc r="A681" t="inlineStr">
      <is>
        <t>C - 189</t>
      </is>
    </oc>
    <nc r="A681"/>
  </rcc>
  <rcc rId="10178" sId="1">
    <oc r="B681">
      <v>0</v>
    </oc>
    <nc r="B681"/>
  </rcc>
  <rcc rId="10179" sId="1" numFmtId="19">
    <oc r="C681">
      <v>39696</v>
    </oc>
    <nc r="C681"/>
  </rcc>
  <rcc rId="10180" sId="1" numFmtId="19">
    <oc r="D681">
      <v>43257</v>
    </oc>
    <nc r="D681"/>
  </rcc>
  <rcc rId="10181" sId="1">
    <oc r="E681">
      <v>131.63999999999999</v>
    </oc>
    <nc r="E681"/>
  </rcc>
  <rcc rId="10182" sId="1">
    <oc r="F681">
      <v>58.642960000000002</v>
    </oc>
    <nc r="F681"/>
  </rcc>
  <rcc rId="10183" sId="1">
    <oc r="G681">
      <v>1</v>
    </oc>
    <nc r="G681"/>
  </rcc>
  <rcc rId="10184" sId="1">
    <oc r="H681">
      <v>1</v>
    </oc>
    <nc r="H681"/>
  </rcc>
  <rcc rId="10185" sId="1">
    <oc r="A682" t="inlineStr">
      <is>
        <t>P- 189</t>
      </is>
    </oc>
    <nc r="A682"/>
  </rcc>
  <rcc rId="10186" sId="1">
    <oc r="B682">
      <v>1</v>
    </oc>
    <nc r="B682"/>
  </rcc>
  <rcc rId="10187" sId="1" numFmtId="19">
    <oc r="C682">
      <v>29542</v>
    </oc>
    <nc r="C682"/>
  </rcc>
  <rcc rId="10188" sId="1" numFmtId="19">
    <oc r="D682">
      <v>43257</v>
    </oc>
    <nc r="D682"/>
  </rcc>
  <rcc rId="10189" sId="1">
    <oc r="E682">
      <v>151.87</v>
    </oc>
    <nc r="E682"/>
  </rcc>
  <rcc rId="10190" sId="1">
    <oc r="F682">
      <v>118.1678</v>
    </oc>
    <nc r="F682"/>
  </rcc>
  <rcc rId="10191" sId="1">
    <oc r="G682">
      <v>1</v>
    </oc>
    <nc r="G682"/>
  </rcc>
  <rcc rId="10192" sId="1">
    <oc r="H682">
      <v>1</v>
    </oc>
    <nc r="H682"/>
  </rcc>
  <rcc rId="10193" sId="1">
    <oc r="A683" t="inlineStr">
      <is>
        <t>C-173</t>
      </is>
    </oc>
    <nc r="A683"/>
  </rcc>
  <rcc rId="10194" sId="1">
    <oc r="B683">
      <v>0</v>
    </oc>
    <nc r="B683"/>
  </rcc>
  <rcc rId="10195" sId="1" numFmtId="19">
    <oc r="C683">
      <v>40485</v>
    </oc>
    <nc r="C683"/>
  </rcc>
  <rcc rId="10196" sId="1" numFmtId="19">
    <oc r="D683">
      <v>43188</v>
    </oc>
    <nc r="D683"/>
  </rcc>
  <rcc rId="10197" sId="1">
    <oc r="E683">
      <v>125.07</v>
    </oc>
    <nc r="E683"/>
  </rcc>
  <rcc rId="10198" sId="1">
    <oc r="F683">
      <v>55.997410000000002</v>
    </oc>
    <nc r="F683"/>
  </rcc>
  <rcc rId="10199" sId="1">
    <oc r="G683">
      <v>1</v>
    </oc>
    <nc r="G683"/>
  </rcc>
  <rcc rId="10200" sId="1">
    <oc r="H683">
      <v>1</v>
    </oc>
    <nc r="H683"/>
  </rcc>
  <rcc rId="10201" sId="1">
    <oc r="A684" t="inlineStr">
      <is>
        <t>p-173</t>
      </is>
    </oc>
    <nc r="A684"/>
  </rcc>
  <rcc rId="10202" sId="1">
    <oc r="B684">
      <v>1</v>
    </oc>
    <nc r="B684"/>
  </rcc>
  <rcc rId="10203" sId="1" numFmtId="19">
    <oc r="C684">
      <v>31314</v>
    </oc>
    <nc r="C684"/>
  </rcc>
  <rcc rId="10204" sId="1" numFmtId="19">
    <oc r="D684">
      <v>43188</v>
    </oc>
    <nc r="D684"/>
  </rcc>
  <rcc rId="10205" sId="1">
    <oc r="E684">
      <v>157.62</v>
    </oc>
    <nc r="E684"/>
  </rcc>
  <rcc rId="10206" sId="1">
    <oc r="F684">
      <v>88.184899999999999</v>
    </oc>
    <nc r="F684"/>
  </rcc>
  <rcc rId="10207" sId="1">
    <oc r="G684">
      <v>1</v>
    </oc>
    <nc r="G684"/>
  </rcc>
  <rcc rId="10208" sId="1">
    <oc r="H684">
      <v>1</v>
    </oc>
    <nc r="H684"/>
  </rcc>
  <rcc rId="10209" sId="1">
    <oc r="A685" t="inlineStr">
      <is>
        <t>C-180</t>
      </is>
    </oc>
    <nc r="A685"/>
  </rcc>
  <rcc rId="10210" sId="1">
    <oc r="B685">
      <v>1</v>
    </oc>
    <nc r="B685"/>
  </rcc>
  <rcc rId="10211" sId="1" numFmtId="19">
    <oc r="C685">
      <v>39960</v>
    </oc>
    <nc r="C685"/>
  </rcc>
  <rcc rId="10212" sId="1" numFmtId="19">
    <oc r="D685">
      <v>43251</v>
    </oc>
    <nc r="D685"/>
  </rcc>
  <rcc rId="10213" sId="1">
    <oc r="E685">
      <v>126.68</v>
    </oc>
    <nc r="E685"/>
  </rcc>
  <rcc rId="10214" sId="1">
    <oc r="F685">
      <v>57.540700000000001</v>
    </oc>
    <nc r="F685"/>
  </rcc>
  <rcc rId="10215" sId="1">
    <oc r="G685">
      <v>1</v>
    </oc>
    <nc r="G685"/>
  </rcc>
  <rcc rId="10216" sId="1">
    <oc r="H685">
      <v>1</v>
    </oc>
    <nc r="H685"/>
  </rcc>
  <rcc rId="10217" sId="1">
    <oc r="A686" t="inlineStr">
      <is>
        <t>P-180</t>
      </is>
    </oc>
    <nc r="A686"/>
  </rcc>
  <rcc rId="10218" sId="1">
    <oc r="B686">
      <v>0</v>
    </oc>
    <nc r="B686"/>
  </rcc>
  <rcc rId="10219" sId="1" numFmtId="19">
    <oc r="C686">
      <v>29905</v>
    </oc>
    <nc r="C686"/>
  </rcc>
  <rcc rId="10220" sId="1" numFmtId="19">
    <oc r="D686">
      <v>43251</v>
    </oc>
    <nc r="D686"/>
  </rcc>
  <rcc rId="10221" sId="1">
    <oc r="E686">
      <v>166.25</v>
    </oc>
    <nc r="E686"/>
  </rcc>
  <rcc rId="10222" sId="1">
    <oc r="F686">
      <v>194.22730000000001</v>
    </oc>
    <nc r="F686"/>
  </rcc>
  <rcc rId="10223" sId="1">
    <oc r="G686">
      <v>1</v>
    </oc>
    <nc r="G686"/>
  </rcc>
  <rcc rId="10224" sId="1">
    <oc r="H686">
      <v>1</v>
    </oc>
    <nc r="H686"/>
  </rcc>
  <rcc rId="10225" sId="1">
    <oc r="A687" t="inlineStr">
      <is>
        <t>C-192</t>
      </is>
    </oc>
    <nc r="A687"/>
  </rcc>
  <rcc rId="10226" sId="1">
    <oc r="B687">
      <v>1</v>
    </oc>
    <nc r="B687"/>
  </rcc>
  <rcc rId="10227" sId="1" numFmtId="19">
    <oc r="C687">
      <v>40742</v>
    </oc>
    <nc r="C687"/>
  </rcc>
  <rcc rId="10228" sId="1" numFmtId="19">
    <oc r="D687">
      <v>43213</v>
    </oc>
    <nc r="D687"/>
  </rcc>
  <rcc rId="10229" sId="1">
    <oc r="E687">
      <v>118.14</v>
    </oc>
    <nc r="E687"/>
  </rcc>
  <rcc rId="10230" sId="1">
    <oc r="F687">
      <v>53.351900000000001</v>
    </oc>
    <nc r="F687"/>
  </rcc>
  <rcc rId="10231" sId="1">
    <oc r="G687">
      <v>1</v>
    </oc>
    <nc r="G687"/>
  </rcc>
  <rcc rId="10232" sId="1">
    <oc r="H687">
      <v>1</v>
    </oc>
    <nc r="H687"/>
  </rcc>
  <rcc rId="10233" sId="1">
    <oc r="A688" t="inlineStr">
      <is>
        <t>P-192</t>
      </is>
    </oc>
    <nc r="A688"/>
  </rcc>
  <rcc rId="10234" sId="1">
    <oc r="B688">
      <v>1</v>
    </oc>
    <nc r="B688"/>
  </rcc>
  <rcc rId="10235" sId="1" numFmtId="19">
    <oc r="C688">
      <v>32426</v>
    </oc>
    <nc r="C688"/>
  </rcc>
  <rcc rId="10236" sId="1" numFmtId="19">
    <oc r="D688">
      <v>43213</v>
    </oc>
    <nc r="D688"/>
  </rcc>
  <rcc rId="10237" sId="1">
    <oc r="E688">
      <v>162.46</v>
    </oc>
    <nc r="E688"/>
  </rcc>
  <rcc rId="10238" sId="1">
    <oc r="F688">
      <v>162.2602</v>
    </oc>
    <nc r="F688"/>
  </rcc>
  <rcc rId="10239" sId="1">
    <oc r="G688">
      <v>1</v>
    </oc>
    <nc r="G688"/>
  </rcc>
  <rcc rId="10240" sId="1">
    <oc r="H688">
      <v>1</v>
    </oc>
    <nc r="H688"/>
  </rcc>
  <rcc rId="10241" sId="1">
    <oc r="A689" t="inlineStr">
      <is>
        <t>C-171</t>
      </is>
    </oc>
    <nc r="A689"/>
  </rcc>
  <rcc rId="10242" sId="1">
    <oc r="B689">
      <v>0</v>
    </oc>
    <nc r="B689"/>
  </rcc>
  <rcc rId="10243" sId="1" numFmtId="19">
    <oc r="C689">
      <v>40904</v>
    </oc>
    <nc r="C689"/>
  </rcc>
  <rcc rId="10244" sId="1" numFmtId="19">
    <oc r="D689">
      <v>43221</v>
    </oc>
    <nc r="D689"/>
  </rcc>
  <rcc rId="10245" sId="1">
    <oc r="E689">
      <v>125.99</v>
    </oc>
    <nc r="E689"/>
  </rcc>
  <rcc rId="10246" sId="1">
    <oc r="F689">
      <v>80.027799999999999</v>
    </oc>
    <nc r="F689"/>
  </rcc>
  <rcc rId="10247" sId="1">
    <oc r="G689">
      <v>1</v>
    </oc>
    <nc r="G689"/>
  </rcc>
  <rcc rId="10248" sId="1">
    <oc r="H689">
      <v>1</v>
    </oc>
    <nc r="H689"/>
  </rcc>
  <rcc rId="10249" sId="1">
    <oc r="A690" t="inlineStr">
      <is>
        <t>P-171</t>
      </is>
    </oc>
    <nc r="A690"/>
  </rcc>
  <rcc rId="10250" sId="1">
    <oc r="B690">
      <v>1</v>
    </oc>
    <nc r="B690"/>
  </rcc>
  <rcc rId="10251" sId="1" numFmtId="19">
    <oc r="C690">
      <v>32484</v>
    </oc>
    <nc r="C690"/>
  </rcc>
  <rcc rId="10252" sId="1" numFmtId="19">
    <oc r="D690">
      <v>43221</v>
    </oc>
    <nc r="D690"/>
  </rcc>
  <rcc rId="10253" sId="1">
    <oc r="E690">
      <v>164.85</v>
    </oc>
    <nc r="E690"/>
  </rcc>
  <rcc rId="10254" sId="1">
    <oc r="F690">
      <v>202.60480000000001</v>
    </oc>
    <nc r="F690"/>
  </rcc>
  <rcc rId="10255" sId="1">
    <oc r="G690">
      <v>1</v>
    </oc>
    <nc r="G690"/>
  </rcc>
  <rcc rId="10256" sId="1">
    <oc r="H690">
      <v>1</v>
    </oc>
    <nc r="H690"/>
  </rcc>
  <rcc rId="10257" sId="1">
    <oc r="A691" t="inlineStr">
      <is>
        <t>C-197</t>
      </is>
    </oc>
    <nc r="A691"/>
  </rcc>
  <rcc rId="10258" sId="1">
    <oc r="B691">
      <v>0</v>
    </oc>
    <nc r="B691"/>
  </rcc>
  <rcc rId="10259" sId="1" numFmtId="19">
    <oc r="C691">
      <v>40388</v>
    </oc>
    <nc r="C691"/>
  </rcc>
  <rcc rId="10260" sId="1" numFmtId="19">
    <oc r="D691">
      <v>43263</v>
    </oc>
    <nc r="D691"/>
  </rcc>
  <rcc rId="10261" sId="1">
    <oc r="E691">
      <v>130.81</v>
    </oc>
    <nc r="E691"/>
  </rcc>
  <rcc rId="10262" sId="1">
    <oc r="F691">
      <v>62.831699999999998</v>
    </oc>
    <nc r="F691"/>
  </rcc>
  <rcc rId="10263" sId="1">
    <oc r="G691">
      <v>1</v>
    </oc>
    <nc r="G691"/>
  </rcc>
  <rcc rId="10264" sId="1">
    <oc r="H691">
      <v>1</v>
    </oc>
    <nc r="H691"/>
  </rcc>
  <rcc rId="10265" sId="1">
    <oc r="A692" t="inlineStr">
      <is>
        <t>P-197</t>
      </is>
    </oc>
    <nc r="A692"/>
  </rcc>
  <rcc rId="10266" sId="1">
    <oc r="B692">
      <v>1</v>
    </oc>
    <nc r="B692"/>
  </rcc>
  <rcc rId="10267" sId="1" numFmtId="19">
    <oc r="C692">
      <v>29495</v>
    </oc>
    <nc r="C692"/>
  </rcc>
  <rcc rId="10268" sId="1" numFmtId="19">
    <oc r="D692">
      <v>43263</v>
    </oc>
    <nc r="D692"/>
  </rcc>
  <rcc rId="10269" sId="1">
    <oc r="E692">
      <v>160.65</v>
    </oc>
    <nc r="E692"/>
  </rcc>
  <rcc rId="10270" sId="1">
    <oc r="F692">
      <v>146.3869</v>
    </oc>
    <nc r="F692"/>
  </rcc>
  <rcc rId="10271" sId="1">
    <oc r="G692">
      <v>1</v>
    </oc>
    <nc r="G692"/>
  </rcc>
  <rcc rId="10272" sId="1">
    <oc r="H692">
      <v>1</v>
    </oc>
    <nc r="H692"/>
  </rcc>
  <rcc rId="10273" sId="1">
    <oc r="A693" t="inlineStr">
      <is>
        <t>C-205</t>
      </is>
    </oc>
    <nc r="A693"/>
  </rcc>
  <rcc rId="10274" sId="1">
    <oc r="B693">
      <v>0</v>
    </oc>
    <nc r="B693"/>
  </rcc>
  <rcc rId="10275" sId="1" numFmtId="19">
    <oc r="C693">
      <v>40059</v>
    </oc>
    <nc r="C693"/>
  </rcc>
  <rcc rId="10276" sId="1" numFmtId="19">
    <oc r="D693">
      <v>43264</v>
    </oc>
    <nc r="D693"/>
  </rcc>
  <rcc rId="10277" sId="1">
    <oc r="E693">
      <v>128.88999999999999</v>
    </oc>
    <nc r="E693"/>
  </rcc>
  <rcc rId="10278" sId="1">
    <oc r="F693">
      <v>52.249600000000001</v>
    </oc>
    <nc r="F693"/>
  </rcc>
  <rcc rId="10279" sId="1">
    <oc r="G693">
      <v>1</v>
    </oc>
    <nc r="G693"/>
  </rcc>
  <rcc rId="10280" sId="1">
    <oc r="H693">
      <v>1</v>
    </oc>
    <nc r="H693"/>
  </rcc>
  <rcc rId="10281" sId="1">
    <oc r="A694" t="inlineStr">
      <is>
        <t>P-205</t>
      </is>
    </oc>
    <nc r="A694"/>
  </rcc>
  <rcc rId="10282" sId="1">
    <oc r="B694">
      <v>1</v>
    </oc>
    <nc r="B694"/>
  </rcc>
  <rcc rId="10283" sId="1" numFmtId="19">
    <oc r="C694">
      <v>30700</v>
    </oc>
    <nc r="C694"/>
  </rcc>
  <rcc rId="10284" sId="1" numFmtId="19">
    <oc r="D694">
      <v>43264</v>
    </oc>
    <nc r="D694"/>
  </rcc>
  <rcc rId="10285" sId="1">
    <oc r="E694">
      <v>161.25</v>
    </oc>
    <nc r="E694"/>
  </rcc>
  <rcc rId="10286" sId="1">
    <oc r="F694">
      <v>122.3566</v>
    </oc>
    <nc r="F694"/>
  </rcc>
  <rcc rId="10287" sId="1">
    <oc r="G694">
      <v>1</v>
    </oc>
    <nc r="G694"/>
  </rcc>
  <rcc rId="10288" sId="1">
    <oc r="H694">
      <v>1</v>
    </oc>
    <nc r="H694"/>
  </rcc>
  <rcc rId="10289" sId="1">
    <oc r="A695" t="inlineStr">
      <is>
        <t>C-201</t>
      </is>
    </oc>
    <nc r="A695"/>
  </rcc>
  <rcc rId="10290" sId="1">
    <oc r="B695">
      <v>1</v>
    </oc>
    <nc r="B695"/>
  </rcc>
  <rcc rId="10291" sId="1" numFmtId="19">
    <oc r="C695">
      <v>40610</v>
    </oc>
    <nc r="C695"/>
  </rcc>
  <rcc rId="10292" sId="1" numFmtId="19">
    <oc r="D695">
      <v>43264</v>
    </oc>
    <nc r="D695"/>
  </rcc>
  <rcc rId="10293" sId="1">
    <oc r="E695">
      <v>122.39</v>
    </oc>
    <nc r="E695"/>
  </rcc>
  <rcc rId="10294" sId="1">
    <oc r="F695">
      <v>47.840310000000002</v>
    </oc>
    <nc r="F695"/>
  </rcc>
  <rcc rId="10295" sId="1">
    <oc r="G695">
      <v>1</v>
    </oc>
    <nc r="G695"/>
  </rcc>
  <rcc rId="10296" sId="1">
    <oc r="H695">
      <v>1</v>
    </oc>
    <nc r="H695"/>
  </rcc>
  <rcc rId="10297" sId="1">
    <oc r="A696" t="inlineStr">
      <is>
        <t>P-201</t>
      </is>
    </oc>
    <nc r="A696"/>
  </rcc>
  <rcc rId="10298" sId="1">
    <oc r="B696">
      <v>1</v>
    </oc>
    <nc r="B696"/>
  </rcc>
  <rcc rId="10299" sId="1" numFmtId="19">
    <oc r="C696">
      <v>31067</v>
    </oc>
    <nc r="C696"/>
  </rcc>
  <rcc rId="10300" sId="1" numFmtId="19">
    <oc r="D696">
      <v>43264</v>
    </oc>
    <nc r="D696"/>
  </rcc>
  <rcc rId="10301" sId="1">
    <oc r="E696">
      <v>163.91</v>
    </oc>
    <nc r="E696"/>
  </rcc>
  <rcc rId="10302" sId="1">
    <oc r="F696">
      <v>143.7414</v>
    </oc>
    <nc r="F696"/>
  </rcc>
  <rcc rId="10303" sId="1">
    <oc r="G696">
      <v>1</v>
    </oc>
    <nc r="G696"/>
  </rcc>
  <rcc rId="10304" sId="1">
    <oc r="H696">
      <v>1</v>
    </oc>
    <nc r="H696"/>
  </rcc>
  <rcc rId="10305" sId="1">
    <oc r="A697" t="inlineStr">
      <is>
        <t>C-205</t>
      </is>
    </oc>
    <nc r="A697"/>
  </rcc>
  <rcc rId="10306" sId="1">
    <oc r="B697">
      <v>0</v>
    </oc>
    <nc r="B697"/>
  </rcc>
  <rcc rId="10307" sId="1" numFmtId="19">
    <oc r="C697">
      <v>40059</v>
    </oc>
    <nc r="C697"/>
  </rcc>
  <rcc rId="10308" sId="1" numFmtId="19">
    <oc r="D697">
      <v>43264</v>
    </oc>
    <nc r="D697"/>
  </rcc>
  <rcc rId="10309" sId="1">
    <oc r="E697">
      <v>128.88999999999999</v>
    </oc>
    <nc r="E697"/>
  </rcc>
  <rcc rId="10310" sId="1">
    <oc r="F697">
      <v>52.249499999999998</v>
    </oc>
    <nc r="F697"/>
  </rcc>
  <rcc rId="10311" sId="1">
    <oc r="G697">
      <v>1</v>
    </oc>
    <nc r="G697"/>
  </rcc>
  <rcc rId="10312" sId="1">
    <oc r="H697">
      <v>1</v>
    </oc>
    <nc r="H697"/>
  </rcc>
  <rcc rId="10313" sId="1">
    <oc r="A698" t="inlineStr">
      <is>
        <t>P-205</t>
      </is>
    </oc>
    <nc r="A698"/>
  </rcc>
  <rcc rId="10314" sId="1">
    <oc r="B698">
      <v>1</v>
    </oc>
    <nc r="B698"/>
  </rcc>
  <rcc rId="10315" sId="1" numFmtId="19">
    <oc r="C698">
      <v>30700</v>
    </oc>
    <nc r="C698"/>
  </rcc>
  <rcc rId="10316" sId="1" numFmtId="19">
    <oc r="D698">
      <v>43264</v>
    </oc>
    <nc r="D698"/>
  </rcc>
  <rcc rId="10317" sId="1">
    <oc r="E698">
      <v>161.25</v>
    </oc>
    <nc r="E698"/>
  </rcc>
  <rcc rId="10318" sId="1">
    <oc r="F698">
      <v>122.3566</v>
    </oc>
    <nc r="F698"/>
  </rcc>
  <rcc rId="10319" sId="1">
    <oc r="G698">
      <v>1</v>
    </oc>
    <nc r="G698"/>
  </rcc>
  <rcc rId="10320" sId="1">
    <oc r="H698">
      <v>1</v>
    </oc>
    <nc r="H698"/>
  </rcc>
  <rcc rId="10321" sId="1">
    <oc r="A699" t="inlineStr">
      <is>
        <t>C-201</t>
      </is>
    </oc>
    <nc r="A699"/>
  </rcc>
  <rcc rId="10322" sId="1">
    <oc r="B699">
      <v>1</v>
    </oc>
    <nc r="B699"/>
  </rcc>
  <rcc rId="10323" sId="1" numFmtId="19">
    <oc r="C699">
      <v>40610</v>
    </oc>
    <nc r="C699"/>
  </rcc>
  <rcc rId="10324" sId="1" numFmtId="19">
    <oc r="D699">
      <v>43264</v>
    </oc>
    <nc r="D699"/>
  </rcc>
  <rcc rId="10325" sId="1">
    <oc r="E699">
      <v>122.39</v>
    </oc>
    <nc r="E699"/>
  </rcc>
  <rcc rId="10326" sId="1">
    <oc r="F699">
      <v>47.840310000000002</v>
    </oc>
    <nc r="F699"/>
  </rcc>
  <rcc rId="10327" sId="1">
    <oc r="G699">
      <v>1</v>
    </oc>
    <nc r="G699"/>
  </rcc>
  <rcc rId="10328" sId="1">
    <oc r="H699">
      <v>1</v>
    </oc>
    <nc r="H699"/>
  </rcc>
  <rcc rId="10329" sId="1">
    <oc r="A700" t="inlineStr">
      <is>
        <t>P-201</t>
      </is>
    </oc>
    <nc r="A700"/>
  </rcc>
  <rcc rId="10330" sId="1">
    <oc r="B700">
      <v>1</v>
    </oc>
    <nc r="B700"/>
  </rcc>
  <rcc rId="10331" sId="1" numFmtId="19">
    <oc r="C700">
      <v>31067</v>
    </oc>
    <nc r="C700"/>
  </rcc>
  <rcc rId="10332" sId="1" numFmtId="19">
    <oc r="D700">
      <v>43264</v>
    </oc>
    <nc r="D700"/>
  </rcc>
  <rcc rId="10333" sId="1">
    <oc r="E700">
      <v>163.91</v>
    </oc>
    <nc r="E700"/>
  </rcc>
  <rcc rId="10334" sId="1">
    <oc r="F700">
      <v>143.7414</v>
    </oc>
    <nc r="F700"/>
  </rcc>
  <rcc rId="10335" sId="1">
    <oc r="G700">
      <v>1</v>
    </oc>
    <nc r="G700"/>
  </rcc>
  <rcc rId="10336" sId="1">
    <oc r="H700">
      <v>1</v>
    </oc>
    <nc r="H700"/>
  </rcc>
  <rcc rId="10337" sId="1">
    <oc r="A701" t="inlineStr">
      <is>
        <t>C-217</t>
      </is>
    </oc>
    <nc r="A701"/>
  </rcc>
  <rcc rId="10338" sId="1">
    <oc r="B701">
      <v>0</v>
    </oc>
    <nc r="B701"/>
  </rcc>
  <rcc rId="10339" sId="1" numFmtId="19">
    <oc r="C701">
      <v>39794</v>
    </oc>
    <nc r="C701"/>
  </rcc>
  <rcc rId="10340" sId="1" numFmtId="19">
    <oc r="D701">
      <v>43269</v>
    </oc>
    <nc r="D701"/>
  </rcc>
  <rcc rId="10341" sId="1">
    <oc r="E701">
      <v>134.62</v>
    </oc>
    <nc r="E701"/>
  </rcc>
  <rcc rId="10342" sId="1">
    <oc r="F701">
      <v>69.6661</v>
    </oc>
    <nc r="F701"/>
  </rcc>
  <rcc rId="10343" sId="1">
    <oc r="G701">
      <v>1</v>
    </oc>
    <nc r="G701"/>
  </rcc>
  <rcc rId="10344" sId="1">
    <oc r="H701">
      <v>1</v>
    </oc>
    <nc r="H701"/>
  </rcc>
  <rcc rId="10345" sId="1">
    <oc r="A702" t="inlineStr">
      <is>
        <t>P-217</t>
      </is>
    </oc>
    <nc r="A702"/>
  </rcc>
  <rcc rId="10346" sId="1">
    <oc r="B702">
      <v>1</v>
    </oc>
    <nc r="B702"/>
  </rcc>
  <rcc rId="10347" sId="1" numFmtId="19">
    <oc r="C702">
      <v>27540</v>
    </oc>
    <nc r="C702"/>
  </rcc>
  <rcc rId="10348" sId="1" numFmtId="19">
    <oc r="D702">
      <v>43269</v>
    </oc>
    <nc r="D702"/>
  </rcc>
  <rcc rId="10349" sId="1">
    <oc r="E702">
      <v>164.25</v>
    </oc>
    <nc r="E702"/>
  </rcc>
  <rcc rId="10350" sId="1">
    <oc r="F702">
      <v>252.6498</v>
    </oc>
    <nc r="F702"/>
  </rcc>
  <rcc rId="10351" sId="1">
    <oc r="G702">
      <v>1</v>
    </oc>
    <nc r="G702"/>
  </rcc>
  <rcc rId="10352" sId="1">
    <oc r="H702">
      <v>1</v>
    </oc>
    <nc r="H702"/>
  </rcc>
  <rcc rId="10353" sId="1">
    <oc r="A703" t="inlineStr">
      <is>
        <t>C-195</t>
      </is>
    </oc>
    <nc r="A703"/>
  </rcc>
  <rcc rId="10354" sId="1">
    <oc r="B703">
      <v>1</v>
    </oc>
    <nc r="B703"/>
  </rcc>
  <rcc rId="10355" sId="1" numFmtId="19">
    <oc r="C703">
      <v>40994</v>
    </oc>
    <nc r="C703"/>
  </rcc>
  <rcc rId="10356" sId="1" numFmtId="19">
    <oc r="D703">
      <v>43269</v>
    </oc>
    <nc r="D703"/>
  </rcc>
  <rcc rId="10357" sId="1">
    <oc r="E703">
      <v>116.06</v>
    </oc>
    <nc r="E703"/>
  </rcc>
  <rcc rId="10358" sId="1">
    <oc r="F703">
      <v>55.776949999999999</v>
    </oc>
    <nc r="F703"/>
  </rcc>
  <rcc rId="10359" sId="1">
    <oc r="G703">
      <v>1</v>
    </oc>
    <nc r="G703"/>
  </rcc>
  <rcc rId="10360" sId="1">
    <oc r="H703">
      <v>1</v>
    </oc>
    <nc r="H703"/>
  </rcc>
  <rcc rId="10361" sId="1">
    <oc r="A704" t="inlineStr">
      <is>
        <t>P-195</t>
      </is>
    </oc>
    <nc r="A704"/>
  </rcc>
  <rcc rId="10362" sId="1">
    <oc r="B704">
      <v>1</v>
    </oc>
    <nc r="B704"/>
  </rcc>
  <rcc rId="10363" sId="1" numFmtId="19">
    <oc r="C704">
      <v>30224</v>
    </oc>
    <nc r="C704"/>
  </rcc>
  <rcc rId="10364" sId="1" numFmtId="19">
    <oc r="D704">
      <v>43269</v>
    </oc>
    <nc r="D704"/>
  </rcc>
  <rcc rId="10365" sId="1">
    <oc r="E704">
      <v>159.1</v>
    </oc>
    <nc r="E704"/>
  </rcc>
  <rcc rId="10366" sId="1">
    <oc r="F704">
      <v>148.1506</v>
    </oc>
    <nc r="F704"/>
  </rcc>
  <rcc rId="10367" sId="1">
    <oc r="G704">
      <v>1</v>
    </oc>
    <nc r="G704"/>
  </rcc>
  <rcc rId="10368" sId="1">
    <oc r="H704">
      <v>1</v>
    </oc>
    <nc r="H704"/>
  </rcc>
  <rcc rId="10369" sId="1">
    <oc r="A705" t="inlineStr">
      <is>
        <t>C-181</t>
      </is>
    </oc>
    <nc r="A705"/>
  </rcc>
  <rcc rId="10370" sId="1">
    <oc r="B705">
      <v>0</v>
    </oc>
    <nc r="B705"/>
  </rcc>
  <rcc rId="10371" sId="1" numFmtId="19">
    <oc r="C705">
      <v>40499</v>
    </oc>
    <nc r="C705"/>
  </rcc>
  <rcc rId="10372" sId="1" numFmtId="19">
    <oc r="D705">
      <v>43213</v>
    </oc>
    <nc r="D705"/>
  </rcc>
  <rcc rId="10373" sId="1">
    <oc r="E705">
      <v>122.65</v>
    </oc>
    <nc r="E705"/>
  </rcc>
  <rcc rId="10374" sId="1">
    <oc r="F705">
      <v>60.406660000000002</v>
    </oc>
    <nc r="F705"/>
  </rcc>
  <rcc rId="10375" sId="1">
    <oc r="G705">
      <v>1</v>
    </oc>
    <nc r="G705"/>
  </rcc>
  <rcc rId="10376" sId="1">
    <oc r="H705">
      <v>1</v>
    </oc>
    <nc r="H705"/>
  </rcc>
  <rcc rId="10377" sId="1">
    <oc r="A706" t="inlineStr">
      <is>
        <t>P-181</t>
      </is>
    </oc>
    <nc r="A706"/>
  </rcc>
  <rcc rId="10378" sId="1">
    <oc r="B706">
      <v>1</v>
    </oc>
    <nc r="B706"/>
  </rcc>
  <rcc rId="10379" sId="1" numFmtId="19">
    <oc r="C706">
      <v>30594</v>
    </oc>
    <nc r="C706"/>
  </rcc>
  <rcc rId="10380" sId="1" numFmtId="19">
    <oc r="D706">
      <v>43213</v>
    </oc>
    <nc r="D706"/>
  </rcc>
  <rcc rId="10381" sId="1">
    <oc r="E706">
      <v>154.83000000000001</v>
    </oc>
    <nc r="E706"/>
  </rcc>
  <rcc rId="10382" sId="1">
    <oc r="F706">
      <v>155.86680000000001</v>
    </oc>
    <nc r="F706"/>
  </rcc>
  <rcc rId="10383" sId="1">
    <oc r="G706">
      <v>1</v>
    </oc>
    <nc r="G706"/>
  </rcc>
  <rcc rId="10384" sId="1">
    <oc r="H706">
      <v>1</v>
    </oc>
    <nc r="H706"/>
  </rcc>
  <rcc rId="10385" sId="1">
    <oc r="A707" t="inlineStr">
      <is>
        <t>C-213</t>
      </is>
    </oc>
    <nc r="A707"/>
  </rcc>
  <rcc rId="10386" sId="1">
    <oc r="B707">
      <v>0</v>
    </oc>
    <nc r="B707"/>
  </rcc>
  <rcc rId="10387" sId="1" numFmtId="19">
    <oc r="C707">
      <v>40745</v>
    </oc>
    <nc r="C707"/>
  </rcc>
  <rcc rId="10388" sId="1" numFmtId="19">
    <oc r="D707">
      <v>43270</v>
    </oc>
    <nc r="D707"/>
  </rcc>
  <rcc rId="10389" sId="1">
    <oc r="E707">
      <v>124.71</v>
    </oc>
    <nc r="E707"/>
  </rcc>
  <rcc rId="10390" sId="1">
    <oc r="F707">
      <v>56.658801400000002</v>
    </oc>
    <nc r="F707"/>
  </rcc>
  <rcc rId="10391" sId="1">
    <oc r="G707">
      <v>1</v>
    </oc>
    <nc r="G707"/>
  </rcc>
  <rcc rId="10392" sId="1">
    <oc r="H707">
      <v>1</v>
    </oc>
    <nc r="H707"/>
  </rcc>
  <rcc rId="10393" sId="1">
    <oc r="A708" t="inlineStr">
      <is>
        <t>P-213</t>
      </is>
    </oc>
    <nc r="A708"/>
  </rcc>
  <rcc rId="10394" sId="1">
    <oc r="B708">
      <v>0</v>
    </oc>
    <nc r="B708"/>
  </rcc>
  <rcc rId="10395" sId="1" numFmtId="19">
    <oc r="C708">
      <v>28380</v>
    </oc>
    <nc r="C708"/>
  </rcc>
  <rcc rId="10396" sId="1" numFmtId="19">
    <oc r="D708">
      <v>43270</v>
    </oc>
    <nc r="D708"/>
  </rcc>
  <rcc rId="10397" sId="1">
    <oc r="E708">
      <v>186.04</v>
    </oc>
    <nc r="E708"/>
  </rcc>
  <rcc rId="10398" sId="1">
    <oc r="F708">
      <v>194.66817800000001</v>
    </oc>
    <nc r="F708"/>
  </rcc>
  <rcc rId="10399" sId="1">
    <oc r="G708">
      <v>1</v>
    </oc>
    <nc r="G708"/>
  </rcc>
  <rcc rId="10400" sId="1">
    <oc r="H708">
      <v>1</v>
    </oc>
    <nc r="H708"/>
  </rcc>
  <rcc rId="10401" sId="1">
    <oc r="A709" t="inlineStr">
      <is>
        <t>C-208</t>
      </is>
    </oc>
    <nc r="A709"/>
  </rcc>
  <rcc rId="10402" sId="1">
    <oc r="B709">
      <v>1</v>
    </oc>
    <nc r="B709"/>
  </rcc>
  <rcc rId="10403" sId="1" numFmtId="19">
    <oc r="C709">
      <v>40613</v>
    </oc>
    <nc r="C709"/>
  </rcc>
  <rcc rId="10404" sId="1" numFmtId="19">
    <oc r="D709">
      <v>43271</v>
    </oc>
    <nc r="D709"/>
  </rcc>
  <rcc rId="10405" sId="1">
    <oc r="E709">
      <v>126.15</v>
    </oc>
    <nc r="E709"/>
  </rcc>
  <rcc rId="10406" sId="1">
    <oc r="F709">
      <v>60.627122200000002</v>
    </oc>
    <nc r="F709"/>
  </rcc>
  <rcc rId="10407" sId="1">
    <oc r="G709">
      <v>1</v>
    </oc>
    <nc r="G709"/>
  </rcc>
  <rcc rId="10408" sId="1">
    <oc r="H709">
      <v>1</v>
    </oc>
    <nc r="H709"/>
  </rcc>
  <rcc rId="10409" sId="1">
    <oc r="A710" t="inlineStr">
      <is>
        <t>P-208</t>
      </is>
    </oc>
    <nc r="A710"/>
  </rcc>
  <rcc rId="10410" sId="1">
    <oc r="B710">
      <v>1</v>
    </oc>
    <nc r="B710"/>
  </rcc>
  <rcc rId="10411" sId="1" numFmtId="19">
    <oc r="C710">
      <v>30967</v>
    </oc>
    <nc r="C710"/>
  </rcc>
  <rcc rId="10412" sId="1" numFmtId="19">
    <oc r="D710">
      <v>43271</v>
    </oc>
    <nc r="D710"/>
  </rcc>
  <rcc rId="10413" sId="1">
    <oc r="E710">
      <v>162.02000000000001</v>
    </oc>
    <nc r="E710"/>
  </rcc>
  <rcc rId="10414" sId="1">
    <oc r="F710">
      <v>187.172461</v>
    </oc>
    <nc r="F710"/>
  </rcc>
  <rcc rId="10415" sId="1">
    <oc r="G710">
      <v>1</v>
    </oc>
    <nc r="G710"/>
  </rcc>
  <rcc rId="10416" sId="1">
    <oc r="H710">
      <v>1</v>
    </oc>
    <nc r="H710"/>
  </rcc>
  <rcc rId="10417" sId="1">
    <oc r="A711" t="inlineStr">
      <is>
        <t>C-217</t>
      </is>
    </oc>
    <nc r="A711"/>
  </rcc>
  <rcc rId="10418" sId="1">
    <oc r="B711">
      <v>0</v>
    </oc>
    <nc r="B711"/>
  </rcc>
  <rcc rId="10419" sId="1" numFmtId="19">
    <oc r="C711">
      <v>39794</v>
    </oc>
    <nc r="C711"/>
  </rcc>
  <rcc rId="10420" sId="1" numFmtId="19">
    <oc r="D711">
      <v>43269</v>
    </oc>
    <nc r="D711"/>
  </rcc>
  <rcc rId="10421" sId="1">
    <oc r="E711">
      <v>134.62</v>
    </oc>
    <nc r="E711"/>
  </rcc>
  <rcc rId="10422" sId="1">
    <oc r="F711">
      <v>69.6661</v>
    </oc>
    <nc r="F711"/>
  </rcc>
  <rcc rId="10423" sId="1">
    <oc r="G711">
      <v>1</v>
    </oc>
    <nc r="G711"/>
  </rcc>
  <rcc rId="10424" sId="1">
    <oc r="H711">
      <v>1</v>
    </oc>
    <nc r="H711"/>
  </rcc>
  <rcc rId="10425" sId="1">
    <oc r="A712" t="inlineStr">
      <is>
        <t>P-217</t>
      </is>
    </oc>
    <nc r="A712"/>
  </rcc>
  <rcc rId="10426" sId="1">
    <oc r="B712">
      <v>1</v>
    </oc>
    <nc r="B712"/>
  </rcc>
  <rcc rId="10427" sId="1" numFmtId="19">
    <oc r="C712">
      <v>27540</v>
    </oc>
    <nc r="C712"/>
  </rcc>
  <rcc rId="10428" sId="1" numFmtId="19">
    <oc r="D712">
      <v>43269</v>
    </oc>
    <nc r="D712"/>
  </rcc>
  <rcc rId="10429" sId="1">
    <oc r="E712">
      <v>164.25</v>
    </oc>
    <nc r="E712"/>
  </rcc>
  <rcc rId="10430" sId="1">
    <oc r="F712">
      <v>252.6498</v>
    </oc>
    <nc r="F712"/>
  </rcc>
  <rcc rId="10431" sId="1">
    <oc r="G712">
      <v>1</v>
    </oc>
    <nc r="G712"/>
  </rcc>
  <rcc rId="10432" sId="1">
    <oc r="H712">
      <v>1</v>
    </oc>
    <nc r="H712"/>
  </rcc>
  <rcc rId="10433" sId="1">
    <oc r="A713" t="inlineStr">
      <is>
        <t>c-206</t>
      </is>
    </oc>
    <nc r="A713"/>
  </rcc>
  <rcc rId="10434" sId="1">
    <oc r="B713">
      <v>0</v>
    </oc>
    <nc r="B713"/>
  </rcc>
  <rcc rId="10435" sId="1" numFmtId="19">
    <oc r="C713">
      <v>39973</v>
    </oc>
    <nc r="C713"/>
  </rcc>
  <rcc rId="10436" sId="1" numFmtId="19">
    <oc r="D713">
      <v>43271</v>
    </oc>
    <nc r="D713"/>
  </rcc>
  <rcc rId="10437" sId="1">
    <oc r="E713">
      <v>137.13999999999999</v>
    </oc>
    <nc r="E713"/>
  </rcc>
  <rcc rId="10438" sId="1">
    <oc r="F713">
      <v>63.934100000000001</v>
    </oc>
    <nc r="F713"/>
  </rcc>
  <rcc rId="10439" sId="1">
    <oc r="G713">
      <v>1</v>
    </oc>
    <nc r="G713"/>
  </rcc>
  <rcc rId="10440" sId="1">
    <oc r="H713">
      <v>1</v>
    </oc>
    <nc r="H713"/>
  </rcc>
  <rcc rId="10441" sId="1">
    <oc r="A714" t="inlineStr">
      <is>
        <t>P-206</t>
      </is>
    </oc>
    <nc r="A714"/>
  </rcc>
  <rcc rId="10442" sId="1">
    <oc r="B714">
      <v>1</v>
    </oc>
    <nc r="B714"/>
  </rcc>
  <rcc rId="10443" sId="1" numFmtId="19">
    <oc r="C714">
      <v>29043</v>
    </oc>
    <nc r="C714"/>
  </rcc>
  <rcc rId="10444" sId="1" numFmtId="19">
    <oc r="D714">
      <v>43271</v>
    </oc>
    <nc r="D714"/>
  </rcc>
  <rcc rId="10445" sId="1">
    <oc r="E714">
      <v>165.04</v>
    </oc>
    <nc r="E714"/>
  </rcc>
  <rcc rId="10446" sId="1">
    <oc r="F714">
      <v>178.1335</v>
    </oc>
    <nc r="F714"/>
  </rcc>
  <rcc rId="10447" sId="1">
    <oc r="G714">
      <v>1</v>
    </oc>
    <nc r="G714"/>
  </rcc>
  <rcc rId="10448" sId="1">
    <oc r="H714" t="inlineStr">
      <is>
        <t xml:space="preserve"> </t>
      </is>
    </oc>
    <nc r="H714"/>
  </rcc>
  <rcc rId="10449" sId="1">
    <oc r="A715" t="inlineStr">
      <is>
        <t>C-206</t>
      </is>
    </oc>
    <nc r="A715"/>
  </rcc>
  <rcc rId="10450" sId="1">
    <oc r="B715">
      <v>0</v>
    </oc>
    <nc r="B715"/>
  </rcc>
  <rcc rId="10451" sId="1" numFmtId="19">
    <oc r="C715">
      <v>39973</v>
    </oc>
    <nc r="C715"/>
  </rcc>
  <rcc rId="10452" sId="1" numFmtId="19">
    <oc r="D715">
      <v>43271</v>
    </oc>
    <nc r="D715"/>
  </rcc>
  <rcc rId="10453" sId="1">
    <oc r="E715">
      <v>137.13999999999999</v>
    </oc>
    <nc r="E715"/>
  </rcc>
  <rcc rId="10454" sId="1">
    <oc r="F715">
      <v>63.934100000000001</v>
    </oc>
    <nc r="F715"/>
  </rcc>
  <rcc rId="10455" sId="1">
    <oc r="G715">
      <v>1</v>
    </oc>
    <nc r="G715"/>
  </rcc>
  <rcc rId="10456" sId="1">
    <oc r="H715">
      <v>1</v>
    </oc>
    <nc r="H715"/>
  </rcc>
  <rcc rId="10457" sId="1">
    <oc r="A716" t="inlineStr">
      <is>
        <t>P-206</t>
      </is>
    </oc>
    <nc r="A716"/>
  </rcc>
  <rcc rId="10458" sId="1">
    <oc r="B716">
      <v>1</v>
    </oc>
    <nc r="B716"/>
  </rcc>
  <rcc rId="10459" sId="1" numFmtId="19">
    <oc r="C716">
      <v>29043</v>
    </oc>
    <nc r="C716"/>
  </rcc>
  <rcc rId="10460" sId="1" numFmtId="19">
    <oc r="D716">
      <v>43271</v>
    </oc>
    <nc r="D716"/>
  </rcc>
  <rcc rId="10461" sId="1">
    <oc r="E716">
      <v>165.04</v>
    </oc>
    <nc r="E716"/>
  </rcc>
  <rcc rId="10462" sId="1">
    <oc r="F716">
      <v>178.1335</v>
    </oc>
    <nc r="F716"/>
  </rcc>
  <rcc rId="10463" sId="1">
    <oc r="G716">
      <v>1</v>
    </oc>
    <nc r="G716"/>
  </rcc>
  <rcc rId="10464" sId="1">
    <oc r="H716">
      <v>1</v>
    </oc>
    <nc r="H716"/>
  </rcc>
  <rcc rId="10465" sId="1">
    <oc r="A717" t="inlineStr">
      <is>
        <t>C-204</t>
      </is>
    </oc>
    <nc r="A717"/>
  </rcc>
  <rcc rId="10466" sId="1">
    <oc r="B717">
      <v>1</v>
    </oc>
    <nc r="B717"/>
  </rcc>
  <rcc rId="10467" sId="1" numFmtId="19">
    <oc r="C717">
      <v>40626</v>
    </oc>
    <nc r="C717"/>
  </rcc>
  <rcc rId="10468" sId="1" numFmtId="19">
    <oc r="D717">
      <v>43272</v>
    </oc>
    <nc r="D717"/>
  </rcc>
  <rcc rId="10469" sId="1">
    <oc r="E717">
      <v>124.53</v>
    </oc>
    <nc r="E717"/>
  </rcc>
  <rcc rId="10470" sId="1">
    <oc r="F717">
      <v>55.997399999999999</v>
    </oc>
    <nc r="F717"/>
  </rcc>
  <rcc rId="10471" sId="1">
    <oc r="G717">
      <v>1</v>
    </oc>
    <nc r="G717"/>
  </rcc>
  <rcc rId="10472" sId="1">
    <oc r="H717">
      <v>1</v>
    </oc>
    <nc r="H717"/>
  </rcc>
  <rcc rId="10473" sId="1">
    <oc r="A718" t="inlineStr">
      <is>
        <t>P-204</t>
      </is>
    </oc>
    <nc r="A718"/>
  </rcc>
  <rcc rId="10474" sId="1">
    <oc r="B718">
      <v>1</v>
    </oc>
    <nc r="B718"/>
  </rcc>
  <rcc rId="10475" sId="1" numFmtId="19">
    <oc r="C718">
      <v>28603</v>
    </oc>
    <nc r="C718"/>
  </rcc>
  <rcc rId="10476" sId="1" numFmtId="19">
    <oc r="D718">
      <v>43272</v>
    </oc>
    <nc r="D718"/>
  </rcc>
  <rcc rId="10477" sId="1">
    <oc r="E718">
      <v>156.97</v>
    </oc>
    <nc r="E718"/>
  </rcc>
  <rcc rId="10478" sId="1">
    <oc r="F718">
      <v>104.2787</v>
    </oc>
    <nc r="F718"/>
  </rcc>
  <rcc rId="10479" sId="1">
    <oc r="G718">
      <v>1</v>
    </oc>
    <nc r="G718"/>
  </rcc>
  <rcc rId="10480" sId="1">
    <oc r="H718">
      <v>1</v>
    </oc>
    <nc r="H718"/>
  </rcc>
  <rcc rId="10481" sId="1">
    <oc r="A719" t="inlineStr">
      <is>
        <t>C-209</t>
      </is>
    </oc>
    <nc r="A719"/>
  </rcc>
  <rcc rId="10482" sId="1">
    <oc r="B719">
      <v>1</v>
    </oc>
    <nc r="B719"/>
  </rcc>
  <rcc rId="10483" sId="1" numFmtId="19">
    <oc r="C719">
      <v>40512</v>
    </oc>
    <nc r="C719"/>
  </rcc>
  <rcc rId="10484" sId="1" numFmtId="19">
    <oc r="D719">
      <v>43272</v>
    </oc>
    <nc r="D719"/>
  </rcc>
  <rcc rId="10485" sId="1">
    <oc r="E719">
      <v>139.80000000000001</v>
    </oc>
    <nc r="E719"/>
  </rcc>
  <rcc rId="10486" sId="1">
    <oc r="F719">
      <v>123.2384</v>
    </oc>
    <nc r="F719"/>
  </rcc>
  <rcc rId="10487" sId="1">
    <oc r="G719">
      <v>1</v>
    </oc>
    <nc r="G719"/>
  </rcc>
  <rcc rId="10488" sId="1">
    <oc r="H719">
      <v>1</v>
    </oc>
    <nc r="H719"/>
  </rcc>
  <rcc rId="10489" sId="1">
    <oc r="A720" t="inlineStr">
      <is>
        <t>P-209</t>
      </is>
    </oc>
    <nc r="A720"/>
  </rcc>
  <rcc rId="10490" sId="1">
    <oc r="B720">
      <v>1</v>
    </oc>
    <nc r="B720"/>
  </rcc>
  <rcc rId="10491" sId="1" numFmtId="19">
    <oc r="C720">
      <v>31476</v>
    </oc>
    <nc r="C720"/>
  </rcc>
  <rcc rId="10492" sId="1" numFmtId="19">
    <oc r="D720">
      <v>43272</v>
    </oc>
    <nc r="D720"/>
  </rcc>
  <rcc rId="10493" sId="1">
    <oc r="E720">
      <v>171.9</v>
    </oc>
    <nc r="E720"/>
  </rcc>
  <rcc rId="10494" sId="1">
    <oc r="F720">
      <v>311.51319999999998</v>
    </oc>
    <nc r="F720"/>
  </rcc>
  <rcc rId="10495" sId="1">
    <oc r="G720">
      <v>1</v>
    </oc>
    <nc r="G720"/>
  </rcc>
  <rcc rId="10496" sId="1">
    <oc r="H720">
      <v>1</v>
    </oc>
    <nc r="H720"/>
  </rcc>
  <rcc rId="10497" sId="1">
    <oc r="A721" t="inlineStr">
      <is>
        <t>C-209</t>
      </is>
    </oc>
    <nc r="A721"/>
  </rcc>
  <rcc rId="10498" sId="1">
    <oc r="B721">
      <v>1</v>
    </oc>
    <nc r="B721"/>
  </rcc>
  <rcc rId="10499" sId="1" numFmtId="19">
    <oc r="C721">
      <v>40512</v>
    </oc>
    <nc r="C721"/>
  </rcc>
  <rcc rId="10500" sId="1" numFmtId="19">
    <oc r="D721">
      <v>43272</v>
    </oc>
    <nc r="D721"/>
  </rcc>
  <rcc rId="10501" sId="1">
    <oc r="E721">
      <v>139.80000000000001</v>
    </oc>
    <nc r="E721"/>
  </rcc>
  <rcc rId="10502" sId="1">
    <oc r="F721">
      <v>123.2384</v>
    </oc>
    <nc r="F721"/>
  </rcc>
  <rcc rId="10503" sId="1">
    <oc r="G721">
      <v>1</v>
    </oc>
    <nc r="G721"/>
  </rcc>
  <rcc rId="10504" sId="1">
    <oc r="H721">
      <v>1</v>
    </oc>
    <nc r="H721"/>
  </rcc>
  <rcc rId="10505" sId="1">
    <oc r="A722" t="inlineStr">
      <is>
        <t>P-209</t>
      </is>
    </oc>
    <nc r="A722"/>
  </rcc>
  <rcc rId="10506" sId="1">
    <oc r="B722">
      <v>1</v>
    </oc>
    <nc r="B722"/>
  </rcc>
  <rcc rId="10507" sId="1" numFmtId="19">
    <oc r="C722">
      <v>31476</v>
    </oc>
    <nc r="C722"/>
  </rcc>
  <rcc rId="10508" sId="1" numFmtId="19">
    <oc r="D722">
      <v>43272</v>
    </oc>
    <nc r="D722"/>
  </rcc>
  <rcc rId="10509" sId="1">
    <oc r="E722">
      <v>171.9</v>
    </oc>
    <nc r="E722"/>
  </rcc>
  <rcc rId="10510" sId="1">
    <oc r="F722">
      <v>311.51319999999998</v>
    </oc>
    <nc r="F722"/>
  </rcc>
  <rcc rId="10511" sId="1">
    <oc r="G722">
      <v>1</v>
    </oc>
    <nc r="G722"/>
  </rcc>
  <rcc rId="10512" sId="1">
    <oc r="H722">
      <v>1</v>
    </oc>
    <nc r="H722"/>
  </rcc>
  <rcc rId="10513" sId="1">
    <oc r="A723" t="inlineStr">
      <is>
        <t>C-203</t>
      </is>
    </oc>
    <nc r="A723"/>
  </rcc>
  <rcc rId="10514" sId="1">
    <oc r="B723">
      <v>1</v>
    </oc>
    <nc r="B723"/>
  </rcc>
  <rcc rId="10515" sId="1" numFmtId="19">
    <oc r="C723">
      <v>39696</v>
    </oc>
    <nc r="C723"/>
  </rcc>
  <rcc rId="10516" sId="1" numFmtId="19">
    <oc r="D723">
      <v>43277</v>
    </oc>
    <nc r="D723"/>
  </rcc>
  <rcc rId="10517" sId="1">
    <oc r="E723">
      <v>144.31</v>
    </oc>
    <nc r="E723"/>
  </rcc>
  <rcc rId="10518" sId="1">
    <oc r="F723">
      <v>76.500399999999999</v>
    </oc>
    <nc r="F723"/>
  </rcc>
  <rcc rId="10519" sId="1">
    <oc r="G723">
      <v>1</v>
    </oc>
    <nc r="G723"/>
  </rcc>
  <rcc rId="10520" sId="1">
    <oc r="H723">
      <v>1</v>
    </oc>
    <nc r="H723"/>
  </rcc>
  <rcc rId="10521" sId="1">
    <oc r="A724" t="inlineStr">
      <is>
        <t>P-203</t>
      </is>
    </oc>
    <nc r="A724"/>
  </rcc>
  <rcc rId="10522" sId="1">
    <oc r="B724">
      <v>1</v>
    </oc>
    <nc r="B724"/>
  </rcc>
  <rcc rId="10523" sId="1" numFmtId="19">
    <oc r="C724">
      <v>26814</v>
    </oc>
    <nc r="C724"/>
  </rcc>
  <rcc rId="10524" sId="1" numFmtId="19">
    <oc r="D724">
      <v>43277</v>
    </oc>
    <nc r="D724"/>
  </rcc>
  <rcc rId="10525" sId="1">
    <oc r="E724">
      <v>171.16</v>
    </oc>
    <nc r="E724"/>
  </rcc>
  <rcc rId="10526" sId="1">
    <oc r="F724">
      <v>249.34281999999999</v>
    </oc>
    <nc r="F724"/>
  </rcc>
  <rcc rId="10527" sId="1">
    <oc r="G724">
      <v>1</v>
    </oc>
    <nc r="G724"/>
  </rcc>
  <rcc rId="10528" sId="1">
    <oc r="H724">
      <v>1</v>
    </oc>
    <nc r="H724"/>
  </rcc>
  <rcc rId="10529" sId="1">
    <oc r="A725" t="inlineStr">
      <is>
        <t>C-217</t>
      </is>
    </oc>
    <nc r="A725"/>
  </rcc>
  <rcc rId="10530" sId="1">
    <oc r="B725">
      <v>0</v>
    </oc>
    <nc r="B725"/>
  </rcc>
  <rcc rId="10531" sId="1" numFmtId="19">
    <oc r="C725">
      <v>39794</v>
    </oc>
    <nc r="C725"/>
  </rcc>
  <rcc rId="10532" sId="1" numFmtId="19">
    <oc r="D725">
      <v>43269</v>
    </oc>
    <nc r="D725"/>
  </rcc>
  <rcc rId="10533" sId="1">
    <oc r="E725">
      <v>134.62</v>
    </oc>
    <nc r="E725"/>
  </rcc>
  <rcc rId="10534" sId="1">
    <oc r="F725">
      <v>69.666070000000005</v>
    </oc>
    <nc r="F725"/>
  </rcc>
  <rcc rId="10535" sId="1">
    <oc r="G725">
      <v>1</v>
    </oc>
    <nc r="G725"/>
  </rcc>
  <rcc rId="10536" sId="1">
    <oc r="H725">
      <v>1</v>
    </oc>
    <nc r="H725"/>
  </rcc>
  <rcc rId="10537" sId="1">
    <oc r="A726" t="inlineStr">
      <is>
        <t>P-217</t>
      </is>
    </oc>
    <nc r="A726"/>
  </rcc>
  <rcc rId="10538" sId="1">
    <oc r="B726">
      <v>1</v>
    </oc>
    <nc r="B726"/>
  </rcc>
  <rcc rId="10539" sId="1" numFmtId="19">
    <oc r="C726">
      <v>27540</v>
    </oc>
    <nc r="C726"/>
  </rcc>
  <rcc rId="10540" sId="1" numFmtId="19">
    <oc r="D726">
      <v>43269</v>
    </oc>
    <nc r="D726"/>
  </rcc>
  <rcc rId="10541" sId="1">
    <oc r="E726">
      <v>164.4</v>
    </oc>
    <nc r="E726"/>
  </rcc>
  <rcc rId="10542" sId="1">
    <oc r="F726">
      <v>252.64975000000001</v>
    </oc>
    <nc r="F726"/>
  </rcc>
  <rcc rId="10543" sId="1">
    <oc r="G726">
      <v>1</v>
    </oc>
    <nc r="G726"/>
  </rcc>
  <rcc rId="10544" sId="1">
    <oc r="H726">
      <v>1</v>
    </oc>
    <nc r="H726"/>
  </rcc>
  <rcc rId="10545" sId="1">
    <oc r="A727" t="inlineStr">
      <is>
        <t>C-203</t>
      </is>
    </oc>
    <nc r="A727"/>
  </rcc>
  <rcc rId="10546" sId="1">
    <oc r="B727">
      <v>1</v>
    </oc>
    <nc r="B727"/>
  </rcc>
  <rcc rId="10547" sId="1" numFmtId="19">
    <oc r="C727">
      <v>39696</v>
    </oc>
    <nc r="C727"/>
  </rcc>
  <rcc rId="10548" sId="1" numFmtId="19">
    <oc r="D727">
      <v>43277</v>
    </oc>
    <nc r="D727"/>
  </rcc>
  <rcc rId="10549" sId="1">
    <oc r="E727">
      <v>144.31</v>
    </oc>
    <nc r="E727"/>
  </rcc>
  <rcc rId="10550" sId="1">
    <oc r="F727">
      <v>76.500399999999999</v>
    </oc>
    <nc r="F727"/>
  </rcc>
  <rcc rId="10551" sId="1">
    <oc r="G727">
      <v>1</v>
    </oc>
    <nc r="G727"/>
  </rcc>
  <rcc rId="10552" sId="1">
    <oc r="H727">
      <v>1</v>
    </oc>
    <nc r="H727"/>
  </rcc>
  <rcc rId="10553" sId="1">
    <oc r="A728" t="inlineStr">
      <is>
        <t>P- 203</t>
      </is>
    </oc>
    <nc r="A728"/>
  </rcc>
  <rcc rId="10554" sId="1">
    <oc r="B728">
      <v>1</v>
    </oc>
    <nc r="B728"/>
  </rcc>
  <rcc rId="10555" sId="1" numFmtId="19">
    <oc r="C728">
      <v>26814</v>
    </oc>
    <nc r="C728"/>
  </rcc>
  <rcc rId="10556" sId="1" numFmtId="19">
    <oc r="D728">
      <v>43277</v>
    </oc>
    <nc r="D728"/>
  </rcc>
  <rcc rId="10557" sId="1">
    <oc r="E728">
      <v>171.16</v>
    </oc>
    <nc r="E728"/>
  </rcc>
  <rcc rId="10558" sId="1">
    <oc r="F728">
      <v>249.34280000000001</v>
    </oc>
    <nc r="F728"/>
  </rcc>
  <rcc rId="10559" sId="1">
    <oc r="G728">
      <v>1</v>
    </oc>
    <nc r="G728"/>
  </rcc>
  <rcc rId="10560" sId="1">
    <oc r="H728">
      <v>1</v>
    </oc>
    <nc r="H728"/>
  </rcc>
  <rcc rId="10561" sId="1">
    <oc r="A729" t="inlineStr">
      <is>
        <t>C-188</t>
      </is>
    </oc>
    <nc r="A729"/>
  </rcc>
  <rcc rId="10562" sId="1">
    <oc r="B729">
      <v>0</v>
    </oc>
    <nc r="B729"/>
  </rcc>
  <rcc rId="10563" sId="1" numFmtId="19">
    <oc r="C729">
      <v>40190</v>
    </oc>
    <nc r="C729"/>
  </rcc>
  <rcc rId="10564" sId="1" numFmtId="19">
    <oc r="D729">
      <v>43269</v>
    </oc>
    <nc r="D729"/>
  </rcc>
  <rcc rId="10565" sId="1">
    <oc r="E729">
      <v>136.1</v>
    </oc>
    <nc r="E729"/>
  </rcc>
  <rcc rId="10566" sId="1">
    <oc r="F729">
      <v>65.918199999999999</v>
    </oc>
    <nc r="F729"/>
  </rcc>
  <rcc rId="10567" sId="1">
    <oc r="G729">
      <v>1</v>
    </oc>
    <nc r="G729"/>
  </rcc>
  <rcc rId="10568" sId="1">
    <oc r="H729">
      <v>1</v>
    </oc>
    <nc r="H729"/>
  </rcc>
  <rcc rId="10569" sId="1">
    <oc r="A730" t="inlineStr">
      <is>
        <t>P-188</t>
      </is>
    </oc>
    <nc r="A730"/>
  </rcc>
  <rcc rId="10570" sId="1">
    <oc r="B730">
      <v>1</v>
    </oc>
    <nc r="B730"/>
  </rcc>
  <rcc rId="10571" sId="1" numFmtId="19">
    <oc r="C730">
      <v>31808</v>
    </oc>
    <nc r="C730"/>
  </rcc>
  <rcc rId="10572" sId="1" numFmtId="19">
    <oc r="D730">
      <v>43269</v>
    </oc>
    <nc r="D730"/>
  </rcc>
  <rcc rId="10573" sId="1">
    <oc r="E730">
      <v>169.47</v>
    </oc>
    <nc r="E730"/>
  </rcc>
  <rcc rId="10574" sId="1">
    <oc r="F730">
      <v>329.37060000000002</v>
    </oc>
    <nc r="F730"/>
  </rcc>
  <rcc rId="10575" sId="1">
    <oc r="G730">
      <v>1</v>
    </oc>
    <nc r="G730"/>
  </rcc>
  <rcc rId="10576" sId="1">
    <oc r="H730">
      <v>1</v>
    </oc>
    <nc r="H730"/>
  </rcc>
  <rcc rId="10577" sId="1">
    <oc r="A731" t="inlineStr">
      <is>
        <t>C-203</t>
      </is>
    </oc>
    <nc r="A731"/>
  </rcc>
  <rcc rId="10578" sId="1">
    <oc r="B731">
      <v>1</v>
    </oc>
    <nc r="B731"/>
  </rcc>
  <rcc rId="10579" sId="1" numFmtId="19">
    <oc r="C731">
      <v>39696</v>
    </oc>
    <nc r="C731"/>
  </rcc>
  <rcc rId="10580" sId="1" numFmtId="19">
    <oc r="D731">
      <v>43277</v>
    </oc>
    <nc r="D731"/>
  </rcc>
  <rcc rId="10581" sId="1">
    <oc r="E731">
      <v>144.31</v>
    </oc>
    <nc r="E731"/>
  </rcc>
  <rcc rId="10582" sId="1">
    <oc r="F731">
      <v>76.500600000000006</v>
    </oc>
    <nc r="F731"/>
  </rcc>
  <rcc rId="10583" sId="1">
    <oc r="G731">
      <v>1</v>
    </oc>
    <nc r="G731"/>
  </rcc>
  <rcc rId="10584" sId="1">
    <oc r="H731">
      <v>1</v>
    </oc>
    <nc r="H731"/>
  </rcc>
  <rcc rId="10585" sId="1">
    <oc r="A732" t="inlineStr">
      <is>
        <t>p-203</t>
      </is>
    </oc>
    <nc r="A732"/>
  </rcc>
  <rcc rId="10586" sId="1">
    <oc r="B732">
      <v>1</v>
    </oc>
    <nc r="B732"/>
  </rcc>
  <rcc rId="10587" sId="1" numFmtId="19">
    <oc r="C732">
      <v>26814</v>
    </oc>
    <nc r="C732"/>
  </rcc>
  <rcc rId="10588" sId="1" numFmtId="19">
    <oc r="D732">
      <v>43277</v>
    </oc>
    <nc r="D732"/>
  </rcc>
  <rcc rId="10589" sId="1">
    <oc r="E732">
      <v>171.16</v>
    </oc>
    <nc r="E732"/>
  </rcc>
  <rcc rId="10590" sId="1">
    <oc r="F732">
      <v>249.34280000000001</v>
    </oc>
    <nc r="F732"/>
  </rcc>
  <rcc rId="10591" sId="1">
    <oc r="G732">
      <v>1</v>
    </oc>
    <nc r="G732"/>
  </rcc>
  <rcc rId="10592" sId="1">
    <oc r="H732">
      <v>1</v>
    </oc>
    <nc r="H732"/>
  </rcc>
  <rcc rId="10593" sId="1">
    <oc r="A733" t="inlineStr">
      <is>
        <t>C-177</t>
      </is>
    </oc>
    <nc r="A733"/>
  </rcc>
  <rcc rId="10594" sId="1">
    <oc r="B733">
      <v>1</v>
    </oc>
    <nc r="B733"/>
  </rcc>
  <rcc rId="10595" sId="1" numFmtId="19">
    <oc r="C733">
      <v>40373</v>
    </oc>
    <nc r="C733"/>
  </rcc>
  <rcc rId="10596" sId="1" numFmtId="19">
    <oc r="D733">
      <v>43241</v>
    </oc>
    <nc r="D733"/>
  </rcc>
  <rcc rId="10597" sId="1">
    <oc r="E733">
      <v>129.22</v>
    </oc>
    <nc r="E733"/>
  </rcc>
  <rcc rId="10598" sId="1">
    <oc r="F733">
      <v>60.627099999999999</v>
    </oc>
    <nc r="F733"/>
  </rcc>
  <rcc rId="10599" sId="1">
    <oc r="G733">
      <v>1</v>
    </oc>
    <nc r="G733"/>
  </rcc>
  <rcc rId="10600" sId="1">
    <oc r="H733">
      <v>1</v>
    </oc>
    <nc r="H733"/>
  </rcc>
  <rcc rId="10601" sId="1">
    <oc r="A734" t="inlineStr">
      <is>
        <t>P-177</t>
      </is>
    </oc>
    <nc r="A734"/>
  </rcc>
  <rcc rId="10602" sId="1">
    <oc r="B734">
      <v>1</v>
    </oc>
    <nc r="B734"/>
  </rcc>
  <rcc rId="10603" sId="1" numFmtId="19">
    <oc r="C734">
      <v>28456</v>
    </oc>
    <nc r="C734"/>
  </rcc>
  <rcc rId="10604" sId="1" numFmtId="19">
    <oc r="D734">
      <v>43241</v>
    </oc>
    <nc r="D734"/>
  </rcc>
  <rcc rId="10605" sId="1">
    <oc r="E734">
      <v>161.46</v>
    </oc>
    <nc r="E734"/>
  </rcc>
  <rcc rId="10606" sId="1">
    <oc r="F734">
      <v>151.2371</v>
    </oc>
    <nc r="F734"/>
  </rcc>
  <rcc rId="10607" sId="1">
    <oc r="G734">
      <v>1</v>
    </oc>
    <nc r="G734"/>
  </rcc>
  <rcc rId="10608" sId="1">
    <oc r="H734">
      <v>1</v>
    </oc>
    <nc r="H734"/>
  </rcc>
  <rcc rId="10609" sId="1">
    <oc r="A735" t="inlineStr">
      <is>
        <t>C-180</t>
      </is>
    </oc>
    <nc r="A735"/>
  </rcc>
  <rcc rId="10610" sId="1">
    <oc r="B735">
      <v>1</v>
    </oc>
    <nc r="B735"/>
  </rcc>
  <rcc rId="10611" sId="1" numFmtId="19">
    <oc r="C735">
      <v>39960</v>
    </oc>
    <nc r="C735"/>
  </rcc>
  <rcc rId="10612" sId="1" numFmtId="19">
    <oc r="D735">
      <v>43251</v>
    </oc>
    <nc r="D735"/>
  </rcc>
  <rcc rId="10613" sId="1">
    <oc r="E735">
      <v>126.68</v>
    </oc>
    <nc r="E735"/>
  </rcc>
  <rcc rId="10614" sId="1">
    <oc r="F735">
      <v>57.540700000000001</v>
    </oc>
    <nc r="F735"/>
  </rcc>
  <rcc rId="10615" sId="1">
    <oc r="G735">
      <v>1</v>
    </oc>
    <nc r="G735"/>
  </rcc>
  <rcc rId="10616" sId="1">
    <oc r="H735">
      <v>1</v>
    </oc>
    <nc r="H735"/>
  </rcc>
  <rcc rId="10617" sId="1">
    <oc r="A736" t="inlineStr">
      <is>
        <t>P-180</t>
      </is>
    </oc>
    <nc r="A736"/>
  </rcc>
  <rcc rId="10618" sId="1">
    <oc r="B736">
      <v>1</v>
    </oc>
    <nc r="B736"/>
  </rcc>
  <rcc rId="10619" sId="1" numFmtId="19">
    <oc r="C736">
      <v>29905</v>
    </oc>
    <nc r="C736"/>
  </rcc>
  <rcc rId="10620" sId="1" numFmtId="19">
    <oc r="D736">
      <v>43251</v>
    </oc>
    <nc r="D736"/>
  </rcc>
  <rcc rId="10621" sId="1">
    <oc r="E736">
      <v>166.25</v>
    </oc>
    <nc r="E736"/>
  </rcc>
  <rcc rId="10622" sId="1">
    <oc r="F736">
      <v>194.22730000000001</v>
    </oc>
    <nc r="F736"/>
  </rcc>
  <rcc rId="10623" sId="1">
    <oc r="G736">
      <v>1</v>
    </oc>
    <nc r="G736"/>
  </rcc>
  <rcc rId="10624" sId="1">
    <oc r="H736">
      <v>1</v>
    </oc>
    <nc r="H736"/>
  </rcc>
  <rcc rId="10625" sId="1">
    <oc r="A737" t="inlineStr">
      <is>
        <t>C-188</t>
      </is>
    </oc>
    <nc r="A737"/>
  </rcc>
  <rcc rId="10626" sId="1">
    <oc r="B737">
      <v>0</v>
    </oc>
    <nc r="B737"/>
  </rcc>
  <rcc rId="10627" sId="1" numFmtId="19">
    <oc r="C737">
      <v>40190</v>
    </oc>
    <nc r="C737"/>
  </rcc>
  <rcc rId="10628" sId="1" numFmtId="19">
    <oc r="D737">
      <v>43269</v>
    </oc>
    <nc r="D737"/>
  </rcc>
  <rcc rId="10629" sId="1">
    <oc r="E737">
      <v>136.1</v>
    </oc>
    <nc r="E737"/>
  </rcc>
  <rcc rId="10630" sId="1">
    <oc r="F737">
      <v>65.918199999999999</v>
    </oc>
    <nc r="F737"/>
  </rcc>
  <rcc rId="10631" sId="1">
    <oc r="G737">
      <v>1</v>
    </oc>
    <nc r="G737"/>
  </rcc>
  <rcc rId="10632" sId="1">
    <oc r="H737">
      <v>1</v>
    </oc>
    <nc r="H737"/>
  </rcc>
  <rcc rId="10633" sId="1">
    <oc r="A738" t="inlineStr">
      <is>
        <t>P-188</t>
      </is>
    </oc>
    <nc r="A738"/>
  </rcc>
  <rcc rId="10634" sId="1">
    <oc r="B738">
      <v>1</v>
    </oc>
    <nc r="B738"/>
  </rcc>
  <rcc rId="10635" sId="1" numFmtId="19">
    <oc r="C738">
      <v>31808</v>
    </oc>
    <nc r="C738"/>
  </rcc>
  <rcc rId="10636" sId="1" numFmtId="19">
    <oc r="D738">
      <v>43269</v>
    </oc>
    <nc r="D738"/>
  </rcc>
  <rcc rId="10637" sId="1">
    <oc r="E738">
      <v>169.47</v>
    </oc>
    <nc r="E738"/>
  </rcc>
  <rcc rId="10638" sId="1">
    <oc r="F738">
      <v>329.37060000000002</v>
    </oc>
    <nc r="F738"/>
  </rcc>
  <rcc rId="10639" sId="1">
    <oc r="G738">
      <v>1</v>
    </oc>
    <nc r="G738"/>
  </rcc>
  <rcc rId="10640" sId="1">
    <oc r="H738">
      <v>1</v>
    </oc>
    <nc r="H738"/>
  </rcc>
  <rcc rId="10641" sId="1">
    <oc r="A739" t="inlineStr">
      <is>
        <t>c-197</t>
      </is>
    </oc>
    <nc r="A739"/>
  </rcc>
  <rcc rId="10642" sId="1">
    <oc r="B739">
      <v>0</v>
    </oc>
    <nc r="B739"/>
  </rcc>
  <rcc rId="10643" sId="1" numFmtId="19">
    <oc r="C739">
      <v>40388</v>
    </oc>
    <nc r="C739"/>
  </rcc>
  <rcc rId="10644" sId="1" numFmtId="19">
    <oc r="D739">
      <v>43263</v>
    </oc>
    <nc r="D739"/>
  </rcc>
  <rcc rId="10645" sId="1">
    <oc r="E739">
      <v>130.81</v>
    </oc>
    <nc r="E739"/>
  </rcc>
  <rcc rId="10646" sId="1">
    <oc r="F739">
      <v>62.831699999999998</v>
    </oc>
    <nc r="F739"/>
  </rcc>
  <rcc rId="10647" sId="1">
    <oc r="G739">
      <v>1</v>
    </oc>
    <nc r="G739"/>
  </rcc>
  <rcc rId="10648" sId="1">
    <oc r="H739">
      <v>1</v>
    </oc>
    <nc r="H739"/>
  </rcc>
  <rcc rId="10649" sId="1">
    <oc r="A740" t="inlineStr">
      <is>
        <t>p-197</t>
      </is>
    </oc>
    <nc r="A740"/>
  </rcc>
  <rcc rId="10650" sId="1">
    <oc r="B740">
      <v>1</v>
    </oc>
    <nc r="B740"/>
  </rcc>
  <rcc rId="10651" sId="1" numFmtId="19">
    <oc r="C740">
      <v>29495</v>
    </oc>
    <nc r="C740"/>
  </rcc>
  <rcc rId="10652" sId="1" numFmtId="19">
    <oc r="D740">
      <v>43263</v>
    </oc>
    <nc r="D740"/>
  </rcc>
  <rcc rId="10653" sId="1">
    <oc r="E740">
      <v>160.65</v>
    </oc>
    <nc r="E740"/>
  </rcc>
  <rcc rId="10654" sId="1">
    <oc r="F740">
      <v>146.3869</v>
    </oc>
    <nc r="F740"/>
  </rcc>
  <rcc rId="10655" sId="1">
    <oc r="G740">
      <v>1</v>
    </oc>
    <nc r="G740"/>
  </rcc>
  <rcc rId="10656" sId="1">
    <oc r="H740">
      <v>1</v>
    </oc>
    <nc r="H740"/>
  </rcc>
  <rcc rId="10657" sId="1">
    <oc r="A741" t="inlineStr">
      <is>
        <t>C-219</t>
      </is>
    </oc>
    <nc r="A741"/>
  </rcc>
  <rcc rId="10658" sId="1">
    <oc r="B741">
      <v>1</v>
    </oc>
    <nc r="B741"/>
  </rcc>
  <rcc rId="10659" sId="1" numFmtId="19">
    <oc r="C741">
      <v>39648</v>
    </oc>
    <nc r="C741"/>
  </rcc>
  <rcc rId="10660" sId="1" numFmtId="19">
    <oc r="D741">
      <v>43279</v>
    </oc>
    <nc r="D741"/>
  </rcc>
  <rcc rId="10661" sId="1">
    <oc r="E741">
      <v>138.77000000000001</v>
    </oc>
    <nc r="E741"/>
  </rcc>
  <rcc rId="10662" sId="1">
    <oc r="F741">
      <v>77.161799999999999</v>
    </oc>
    <nc r="F741"/>
  </rcc>
  <rcc rId="10663" sId="1">
    <oc r="G741">
      <v>1</v>
    </oc>
    <nc r="G741"/>
  </rcc>
  <rcc rId="10664" sId="1">
    <oc r="H741">
      <v>1</v>
    </oc>
    <nc r="H741"/>
  </rcc>
  <rcc rId="10665" sId="1">
    <oc r="A742" t="inlineStr">
      <is>
        <t>P-219</t>
      </is>
    </oc>
    <nc r="A742"/>
  </rcc>
  <rcc rId="10666" sId="1">
    <oc r="B742">
      <v>1</v>
    </oc>
    <nc r="B742"/>
  </rcc>
  <rcc rId="10667" sId="1" numFmtId="19">
    <oc r="C742">
      <v>27737</v>
    </oc>
    <nc r="C742"/>
  </rcc>
  <rcc rId="10668" sId="1" numFmtId="19">
    <oc r="D742">
      <v>43279</v>
    </oc>
    <nc r="D742"/>
  </rcc>
  <rcc rId="10669" sId="1">
    <oc r="E742">
      <v>160.83000000000001</v>
    </oc>
    <nc r="E742"/>
  </rcc>
  <rcc rId="10670" sId="1">
    <oc r="F742">
      <v>128.97040000000001</v>
    </oc>
    <nc r="F742"/>
  </rcc>
  <rcc rId="10671" sId="1">
    <oc r="G742">
      <v>1</v>
    </oc>
    <nc r="G742"/>
  </rcc>
  <rcc rId="10672" sId="1">
    <oc r="H742">
      <v>1</v>
    </oc>
    <nc r="H742"/>
  </rcc>
  <rcc rId="10673" sId="1">
    <oc r="A743" t="inlineStr">
      <is>
        <t>C-223</t>
      </is>
    </oc>
    <nc r="A743"/>
  </rcc>
  <rcc rId="10674" sId="1">
    <oc r="B743">
      <v>0</v>
    </oc>
    <nc r="B743"/>
  </rcc>
  <rcc rId="10675" sId="1" numFmtId="19">
    <oc r="C743">
      <v>40124</v>
    </oc>
    <nc r="C743"/>
  </rcc>
  <rcc rId="10676" sId="1" numFmtId="19">
    <oc r="D743">
      <v>43283</v>
    </oc>
    <nc r="D743"/>
  </rcc>
  <rcc rId="10677" sId="1">
    <oc r="E743">
      <v>134.15</v>
    </oc>
    <nc r="E743"/>
  </rcc>
  <rcc rId="10678" sId="1">
    <oc r="F743">
      <v>99.4285</v>
    </oc>
    <nc r="F743"/>
  </rcc>
  <rcc rId="10679" sId="1">
    <oc r="G743">
      <v>1</v>
    </oc>
    <nc r="G743"/>
  </rcc>
  <rcc rId="10680" sId="1">
    <oc r="H743">
      <v>1</v>
    </oc>
    <nc r="H743"/>
  </rcc>
  <rcc rId="10681" sId="1">
    <oc r="A744" t="inlineStr">
      <is>
        <t>P-223</t>
      </is>
    </oc>
    <nc r="A744"/>
  </rcc>
  <rcc rId="10682" sId="1">
    <oc r="B744">
      <v>1</v>
    </oc>
    <nc r="B744"/>
  </rcc>
  <rcc rId="10683" sId="1" numFmtId="19">
    <oc r="C744">
      <v>28929</v>
    </oc>
    <nc r="C744"/>
  </rcc>
  <rcc rId="10684" sId="1" numFmtId="19">
    <oc r="D744">
      <v>43283</v>
    </oc>
    <nc r="D744"/>
  </rcc>
  <rcc rId="10685" sId="1">
    <oc r="E744">
      <v>159</v>
    </oc>
    <nc r="E744"/>
  </rcc>
  <rcc rId="10686" sId="1">
    <oc r="F744">
      <v>230.38310000000001</v>
    </oc>
    <nc r="F744"/>
  </rcc>
  <rcc rId="10687" sId="1">
    <oc r="G744">
      <v>1</v>
    </oc>
    <nc r="G744"/>
  </rcc>
  <rcc rId="10688" sId="1">
    <oc r="H744">
      <v>1</v>
    </oc>
    <nc r="H744"/>
  </rcc>
  <rcc rId="10689" sId="1">
    <oc r="A745" t="inlineStr">
      <is>
        <t>C- 219</t>
      </is>
    </oc>
    <nc r="A745"/>
  </rcc>
  <rcc rId="10690" sId="1">
    <oc r="B745">
      <v>1</v>
    </oc>
    <nc r="B745"/>
  </rcc>
  <rcc rId="10691" sId="1" numFmtId="19">
    <oc r="C745">
      <v>39648</v>
    </oc>
    <nc r="C745"/>
  </rcc>
  <rcc rId="10692" sId="1" numFmtId="19">
    <oc r="D745">
      <v>43279</v>
    </oc>
    <nc r="D745"/>
  </rcc>
  <rcc rId="10693" sId="1">
    <oc r="E745">
      <v>138.77000000000001</v>
    </oc>
    <nc r="E745"/>
  </rcc>
  <rcc rId="10694" sId="1">
    <oc r="F745">
      <v>77.161799999999999</v>
    </oc>
    <nc r="F745"/>
  </rcc>
  <rcc rId="10695" sId="1">
    <oc r="G745">
      <v>1</v>
    </oc>
    <nc r="G745"/>
  </rcc>
  <rcc rId="10696" sId="1">
    <oc r="H745">
      <v>1</v>
    </oc>
    <nc r="H745"/>
  </rcc>
  <rcc rId="10697" sId="1">
    <oc r="A746" t="inlineStr">
      <is>
        <t>P -219</t>
      </is>
    </oc>
    <nc r="A746"/>
  </rcc>
  <rcc rId="10698" sId="1">
    <oc r="B746">
      <v>1</v>
    </oc>
    <nc r="B746"/>
  </rcc>
  <rcc rId="10699" sId="1" numFmtId="19">
    <oc r="C746">
      <v>27737</v>
    </oc>
    <nc r="C746"/>
  </rcc>
  <rcc rId="10700" sId="1" numFmtId="19">
    <oc r="D746">
      <v>43279</v>
    </oc>
    <nc r="D746"/>
  </rcc>
  <rcc rId="10701" sId="1">
    <oc r="E746">
      <v>160.83000000000001</v>
    </oc>
    <nc r="E746"/>
  </rcc>
  <rcc rId="10702" sId="1">
    <oc r="F746">
      <v>128.97040000000001</v>
    </oc>
    <nc r="F746"/>
  </rcc>
  <rcc rId="10703" sId="1">
    <oc r="G746">
      <v>1</v>
    </oc>
    <nc r="G746"/>
  </rcc>
  <rcc rId="10704" sId="1">
    <oc r="H746">
      <v>1</v>
    </oc>
    <nc r="H746"/>
  </rcc>
  <rcc rId="10705" sId="1">
    <oc r="A747" t="inlineStr">
      <is>
        <t>C- 223</t>
      </is>
    </oc>
    <nc r="A747"/>
  </rcc>
  <rcc rId="10706" sId="1">
    <oc r="B747">
      <v>0</v>
    </oc>
    <nc r="B747"/>
  </rcc>
  <rcc rId="10707" sId="1" numFmtId="19">
    <oc r="C747">
      <v>40134</v>
    </oc>
    <nc r="C747"/>
  </rcc>
  <rcc rId="10708" sId="1" numFmtId="19">
    <oc r="D747">
      <v>43283</v>
    </oc>
    <nc r="D747"/>
  </rcc>
  <rcc rId="10709" sId="1">
    <oc r="E747">
      <v>134.15</v>
    </oc>
    <nc r="E747"/>
  </rcc>
  <rcc rId="10710" sId="1">
    <oc r="F747">
      <v>99.4285</v>
    </oc>
    <nc r="F747"/>
  </rcc>
  <rcc rId="10711" sId="1">
    <oc r="G747">
      <v>1</v>
    </oc>
    <nc r="G747"/>
  </rcc>
  <rcc rId="10712" sId="1">
    <oc r="H747">
      <v>1</v>
    </oc>
    <nc r="H747"/>
  </rcc>
  <rcc rId="10713" sId="1">
    <oc r="A748" t="inlineStr">
      <is>
        <t>P- 223</t>
      </is>
    </oc>
    <nc r="A748"/>
  </rcc>
  <rcc rId="10714" sId="1">
    <oc r="B748">
      <v>1</v>
    </oc>
    <nc r="B748"/>
  </rcc>
  <rcc rId="10715" sId="1" numFmtId="19">
    <oc r="C748">
      <v>28929</v>
    </oc>
    <nc r="C748"/>
  </rcc>
  <rcc rId="10716" sId="1" numFmtId="19">
    <oc r="D748">
      <v>43283</v>
    </oc>
    <nc r="D748"/>
  </rcc>
  <rcc rId="10717" sId="1">
    <oc r="E748">
      <v>159</v>
    </oc>
    <nc r="E748"/>
  </rcc>
  <rcc rId="10718" sId="1">
    <oc r="F748">
      <v>230.38310000000001</v>
    </oc>
    <nc r="F748"/>
  </rcc>
  <rcc rId="10719" sId="1">
    <oc r="G748">
      <v>1</v>
    </oc>
    <nc r="G748"/>
  </rcc>
  <rcc rId="10720" sId="1">
    <oc r="H748">
      <v>1</v>
    </oc>
    <nc r="H748"/>
  </rcc>
  <rcc rId="10721" sId="1">
    <oc r="A749" t="inlineStr">
      <is>
        <t>C- 220</t>
      </is>
    </oc>
    <nc r="A749"/>
  </rcc>
  <rcc rId="10722" sId="1">
    <oc r="B749">
      <v>0</v>
    </oc>
    <nc r="B749"/>
  </rcc>
  <rcc rId="10723" sId="1" numFmtId="19">
    <oc r="C749">
      <v>40319</v>
    </oc>
    <nc r="C749"/>
  </rcc>
  <rcc rId="10724" sId="1" numFmtId="19">
    <oc r="D749">
      <v>43291</v>
    </oc>
    <nc r="D749"/>
  </rcc>
  <rcc rId="10725" sId="1">
    <oc r="E749">
      <v>134.82</v>
    </oc>
    <nc r="E749"/>
  </rcc>
  <rcc rId="10726" sId="1">
    <oc r="F749">
      <v>77.161799999999999</v>
    </oc>
    <nc r="F749"/>
  </rcc>
  <rcc rId="10727" sId="1">
    <oc r="G749">
      <v>1</v>
    </oc>
    <nc r="G749"/>
  </rcc>
  <rcc rId="10728" sId="1">
    <oc r="H749">
      <v>1</v>
    </oc>
    <nc r="H749"/>
  </rcc>
  <rcc rId="10729" sId="1">
    <oc r="A750" t="inlineStr">
      <is>
        <t>P- 220</t>
      </is>
    </oc>
    <nc r="A750"/>
  </rcc>
  <rcc rId="10730" sId="1">
    <oc r="B750">
      <v>1</v>
    </oc>
    <nc r="B750"/>
  </rcc>
  <rcc rId="10731" sId="1" numFmtId="19">
    <oc r="C750">
      <v>30933</v>
    </oc>
    <nc r="C750"/>
  </rcc>
  <rcc rId="10732" sId="1" numFmtId="19">
    <oc r="D750">
      <v>43291</v>
    </oc>
    <nc r="D750"/>
  </rcc>
  <rcc rId="10733" sId="1">
    <oc r="E750">
      <v>159.33000000000001</v>
    </oc>
    <nc r="E750"/>
  </rcc>
  <rcc rId="10734" sId="1">
    <oc r="F750">
      <v>129.1909</v>
    </oc>
    <nc r="F750"/>
  </rcc>
  <rcc rId="10735" sId="1">
    <oc r="G750">
      <v>1</v>
    </oc>
    <nc r="G750"/>
  </rcc>
  <rcc rId="10736" sId="1">
    <oc r="H750">
      <v>1</v>
    </oc>
    <nc r="H750"/>
  </rcc>
  <rcc rId="10737" sId="1">
    <oc r="A751" t="inlineStr">
      <is>
        <t>C- 218</t>
      </is>
    </oc>
    <nc r="A751"/>
  </rcc>
  <rcc rId="10738" sId="1">
    <oc r="B751">
      <v>1</v>
    </oc>
    <nc r="B751"/>
  </rcc>
  <rcc rId="10739" sId="1" numFmtId="19">
    <oc r="C751">
      <v>40672</v>
    </oc>
    <nc r="C751"/>
  </rcc>
  <rcc rId="10740" sId="1" numFmtId="19">
    <oc r="D751">
      <v>43291</v>
    </oc>
    <nc r="D751"/>
  </rcc>
  <rcc rId="10741" sId="1">
    <oc r="E751">
      <v>115.02</v>
    </oc>
    <nc r="E751"/>
  </rcc>
  <rcc rId="10742" sId="1">
    <oc r="F751">
      <v>54.856000000000002</v>
    </oc>
    <nc r="F751"/>
  </rcc>
  <rcc rId="10743" sId="1">
    <oc r="G751">
      <v>1</v>
    </oc>
    <nc r="G751"/>
  </rcc>
  <rcc rId="10744" sId="1">
    <oc r="H751">
      <v>1</v>
    </oc>
    <nc r="H751"/>
  </rcc>
  <rcc rId="10745" sId="1">
    <oc r="A752" t="inlineStr">
      <is>
        <t>P- 218</t>
      </is>
    </oc>
    <nc r="A752"/>
  </rcc>
  <rcc rId="10746" sId="1">
    <oc r="B752">
      <v>0</v>
    </oc>
    <nc r="B752"/>
  </rcc>
  <rcc rId="10747" sId="1" numFmtId="19">
    <oc r="C752">
      <v>32698</v>
    </oc>
    <nc r="C752"/>
  </rcc>
  <rcc rId="10748" sId="1" numFmtId="19">
    <oc r="D752">
      <v>43291</v>
    </oc>
    <nc r="D752"/>
  </rcc>
  <rcc rId="10749" sId="1">
    <oc r="E752">
      <v>162.53</v>
    </oc>
    <nc r="E752"/>
  </rcc>
  <rcc rId="10750" sId="1">
    <oc r="F752">
      <v>217.15530000000001</v>
    </oc>
    <nc r="F752"/>
  </rcc>
  <rcc rId="10751" sId="1">
    <oc r="G752">
      <v>1</v>
    </oc>
    <nc r="G752"/>
  </rcc>
  <rcc rId="10752" sId="1">
    <oc r="H752">
      <v>1</v>
    </oc>
    <nc r="H752"/>
  </rcc>
  <rcc rId="10753" sId="1">
    <oc r="A753" t="inlineStr">
      <is>
        <t>C-001</t>
      </is>
    </oc>
    <nc r="A753"/>
  </rcc>
  <rcc rId="10754" sId="1">
    <oc r="B753">
      <v>1</v>
    </oc>
    <nc r="B753"/>
  </rcc>
  <rcc rId="10755" sId="1" numFmtId="19">
    <oc r="C753">
      <v>40108</v>
    </oc>
    <nc r="C753"/>
  </rcc>
  <rcc rId="10756" sId="1" numFmtId="19">
    <oc r="D753">
      <v>42779</v>
    </oc>
    <nc r="D753"/>
  </rcc>
  <rcc rId="10757" sId="1">
    <oc r="E753">
      <v>129.43</v>
    </oc>
    <nc r="E753"/>
  </rcc>
  <rcc rId="10758" sId="1">
    <oc r="F753">
      <v>69.225200000000001</v>
    </oc>
    <nc r="F753"/>
  </rcc>
  <rcc rId="10759" sId="1">
    <oc r="G753">
      <v>1</v>
    </oc>
    <nc r="G753"/>
  </rcc>
  <rcc rId="10760" sId="1">
    <oc r="H753">
      <v>1</v>
    </oc>
    <nc r="H753"/>
  </rcc>
  <rcc rId="10761" sId="1">
    <oc r="A754" t="inlineStr">
      <is>
        <t>P-001</t>
      </is>
    </oc>
    <nc r="A754"/>
  </rcc>
  <rcc rId="10762" sId="1">
    <oc r="B754">
      <v>1</v>
    </oc>
    <nc r="B754"/>
  </rcc>
  <rcc rId="10763" sId="1" numFmtId="19">
    <oc r="C754">
      <v>28133</v>
    </oc>
    <nc r="C754"/>
  </rcc>
  <rcc rId="10764" sId="1" numFmtId="19">
    <oc r="D754">
      <v>42779</v>
    </oc>
    <nc r="D754"/>
  </rcc>
  <rcc rId="10765" sId="1">
    <oc r="E754">
      <v>160.4</v>
    </oc>
    <nc r="E754"/>
  </rcc>
  <rcc rId="10766" sId="1">
    <oc r="F754">
      <v>140.87540000000001</v>
    </oc>
    <nc r="F754"/>
  </rcc>
  <rcc rId="10767" sId="1">
    <oc r="G754">
      <v>1</v>
    </oc>
    <nc r="G754"/>
  </rcc>
  <rcc rId="10768" sId="1">
    <oc r="H754">
      <v>1</v>
    </oc>
    <nc r="H754"/>
  </rcc>
  <rcc rId="10769" sId="1">
    <oc r="A755" t="inlineStr">
      <is>
        <t>C-002</t>
      </is>
    </oc>
    <nc r="A755"/>
  </rcc>
  <rcc rId="10770" sId="1">
    <oc r="B755">
      <v>1</v>
    </oc>
    <nc r="B755"/>
  </rcc>
  <rcc rId="10771" sId="1" numFmtId="19">
    <oc r="C755">
      <v>39818</v>
    </oc>
    <nc r="C755"/>
  </rcc>
  <rcc rId="10772" sId="1" numFmtId="19">
    <oc r="D755">
      <v>42779</v>
    </oc>
    <nc r="D755"/>
  </rcc>
  <rcc rId="10773" sId="1">
    <oc r="E755">
      <v>123.3</v>
    </oc>
    <nc r="E755"/>
  </rcc>
  <rcc rId="10774" sId="1">
    <oc r="F755">
      <v>50.2654</v>
    </oc>
    <nc r="F755"/>
  </rcc>
  <rcc rId="10775" sId="1">
    <oc r="G755">
      <v>1</v>
    </oc>
    <nc r="G755"/>
  </rcc>
  <rcc rId="10776" sId="1">
    <oc r="H755">
      <v>1</v>
    </oc>
    <nc r="H755"/>
  </rcc>
  <rcc rId="10777" sId="1">
    <oc r="A756" t="inlineStr">
      <is>
        <t>P-002</t>
      </is>
    </oc>
    <nc r="A756"/>
  </rcc>
  <rcc rId="10778" sId="1">
    <oc r="B756">
      <v>1</v>
    </oc>
    <nc r="B756"/>
  </rcc>
  <rcc rId="10779" sId="1" numFmtId="19">
    <oc r="C756">
      <v>28099</v>
    </oc>
    <nc r="C756"/>
  </rcc>
  <rcc rId="10780" sId="1" numFmtId="19">
    <oc r="D756">
      <v>42779</v>
    </oc>
    <nc r="D756"/>
  </rcc>
  <rcc rId="10781" sId="1">
    <oc r="E756">
      <v>162.08000000000001</v>
    </oc>
    <nc r="E756"/>
  </rcc>
  <rcc rId="10782" sId="1">
    <oc r="F756">
      <v>146.8279</v>
    </oc>
    <nc r="F756"/>
  </rcc>
  <rcc rId="10783" sId="1">
    <oc r="G756">
      <v>1</v>
    </oc>
    <nc r="G756"/>
  </rcc>
  <rcc rId="10784" sId="1">
    <oc r="H756">
      <v>1</v>
    </oc>
    <nc r="H756"/>
  </rcc>
  <rcc rId="10785" sId="1">
    <oc r="A757" t="inlineStr">
      <is>
        <t>C-003</t>
      </is>
    </oc>
    <nc r="A757"/>
  </rcc>
  <rcc rId="10786" sId="1">
    <oc r="B757">
      <v>1</v>
    </oc>
    <nc r="B757"/>
  </rcc>
  <rcc rId="10787" sId="1" numFmtId="19">
    <oc r="C757">
      <v>40043</v>
    </oc>
    <nc r="C757"/>
  </rcc>
  <rcc rId="10788" sId="1" numFmtId="19">
    <oc r="D757">
      <v>42782</v>
    </oc>
    <nc r="D757"/>
  </rcc>
  <rcc rId="10789" sId="1">
    <oc r="E757">
      <v>128.03</v>
    </oc>
    <nc r="E757"/>
  </rcc>
  <rcc rId="10790" sId="1">
    <oc r="F757">
      <v>54.674599999999998</v>
    </oc>
    <nc r="F757"/>
  </rcc>
  <rcc rId="10791" sId="1">
    <oc r="G757">
      <v>1</v>
    </oc>
    <nc r="G757"/>
  </rcc>
  <rcc rId="10792" sId="1">
    <oc r="H757">
      <v>1</v>
    </oc>
    <nc r="H757"/>
  </rcc>
  <rcc rId="10793" sId="1">
    <oc r="A758" t="inlineStr">
      <is>
        <t>P-003</t>
      </is>
    </oc>
    <nc r="A758"/>
  </rcc>
  <rcc rId="10794" sId="1">
    <oc r="B758">
      <v>1</v>
    </oc>
    <nc r="B758"/>
  </rcc>
  <rcc rId="10795" sId="1" numFmtId="19">
    <oc r="C758">
      <v>26819</v>
    </oc>
    <nc r="C758"/>
  </rcc>
  <rcc rId="10796" sId="1" numFmtId="19">
    <oc r="D758">
      <v>42782</v>
    </oc>
    <nc r="D758"/>
  </rcc>
  <rcc rId="10797" sId="1">
    <oc r="E758">
      <v>173.16</v>
    </oc>
    <nc r="E758"/>
  </rcc>
  <rcc rId="10798" sId="1">
    <oc r="F758">
      <v>154.7645</v>
    </oc>
    <nc r="F758"/>
  </rcc>
  <rcc rId="10799" sId="1">
    <oc r="G758">
      <v>1</v>
    </oc>
    <nc r="G758"/>
  </rcc>
  <rcc rId="10800" sId="1">
    <oc r="H758">
      <v>1</v>
    </oc>
    <nc r="H758"/>
  </rcc>
  <rcc rId="10801" sId="1">
    <oc r="A759" t="inlineStr">
      <is>
        <t>C-004</t>
      </is>
    </oc>
    <nc r="A759"/>
  </rcc>
  <rcc rId="10802" sId="1">
    <oc r="B759">
      <v>1</v>
    </oc>
    <nc r="B759"/>
  </rcc>
  <rcc rId="10803" sId="1" numFmtId="19">
    <oc r="C759">
      <v>40495</v>
    </oc>
    <nc r="C759"/>
  </rcc>
  <rcc rId="10804" sId="1" numFmtId="19">
    <oc r="D759">
      <v>42789</v>
    </oc>
    <nc r="D759"/>
  </rcc>
  <rcc rId="10805" sId="1">
    <oc r="E759">
      <v>123.1</v>
    </oc>
    <nc r="E759"/>
  </rcc>
  <rcc rId="10806" sId="1">
    <oc r="F759">
      <v>69.225200000000001</v>
    </oc>
    <nc r="F759"/>
  </rcc>
  <rcc rId="10807" sId="1">
    <oc r="G759">
      <v>1</v>
    </oc>
    <nc r="G759"/>
  </rcc>
  <rcc rId="10808" sId="1">
    <oc r="H759">
      <v>1</v>
    </oc>
    <nc r="H759"/>
  </rcc>
  <rcc rId="10809" sId="1">
    <oc r="A760" t="inlineStr">
      <is>
        <t>P-004</t>
      </is>
    </oc>
    <nc r="A760"/>
  </rcc>
  <rcc rId="10810" sId="1">
    <oc r="B760">
      <v>1</v>
    </oc>
    <nc r="B760"/>
  </rcc>
  <rcc rId="10811" sId="1" numFmtId="19">
    <oc r="C760">
      <v>21023</v>
    </oc>
    <nc r="C760"/>
  </rcc>
  <rcc rId="10812" sId="1" numFmtId="19">
    <oc r="D760">
      <v>42789</v>
    </oc>
    <nc r="D760"/>
  </rcc>
  <rcc rId="10813" sId="1">
    <oc r="E760">
      <v>156.49</v>
    </oc>
    <nc r="E760"/>
  </rcc>
  <rcc rId="10814" sId="1">
    <oc r="F760">
      <v>126.7658</v>
    </oc>
    <nc r="F760"/>
  </rcc>
  <rcc rId="10815" sId="1">
    <oc r="G760">
      <v>1</v>
    </oc>
    <nc r="G760"/>
  </rcc>
  <rcc rId="10816" sId="1">
    <oc r="H760">
      <v>1</v>
    </oc>
    <nc r="H760"/>
  </rcc>
  <rcc rId="10817" sId="1">
    <oc r="A761" t="inlineStr">
      <is>
        <t>C-005</t>
      </is>
    </oc>
    <nc r="A761"/>
  </rcc>
  <rcc rId="10818" sId="1">
    <oc r="B761">
      <v>1</v>
    </oc>
    <nc r="B761"/>
  </rcc>
  <rcc rId="10819" sId="1" numFmtId="19">
    <oc r="C761">
      <v>39938</v>
    </oc>
    <nc r="C761"/>
  </rcc>
  <rcc rId="10820" sId="1" numFmtId="19">
    <oc r="D761">
      <v>42824</v>
    </oc>
    <nc r="D761"/>
  </rcc>
  <rcc rId="10821" sId="1">
    <oc r="E761">
      <v>123.56</v>
    </oc>
    <nc r="E761"/>
  </rcc>
  <rcc rId="10822" sId="1">
    <oc r="F761">
      <v>51.588200000000001</v>
    </oc>
    <nc r="F761"/>
  </rcc>
  <rcc rId="10823" sId="1">
    <oc r="G761">
      <v>1</v>
    </oc>
    <nc r="G761"/>
  </rcc>
  <rcc rId="10824" sId="1">
    <oc r="H761">
      <v>1</v>
    </oc>
    <nc r="H761"/>
  </rcc>
  <rcc rId="10825" sId="1">
    <oc r="A762" t="inlineStr">
      <is>
        <t>P-005</t>
      </is>
    </oc>
    <nc r="A762"/>
  </rcc>
  <rcc rId="10826" sId="1">
    <oc r="B762">
      <v>1</v>
    </oc>
    <nc r="B762"/>
  </rcc>
  <rcc rId="10827" sId="1" numFmtId="19">
    <oc r="C762">
      <v>27591</v>
    </oc>
    <nc r="C762"/>
  </rcc>
  <rcc rId="10828" sId="1" numFmtId="19">
    <oc r="D762">
      <v>42824</v>
    </oc>
    <nc r="D762"/>
  </rcc>
  <rcc rId="10829" sId="1">
    <oc r="E762">
      <v>160.79</v>
    </oc>
    <nc r="E762"/>
  </rcc>
  <rcc rId="10830" sId="1">
    <oc r="F762">
      <v>130.73410000000001</v>
    </oc>
    <nc r="F762"/>
  </rcc>
  <rcc rId="10831" sId="1">
    <oc r="G762">
      <v>1</v>
    </oc>
    <nc r="G762"/>
  </rcc>
  <rcc rId="10832" sId="1">
    <oc r="H762">
      <v>1</v>
    </oc>
    <nc r="H762"/>
  </rcc>
  <rcc rId="10833" sId="1">
    <oc r="A763" t="inlineStr">
      <is>
        <t>C-006</t>
      </is>
    </oc>
    <nc r="A763"/>
  </rcc>
  <rcc rId="10834" sId="1">
    <oc r="B763">
      <v>1</v>
    </oc>
    <nc r="B763"/>
  </rcc>
  <rcc rId="10835" sId="1" numFmtId="19">
    <oc r="C763">
      <v>39358</v>
    </oc>
    <nc r="C763"/>
  </rcc>
  <rcc rId="10836" sId="1" numFmtId="19">
    <oc r="D763">
      <v>42810</v>
    </oc>
    <nc r="D763"/>
  </rcc>
  <rcc rId="10837" sId="1">
    <oc r="E763">
      <v>145</v>
    </oc>
    <nc r="E763"/>
  </rcc>
  <rcc rId="10838" sId="1">
    <oc r="F763">
      <v>73.1935</v>
    </oc>
    <nc r="F763"/>
  </rcc>
  <rcc rId="10839" sId="1">
    <oc r="G763">
      <v>1</v>
    </oc>
    <nc r="G763"/>
  </rcc>
  <rcc rId="10840" sId="1">
    <oc r="H763">
      <v>1</v>
    </oc>
    <nc r="H763"/>
  </rcc>
  <rcc rId="10841" sId="1">
    <oc r="A764" t="inlineStr">
      <is>
        <t>P-006</t>
      </is>
    </oc>
    <nc r="A764"/>
  </rcc>
  <rcc rId="10842" sId="1">
    <oc r="B764">
      <v>1</v>
    </oc>
    <nc r="B764"/>
  </rcc>
  <rcc rId="10843" sId="1" numFmtId="19">
    <oc r="C764">
      <v>28991</v>
    </oc>
    <nc r="C764"/>
  </rcc>
  <rcc rId="10844" sId="1" numFmtId="19">
    <oc r="D764">
      <v>42810</v>
    </oc>
    <nc r="D764"/>
  </rcc>
  <rcc rId="10845" sId="1">
    <oc r="E764">
      <v>164.39</v>
    </oc>
    <nc r="E764"/>
  </rcc>
  <rcc rId="10846" sId="1">
    <oc r="F764">
      <v>148.81200000000001</v>
    </oc>
    <nc r="F764"/>
  </rcc>
  <rcc rId="10847" sId="1">
    <oc r="G764">
      <v>1</v>
    </oc>
    <nc r="G764"/>
  </rcc>
  <rcc rId="10848" sId="1">
    <oc r="H764">
      <v>1</v>
    </oc>
    <nc r="H764"/>
  </rcc>
  <rcc rId="10849" sId="1">
    <oc r="A765" t="inlineStr">
      <is>
        <t>C-007</t>
      </is>
    </oc>
    <nc r="A765"/>
  </rcc>
  <rcc rId="10850" sId="1">
    <oc r="B765">
      <v>1</v>
    </oc>
    <nc r="B765"/>
  </rcc>
  <rcc rId="10851" sId="1" numFmtId="19">
    <oc r="C765">
      <v>40131</v>
    </oc>
    <nc r="C765"/>
  </rcc>
  <rcc rId="10852" sId="1" numFmtId="19">
    <oc r="D765">
      <v>42794</v>
    </oc>
    <nc r="D765"/>
  </rcc>
  <rcc rId="10853" sId="1">
    <oc r="E765">
      <v>140.04</v>
    </oc>
    <nc r="E765"/>
  </rcc>
  <rcc rId="10854" sId="1">
    <oc r="F765">
      <v>64.154499999999999</v>
    </oc>
    <nc r="F765"/>
  </rcc>
  <rcc rId="10855" sId="1">
    <oc r="G765">
      <v>1</v>
    </oc>
    <nc r="G765"/>
  </rcc>
  <rcc rId="10856" sId="1">
    <oc r="H765">
      <v>1</v>
    </oc>
    <nc r="H765"/>
  </rcc>
  <rcc rId="10857" sId="1">
    <oc r="A766" t="inlineStr">
      <is>
        <t>P-007</t>
      </is>
    </oc>
    <nc r="A766"/>
  </rcc>
  <rcc rId="10858" sId="1">
    <oc r="B766">
      <v>0</v>
    </oc>
    <nc r="B766"/>
  </rcc>
  <rcc rId="10859" sId="1" numFmtId="19">
    <oc r="C766">
      <v>29686</v>
    </oc>
    <nc r="C766"/>
  </rcc>
  <rcc rId="10860" sId="1" numFmtId="19">
    <oc r="D766">
      <v>42794</v>
    </oc>
    <nc r="D766"/>
  </rcc>
  <rcc rId="10861" sId="1">
    <oc r="E766">
      <v>185.84</v>
    </oc>
    <nc r="E766"/>
  </rcc>
  <rcc rId="10862" sId="1">
    <oc r="F766">
      <v>179.23580000000001</v>
    </oc>
    <nc r="F766"/>
  </rcc>
  <rcc rId="10863" sId="1">
    <oc r="G766">
      <v>1</v>
    </oc>
    <nc r="G766"/>
  </rcc>
  <rcc rId="10864" sId="1">
    <oc r="H766">
      <v>1</v>
    </oc>
    <nc r="H766"/>
  </rcc>
  <rcc rId="10865" sId="1">
    <oc r="A767" t="inlineStr">
      <is>
        <t>C-008</t>
      </is>
    </oc>
    <nc r="A767"/>
  </rcc>
  <rcc rId="10866" sId="1">
    <oc r="B767">
      <v>0</v>
    </oc>
    <nc r="B767"/>
  </rcc>
  <rcc rId="10867" sId="1" numFmtId="19">
    <oc r="C767">
      <v>39263</v>
    </oc>
    <nc r="C767"/>
  </rcc>
  <rcc rId="10868" sId="1" numFmtId="19">
    <oc r="D767">
      <v>42795</v>
    </oc>
    <nc r="D767"/>
  </rcc>
  <rcc rId="10869" sId="1">
    <oc r="E767">
      <v>140.9</v>
    </oc>
    <nc r="E767"/>
  </rcc>
  <rcc rId="10870" sId="1">
    <oc r="F767">
      <v>70.106999999999999</v>
    </oc>
    <nc r="F767"/>
  </rcc>
  <rcc rId="10871" sId="1">
    <oc r="G767">
      <v>1</v>
    </oc>
    <nc r="G767"/>
  </rcc>
  <rcc rId="10872" sId="1">
    <oc r="H767">
      <v>1</v>
    </oc>
    <nc r="H767"/>
  </rcc>
  <rcc rId="10873" sId="1">
    <oc r="A768" t="inlineStr">
      <is>
        <t>P-008</t>
      </is>
    </oc>
    <nc r="A768"/>
  </rcc>
  <rcc rId="10874" sId="1">
    <oc r="B768">
      <v>1</v>
    </oc>
    <nc r="B768"/>
  </rcc>
  <rcc rId="10875" sId="1" numFmtId="19">
    <oc r="C768">
      <v>28833</v>
    </oc>
    <nc r="C768"/>
  </rcc>
  <rcc rId="10876" sId="1" numFmtId="19">
    <oc r="D768">
      <v>42795</v>
    </oc>
    <nc r="D768"/>
  </rcc>
  <rcc rId="10877" sId="1">
    <oc r="E768">
      <v>160.72</v>
    </oc>
    <nc r="E768"/>
  </rcc>
  <rcc rId="10878" sId="1">
    <oc r="F768">
      <v>145.5051</v>
    </oc>
    <nc r="F768"/>
  </rcc>
  <rcc rId="10879" sId="1">
    <oc r="G768">
      <v>1</v>
    </oc>
    <nc r="G768"/>
  </rcc>
  <rcc rId="10880" sId="1">
    <oc r="H768">
      <v>1</v>
    </oc>
    <nc r="H768"/>
  </rcc>
  <rcc rId="10881" sId="1">
    <oc r="A769" t="inlineStr">
      <is>
        <t>C-009</t>
      </is>
    </oc>
    <nc r="A769"/>
  </rcc>
  <rcc rId="10882" sId="1">
    <oc r="B769">
      <v>0</v>
    </oc>
    <nc r="B769"/>
  </rcc>
  <rcc rId="10883" sId="1" numFmtId="19">
    <oc r="C769">
      <v>40445</v>
    </oc>
    <nc r="C769"/>
  </rcc>
  <rcc rId="10884" sId="1" numFmtId="19">
    <oc r="D769">
      <v>42795</v>
    </oc>
    <nc r="D769"/>
  </rcc>
  <rcc rId="10885" sId="1">
    <oc r="E769">
      <v>120.19</v>
    </oc>
    <nc r="E769"/>
  </rcc>
  <rcc rId="10886" sId="1">
    <oc r="F769">
      <v>60.406700000000001</v>
    </oc>
    <nc r="F769"/>
  </rcc>
  <rcc rId="10887" sId="1">
    <oc r="G769">
      <v>1</v>
    </oc>
    <nc r="G769"/>
  </rcc>
  <rcc rId="10888" sId="1">
    <oc r="H769">
      <v>1</v>
    </oc>
    <nc r="H769"/>
  </rcc>
  <rcc rId="10889" sId="1">
    <oc r="A770" t="inlineStr">
      <is>
        <t>P-009</t>
      </is>
    </oc>
    <nc r="A770"/>
  </rcc>
  <rcc rId="10890" sId="1">
    <oc r="B770">
      <v>1</v>
    </oc>
    <nc r="B770"/>
  </rcc>
  <rcc rId="10891" sId="1" numFmtId="19">
    <oc r="C770">
      <v>29106</v>
    </oc>
    <nc r="C770"/>
  </rcc>
  <rcc rId="10892" sId="1" numFmtId="19">
    <oc r="D770">
      <v>42795</v>
    </oc>
    <nc r="D770"/>
  </rcc>
  <rcc rId="10893" sId="1">
    <oc r="E770">
      <v>165.15</v>
    </oc>
    <nc r="E770"/>
  </rcc>
  <rcc rId="10894" sId="1">
    <oc r="F770">
      <v>215.83260000000001</v>
    </oc>
    <nc r="F770"/>
  </rcc>
  <rcc rId="10895" sId="1">
    <oc r="G770">
      <v>1</v>
    </oc>
    <nc r="G770"/>
  </rcc>
  <rcc rId="10896" sId="1">
    <oc r="H770">
      <v>1</v>
    </oc>
    <nc r="H770"/>
  </rcc>
  <rcc rId="10897" sId="1">
    <oc r="A771" t="inlineStr">
      <is>
        <t>C-010</t>
      </is>
    </oc>
    <nc r="A771"/>
  </rcc>
  <rcc rId="10898" sId="1">
    <oc r="B771">
      <v>1</v>
    </oc>
    <nc r="B771"/>
  </rcc>
  <rcc rId="10899" sId="1" numFmtId="19">
    <oc r="C771">
      <v>40108</v>
    </oc>
    <nc r="C771"/>
  </rcc>
  <rcc rId="10900" sId="1" numFmtId="19">
    <oc r="D771">
      <v>42803</v>
    </oc>
    <nc r="D771"/>
  </rcc>
  <rcc rId="10901" sId="1">
    <oc r="E771">
      <v>124.94</v>
    </oc>
    <nc r="E771"/>
  </rcc>
  <rcc rId="10902" sId="1">
    <oc r="F771">
      <v>48.281199999999998</v>
    </oc>
    <nc r="F771"/>
  </rcc>
  <rcc rId="10903" sId="1">
    <oc r="G771">
      <v>1</v>
    </oc>
    <nc r="G771"/>
  </rcc>
  <rcc rId="10904" sId="1">
    <oc r="H771">
      <v>1</v>
    </oc>
    <nc r="H771"/>
  </rcc>
  <rcc rId="10905" sId="1">
    <oc r="A772" t="inlineStr">
      <is>
        <t>P-010</t>
      </is>
    </oc>
    <nc r="A772"/>
  </rcc>
  <rcc rId="10906" sId="1">
    <oc r="B772">
      <v>0</v>
    </oc>
    <nc r="B772"/>
  </rcc>
  <rcc rId="10907" sId="1" numFmtId="19">
    <oc r="C772">
      <v>27408</v>
    </oc>
    <nc r="C772"/>
  </rcc>
  <rcc rId="10908" sId="1" numFmtId="19">
    <oc r="D772">
      <v>42803</v>
    </oc>
    <nc r="D772"/>
  </rcc>
  <rcc rId="10909" sId="1">
    <oc r="E772">
      <v>185.04</v>
    </oc>
    <nc r="E772"/>
  </rcc>
  <rcc rId="10910" sId="1">
    <oc r="F772">
      <v>194.0068</v>
    </oc>
    <nc r="F772"/>
  </rcc>
  <rcc rId="10911" sId="1">
    <oc r="G772">
      <v>1</v>
    </oc>
    <nc r="G772"/>
  </rcc>
  <rcc rId="10912" sId="1">
    <oc r="H772">
      <v>1</v>
    </oc>
    <nc r="H772"/>
  </rcc>
  <rcc rId="10913" sId="1">
    <oc r="A773" t="inlineStr">
      <is>
        <t>C-011</t>
      </is>
    </oc>
    <nc r="A773"/>
  </rcc>
  <rcc rId="10914" sId="1">
    <oc r="B773">
      <v>1</v>
    </oc>
    <nc r="B773"/>
  </rcc>
  <rcc rId="10915" sId="1" numFmtId="19">
    <oc r="C773">
      <v>39926</v>
    </oc>
    <nc r="C773"/>
  </rcc>
  <rcc rId="10916" sId="1" numFmtId="19">
    <oc r="D773">
      <v>42807</v>
    </oc>
    <nc r="D773"/>
  </rcc>
  <rcc rId="10917" sId="1">
    <oc r="E773">
      <v>126.45</v>
    </oc>
    <nc r="E773"/>
  </rcc>
  <rcc rId="10918" sId="1">
    <oc r="F773">
      <v>59.965699999999998</v>
    </oc>
    <nc r="F773"/>
  </rcc>
  <rcc rId="10919" sId="1">
    <oc r="G773">
      <v>1</v>
    </oc>
    <nc r="G773"/>
  </rcc>
  <rcc rId="10920" sId="1">
    <oc r="H773">
      <v>1</v>
    </oc>
    <nc r="H773"/>
  </rcc>
  <rcc rId="10921" sId="1">
    <oc r="A774" t="inlineStr">
      <is>
        <t>P-011</t>
      </is>
    </oc>
    <nc r="A774"/>
  </rcc>
  <rcc rId="10922" sId="1">
    <oc r="B774">
      <v>1</v>
    </oc>
    <nc r="B774"/>
  </rcc>
  <rcc rId="10923" sId="1" numFmtId="19">
    <oc r="C774">
      <v>31957</v>
    </oc>
    <nc r="C774"/>
  </rcc>
  <rcc rId="10924" sId="1" numFmtId="19">
    <oc r="D774">
      <v>42807</v>
    </oc>
    <nc r="D774"/>
  </rcc>
  <rcc rId="10925" sId="1">
    <oc r="E774">
      <v>163.72999999999999</v>
    </oc>
    <nc r="E774"/>
  </rcc>
  <rcc rId="10926" sId="1">
    <oc r="F774">
      <v>257.72039999999998</v>
    </oc>
    <nc r="F774"/>
  </rcc>
  <rcc rId="10927" sId="1">
    <oc r="G774">
      <v>1</v>
    </oc>
    <nc r="G774"/>
  </rcc>
  <rcc rId="10928" sId="1">
    <oc r="H774">
      <v>1</v>
    </oc>
    <nc r="H774"/>
  </rcc>
  <rcc rId="10929" sId="1">
    <oc r="A775" t="inlineStr">
      <is>
        <t>c-012</t>
      </is>
    </oc>
    <nc r="A775"/>
  </rcc>
  <rcc rId="10930" sId="1">
    <oc r="B775">
      <v>1</v>
    </oc>
    <nc r="B775"/>
  </rcc>
  <rcc rId="10931" sId="1" numFmtId="19">
    <oc r="C775">
      <v>39626</v>
    </oc>
    <nc r="C775"/>
  </rcc>
  <rcc rId="10932" sId="1" numFmtId="19">
    <oc r="D775">
      <v>42843</v>
    </oc>
    <nc r="D775"/>
  </rcc>
  <rcc rId="10933" sId="1">
    <oc r="E775">
      <v>130.57</v>
    </oc>
    <nc r="E775"/>
  </rcc>
  <rcc rId="10934" sId="1">
    <oc r="F775">
      <v>74.516199999999998</v>
    </oc>
    <nc r="F775"/>
  </rcc>
  <rcc rId="10935" sId="1">
    <oc r="G775">
      <v>1</v>
    </oc>
    <nc r="G775"/>
  </rcc>
  <rcc rId="10936" sId="1">
    <oc r="H775">
      <v>1</v>
    </oc>
    <nc r="H775"/>
  </rcc>
  <rcc rId="10937" sId="1">
    <oc r="A776" t="inlineStr">
      <is>
        <t>P-012</t>
      </is>
    </oc>
    <nc r="A776"/>
  </rcc>
  <rcc rId="10938" sId="1">
    <oc r="B776">
      <v>1</v>
    </oc>
    <nc r="B776"/>
  </rcc>
  <rcc rId="10939" sId="1" numFmtId="19">
    <oc r="C776">
      <v>29680</v>
    </oc>
    <nc r="C776"/>
  </rcc>
  <rcc rId="10940" sId="1" numFmtId="19">
    <oc r="D776">
      <v>42843</v>
    </oc>
    <nc r="D776"/>
  </rcc>
  <rcc rId="10941" sId="1">
    <oc r="E776">
      <v>164.17</v>
    </oc>
    <nc r="E776"/>
  </rcc>
  <rcc rId="10942" sId="1">
    <oc r="F776">
      <v>228.3989</v>
    </oc>
    <nc r="F776"/>
  </rcc>
  <rcc rId="10943" sId="1">
    <oc r="G776">
      <v>1</v>
    </oc>
    <nc r="G776"/>
  </rcc>
  <rcc rId="10944" sId="1">
    <oc r="H776">
      <v>1</v>
    </oc>
    <nc r="H776"/>
  </rcc>
  <rcc rId="10945" sId="1">
    <oc r="A777" t="inlineStr">
      <is>
        <t>C-013</t>
      </is>
    </oc>
    <nc r="A777"/>
  </rcc>
  <rcc rId="10946" sId="1">
    <oc r="B777">
      <v>1</v>
    </oc>
    <nc r="B777"/>
  </rcc>
  <rcc rId="10947" sId="1" numFmtId="19">
    <oc r="C777">
      <v>39350</v>
    </oc>
    <nc r="C777"/>
  </rcc>
  <rcc rId="10948" sId="1" numFmtId="19">
    <oc r="D777">
      <v>42801</v>
    </oc>
    <nc r="D777"/>
  </rcc>
  <rcc rId="10949" sId="1">
    <oc r="E777">
      <v>134.52000000000001</v>
    </oc>
    <nc r="E777"/>
  </rcc>
  <rcc rId="10950" sId="1">
    <oc r="F777">
      <v>56.2179</v>
    </oc>
    <nc r="F777"/>
  </rcc>
  <rcc rId="10951" sId="1">
    <oc r="G777">
      <v>1</v>
    </oc>
    <nc r="G777"/>
  </rcc>
  <rcc rId="10952" sId="1">
    <oc r="H777">
      <v>1</v>
    </oc>
    <nc r="H777"/>
  </rcc>
  <rcc rId="10953" sId="1">
    <oc r="A778" t="inlineStr">
      <is>
        <t>P-013</t>
      </is>
    </oc>
    <nc r="A778"/>
  </rcc>
  <rcc rId="10954" sId="1">
    <oc r="B778">
      <v>1</v>
    </oc>
    <nc r="B778"/>
  </rcc>
  <rcc rId="10955" sId="1" numFmtId="19">
    <oc r="C778">
      <v>29673</v>
    </oc>
    <nc r="C778"/>
  </rcc>
  <rcc rId="10956" sId="1" numFmtId="19">
    <oc r="D778">
      <v>42801</v>
    </oc>
    <nc r="D778"/>
  </rcc>
  <rcc rId="10957" sId="1">
    <oc r="E778">
      <v>157.69</v>
    </oc>
    <nc r="E778"/>
  </rcc>
  <rcc rId="10958" sId="1">
    <oc r="F778">
      <v>172.62200000000001</v>
    </oc>
    <nc r="F778"/>
  </rcc>
  <rcc rId="10959" sId="1">
    <oc r="G778">
      <v>1</v>
    </oc>
    <nc r="G778"/>
  </rcc>
  <rcc rId="10960" sId="1">
    <oc r="H778">
      <v>1</v>
    </oc>
    <nc r="H778"/>
  </rcc>
  <rcc rId="10961" sId="1">
    <oc r="A779" t="inlineStr">
      <is>
        <t>C-014</t>
      </is>
    </oc>
    <nc r="A779"/>
  </rcc>
  <rcc rId="10962" sId="1">
    <oc r="B779">
      <v>0</v>
    </oc>
    <nc r="B779"/>
  </rcc>
  <rcc rId="10963" sId="1" numFmtId="19">
    <oc r="C779">
      <v>39199</v>
    </oc>
    <nc r="C779"/>
  </rcc>
  <rcc rId="10964" sId="1" numFmtId="19">
    <oc r="D779">
      <v>42815</v>
    </oc>
    <nc r="D779"/>
  </rcc>
  <rcc rId="10965" sId="1">
    <oc r="E779">
      <v>131.03</v>
    </oc>
    <nc r="E779"/>
  </rcc>
  <rcc rId="10966" sId="1">
    <oc r="F779">
      <v>65.256799999999998</v>
    </oc>
    <nc r="F779"/>
  </rcc>
  <rcc rId="10967" sId="1">
    <oc r="G779">
      <v>1</v>
    </oc>
    <nc r="G779"/>
  </rcc>
  <rcc rId="10968" sId="1">
    <oc r="H779">
      <v>1</v>
    </oc>
    <nc r="H779"/>
  </rcc>
  <rcc rId="10969" sId="1">
    <oc r="A780" t="inlineStr">
      <is>
        <t>P-014</t>
      </is>
    </oc>
    <nc r="A780"/>
  </rcc>
  <rcc rId="10970" sId="1">
    <oc r="B780">
      <v>1</v>
    </oc>
    <nc r="B780"/>
  </rcc>
  <rcc rId="10971" sId="1" numFmtId="19">
    <oc r="C780">
      <v>29076</v>
    </oc>
    <nc r="C780"/>
  </rcc>
  <rcc rId="10972" sId="1" numFmtId="19">
    <oc r="D780">
      <v>42815</v>
    </oc>
    <nc r="D780"/>
  </rcc>
  <rcc rId="10973" sId="1">
    <oc r="E780">
      <v>152.63</v>
    </oc>
    <nc r="E780"/>
  </rcc>
  <rcc rId="10974" sId="1">
    <oc r="F780">
      <v>133.37970000000001</v>
    </oc>
    <nc r="F780"/>
  </rcc>
  <rcc rId="10975" sId="1">
    <oc r="G780">
      <v>1</v>
    </oc>
    <nc r="G780"/>
  </rcc>
  <rcc rId="10976" sId="1">
    <oc r="H780">
      <v>1</v>
    </oc>
    <nc r="H780"/>
  </rcc>
  <rcc rId="10977" sId="1">
    <oc r="A781" t="inlineStr">
      <is>
        <t>C-226</t>
      </is>
    </oc>
    <nc r="A781"/>
  </rcc>
  <rcc rId="10978" sId="1">
    <oc r="B781">
      <v>1</v>
    </oc>
    <nc r="B781"/>
  </rcc>
  <rcc rId="10979" sId="1" numFmtId="19">
    <oc r="C781">
      <v>40267</v>
    </oc>
    <nc r="C781"/>
  </rcc>
  <rcc rId="10980" sId="1" numFmtId="19">
    <oc r="D781">
      <v>43292</v>
    </oc>
    <nc r="D781"/>
  </rcc>
  <rcc rId="10981" sId="1">
    <oc r="E781">
      <v>128.84</v>
    </oc>
    <nc r="E781"/>
  </rcc>
  <rcc rId="10982" sId="1">
    <oc r="F781">
      <v>61.508969999999998</v>
    </oc>
    <nc r="F781"/>
  </rcc>
  <rcc rId="10983" sId="1">
    <oc r="G781">
      <v>1</v>
    </oc>
    <nc r="G781"/>
  </rcc>
  <rcc rId="10984" sId="1">
    <oc r="H781">
      <v>1</v>
    </oc>
    <nc r="H781"/>
  </rcc>
  <rcc rId="10985" sId="1">
    <oc r="A782" t="inlineStr">
      <is>
        <t>P-226</t>
      </is>
    </oc>
    <nc r="A782"/>
  </rcc>
  <rcc rId="10986" sId="1">
    <oc r="B782">
      <v>1</v>
    </oc>
    <nc r="B782"/>
  </rcc>
  <rcc rId="10987" sId="1" numFmtId="19">
    <oc r="C782">
      <v>31741</v>
    </oc>
    <nc r="C782"/>
  </rcc>
  <rcc rId="10988" sId="1" numFmtId="19">
    <oc r="D782">
      <v>43292</v>
    </oc>
    <nc r="D782"/>
  </rcc>
  <rcc rId="10989" sId="1">
    <oc r="E782">
      <v>167.66</v>
    </oc>
    <nc r="E782"/>
  </rcc>
  <rcc rId="10990" sId="1">
    <oc r="F782">
      <v>211.2028</v>
    </oc>
    <nc r="F782"/>
  </rcc>
  <rcc rId="10991" sId="1">
    <oc r="G782">
      <v>1</v>
    </oc>
    <nc r="G782"/>
  </rcc>
  <rcc rId="10992" sId="1">
    <oc r="H782">
      <v>1</v>
    </oc>
    <nc r="H782"/>
  </rcc>
  <rcc rId="10993" sId="1">
    <oc r="A783" t="inlineStr">
      <is>
        <t>C-227</t>
      </is>
    </oc>
    <nc r="A783"/>
  </rcc>
  <rcc rId="10994" sId="1">
    <oc r="B783">
      <v>0</v>
    </oc>
    <nc r="B783"/>
  </rcc>
  <rcc rId="10995" sId="1" numFmtId="19">
    <oc r="C783">
      <v>40864</v>
    </oc>
    <nc r="C783"/>
  </rcc>
  <rcc rId="10996" sId="1" numFmtId="19">
    <oc r="D783">
      <v>43292</v>
    </oc>
    <nc r="D783"/>
  </rcc>
  <rcc rId="10997" sId="1">
    <oc r="E783">
      <v>122.76</v>
    </oc>
    <nc r="E783"/>
  </rcc>
  <rcc rId="10998" sId="1">
    <oc r="F783">
      <v>60.627119999999998</v>
    </oc>
    <nc r="F783"/>
  </rcc>
  <rcc rId="10999" sId="1">
    <oc r="G783">
      <v>1</v>
    </oc>
    <nc r="G783"/>
  </rcc>
  <rcc rId="11000" sId="1">
    <oc r="H783">
      <v>1</v>
    </oc>
    <nc r="H783"/>
  </rcc>
  <rcc rId="11001" sId="1">
    <oc r="A784" t="inlineStr">
      <is>
        <t>P-227</t>
      </is>
    </oc>
    <nc r="A784"/>
  </rcc>
  <rcc rId="11002" sId="1">
    <oc r="B784">
      <v>1</v>
    </oc>
    <nc r="B784"/>
  </rcc>
  <rcc rId="11003" sId="1" numFmtId="19">
    <oc r="C784">
      <v>25639</v>
    </oc>
    <nc r="C784"/>
  </rcc>
  <rcc rId="11004" sId="1" numFmtId="19">
    <oc r="D784">
      <v>43292</v>
    </oc>
    <nc r="D784"/>
  </rcc>
  <rcc rId="11005" sId="1">
    <oc r="E784">
      <v>161.19999999999999</v>
    </oc>
    <nc r="E784"/>
  </rcc>
  <rcc rId="11006" sId="1">
    <oc r="F784">
      <v>310.41086999999999</v>
    </oc>
    <nc r="F784"/>
  </rcc>
  <rcc rId="11007" sId="1">
    <oc r="G784">
      <v>1</v>
    </oc>
    <nc r="G784"/>
  </rcc>
  <rcc rId="11008" sId="1">
    <oc r="H784">
      <v>1</v>
    </oc>
    <nc r="H784"/>
  </rcc>
  <rcc rId="11009" sId="1">
    <oc r="A785" t="inlineStr">
      <is>
        <t>C-191</t>
      </is>
    </oc>
    <nc r="A785"/>
  </rcc>
  <rcc rId="11010" sId="1">
    <oc r="B785">
      <v>0</v>
    </oc>
    <nc r="B785"/>
  </rcc>
  <rcc rId="11011" sId="1" numFmtId="19">
    <oc r="C785">
      <v>41079</v>
    </oc>
    <nc r="C785"/>
  </rcc>
  <rcc rId="11012" sId="1" numFmtId="19">
    <oc r="D785">
      <v>43291</v>
    </oc>
    <nc r="D785"/>
  </rcc>
  <rcc rId="11013" sId="1">
    <oc r="E785">
      <v>115.02</v>
    </oc>
    <nc r="E785"/>
  </rcc>
  <rcc rId="11014" sId="1">
    <oc r="F785">
      <v>42.328749999999999</v>
    </oc>
    <nc r="F785"/>
  </rcc>
  <rcc rId="11015" sId="1">
    <oc r="G785">
      <v>1</v>
    </oc>
    <nc r="G785"/>
  </rcc>
  <rcc rId="11016" sId="1">
    <oc r="H785">
      <v>1</v>
    </oc>
    <nc r="H785"/>
  </rcc>
  <rcc rId="11017" sId="1">
    <oc r="A786" t="inlineStr">
      <is>
        <t>P-191</t>
      </is>
    </oc>
    <nc r="A786"/>
  </rcc>
  <rcc rId="11018" sId="1">
    <oc r="B786">
      <v>1</v>
    </oc>
    <nc r="B786"/>
  </rcc>
  <rcc rId="11019" sId="1" numFmtId="19">
    <oc r="C786">
      <v>32295</v>
    </oc>
    <nc r="C786"/>
  </rcc>
  <rcc rId="11020" sId="1" numFmtId="19">
    <oc r="D786">
      <v>43291</v>
    </oc>
    <nc r="D786"/>
  </rcc>
  <rcc rId="11021" sId="1">
    <oc r="E786">
      <v>163.13</v>
    </oc>
    <nc r="E786"/>
  </rcc>
  <rcc rId="11022" sId="1">
    <oc r="F786">
      <v>238.54016999999999</v>
    </oc>
    <nc r="F786"/>
  </rcc>
  <rcc rId="11023" sId="1">
    <oc r="G786">
      <v>1</v>
    </oc>
    <nc r="G786"/>
  </rcc>
  <rcc rId="11024" sId="1">
    <oc r="H786">
      <v>1</v>
    </oc>
    <nc r="H786"/>
  </rcc>
  <rcc rId="11025" sId="1">
    <oc r="A787" t="inlineStr">
      <is>
        <t>C-133</t>
      </is>
    </oc>
    <nc r="A787"/>
  </rcc>
  <rcc rId="11026" sId="1">
    <oc r="B787">
      <v>0</v>
    </oc>
    <nc r="B787"/>
  </rcc>
  <rcc rId="11027" sId="1" numFmtId="19">
    <oc r="C787">
      <v>40562</v>
    </oc>
    <nc r="C787"/>
  </rcc>
  <rcc rId="11028" sId="1" numFmtId="19">
    <oc r="D787">
      <v>43083</v>
    </oc>
    <nc r="D787"/>
  </rcc>
  <rcc rId="11029" sId="1">
    <oc r="E787">
      <v>124.13</v>
    </oc>
    <nc r="E787"/>
  </rcc>
  <rcc rId="11030" sId="1">
    <oc r="F787">
      <v>56.658799999999999</v>
    </oc>
    <nc r="F787"/>
  </rcc>
  <rcc rId="11031" sId="1">
    <oc r="G787">
      <v>1</v>
    </oc>
    <nc r="G787"/>
  </rcc>
  <rcc rId="11032" sId="1">
    <oc r="H787">
      <v>1</v>
    </oc>
    <nc r="H787"/>
  </rcc>
  <rcc rId="11033" sId="1">
    <oc r="A788" t="inlineStr">
      <is>
        <t>P-133</t>
      </is>
    </oc>
    <nc r="A788"/>
  </rcc>
  <rcc rId="11034" sId="1">
    <oc r="B788">
      <v>0</v>
    </oc>
    <nc r="B788"/>
  </rcc>
  <rcc rId="11035" sId="1" numFmtId="19">
    <oc r="C788">
      <v>29098</v>
    </oc>
    <nc r="C788"/>
  </rcc>
  <rcc rId="11036" sId="1" numFmtId="19">
    <oc r="D788">
      <v>43083</v>
    </oc>
    <nc r="D788"/>
  </rcc>
  <rcc rId="11037" sId="1">
    <oc r="E788">
      <v>178.72</v>
    </oc>
    <nc r="E788"/>
  </rcc>
  <rcc rId="11038" sId="1">
    <oc r="F788">
      <v>199.2979</v>
    </oc>
    <nc r="F788"/>
  </rcc>
  <rcc rId="11039" sId="1">
    <oc r="G788">
      <v>1</v>
    </oc>
    <nc r="G788"/>
  </rcc>
  <rcc rId="11040" sId="1">
    <oc r="H788">
      <v>1</v>
    </oc>
    <nc r="H788"/>
  </rcc>
  <rcc rId="11041" sId="1">
    <oc r="A789" t="inlineStr">
      <is>
        <t>C-134</t>
      </is>
    </oc>
    <nc r="A789"/>
  </rcc>
  <rcc rId="11042" sId="1">
    <oc r="B789">
      <v>0</v>
    </oc>
    <nc r="B789"/>
  </rcc>
  <rcc rId="11043" sId="1" numFmtId="19">
    <oc r="C789">
      <v>39925</v>
    </oc>
    <nc r="C789"/>
  </rcc>
  <rcc rId="11044" sId="1" numFmtId="19">
    <oc r="D789">
      <v>43110</v>
    </oc>
    <nc r="D789"/>
  </rcc>
  <rcc rId="11045" sId="1">
    <oc r="E789">
      <v>135.22</v>
    </oc>
    <nc r="E789"/>
  </rcc>
  <rcc rId="11046" sId="1">
    <oc r="F789">
      <v>68.122799999999998</v>
    </oc>
    <nc r="F789"/>
  </rcc>
  <rcc rId="11047" sId="1">
    <oc r="G789">
      <v>1</v>
    </oc>
    <nc r="G789"/>
  </rcc>
  <rcc rId="11048" sId="1">
    <oc r="H789">
      <v>1</v>
    </oc>
    <nc r="H789"/>
  </rcc>
  <rcc rId="11049" sId="1">
    <oc r="A790" t="inlineStr">
      <is>
        <t>P-134</t>
      </is>
    </oc>
    <nc r="A790"/>
  </rcc>
  <rcc rId="11050" sId="1">
    <oc r="B790">
      <v>1</v>
    </oc>
    <nc r="B790"/>
  </rcc>
  <rcc rId="11051" sId="1" numFmtId="19">
    <oc r="C790">
      <v>31523</v>
    </oc>
    <nc r="C790"/>
  </rcc>
  <rcc rId="11052" sId="1" numFmtId="19">
    <oc r="D790">
      <v>43110</v>
    </oc>
    <nc r="D790"/>
  </rcc>
  <rcc rId="11053" sId="1">
    <oc r="E790">
      <v>163.69</v>
    </oc>
    <nc r="E790"/>
  </rcc>
  <rcc rId="11054" sId="1">
    <oc r="F790">
      <v>150.7962</v>
    </oc>
    <nc r="F790"/>
  </rcc>
  <rcc rId="11055" sId="1">
    <oc r="G790">
      <v>1</v>
    </oc>
    <nc r="G790"/>
  </rcc>
  <rcc rId="11056" sId="1">
    <oc r="H790">
      <v>1</v>
    </oc>
    <nc r="H790"/>
  </rcc>
  <rcc rId="11057" sId="1">
    <oc r="A791" t="inlineStr">
      <is>
        <t>C-135</t>
      </is>
    </oc>
    <nc r="A791"/>
  </rcc>
  <rcc rId="11058" sId="1">
    <oc r="B791">
      <v>1</v>
    </oc>
    <nc r="B791"/>
  </rcc>
  <rcc rId="11059" sId="1" numFmtId="19">
    <oc r="C791">
      <v>39692</v>
    </oc>
    <nc r="C791"/>
  </rcc>
  <rcc rId="11060" sId="1" numFmtId="19">
    <oc r="D791">
      <v>43075</v>
    </oc>
    <nc r="D791"/>
  </rcc>
  <rcc rId="11061" sId="1">
    <oc r="E791">
      <v>148.33000000000001</v>
    </oc>
    <nc r="E791"/>
  </rcc>
  <rcc rId="11062" sId="1">
    <oc r="F791">
      <v>85.759799999999998</v>
    </oc>
    <nc r="F791"/>
  </rcc>
  <rcc rId="11063" sId="1">
    <oc r="G791">
      <v>1</v>
    </oc>
    <nc r="G791"/>
  </rcc>
  <rcc rId="11064" sId="1">
    <oc r="H791">
      <v>1</v>
    </oc>
    <nc r="H791"/>
  </rcc>
  <rcc rId="11065" sId="1">
    <oc r="A792" t="inlineStr">
      <is>
        <t>P-135</t>
      </is>
    </oc>
    <nc r="A792"/>
  </rcc>
  <rcc rId="11066" sId="1">
    <oc r="B792">
      <v>1</v>
    </oc>
    <nc r="B792"/>
  </rcc>
  <rcc rId="11067" sId="1" numFmtId="19">
    <oc r="C792">
      <v>32479</v>
    </oc>
    <nc r="C792"/>
  </rcc>
  <rcc rId="11068" sId="1" numFmtId="19">
    <oc r="D792">
      <v>43075</v>
    </oc>
    <nc r="D792"/>
  </rcc>
  <rcc rId="11069" sId="1">
    <oc r="E792">
      <v>177.74</v>
    </oc>
    <nc r="E792"/>
  </rcc>
  <rcc rId="11070" sId="1">
    <oc r="F792">
      <v>156.9691</v>
    </oc>
    <nc r="F792"/>
  </rcc>
  <rcc rId="11071" sId="1">
    <oc r="G792">
      <v>1</v>
    </oc>
    <nc r="G792"/>
  </rcc>
  <rcc rId="11072" sId="1">
    <oc r="H792">
      <v>1</v>
    </oc>
    <nc r="H792"/>
  </rcc>
  <rcc rId="11073" sId="1">
    <oc r="A793" t="inlineStr">
      <is>
        <t>C-136</t>
      </is>
    </oc>
    <nc r="A793"/>
  </rcc>
  <rcc rId="11074" sId="1">
    <oc r="B793">
      <v>0</v>
    </oc>
    <nc r="B793"/>
  </rcc>
  <rcc rId="11075" sId="1" numFmtId="19">
    <oc r="C793">
      <v>39798</v>
    </oc>
    <nc r="C793"/>
  </rcc>
  <rcc rId="11076" sId="1" numFmtId="19">
    <oc r="D793">
      <v>43116</v>
    </oc>
    <nc r="D793"/>
  </rcc>
  <rcc rId="11077" sId="1">
    <oc r="E793">
      <v>137.31</v>
    </oc>
    <nc r="E793"/>
  </rcc>
  <rcc rId="11078" sId="1">
    <oc r="F793">
      <v>74.9572</v>
    </oc>
    <nc r="F793"/>
  </rcc>
  <rcc rId="11079" sId="1">
    <oc r="G793">
      <v>1</v>
    </oc>
    <nc r="G793"/>
  </rcc>
  <rcc rId="11080" sId="1">
    <oc r="H793">
      <v>1</v>
    </oc>
    <nc r="H793"/>
  </rcc>
  <rcc rId="11081" sId="1">
    <oc r="A794" t="inlineStr">
      <is>
        <t>P-136</t>
      </is>
    </oc>
    <nc r="A794"/>
  </rcc>
  <rcc rId="11082" sId="1">
    <oc r="B794">
      <v>1</v>
    </oc>
    <nc r="B794"/>
  </rcc>
  <rcc rId="11083" sId="1" numFmtId="19">
    <oc r="C794">
      <v>25719</v>
    </oc>
    <nc r="C794"/>
  </rcc>
  <rcc rId="11084" sId="1" numFmtId="19">
    <oc r="D794">
      <v>43116</v>
    </oc>
    <nc r="D794"/>
  </rcc>
  <rcc rId="11085" sId="1">
    <oc r="E794">
      <v>164.9</v>
    </oc>
    <nc r="E794"/>
  </rcc>
  <rcc rId="11086" sId="1">
    <oc r="F794">
      <v>142.19820000000001</v>
    </oc>
    <nc r="F794"/>
  </rcc>
  <rcc rId="11087" sId="1">
    <oc r="G794">
      <v>1</v>
    </oc>
    <nc r="G794"/>
  </rcc>
  <rcc rId="11088" sId="1">
    <oc r="H794">
      <v>1</v>
    </oc>
    <nc r="H794"/>
  </rcc>
  <rcc rId="11089" sId="1">
    <oc r="A795" t="inlineStr">
      <is>
        <t>C-137</t>
      </is>
    </oc>
    <nc r="A795"/>
  </rcc>
  <rcc rId="11090" sId="1">
    <oc r="B795">
      <v>0</v>
    </oc>
    <nc r="B795"/>
  </rcc>
  <rcc rId="11091" sId="1" numFmtId="19">
    <oc r="C795">
      <v>40922</v>
    </oc>
    <nc r="C795"/>
  </rcc>
  <rcc rId="11092" sId="1" numFmtId="19">
    <oc r="D795">
      <v>43116</v>
    </oc>
    <nc r="D795"/>
  </rcc>
  <rcc rId="11093" sId="1">
    <oc r="E795">
      <v>114.13</v>
    </oc>
    <nc r="E795"/>
  </rcc>
  <rcc rId="11094" sId="1">
    <oc r="F795">
      <v>43.651499999999999</v>
    </oc>
    <nc r="F795"/>
  </rcc>
  <rcc rId="11095" sId="1">
    <oc r="G795">
      <v>1</v>
    </oc>
    <nc r="G795"/>
  </rcc>
  <rcc rId="11096" sId="1">
    <oc r="H795">
      <v>1</v>
    </oc>
    <nc r="H795"/>
  </rcc>
  <rcc rId="11097" sId="1">
    <oc r="A796" t="inlineStr">
      <is>
        <t>P-137</t>
      </is>
    </oc>
    <nc r="A796"/>
  </rcc>
  <rcc rId="11098" sId="1">
    <oc r="B796">
      <v>1</v>
    </oc>
    <nc r="B796"/>
  </rcc>
  <rcc rId="11099" sId="1" numFmtId="19">
    <oc r="C796">
      <v>30325</v>
    </oc>
    <nc r="C796"/>
  </rcc>
  <rcc rId="11100" sId="1" numFmtId="19">
    <oc r="D796">
      <v>43116</v>
    </oc>
    <nc r="D796"/>
  </rcc>
  <rcc rId="11101" sId="1">
    <oc r="E796">
      <v>158.72999999999999</v>
    </oc>
    <nc r="E796"/>
  </rcc>
  <rcc rId="11102" sId="1">
    <oc r="F796">
      <v>131.3955</v>
    </oc>
    <nc r="F796"/>
  </rcc>
  <rcc rId="11103" sId="1">
    <oc r="G796">
      <v>1</v>
    </oc>
    <nc r="G796"/>
  </rcc>
  <rcc rId="11104" sId="1">
    <oc r="H796">
      <v>1</v>
    </oc>
    <nc r="H796"/>
  </rcc>
  <rcc rId="11105" sId="1">
    <oc r="A797" t="inlineStr">
      <is>
        <t>C-138</t>
      </is>
    </oc>
    <nc r="A797"/>
  </rcc>
  <rcc rId="11106" sId="1">
    <oc r="B797">
      <v>1</v>
    </oc>
    <nc r="B797"/>
  </rcc>
  <rcc rId="11107" sId="1" numFmtId="19">
    <oc r="C797">
      <v>40388</v>
    </oc>
    <nc r="C797"/>
  </rcc>
  <rcc rId="11108" sId="1" numFmtId="19">
    <oc r="D797">
      <v>43117</v>
    </oc>
    <nc r="D797"/>
  </rcc>
  <rcc rId="11109" sId="1">
    <oc r="E797">
      <v>117.44</v>
    </oc>
    <nc r="E797"/>
  </rcc>
  <rcc rId="11110" sId="1">
    <oc r="F797">
      <v>42.328800000000001</v>
    </oc>
    <nc r="F797"/>
  </rcc>
  <rcc rId="11111" sId="1">
    <oc r="G797">
      <v>1</v>
    </oc>
    <nc r="G797"/>
  </rcc>
  <rcc rId="11112" sId="1">
    <oc r="H797">
      <v>1</v>
    </oc>
    <nc r="H797"/>
  </rcc>
  <rcc rId="11113" sId="1">
    <oc r="A798" t="inlineStr">
      <is>
        <t>P-138</t>
      </is>
    </oc>
    <nc r="A798"/>
  </rcc>
  <rcc rId="11114" sId="1">
    <oc r="B798">
      <v>1</v>
    </oc>
    <nc r="B798"/>
  </rcc>
  <rcc rId="11115" sId="1" numFmtId="19">
    <oc r="C798">
      <v>29743</v>
    </oc>
    <nc r="C798"/>
  </rcc>
  <rcc rId="11116" sId="1" numFmtId="19">
    <oc r="D798">
      <v>43117</v>
    </oc>
    <nc r="D798"/>
  </rcc>
  <rcc rId="11117" sId="1">
    <oc r="E798">
      <v>156.80000000000001</v>
    </oc>
    <nc r="E798"/>
  </rcc>
  <rcc rId="11118" sId="1">
    <oc r="F798">
      <v>122.7975</v>
    </oc>
    <nc r="F798"/>
  </rcc>
  <rcc rId="11119" sId="1">
    <oc r="G798">
      <v>1</v>
    </oc>
    <nc r="G798"/>
  </rcc>
  <rcc rId="11120" sId="1">
    <oc r="H798">
      <v>1</v>
    </oc>
    <nc r="H798"/>
  </rcc>
  <rcc rId="11121" sId="1">
    <oc r="A799" t="inlineStr">
      <is>
        <t>C-140</t>
      </is>
    </oc>
    <nc r="A799"/>
  </rcc>
  <rcc rId="11122" sId="1">
    <oc r="B799">
      <v>1</v>
    </oc>
    <nc r="B799"/>
  </rcc>
  <rcc rId="11123" sId="1" numFmtId="19">
    <oc r="C799">
      <v>40636</v>
    </oc>
    <nc r="C799"/>
  </rcc>
  <rcc rId="11124" sId="1" numFmtId="19">
    <oc r="D799">
      <v>43131</v>
    </oc>
    <nc r="D799"/>
  </rcc>
  <rcc rId="11125" sId="1">
    <oc r="E799">
      <v>125.87</v>
    </oc>
    <nc r="E799"/>
  </rcc>
  <rcc rId="11126" sId="1">
    <oc r="F799">
      <v>57.761099999999999</v>
    </oc>
    <nc r="F799"/>
  </rcc>
  <rcc rId="11127" sId="1">
    <oc r="G799">
      <v>1</v>
    </oc>
    <nc r="G799"/>
  </rcc>
  <rcc rId="11128" sId="1">
    <oc r="H799">
      <v>1</v>
    </oc>
    <nc r="H799"/>
  </rcc>
  <rcc rId="11129" sId="1">
    <oc r="A800" t="inlineStr">
      <is>
        <t>P-140</t>
      </is>
    </oc>
    <nc r="A800"/>
  </rcc>
  <rcc rId="11130" sId="1">
    <oc r="B800">
      <v>1</v>
    </oc>
    <nc r="B800"/>
  </rcc>
  <rcc rId="11131" sId="1" numFmtId="19">
    <oc r="C800">
      <v>28820</v>
    </oc>
    <nc r="C800"/>
  </rcc>
  <rcc rId="11132" sId="1" numFmtId="19">
    <oc r="D800">
      <v>43131</v>
    </oc>
    <nc r="D800"/>
  </rcc>
  <rcc rId="11133" sId="1">
    <oc r="E800">
      <v>175.23</v>
    </oc>
    <nc r="E800"/>
  </rcc>
  <rcc rId="11134" sId="1">
    <oc r="F800">
      <v>195.99100000000001</v>
    </oc>
    <nc r="F800"/>
  </rcc>
  <rcc rId="11135" sId="1">
    <oc r="G800">
      <v>1</v>
    </oc>
    <nc r="G800"/>
  </rcc>
  <rcc rId="11136" sId="1">
    <oc r="H800">
      <v>1</v>
    </oc>
    <nc r="H800"/>
  </rcc>
  <rcc rId="11137" sId="1">
    <oc r="A801" t="inlineStr">
      <is>
        <t>C-141</t>
      </is>
    </oc>
    <nc r="A801"/>
  </rcc>
  <rcc rId="11138" sId="1">
    <oc r="B801">
      <v>1</v>
    </oc>
    <nc r="B801"/>
  </rcc>
  <rcc rId="11139" sId="1" numFmtId="19">
    <oc r="C801">
      <v>40843</v>
    </oc>
    <nc r="C801"/>
  </rcc>
  <rcc rId="11140" sId="1" numFmtId="19">
    <oc r="D801">
      <v>43118</v>
    </oc>
    <nc r="D801"/>
  </rcc>
  <rcc rId="11141" sId="1">
    <oc r="E801">
      <v>114.33</v>
    </oc>
    <nc r="E801"/>
  </rcc>
  <rcc rId="11142" sId="1">
    <oc r="F801">
      <v>48.722200000000001</v>
    </oc>
    <nc r="F801"/>
  </rcc>
  <rcc rId="11143" sId="1">
    <oc r="G801">
      <v>1</v>
    </oc>
    <nc r="G801"/>
  </rcc>
  <rcc rId="11144" sId="1">
    <oc r="H801">
      <v>1</v>
    </oc>
    <nc r="H801"/>
  </rcc>
  <rcc rId="11145" sId="1">
    <oc r="A802" t="inlineStr">
      <is>
        <t>P-141</t>
      </is>
    </oc>
    <nc r="A802"/>
  </rcc>
  <rcc rId="11146" sId="1">
    <oc r="B802">
      <v>1</v>
    </oc>
    <nc r="B802"/>
  </rcc>
  <rcc rId="11147" sId="1" numFmtId="19">
    <oc r="C802">
      <v>30246</v>
    </oc>
    <nc r="C802"/>
  </rcc>
  <rcc rId="11148" sId="1" numFmtId="19">
    <oc r="D802">
      <v>43118</v>
    </oc>
    <nc r="D802"/>
  </rcc>
  <rcc rId="11149" sId="1">
    <oc r="E802">
      <v>157.38</v>
    </oc>
    <nc r="E802"/>
  </rcc>
  <rcc rId="11150" sId="1">
    <oc r="F802">
      <v>250.0042</v>
    </oc>
    <nc r="F802"/>
  </rcc>
  <rcc rId="11151" sId="1">
    <oc r="G802">
      <v>1</v>
    </oc>
    <nc r="G802"/>
  </rcc>
  <rcc rId="11152" sId="1">
    <oc r="H802">
      <v>1</v>
    </oc>
    <nc r="H802"/>
  </rcc>
  <rcc rId="11153" sId="1">
    <oc r="A803" t="inlineStr">
      <is>
        <t>C-142</t>
      </is>
    </oc>
    <nc r="A803"/>
  </rcc>
  <rcc rId="11154" sId="1">
    <oc r="B803">
      <v>1</v>
    </oc>
    <nc r="B803"/>
  </rcc>
  <rcc rId="11155" sId="1" numFmtId="19">
    <oc r="C803">
      <v>40711</v>
    </oc>
    <nc r="C803"/>
  </rcc>
  <rcc rId="11156" sId="1" numFmtId="19">
    <oc r="D803">
      <v>43130</v>
    </oc>
    <nc r="D803"/>
  </rcc>
  <rcc rId="11157" sId="1">
    <oc r="E803">
      <v>117.32</v>
    </oc>
    <nc r="E803"/>
  </rcc>
  <rcc rId="11158" sId="1">
    <oc r="F803">
      <v>46.738</v>
    </oc>
    <nc r="F803"/>
  </rcc>
  <rcc rId="11159" sId="1">
    <oc r="G803">
      <v>1</v>
    </oc>
    <nc r="G803"/>
  </rcc>
  <rcc rId="11160" sId="1">
    <oc r="H803">
      <v>1</v>
    </oc>
    <nc r="H803"/>
  </rcc>
  <rcc rId="11161" sId="1">
    <oc r="A804" t="inlineStr">
      <is>
        <t>P-142</t>
      </is>
    </oc>
    <nc r="A804"/>
  </rcc>
  <rcc rId="11162" sId="1">
    <oc r="B804">
      <v>1</v>
    </oc>
    <nc r="B804"/>
  </rcc>
  <rcc rId="11163" sId="1" numFmtId="19">
    <oc r="C804">
      <v>31712</v>
    </oc>
    <nc r="C804"/>
  </rcc>
  <rcc rId="11164" sId="1" numFmtId="19">
    <oc r="D804">
      <v>43130</v>
    </oc>
    <nc r="D804"/>
  </rcc>
  <rcc rId="11165" sId="1">
    <oc r="E804">
      <v>163.5</v>
    </oc>
    <nc r="E804"/>
  </rcc>
  <rcc rId="11166" sId="1">
    <oc r="F804">
      <v>139.99350000000001</v>
    </oc>
    <nc r="F804"/>
  </rcc>
  <rcc rId="11167" sId="1">
    <oc r="G804">
      <v>1</v>
    </oc>
    <nc r="G804"/>
  </rcc>
  <rcc rId="11168" sId="1">
    <oc r="H804">
      <v>1</v>
    </oc>
    <nc r="H804"/>
  </rcc>
  <rcc rId="11169" sId="1">
    <oc r="A805" t="inlineStr">
      <is>
        <t>C-143</t>
      </is>
    </oc>
    <nc r="A805"/>
  </rcc>
  <rcc rId="11170" sId="1">
    <oc r="B805">
      <v>0</v>
    </oc>
    <nc r="B805"/>
  </rcc>
  <rcc rId="11171" sId="1" numFmtId="19">
    <oc r="C805">
      <v>39852</v>
    </oc>
    <nc r="C805"/>
  </rcc>
  <rcc rId="11172" sId="1" numFmtId="19">
    <oc r="D805">
      <v>43136</v>
    </oc>
    <nc r="D805"/>
  </rcc>
  <rcc rId="11173" sId="1">
    <oc r="E805">
      <v>137.59</v>
    </oc>
    <nc r="E805"/>
  </rcc>
  <rcc rId="11174" sId="1">
    <oc r="F805">
      <v>96.341999999999999</v>
    </oc>
    <nc r="F805"/>
  </rcc>
  <rcc rId="11175" sId="1">
    <oc r="G805">
      <v>1</v>
    </oc>
    <nc r="G805"/>
  </rcc>
  <rcc rId="11176" sId="1">
    <oc r="H805">
      <v>1</v>
    </oc>
    <nc r="H805"/>
  </rcc>
  <rcc rId="11177" sId="1">
    <oc r="A806" t="inlineStr">
      <is>
        <t>P-143</t>
      </is>
    </oc>
    <nc r="A806"/>
  </rcc>
  <rcc rId="11178" sId="1">
    <oc r="B806">
      <v>1</v>
    </oc>
    <nc r="B806"/>
  </rcc>
  <rcc rId="11179" sId="1" numFmtId="19">
    <oc r="C806">
      <v>28887</v>
    </oc>
    <nc r="C806"/>
  </rcc>
  <rcc rId="11180" sId="1" numFmtId="19">
    <oc r="D806">
      <v>43136</v>
    </oc>
    <nc r="D806"/>
  </rcc>
  <rcc rId="11181" sId="1">
    <oc r="E806">
      <v>155.77000000000001</v>
    </oc>
    <nc r="E806"/>
  </rcc>
  <rcc rId="11182" sId="1">
    <oc r="F806">
      <v>148.1506</v>
    </oc>
    <nc r="F806"/>
  </rcc>
  <rcc rId="11183" sId="1">
    <oc r="G806">
      <v>1</v>
    </oc>
    <nc r="G806"/>
  </rcc>
  <rcc rId="11184" sId="1">
    <oc r="H806">
      <v>1</v>
    </oc>
    <nc r="H806"/>
  </rcc>
  <rcc rId="11185" sId="1">
    <oc r="A807" t="inlineStr">
      <is>
        <t>c-145</t>
      </is>
    </oc>
    <nc r="A807"/>
  </rcc>
  <rcc rId="11186" sId="1">
    <oc r="B807">
      <v>1</v>
    </oc>
    <nc r="B807"/>
  </rcc>
  <rcc rId="11187" sId="1" numFmtId="19">
    <oc r="C807">
      <v>40535</v>
    </oc>
    <nc r="C807"/>
  </rcc>
  <rcc rId="11188" sId="1" numFmtId="19">
    <oc r="D807">
      <v>43131</v>
    </oc>
    <nc r="D807"/>
  </rcc>
  <rcc rId="11189" sId="1">
    <oc r="E807">
      <v>122.6</v>
    </oc>
    <nc r="E807"/>
  </rcc>
  <rcc rId="11190" sId="1">
    <oc r="F807">
      <v>66.579599999999999</v>
    </oc>
    <nc r="F807"/>
  </rcc>
  <rcc rId="11191" sId="1">
    <oc r="G807">
      <v>1</v>
    </oc>
    <nc r="G807"/>
  </rcc>
  <rcc rId="11192" sId="1">
    <oc r="H807">
      <v>1</v>
    </oc>
    <nc r="H807"/>
  </rcc>
  <rcc rId="11193" sId="1">
    <oc r="A808" t="inlineStr">
      <is>
        <t>p-145</t>
      </is>
    </oc>
    <nc r="A808"/>
  </rcc>
  <rcc rId="11194" sId="1">
    <oc r="B808">
      <v>1</v>
    </oc>
    <nc r="B808"/>
  </rcc>
  <rcc rId="11195" sId="1" numFmtId="19">
    <oc r="C808">
      <v>29263</v>
    </oc>
    <nc r="C808"/>
  </rcc>
  <rcc rId="11196" sId="1" numFmtId="19">
    <oc r="D808">
      <v>43131</v>
    </oc>
    <nc r="D808"/>
  </rcc>
  <rcc rId="11197" sId="1">
    <oc r="E808">
      <v>163.66</v>
    </oc>
    <nc r="E808"/>
  </rcc>
  <rcc rId="11198" sId="1">
    <oc r="F808">
      <v>172.62200000000001</v>
    </oc>
    <nc r="F808"/>
  </rcc>
  <rcc rId="11199" sId="1">
    <oc r="G808">
      <v>1</v>
    </oc>
    <nc r="G808"/>
  </rcc>
  <rcc rId="11200" sId="1">
    <oc r="H808">
      <v>1</v>
    </oc>
    <nc r="H808"/>
  </rcc>
  <rcc rId="11201" sId="1">
    <oc r="A809" t="inlineStr">
      <is>
        <t>C-146</t>
      </is>
    </oc>
    <nc r="A809"/>
  </rcc>
  <rcc rId="11202" sId="1">
    <oc r="B809">
      <v>1</v>
    </oc>
    <nc r="B809"/>
  </rcc>
  <rcc rId="11203" sId="1" numFmtId="19">
    <oc r="C809">
      <v>40436</v>
    </oc>
    <nc r="C809"/>
  </rcc>
  <rcc rId="11204" sId="1" numFmtId="19">
    <oc r="D809">
      <v>43129</v>
    </oc>
    <nc r="D809"/>
  </rcc>
  <rcc rId="11205" sId="1">
    <oc r="E809">
      <v>124.8</v>
    </oc>
    <nc r="E809"/>
  </rcc>
  <rcc rId="11206" sId="1">
    <oc r="F809">
      <v>48.281199999999998</v>
    </oc>
    <nc r="F809"/>
  </rcc>
  <rcc rId="11207" sId="1">
    <oc r="G809">
      <v>1</v>
    </oc>
    <nc r="G809"/>
  </rcc>
  <rcc rId="11208" sId="1">
    <oc r="H809">
      <v>1</v>
    </oc>
    <nc r="H809"/>
  </rcc>
  <rcc rId="11209" sId="1">
    <oc r="A810" t="inlineStr">
      <is>
        <t>P-146</t>
      </is>
    </oc>
    <nc r="A810"/>
  </rcc>
  <rcc rId="11210" sId="1">
    <oc r="B810">
      <v>1</v>
    </oc>
    <nc r="B810"/>
  </rcc>
  <rcc rId="11211" sId="1" numFmtId="19">
    <oc r="C810">
      <v>30491</v>
    </oc>
    <nc r="C810"/>
  </rcc>
  <rcc rId="11212" sId="1" numFmtId="19">
    <oc r="D810">
      <v>43129</v>
    </oc>
    <nc r="D810"/>
  </rcc>
  <rcc rId="11213" sId="1">
    <oc r="E810">
      <v>171</v>
    </oc>
    <nc r="E810"/>
  </rcc>
  <rcc rId="11214" sId="1">
    <oc r="F810">
      <v>231.9263</v>
    </oc>
    <nc r="F810"/>
  </rcc>
  <rcc rId="11215" sId="1">
    <oc r="G810">
      <v>1</v>
    </oc>
    <nc r="G810"/>
  </rcc>
  <rcc rId="11216" sId="1">
    <oc r="H810">
      <v>1</v>
    </oc>
    <nc r="H810"/>
  </rcc>
  <rcc rId="11217" sId="1">
    <oc r="A811" t="inlineStr">
      <is>
        <t>C-147</t>
      </is>
    </oc>
    <nc r="A811"/>
  </rcc>
  <rcc rId="11218" sId="1">
    <oc r="B811">
      <v>1</v>
    </oc>
    <nc r="B811"/>
  </rcc>
  <rcc rId="11219" sId="1" numFmtId="19">
    <oc r="C811">
      <v>40388</v>
    </oc>
    <nc r="C811"/>
  </rcc>
  <rcc rId="11220" sId="1" numFmtId="19">
    <oc r="D811">
      <v>43139</v>
    </oc>
    <nc r="D811"/>
  </rcc>
  <rcc rId="11221" sId="1">
    <oc r="E811">
      <v>126.71</v>
    </oc>
    <nc r="E811"/>
  </rcc>
  <rcc rId="11222" sId="1">
    <oc r="F811">
      <v>61.068100000000001</v>
    </oc>
    <nc r="F811"/>
  </rcc>
  <rcc rId="11223" sId="1">
    <oc r="G811">
      <v>1</v>
    </oc>
    <nc r="G811"/>
  </rcc>
  <rcc rId="11224" sId="1">
    <oc r="H811">
      <v>1</v>
    </oc>
    <nc r="H811"/>
  </rcc>
  <rcc rId="11225" sId="1">
    <oc r="A812" t="inlineStr">
      <is>
        <t>P-147</t>
      </is>
    </oc>
    <nc r="A812"/>
  </rcc>
  <rcc rId="11226" sId="1">
    <oc r="B812">
      <v>1</v>
    </oc>
    <nc r="B812"/>
  </rcc>
  <rcc rId="11227" sId="1" numFmtId="19">
    <oc r="C812">
      <v>31013</v>
    </oc>
    <nc r="C812"/>
  </rcc>
  <rcc rId="11228" sId="1" numFmtId="19">
    <oc r="D812">
      <v>43139</v>
    </oc>
    <nc r="D812"/>
  </rcc>
  <rcc rId="11229" sId="1">
    <oc r="E812">
      <v>163.97</v>
    </oc>
    <nc r="E812"/>
  </rcc>
  <rcc rId="11230" sId="1">
    <oc r="F812">
      <v>283.07350000000002</v>
    </oc>
    <nc r="F812"/>
  </rcc>
  <rcc rId="11231" sId="1">
    <oc r="G812">
      <v>1</v>
    </oc>
    <nc r="G812"/>
  </rcc>
  <rcc rId="11232" sId="1">
    <oc r="H812">
      <v>1</v>
    </oc>
    <nc r="H812"/>
  </rcc>
  <rcc rId="11233" sId="1">
    <oc r="A813" t="inlineStr">
      <is>
        <t>C-148</t>
      </is>
    </oc>
    <nc r="A813"/>
  </rcc>
  <rcc rId="11234" sId="1">
    <oc r="B813">
      <v>0</v>
    </oc>
    <nc r="B813"/>
  </rcc>
  <rcc rId="11235" sId="1" numFmtId="19">
    <oc r="C813">
      <v>40852</v>
    </oc>
    <nc r="C813"/>
  </rcc>
  <rcc rId="11236" sId="1" numFmtId="19">
    <oc r="D813">
      <v>43136</v>
    </oc>
    <nc r="D813"/>
  </rcc>
  <rcc rId="11237" sId="1">
    <oc r="E813">
      <v>112.28</v>
    </oc>
    <nc r="E813"/>
  </rcc>
  <rcc rId="11238" sId="1">
    <oc r="F813">
      <v>41.667400000000001</v>
    </oc>
    <nc r="F813"/>
  </rcc>
  <rcc rId="11239" sId="1">
    <oc r="G813">
      <v>1</v>
    </oc>
    <nc r="G813"/>
  </rcc>
  <rcc rId="11240" sId="1">
    <oc r="H813">
      <v>1</v>
    </oc>
    <nc r="H813"/>
  </rcc>
  <rcc rId="11241" sId="1">
    <oc r="A814" t="inlineStr">
      <is>
        <t>P-148</t>
      </is>
    </oc>
    <nc r="A814"/>
  </rcc>
  <rcc rId="11242" sId="1">
    <oc r="B814">
      <v>1</v>
    </oc>
    <nc r="B814"/>
  </rcc>
  <rcc rId="11243" sId="1" numFmtId="19">
    <oc r="C814">
      <v>25779</v>
    </oc>
    <nc r="C814"/>
  </rcc>
  <rcc rId="11244" sId="1" numFmtId="19">
    <oc r="D814">
      <v>43136</v>
    </oc>
    <nc r="D814"/>
  </rcc>
  <rcc rId="11245" sId="1">
    <oc r="E814">
      <v>159.82</v>
    </oc>
    <nc r="E814"/>
  </rcc>
  <rcc rId="11246" sId="1">
    <oc r="F814">
      <v>219.5804</v>
    </oc>
    <nc r="F814"/>
  </rcc>
  <rcc rId="11247" sId="1">
    <oc r="G814">
      <v>1</v>
    </oc>
    <nc r="G814"/>
  </rcc>
  <rcc rId="11248" sId="1">
    <oc r="H814">
      <v>1</v>
    </oc>
    <nc r="H814"/>
  </rcc>
  <rcc rId="11249" sId="1">
    <oc r="A815" t="inlineStr">
      <is>
        <t>C-149</t>
      </is>
    </oc>
    <nc r="A815"/>
  </rcc>
  <rcc rId="11250" sId="1">
    <oc r="B815">
      <v>1</v>
    </oc>
    <nc r="B815"/>
  </rcc>
  <rcc rId="11251" sId="1" numFmtId="19">
    <oc r="C815">
      <v>40469</v>
    </oc>
    <nc r="C815"/>
  </rcc>
  <rcc rId="11252" sId="1" numFmtId="19">
    <oc r="D815">
      <v>43151</v>
    </oc>
    <nc r="D815"/>
  </rcc>
  <rcc rId="11253" sId="1">
    <oc r="E815">
      <v>127.69</v>
    </oc>
    <nc r="E815"/>
  </rcc>
  <rcc rId="11254" sId="1">
    <oc r="F815">
      <v>55.777000000000001</v>
    </oc>
    <nc r="F815"/>
  </rcc>
  <rcc rId="11255" sId="1">
    <oc r="G815">
      <v>1</v>
    </oc>
    <nc r="G815"/>
  </rcc>
  <rcc rId="11256" sId="1">
    <oc r="H815">
      <v>1</v>
    </oc>
    <nc r="H815"/>
  </rcc>
  <rcc rId="11257" sId="1">
    <oc r="A816" t="inlineStr">
      <is>
        <t>P-149</t>
      </is>
    </oc>
    <nc r="A816"/>
  </rcc>
  <rcc rId="11258" sId="1">
    <oc r="B816">
      <v>1</v>
    </oc>
    <nc r="B816"/>
  </rcc>
  <rcc rId="11259" sId="1" numFmtId="19">
    <oc r="C816">
      <v>29200</v>
    </oc>
    <nc r="C816"/>
  </rcc>
  <rcc rId="11260" sId="1" numFmtId="19">
    <oc r="D816">
      <v>43151</v>
    </oc>
    <nc r="D816"/>
  </rcc>
  <rcc rId="11261" sId="1">
    <oc r="E816">
      <v>167.49</v>
    </oc>
    <nc r="E816"/>
  </rcc>
  <rcc rId="11262" sId="1">
    <oc r="F816">
      <v>193.1249</v>
    </oc>
    <nc r="F816"/>
  </rcc>
  <rcc rId="11263" sId="1">
    <oc r="G816">
      <v>1</v>
    </oc>
    <nc r="G816"/>
  </rcc>
  <rcc rId="11264" sId="1">
    <oc r="H816">
      <v>1</v>
    </oc>
    <nc r="H816"/>
  </rcc>
  <rcc rId="11265" sId="1">
    <oc r="A817" t="inlineStr">
      <is>
        <t>C-151</t>
      </is>
    </oc>
    <nc r="A817"/>
  </rcc>
  <rcc rId="11266" sId="1">
    <oc r="B817">
      <v>1</v>
    </oc>
    <nc r="B817"/>
  </rcc>
  <rcc rId="11267" sId="1" numFmtId="19">
    <oc r="C817">
      <v>40522</v>
    </oc>
    <nc r="C817"/>
  </rcc>
  <rcc rId="11268" sId="1" numFmtId="19">
    <oc r="D817">
      <v>43159</v>
    </oc>
    <nc r="D817"/>
  </rcc>
  <rcc rId="11269" sId="1">
    <oc r="E817">
      <v>126.89</v>
    </oc>
    <nc r="E817"/>
  </rcc>
  <rcc rId="11270" sId="1">
    <oc r="F817">
      <v>54.674599999999998</v>
    </oc>
    <nc r="F817"/>
  </rcc>
  <rcc rId="11271" sId="1">
    <oc r="G817">
      <v>1</v>
    </oc>
    <nc r="G817"/>
  </rcc>
  <rcc rId="11272" sId="1">
    <oc r="H817">
      <v>1</v>
    </oc>
    <nc r="H817"/>
  </rcc>
  <rcc rId="11273" sId="1">
    <oc r="A818" t="inlineStr">
      <is>
        <t>P-151</t>
      </is>
    </oc>
    <nc r="A818"/>
  </rcc>
  <rcc rId="11274" sId="1">
    <oc r="B818">
      <v>1</v>
    </oc>
    <nc r="B818"/>
  </rcc>
  <rcc rId="11275" sId="1" numFmtId="19">
    <oc r="C818">
      <v>31884</v>
    </oc>
    <nc r="C818"/>
  </rcc>
  <rcc rId="11276" sId="1" numFmtId="19">
    <oc r="D818">
      <v>43159</v>
    </oc>
    <nc r="D818"/>
  </rcc>
  <rcc rId="11277" sId="1">
    <oc r="E818">
      <v>155.52000000000001</v>
    </oc>
    <nc r="E818"/>
  </rcc>
  <rcc rId="11278" sId="1">
    <oc r="F818">
      <v>175.26750000000001</v>
    </oc>
    <nc r="F818"/>
  </rcc>
  <rcc rId="11279" sId="1">
    <oc r="G818">
      <v>1</v>
    </oc>
    <nc r="G818"/>
  </rcc>
  <rcc rId="11280" sId="1">
    <oc r="H818">
      <v>1</v>
    </oc>
    <nc r="H818"/>
  </rcc>
  <rcc rId="11281" sId="1">
    <oc r="A819" t="inlineStr">
      <is>
        <t>C-153</t>
      </is>
    </oc>
    <nc r="A819"/>
  </rcc>
  <rcc rId="11282" sId="1">
    <oc r="B819">
      <v>0</v>
    </oc>
    <nc r="B819"/>
  </rcc>
  <rcc rId="11283" sId="1" numFmtId="19">
    <oc r="C819">
      <v>40583</v>
    </oc>
    <nc r="C819"/>
  </rcc>
  <rcc rId="11284" sId="1" numFmtId="19">
    <oc r="D819">
      <v>43143</v>
    </oc>
    <nc r="D819"/>
  </rcc>
  <rcc rId="11285" sId="1">
    <oc r="E819">
      <v>126.61</v>
    </oc>
    <nc r="E819"/>
  </rcc>
  <rcc rId="11286" sId="1">
    <oc r="F819">
      <v>77.161199999999994</v>
    </oc>
    <nc r="F819"/>
  </rcc>
  <rcc rId="11287" sId="1">
    <oc r="G819">
      <v>1</v>
    </oc>
    <nc r="G819"/>
  </rcc>
  <rcc rId="11288" sId="1">
    <oc r="H819">
      <v>1</v>
    </oc>
    <nc r="H819"/>
  </rcc>
  <rcc rId="11289" sId="1">
    <oc r="A820" t="inlineStr">
      <is>
        <t>P-153</t>
      </is>
    </oc>
    <nc r="A820"/>
  </rcc>
  <rcc rId="11290" sId="1">
    <oc r="B820">
      <v>1</v>
    </oc>
    <nc r="B820"/>
  </rcc>
  <rcc rId="11291" sId="1" numFmtId="19">
    <oc r="C820">
      <v>30768</v>
    </oc>
    <nc r="C820"/>
  </rcc>
  <rcc rId="11292" sId="1" numFmtId="19">
    <oc r="D820">
      <v>43143</v>
    </oc>
    <nc r="D820"/>
  </rcc>
  <rcc rId="11293" sId="1">
    <oc r="E820">
      <v>164.07</v>
    </oc>
    <nc r="E820"/>
  </rcc>
  <rcc rId="11294" sId="1">
    <oc r="F820">
      <v>199.7388</v>
    </oc>
    <nc r="F820"/>
  </rcc>
  <rcc rId="11295" sId="1">
    <oc r="G820">
      <v>1</v>
    </oc>
    <nc r="G820"/>
  </rcc>
  <rcc rId="11296" sId="1">
    <oc r="H820">
      <v>1</v>
    </oc>
    <nc r="H820"/>
  </rcc>
  <rcc rId="11297" sId="1">
    <oc r="A821" t="inlineStr">
      <is>
        <t>C-191</t>
      </is>
    </oc>
    <nc r="A821"/>
  </rcc>
  <rcc rId="11298" sId="1">
    <oc r="B821">
      <v>0</v>
    </oc>
    <nc r="B821"/>
  </rcc>
  <rcc rId="11299" sId="1" numFmtId="19">
    <oc r="C821">
      <v>41079</v>
    </oc>
    <nc r="C821"/>
  </rcc>
  <rcc rId="11300" sId="1" numFmtId="19">
    <oc r="D821">
      <v>43291</v>
    </oc>
    <nc r="D821"/>
  </rcc>
  <rcc rId="11301" sId="1">
    <oc r="E821">
      <v>115.02</v>
    </oc>
    <nc r="E821"/>
  </rcc>
  <rcc rId="11302" sId="1">
    <oc r="F821">
      <v>42.328899999999997</v>
    </oc>
    <nc r="F821"/>
  </rcc>
  <rcc rId="11303" sId="1">
    <oc r="G821">
      <v>1</v>
    </oc>
    <nc r="G821"/>
  </rcc>
  <rcc rId="11304" sId="1">
    <oc r="H821">
      <v>1</v>
    </oc>
    <nc r="H821"/>
  </rcc>
  <rcc rId="11305" sId="1">
    <oc r="A822" t="inlineStr">
      <is>
        <t>P-191</t>
      </is>
    </oc>
    <nc r="A822"/>
  </rcc>
  <rcc rId="11306" sId="1">
    <oc r="B822">
      <v>1</v>
    </oc>
    <nc r="B822"/>
  </rcc>
  <rcc rId="11307" sId="1" numFmtId="19">
    <oc r="C822">
      <v>32295</v>
    </oc>
    <nc r="C822"/>
  </rcc>
  <rcc rId="11308" sId="1" numFmtId="19">
    <oc r="D822">
      <v>43291</v>
    </oc>
    <nc r="D822"/>
  </rcc>
  <rcc rId="11309" sId="1">
    <oc r="E822">
      <v>163.13</v>
    </oc>
    <nc r="E822"/>
  </rcc>
  <rcc rId="11310" sId="1">
    <oc r="F822">
      <v>238.54</v>
    </oc>
    <nc r="F822"/>
  </rcc>
  <rcc rId="11311" sId="1">
    <oc r="G822">
      <v>1</v>
    </oc>
    <nc r="G822"/>
  </rcc>
  <rcc rId="11312" sId="1">
    <oc r="H822">
      <v>1</v>
    </oc>
    <nc r="H822"/>
  </rcc>
  <rcc rId="11313" sId="1">
    <oc r="A823" t="inlineStr">
      <is>
        <t>C-227</t>
      </is>
    </oc>
    <nc r="A823"/>
  </rcc>
  <rcc rId="11314" sId="1">
    <oc r="B823">
      <v>0</v>
    </oc>
    <nc r="B823"/>
  </rcc>
  <rcc rId="11315" sId="1" numFmtId="19">
    <oc r="C823">
      <v>40864</v>
    </oc>
    <nc r="C823"/>
  </rcc>
  <rcc rId="11316" sId="1" numFmtId="19">
    <oc r="D823">
      <v>43292</v>
    </oc>
    <nc r="D823"/>
  </rcc>
  <rcc rId="11317" sId="1">
    <oc r="E823">
      <v>122.76</v>
    </oc>
    <nc r="E823"/>
  </rcc>
  <rcc rId="11318" sId="1">
    <oc r="F823">
      <v>60.627099999999999</v>
    </oc>
    <nc r="F823"/>
  </rcc>
  <rcc rId="11319" sId="1">
    <oc r="G823">
      <v>1</v>
    </oc>
    <nc r="G823"/>
  </rcc>
  <rcc rId="11320" sId="1">
    <oc r="H823">
      <v>1</v>
    </oc>
    <nc r="H823"/>
  </rcc>
  <rcc rId="11321" sId="1">
    <oc r="A824" t="inlineStr">
      <is>
        <t>P- 227</t>
      </is>
    </oc>
    <nc r="A824"/>
  </rcc>
  <rcc rId="11322" sId="1">
    <oc r="B824">
      <v>1</v>
    </oc>
    <nc r="B824"/>
  </rcc>
  <rcc rId="11323" sId="1" numFmtId="19">
    <oc r="C824">
      <v>25639</v>
    </oc>
    <nc r="C824"/>
  </rcc>
  <rcc rId="11324" sId="1" numFmtId="19">
    <oc r="D824">
      <v>43292</v>
    </oc>
    <nc r="D824"/>
  </rcc>
  <rcc rId="11325" sId="1">
    <oc r="E824">
      <v>161.19999999999999</v>
    </oc>
    <nc r="E824"/>
  </rcc>
  <rcc rId="11326" sId="1">
    <oc r="F824">
      <v>310.41090000000003</v>
    </oc>
    <nc r="F824"/>
  </rcc>
  <rcc rId="11327" sId="1">
    <oc r="G824">
      <v>1</v>
    </oc>
    <nc r="G824"/>
  </rcc>
  <rcc rId="11328" sId="1">
    <oc r="H824">
      <v>1</v>
    </oc>
    <nc r="H824"/>
  </rcc>
  <rcc rId="11329" sId="1">
    <oc r="A825" t="inlineStr">
      <is>
        <t>C-152</t>
      </is>
    </oc>
    <nc r="A825"/>
  </rcc>
  <rcc rId="11330" sId="1">
    <oc r="B825">
      <v>1</v>
    </oc>
    <nc r="B825"/>
  </rcc>
  <rcc rId="11331" sId="1" numFmtId="19">
    <oc r="C825">
      <v>40343</v>
    </oc>
    <nc r="C825"/>
  </rcc>
  <rcc rId="11332" sId="1" numFmtId="19">
    <oc r="D825">
      <v>43151</v>
    </oc>
    <nc r="D825"/>
  </rcc>
  <rcc rId="11333" sId="1">
    <oc r="E825">
      <v>127.44</v>
    </oc>
    <nc r="E825"/>
  </rcc>
  <rcc rId="11334" sId="1">
    <oc r="F825">
      <v>70.988799999999998</v>
    </oc>
    <nc r="F825"/>
  </rcc>
  <rcc rId="11335" sId="1">
    <oc r="G825">
      <v>1</v>
    </oc>
    <nc r="G825"/>
  </rcc>
  <rcc rId="11336" sId="1">
    <oc r="H825">
      <v>1</v>
    </oc>
    <nc r="H825"/>
  </rcc>
  <rcc rId="11337" sId="1">
    <oc r="A826" t="inlineStr">
      <is>
        <t>P-152</t>
      </is>
    </oc>
    <nc r="A826"/>
  </rcc>
  <rcc rId="11338" sId="1">
    <oc r="B826">
      <v>1</v>
    </oc>
    <nc r="B826"/>
  </rcc>
  <rcc rId="11339" sId="1" numFmtId="19">
    <oc r="C826">
      <v>25900</v>
    </oc>
    <nc r="C826"/>
  </rcc>
  <rcc rId="11340" sId="1" numFmtId="19">
    <oc r="D826">
      <v>43151</v>
    </oc>
    <nc r="D826"/>
  </rcc>
  <rcc rId="11341" sId="1">
    <oc r="E826">
      <v>167.13</v>
    </oc>
    <nc r="E826"/>
  </rcc>
  <rcc rId="11342" sId="1">
    <oc r="F826">
      <v>166.6695</v>
    </oc>
    <nc r="F826"/>
  </rcc>
  <rcc rId="11343" sId="1">
    <oc r="G826">
      <v>1</v>
    </oc>
    <nc r="G826"/>
  </rcc>
  <rcc rId="11344" sId="1">
    <oc r="H826">
      <v>1</v>
    </oc>
    <nc r="H826"/>
  </rcc>
  <rcc rId="11345" sId="1">
    <oc r="A827" t="inlineStr">
      <is>
        <t>C-155</t>
      </is>
    </oc>
    <nc r="A827"/>
  </rcc>
  <rcc rId="11346" sId="1">
    <oc r="B827">
      <v>1</v>
    </oc>
    <nc r="B827"/>
  </rcc>
  <rcc rId="11347" sId="1" numFmtId="19">
    <oc r="C827">
      <v>40741</v>
    </oc>
    <nc r="C827"/>
  </rcc>
  <rcc rId="11348" sId="1" numFmtId="19">
    <oc r="D827">
      <v>43180</v>
    </oc>
    <nc r="D827"/>
  </rcc>
  <rcc rId="11349" sId="1">
    <oc r="E827">
      <v>127.1</v>
    </oc>
    <nc r="E827"/>
  </rcc>
  <rcc rId="11350" sId="1">
    <oc r="F827">
      <v>53.351900000000001</v>
    </oc>
    <nc r="F827"/>
  </rcc>
  <rcc rId="11351" sId="1">
    <oc r="G827">
      <v>1</v>
    </oc>
    <nc r="G827"/>
  </rcc>
  <rcc rId="11352" sId="1">
    <oc r="H827">
      <v>1</v>
    </oc>
    <nc r="H827"/>
  </rcc>
  <rcc rId="11353" sId="1">
    <oc r="A828" t="inlineStr">
      <is>
        <t>P-155</t>
      </is>
    </oc>
    <nc r="A828"/>
  </rcc>
  <rcc rId="11354" sId="1">
    <oc r="B828">
      <v>1</v>
    </oc>
    <nc r="B828"/>
  </rcc>
  <rcc rId="11355" sId="1" numFmtId="19">
    <oc r="C828">
      <v>28926</v>
    </oc>
    <nc r="C828"/>
  </rcc>
  <rcc rId="11356" sId="1" numFmtId="19">
    <oc r="D828">
      <v>43180</v>
    </oc>
    <nc r="D828"/>
  </rcc>
  <rcc rId="11357" sId="1">
    <oc r="E828">
      <v>158.15</v>
    </oc>
    <nc r="E828"/>
  </rcc>
  <rcc rId="11358" sId="1">
    <oc r="F828">
      <v>119.9315</v>
    </oc>
    <nc r="F828"/>
  </rcc>
  <rcc rId="11359" sId="1">
    <oc r="G828">
      <v>1</v>
    </oc>
    <nc r="G828"/>
  </rcc>
  <rcc rId="11360" sId="1">
    <oc r="H828">
      <v>1</v>
    </oc>
    <nc r="H828"/>
  </rcc>
  <rcc rId="11361" sId="1">
    <oc r="A829" t="inlineStr">
      <is>
        <t>C-157</t>
      </is>
    </oc>
    <nc r="A829"/>
  </rcc>
  <rcc rId="11362" sId="1">
    <oc r="B829">
      <v>1</v>
    </oc>
    <nc r="B829"/>
  </rcc>
  <rcc rId="11363" sId="1" numFmtId="19">
    <oc r="C829">
      <v>40799</v>
    </oc>
    <nc r="C829"/>
  </rcc>
  <rcc rId="11364" sId="1" numFmtId="19">
    <oc r="D829">
      <v>43171</v>
    </oc>
    <nc r="D829"/>
  </rcc>
  <rcc rId="11365" sId="1">
    <oc r="E829">
      <v>107.32</v>
    </oc>
    <nc r="E829"/>
  </rcc>
  <rcc rId="11366" sId="1">
    <oc r="F829">
      <v>35.7149</v>
    </oc>
    <nc r="F829"/>
  </rcc>
  <rcc rId="11367" sId="1">
    <oc r="G829">
      <v>1</v>
    </oc>
    <nc r="G829"/>
  </rcc>
  <rcc rId="11368" sId="1">
    <oc r="H829">
      <v>1</v>
    </oc>
    <nc r="H829"/>
  </rcc>
  <rcc rId="11369" sId="1">
    <oc r="A830" t="inlineStr">
      <is>
        <t>P-157</t>
      </is>
    </oc>
    <nc r="A830"/>
  </rcc>
  <rcc rId="11370" sId="1">
    <oc r="B830">
      <v>1</v>
    </oc>
    <nc r="B830"/>
  </rcc>
  <rcc rId="11371" sId="1" numFmtId="19">
    <oc r="C830">
      <v>28975</v>
    </oc>
    <nc r="C830"/>
  </rcc>
  <rcc rId="11372" sId="1" numFmtId="19">
    <oc r="D830">
      <v>43171</v>
    </oc>
    <nc r="D830"/>
  </rcc>
  <rcc rId="11373" sId="1">
    <oc r="E830">
      <v>163.57</v>
    </oc>
    <nc r="E830"/>
  </rcc>
  <rcc rId="11374" sId="1">
    <oc r="F830">
      <v>194.8886</v>
    </oc>
    <nc r="F830"/>
  </rcc>
  <rcc rId="11375" sId="1">
    <oc r="G830">
      <v>1</v>
    </oc>
    <nc r="G830"/>
  </rcc>
  <rcc rId="11376" sId="1">
    <oc r="H830">
      <v>1</v>
    </oc>
    <nc r="H830"/>
  </rcc>
  <rcc rId="11377" sId="1">
    <oc r="A831" t="inlineStr">
      <is>
        <t>C-158</t>
      </is>
    </oc>
    <nc r="A831"/>
  </rcc>
  <rcc rId="11378" sId="1">
    <oc r="B831">
      <v>0</v>
    </oc>
    <nc r="B831"/>
  </rcc>
  <rcc rId="11379" sId="1" numFmtId="19">
    <oc r="C831">
      <v>40766</v>
    </oc>
    <nc r="C831"/>
  </rcc>
  <rcc rId="11380" sId="1" numFmtId="19">
    <oc r="D831">
      <v>43143</v>
    </oc>
    <nc r="D831"/>
  </rcc>
  <rcc rId="11381" sId="1">
    <oc r="E831">
      <v>123.72</v>
    </oc>
    <nc r="E831"/>
  </rcc>
  <rcc rId="11382" sId="1">
    <oc r="F831">
      <v>52.47</v>
    </oc>
    <nc r="F831"/>
  </rcc>
  <rcc rId="11383" sId="1">
    <oc r="G831">
      <v>1</v>
    </oc>
    <nc r="G831"/>
  </rcc>
  <rcc rId="11384" sId="1">
    <oc r="H831">
      <v>1</v>
    </oc>
    <nc r="H831"/>
  </rcc>
  <rcc rId="11385" sId="1">
    <oc r="A832" t="inlineStr">
      <is>
        <t>P-158</t>
      </is>
    </oc>
    <nc r="A832"/>
  </rcc>
  <rcc rId="11386" sId="1">
    <oc r="B832">
      <v>0</v>
    </oc>
    <nc r="B832"/>
  </rcc>
  <rcc rId="11387" sId="1" numFmtId="19">
    <oc r="C832">
      <v>26531</v>
    </oc>
    <nc r="C832"/>
  </rcc>
  <rcc rId="11388" sId="1" numFmtId="19">
    <oc r="D832">
      <v>43143</v>
    </oc>
    <nc r="D832"/>
  </rcc>
  <rcc rId="11389" sId="1">
    <oc r="E832">
      <v>176.4</v>
    </oc>
    <nc r="E832"/>
  </rcc>
  <rcc rId="11390" sId="1">
    <oc r="F832">
      <v>174.1652</v>
    </oc>
    <nc r="F832"/>
  </rcc>
  <rcc rId="11391" sId="1">
    <oc r="G832">
      <v>1</v>
    </oc>
    <nc r="G832"/>
  </rcc>
  <rcc rId="11392" sId="1">
    <oc r="H832">
      <v>1</v>
    </oc>
    <nc r="H832"/>
  </rcc>
  <rcc rId="11393" sId="1">
    <oc r="A833" t="inlineStr">
      <is>
        <t>C-159</t>
      </is>
    </oc>
    <nc r="A833"/>
  </rcc>
  <rcc rId="11394" sId="1">
    <oc r="B833">
      <v>1</v>
    </oc>
    <nc r="B833"/>
  </rcc>
  <rcc rId="11395" sId="1" numFmtId="19">
    <oc r="C833">
      <v>40837</v>
    </oc>
    <nc r="C833"/>
  </rcc>
  <rcc rId="11396" sId="1" numFmtId="19">
    <oc r="D833">
      <v>43144</v>
    </oc>
    <nc r="D833"/>
  </rcc>
  <rcc rId="11397" sId="1">
    <oc r="E833">
      <v>111.37</v>
    </oc>
    <nc r="E833"/>
  </rcc>
  <rcc rId="11398" sId="1">
    <oc r="F833">
      <v>43.651499999999999</v>
    </oc>
    <nc r="F833"/>
  </rcc>
  <rcc rId="11399" sId="1">
    <oc r="G833">
      <v>1</v>
    </oc>
    <nc r="G833"/>
  </rcc>
  <rcc rId="11400" sId="1">
    <oc r="H833">
      <v>1</v>
    </oc>
    <nc r="H833"/>
  </rcc>
  <rcc rId="11401" sId="1">
    <oc r="A834" t="inlineStr">
      <is>
        <t>P-159</t>
      </is>
    </oc>
    <nc r="A834"/>
  </rcc>
  <rcc rId="11402" sId="1">
    <oc r="B834">
      <v>1</v>
    </oc>
    <nc r="B834"/>
  </rcc>
  <rcc rId="11403" sId="1" numFmtId="19">
    <oc r="C834">
      <v>30564</v>
    </oc>
    <nc r="C834"/>
  </rcc>
  <rcc rId="11404" sId="1" numFmtId="19">
    <oc r="D834">
      <v>43144</v>
    </oc>
    <nc r="D834"/>
  </rcc>
  <rcc rId="11405" sId="1">
    <oc r="E834">
      <v>169.14</v>
    </oc>
    <nc r="E834"/>
  </rcc>
  <rcc rId="11406" sId="1">
    <oc r="F834">
      <v>116.6245</v>
    </oc>
    <nc r="F834"/>
  </rcc>
  <rcc rId="11407" sId="1">
    <oc r="G834">
      <v>1</v>
    </oc>
    <nc r="G834"/>
  </rcc>
  <rcc rId="11408" sId="1">
    <oc r="H834">
      <v>1</v>
    </oc>
    <nc r="H834"/>
  </rcc>
  <rcc rId="11409" sId="1">
    <oc r="A835" t="inlineStr">
      <is>
        <t>C-160</t>
      </is>
    </oc>
    <nc r="A835"/>
  </rcc>
  <rcc rId="11410" sId="1">
    <oc r="B835">
      <v>0</v>
    </oc>
    <nc r="B835"/>
  </rcc>
  <rcc rId="11411" sId="1" numFmtId="19">
    <oc r="C835">
      <v>40859</v>
    </oc>
    <nc r="C835"/>
  </rcc>
  <rcc rId="11412" sId="1" numFmtId="19">
    <oc r="D835">
      <v>43165</v>
    </oc>
    <nc r="D835"/>
  </rcc>
  <rcc rId="11413" sId="1">
    <oc r="E835">
      <v>120.64</v>
    </oc>
    <nc r="E835"/>
  </rcc>
  <rcc rId="11414" sId="1">
    <oc r="F835">
      <v>49.8245</v>
    </oc>
    <nc r="F835"/>
  </rcc>
  <rcc rId="11415" sId="1">
    <oc r="G835">
      <v>1</v>
    </oc>
    <nc r="G835"/>
  </rcc>
  <rcc rId="11416" sId="1">
    <oc r="H835">
      <v>1</v>
    </oc>
    <nc r="H835"/>
  </rcc>
  <rcc rId="11417" sId="1">
    <oc r="A836" t="inlineStr">
      <is>
        <t>P-160</t>
      </is>
    </oc>
    <nc r="A836"/>
  </rcc>
  <rcc rId="11418" sId="1">
    <oc r="B836">
      <v>1</v>
    </oc>
    <nc r="B836"/>
  </rcc>
  <rcc rId="11419" sId="1" numFmtId="19">
    <oc r="C836">
      <v>25133</v>
    </oc>
    <nc r="C836"/>
  </rcc>
  <rcc rId="11420" sId="1" numFmtId="19">
    <oc r="D836">
      <v>43165</v>
    </oc>
    <nc r="D836"/>
  </rcc>
  <rcc rId="11421" sId="1">
    <oc r="E836">
      <v>158.35</v>
    </oc>
    <nc r="E836"/>
  </rcc>
  <rcc rId="11422" sId="1">
    <oc r="F836">
      <v>155.42590000000001</v>
    </oc>
    <nc r="F836"/>
  </rcc>
  <rcc rId="11423" sId="1">
    <oc r="G836">
      <v>1</v>
    </oc>
    <nc r="G836"/>
  </rcc>
  <rcc rId="11424" sId="1">
    <oc r="H836">
      <v>1</v>
    </oc>
    <nc r="H836"/>
  </rcc>
  <rcc rId="11425" sId="1">
    <oc r="A837" t="inlineStr">
      <is>
        <t>C-161</t>
      </is>
    </oc>
    <nc r="A837"/>
  </rcc>
  <rcc rId="11426" sId="1">
    <oc r="B837">
      <v>0</v>
    </oc>
    <nc r="B837"/>
  </rcc>
  <rcc rId="11427" sId="1" numFmtId="19">
    <oc r="C837">
      <v>40956</v>
    </oc>
    <nc r="C837"/>
  </rcc>
  <rcc rId="11428" sId="1" numFmtId="19">
    <oc r="D837">
      <v>43151</v>
    </oc>
    <nc r="D837"/>
  </rcc>
  <rcc rId="11429" sId="1">
    <oc r="E837">
      <v>120.69</v>
    </oc>
    <nc r="E837"/>
  </rcc>
  <rcc rId="11430" sId="1">
    <oc r="F837">
      <v>45.6357</v>
    </oc>
    <nc r="F837"/>
  </rcc>
  <rcc rId="11431" sId="1">
    <oc r="G837">
      <v>1</v>
    </oc>
    <nc r="G837"/>
  </rcc>
  <rcc rId="11432" sId="1">
    <oc r="H837">
      <v>1</v>
    </oc>
    <nc r="H837"/>
  </rcc>
  <rcc rId="11433" sId="1">
    <oc r="A838" t="inlineStr">
      <is>
        <t>C-150</t>
      </is>
    </oc>
    <nc r="A838"/>
  </rcc>
  <rcc rId="11434" sId="1">
    <oc r="B838">
      <v>1</v>
    </oc>
    <nc r="B838"/>
  </rcc>
  <rcc rId="11435" sId="1" numFmtId="19">
    <oc r="C838">
      <v>40466</v>
    </oc>
    <nc r="C838"/>
  </rcc>
  <rcc rId="11436" sId="1" numFmtId="19">
    <oc r="D838">
      <v>43137</v>
    </oc>
    <nc r="D838"/>
  </rcc>
  <rcc rId="11437" sId="1">
    <oc r="E838">
      <v>125.27</v>
    </oc>
    <nc r="E838"/>
  </rcc>
  <rcc rId="11438" sId="1">
    <oc r="F838">
      <v>49.603999999999999</v>
    </oc>
    <nc r="F838"/>
  </rcc>
  <rcc rId="11439" sId="1">
    <oc r="G838">
      <v>1</v>
    </oc>
    <nc r="G838"/>
  </rcc>
  <rcc rId="11440" sId="1">
    <oc r="H838">
      <v>1</v>
    </oc>
    <nc r="H838"/>
  </rcc>
  <rcc rId="11441" sId="1">
    <oc r="A839" t="inlineStr">
      <is>
        <t>P-150</t>
      </is>
    </oc>
    <nc r="A839"/>
  </rcc>
  <rcc rId="11442" sId="1">
    <oc r="B839">
      <v>1</v>
    </oc>
    <nc r="B839"/>
  </rcc>
  <rcc rId="11443" sId="1" numFmtId="19">
    <oc r="C839">
      <v>29279</v>
    </oc>
    <nc r="C839"/>
  </rcc>
  <rcc rId="11444" sId="1" numFmtId="19">
    <oc r="D839">
      <v>43137</v>
    </oc>
    <nc r="D839"/>
  </rcc>
  <rcc rId="11445" sId="1">
    <oc r="E839">
      <v>174.87</v>
    </oc>
    <nc r="E839"/>
  </rcc>
  <rcc rId="11446" sId="1">
    <oc r="F839">
      <v>154.7645</v>
    </oc>
    <nc r="F839"/>
  </rcc>
  <rcc rId="11447" sId="1">
    <oc r="G839">
      <v>1</v>
    </oc>
    <nc r="G839"/>
  </rcc>
  <rcc rId="11448" sId="1">
    <oc r="H839">
      <v>1</v>
    </oc>
    <nc r="H839"/>
  </rcc>
  <rcc rId="11449" sId="1">
    <oc r="A840" t="inlineStr">
      <is>
        <t>C-221</t>
      </is>
    </oc>
    <nc r="A840"/>
  </rcc>
  <rcc rId="11450" sId="1">
    <oc r="B840">
      <v>0</v>
    </oc>
    <nc r="B840"/>
  </rcc>
  <rcc rId="11451" sId="1" numFmtId="19">
    <oc r="C840">
      <v>40196</v>
    </oc>
    <nc r="C840"/>
  </rcc>
  <rcc rId="11452" sId="1" numFmtId="19">
    <oc r="D840">
      <v>43298</v>
    </oc>
    <nc r="D840"/>
  </rcc>
  <rcc rId="11453" sId="1">
    <oc r="E840">
      <v>129.41</v>
    </oc>
    <nc r="E840"/>
  </rcc>
  <rcc rId="11454" sId="1">
    <oc r="F840">
      <v>55.115600000000001</v>
    </oc>
    <nc r="F840"/>
  </rcc>
  <rcc rId="11455" sId="1">
    <oc r="G840">
      <v>1</v>
    </oc>
    <nc r="G840"/>
  </rcc>
  <rcc rId="11456" sId="1">
    <oc r="H840">
      <v>1</v>
    </oc>
    <nc r="H840"/>
  </rcc>
  <rcc rId="11457" sId="1">
    <oc r="A841" t="inlineStr">
      <is>
        <t>P-221</t>
      </is>
    </oc>
    <nc r="A841"/>
  </rcc>
  <rcc rId="11458" sId="1">
    <oc r="B841">
      <v>1</v>
    </oc>
    <nc r="B841"/>
  </rcc>
  <rcc rId="11459" sId="1" numFmtId="19">
    <oc r="C841">
      <v>27088</v>
    </oc>
    <nc r="C841"/>
  </rcc>
  <rcc rId="11460" sId="1" numFmtId="19">
    <oc r="D841">
      <v>43298</v>
    </oc>
    <nc r="D841"/>
  </rcc>
  <rcc rId="11461" sId="1">
    <oc r="E841">
      <v>162.65</v>
    </oc>
    <nc r="E841"/>
  </rcc>
  <rcc rId="11462" sId="1">
    <oc r="F841">
      <v>112.8767</v>
    </oc>
    <nc r="F841"/>
  </rcc>
  <rcc rId="11463" sId="1">
    <oc r="G841">
      <v>1</v>
    </oc>
    <nc r="G841"/>
  </rcc>
  <rcc rId="11464" sId="1">
    <oc r="H841">
      <v>1</v>
    </oc>
    <nc r="H841"/>
  </rcc>
  <rcc rId="11465" sId="1">
    <oc r="A842" t="inlineStr">
      <is>
        <t>C-202</t>
      </is>
    </oc>
    <nc r="A842"/>
  </rcc>
  <rcc rId="11466" sId="1">
    <oc r="B842">
      <v>1</v>
    </oc>
    <nc r="B842"/>
  </rcc>
  <rcc rId="11467" sId="1" numFmtId="19">
    <oc r="C842">
      <v>39698</v>
    </oc>
    <nc r="C842"/>
  </rcc>
  <rcc rId="11468" sId="1" numFmtId="19">
    <oc r="D842">
      <v>43299</v>
    </oc>
    <nc r="D842"/>
  </rcc>
  <rcc rId="11469" sId="1">
    <oc r="E842">
      <v>134.94999999999999</v>
    </oc>
    <nc r="E842"/>
  </rcc>
  <rcc rId="11470" sId="1">
    <oc r="F842">
      <v>63.934100000000001</v>
    </oc>
    <nc r="F842"/>
  </rcc>
  <rcc rId="11471" sId="1">
    <oc r="G842">
      <v>1</v>
    </oc>
    <nc r="G842"/>
  </rcc>
  <rcc rId="11472" sId="1">
    <oc r="H842">
      <v>1</v>
    </oc>
    <nc r="H842"/>
  </rcc>
  <rcc rId="11473" sId="1">
    <oc r="A843" t="inlineStr">
      <is>
        <t>P-202</t>
      </is>
    </oc>
    <nc r="A843"/>
  </rcc>
  <rcc rId="11474" sId="1">
    <oc r="B843">
      <v>1</v>
    </oc>
    <nc r="B843"/>
  </rcc>
  <rcc rId="11475" sId="1" numFmtId="19">
    <oc r="C843">
      <v>28608</v>
    </oc>
    <nc r="C843"/>
  </rcc>
  <rcc rId="11476" sId="1" numFmtId="19">
    <oc r="D843">
      <v>43299</v>
    </oc>
    <nc r="D843"/>
  </rcc>
  <rcc rId="11477" sId="1">
    <oc r="E843">
      <v>156.24</v>
    </oc>
    <nc r="E843"/>
  </rcc>
  <rcc rId="11478" sId="1">
    <oc r="F843">
      <v>118.8292</v>
    </oc>
    <nc r="F843"/>
  </rcc>
  <rcc rId="11479" sId="1">
    <oc r="G843">
      <v>1</v>
    </oc>
    <nc r="G843"/>
  </rcc>
  <rcc rId="11480" sId="1">
    <oc r="H843">
      <v>1</v>
    </oc>
    <nc r="H843"/>
  </rcc>
  <rcc rId="11481" sId="1">
    <oc r="A844" t="inlineStr">
      <is>
        <t>C- 199</t>
      </is>
    </oc>
    <nc r="A844"/>
  </rcc>
  <rcc rId="11482" sId="1">
    <oc r="B844">
      <v>1</v>
    </oc>
    <nc r="B844"/>
  </rcc>
  <rcc rId="11483" sId="1" numFmtId="19">
    <oc r="C844">
      <v>40461</v>
    </oc>
    <nc r="C844"/>
  </rcc>
  <rcc rId="11484" sId="1" numFmtId="19">
    <oc r="D844">
      <v>43305</v>
    </oc>
    <nc r="D844"/>
  </rcc>
  <rcc rId="11485" sId="1">
    <oc r="E844">
      <v>128.72</v>
    </oc>
    <nc r="E844"/>
  </rcc>
  <rcc rId="11486" sId="1">
    <oc r="F844">
      <v>55.115600000000001</v>
    </oc>
    <nc r="F844"/>
  </rcc>
  <rcc rId="11487" sId="1">
    <oc r="G844">
      <v>1</v>
    </oc>
    <nc r="G844"/>
  </rcc>
  <rcc rId="11488" sId="1">
    <oc r="H844">
      <v>1</v>
    </oc>
    <nc r="H844"/>
  </rcc>
  <rcc rId="11489" sId="1">
    <oc r="A845" t="inlineStr">
      <is>
        <t>P- 199</t>
      </is>
    </oc>
    <nc r="A845"/>
  </rcc>
  <rcc rId="11490" sId="1">
    <oc r="B845">
      <v>1</v>
    </oc>
    <nc r="B845"/>
  </rcc>
  <rcc rId="11491" sId="1" numFmtId="19">
    <oc r="C845">
      <v>33109</v>
    </oc>
    <nc r="C845"/>
  </rcc>
  <rcc rId="11492" sId="1" numFmtId="19">
    <oc r="D845">
      <v>43305</v>
    </oc>
    <nc r="D845"/>
  </rcc>
  <rcc rId="11493" sId="1">
    <oc r="E845">
      <v>174.69</v>
    </oc>
    <nc r="E845"/>
  </rcc>
  <rcc rId="11494" sId="1">
    <oc r="F845">
      <v>125.443</v>
    </oc>
    <nc r="F845"/>
  </rcc>
  <rcc rId="11495" sId="1">
    <oc r="G845">
      <v>1</v>
    </oc>
    <nc r="G845"/>
  </rcc>
  <rcc rId="11496" sId="1">
    <oc r="H845">
      <v>1</v>
    </oc>
    <nc r="H845"/>
  </rcc>
  <rcc rId="11497" sId="1">
    <oc r="A846" t="inlineStr">
      <is>
        <t>C- 196</t>
      </is>
    </oc>
    <nc r="A846"/>
  </rcc>
  <rcc rId="11498" sId="1">
    <oc r="B846">
      <v>1</v>
    </oc>
    <nc r="B846"/>
  </rcc>
  <rcc rId="11499" sId="1" numFmtId="19">
    <oc r="C846">
      <v>40823</v>
    </oc>
    <nc r="C846"/>
  </rcc>
  <rcc rId="11500" sId="1" numFmtId="19">
    <oc r="D846">
      <v>43304</v>
    </oc>
    <nc r="D846"/>
  </rcc>
  <rcc rId="11501" sId="1">
    <oc r="E846">
      <v>120.21</v>
    </oc>
    <nc r="E846"/>
  </rcc>
  <rcc rId="11502" sId="1">
    <oc r="F846">
      <v>48.5017</v>
    </oc>
    <nc r="F846"/>
  </rcc>
  <rcc rId="11503" sId="1">
    <oc r="G846">
      <v>1</v>
    </oc>
    <nc r="G846"/>
  </rcc>
  <rcc rId="11504" sId="1">
    <oc r="H846">
      <v>1</v>
    </oc>
    <nc r="H846"/>
  </rcc>
  <rcc rId="11505" sId="1">
    <oc r="A847" t="inlineStr">
      <is>
        <t>P- 196</t>
      </is>
    </oc>
    <nc r="A847"/>
  </rcc>
  <rcc rId="11506" sId="1">
    <oc r="B847">
      <v>1</v>
    </oc>
    <nc r="B847"/>
  </rcc>
  <rcc rId="11507" sId="1" numFmtId="19">
    <oc r="C847">
      <v>31175</v>
    </oc>
    <nc r="C847"/>
  </rcc>
  <rcc rId="11508" sId="1" numFmtId="19">
    <oc r="D847">
      <v>43304</v>
    </oc>
    <nc r="D847"/>
  </rcc>
  <rcc rId="11509" sId="1">
    <oc r="E847">
      <v>165.21</v>
    </oc>
    <nc r="E847"/>
  </rcc>
  <rcc rId="11510" sId="1">
    <oc r="F847">
      <v>140.43450000000001</v>
    </oc>
    <nc r="F847"/>
  </rcc>
  <rcc rId="11511" sId="1">
    <oc r="G847">
      <v>1</v>
    </oc>
    <nc r="G847"/>
  </rcc>
  <rcc rId="11512" sId="1">
    <oc r="H847">
      <v>1</v>
    </oc>
    <nc r="H847"/>
  </rcc>
  <rcc rId="11513" sId="1">
    <oc r="A848" t="inlineStr">
      <is>
        <t>C-202</t>
      </is>
    </oc>
    <nc r="A848"/>
  </rcc>
  <rcc rId="11514" sId="1">
    <oc r="B848">
      <v>1</v>
    </oc>
    <nc r="B848"/>
  </rcc>
  <rcc rId="11515" sId="1" numFmtId="19">
    <oc r="C848">
      <v>39698</v>
    </oc>
    <nc r="C848"/>
  </rcc>
  <rcc rId="11516" sId="1" numFmtId="19">
    <oc r="D848">
      <v>43299</v>
    </oc>
    <nc r="D848"/>
  </rcc>
  <rcc rId="11517" sId="1">
    <oc r="E848">
      <v>134.94999999999999</v>
    </oc>
    <nc r="E848"/>
  </rcc>
  <rcc rId="11518" sId="1">
    <oc r="F848">
      <v>63.934100000000001</v>
    </oc>
    <nc r="F848"/>
  </rcc>
  <rcc rId="11519" sId="1">
    <oc r="G848">
      <v>1</v>
    </oc>
    <nc r="G848"/>
  </rcc>
  <rcc rId="11520" sId="1">
    <oc r="H848">
      <v>1</v>
    </oc>
    <nc r="H848"/>
  </rcc>
  <rcc rId="11521" sId="1">
    <oc r="A849" t="inlineStr">
      <is>
        <t>P-202</t>
      </is>
    </oc>
    <nc r="A849"/>
  </rcc>
  <rcc rId="11522" sId="1">
    <oc r="B849">
      <v>1</v>
    </oc>
    <nc r="B849"/>
  </rcc>
  <rcc rId="11523" sId="1" numFmtId="19">
    <oc r="C849">
      <v>28608</v>
    </oc>
    <nc r="C849"/>
  </rcc>
  <rcc rId="11524" sId="1" numFmtId="19">
    <oc r="D849">
      <v>43299</v>
    </oc>
    <nc r="D849"/>
  </rcc>
  <rcc rId="11525" sId="1">
    <oc r="E849">
      <v>156.24</v>
    </oc>
    <nc r="E849"/>
  </rcc>
  <rcc rId="11526" sId="1">
    <oc r="F849">
      <v>118.8292</v>
    </oc>
    <nc r="F849"/>
  </rcc>
  <rcc rId="11527" sId="1">
    <oc r="G849">
      <v>1</v>
    </oc>
    <nc r="G849"/>
  </rcc>
  <rcc rId="11528" sId="1">
    <oc r="H849">
      <v>1</v>
    </oc>
    <nc r="H849"/>
  </rcc>
  <rcc rId="11529" sId="1">
    <oc r="A850" t="inlineStr">
      <is>
        <t>C-215</t>
      </is>
    </oc>
    <nc r="A850"/>
  </rcc>
  <rcc rId="11530" sId="1">
    <oc r="B850">
      <v>0</v>
    </oc>
    <nc r="B850"/>
  </rcc>
  <rcc rId="11531" sId="1" numFmtId="19">
    <oc r="C850">
      <v>39900</v>
    </oc>
    <nc r="C850"/>
  </rcc>
  <rcc rId="11532" sId="1" numFmtId="19">
    <oc r="D850">
      <v>43320</v>
    </oc>
    <nc r="D850"/>
  </rcc>
  <rcc rId="11533" sId="1">
    <oc r="E850">
      <v>134.74</v>
    </oc>
    <nc r="E850"/>
  </rcc>
  <rcc rId="11534" sId="1">
    <oc r="F850">
      <v>89.066800000000001</v>
    </oc>
    <nc r="F850"/>
  </rcc>
  <rcc rId="11535" sId="1">
    <oc r="G850">
      <v>1</v>
    </oc>
    <nc r="G850"/>
  </rcc>
  <rcc rId="11536" sId="1">
    <oc r="H850">
      <v>1</v>
    </oc>
    <nc r="H850"/>
  </rcc>
  <rcc rId="11537" sId="1">
    <oc r="A851" t="inlineStr">
      <is>
        <t>P-215</t>
      </is>
    </oc>
    <nc r="A851"/>
  </rcc>
  <rcc rId="11538" sId="1">
    <oc r="B851">
      <v>1</v>
    </oc>
    <nc r="B851"/>
  </rcc>
  <rcc rId="11539" sId="1" numFmtId="19">
    <oc r="C851">
      <v>32185</v>
    </oc>
    <nc r="C851"/>
  </rcc>
  <rcc rId="11540" sId="1" numFmtId="19">
    <oc r="D851">
      <v>43320</v>
    </oc>
    <nc r="D851"/>
  </rcc>
  <rcc rId="11541" sId="1">
    <oc r="E851">
      <v>162.71</v>
    </oc>
    <nc r="E851"/>
  </rcc>
  <rcc rId="11542" sId="1">
    <oc r="F851">
      <v>220.46199999999999</v>
    </oc>
    <nc r="F851"/>
  </rcc>
  <rcc rId="11543" sId="1">
    <oc r="G851">
      <v>1</v>
    </oc>
    <nc r="G851"/>
  </rcc>
  <rcc rId="11544" sId="1">
    <oc r="H851">
      <v>1</v>
    </oc>
    <nc r="H851"/>
  </rcc>
  <rcc rId="11545" sId="1">
    <oc r="A852" t="inlineStr">
      <is>
        <t>C-221</t>
      </is>
    </oc>
    <nc r="A852"/>
  </rcc>
  <rcc rId="11546" sId="1">
    <oc r="B852">
      <v>0</v>
    </oc>
    <nc r="B852"/>
  </rcc>
  <rcc rId="11547" sId="1" numFmtId="19">
    <oc r="C852">
      <v>40196</v>
    </oc>
    <nc r="C852"/>
  </rcc>
  <rcc rId="11548" sId="1" numFmtId="19">
    <oc r="D852">
      <v>43298</v>
    </oc>
    <nc r="D852"/>
  </rcc>
  <rcc rId="11549" sId="1">
    <oc r="E852">
      <v>129.41</v>
    </oc>
    <nc r="E852"/>
  </rcc>
  <rcc rId="11550" sId="1">
    <oc r="F852">
      <v>55.115600000000001</v>
    </oc>
    <nc r="F852"/>
  </rcc>
  <rcc rId="11551" sId="1">
    <oc r="G852">
      <v>1</v>
    </oc>
    <nc r="G852"/>
  </rcc>
  <rcc rId="11552" sId="1">
    <oc r="H852">
      <v>1</v>
    </oc>
    <nc r="H852"/>
  </rcc>
  <rcc rId="11553" sId="1">
    <oc r="A853" t="inlineStr">
      <is>
        <t>P-221</t>
      </is>
    </oc>
    <nc r="A853"/>
  </rcc>
  <rcc rId="11554" sId="1">
    <oc r="B853">
      <v>1</v>
    </oc>
    <nc r="B853"/>
  </rcc>
  <rcc rId="11555" sId="1" numFmtId="19">
    <oc r="C853">
      <v>27088</v>
    </oc>
    <nc r="C853"/>
  </rcc>
  <rcc rId="11556" sId="1" numFmtId="19">
    <oc r="D853">
      <v>43298</v>
    </oc>
    <nc r="D853"/>
  </rcc>
  <rcc rId="11557" sId="1">
    <oc r="E853">
      <v>162.65</v>
    </oc>
    <nc r="E853"/>
  </rcc>
  <rcc rId="11558" sId="1">
    <oc r="F853">
      <v>112.8767</v>
    </oc>
    <nc r="F853"/>
  </rcc>
  <rcc rId="11559" sId="1">
    <oc r="G853">
      <v>1</v>
    </oc>
    <nc r="G853"/>
  </rcc>
  <rcc rId="11560" sId="1">
    <oc r="H853">
      <v>1</v>
    </oc>
    <nc r="H853"/>
  </rcc>
  <rcc rId="11561" sId="1">
    <oc r="A854" t="inlineStr">
      <is>
        <t>C-214</t>
      </is>
    </oc>
    <nc r="A854"/>
  </rcc>
  <rcc rId="11562" sId="1">
    <oc r="B854">
      <v>1</v>
    </oc>
    <nc r="B854"/>
  </rcc>
  <rcc rId="11563" sId="1" numFmtId="19">
    <oc r="C854">
      <v>39794</v>
    </oc>
    <nc r="C854"/>
  </rcc>
  <rcc rId="11564" sId="1" numFmtId="19">
    <oc r="D854">
      <v>43299</v>
    </oc>
    <nc r="D854"/>
  </rcc>
  <rcc rId="11565" sId="1">
    <oc r="E854">
      <v>146.43</v>
    </oc>
    <nc r="E854"/>
  </rcc>
  <rcc rId="11566" sId="1">
    <oc r="F854">
      <v>89.728099999999998</v>
    </oc>
    <nc r="F854"/>
  </rcc>
  <rcc rId="11567" sId="1">
    <oc r="G854">
      <v>1</v>
    </oc>
    <nc r="G854"/>
  </rcc>
  <rcc rId="11568" sId="1">
    <oc r="H854">
      <v>1</v>
    </oc>
    <nc r="H854"/>
  </rcc>
  <rcc rId="11569" sId="1">
    <oc r="A855" t="inlineStr">
      <is>
        <t>P-214</t>
      </is>
    </oc>
    <nc r="A855"/>
  </rcc>
  <rcc rId="11570" sId="1">
    <oc r="B855">
      <v>1</v>
    </oc>
    <nc r="B855"/>
  </rcc>
  <rcc rId="11571" sId="1" numFmtId="19">
    <oc r="C855">
      <v>30116</v>
    </oc>
    <nc r="C855"/>
  </rcc>
  <rcc rId="11572" sId="1" numFmtId="19">
    <oc r="D855">
      <v>43299</v>
    </oc>
    <nc r="D855"/>
  </rcc>
  <rcc rId="11573" sId="1">
    <oc r="E855">
      <v>174.04</v>
    </oc>
    <nc r="E855"/>
  </rcc>
  <rcc rId="11574" sId="1">
    <oc r="F855">
      <v>193.1249</v>
    </oc>
    <nc r="F855"/>
  </rcc>
  <rcc rId="11575" sId="1">
    <oc r="G855">
      <v>1</v>
    </oc>
    <nc r="G855"/>
  </rcc>
  <rcc rId="11576" sId="1">
    <oc r="H855">
      <v>1</v>
    </oc>
    <nc r="H855"/>
  </rcc>
  <rcc rId="11577" sId="1">
    <oc r="A856" t="inlineStr">
      <is>
        <t>C-224</t>
      </is>
    </oc>
    <nc r="A856"/>
  </rcc>
  <rcc rId="11578" sId="1">
    <oc r="B856">
      <v>1</v>
    </oc>
    <nc r="B856"/>
  </rcc>
  <rcc rId="11579" sId="1" numFmtId="19">
    <oc r="C856">
      <v>41109</v>
    </oc>
    <nc r="C856"/>
  </rcc>
  <rcc rId="11580" sId="1" numFmtId="19">
    <oc r="D856">
      <v>43306</v>
    </oc>
    <nc r="D856"/>
  </rcc>
  <rcc rId="11581" sId="1">
    <oc r="E856">
      <v>115.9</v>
    </oc>
    <nc r="E856"/>
  </rcc>
  <rcc rId="11582" sId="1">
    <oc r="F856">
      <v>52.910899999999998</v>
    </oc>
    <nc r="F856"/>
  </rcc>
  <rcc rId="11583" sId="1">
    <oc r="G856">
      <v>1</v>
    </oc>
    <nc r="G856"/>
  </rcc>
  <rcc rId="11584" sId="1">
    <oc r="H856">
      <v>1</v>
    </oc>
    <nc r="H856"/>
  </rcc>
  <rcc rId="11585" sId="1">
    <oc r="A857" t="inlineStr">
      <is>
        <t>P-224</t>
      </is>
    </oc>
    <nc r="A857"/>
  </rcc>
  <rcc rId="11586" sId="1">
    <oc r="B857">
      <v>1</v>
    </oc>
    <nc r="B857"/>
  </rcc>
  <rcc rId="11587" sId="1" numFmtId="19">
    <oc r="C857">
      <v>29338</v>
    </oc>
    <nc r="C857"/>
  </rcc>
  <rcc rId="11588" sId="1" numFmtId="19">
    <oc r="D857">
      <v>43306</v>
    </oc>
    <nc r="D857"/>
  </rcc>
  <rcc rId="11589" sId="1">
    <oc r="E857">
      <v>157.57</v>
    </oc>
    <nc r="E857"/>
  </rcc>
  <rcc rId="11590" sId="1">
    <oc r="F857">
      <v>111.7744</v>
    </oc>
    <nc r="F857"/>
  </rcc>
  <rcc rId="11591" sId="1">
    <oc r="G857">
      <v>1</v>
    </oc>
    <nc r="G857"/>
  </rcc>
  <rcc rId="11592" sId="1">
    <oc r="H857">
      <v>1</v>
    </oc>
    <nc r="H857"/>
  </rcc>
  <rcc rId="11593" sId="1">
    <oc r="A858" t="inlineStr">
      <is>
        <t>C-225</t>
      </is>
    </oc>
    <nc r="A858"/>
  </rcc>
  <rcc rId="11594" sId="1">
    <oc r="B858">
      <v>0</v>
    </oc>
    <nc r="B858"/>
  </rcc>
  <rcc rId="11595" sId="1" numFmtId="19">
    <oc r="C858">
      <v>39940</v>
    </oc>
    <nc r="C858"/>
  </rcc>
  <rcc rId="11596" sId="1" numFmtId="19">
    <oc r="D858">
      <v>43306</v>
    </oc>
    <nc r="D858"/>
  </rcc>
  <rcc rId="11597" sId="1">
    <oc r="E858">
      <v>136.94999999999999</v>
    </oc>
    <nc r="E858"/>
  </rcc>
  <rcc rId="11598" sId="1">
    <oc r="F858">
      <v>125.443</v>
    </oc>
    <nc r="F858"/>
  </rcc>
  <rcc rId="11599" sId="1">
    <oc r="G858">
      <v>1</v>
    </oc>
    <nc r="G858"/>
  </rcc>
  <rcc rId="11600" sId="1">
    <oc r="H858">
      <v>1</v>
    </oc>
    <nc r="H858"/>
  </rcc>
  <rcc rId="11601" sId="1">
    <oc r="A859" t="inlineStr">
      <is>
        <t>P-225</t>
      </is>
    </oc>
    <nc r="A859"/>
  </rcc>
  <rcc rId="11602" sId="1">
    <oc r="B859">
      <v>1</v>
    </oc>
    <nc r="B859"/>
  </rcc>
  <rcc rId="11603" sId="1" numFmtId="19">
    <oc r="C859">
      <v>32284</v>
    </oc>
    <nc r="C859"/>
  </rcc>
  <rcc rId="11604" sId="1" numFmtId="19">
    <oc r="D859">
      <v>43306</v>
    </oc>
    <nc r="D859"/>
  </rcc>
  <rcc rId="11605" sId="1">
    <oc r="E859">
      <v>156.1</v>
    </oc>
    <nc r="E859"/>
  </rcc>
  <rcc rId="11606" sId="1">
    <oc r="F859">
      <v>244.71299999999999</v>
    </oc>
    <nc r="F859"/>
  </rcc>
  <rcc rId="11607" sId="1">
    <oc r="G859">
      <v>1</v>
    </oc>
    <nc r="G859"/>
  </rcc>
  <rcc rId="11608" sId="1">
    <oc r="H859">
      <v>1</v>
    </oc>
    <nc r="H859"/>
  </rcc>
  <rcc rId="11609" sId="1">
    <oc r="A860" t="inlineStr">
      <is>
        <t>C-228</t>
      </is>
    </oc>
    <nc r="A860"/>
  </rcc>
  <rcc rId="11610" sId="1">
    <oc r="B860">
      <v>0</v>
    </oc>
    <nc r="B860"/>
  </rcc>
  <rcc rId="11611" sId="1" numFmtId="19">
    <oc r="C860">
      <v>40361</v>
    </oc>
    <nc r="C860"/>
  </rcc>
  <rcc rId="11612" sId="1" numFmtId="19">
    <oc r="D860">
      <v>43319</v>
    </oc>
    <nc r="D860"/>
  </rcc>
  <rcc rId="11613" sId="1">
    <oc r="E860">
      <v>136.15</v>
    </oc>
    <nc r="E860"/>
  </rcc>
  <rcc rId="11614" sId="1">
    <oc r="F860">
      <v>74.075299999999999</v>
    </oc>
    <nc r="F860"/>
  </rcc>
  <rcc rId="11615" sId="1">
    <oc r="G860">
      <v>1</v>
    </oc>
    <nc r="G860"/>
  </rcc>
  <rcc rId="11616" sId="1">
    <oc r="H860">
      <v>1</v>
    </oc>
    <nc r="H860"/>
  </rcc>
  <rcc rId="11617" sId="1">
    <oc r="A861" t="inlineStr">
      <is>
        <t>P-228</t>
      </is>
    </oc>
    <nc r="A861"/>
  </rcc>
  <rcc rId="11618" sId="1">
    <oc r="B861">
      <v>1</v>
    </oc>
    <nc r="B861"/>
  </rcc>
  <rcc rId="11619" sId="1" numFmtId="19">
    <oc r="C861">
      <v>30580</v>
    </oc>
    <nc r="C861"/>
  </rcc>
  <rcc rId="11620" sId="1" numFmtId="19">
    <oc r="D861">
      <v>43319</v>
    </oc>
    <nc r="D861"/>
  </rcc>
  <rcc rId="11621" sId="1">
    <oc r="E861">
      <v>157.15</v>
    </oc>
    <nc r="E861"/>
  </rcc>
  <rcc rId="11622" sId="1">
    <oc r="F861">
      <v>122.3566</v>
    </oc>
    <nc r="F861"/>
  </rcc>
  <rcc rId="11623" sId="1">
    <oc r="G861">
      <v>1</v>
    </oc>
    <nc r="G861"/>
  </rcc>
  <rcc rId="11624" sId="1">
    <oc r="H861">
      <v>1</v>
    </oc>
    <nc r="H861"/>
  </rcc>
  <rcc rId="11625" sId="1">
    <oc r="A862" t="inlineStr">
      <is>
        <t>C-229</t>
      </is>
    </oc>
    <nc r="A862"/>
  </rcc>
  <rcc rId="11626" sId="1">
    <oc r="B862">
      <v>0</v>
    </oc>
    <nc r="B862"/>
  </rcc>
  <rcc rId="11627" sId="1" numFmtId="19">
    <oc r="C862">
      <v>41069</v>
    </oc>
    <nc r="C862"/>
  </rcc>
  <rcc rId="11628" sId="1" numFmtId="19">
    <oc r="D862">
      <v>43300</v>
    </oc>
    <nc r="D862"/>
  </rcc>
  <rcc rId="11629" sId="1">
    <oc r="E862">
      <v>123.46</v>
    </oc>
    <nc r="E862"/>
  </rcc>
  <rcc rId="11630" sId="1">
    <oc r="F862">
      <v>62.390799999999999</v>
    </oc>
    <nc r="F862"/>
  </rcc>
  <rcc rId="11631" sId="1">
    <oc r="G862">
      <v>1</v>
    </oc>
    <nc r="G862"/>
  </rcc>
  <rcc rId="11632" sId="1">
    <oc r="H862">
      <v>1</v>
    </oc>
    <nc r="H862"/>
  </rcc>
  <rcc rId="11633" sId="1">
    <oc r="A863" t="inlineStr">
      <is>
        <t>P-229</t>
      </is>
    </oc>
    <nc r="A863"/>
  </rcc>
  <rcc rId="11634" sId="1">
    <oc r="B863">
      <v>1</v>
    </oc>
    <nc r="B863"/>
  </rcc>
  <rcc rId="11635" sId="1" numFmtId="19">
    <oc r="C863">
      <v>29082</v>
    </oc>
    <nc r="C863"/>
  </rcc>
  <rcc rId="11636" sId="1" numFmtId="19">
    <oc r="D863">
      <v>43300</v>
    </oc>
    <nc r="D863"/>
  </rcc>
  <rcc rId="11637" sId="1">
    <oc r="E863">
      <v>165.62</v>
    </oc>
    <nc r="E863"/>
  </rcc>
  <rcc rId="11638" sId="1">
    <oc r="F863">
      <v>164.4648</v>
    </oc>
    <nc r="F863"/>
  </rcc>
  <rcc rId="11639" sId="1">
    <oc r="G863">
      <v>1</v>
    </oc>
    <nc r="G863"/>
  </rcc>
  <rcc rId="11640" sId="1">
    <oc r="H863">
      <v>1</v>
    </oc>
    <nc r="H863"/>
  </rcc>
  <rcc rId="11641" sId="1">
    <oc r="A864" t="inlineStr">
      <is>
        <t>C-230</t>
      </is>
    </oc>
    <nc r="A864"/>
  </rcc>
  <rcc rId="11642" sId="1">
    <oc r="B864">
      <v>0</v>
    </oc>
    <nc r="B864"/>
  </rcc>
  <rcc rId="11643" sId="1" numFmtId="19">
    <oc r="C864">
      <v>40394</v>
    </oc>
    <nc r="C864"/>
  </rcc>
  <rcc rId="11644" sId="1" numFmtId="19">
    <oc r="D864">
      <v>43304</v>
    </oc>
    <nc r="D864"/>
  </rcc>
  <rcc rId="11645" sId="1">
    <oc r="E864">
      <v>128.16999999999999</v>
    </oc>
    <nc r="E864"/>
  </rcc>
  <rcc rId="11646" sId="1">
    <oc r="F864">
      <v>77.8232</v>
    </oc>
    <nc r="F864"/>
  </rcc>
  <rcc rId="11647" sId="1">
    <oc r="G864">
      <v>1</v>
    </oc>
    <nc r="G864"/>
  </rcc>
  <rcc rId="11648" sId="1">
    <oc r="H864">
      <v>1</v>
    </oc>
    <nc r="H864"/>
  </rcc>
  <rcc rId="11649" sId="1">
    <oc r="A865" t="inlineStr">
      <is>
        <t>P-230</t>
      </is>
    </oc>
    <nc r="A865"/>
  </rcc>
  <rcc rId="11650" sId="1">
    <oc r="B865">
      <v>1</v>
    </oc>
    <nc r="B865"/>
  </rcc>
  <rcc rId="11651" sId="1" numFmtId="19">
    <oc r="C865">
      <v>28740</v>
    </oc>
    <nc r="C865"/>
  </rcc>
  <rcc rId="11652" sId="1" numFmtId="19">
    <oc r="D865">
      <v>43304</v>
    </oc>
    <nc r="D865"/>
  </rcc>
  <rcc rId="11653" sId="1">
    <oc r="E865">
      <v>164.89</v>
    </oc>
    <nc r="E865"/>
  </rcc>
  <rcc rId="11654" sId="1">
    <oc r="F865">
      <v>270.72770000000003</v>
    </oc>
    <nc r="F865"/>
  </rcc>
  <rcc rId="11655" sId="1">
    <oc r="G865">
      <v>1</v>
    </oc>
    <nc r="G865"/>
  </rcc>
  <rcc rId="11656" sId="1">
    <oc r="H865">
      <v>1</v>
    </oc>
    <nc r="H865"/>
  </rcc>
  <rcc rId="11657" sId="1">
    <oc r="A866" t="inlineStr">
      <is>
        <t>C-231</t>
      </is>
    </oc>
    <nc r="A866"/>
  </rcc>
  <rcc rId="11658" sId="1">
    <oc r="B866">
      <v>1</v>
    </oc>
    <nc r="B866"/>
  </rcc>
  <rcc rId="11659" sId="1" numFmtId="19">
    <oc r="C866">
      <v>40562</v>
    </oc>
    <nc r="C866"/>
  </rcc>
  <rcc rId="11660" sId="1" numFmtId="19">
    <oc r="D866">
      <v>43300</v>
    </oc>
    <nc r="D866"/>
  </rcc>
  <rcc rId="11661" sId="1">
    <oc r="E866">
      <v>119.72</v>
    </oc>
    <nc r="E866"/>
  </rcc>
  <rcc rId="11662" sId="1">
    <oc r="F866">
      <v>46.2971</v>
    </oc>
    <nc r="F866"/>
  </rcc>
  <rcc rId="11663" sId="1">
    <oc r="G866">
      <v>1</v>
    </oc>
    <nc r="G866"/>
  </rcc>
  <rcc rId="11664" sId="1">
    <oc r="H866">
      <v>1</v>
    </oc>
    <nc r="H866"/>
  </rcc>
  <rcc rId="11665" sId="1">
    <oc r="A867" t="inlineStr">
      <is>
        <t>P-231</t>
      </is>
    </oc>
    <nc r="A867"/>
  </rcc>
  <rcc rId="11666" sId="1">
    <oc r="B867">
      <v>1</v>
    </oc>
    <nc r="B867"/>
  </rcc>
  <rcc rId="11667" sId="1" numFmtId="19">
    <oc r="C867">
      <v>29639</v>
    </oc>
    <nc r="C867"/>
  </rcc>
  <rcc rId="11668" sId="1" numFmtId="19">
    <oc r="D867">
      <v>43300</v>
    </oc>
    <nc r="D867"/>
  </rcc>
  <rcc rId="11669" sId="1">
    <oc r="E867">
      <v>164.89</v>
    </oc>
    <nc r="E867"/>
  </rcc>
  <rcc rId="11670" sId="1">
    <oc r="F867">
      <v>123.0179</v>
    </oc>
    <nc r="F867"/>
  </rcc>
  <rcc rId="11671" sId="1">
    <oc r="G867">
      <v>1</v>
    </oc>
    <nc r="G867"/>
  </rcc>
  <rcc rId="11672" sId="1">
    <oc r="H867">
      <v>1</v>
    </oc>
    <nc r="H867"/>
  </rcc>
  <rcc rId="11673" sId="1">
    <oc r="A868" t="inlineStr">
      <is>
        <t>c-235</t>
      </is>
    </oc>
    <nc r="A868"/>
  </rcc>
  <rcc rId="11674" sId="1">
    <oc r="B868">
      <v>0</v>
    </oc>
    <nc r="B868"/>
  </rcc>
  <rcc rId="11675" sId="1" numFmtId="19">
    <oc r="C868">
      <v>40811</v>
    </oc>
    <nc r="C868"/>
  </rcc>
  <rcc rId="11676" sId="1" numFmtId="19">
    <oc r="D868">
      <v>43314</v>
    </oc>
    <nc r="D868"/>
  </rcc>
  <rcc rId="11677" sId="1">
    <oc r="E868">
      <v>123.33</v>
    </oc>
    <nc r="E868"/>
  </rcc>
  <rcc rId="11678" sId="1">
    <oc r="F868">
      <v>61.288499999999999</v>
    </oc>
    <nc r="F868"/>
  </rcc>
  <rcc rId="11679" sId="1">
    <oc r="G868">
      <v>1</v>
    </oc>
    <nc r="G868"/>
  </rcc>
  <rcc rId="11680" sId="1">
    <oc r="H868">
      <v>1</v>
    </oc>
    <nc r="H868"/>
  </rcc>
  <rcc rId="11681" sId="1">
    <oc r="A869" t="inlineStr">
      <is>
        <t>p-235</t>
      </is>
    </oc>
    <nc r="A869"/>
  </rcc>
  <rcc rId="11682" sId="1">
    <oc r="B869">
      <v>1</v>
    </oc>
    <nc r="B869"/>
  </rcc>
  <rcc rId="11683" sId="1" numFmtId="19">
    <oc r="C869">
      <v>28901</v>
    </oc>
    <nc r="C869"/>
  </rcc>
  <rcc rId="11684" sId="1" numFmtId="19">
    <oc r="D869">
      <v>43314</v>
    </oc>
    <nc r="D869"/>
  </rcc>
  <rcc rId="11685" sId="1">
    <oc r="E869">
      <v>168.79</v>
    </oc>
    <nc r="E869"/>
  </rcc>
  <rcc rId="11686" sId="1">
    <oc r="F869">
      <v>205.25040000000001</v>
    </oc>
    <nc r="F869"/>
  </rcc>
  <rcc rId="11687" sId="1">
    <oc r="G869">
      <v>1</v>
    </oc>
    <nc r="G869"/>
  </rcc>
  <rcc rId="11688" sId="1">
    <oc r="H869">
      <v>1</v>
    </oc>
    <nc r="H869"/>
  </rcc>
  <rcc rId="11689" sId="1">
    <oc r="A870" t="inlineStr">
      <is>
        <t>C-214</t>
      </is>
    </oc>
    <nc r="A870"/>
  </rcc>
  <rcc rId="11690" sId="1">
    <oc r="B870">
      <v>1</v>
    </oc>
    <nc r="B870"/>
  </rcc>
  <rcc rId="11691" sId="1" numFmtId="19">
    <oc r="C870">
      <v>39794</v>
    </oc>
    <nc r="C870"/>
  </rcc>
  <rcc rId="11692" sId="1" numFmtId="19">
    <oc r="D870">
      <v>43299</v>
    </oc>
    <nc r="D870"/>
  </rcc>
  <rcc rId="11693" sId="1">
    <oc r="E870">
      <v>146.43</v>
    </oc>
    <nc r="E870"/>
  </rcc>
  <rcc rId="11694" sId="1">
    <oc r="F870">
      <v>89.728099999999998</v>
    </oc>
    <nc r="F870"/>
  </rcc>
  <rcc rId="11695" sId="1">
    <oc r="G870">
      <v>1</v>
    </oc>
    <nc r="G870"/>
  </rcc>
  <rcc rId="11696" sId="1">
    <oc r="H870">
      <v>1</v>
    </oc>
    <nc r="H870"/>
  </rcc>
  <rcc rId="11697" sId="1">
    <oc r="A871" t="inlineStr">
      <is>
        <t>P-214</t>
      </is>
    </oc>
    <nc r="A871"/>
  </rcc>
  <rcc rId="11698" sId="1">
    <oc r="B871">
      <v>1</v>
    </oc>
    <nc r="B871"/>
  </rcc>
  <rcc rId="11699" sId="1" numFmtId="19">
    <oc r="C871">
      <v>30116</v>
    </oc>
    <nc r="C871"/>
  </rcc>
  <rcc rId="11700" sId="1" numFmtId="19">
    <oc r="D871">
      <v>43299</v>
    </oc>
    <nc r="D871"/>
  </rcc>
  <rcc rId="11701" sId="1">
    <oc r="E871">
      <v>174.04</v>
    </oc>
    <nc r="E871"/>
  </rcc>
  <rcc rId="11702" sId="1">
    <oc r="F871">
      <v>193.1249</v>
    </oc>
    <nc r="F871"/>
  </rcc>
  <rcc rId="11703" sId="1">
    <oc r="G871">
      <v>1</v>
    </oc>
    <nc r="G871"/>
  </rcc>
  <rcc rId="11704" sId="1">
    <oc r="H871">
      <v>1</v>
    </oc>
    <nc r="H871"/>
  </rcc>
  <rcc rId="11705" sId="1">
    <oc r="A872" t="inlineStr">
      <is>
        <t>C-215</t>
      </is>
    </oc>
    <nc r="A872"/>
  </rcc>
  <rcc rId="11706" sId="1">
    <oc r="B872">
      <v>0</v>
    </oc>
    <nc r="B872"/>
  </rcc>
  <rcc rId="11707" sId="1" numFmtId="19">
    <oc r="C872">
      <v>39900</v>
    </oc>
    <nc r="C872"/>
  </rcc>
  <rcc rId="11708" sId="1" numFmtId="19">
    <oc r="D872">
      <v>43320</v>
    </oc>
    <nc r="D872"/>
  </rcc>
  <rcc rId="11709" sId="1">
    <oc r="E872">
      <v>134.74</v>
    </oc>
    <nc r="E872"/>
  </rcc>
  <rcc rId="11710" sId="1">
    <oc r="F872">
      <v>89.066800000000001</v>
    </oc>
    <nc r="F872"/>
  </rcc>
  <rcc rId="11711" sId="1">
    <oc r="G872">
      <v>1</v>
    </oc>
    <nc r="G872"/>
  </rcc>
  <rcc rId="11712" sId="1">
    <oc r="H872">
      <v>1</v>
    </oc>
    <nc r="H872"/>
  </rcc>
  <rcc rId="11713" sId="1">
    <oc r="A873" t="inlineStr">
      <is>
        <t>P-215</t>
      </is>
    </oc>
    <nc r="A873"/>
  </rcc>
  <rcc rId="11714" sId="1">
    <oc r="B873">
      <v>1</v>
    </oc>
    <nc r="B873"/>
  </rcc>
  <rcc rId="11715" sId="1" numFmtId="19">
    <oc r="C873">
      <v>32185</v>
    </oc>
    <nc r="C873"/>
  </rcc>
  <rcc rId="11716" sId="1" numFmtId="19">
    <oc r="D873">
      <v>43320</v>
    </oc>
    <nc r="D873"/>
  </rcc>
  <rcc rId="11717" sId="1">
    <oc r="E873">
      <v>162.71</v>
    </oc>
    <nc r="E873"/>
  </rcc>
  <rcc rId="11718" sId="1">
    <oc r="F873">
      <v>220.4623</v>
    </oc>
    <nc r="F873"/>
  </rcc>
  <rcc rId="11719" sId="1">
    <oc r="G873">
      <v>1</v>
    </oc>
    <nc r="G873"/>
  </rcc>
  <rcc rId="11720" sId="1">
    <oc r="H873">
      <v>1</v>
    </oc>
    <nc r="H873"/>
  </rcc>
  <rcc rId="11721" sId="1">
    <oc r="A874" t="inlineStr">
      <is>
        <t>C-236</t>
      </is>
    </oc>
    <nc r="A874"/>
  </rcc>
  <rcc rId="11722" sId="1">
    <oc r="B874">
      <v>0</v>
    </oc>
    <nc r="B874"/>
  </rcc>
  <rcc rId="11723" sId="1" numFmtId="19">
    <oc r="C874">
      <v>39958</v>
    </oc>
    <nc r="C874"/>
  </rcc>
  <rcc rId="11724" sId="1" numFmtId="19">
    <oc r="D874">
      <v>43321</v>
    </oc>
    <nc r="D874"/>
  </rcc>
  <rcc rId="11725" sId="1">
    <oc r="E874">
      <v>127.32</v>
    </oc>
    <nc r="E874"/>
  </rcc>
  <rcc rId="11726" sId="1">
    <oc r="F874">
      <v>55.556489999999997</v>
    </oc>
    <nc r="F874"/>
  </rcc>
  <rcc rId="11727" sId="1">
    <oc r="G874">
      <v>1</v>
    </oc>
    <nc r="G874"/>
  </rcc>
  <rcc rId="11728" sId="1">
    <oc r="H874">
      <v>1</v>
    </oc>
    <nc r="H874"/>
  </rcc>
  <rcc rId="11729" sId="1">
    <oc r="A875" t="inlineStr">
      <is>
        <t>p-236</t>
      </is>
    </oc>
    <nc r="A875"/>
  </rcc>
  <rcc rId="11730" sId="1">
    <oc r="B875">
      <v>1</v>
    </oc>
    <nc r="B875"/>
  </rcc>
  <rcc rId="11731" sId="1" numFmtId="19">
    <oc r="C875">
      <v>28411</v>
    </oc>
    <nc r="C875"/>
  </rcc>
  <rcc rId="11732" sId="1" numFmtId="19">
    <oc r="D875">
      <v>43321</v>
    </oc>
    <nc r="D875"/>
  </rcc>
  <rcc rId="11733" sId="1">
    <oc r="E875">
      <v>153.80000000000001</v>
    </oc>
    <nc r="E875"/>
  </rcc>
  <rcc rId="11734" sId="1">
    <oc r="F875">
      <v>115.5222</v>
    </oc>
    <nc r="F875"/>
  </rcc>
  <rcc rId="11735" sId="1">
    <oc r="G875">
      <v>1</v>
    </oc>
    <nc r="G875"/>
  </rcc>
  <rcc rId="11736" sId="1">
    <oc r="H875">
      <v>1</v>
    </oc>
    <nc r="H875"/>
  </rcc>
  <rcc rId="11737" sId="1">
    <oc r="A876" t="inlineStr">
      <is>
        <t>c-224</t>
      </is>
    </oc>
    <nc r="A876"/>
  </rcc>
  <rcc rId="11738" sId="1">
    <oc r="B876">
      <v>1</v>
    </oc>
    <nc r="B876"/>
  </rcc>
  <rcc rId="11739" sId="1" numFmtId="19">
    <oc r="C876">
      <v>41109</v>
    </oc>
    <nc r="C876"/>
  </rcc>
  <rcc rId="11740" sId="1" numFmtId="19">
    <oc r="D876">
      <v>43306</v>
    </oc>
    <nc r="D876"/>
  </rcc>
  <rcc rId="11741" sId="1">
    <oc r="E876">
      <v>115.9</v>
    </oc>
    <nc r="E876"/>
  </rcc>
  <rcc rId="11742" sId="1">
    <oc r="F876">
      <v>52.910899999999998</v>
    </oc>
    <nc r="F876"/>
  </rcc>
  <rcc rId="11743" sId="1">
    <oc r="G876">
      <v>1</v>
    </oc>
    <nc r="G876"/>
  </rcc>
  <rcc rId="11744" sId="1">
    <oc r="H876">
      <v>1</v>
    </oc>
    <nc r="H876"/>
  </rcc>
  <rcc rId="11745" sId="1">
    <oc r="A877" t="inlineStr">
      <is>
        <t>p-224</t>
      </is>
    </oc>
    <nc r="A877"/>
  </rcc>
  <rcc rId="11746" sId="1">
    <oc r="B877">
      <v>1</v>
    </oc>
    <nc r="B877"/>
  </rcc>
  <rcc rId="11747" sId="1" numFmtId="19">
    <oc r="C877">
      <v>29338</v>
    </oc>
    <nc r="C877"/>
  </rcc>
  <rcc rId="11748" sId="1" numFmtId="19">
    <oc r="D877">
      <v>43306</v>
    </oc>
    <nc r="D877"/>
  </rcc>
  <rcc rId="11749" sId="1">
    <oc r="E877">
      <v>157.57</v>
    </oc>
    <nc r="E877"/>
  </rcc>
  <rcc rId="11750" sId="1">
    <oc r="F877">
      <v>111.7744</v>
    </oc>
    <nc r="F877"/>
  </rcc>
  <rcc rId="11751" sId="1">
    <oc r="G877">
      <v>1</v>
    </oc>
    <nc r="G877"/>
  </rcc>
  <rcc rId="11752" sId="1">
    <oc r="H877">
      <v>1</v>
    </oc>
    <nc r="H877"/>
  </rcc>
  <rcc rId="11753" sId="1">
    <oc r="A878" t="inlineStr">
      <is>
        <t>C-224</t>
      </is>
    </oc>
    <nc r="A878"/>
  </rcc>
  <rcc rId="11754" sId="1">
    <oc r="B878">
      <v>0</v>
    </oc>
    <nc r="B878"/>
  </rcc>
  <rcc rId="11755" sId="1" numFmtId="19">
    <oc r="C878">
      <v>39940</v>
    </oc>
    <nc r="C878"/>
  </rcc>
  <rcc rId="11756" sId="1" numFmtId="19">
    <oc r="D878">
      <v>43306</v>
    </oc>
    <nc r="D878"/>
  </rcc>
  <rcc rId="11757" sId="1">
    <oc r="E878">
      <v>136.94999999999999</v>
    </oc>
    <nc r="E878"/>
  </rcc>
  <rcc rId="11758" sId="1">
    <oc r="F878">
      <v>125.443</v>
    </oc>
    <nc r="F878"/>
  </rcc>
  <rcc rId="11759" sId="1">
    <oc r="G878">
      <v>1</v>
    </oc>
    <nc r="G878"/>
  </rcc>
  <rcc rId="11760" sId="1">
    <oc r="H878">
      <v>1</v>
    </oc>
    <nc r="H878"/>
  </rcc>
  <rcc rId="11761" sId="1">
    <oc r="A879" t="inlineStr">
      <is>
        <t>P-225</t>
      </is>
    </oc>
    <nc r="A879"/>
  </rcc>
  <rcc rId="11762" sId="1">
    <oc r="B879">
      <v>1</v>
    </oc>
    <nc r="B879"/>
  </rcc>
  <rcc rId="11763" sId="1" numFmtId="19">
    <oc r="C879">
      <v>32284</v>
    </oc>
    <nc r="C879"/>
  </rcc>
  <rcc rId="11764" sId="1" numFmtId="19">
    <oc r="D879">
      <v>43306</v>
    </oc>
    <nc r="D879"/>
  </rcc>
  <rcc rId="11765" sId="1">
    <oc r="E879">
      <v>156.1</v>
    </oc>
    <nc r="E879"/>
  </rcc>
  <rcc rId="11766" sId="1">
    <oc r="F879">
      <v>244.71299999999999</v>
    </oc>
    <nc r="F879"/>
  </rcc>
  <rcc rId="11767" sId="1">
    <oc r="G879">
      <v>1</v>
    </oc>
    <nc r="G879"/>
  </rcc>
  <rcc rId="11768" sId="1">
    <oc r="H879">
      <v>1</v>
    </oc>
    <nc r="H879"/>
  </rcc>
  <rcc rId="11769" sId="1">
    <oc r="A880" t="inlineStr">
      <is>
        <t>.</t>
      </is>
    </oc>
    <nc r="A880"/>
  </rcc>
  <rcc rId="11770" sId="1">
    <oc r="B880" t="inlineStr">
      <is>
        <t>.</t>
      </is>
    </oc>
    <nc r="B880"/>
  </rcc>
  <rcc rId="11771" sId="1">
    <oc r="C880" t="inlineStr">
      <is>
        <t>.</t>
      </is>
    </oc>
    <nc r="C880"/>
  </rcc>
  <rcc rId="11772" sId="1">
    <oc r="D880" t="inlineStr">
      <is>
        <t>.</t>
      </is>
    </oc>
    <nc r="D880"/>
  </rcc>
  <rcc rId="11773" sId="1">
    <oc r="E880" t="inlineStr">
      <is>
        <t>.</t>
      </is>
    </oc>
    <nc r="E880"/>
  </rcc>
  <rcc rId="11774" sId="1">
    <oc r="F880" t="inlineStr">
      <is>
        <t>.</t>
      </is>
    </oc>
    <nc r="F880"/>
  </rcc>
  <rcc rId="11775" sId="1">
    <oc r="G880" t="inlineStr">
      <is>
        <t>.</t>
      </is>
    </oc>
    <nc r="G880"/>
  </rcc>
  <rcc rId="11776" sId="1">
    <oc r="H880" t="inlineStr">
      <is>
        <t>.</t>
      </is>
    </oc>
    <nc r="H880"/>
  </rcc>
  <rcc rId="11777" sId="1">
    <oc r="A881" t="inlineStr">
      <is>
        <t>c-242</t>
      </is>
    </oc>
    <nc r="A881"/>
  </rcc>
  <rcc rId="11778" sId="1">
    <oc r="B881">
      <v>0</v>
    </oc>
    <nc r="B881"/>
  </rcc>
  <rcc rId="11779" sId="1">
    <oc r="C881" t="inlineStr">
      <is>
        <t>.</t>
      </is>
    </oc>
    <nc r="C881"/>
  </rcc>
  <rcc rId="11780" sId="1" numFmtId="19">
    <oc r="D881">
      <v>43326</v>
    </oc>
    <nc r="D881"/>
  </rcc>
  <rcc rId="11781" sId="1">
    <oc r="E881" t="inlineStr">
      <is>
        <t>.</t>
      </is>
    </oc>
    <nc r="E881"/>
  </rcc>
  <rcc rId="11782" sId="1">
    <oc r="F881" t="inlineStr">
      <is>
        <t>.</t>
      </is>
    </oc>
    <nc r="F881"/>
  </rcc>
  <rcc rId="11783" sId="1">
    <oc r="G881" t="inlineStr">
      <is>
        <t>.</t>
      </is>
    </oc>
    <nc r="G881"/>
  </rcc>
  <rcc rId="11784" sId="1">
    <oc r="H881" t="inlineStr">
      <is>
        <t>.</t>
      </is>
    </oc>
    <nc r="H881"/>
  </rcc>
  <rcc rId="11785" sId="1">
    <oc r="A882" t="inlineStr">
      <is>
        <t>p-242</t>
      </is>
    </oc>
    <nc r="A882"/>
  </rcc>
  <rcc rId="11786" sId="1">
    <oc r="B882">
      <v>1</v>
    </oc>
    <nc r="B882"/>
  </rcc>
  <rcc rId="11787" sId="1">
    <oc r="C882" t="inlineStr">
      <is>
        <t>.</t>
      </is>
    </oc>
    <nc r="C882"/>
  </rcc>
  <rcc rId="11788" sId="1">
    <oc r="D882" t="inlineStr">
      <is>
        <t>.</t>
      </is>
    </oc>
    <nc r="D882"/>
  </rcc>
  <rcc rId="11789" sId="1">
    <oc r="E882" t="inlineStr">
      <is>
        <t>.</t>
      </is>
    </oc>
    <nc r="E882"/>
  </rcc>
  <rcc rId="11790" sId="1">
    <oc r="F882" t="inlineStr">
      <is>
        <t>.</t>
      </is>
    </oc>
    <nc r="F882"/>
  </rcc>
  <rcc rId="11791" sId="1">
    <oc r="G882" t="inlineStr">
      <is>
        <t>.</t>
      </is>
    </oc>
    <nc r="G882"/>
  </rcc>
  <rcc rId="11792" sId="1">
    <oc r="H882" t="inlineStr">
      <is>
        <t>.</t>
      </is>
    </oc>
    <nc r="H882"/>
  </rcc>
  <rcc rId="11793" sId="1">
    <oc r="A883" t="inlineStr">
      <is>
        <t>C-223</t>
      </is>
    </oc>
    <nc r="A883"/>
  </rcc>
  <rcc rId="11794" sId="1">
    <oc r="B883">
      <v>0</v>
    </oc>
    <nc r="B883"/>
  </rcc>
  <rcc rId="11795" sId="1" numFmtId="19">
    <oc r="C883">
      <v>40134</v>
    </oc>
    <nc r="C883"/>
  </rcc>
  <rcc rId="11796" sId="1" numFmtId="19">
    <oc r="D883">
      <v>43283</v>
    </oc>
    <nc r="D883"/>
  </rcc>
  <rcc rId="11797" sId="1">
    <oc r="E883">
      <v>134.15</v>
    </oc>
    <nc r="E883"/>
  </rcc>
  <rcc rId="11798" sId="1">
    <oc r="F883">
      <v>99.4285</v>
    </oc>
    <nc r="F883"/>
  </rcc>
  <rcc rId="11799" sId="1">
    <oc r="G883">
      <v>1</v>
    </oc>
    <nc r="G883"/>
  </rcc>
  <rcc rId="11800" sId="1">
    <oc r="H883">
      <v>1</v>
    </oc>
    <nc r="H883"/>
  </rcc>
  <rcc rId="11801" sId="1">
    <oc r="A884" t="inlineStr">
      <is>
        <t>P-223</t>
      </is>
    </oc>
    <nc r="A884"/>
  </rcc>
  <rcc rId="11802" sId="1">
    <oc r="B884">
      <v>1</v>
    </oc>
    <nc r="B884"/>
  </rcc>
  <rcc rId="11803" sId="1" numFmtId="19">
    <oc r="C884">
      <v>28929</v>
    </oc>
    <nc r="C884"/>
  </rcc>
  <rcc rId="11804" sId="1" numFmtId="19">
    <oc r="D884">
      <v>43283</v>
    </oc>
    <nc r="D884"/>
  </rcc>
  <rcc rId="11805" sId="1">
    <oc r="E884">
      <v>159</v>
    </oc>
    <nc r="E884"/>
  </rcc>
  <rcc rId="11806" sId="1">
    <oc r="F884">
      <v>230.38310000000001</v>
    </oc>
    <nc r="F884"/>
  </rcc>
  <rcc rId="11807" sId="1">
    <oc r="G884">
      <v>1</v>
    </oc>
    <nc r="G884"/>
  </rcc>
  <rcc rId="11808" sId="1">
    <oc r="H884">
      <v>1</v>
    </oc>
    <nc r="H884"/>
  </rcc>
  <rcc rId="11809" sId="1">
    <oc r="A885" t="inlineStr">
      <is>
        <t>C-217</t>
      </is>
    </oc>
    <nc r="A885"/>
  </rcc>
  <rcc rId="11810" sId="1">
    <oc r="B885">
      <v>0</v>
    </oc>
    <nc r="B885"/>
  </rcc>
  <rcc rId="11811" sId="1" numFmtId="19">
    <oc r="C885">
      <v>39794</v>
    </oc>
    <nc r="C885"/>
  </rcc>
  <rcc rId="11812" sId="1" numFmtId="19">
    <oc r="D885">
      <v>43269</v>
    </oc>
    <nc r="D885"/>
  </rcc>
  <rcc rId="11813" sId="1">
    <oc r="E885">
      <v>134.62</v>
    </oc>
    <nc r="E885"/>
  </rcc>
  <rcc rId="11814" sId="1">
    <oc r="F885">
      <v>69.6661</v>
    </oc>
    <nc r="F885"/>
  </rcc>
  <rcc rId="11815" sId="1">
    <oc r="G885">
      <v>1</v>
    </oc>
    <nc r="G885"/>
  </rcc>
  <rcc rId="11816" sId="1">
    <oc r="H885">
      <v>1</v>
    </oc>
    <nc r="H885"/>
  </rcc>
  <rcc rId="11817" sId="1">
    <oc r="A886" t="inlineStr">
      <is>
        <t>P-217</t>
      </is>
    </oc>
    <nc r="A886"/>
  </rcc>
  <rcc rId="11818" sId="1">
    <oc r="B886">
      <v>1</v>
    </oc>
    <nc r="B886"/>
  </rcc>
  <rcc rId="11819" sId="1" numFmtId="19">
    <oc r="C886">
      <v>27540</v>
    </oc>
    <nc r="C886"/>
  </rcc>
  <rcc rId="11820" sId="1" numFmtId="19">
    <oc r="D886">
      <v>43269</v>
    </oc>
    <nc r="D886"/>
  </rcc>
  <rcc rId="11821" sId="1">
    <oc r="E886">
      <v>164.25</v>
    </oc>
    <nc r="E886"/>
  </rcc>
  <rcc rId="11822" sId="1">
    <oc r="F886">
      <v>252.6498</v>
    </oc>
    <nc r="F886"/>
  </rcc>
  <rcc rId="11823" sId="1">
    <oc r="G886">
      <v>1</v>
    </oc>
    <nc r="G886"/>
  </rcc>
  <rcc rId="11824" sId="1">
    <oc r="H886">
      <v>1</v>
    </oc>
    <nc r="H886"/>
  </rcc>
  <rcc rId="11825" sId="1">
    <oc r="A887" t="inlineStr">
      <is>
        <t>C-219</t>
      </is>
    </oc>
    <nc r="A887"/>
  </rcc>
  <rcc rId="11826" sId="1">
    <oc r="B887">
      <v>1</v>
    </oc>
    <nc r="B887"/>
  </rcc>
  <rcc rId="11827" sId="1" numFmtId="19">
    <oc r="C887">
      <v>39648</v>
    </oc>
    <nc r="C887"/>
  </rcc>
  <rcc rId="11828" sId="1" numFmtId="19">
    <oc r="D887">
      <v>43279</v>
    </oc>
    <nc r="D887"/>
  </rcc>
  <rcc rId="11829" sId="1">
    <oc r="E887">
      <v>138.77000000000001</v>
    </oc>
    <nc r="E887"/>
  </rcc>
  <rcc rId="11830" sId="1">
    <oc r="F887">
      <v>77.161799999999999</v>
    </oc>
    <nc r="F887"/>
  </rcc>
  <rcc rId="11831" sId="1">
    <oc r="G887">
      <v>1</v>
    </oc>
    <nc r="G887"/>
  </rcc>
  <rcc rId="11832" sId="1">
    <oc r="H887">
      <v>1</v>
    </oc>
    <nc r="H887"/>
  </rcc>
  <rcc rId="11833" sId="1">
    <oc r="A888" t="inlineStr">
      <is>
        <t>P-219</t>
      </is>
    </oc>
    <nc r="A888"/>
  </rcc>
  <rcc rId="11834" sId="1">
    <oc r="B888">
      <v>1</v>
    </oc>
    <nc r="B888"/>
  </rcc>
  <rcc rId="11835" sId="1" numFmtId="19">
    <oc r="C888">
      <v>27737</v>
    </oc>
    <nc r="C888"/>
  </rcc>
  <rcc rId="11836" sId="1" numFmtId="19">
    <oc r="D888">
      <v>43279</v>
    </oc>
    <nc r="D888"/>
  </rcc>
  <rcc rId="11837" sId="1">
    <oc r="E888">
      <v>160.83000000000001</v>
    </oc>
    <nc r="E888"/>
  </rcc>
  <rcc rId="11838" sId="1">
    <oc r="F888">
      <v>128.97040000000001</v>
    </oc>
    <nc r="F888"/>
  </rcc>
  <rcc rId="11839" sId="1">
    <oc r="G888">
      <v>1</v>
    </oc>
    <nc r="G888"/>
  </rcc>
  <rcc rId="11840" sId="1">
    <oc r="H888">
      <v>1</v>
    </oc>
    <nc r="H888"/>
  </rcc>
  <rcc rId="11841" sId="1">
    <oc r="A889" t="inlineStr">
      <is>
        <t>C-205</t>
      </is>
    </oc>
    <nc r="A889"/>
  </rcc>
  <rcc rId="11842" sId="1">
    <oc r="B889">
      <v>0</v>
    </oc>
    <nc r="B889"/>
  </rcc>
  <rcc rId="11843" sId="1" numFmtId="19">
    <oc r="C889">
      <v>40059</v>
    </oc>
    <nc r="C889"/>
  </rcc>
  <rcc rId="11844" sId="1" numFmtId="19">
    <oc r="D889">
      <v>43264</v>
    </oc>
    <nc r="D889"/>
  </rcc>
  <rcc rId="11845" sId="1">
    <oc r="E889">
      <v>128.88999999999999</v>
    </oc>
    <nc r="E889"/>
  </rcc>
  <rcc rId="11846" sId="1">
    <oc r="F889">
      <v>52.249600000000001</v>
    </oc>
    <nc r="F889"/>
  </rcc>
  <rcc rId="11847" sId="1">
    <oc r="G889">
      <v>1</v>
    </oc>
    <nc r="G889"/>
  </rcc>
  <rcc rId="11848" sId="1">
    <oc r="H889">
      <v>1</v>
    </oc>
    <nc r="H889"/>
  </rcc>
  <rcc rId="11849" sId="1">
    <oc r="A890" t="inlineStr">
      <is>
        <t>P-205</t>
      </is>
    </oc>
    <nc r="A890"/>
  </rcc>
  <rcc rId="11850" sId="1">
    <oc r="B890">
      <v>1</v>
    </oc>
    <nc r="B890"/>
  </rcc>
  <rcc rId="11851" sId="1" numFmtId="19">
    <oc r="C890">
      <v>30700</v>
    </oc>
    <nc r="C890"/>
  </rcc>
  <rcc rId="11852" sId="1" numFmtId="19">
    <oc r="D890">
      <v>43264</v>
    </oc>
    <nc r="D890"/>
  </rcc>
  <rcc rId="11853" sId="1">
    <oc r="E890">
      <v>161.25</v>
    </oc>
    <nc r="E890"/>
  </rcc>
  <rcc rId="11854" sId="1">
    <oc r="F890">
      <v>122.3566</v>
    </oc>
    <nc r="F890"/>
  </rcc>
  <rcc rId="11855" sId="1">
    <oc r="G890">
      <v>1</v>
    </oc>
    <nc r="G890"/>
  </rcc>
  <rcc rId="11856" sId="1">
    <oc r="H890">
      <v>1</v>
    </oc>
    <nc r="H890"/>
  </rcc>
  <rcc rId="11857" sId="1">
    <oc r="A891" t="inlineStr">
      <is>
        <t>C-206</t>
      </is>
    </oc>
    <nc r="A891"/>
  </rcc>
  <rcc rId="11858" sId="1">
    <oc r="B891">
      <v>0</v>
    </oc>
    <nc r="B891"/>
  </rcc>
  <rcc rId="11859" sId="1" numFmtId="19">
    <oc r="C891">
      <v>39973</v>
    </oc>
    <nc r="C891"/>
  </rcc>
  <rcc rId="11860" sId="1" numFmtId="19">
    <oc r="D891">
      <v>43271</v>
    </oc>
    <nc r="D891"/>
  </rcc>
  <rcc rId="11861" sId="1">
    <oc r="E891">
      <v>137.13999999999999</v>
    </oc>
    <nc r="E891"/>
  </rcc>
  <rcc rId="11862" sId="1">
    <oc r="F891">
      <v>63.934100000000001</v>
    </oc>
    <nc r="F891"/>
  </rcc>
  <rcc rId="11863" sId="1">
    <oc r="G891">
      <v>1</v>
    </oc>
    <nc r="G891"/>
  </rcc>
  <rcc rId="11864" sId="1">
    <oc r="H891">
      <v>1</v>
    </oc>
    <nc r="H891"/>
  </rcc>
  <rcc rId="11865" sId="1">
    <oc r="A892" t="inlineStr">
      <is>
        <t>P-203</t>
      </is>
    </oc>
    <nc r="A892"/>
  </rcc>
  <rcc rId="11866" sId="1">
    <oc r="B892">
      <v>1</v>
    </oc>
    <nc r="B892"/>
  </rcc>
  <rcc rId="11867" sId="1" numFmtId="19">
    <oc r="C892">
      <v>29043</v>
    </oc>
    <nc r="C892"/>
  </rcc>
  <rcc rId="11868" sId="1" numFmtId="19">
    <oc r="D892">
      <v>43271</v>
    </oc>
    <nc r="D892"/>
  </rcc>
  <rcc rId="11869" sId="1">
    <oc r="E892">
      <v>165.04</v>
    </oc>
    <nc r="E892"/>
  </rcc>
  <rcc rId="11870" sId="1">
    <oc r="F892">
      <v>178.1335</v>
    </oc>
    <nc r="F892"/>
  </rcc>
  <rcc rId="11871" sId="1">
    <oc r="G892">
      <v>1</v>
    </oc>
    <nc r="G892"/>
  </rcc>
  <rcc rId="11872" sId="1">
    <oc r="H892">
      <v>1</v>
    </oc>
    <nc r="H892"/>
  </rcc>
  <rcc rId="11873" sId="1">
    <oc r="A893" t="inlineStr">
      <is>
        <t>c-216</t>
      </is>
    </oc>
    <nc r="A893"/>
  </rcc>
  <rcc rId="11874" sId="1">
    <oc r="B893">
      <v>0</v>
    </oc>
    <nc r="B893"/>
  </rcc>
  <rcc rId="11875" sId="1" numFmtId="19">
    <oc r="C893">
      <v>40763</v>
    </oc>
    <nc r="C893"/>
  </rcc>
  <rcc rId="11876" sId="1" numFmtId="19">
    <oc r="D893">
      <v>43297</v>
    </oc>
    <nc r="D893"/>
  </rcc>
  <rcc rId="11877" sId="1">
    <oc r="E893">
      <v>122.06</v>
    </oc>
    <nc r="E893"/>
  </rcc>
  <rcc rId="11878" sId="1">
    <oc r="F893">
      <v>59.7453</v>
    </oc>
    <nc r="F893"/>
  </rcc>
  <rcc rId="11879" sId="1">
    <oc r="G893">
      <v>1</v>
    </oc>
    <nc r="G893"/>
  </rcc>
  <rcc rId="11880" sId="1">
    <oc r="H893">
      <v>1</v>
    </oc>
    <nc r="H893"/>
  </rcc>
  <rcc rId="11881" sId="1">
    <oc r="A894" t="inlineStr">
      <is>
        <t>p-216</t>
      </is>
    </oc>
    <nc r="A894"/>
  </rcc>
  <rcc rId="11882" sId="1">
    <oc r="B894">
      <v>1</v>
    </oc>
    <nc r="B894"/>
  </rcc>
  <rcc rId="11883" sId="1" numFmtId="19">
    <oc r="C894">
      <v>30230</v>
    </oc>
    <nc r="C894"/>
  </rcc>
  <rcc rId="11884" sId="1" numFmtId="19">
    <oc r="D894">
      <v>43297</v>
    </oc>
    <nc r="D894"/>
  </rcc>
  <rcc rId="11885" sId="1">
    <oc r="E894">
      <v>166.45</v>
    </oc>
    <nc r="E894"/>
  </rcc>
  <rcc rId="11886" sId="1">
    <oc r="F894">
      <v>202.82499999999999</v>
    </oc>
    <nc r="F894"/>
  </rcc>
  <rcc rId="11887" sId="1">
    <oc r="G894">
      <v>1</v>
    </oc>
    <nc r="G894"/>
  </rcc>
  <rcc rId="11888" sId="1">
    <oc r="H894">
      <v>1</v>
    </oc>
    <nc r="H894"/>
  </rcc>
  <rcc rId="11889" sId="1">
    <oc r="A895" t="inlineStr">
      <is>
        <t>C-229</t>
      </is>
    </oc>
    <nc r="A895"/>
  </rcc>
  <rcc rId="11890" sId="1">
    <oc r="B895">
      <v>0</v>
    </oc>
    <nc r="B895"/>
  </rcc>
  <rcc rId="11891" sId="1" numFmtId="19">
    <oc r="C895">
      <v>41069</v>
    </oc>
    <nc r="C895"/>
  </rcc>
  <rcc rId="11892" sId="1" numFmtId="19">
    <oc r="D895">
      <v>43300</v>
    </oc>
    <nc r="D895"/>
  </rcc>
  <rcc rId="11893" sId="1">
    <oc r="E895">
      <v>123.46</v>
    </oc>
    <nc r="E895"/>
  </rcc>
  <rcc rId="11894" sId="1">
    <oc r="F895">
      <v>62.390799999999999</v>
    </oc>
    <nc r="F895"/>
  </rcc>
  <rcc rId="11895" sId="1">
    <oc r="G895">
      <v>1</v>
    </oc>
    <nc r="G895"/>
  </rcc>
  <rcc rId="11896" sId="1">
    <oc r="H895">
      <v>1</v>
    </oc>
    <nc r="H895"/>
  </rcc>
  <rcc rId="11897" sId="1">
    <oc r="A896" t="inlineStr">
      <is>
        <t>P-229</t>
      </is>
    </oc>
    <nc r="A896"/>
  </rcc>
  <rcc rId="11898" sId="1">
    <oc r="B896">
      <v>1</v>
    </oc>
    <nc r="B896"/>
  </rcc>
  <rcc rId="11899" sId="1" numFmtId="19">
    <oc r="C896">
      <v>29082</v>
    </oc>
    <nc r="C896"/>
  </rcc>
  <rcc rId="11900" sId="1" numFmtId="19">
    <oc r="D896">
      <v>43300</v>
    </oc>
    <nc r="D896"/>
  </rcc>
  <rcc rId="11901" sId="1">
    <oc r="E896">
      <v>165.62</v>
    </oc>
    <nc r="E896"/>
  </rcc>
  <rcc rId="11902" sId="1">
    <oc r="F896">
      <v>164.4648</v>
    </oc>
    <nc r="F896"/>
  </rcc>
  <rcc rId="11903" sId="1">
    <oc r="G896">
      <v>1</v>
    </oc>
    <nc r="G896"/>
  </rcc>
  <rcc rId="11904" sId="1">
    <oc r="H896">
      <v>1</v>
    </oc>
    <nc r="H896"/>
  </rcc>
  <rcc rId="11905" sId="1">
    <oc r="A897" t="inlineStr">
      <is>
        <t>C-230</t>
      </is>
    </oc>
    <nc r="A897"/>
  </rcc>
  <rcc rId="11906" sId="1">
    <oc r="B897">
      <v>0</v>
    </oc>
    <nc r="B897"/>
  </rcc>
  <rcc rId="11907" sId="1" numFmtId="19">
    <oc r="C897">
      <v>40394</v>
    </oc>
    <nc r="C897"/>
  </rcc>
  <rcc rId="11908" sId="1" numFmtId="19">
    <oc r="D897">
      <v>43304</v>
    </oc>
    <nc r="D897"/>
  </rcc>
  <rcc rId="11909" sId="1">
    <oc r="E897">
      <v>128.16999999999999</v>
    </oc>
    <nc r="E897"/>
  </rcc>
  <rcc rId="11910" sId="1">
    <oc r="F897">
      <v>77.8232</v>
    </oc>
    <nc r="F897"/>
  </rcc>
  <rcc rId="11911" sId="1">
    <oc r="G897">
      <v>1</v>
    </oc>
    <nc r="G897"/>
  </rcc>
  <rcc rId="11912" sId="1">
    <oc r="H897">
      <v>1</v>
    </oc>
    <nc r="H897"/>
  </rcc>
  <rcc rId="11913" sId="1">
    <oc r="A898" t="inlineStr">
      <is>
        <t>P-230</t>
      </is>
    </oc>
    <nc r="A898"/>
  </rcc>
  <rcc rId="11914" sId="1">
    <oc r="B898">
      <v>1</v>
    </oc>
    <nc r="B898"/>
  </rcc>
  <rcc rId="11915" sId="1" numFmtId="19">
    <oc r="C898">
      <v>28740</v>
    </oc>
    <nc r="C898"/>
  </rcc>
  <rcc rId="11916" sId="1" numFmtId="19">
    <oc r="D898">
      <v>43304</v>
    </oc>
    <nc r="D898"/>
  </rcc>
  <rcc rId="11917" sId="1">
    <oc r="E898">
      <v>164.89</v>
    </oc>
    <nc r="E898"/>
  </rcc>
  <rcc rId="11918" sId="1">
    <oc r="F898">
      <v>270.72770000000003</v>
    </oc>
    <nc r="F898"/>
  </rcc>
  <rcc rId="11919" sId="1">
    <oc r="G898">
      <v>1</v>
    </oc>
    <nc r="G898"/>
  </rcc>
  <rcc rId="11920" sId="1">
    <oc r="H898">
      <v>1</v>
    </oc>
    <nc r="H898"/>
  </rcc>
  <rcc rId="11921" sId="1">
    <oc r="A899" t="inlineStr">
      <is>
        <t>C-231</t>
      </is>
    </oc>
    <nc r="A899"/>
  </rcc>
  <rcc rId="11922" sId="1">
    <oc r="B899">
      <v>1</v>
    </oc>
    <nc r="B899"/>
  </rcc>
  <rcc rId="11923" sId="1" numFmtId="19">
    <oc r="C899">
      <v>40562</v>
    </oc>
    <nc r="C899"/>
  </rcc>
  <rcc rId="11924" sId="1" numFmtId="19">
    <oc r="D899">
      <v>43300</v>
    </oc>
    <nc r="D899"/>
  </rcc>
  <rcc rId="11925" sId="1">
    <oc r="E899">
      <v>119.72</v>
    </oc>
    <nc r="E899"/>
  </rcc>
  <rcc rId="11926" sId="1">
    <oc r="F899">
      <v>46.2971</v>
    </oc>
    <nc r="F899"/>
  </rcc>
  <rcc rId="11927" sId="1">
    <oc r="G899">
      <v>1</v>
    </oc>
    <nc r="G899"/>
  </rcc>
  <rcc rId="11928" sId="1">
    <oc r="H899">
      <v>1</v>
    </oc>
    <nc r="H899"/>
  </rcc>
  <rcc rId="11929" sId="1">
    <oc r="A900" t="inlineStr">
      <is>
        <t>P-231</t>
      </is>
    </oc>
    <nc r="A900"/>
  </rcc>
  <rcc rId="11930" sId="1">
    <oc r="B900">
      <v>1</v>
    </oc>
    <nc r="B900"/>
  </rcc>
  <rcc rId="11931" sId="1" numFmtId="19">
    <oc r="C900">
      <v>29639</v>
    </oc>
    <nc r="C900"/>
  </rcc>
  <rcc rId="11932" sId="1" numFmtId="19">
    <oc r="D900">
      <v>43300</v>
    </oc>
    <nc r="D900"/>
  </rcc>
  <rcc rId="11933" sId="1">
    <oc r="E900">
      <v>164.89</v>
    </oc>
    <nc r="E900"/>
  </rcc>
  <rcc rId="11934" sId="1">
    <oc r="F900">
      <v>123.0179</v>
    </oc>
    <nc r="F900"/>
  </rcc>
  <rcc rId="11935" sId="1">
    <oc r="G900">
      <v>1</v>
    </oc>
    <nc r="G900"/>
  </rcc>
  <rcc rId="11936" sId="1">
    <oc r="H900">
      <v>1</v>
    </oc>
    <nc r="H900"/>
  </rcc>
  <rcc rId="11937" sId="1">
    <oc r="A901" t="inlineStr">
      <is>
        <t>C-232</t>
      </is>
    </oc>
    <nc r="A901"/>
  </rcc>
  <rcc rId="11938" sId="1">
    <oc r="B901">
      <v>0</v>
    </oc>
    <nc r="B901"/>
  </rcc>
  <rcc rId="11939" sId="1" numFmtId="19">
    <oc r="C901">
      <v>41092</v>
    </oc>
    <nc r="C901"/>
  </rcc>
  <rcc rId="11940" sId="1" numFmtId="19">
    <oc r="D901">
      <v>43325</v>
    </oc>
    <nc r="D901"/>
  </rcc>
  <rcc rId="11941" sId="1">
    <oc r="E901">
      <v>123.63</v>
    </oc>
    <nc r="E901"/>
  </rcc>
  <rcc rId="11942" sId="1">
    <oc r="F901">
      <v>53.572299999999998</v>
    </oc>
    <nc r="F901"/>
  </rcc>
  <rcc rId="11943" sId="1">
    <oc r="G901">
      <v>1</v>
    </oc>
    <nc r="G901"/>
  </rcc>
  <rcc rId="11944" sId="1">
    <oc r="H901">
      <v>1</v>
    </oc>
    <nc r="H901"/>
  </rcc>
  <rcc rId="11945" sId="1">
    <oc r="A902" t="inlineStr">
      <is>
        <t>P-232</t>
      </is>
    </oc>
    <nc r="A902"/>
  </rcc>
  <rcc rId="11946" sId="1">
    <oc r="B902">
      <v>1</v>
    </oc>
    <nc r="B902"/>
  </rcc>
  <rcc rId="11947" sId="1" numFmtId="19">
    <oc r="C902">
      <v>29930</v>
    </oc>
    <nc r="C902"/>
  </rcc>
  <rcc rId="11948" sId="1" numFmtId="19">
    <oc r="D902">
      <v>43325</v>
    </oc>
    <nc r="D902"/>
  </rcc>
  <rcc rId="11949" sId="1">
    <oc r="E902">
      <v>177.28</v>
    </oc>
    <nc r="E902"/>
  </rcc>
  <rcc rId="11950" sId="1">
    <oc r="F902">
      <v>156.0873</v>
    </oc>
    <nc r="F902"/>
  </rcc>
  <rcc rId="11951" sId="1">
    <oc r="G902">
      <v>1</v>
    </oc>
    <nc r="G902"/>
  </rcc>
  <rcc rId="11952" sId="1">
    <oc r="H902">
      <v>1</v>
    </oc>
    <nc r="H902"/>
  </rcc>
  <rcc rId="11953" sId="1">
    <oc r="A903" t="inlineStr">
      <is>
        <t>C-198</t>
      </is>
    </oc>
    <nc r="A903"/>
  </rcc>
  <rcc rId="11954" sId="1">
    <oc r="B903">
      <v>0</v>
    </oc>
    <nc r="B903"/>
  </rcc>
  <rcc rId="11955" sId="1" numFmtId="19">
    <oc r="C903">
      <v>40248</v>
    </oc>
    <nc r="C903"/>
  </rcc>
  <rcc rId="11956" sId="1" numFmtId="19">
    <oc r="D903">
      <v>43332</v>
    </oc>
    <nc r="D903"/>
  </rcc>
  <rcc rId="11957" sId="1">
    <oc r="E903">
      <v>132.36000000000001</v>
    </oc>
    <nc r="E903"/>
  </rcc>
  <rcc rId="11958" sId="1">
    <oc r="F903">
      <v>55.997399999999999</v>
    </oc>
    <nc r="F903"/>
  </rcc>
  <rcc rId="11959" sId="1">
    <oc r="G903">
      <v>1</v>
    </oc>
    <nc r="G903"/>
  </rcc>
  <rcc rId="11960" sId="1">
    <oc r="H903">
      <v>1</v>
    </oc>
    <nc r="H903"/>
  </rcc>
  <rcc rId="11961" sId="1">
    <oc r="A904" t="inlineStr">
      <is>
        <t>P-198</t>
      </is>
    </oc>
    <nc r="A904"/>
  </rcc>
  <rcc rId="11962" sId="1">
    <oc r="B904">
      <v>0</v>
    </oc>
    <nc r="B904"/>
  </rcc>
  <rcc rId="11963" sId="1" numFmtId="19">
    <oc r="C904">
      <v>29440</v>
    </oc>
    <nc r="C904"/>
  </rcc>
  <rcc rId="11964" sId="1" numFmtId="19">
    <oc r="D904">
      <v>43332</v>
    </oc>
    <nc r="D904"/>
  </rcc>
  <rcc rId="11965" sId="1">
    <oc r="E904">
      <v>182.98</v>
    </oc>
    <nc r="E904"/>
  </rcc>
  <rcc rId="11966" sId="1">
    <oc r="F904">
      <v>212.30520000000001</v>
    </oc>
    <nc r="F904"/>
  </rcc>
  <rcc rId="11967" sId="1">
    <oc r="G904">
      <v>1</v>
    </oc>
    <nc r="G904"/>
  </rcc>
  <rcc rId="11968" sId="1">
    <oc r="H904">
      <v>1</v>
    </oc>
    <nc r="H904"/>
  </rcc>
  <rcc rId="11969" sId="1">
    <oc r="A905" t="inlineStr">
      <is>
        <t>C-240</t>
      </is>
    </oc>
    <nc r="A905"/>
  </rcc>
  <rcc rId="11970" sId="1">
    <oc r="B905">
      <v>1</v>
    </oc>
    <nc r="B905"/>
  </rcc>
  <rcc rId="11971" sId="1" numFmtId="19">
    <oc r="C905">
      <v>40373</v>
    </oc>
    <nc r="C905"/>
  </rcc>
  <rcc rId="11972" sId="1" numFmtId="19">
    <oc r="D905">
      <v>43328</v>
    </oc>
    <nc r="D905"/>
  </rcc>
  <rcc rId="11973" sId="1">
    <oc r="E905">
      <v>129.21</v>
    </oc>
    <nc r="E905"/>
  </rcc>
  <rcc rId="11974" sId="1">
    <oc r="F905">
      <v>55.5565</v>
    </oc>
    <nc r="F905"/>
  </rcc>
  <rcc rId="11975" sId="1">
    <oc r="G905">
      <v>1</v>
    </oc>
    <nc r="G905"/>
  </rcc>
  <rcc rId="11976" sId="1">
    <oc r="H905">
      <v>1</v>
    </oc>
    <nc r="H905"/>
  </rcc>
  <rcc rId="11977" sId="1">
    <oc r="A906" t="inlineStr">
      <is>
        <t>P-240</t>
      </is>
    </oc>
    <nc r="A906"/>
  </rcc>
  <rcc rId="11978" sId="1">
    <oc r="B906">
      <v>1</v>
    </oc>
    <nc r="B906"/>
  </rcc>
  <rcc rId="11979" sId="1" numFmtId="19">
    <oc r="C906">
      <v>28711</v>
    </oc>
    <nc r="C906"/>
  </rcc>
  <rcc rId="11980" sId="1" numFmtId="19">
    <oc r="D906">
      <v>43328</v>
    </oc>
    <nc r="D906"/>
  </rcc>
  <rcc rId="11981" sId="1">
    <oc r="E906">
      <v>178.4</v>
    </oc>
    <nc r="E906"/>
  </rcc>
  <rcc rId="11982" sId="1">
    <oc r="F906">
      <v>188.49520000000001</v>
    </oc>
    <nc r="F906"/>
  </rcc>
  <rcc rId="11983" sId="1">
    <oc r="G906">
      <v>1</v>
    </oc>
    <nc r="G906"/>
  </rcc>
  <rcc rId="11984" sId="1">
    <oc r="H906">
      <v>1</v>
    </oc>
    <nc r="H906"/>
  </rcc>
  <rcc rId="11985" sId="1">
    <oc r="A907" t="inlineStr">
      <is>
        <t>C-233</t>
      </is>
    </oc>
    <nc r="A907"/>
  </rcc>
  <rcc rId="11986" sId="1">
    <oc r="B907">
      <v>1</v>
    </oc>
    <nc r="B907"/>
  </rcc>
  <rcc rId="11987" sId="1" numFmtId="19">
    <oc r="C907">
      <v>40594</v>
    </oc>
    <nc r="C907"/>
  </rcc>
  <rcc rId="11988" sId="1" numFmtId="19">
    <oc r="D907">
      <v>43326</v>
    </oc>
    <nc r="D907"/>
  </rcc>
  <rcc rId="11989" sId="1">
    <oc r="E907">
      <v>124.07</v>
    </oc>
    <nc r="E907"/>
  </rcc>
  <rcc rId="11990" sId="1">
    <oc r="F907">
      <v>61.068100000000001</v>
    </oc>
    <nc r="F907"/>
  </rcc>
  <rcc rId="11991" sId="1">
    <oc r="G907">
      <v>1</v>
    </oc>
    <nc r="G907"/>
  </rcc>
  <rcc rId="11992" sId="1">
    <oc r="H907">
      <v>1</v>
    </oc>
    <nc r="H907"/>
  </rcc>
  <rcc rId="11993" sId="1">
    <oc r="A908" t="inlineStr">
      <is>
        <t>P-233</t>
      </is>
    </oc>
    <nc r="A908"/>
  </rcc>
  <rcc rId="11994" sId="1">
    <oc r="B908">
      <v>1</v>
    </oc>
    <nc r="B908"/>
  </rcc>
  <rcc rId="11995" sId="1" numFmtId="19">
    <oc r="C908">
      <v>29871</v>
    </oc>
    <nc r="C908"/>
  </rcc>
  <rcc rId="11996" sId="1" numFmtId="19">
    <oc r="D908">
      <v>43326</v>
    </oc>
    <nc r="D908"/>
  </rcc>
  <rcc rId="11997" sId="1">
    <oc r="E908">
      <v>160.85</v>
    </oc>
    <nc r="E908"/>
  </rcc>
  <rcc rId="11998" sId="1">
    <oc r="F908">
      <v>125.443</v>
    </oc>
    <nc r="F908"/>
  </rcc>
  <rcc rId="11999" sId="1">
    <oc r="G908">
      <v>1</v>
    </oc>
    <nc r="G908"/>
  </rcc>
  <rcc rId="12000" sId="1">
    <oc r="H908">
      <v>1</v>
    </oc>
    <nc r="H908"/>
  </rcc>
  <rcc rId="12001" sId="1">
    <oc r="A909" t="inlineStr">
      <is>
        <t>C-237</t>
      </is>
    </oc>
    <nc r="A909"/>
  </rcc>
  <rcc rId="12002" sId="1">
    <oc r="B909">
      <v>0</v>
    </oc>
    <nc r="B909"/>
  </rcc>
  <rcc rId="12003" sId="1" numFmtId="19">
    <oc r="C909">
      <v>39956</v>
    </oc>
    <nc r="C909"/>
  </rcc>
  <rcc rId="12004" sId="1" numFmtId="19">
    <oc r="D909">
      <v>43326</v>
    </oc>
    <nc r="D909"/>
  </rcc>
  <rcc rId="12005" sId="1">
    <oc r="E909">
      <v>129.32</v>
    </oc>
    <nc r="E909"/>
  </rcc>
  <rcc rId="12006" sId="1">
    <oc r="F909">
      <v>65.256799999999998</v>
    </oc>
    <nc r="F909"/>
  </rcc>
  <rcc rId="12007" sId="1">
    <oc r="G909">
      <v>1</v>
    </oc>
    <nc r="G909"/>
  </rcc>
  <rcc rId="12008" sId="1">
    <oc r="H909">
      <v>1</v>
    </oc>
    <nc r="H909"/>
  </rcc>
  <rcc rId="12009" sId="1">
    <oc r="A910" t="inlineStr">
      <is>
        <t>P-237</t>
      </is>
    </oc>
    <nc r="A910"/>
  </rcc>
  <rcc rId="12010" sId="1">
    <oc r="B910">
      <v>1</v>
    </oc>
    <nc r="B910"/>
  </rcc>
  <rcc rId="12011" sId="1" numFmtId="19">
    <oc r="C910">
      <v>28262</v>
    </oc>
    <nc r="C910"/>
  </rcc>
  <rcc rId="12012" sId="1" numFmtId="19">
    <oc r="D910">
      <v>43326</v>
    </oc>
    <nc r="D910"/>
  </rcc>
  <rcc rId="12013" sId="1">
    <oc r="E910">
      <v>155.11000000000001</v>
    </oc>
    <nc r="E910"/>
  </rcc>
  <rcc rId="12014" sId="1">
    <oc r="F910">
      <v>193.5659</v>
    </oc>
    <nc r="F910"/>
  </rcc>
  <rcc rId="12015" sId="1">
    <oc r="G910">
      <v>1</v>
    </oc>
    <nc r="G910"/>
  </rcc>
  <rcc rId="12016" sId="1">
    <oc r="H910">
      <v>1</v>
    </oc>
    <nc r="H910"/>
  </rcc>
  <rcc rId="12017" sId="1">
    <oc r="A911" t="inlineStr">
      <is>
        <t>C-238</t>
      </is>
    </oc>
    <nc r="A911"/>
  </rcc>
  <rcc rId="12018" sId="1">
    <oc r="B911">
      <v>0</v>
    </oc>
    <nc r="B911"/>
  </rcc>
  <rcc rId="12019" sId="1" numFmtId="19">
    <oc r="C911">
      <v>40853</v>
    </oc>
    <nc r="C911"/>
  </rcc>
  <rcc rId="12020" sId="1" numFmtId="19">
    <oc r="D911">
      <v>43325</v>
    </oc>
    <nc r="D911"/>
  </rcc>
  <rcc rId="12021" sId="1">
    <oc r="E911">
      <v>123.18</v>
    </oc>
    <nc r="E911"/>
  </rcc>
  <rcc rId="12022" sId="1">
    <oc r="F911">
      <v>51.808599999999998</v>
    </oc>
    <nc r="F911"/>
  </rcc>
  <rcc rId="12023" sId="1">
    <oc r="G911">
      <v>1</v>
    </oc>
    <nc r="G911"/>
  </rcc>
  <rcc rId="12024" sId="1">
    <oc r="H911">
      <v>1</v>
    </oc>
    <nc r="H911"/>
  </rcc>
  <rcc rId="12025" sId="1">
    <oc r="A912" t="inlineStr">
      <is>
        <t>P-238</t>
      </is>
    </oc>
    <nc r="A912"/>
  </rcc>
  <rcc rId="12026" sId="1">
    <oc r="B912">
      <v>1</v>
    </oc>
    <nc r="B912"/>
  </rcc>
  <rcc rId="12027" sId="1" numFmtId="19">
    <oc r="C912">
      <v>29837</v>
    </oc>
    <nc r="C912"/>
  </rcc>
  <rcc rId="12028" sId="1" numFmtId="19">
    <oc r="D912">
      <v>43325</v>
    </oc>
    <nc r="D912"/>
  </rcc>
  <rcc rId="12029" sId="1">
    <oc r="E912">
      <v>165.84</v>
    </oc>
    <nc r="E912"/>
  </rcc>
  <rcc rId="12030" sId="1">
    <oc r="F912">
      <v>233.46950000000001</v>
    </oc>
    <nc r="F912"/>
  </rcc>
  <rcc rId="12031" sId="1">
    <oc r="G912">
      <v>1</v>
    </oc>
    <nc r="G912"/>
  </rcc>
  <rcc rId="12032" sId="1">
    <oc r="H912">
      <v>1</v>
    </oc>
    <nc r="H912"/>
  </rcc>
  <rcc rId="12033" sId="1">
    <oc r="A913" t="inlineStr">
      <is>
        <t>c-240</t>
      </is>
    </oc>
    <nc r="A913"/>
  </rcc>
  <rcc rId="12034" sId="1">
    <oc r="B913">
      <v>1</v>
    </oc>
    <nc r="B913"/>
  </rcc>
  <rcc rId="12035" sId="1" numFmtId="19">
    <oc r="C913">
      <v>40373</v>
    </oc>
    <nc r="C913"/>
  </rcc>
  <rcc rId="12036" sId="1" numFmtId="19">
    <oc r="D913">
      <v>43328</v>
    </oc>
    <nc r="D913"/>
  </rcc>
  <rcc rId="12037" sId="1">
    <oc r="E913">
      <v>129.21</v>
    </oc>
    <nc r="E913"/>
  </rcc>
  <rcc rId="12038" sId="1">
    <oc r="F913">
      <v>55.5565</v>
    </oc>
    <nc r="F913"/>
  </rcc>
  <rcc rId="12039" sId="1">
    <oc r="G913">
      <v>1</v>
    </oc>
    <nc r="G913"/>
  </rcc>
  <rcc rId="12040" sId="1">
    <oc r="H913">
      <v>1</v>
    </oc>
    <nc r="H913"/>
  </rcc>
  <rcc rId="12041" sId="1">
    <oc r="A914" t="inlineStr">
      <is>
        <t>p-240</t>
      </is>
    </oc>
    <nc r="A914"/>
  </rcc>
  <rcc rId="12042" sId="1">
    <oc r="B914">
      <v>1</v>
    </oc>
    <nc r="B914"/>
  </rcc>
  <rcc rId="12043" sId="1" numFmtId="19">
    <oc r="C914">
      <v>28721</v>
    </oc>
    <nc r="C914"/>
  </rcc>
  <rcc rId="12044" sId="1" numFmtId="19">
    <oc r="D914">
      <v>43328</v>
    </oc>
    <nc r="D914"/>
  </rcc>
  <rcc rId="12045" sId="1">
    <oc r="E914">
      <v>178.4</v>
    </oc>
    <nc r="E914"/>
  </rcc>
  <rcc rId="12046" sId="1">
    <oc r="F914">
      <v>188.49520000000001</v>
    </oc>
    <nc r="F914"/>
  </rcc>
  <rcc rId="12047" sId="1">
    <oc r="G914">
      <v>1</v>
    </oc>
    <nc r="G914"/>
  </rcc>
  <rcc rId="12048" sId="1">
    <oc r="H914">
      <v>1</v>
    </oc>
    <nc r="H914"/>
  </rcc>
  <rfmt sheetId="1" sqref="G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1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1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1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1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1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1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1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1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2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2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2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2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2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2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2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2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2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2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4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4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049" sId="1">
    <oc r="A9" t="inlineStr">
      <is>
        <t>C-001</t>
      </is>
    </oc>
    <nc r="A9">
      <v>1</v>
    </nc>
  </rcc>
  <rcc rId="12050" sId="1" numFmtId="19">
    <oc r="C9">
      <v>40108</v>
    </oc>
    <nc r="C9">
      <v>26863</v>
    </nc>
  </rcc>
  <rcc rId="12051" sId="1" numFmtId="19">
    <oc r="D9">
      <v>42779</v>
    </oc>
    <nc r="D9">
      <v>43327</v>
    </nc>
  </rcc>
  <rcc rId="12052" sId="1">
    <oc r="E9">
      <v>129.43</v>
    </oc>
    <nc r="E9">
      <v>159.76</v>
    </nc>
  </rcc>
  <rcc rId="12053" sId="1">
    <oc r="F9">
      <v>69.225149999999999</v>
    </oc>
    <nc r="F9">
      <v>101.6</v>
    </nc>
  </rcc>
  <rcc rId="12054" sId="1">
    <oc r="A10" t="inlineStr">
      <is>
        <t>P-001</t>
      </is>
    </oc>
    <nc r="A10">
      <v>2</v>
    </nc>
  </rcc>
  <rcc rId="12055" sId="1" numFmtId="19">
    <oc r="C10">
      <v>28133</v>
    </oc>
    <nc r="C10">
      <v>29053</v>
    </nc>
  </rcc>
  <rcc rId="12056" sId="1" numFmtId="19">
    <oc r="D10">
      <v>42779</v>
    </oc>
    <nc r="D10">
      <v>43326</v>
    </nc>
  </rcc>
  <rcc rId="12057" sId="1">
    <oc r="E10">
      <v>160.4</v>
    </oc>
    <nc r="E10">
      <v>166.79</v>
    </nc>
  </rcc>
  <rcc rId="12058" sId="1">
    <oc r="F10">
      <v>140.87540000000001</v>
    </oc>
    <nc r="F10">
      <v>128.80000000000001</v>
    </nc>
  </rcc>
  <rfmt sheetId="1" sqref="F1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059" sId="1">
    <oc r="A11" t="inlineStr">
      <is>
        <t>C-002</t>
      </is>
    </oc>
    <nc r="A11">
      <v>3</v>
    </nc>
  </rcc>
  <rcc rId="12060" sId="1" numFmtId="19">
    <oc r="C11">
      <v>39818</v>
    </oc>
    <nc r="C11">
      <v>27528</v>
    </nc>
  </rcc>
  <rcc rId="12061" sId="1" numFmtId="19">
    <oc r="D11">
      <v>42779</v>
    </oc>
    <nc r="D11">
      <v>43329</v>
    </nc>
  </rcc>
  <rcc rId="12062" sId="1">
    <oc r="E11">
      <v>123.3</v>
    </oc>
    <nc r="E11">
      <v>162.44999999999999</v>
    </nc>
  </rcc>
  <rcc rId="12063" sId="1">
    <oc r="F11">
      <v>50.2654</v>
    </oc>
    <nc r="F11">
      <v>139</v>
    </nc>
  </rcc>
  <rfmt sheetId="1" sqref="F1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064" sId="1">
    <oc r="A3" t="inlineStr">
      <is>
        <t>P-002</t>
      </is>
    </oc>
    <nc r="A3">
      <v>4</v>
    </nc>
  </rcc>
  <rfmt sheetId="1" sqref="B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065" sId="1" numFmtId="19">
    <oc r="C3">
      <v>28099</v>
    </oc>
    <nc r="C3">
      <v>33827</v>
    </nc>
  </rcc>
  <rcc rId="12066" sId="1" numFmtId="19">
    <oc r="D3">
      <v>42779</v>
    </oc>
    <nc r="D3">
      <v>43329</v>
    </nc>
  </rcc>
  <rcc rId="12067" sId="1">
    <oc r="E3">
      <v>162.08000000000001</v>
    </oc>
    <nc r="E3">
      <v>162.26</v>
    </nc>
  </rcc>
  <rfmt sheetId="1" sqref="E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068" sId="1">
    <oc r="F3">
      <v>146.8279</v>
    </oc>
    <nc r="F3">
      <v>136</v>
    </nc>
  </rcc>
  <rfmt sheetId="1" sqref="F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069" sId="1">
    <oc r="A4" t="inlineStr">
      <is>
        <t>C-003</t>
      </is>
    </oc>
    <nc r="A4">
      <v>5</v>
    </nc>
  </rcc>
  <rfmt sheetId="1" sqref="B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070" sId="1" numFmtId="19">
    <oc r="C4">
      <v>40043</v>
    </oc>
    <nc r="C4">
      <v>29076</v>
    </nc>
  </rcc>
  <rcc rId="12071" sId="1" numFmtId="19">
    <oc r="D4">
      <v>42782</v>
    </oc>
    <nc r="D4">
      <v>43329</v>
    </nc>
  </rcc>
  <rcc rId="12072" sId="1">
    <oc r="E4">
      <v>128.03</v>
    </oc>
    <nc r="E4">
      <v>153.12</v>
    </nc>
  </rcc>
  <rfmt sheetId="1" sqref="E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073" sId="1">
    <oc r="F4">
      <v>54.674639999999997</v>
    </oc>
    <nc r="F4">
      <v>132.80000000000001</v>
    </nc>
  </rcc>
  <rfmt sheetId="1" sqref="F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074" sId="1">
    <oc r="A5" t="inlineStr">
      <is>
        <t>P-003</t>
      </is>
    </oc>
    <nc r="A5">
      <v>7</v>
    </nc>
  </rcc>
  <rfmt sheetId="1" sqref="B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075" sId="1" numFmtId="19">
    <oc r="C5">
      <v>26819</v>
    </oc>
    <nc r="C5">
      <v>32397</v>
    </nc>
  </rcc>
  <rcc rId="12076" sId="1" numFmtId="19">
    <oc r="D5">
      <v>42782</v>
    </oc>
    <nc r="D5">
      <v>43334</v>
    </nc>
  </rcc>
  <rcc rId="12077" sId="1">
    <oc r="E5">
      <v>173.16</v>
    </oc>
    <nc r="E5">
      <v>159.13</v>
    </nc>
  </rcc>
  <rfmt sheetId="1" sqref="E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078" sId="1">
    <oc r="F5">
      <v>154.7645</v>
    </oc>
    <nc r="F5">
      <v>131</v>
    </nc>
  </rcc>
  <rfmt sheetId="1" sqref="F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079" sId="1">
    <oc r="A6" t="inlineStr">
      <is>
        <t>C-004</t>
      </is>
    </oc>
    <nc r="A6">
      <v>8</v>
    </nc>
  </rcc>
  <rfmt sheetId="1" sqref="B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080" sId="1" numFmtId="19">
    <oc r="C6">
      <v>40495</v>
    </oc>
    <nc r="C6">
      <v>35352</v>
    </nc>
  </rcc>
  <rcc rId="12081" sId="1" numFmtId="19">
    <oc r="D6">
      <v>42789</v>
    </oc>
    <nc r="D6">
      <v>43335</v>
    </nc>
  </rcc>
  <rcc rId="12082" sId="1">
    <oc r="E6">
      <v>123.1</v>
    </oc>
    <nc r="E6">
      <v>162.54</v>
    </nc>
  </rcc>
  <rfmt sheetId="1" sqref="E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083" sId="1">
    <oc r="F6">
      <v>69.225149999999999</v>
    </oc>
    <nc r="F6">
      <v>128.19999999999999</v>
    </nc>
  </rcc>
  <rfmt sheetId="1" sqref="F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084" sId="1">
    <oc r="A7" t="inlineStr">
      <is>
        <t>P-004</t>
      </is>
    </oc>
    <nc r="A7">
      <v>12</v>
    </nc>
  </rcc>
  <rfmt sheetId="1" sqref="B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085" sId="1" numFmtId="19">
    <oc r="C7">
      <v>21023</v>
    </oc>
    <nc r="C7">
      <v>25972</v>
    </nc>
  </rcc>
  <rcc rId="12086" sId="1" numFmtId="19">
    <oc r="D7">
      <v>42789</v>
    </oc>
    <nc r="D7">
      <v>43341</v>
    </nc>
  </rcc>
  <rcc rId="12087" sId="1">
    <oc r="E7">
      <v>156.49</v>
    </oc>
    <nc r="E7">
      <v>160.35</v>
    </nc>
  </rcc>
  <rfmt sheetId="1" sqref="E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088" sId="1">
    <oc r="F7">
      <v>126.7658</v>
    </oc>
    <nc r="F7">
      <v>100.8</v>
    </nc>
  </rcc>
  <rfmt sheetId="1" sqref="F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089" sId="1">
    <oc r="A8" t="inlineStr">
      <is>
        <t>C-005</t>
      </is>
    </oc>
    <nc r="A8">
      <v>14</v>
    </nc>
  </rcc>
  <rfmt sheetId="1" sqref="B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090" sId="1" numFmtId="19">
    <oc r="C8">
      <v>39938</v>
    </oc>
    <nc r="C8">
      <v>31241</v>
    </nc>
  </rcc>
  <rcc rId="12091" sId="1" numFmtId="19">
    <oc r="D8">
      <v>42824</v>
    </oc>
    <nc r="D8">
      <v>43341</v>
    </nc>
  </rcc>
  <rcc rId="12092" sId="1">
    <oc r="E8">
      <v>123.56</v>
    </oc>
    <nc r="E8">
      <v>162.80000000000001</v>
    </nc>
  </rcc>
  <rfmt sheetId="1" sqref="E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093" sId="1">
    <oc r="F8">
      <v>51.588169999999998</v>
    </oc>
    <nc r="F8">
      <v>148.6</v>
    </nc>
  </rcc>
  <rfmt sheetId="1" sqref="F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094" sId="1">
    <oc r="A2" t="inlineStr">
      <is>
        <t>P-005</t>
      </is>
    </oc>
    <nc r="A2">
      <v>15</v>
    </nc>
  </rcc>
  <rfmt sheetId="1" sqref="B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095" sId="1" numFmtId="19">
    <oc r="C2">
      <v>27591</v>
    </oc>
    <nc r="C2">
      <v>34443</v>
    </nc>
  </rcc>
  <rcc rId="12096" sId="1" numFmtId="19">
    <oc r="D2">
      <v>42824</v>
    </oc>
    <nc r="D2">
      <v>43340</v>
    </nc>
  </rcc>
  <rcc rId="12097" sId="1">
    <oc r="E2">
      <v>160.79</v>
    </oc>
    <nc r="E2">
      <v>174.56</v>
    </nc>
  </rcc>
  <rfmt sheetId="1" sqref="E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098" sId="1">
    <oc r="F2">
      <v>130.73410000000001</v>
    </oc>
    <nc r="F2">
      <v>424.4</v>
    </nc>
  </rcc>
  <rfmt sheetId="1" sqref="F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099" sId="1">
    <oc r="A13" t="inlineStr">
      <is>
        <t>C-006</t>
      </is>
    </oc>
    <nc r="A13">
      <v>16</v>
    </nc>
  </rcc>
  <rfmt sheetId="1" sqref="B1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00" sId="1" numFmtId="19">
    <oc r="C13">
      <v>39358</v>
    </oc>
    <nc r="C13">
      <v>29706</v>
    </nc>
  </rcc>
  <rcc rId="12101" sId="1" numFmtId="19">
    <oc r="D13">
      <v>42810</v>
    </oc>
    <nc r="D13">
      <v>43340</v>
    </nc>
  </rcc>
  <rcc rId="12102" sId="1">
    <oc r="E13">
      <v>145</v>
    </oc>
    <nc r="E13">
      <v>166.84</v>
    </nc>
  </rcc>
  <rfmt sheetId="1" sqref="E1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03" sId="1">
    <oc r="F13">
      <v>73.193470000000005</v>
    </oc>
    <nc r="F13">
      <v>148</v>
    </nc>
  </rcc>
  <rfmt sheetId="1" sqref="F1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1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04" sId="1">
    <oc r="A12" t="inlineStr">
      <is>
        <t>P-006</t>
      </is>
    </oc>
    <nc r="A12">
      <v>17</v>
    </nc>
  </rcc>
  <rfmt sheetId="1" sqref="B1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05" sId="1" numFmtId="19">
    <oc r="C12">
      <v>28991</v>
    </oc>
    <nc r="C12">
      <v>24122</v>
    </nc>
  </rcc>
  <rcc rId="12106" sId="1" numFmtId="19">
    <oc r="D12">
      <v>42810</v>
    </oc>
    <nc r="D12">
      <v>43336</v>
    </nc>
  </rcc>
  <rcc rId="12107" sId="1">
    <oc r="E12">
      <v>164.39</v>
    </oc>
    <nc r="E12">
      <v>158.63</v>
    </nc>
  </rcc>
  <rfmt sheetId="1" sqref="E1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08" sId="1">
    <oc r="F12">
      <v>148.81200000000001</v>
    </oc>
    <nc r="F12">
      <v>181.8</v>
    </nc>
  </rcc>
  <rfmt sheetId="1" sqref="F1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1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09" sId="1">
    <oc r="A14" t="inlineStr">
      <is>
        <t>C-007</t>
      </is>
    </oc>
    <nc r="A14">
      <v>18</v>
    </nc>
  </rcc>
  <rfmt sheetId="1" sqref="B1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10" sId="1" numFmtId="19">
    <oc r="C14">
      <v>40131</v>
    </oc>
    <nc r="C14">
      <v>29438</v>
    </nc>
  </rcc>
  <rcc rId="12111" sId="1" numFmtId="19">
    <oc r="D14">
      <v>42794</v>
    </oc>
    <nc r="D14">
      <v>43339</v>
    </nc>
  </rcc>
  <rcc rId="12112" sId="1">
    <oc r="E14">
      <v>140.04</v>
    </oc>
    <nc r="E14">
      <v>169.14</v>
    </nc>
  </rcc>
  <rfmt sheetId="1" sqref="E1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13" sId="1">
    <oc r="F14">
      <v>64.154520000000005</v>
    </oc>
    <nc r="F14">
      <v>122.8</v>
    </nc>
  </rcc>
  <rfmt sheetId="1" sqref="F1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1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14" sId="1">
    <oc r="A15" t="inlineStr">
      <is>
        <t>P-007</t>
      </is>
    </oc>
    <nc r="A15">
      <v>21</v>
    </nc>
  </rcc>
  <rcc rId="12115" sId="1">
    <oc r="B15">
      <v>0</v>
    </oc>
    <nc r="B15">
      <v>1</v>
    </nc>
  </rcc>
  <rfmt sheetId="1" sqref="B1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16" sId="1" numFmtId="19">
    <oc r="C15">
      <v>29686</v>
    </oc>
    <nc r="C15">
      <v>31296</v>
    </nc>
  </rcc>
  <rcc rId="12117" sId="1" numFmtId="19">
    <oc r="D15">
      <v>42794</v>
    </oc>
    <nc r="D15">
      <v>43333</v>
    </nc>
  </rcc>
  <rcc rId="12118" sId="1">
    <oc r="E15">
      <v>185.84</v>
    </oc>
    <nc r="E15">
      <v>175.21</v>
    </nc>
  </rcc>
  <rfmt sheetId="1" sqref="E1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19" sId="1">
    <oc r="F15">
      <v>179.23580000000001</v>
    </oc>
    <nc r="F15">
      <v>192.8</v>
    </nc>
  </rcc>
  <rfmt sheetId="1" sqref="F1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1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20" sId="1">
    <oc r="A16" t="inlineStr">
      <is>
        <t>C-008</t>
      </is>
    </oc>
    <nc r="A16">
      <v>22</v>
    </nc>
  </rcc>
  <rcc rId="12121" sId="1">
    <oc r="B16">
      <v>0</v>
    </oc>
    <nc r="B16">
      <v>1</v>
    </nc>
  </rcc>
  <rfmt sheetId="1" sqref="B1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22" sId="1" numFmtId="19">
    <oc r="C16">
      <v>39263</v>
    </oc>
    <nc r="C16">
      <v>29557</v>
    </nc>
  </rcc>
  <rcc rId="12123" sId="1" numFmtId="19">
    <oc r="D16">
      <v>42795</v>
    </oc>
    <nc r="D16">
      <v>43326</v>
    </nc>
  </rcc>
  <rcc rId="12124" sId="1">
    <oc r="E16">
      <v>140.9</v>
    </oc>
    <nc r="E16">
      <v>162.44999999999999</v>
    </nc>
  </rcc>
  <rfmt sheetId="1" sqref="E1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25" sId="1">
    <oc r="F16">
      <v>70.106999999999999</v>
    </oc>
    <nc r="F16">
      <v>154</v>
    </nc>
  </rcc>
  <rfmt sheetId="1" sqref="F1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1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26" sId="1">
    <oc r="A17" t="inlineStr">
      <is>
        <t>P-008</t>
      </is>
    </oc>
    <nc r="A17">
      <v>23</v>
    </nc>
  </rcc>
  <rfmt sheetId="1" sqref="B1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27" sId="1" numFmtId="19">
    <oc r="C17">
      <v>28833</v>
    </oc>
    <nc r="C17">
      <v>29837</v>
    </nc>
  </rcc>
  <rcc rId="12128" sId="1" numFmtId="19">
    <oc r="D17">
      <v>42795</v>
    </oc>
    <nc r="D17">
      <v>43330</v>
    </nc>
  </rcc>
  <rcc rId="12129" sId="1">
    <oc r="E17">
      <v>160.72</v>
    </oc>
    <nc r="E17">
      <v>166.89</v>
    </nc>
  </rcc>
  <rfmt sheetId="1" sqref="E1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30" sId="1">
    <oc r="F17">
      <v>145.505</v>
    </oc>
    <nc r="F17">
      <v>233.8</v>
    </nc>
  </rcc>
  <rfmt sheetId="1" sqref="F1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1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31" sId="1">
    <oc r="A18" t="inlineStr">
      <is>
        <t>C-009</t>
      </is>
    </oc>
    <nc r="A18">
      <v>26</v>
    </nc>
  </rcc>
  <rcc rId="12132" sId="1">
    <oc r="B18">
      <v>0</v>
    </oc>
    <nc r="B18">
      <v>1</v>
    </nc>
  </rcc>
  <rfmt sheetId="1" sqref="B1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33" sId="1" numFmtId="19">
    <oc r="C18">
      <v>40445</v>
    </oc>
    <nc r="C18">
      <v>29347</v>
    </nc>
  </rcc>
  <rcc rId="12134" sId="1" numFmtId="19">
    <oc r="D18">
      <v>42795</v>
    </oc>
    <nc r="D18">
      <v>43329</v>
    </nc>
  </rcc>
  <rcc rId="12135" sId="1">
    <oc r="E18">
      <v>120.19</v>
    </oc>
    <nc r="E18">
      <v>162.96</v>
    </nc>
  </rcc>
  <rfmt sheetId="1" sqref="E1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36" sId="1">
    <oc r="F18">
      <v>60.406660000000002</v>
    </oc>
    <nc r="F18">
      <v>213.8</v>
    </nc>
  </rcc>
  <rfmt sheetId="1" sqref="F1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1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37" sId="1">
    <oc r="A19" t="inlineStr">
      <is>
        <t>P-009</t>
      </is>
    </oc>
    <nc r="A19">
      <v>28</v>
    </nc>
  </rcc>
  <rfmt sheetId="1" sqref="B1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38" sId="1" numFmtId="19">
    <oc r="C19">
      <v>29106</v>
    </oc>
    <nc r="C19">
      <v>25523</v>
    </nc>
  </rcc>
  <rcc rId="12139" sId="1" numFmtId="19">
    <oc r="D19">
      <v>42795</v>
    </oc>
    <nc r="D19">
      <v>43335</v>
    </nc>
  </rcc>
  <rcc rId="12140" sId="1">
    <oc r="E19">
      <v>165.15</v>
    </oc>
    <nc r="E19">
      <v>156.52000000000001</v>
    </nc>
  </rcc>
  <rfmt sheetId="1" sqref="E1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41" sId="1">
    <oc r="F19">
      <v>215.83260000000001</v>
    </oc>
    <nc r="F19">
      <v>153.80000000000001</v>
    </nc>
  </rcc>
  <rfmt sheetId="1" sqref="F1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1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42" sId="1">
    <oc r="A20" t="inlineStr">
      <is>
        <t>C-010</t>
      </is>
    </oc>
    <nc r="A20">
      <v>29</v>
    </nc>
  </rcc>
  <rfmt sheetId="1" sqref="B2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43" sId="1" numFmtId="19">
    <oc r="C20">
      <v>40108</v>
    </oc>
    <nc r="C20">
      <v>30604</v>
    </nc>
  </rcc>
  <rcc rId="12144" sId="1" numFmtId="19">
    <oc r="D20">
      <v>42803</v>
    </oc>
    <nc r="D20">
      <v>43339</v>
    </nc>
  </rcc>
  <rcc rId="12145" sId="1">
    <oc r="E20">
      <v>124.94</v>
    </oc>
    <nc r="E20">
      <v>158.88999999999999</v>
    </nc>
  </rcc>
  <rfmt sheetId="1" sqref="E2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46" sId="1">
    <oc r="F20">
      <v>48.281239999999997</v>
    </oc>
    <nc r="F20">
      <v>219.8</v>
    </nc>
  </rcc>
  <rfmt sheetId="1" sqref="F2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2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47" sId="1">
    <oc r="A21" t="inlineStr">
      <is>
        <t>P-010</t>
      </is>
    </oc>
    <nc r="A21">
      <v>31</v>
    </nc>
  </rcc>
  <rcc rId="12148" sId="1">
    <oc r="B21">
      <v>0</v>
    </oc>
    <nc r="B21">
      <v>1</v>
    </nc>
  </rcc>
  <rcc rId="12149" sId="1" numFmtId="19">
    <oc r="C21">
      <v>27408</v>
    </oc>
    <nc r="C21">
      <v>29091</v>
    </nc>
  </rcc>
  <rcc rId="12150" sId="1" numFmtId="19">
    <oc r="D21">
      <v>42803</v>
    </oc>
    <nc r="D21">
      <v>43336</v>
    </nc>
  </rcc>
  <rcc rId="12151" sId="1">
    <oc r="E21">
      <v>185.04</v>
    </oc>
    <nc r="E21">
      <v>173.31</v>
    </nc>
  </rcc>
  <rcc rId="12152" sId="1">
    <oc r="F21">
      <v>194.00700000000001</v>
    </oc>
    <nc r="F21">
      <v>180.6</v>
    </nc>
  </rcc>
  <rcc rId="12153" sId="1">
    <oc r="A22" t="inlineStr">
      <is>
        <t>C-011</t>
      </is>
    </oc>
    <nc r="A22">
      <v>32</v>
    </nc>
  </rcc>
  <rfmt sheetId="1" sqref="B22">
    <dxf>
      <border diagonalUp="0" diagonalDown="0" outline="0">
        <left/>
        <right/>
        <top/>
        <bottom/>
      </border>
    </dxf>
  </rfmt>
  <rcc rId="12154" sId="1" numFmtId="19">
    <oc r="C22">
      <v>39926</v>
    </oc>
    <nc r="C22">
      <v>26971</v>
    </nc>
  </rcc>
  <rcc rId="12155" sId="1" numFmtId="19">
    <oc r="D22">
      <v>42807</v>
    </oc>
    <nc r="D22">
      <v>43336</v>
    </nc>
  </rcc>
  <rcc rId="12156" sId="1">
    <oc r="E22">
      <v>126.45</v>
    </oc>
    <nc r="E22">
      <v>172.88</v>
    </nc>
  </rcc>
  <rfmt sheetId="1" sqref="E22">
    <dxf>
      <border diagonalUp="0" diagonalDown="0" outline="0">
        <left/>
        <right/>
        <top/>
        <bottom/>
      </border>
    </dxf>
  </rfmt>
  <rcc rId="12157" sId="1">
    <oc r="F22">
      <v>59.965739999999997</v>
    </oc>
    <nc r="F22">
      <v>206.8</v>
    </nc>
  </rcc>
  <rfmt sheetId="1" sqref="F22">
    <dxf>
      <border diagonalUp="0" diagonalDown="0" outline="0">
        <left/>
        <right/>
        <top/>
        <bottom/>
      </border>
    </dxf>
  </rfmt>
  <rfmt sheetId="1" sqref="F2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58" sId="1">
    <oc r="A23" t="inlineStr">
      <is>
        <t>P-011</t>
      </is>
    </oc>
    <nc r="A23">
      <v>34</v>
    </nc>
  </rcc>
  <rfmt sheetId="1" sqref="B2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59" sId="1" numFmtId="19">
    <oc r="D23">
      <v>42807</v>
    </oc>
    <nc r="D23">
      <v>43336</v>
    </nc>
  </rcc>
  <rcc rId="12160" sId="1">
    <oc r="E23">
      <v>163.72999999999999</v>
    </oc>
    <nc r="E23">
      <v>170.14</v>
    </nc>
  </rcc>
  <rfmt sheetId="1" sqref="E2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61" sId="1">
    <oc r="F23">
      <v>257.72037999999998</v>
    </oc>
    <nc r="F23">
      <v>293.39999999999998</v>
    </nc>
  </rcc>
  <rfmt sheetId="1" sqref="F2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2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62" sId="1" numFmtId="19">
    <oc r="C23">
      <v>31957</v>
    </oc>
    <nc r="C23">
      <v>27341</v>
    </nc>
  </rcc>
  <rcc rId="12163" sId="1">
    <oc r="A24" t="inlineStr">
      <is>
        <t>C-012</t>
      </is>
    </oc>
    <nc r="A24">
      <v>35</v>
    </nc>
  </rcc>
  <rfmt sheetId="1" sqref="B2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64" sId="1" numFmtId="19">
    <oc r="C24">
      <v>39626</v>
    </oc>
    <nc r="C24">
      <v>34188</v>
    </nc>
  </rcc>
  <rcc rId="12165" sId="1" numFmtId="19">
    <oc r="D24">
      <v>42843</v>
    </oc>
    <nc r="D24">
      <v>43321</v>
    </nc>
  </rcc>
  <rcc rId="12166" sId="1">
    <oc r="E24">
      <v>130.57</v>
    </oc>
    <nc r="E24">
      <v>143.30000000000001</v>
    </nc>
  </rcc>
  <rfmt sheetId="1" sqref="E2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67" sId="1">
    <oc r="F24">
      <v>74.516239999999996</v>
    </oc>
    <nc r="F24">
      <v>164.2</v>
    </nc>
  </rcc>
  <rfmt sheetId="1" sqref="F2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2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68" sId="1">
    <oc r="A25" t="inlineStr">
      <is>
        <t>P-012</t>
      </is>
    </oc>
    <nc r="A25">
      <v>36</v>
    </nc>
  </rcc>
  <rfmt sheetId="1" sqref="B2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69" sId="1" numFmtId="19">
    <oc r="C25">
      <v>29680</v>
    </oc>
    <nc r="C25">
      <v>33585</v>
    </nc>
  </rcc>
  <rcc rId="12170" sId="1" numFmtId="19">
    <oc r="D25">
      <v>42843</v>
    </oc>
    <nc r="D25">
      <v>43322</v>
    </nc>
  </rcc>
  <rcc rId="12171" sId="1">
    <oc r="E25">
      <v>164.17</v>
    </oc>
    <nc r="E25">
      <v>160.1</v>
    </nc>
  </rcc>
  <rfmt sheetId="1" sqref="E2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72" sId="1">
    <oc r="F25">
      <v>228.3989</v>
    </oc>
    <nc r="F25">
      <v>117.6</v>
    </nc>
  </rcc>
  <rfmt sheetId="1" sqref="F2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2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73" sId="1">
    <oc r="A26" t="inlineStr">
      <is>
        <t>C-013</t>
      </is>
    </oc>
    <nc r="A26">
      <v>37</v>
    </nc>
  </rcc>
  <rfmt sheetId="1" sqref="B2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74" sId="1" numFmtId="19">
    <oc r="C26">
      <v>39350</v>
    </oc>
    <nc r="C26">
      <v>29023</v>
    </nc>
  </rcc>
  <rcc rId="12175" sId="1" numFmtId="19">
    <oc r="D26">
      <v>42801</v>
    </oc>
    <nc r="D26">
      <v>43321</v>
    </nc>
  </rcc>
  <rcc rId="12176" sId="1">
    <oc r="E26">
      <v>134.52000000000001</v>
    </oc>
    <nc r="E26">
      <v>171.25</v>
    </nc>
  </rcc>
  <rfmt sheetId="1" sqref="E2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77" sId="1">
    <oc r="F26">
      <v>56.217880000000001</v>
    </oc>
    <nc r="F26">
      <v>179.4</v>
    </nc>
  </rcc>
  <rfmt sheetId="1" sqref="F2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2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78" sId="1">
    <oc r="A27" t="inlineStr">
      <is>
        <t>P-013</t>
      </is>
    </oc>
    <nc r="A27">
      <v>38</v>
    </nc>
  </rcc>
  <rfmt sheetId="1" sqref="B2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79" sId="1" numFmtId="19">
    <oc r="C27">
      <v>29673</v>
    </oc>
    <nc r="C27">
      <v>29252</v>
    </nc>
  </rcc>
  <rcc rId="12180" sId="1" numFmtId="19">
    <oc r="D27">
      <v>42801</v>
    </oc>
    <nc r="D27">
      <v>43336</v>
    </nc>
  </rcc>
  <rcc rId="12181" sId="1">
    <oc r="E27">
      <v>157.69</v>
    </oc>
    <nc r="E27">
      <v>168.8</v>
    </nc>
  </rcc>
  <rfmt sheetId="1" sqref="E2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82" sId="1">
    <oc r="F27">
      <v>172.62200000000001</v>
    </oc>
    <nc r="F27">
      <v>269.60000000000002</v>
    </nc>
  </rcc>
  <rfmt sheetId="1" sqref="F2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2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83" sId="1">
    <oc r="A28" t="inlineStr">
      <is>
        <t>C-014</t>
      </is>
    </oc>
    <nc r="A28">
      <v>39</v>
    </nc>
  </rcc>
  <rcc rId="12184" sId="1">
    <oc r="B28">
      <v>0</v>
    </oc>
    <nc r="B28">
      <v>1</v>
    </nc>
  </rcc>
  <rfmt sheetId="1" sqref="B2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85" sId="1" numFmtId="19">
    <oc r="C28">
      <v>39199</v>
    </oc>
    <nc r="C28">
      <v>29904</v>
    </nc>
  </rcc>
  <rcc rId="12186" sId="1" numFmtId="19">
    <oc r="D28">
      <v>42815</v>
    </oc>
    <nc r="D28">
      <v>43322</v>
    </nc>
  </rcc>
  <rcc rId="12187" sId="1">
    <oc r="E28">
      <v>131.03</v>
    </oc>
    <nc r="E28">
      <v>159.03</v>
    </nc>
  </rcc>
  <rfmt sheetId="1" sqref="E2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88" sId="1">
    <oc r="F28">
      <v>65.256829999999994</v>
    </oc>
    <nc r="F28">
      <v>154.4</v>
    </nc>
  </rcc>
  <rfmt sheetId="1" sqref="F2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2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89" sId="1">
    <oc r="A29" t="inlineStr">
      <is>
        <t>P-014</t>
      </is>
    </oc>
    <nc r="A29">
      <v>41</v>
    </nc>
  </rcc>
  <rfmt sheetId="1" sqref="B2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90" sId="1" numFmtId="19">
    <oc r="C29">
      <v>29076</v>
    </oc>
    <nc r="C29">
      <v>34104</v>
    </nc>
  </rcc>
  <rcc rId="12191" sId="1" numFmtId="19">
    <oc r="D29">
      <v>42815</v>
    </oc>
    <nc r="D29">
      <v>43334</v>
    </nc>
  </rcc>
  <rcc rId="12192" sId="1">
    <oc r="E29">
      <v>152.63</v>
    </oc>
    <nc r="E29">
      <v>162.38</v>
    </nc>
  </rcc>
  <rfmt sheetId="1" sqref="E2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93" sId="1">
    <oc r="F29">
      <v>133.37970000000001</v>
    </oc>
    <nc r="F29">
      <v>114.4</v>
    </nc>
  </rcc>
  <rfmt sheetId="1" sqref="F2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2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94" sId="1">
    <oc r="A30" t="inlineStr">
      <is>
        <t>C-015</t>
      </is>
    </oc>
    <nc r="A30">
      <v>53</v>
    </nc>
  </rcc>
  <rfmt sheetId="1" sqref="B3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95" sId="1">
    <oc r="B30">
      <v>1</v>
    </oc>
    <nc r="B30">
      <v>0</v>
    </nc>
  </rcc>
  <rcc rId="12196" sId="1" numFmtId="19">
    <oc r="C30">
      <v>39925</v>
    </oc>
    <nc r="C30">
      <v>36144</v>
    </nc>
  </rcc>
  <rcc rId="12197" sId="1" numFmtId="19">
    <oc r="D30">
      <v>42803</v>
    </oc>
    <nc r="D30">
      <v>43321</v>
    </nc>
  </rcc>
  <rcc rId="12198" sId="1">
    <oc r="E30">
      <v>120.13</v>
    </oc>
    <nc r="E30">
      <v>168.27</v>
    </nc>
  </rcc>
  <rfmt sheetId="1" sqref="E3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199" sId="1">
    <oc r="F30">
      <v>48.281239999999997</v>
    </oc>
    <nc r="F30">
      <v>116.2</v>
    </nc>
  </rcc>
  <rfmt sheetId="1" sqref="F3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200" sId="1">
    <oc r="A31" t="inlineStr">
      <is>
        <t>P-015</t>
      </is>
    </oc>
    <nc r="A31">
      <v>54</v>
    </nc>
  </rcc>
  <rcc rId="12201" sId="1">
    <oc r="B31">
      <v>1</v>
    </oc>
    <nc r="B31">
      <v>0</v>
    </nc>
  </rcc>
  <rfmt sheetId="1" sqref="B3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202" sId="1" numFmtId="19">
    <oc r="C31">
      <v>30484</v>
    </oc>
    <nc r="C31">
      <v>32408</v>
    </nc>
  </rcc>
  <rcc rId="12203" sId="1" numFmtId="19">
    <oc r="D31">
      <v>42803</v>
    </oc>
    <nc r="D31">
      <v>43334</v>
    </nc>
  </rcc>
  <rfmt sheetId="1" sqref="E3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204" sId="1">
    <oc r="F31">
      <v>143.52090000000001</v>
    </oc>
    <nc r="F31">
      <v>205</v>
    </nc>
  </rcc>
  <rfmt sheetId="1" sqref="F3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205" sId="1">
    <oc r="A32" t="inlineStr">
      <is>
        <t>C-016</t>
      </is>
    </oc>
    <nc r="A32">
      <v>57</v>
    </nc>
  </rcc>
  <rcc rId="12206" sId="1">
    <oc r="B32">
      <v>1</v>
    </oc>
    <nc r="B32">
      <v>0</v>
    </nc>
  </rcc>
  <rfmt sheetId="1" sqref="B3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207" sId="1" numFmtId="19">
    <oc r="C32">
      <v>39207</v>
    </oc>
    <nc r="C32">
      <v>34859</v>
    </nc>
  </rcc>
  <rcc rId="12208" sId="1" numFmtId="19">
    <oc r="D32">
      <v>42803</v>
    </oc>
    <nc r="D32">
      <v>43335</v>
    </nc>
  </rcc>
  <rfmt sheetId="1" sqref="E3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209" sId="1">
    <oc r="E32">
      <v>135.66999999999999</v>
    </oc>
    <nc r="E32">
      <v>183.63</v>
    </nc>
  </rcc>
  <rcc rId="12210" sId="1">
    <oc r="E31">
      <v>158.91</v>
    </oc>
    <nc r="E31">
      <v>181.36</v>
    </nc>
  </rcc>
  <rcc rId="12211" sId="1">
    <oc r="F32">
      <v>72.311620000000005</v>
    </oc>
    <nc r="F32">
      <v>161.80000000000001</v>
    </nc>
  </rcc>
  <rfmt sheetId="1" sqref="F3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212" sId="1">
    <oc r="A33" t="inlineStr">
      <is>
        <t>P-016</t>
      </is>
    </oc>
    <nc r="A33">
      <v>61</v>
    </nc>
  </rcc>
  <rcc rId="12213" sId="1">
    <oc r="B33">
      <v>1</v>
    </oc>
    <nc r="B33">
      <v>0</v>
    </nc>
  </rcc>
  <rfmt sheetId="1" sqref="B3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214" sId="1" numFmtId="19">
    <oc r="C33">
      <v>27563</v>
    </oc>
    <nc r="C33">
      <v>29644</v>
    </nc>
  </rcc>
  <rcc rId="12215" sId="1" numFmtId="19">
    <oc r="D33">
      <v>42803</v>
    </oc>
    <nc r="D33">
      <v>43321</v>
    </nc>
  </rcc>
  <rcc rId="12216" sId="1">
    <oc r="E33">
      <v>159.06</v>
    </oc>
    <nc r="E33">
      <v>186.25</v>
    </nc>
  </rcc>
  <rfmt sheetId="1" sqref="E3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217" sId="1">
    <oc r="F33">
      <v>170.85830000000001</v>
    </oc>
    <nc r="F33">
      <v>224.6</v>
    </nc>
  </rcc>
  <rfmt sheetId="1" sqref="F3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218" sId="1">
    <oc r="A34" t="inlineStr">
      <is>
        <t>C-017</t>
      </is>
    </oc>
    <nc r="A34">
      <v>73</v>
    </nc>
  </rcc>
  <rfmt sheetId="1" sqref="B3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219" sId="1" numFmtId="19">
    <oc r="C34">
      <v>39367</v>
    </oc>
    <nc r="C34">
      <v>36060</v>
    </nc>
  </rcc>
  <rcc rId="12220" sId="1" numFmtId="19">
    <oc r="D34">
      <v>42814</v>
    </oc>
    <nc r="D34">
      <v>43322</v>
    </nc>
  </rcc>
  <rcc rId="12221" sId="1">
    <oc r="E34">
      <v>135.38999999999999</v>
    </oc>
    <nc r="E34">
      <v>176.73</v>
    </nc>
  </rcc>
  <rfmt sheetId="1" sqref="E3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222" sId="1">
    <oc r="F34">
      <v>56.879260000000002</v>
    </oc>
    <nc r="F34">
      <v>181.2</v>
    </nc>
  </rcc>
  <rfmt sheetId="1" sqref="F3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223" sId="1">
    <oc r="A35" t="inlineStr">
      <is>
        <t>P-017</t>
      </is>
    </oc>
    <nc r="A35">
      <v>74</v>
    </nc>
  </rcc>
  <rcc rId="12224" sId="1">
    <oc r="B35">
      <v>1</v>
    </oc>
    <nc r="B35">
      <v>0</v>
    </nc>
  </rcc>
  <rfmt sheetId="1" sqref="B3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225" sId="1" numFmtId="19">
    <oc r="C35">
      <v>28259</v>
    </oc>
    <nc r="C35">
      <v>32846</v>
    </nc>
  </rcc>
  <rcc rId="12226" sId="1" numFmtId="19">
    <oc r="D35">
      <v>42814</v>
    </oc>
    <nc r="D35">
      <v>43327</v>
    </nc>
  </rcc>
  <rcc rId="12227" sId="1">
    <oc r="E35">
      <v>165.54</v>
    </oc>
    <nc r="E35">
      <v>158.02000000000001</v>
    </nc>
  </rcc>
  <rfmt sheetId="1" sqref="E3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228" sId="1">
    <oc r="F35">
      <v>130.73410000000001</v>
    </oc>
    <nc r="F35">
      <v>197</v>
    </nc>
  </rcc>
  <rfmt sheetId="1" sqref="F3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229" sId="1">
    <oc r="A36" t="inlineStr">
      <is>
        <t>C-018</t>
      </is>
    </oc>
    <nc r="A36">
      <v>77</v>
    </nc>
  </rcc>
  <rcc rId="12230" sId="1">
    <oc r="B36">
      <v>1</v>
    </oc>
    <nc r="B36">
      <v>0</v>
    </nc>
  </rcc>
  <rfmt sheetId="1" sqref="B3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231" sId="1" numFmtId="19">
    <oc r="C36">
      <v>40164</v>
    </oc>
    <nc r="C36">
      <v>32591</v>
    </nc>
  </rcc>
  <rcc rId="12232" sId="1" numFmtId="19">
    <oc r="D36">
      <v>42821</v>
    </oc>
    <nc r="D36">
      <v>43334</v>
    </nc>
  </rcc>
  <rcc rId="12233" sId="1">
    <oc r="E36">
      <v>124.35</v>
    </oc>
    <nc r="E36">
      <v>170.8</v>
    </nc>
  </rcc>
  <rfmt sheetId="1" sqref="E3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234" sId="1">
    <oc r="F36">
      <v>49.604010000000002</v>
    </oc>
    <nc r="F36">
      <v>166.2</v>
    </nc>
  </rcc>
  <rfmt sheetId="1" sqref="F3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235" sId="1">
    <oc r="A37" t="inlineStr">
      <is>
        <t>P-018</t>
      </is>
    </oc>
    <nc r="A37">
      <v>27</v>
    </nc>
  </rcc>
  <rfmt sheetId="1" sqref="B3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236" sId="1" numFmtId="19">
    <oc r="C37">
      <v>32287</v>
    </oc>
    <nc r="C37">
      <v>31264</v>
    </nc>
  </rcc>
  <rcc rId="12237" sId="1" numFmtId="19">
    <oc r="D37">
      <v>42821</v>
    </oc>
    <nc r="D37">
      <v>43341</v>
    </nc>
  </rcc>
  <rcc rId="12238" sId="1">
    <oc r="E37">
      <v>174.48</v>
    </oc>
    <nc r="E37">
      <v>161.07</v>
    </nc>
  </rcc>
  <rfmt sheetId="1" sqref="E3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239" sId="1">
    <oc r="F37">
      <v>135.8048</v>
    </oc>
    <nc r="F37">
      <v>186.2</v>
    </nc>
  </rcc>
  <rfmt sheetId="1" sqref="F3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</revisions>
</file>

<file path=xl/revisions/revisionLog1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240" sId="1">
    <nc r="A38">
      <v>10</v>
    </nc>
  </rcc>
  <rcc rId="12241" sId="1">
    <nc r="B38">
      <v>1</v>
    </nc>
  </rcc>
  <rfmt sheetId="1" sqref="B3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242" sId="1" numFmtId="19">
    <nc r="C38">
      <v>32954</v>
    </nc>
  </rcc>
  <rcc rId="12243" sId="1" numFmtId="19">
    <nc r="D38">
      <v>43341</v>
    </nc>
  </rcc>
  <rcc rId="12244" sId="1">
    <nc r="E38">
      <v>165.98</v>
    </nc>
  </rcc>
  <rfmt sheetId="1" sqref="E3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245" sId="1">
    <nc r="F38">
      <v>144.6</v>
    </nc>
  </rcc>
  <rfmt sheetId="1" sqref="F3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v guid="{5973BE98-3D9A-427E-90C2-70A03F5207A8}" action="delete"/>
  <rcv guid="{5973BE98-3D9A-427E-90C2-70A03F5207A8}" action="add"/>
</revisions>
</file>

<file path=xl/revisions/revisionLog1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246" sId="1">
    <nc r="A39">
      <v>10</v>
    </nc>
  </rcc>
  <rcc rId="12247" sId="1">
    <nc r="B39">
      <v>1</v>
    </nc>
  </rcc>
  <rfmt sheetId="1" sqref="B3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248" sId="1" numFmtId="19">
    <nc r="C39">
      <v>32954</v>
    </nc>
  </rcc>
  <rcc rId="12249" sId="1" numFmtId="19">
    <nc r="D39">
      <v>43341</v>
    </nc>
  </rcc>
  <rcc rId="12250" sId="1">
    <nc r="E39">
      <v>165.98</v>
    </nc>
  </rcc>
  <rfmt sheetId="1" sqref="E3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251" sId="1">
    <nc r="F39">
      <v>144.6</v>
    </nc>
  </rcc>
  <rfmt sheetId="1" sqref="F3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252" sId="1">
    <nc r="A40">
      <v>11</v>
    </nc>
  </rcc>
  <rcc rId="12253" sId="1">
    <nc r="B40">
      <v>1</v>
    </nc>
  </rcc>
  <rcc rId="12254" sId="1" numFmtId="19">
    <nc r="C40">
      <v>31827</v>
    </nc>
  </rcc>
  <rcc rId="12255" sId="1" numFmtId="19">
    <nc r="D40">
      <v>43396</v>
    </nc>
  </rcc>
  <rcc rId="12256" sId="1">
    <nc r="E40">
      <v>164.75</v>
    </nc>
  </rcc>
  <rcc rId="12257" sId="1">
    <nc r="F40">
      <v>140.6</v>
    </nc>
  </rcc>
</revisions>
</file>

<file path=xl/revisions/revisionLog1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258" sId="1">
    <nc r="A41">
      <v>11</v>
    </nc>
  </rcc>
  <rcc rId="12259" sId="1">
    <nc r="B41">
      <v>1</v>
    </nc>
  </rcc>
  <rfmt sheetId="1" sqref="B41">
    <dxf>
      <border diagonalUp="0" diagonalDown="0" outline="0">
        <left/>
        <right/>
        <top/>
        <bottom/>
      </border>
    </dxf>
  </rfmt>
  <rcc rId="12260" sId="1" numFmtId="19">
    <nc r="C41">
      <v>31827</v>
    </nc>
  </rcc>
  <rcc rId="12261" sId="1" numFmtId="19">
    <nc r="D41">
      <v>43396</v>
    </nc>
  </rcc>
  <rcc rId="12262" sId="1">
    <nc r="E41">
      <v>164.75</v>
    </nc>
  </rcc>
  <rfmt sheetId="1" sqref="E41">
    <dxf>
      <border diagonalUp="0" diagonalDown="0" outline="0">
        <left/>
        <right/>
        <top/>
        <bottom/>
      </border>
    </dxf>
  </rfmt>
  <rcc rId="12263" sId="1">
    <nc r="F41">
      <v>140.6</v>
    </nc>
  </rcc>
  <rfmt sheetId="1" sqref="F41">
    <dxf>
      <border diagonalUp="0" diagonalDown="0" outline="0">
        <left/>
        <right/>
        <top/>
        <bottom/>
      </border>
    </dxf>
  </rfmt>
  <rfmt sheetId="1" sqref="F4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264" sId="1">
    <nc r="B42">
      <v>1</v>
    </nc>
  </rcc>
  <rfmt sheetId="1" sqref="B4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265" sId="1">
    <nc r="A42">
      <v>13</v>
    </nc>
  </rcc>
  <rcc rId="12266" sId="1" numFmtId="19">
    <nc r="C42">
      <v>35539</v>
    </nc>
  </rcc>
  <rcc rId="12267" sId="1" numFmtId="19">
    <nc r="D42">
      <v>43392</v>
    </nc>
  </rcc>
  <rfmt sheetId="1" sqref="E4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268" sId="1">
    <nc r="E42">
      <v>165.26</v>
    </nc>
  </rcc>
  <rcc rId="12269" sId="1">
    <nc r="F42">
      <v>111</v>
    </nc>
  </rcc>
  <rfmt sheetId="1" sqref="F4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4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270" sId="1">
    <nc r="G42">
      <v>1</v>
    </nc>
  </rcc>
  <rfmt sheetId="1" sqref="G4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4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271" sId="1">
    <nc r="H42">
      <v>1</v>
    </nc>
  </rcc>
  <rcc rId="12272" sId="1">
    <nc r="A43">
      <v>20</v>
    </nc>
  </rcc>
  <rcc rId="12273" sId="1">
    <nc r="B43">
      <v>1</v>
    </nc>
  </rcc>
  <rfmt sheetId="1" sqref="B4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274" sId="1" numFmtId="19">
    <nc r="C43">
      <v>35353</v>
    </nc>
  </rcc>
  <rcc rId="12275" sId="1" numFmtId="19">
    <nc r="D43">
      <v>43397</v>
    </nc>
  </rcc>
  <rcc rId="12276" sId="1">
    <nc r="E43">
      <v>159.44</v>
    </nc>
  </rcc>
  <rfmt sheetId="1" sqref="E4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277" sId="1">
    <nc r="F43">
      <v>113.8</v>
    </nc>
  </rcc>
  <rfmt sheetId="1" sqref="F4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4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278" sId="1">
    <nc r="G43">
      <v>1</v>
    </nc>
  </rcc>
  <rfmt sheetId="1" sqref="G4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4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279" sId="1">
    <nc r="H43">
      <v>1</v>
    </nc>
  </rcc>
  <rcc rId="12280" sId="1">
    <nc r="G44">
      <v>1</v>
    </nc>
  </rcc>
  <rcc rId="12281" sId="1">
    <nc r="H44">
      <v>1</v>
    </nc>
  </rcc>
  <rcc rId="12282" sId="1">
    <nc r="G45">
      <v>1</v>
    </nc>
  </rcc>
  <rcc rId="12283" sId="1">
    <nc r="H45">
      <v>1</v>
    </nc>
  </rcc>
  <rcc rId="12284" sId="1">
    <nc r="G46">
      <v>1</v>
    </nc>
  </rcc>
  <rcc rId="12285" sId="1">
    <nc r="H46">
      <v>1</v>
    </nc>
  </rcc>
  <rcc rId="12286" sId="1">
    <nc r="G47">
      <v>1</v>
    </nc>
  </rcc>
  <rcc rId="12287" sId="1">
    <nc r="H47">
      <v>1</v>
    </nc>
  </rcc>
  <rcc rId="12288" sId="1">
    <nc r="G48">
      <v>1</v>
    </nc>
  </rcc>
  <rcc rId="12289" sId="1">
    <nc r="H48">
      <v>1</v>
    </nc>
  </rcc>
  <rcc rId="12290" sId="1">
    <nc r="G49">
      <v>1</v>
    </nc>
  </rcc>
  <rcc rId="12291" sId="1">
    <nc r="H49">
      <v>1</v>
    </nc>
  </rcc>
  <rcc rId="12292" sId="1">
    <nc r="G50">
      <v>1</v>
    </nc>
  </rcc>
  <rcc rId="12293" sId="1">
    <nc r="H50">
      <v>1</v>
    </nc>
  </rcc>
  <rcc rId="12294" sId="1">
    <nc r="G51">
      <v>1</v>
    </nc>
  </rcc>
  <rcc rId="12295" sId="1">
    <nc r="H51">
      <v>1</v>
    </nc>
  </rcc>
  <rcc rId="12296" sId="1">
    <nc r="G52">
      <v>1</v>
    </nc>
  </rcc>
  <rcc rId="12297" sId="1">
    <nc r="H52">
      <v>1</v>
    </nc>
  </rcc>
  <rcc rId="12298" sId="1">
    <nc r="G53">
      <v>1</v>
    </nc>
  </rcc>
  <rcc rId="12299" sId="1">
    <nc r="H53">
      <v>1</v>
    </nc>
  </rcc>
  <rcc rId="12300" sId="1">
    <nc r="G54">
      <v>1</v>
    </nc>
  </rcc>
  <rcc rId="12301" sId="1">
    <nc r="H54">
      <v>1</v>
    </nc>
  </rcc>
  <rcc rId="12302" sId="1">
    <nc r="G55">
      <v>1</v>
    </nc>
  </rcc>
  <rcc rId="12303" sId="1">
    <nc r="H55">
      <v>1</v>
    </nc>
  </rcc>
  <rcc rId="12304" sId="1">
    <nc r="G56">
      <v>1</v>
    </nc>
  </rcc>
  <rcc rId="12305" sId="1">
    <nc r="H56">
      <v>1</v>
    </nc>
  </rcc>
  <rcc rId="12306" sId="1">
    <nc r="G57">
      <v>1</v>
    </nc>
  </rcc>
  <rcc rId="12307" sId="1">
    <nc r="H57">
      <v>1</v>
    </nc>
  </rcc>
  <rcc rId="12308" sId="1">
    <nc r="G58">
      <v>1</v>
    </nc>
  </rcc>
  <rcc rId="12309" sId="1">
    <nc r="H58">
      <v>1</v>
    </nc>
  </rcc>
  <rcc rId="12310" sId="1">
    <nc r="G59">
      <v>1</v>
    </nc>
  </rcc>
  <rcc rId="12311" sId="1">
    <nc r="H59">
      <v>1</v>
    </nc>
  </rcc>
  <rcc rId="12312" sId="1">
    <nc r="G60">
      <v>1</v>
    </nc>
  </rcc>
  <rcc rId="12313" sId="1">
    <nc r="H60">
      <v>1</v>
    </nc>
  </rcc>
  <rcc rId="12314" sId="1" odxf="1" dxf="1">
    <nc r="G269">
      <v>1</v>
    </nc>
    <odxf/>
    <ndxf/>
  </rcc>
  <rcc rId="12315" sId="1">
    <nc r="H269">
      <v>1</v>
    </nc>
  </rcc>
  <rcc rId="12316" sId="1" odxf="1" dxf="1">
    <nc r="G270">
      <v>1</v>
    </nc>
    <odxf/>
    <ndxf/>
  </rcc>
  <rcc rId="12317" sId="1">
    <nc r="H270">
      <v>1</v>
    </nc>
  </rcc>
  <rcc rId="12318" sId="1" odxf="1" dxf="1">
    <nc r="G271">
      <v>1</v>
    </nc>
    <odxf/>
    <ndxf/>
  </rcc>
  <rcc rId="12319" sId="1">
    <nc r="H271">
      <v>1</v>
    </nc>
  </rcc>
  <rcc rId="12320" sId="1" odxf="1" dxf="1">
    <nc r="G272">
      <v>1</v>
    </nc>
    <odxf/>
    <ndxf/>
  </rcc>
  <rcc rId="12321" sId="1">
    <nc r="H272">
      <v>1</v>
    </nc>
  </rcc>
  <rcc rId="12322" sId="1" odxf="1" dxf="1">
    <nc r="G273">
      <v>1</v>
    </nc>
    <odxf/>
    <ndxf/>
  </rcc>
  <rcc rId="12323" sId="1">
    <nc r="H273">
      <v>1</v>
    </nc>
  </rcc>
  <rcc rId="12324" sId="1" odxf="1" dxf="1">
    <nc r="G274">
      <v>1</v>
    </nc>
    <odxf/>
    <ndxf/>
  </rcc>
  <rcc rId="12325" sId="1">
    <nc r="H274">
      <v>1</v>
    </nc>
  </rcc>
  <rcc rId="12326" sId="1" odxf="1" dxf="1">
    <nc r="G275">
      <v>1</v>
    </nc>
    <odxf/>
    <ndxf/>
  </rcc>
  <rcc rId="12327" sId="1">
    <nc r="H275">
      <v>1</v>
    </nc>
  </rcc>
  <rcc rId="12328" sId="1" odxf="1" dxf="1">
    <nc r="G276">
      <v>1</v>
    </nc>
    <odxf/>
    <ndxf/>
  </rcc>
  <rcc rId="12329" sId="1">
    <nc r="H276">
      <v>1</v>
    </nc>
  </rcc>
  <rcc rId="12330" sId="1" odxf="1" dxf="1">
    <nc r="G277">
      <v>1</v>
    </nc>
    <odxf/>
    <ndxf/>
  </rcc>
  <rcc rId="12331" sId="1">
    <nc r="H277">
      <v>1</v>
    </nc>
  </rcc>
  <rcc rId="12332" sId="1" odxf="1" dxf="1">
    <nc r="G278">
      <v>1</v>
    </nc>
    <odxf/>
    <ndxf/>
  </rcc>
  <rcc rId="12333" sId="1">
    <nc r="H278">
      <v>1</v>
    </nc>
  </rcc>
  <rcc rId="12334" sId="1" odxf="1" dxf="1">
    <nc r="G279">
      <v>1</v>
    </nc>
    <odxf/>
    <ndxf/>
  </rcc>
  <rcc rId="12335" sId="1">
    <nc r="H279">
      <v>1</v>
    </nc>
  </rcc>
  <rcc rId="12336" sId="1">
    <nc r="A44">
      <v>30</v>
    </nc>
  </rcc>
  <rcc rId="12337" sId="1">
    <nc r="B44">
      <v>1</v>
    </nc>
  </rcc>
  <rfmt sheetId="1" sqref="B4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338" sId="1" numFmtId="19">
    <nc r="C44">
      <v>28202</v>
    </nc>
  </rcc>
  <rcc rId="12339" sId="1" numFmtId="19">
    <nc r="D44">
      <v>43364</v>
    </nc>
  </rcc>
  <rcc rId="12340" sId="1">
    <nc r="E44">
      <v>164.66</v>
    </nc>
  </rcc>
  <rfmt sheetId="1" sqref="E4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341" sId="1">
    <nc r="F44">
      <v>229</v>
    </nc>
  </rcc>
  <rfmt sheetId="1" sqref="F4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4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342" sId="1">
    <nc r="A45">
      <v>33</v>
    </nc>
  </rcc>
  <rcc rId="12343" sId="1">
    <nc r="B45">
      <v>1</v>
    </nc>
  </rcc>
  <rfmt sheetId="1" sqref="B4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344" sId="1" numFmtId="19">
    <nc r="C45">
      <v>25408</v>
    </nc>
  </rcc>
  <rcc rId="12345" sId="1" numFmtId="19">
    <nc r="D45">
      <v>43388</v>
    </nc>
  </rcc>
  <rcc rId="12346" sId="1">
    <nc r="E45">
      <v>162.38</v>
    </nc>
  </rcc>
  <rfmt sheetId="1" sqref="E4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347" sId="1">
    <nc r="F45">
      <v>214.4</v>
    </nc>
  </rcc>
  <rfmt sheetId="1" sqref="F4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4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348" sId="1">
    <nc r="A46">
      <v>40</v>
    </nc>
  </rcc>
  <rcc rId="12349" sId="1">
    <nc r="B46">
      <v>1</v>
    </nc>
  </rcc>
  <rfmt sheetId="1" sqref="B4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350" sId="1" numFmtId="19">
    <nc r="C46">
      <v>28942</v>
    </nc>
  </rcc>
  <rcc rId="12351" sId="1" numFmtId="19">
    <nc r="D46">
      <v>43364</v>
    </nc>
  </rcc>
  <rcc rId="12352" sId="1">
    <nc r="E46">
      <v>158.32</v>
    </nc>
  </rcc>
  <rfmt sheetId="1" sqref="E4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353" sId="1">
    <nc r="F46">
      <v>313.2</v>
    </nc>
  </rcc>
  <rfmt sheetId="1" sqref="F4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4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354" sId="1">
    <nc r="A47">
      <v>44</v>
    </nc>
  </rcc>
  <rcc rId="12355" sId="1">
    <nc r="B47">
      <v>0</v>
    </nc>
  </rcc>
  <rfmt sheetId="1" sqref="B4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356" sId="1" numFmtId="19">
    <nc r="C47">
      <v>27854</v>
    </nc>
  </rcc>
  <rcc rId="12357" sId="1" numFmtId="19">
    <nc r="D47">
      <v>43398</v>
    </nc>
  </rcc>
  <rcc rId="12358" sId="1">
    <nc r="E47">
      <v>177.58</v>
    </nc>
  </rcc>
  <rfmt sheetId="1" sqref="E4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359" sId="1">
    <nc r="F47">
      <v>150.6</v>
    </nc>
  </rcc>
  <rfmt sheetId="1" sqref="F4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4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360" sId="1">
    <nc r="A48">
      <v>45</v>
    </nc>
  </rcc>
  <rcc rId="12361" sId="1">
    <nc r="B48">
      <v>0</v>
    </nc>
  </rcc>
  <rfmt sheetId="1" sqref="B4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362" sId="1" numFmtId="19">
    <nc r="C48">
      <v>36574</v>
    </nc>
  </rcc>
  <rcc rId="12363" sId="1" numFmtId="19">
    <nc r="D48">
      <v>43388</v>
    </nc>
  </rcc>
  <rcc rId="12364" sId="1">
    <nc r="E48">
      <v>172.13</v>
    </nc>
  </rcc>
  <rfmt sheetId="1" sqref="E4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365" sId="1">
    <nc r="F48">
      <v>161</v>
    </nc>
  </rcc>
  <rfmt sheetId="1" sqref="F4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4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366" sId="1">
    <nc r="A49">
      <v>48</v>
    </nc>
  </rcc>
  <rcc rId="12367" sId="1">
    <nc r="B49">
      <v>0</v>
    </nc>
  </rcc>
  <rfmt sheetId="1" sqref="B4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368" sId="1" numFmtId="19">
    <nc r="C49">
      <v>35205</v>
    </nc>
  </rcc>
  <rcc rId="12369" sId="1" numFmtId="19">
    <nc r="D49">
      <v>43402</v>
    </nc>
  </rcc>
  <rcc rId="12370" sId="1">
    <nc r="E49">
      <v>179.81</v>
    </nc>
  </rcc>
  <rfmt sheetId="1" sqref="E4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371" sId="1">
    <nc r="F49">
      <v>158.6</v>
    </nc>
  </rcc>
  <rfmt sheetId="1" sqref="F4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4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372" sId="1">
    <nc r="A50">
      <v>49</v>
    </nc>
  </rcc>
  <rcc rId="12373" sId="1">
    <nc r="B50">
      <v>0</v>
    </nc>
  </rcc>
  <rfmt sheetId="1" sqref="B5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374" sId="1" numFmtId="19">
    <nc r="C50">
      <v>34633</v>
    </nc>
  </rcc>
  <rcc rId="12375" sId="1" numFmtId="19">
    <nc r="D50">
      <v>43404</v>
    </nc>
  </rcc>
  <rcc rId="12376" sId="1">
    <nc r="E50">
      <v>174.04</v>
    </nc>
  </rcc>
  <rfmt sheetId="1" sqref="E5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377" sId="1">
    <nc r="F50">
      <v>149.19999999999999</v>
    </nc>
  </rcc>
  <rfmt sheetId="1" sqref="F5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5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378" sId="1">
    <nc r="A51">
      <v>50</v>
    </nc>
  </rcc>
  <rcc rId="12379" sId="1">
    <nc r="B51">
      <v>0</v>
    </nc>
  </rcc>
  <rfmt sheetId="1" sqref="B5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380" sId="1" numFmtId="19">
    <nc r="C51">
      <v>36229</v>
    </nc>
  </rcc>
  <rcc rId="12381" sId="1" numFmtId="19">
    <nc r="D51">
      <v>43405</v>
    </nc>
  </rcc>
  <rcc rId="12382" sId="1">
    <nc r="E51">
      <v>175.53</v>
    </nc>
  </rcc>
  <rfmt sheetId="1" sqref="E5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383" sId="1">
    <nc r="F51">
      <v>140.6</v>
    </nc>
  </rcc>
  <rfmt sheetId="1" sqref="F5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5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384" sId="1">
    <nc r="A52">
      <v>58</v>
    </nc>
  </rcc>
  <rcc rId="12385" sId="1">
    <nc r="B52">
      <v>0</v>
    </nc>
  </rcc>
  <rfmt sheetId="1" sqref="B5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386" sId="1" numFmtId="19">
    <nc r="C52">
      <v>36697</v>
    </nc>
  </rcc>
  <rcc rId="12387" sId="1" numFmtId="19">
    <nc r="D52">
      <v>43364</v>
    </nc>
  </rcc>
  <rcc rId="12388" sId="1">
    <nc r="E52">
      <v>180.36</v>
    </nc>
  </rcc>
  <rfmt sheetId="1" sqref="E5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389" sId="1">
    <nc r="F52">
      <v>160</v>
    </nc>
  </rcc>
  <rfmt sheetId="1" sqref="F5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5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390" sId="1">
    <nc r="A53">
      <v>59</v>
    </nc>
  </rcc>
  <rcc rId="12391" sId="1">
    <nc r="B53">
      <v>0</v>
    </nc>
  </rcc>
  <rfmt sheetId="1" sqref="B5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v guid="{5973BE98-3D9A-427E-90C2-70A03F5207A8}" action="delete"/>
  <rdn rId="0" localSheetId="1" customView="1" name="Z_5973BE98_3D9A_427E_90C2_70A03F5207A8_.wvu.Rows" hidden="1" oldHidden="1">
    <formula>'Bodycomp INPUT'!$2:$41</formula>
  </rdn>
  <rcv guid="{5973BE98-3D9A-427E-90C2-70A03F5207A8}" action="add"/>
</revisions>
</file>

<file path=xl/revisions/revisionLog1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393" sId="1" numFmtId="19">
    <nc r="C53">
      <v>34401</v>
    </nc>
  </rcc>
  <rcc rId="12394" sId="1" numFmtId="19">
    <nc r="D53">
      <v>43383</v>
    </nc>
  </rcc>
  <rcc rId="12395" sId="1">
    <nc r="E53">
      <v>169.61</v>
    </nc>
  </rcc>
  <rfmt sheetId="1" sqref="E5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396" sId="1">
    <nc r="F53">
      <v>154.6</v>
    </nc>
  </rcc>
  <rfmt sheetId="1" sqref="F5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5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397" sId="1">
    <nc r="A54">
      <v>60</v>
    </nc>
  </rcc>
  <rcc rId="12398" sId="1">
    <nc r="B54">
      <v>0</v>
    </nc>
  </rcc>
  <rfmt sheetId="1" sqref="B5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399" sId="1" numFmtId="19">
    <nc r="C54">
      <v>36807</v>
    </nc>
  </rcc>
  <rcc rId="12400" sId="1" numFmtId="19">
    <nc r="D54">
      <v>43385</v>
    </nc>
  </rcc>
  <rcc rId="12401" sId="1">
    <nc r="E54">
      <v>180.62</v>
    </nc>
  </rcc>
  <rfmt sheetId="1" sqref="E5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02" sId="1">
    <nc r="F54">
      <v>166</v>
    </nc>
  </rcc>
  <rfmt sheetId="1" sqref="F5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5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03" sId="1">
    <nc r="A55">
      <v>62</v>
    </nc>
  </rcc>
  <rcc rId="12404" sId="1">
    <nc r="B55">
      <v>0</v>
    </nc>
  </rcc>
  <rfmt sheetId="1" sqref="B5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05" sId="1" numFmtId="19">
    <nc r="C55">
      <v>28954</v>
    </nc>
  </rcc>
  <rcc rId="12406" sId="1" numFmtId="19">
    <nc r="D55">
      <v>43364</v>
    </nc>
  </rcc>
  <rcc rId="12407" sId="1">
    <nc r="E55">
      <v>175.96</v>
    </nc>
  </rcc>
  <rfmt sheetId="1" sqref="E5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08" sId="1">
    <nc r="F55">
      <v>185</v>
    </nc>
  </rcc>
  <rfmt sheetId="1" sqref="F5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5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09" sId="1">
    <nc r="A56">
      <v>65</v>
    </nc>
  </rcc>
  <rcc rId="12410" sId="1">
    <nc r="B56">
      <v>0</v>
    </nc>
  </rcc>
  <rfmt sheetId="1" sqref="B5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11" sId="1" numFmtId="19">
    <nc r="C56">
      <v>35917</v>
    </nc>
  </rcc>
  <rcc rId="12412" sId="1" numFmtId="19">
    <nc r="D56">
      <v>43383</v>
    </nc>
  </rcc>
  <rcc rId="12413" sId="1">
    <nc r="E56">
      <v>178.85</v>
    </nc>
  </rcc>
  <rfmt sheetId="1" sqref="E5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14" sId="1">
    <nc r="F56">
      <v>184.2</v>
    </nc>
  </rcc>
  <rfmt sheetId="1" sqref="F5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5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15" sId="1">
    <nc r="A57">
      <v>66</v>
    </nc>
  </rcc>
  <rcc rId="12416" sId="1">
    <nc r="B57">
      <v>0</v>
    </nc>
  </rcc>
  <rfmt sheetId="1" sqref="B5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17" sId="1" numFmtId="19">
    <nc r="C57">
      <v>27253</v>
    </nc>
  </rcc>
  <rcc rId="12418" sId="1" numFmtId="19">
    <nc r="D57">
      <v>43402</v>
    </nc>
  </rcc>
  <rcc rId="12419" sId="1">
    <nc r="E57">
      <v>169.73</v>
    </nc>
  </rcc>
  <rfmt sheetId="1" sqref="E5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20" sId="1">
    <nc r="F57">
      <v>179.6</v>
    </nc>
  </rcc>
  <rfmt sheetId="1" sqref="F5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5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21" sId="1">
    <nc r="A58">
      <v>67</v>
    </nc>
  </rcc>
  <rcc rId="12422" sId="1">
    <nc r="B58">
      <v>0</v>
    </nc>
  </rcc>
  <rfmt sheetId="1" sqref="B5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23" sId="1" numFmtId="19">
    <nc r="C58">
      <v>35907</v>
    </nc>
  </rcc>
  <rcc rId="12424" sId="1" numFmtId="19">
    <nc r="D58">
      <v>43391</v>
    </nc>
  </rcc>
  <rcc rId="12425" sId="1">
    <nc r="E58">
      <v>170.33</v>
    </nc>
  </rcc>
  <rfmt sheetId="1" sqref="E5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26" sId="1">
    <nc r="F58">
      <v>179.2</v>
    </nc>
  </rcc>
  <rfmt sheetId="1" sqref="F5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5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27" sId="1">
    <nc r="A59">
      <v>68</v>
    </nc>
  </rcc>
  <rcc rId="12428" sId="1">
    <nc r="B59">
      <v>0</v>
    </nc>
  </rcc>
  <rfmt sheetId="1" sqref="B5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29" sId="1" numFmtId="19">
    <nc r="C59">
      <v>34492</v>
    </nc>
  </rcc>
  <rcc rId="12430" sId="1" numFmtId="19">
    <nc r="D59">
      <v>43392</v>
    </nc>
  </rcc>
  <rcc rId="12431" sId="1">
    <nc r="E59">
      <v>171.74</v>
    </nc>
  </rcc>
  <rfmt sheetId="1" sqref="E5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32" sId="1">
    <nc r="F59">
      <v>186.2</v>
    </nc>
  </rcc>
  <rfmt sheetId="1" sqref="F5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5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33" sId="1">
    <nc r="A60">
      <v>69</v>
    </nc>
  </rcc>
  <rcc rId="12434" sId="1">
    <nc r="B60">
      <v>0</v>
    </nc>
  </rcc>
  <rfmt sheetId="1" sqref="B6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35" sId="1" numFmtId="19">
    <nc r="C60">
      <v>24629</v>
    </nc>
  </rcc>
  <rcc rId="12436" sId="1" numFmtId="19">
    <nc r="D60">
      <v>43402</v>
    </nc>
  </rcc>
  <rcc rId="12437" sId="1">
    <nc r="E60">
      <v>174.04</v>
    </nc>
  </rcc>
  <rfmt sheetId="1" sqref="E6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38" sId="1">
    <nc r="F60">
      <v>270</v>
    </nc>
  </rcc>
  <rfmt sheetId="1" sqref="F6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6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39" sId="1">
    <nc r="A269">
      <v>79</v>
    </nc>
  </rcc>
  <rcc rId="12440" sId="1">
    <nc r="B269">
      <v>0</v>
    </nc>
  </rcc>
  <rfmt sheetId="1" sqref="B26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41" sId="1" numFmtId="19">
    <nc r="C269">
      <v>30000</v>
    </nc>
  </rcc>
  <rcc rId="12442" sId="1" numFmtId="19">
    <nc r="D269">
      <v>43395</v>
    </nc>
  </rcc>
  <rcc rId="12443" sId="1">
    <nc r="E269">
      <v>179</v>
    </nc>
  </rcc>
  <rfmt sheetId="1" sqref="E26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44" sId="1">
    <nc r="F269">
      <v>251</v>
    </nc>
  </rcc>
  <rfmt sheetId="1" sqref="F26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26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45" sId="1">
    <nc r="A270">
      <v>80</v>
    </nc>
  </rcc>
  <rcc rId="12446" sId="1">
    <nc r="B270">
      <v>0</v>
    </nc>
  </rcc>
  <rfmt sheetId="1" sqref="B27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47" sId="1" numFmtId="19">
    <nc r="C270">
      <v>34986</v>
    </nc>
  </rcc>
  <rcc rId="12448" sId="1" numFmtId="19">
    <nc r="D270">
      <v>43382</v>
    </nc>
  </rcc>
  <rcc rId="12449" sId="1">
    <nc r="E270">
      <v>189.02</v>
    </nc>
  </rcc>
  <rfmt sheetId="1" sqref="E27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50" sId="1">
    <nc r="F270">
      <v>192</v>
    </nc>
  </rcc>
  <rfmt sheetId="1" sqref="F27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27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51" sId="1">
    <nc r="A271">
      <v>81</v>
    </nc>
  </rcc>
  <rcc rId="12452" sId="1">
    <nc r="B271">
      <v>1</v>
    </nc>
  </rcc>
  <rfmt sheetId="1" sqref="B27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53" sId="1" numFmtId="19">
    <nc r="C271">
      <v>33547</v>
    </nc>
  </rcc>
  <rcc rId="12454" sId="1" numFmtId="19">
    <nc r="D271">
      <v>43362</v>
    </nc>
  </rcc>
  <rcc rId="12455" sId="1">
    <nc r="E271">
      <v>169.9</v>
    </nc>
  </rcc>
  <rfmt sheetId="1" sqref="E27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56" sId="1">
    <nc r="F271">
      <v>149</v>
    </nc>
  </rcc>
  <rfmt sheetId="1" sqref="F27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27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57" sId="1">
    <nc r="A272">
      <v>82</v>
    </nc>
  </rcc>
  <rcc rId="12458" sId="1">
    <nc r="B272">
      <v>1</v>
    </nc>
  </rcc>
  <rfmt sheetId="1" sqref="B27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59" sId="1" numFmtId="19">
    <nc r="C272">
      <v>36498</v>
    </nc>
  </rcc>
  <rcc rId="12460" sId="1" numFmtId="19">
    <nc r="D272">
      <v>43364</v>
    </nc>
  </rcc>
  <rcc rId="12461" sId="1">
    <nc r="E272">
      <v>151.19999999999999</v>
    </nc>
  </rcc>
  <rfmt sheetId="1" sqref="E27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62" sId="1">
    <nc r="F272">
      <v>141.19999999999999</v>
    </nc>
  </rcc>
  <rfmt sheetId="1" sqref="F27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27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63" sId="1">
    <nc r="A273">
      <v>84</v>
    </nc>
  </rcc>
  <rcc rId="12464" sId="1">
    <nc r="B273">
      <v>1</v>
    </nc>
  </rcc>
  <rfmt sheetId="1" sqref="B27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65" sId="1" numFmtId="19">
    <nc r="C273">
      <v>35588</v>
    </nc>
  </rcc>
  <rcc rId="12466" sId="1" numFmtId="19">
    <nc r="D273">
      <v>43398</v>
    </nc>
  </rcc>
  <rcc rId="12467" sId="1">
    <nc r="E273">
      <v>166.84</v>
    </nc>
  </rcc>
  <rfmt sheetId="1" sqref="E27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68" sId="1">
    <nc r="F273">
      <v>161.19999999999999</v>
    </nc>
  </rcc>
  <rfmt sheetId="1" sqref="F27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27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69" sId="1">
    <nc r="A274">
      <v>86</v>
    </nc>
  </rcc>
  <rcc rId="12470" sId="1">
    <nc r="B274">
      <v>1</v>
    </nc>
  </rcc>
  <rfmt sheetId="1" sqref="B27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71" sId="1" numFmtId="19">
    <nc r="C274">
      <v>35410</v>
    </nc>
  </rcc>
  <rcc rId="12472" sId="1" numFmtId="19">
    <nc r="D274">
      <v>43397</v>
    </nc>
  </rcc>
  <rcc rId="12473" sId="1">
    <nc r="E274">
      <v>160.94</v>
    </nc>
  </rcc>
  <rfmt sheetId="1" sqref="E27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74" sId="1">
    <nc r="F274">
      <v>119</v>
    </nc>
  </rcc>
  <rfmt sheetId="1" sqref="F27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27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75" sId="1">
    <nc r="A275">
      <v>87</v>
    </nc>
  </rcc>
  <rcc rId="12476" sId="1">
    <nc r="B275">
      <v>1</v>
    </nc>
  </rcc>
  <rfmt sheetId="1" sqref="B27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77" sId="1" numFmtId="19">
    <nc r="D275">
      <v>43364</v>
    </nc>
  </rcc>
  <rcc rId="12478" sId="1">
    <nc r="E275">
      <v>160.78</v>
    </nc>
  </rcc>
  <rfmt sheetId="1" sqref="E27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79" sId="1">
    <nc r="F275">
      <v>146.6</v>
    </nc>
  </rcc>
  <rfmt sheetId="1" sqref="F27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27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80" sId="1">
    <nc r="A276">
      <v>90</v>
    </nc>
  </rcc>
  <rcc rId="12481" sId="1">
    <nc r="B276">
      <v>1</v>
    </nc>
  </rcc>
  <rfmt sheetId="1" sqref="B27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82" sId="1" numFmtId="19">
    <nc r="C276">
      <v>31005</v>
    </nc>
  </rcc>
  <rcc rId="12483" sId="1" numFmtId="19">
    <nc r="D276">
      <v>43391</v>
    </nc>
  </rcc>
  <rcc rId="12484" sId="1">
    <nc r="E276">
      <v>162.94999999999999</v>
    </nc>
  </rcc>
  <rfmt sheetId="1" sqref="E27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85" sId="1">
    <nc r="F276">
      <v>139.4</v>
    </nc>
  </rcc>
  <rfmt sheetId="1" sqref="F27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27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86" sId="1">
    <nc r="A277">
      <v>91</v>
    </nc>
  </rcc>
  <rcc rId="12487" sId="1">
    <nc r="B277">
      <v>1</v>
    </nc>
  </rcc>
  <rfmt sheetId="1" sqref="B27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88" sId="1" numFmtId="19">
    <nc r="C277">
      <v>36241</v>
    </nc>
  </rcc>
  <rcc rId="12489" sId="1" numFmtId="19">
    <nc r="D277">
      <v>43397</v>
    </nc>
  </rcc>
  <rcc rId="12490" sId="1">
    <nc r="E277">
      <v>150.44999999999999</v>
    </nc>
  </rcc>
  <rfmt sheetId="1" sqref="E27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91" sId="1">
    <nc r="F277">
      <v>112</v>
    </nc>
  </rcc>
  <rfmt sheetId="1" sqref="F27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27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92" sId="1">
    <nc r="A278">
      <v>93</v>
    </nc>
  </rcc>
  <rcc rId="12493" sId="1">
    <nc r="B278">
      <v>1</v>
    </nc>
  </rcc>
  <rfmt sheetId="1" sqref="B27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94" sId="1" numFmtId="19">
    <nc r="C278">
      <v>30705</v>
    </nc>
  </rcc>
  <rcc rId="12495" sId="1" numFmtId="19">
    <nc r="D278">
      <v>43404</v>
    </nc>
  </rcc>
  <rcc rId="12496" sId="1">
    <nc r="E278">
      <v>159.5</v>
    </nc>
  </rcc>
  <rfmt sheetId="1" sqref="E27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97" sId="1">
    <nc r="F278">
      <v>136.80000000000001</v>
    </nc>
  </rcc>
  <rfmt sheetId="1" sqref="F27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27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498" sId="1">
    <nc r="A279">
      <v>94</v>
    </nc>
  </rcc>
  <rcc rId="12499" sId="1">
    <nc r="B279">
      <v>1</v>
    </nc>
  </rcc>
  <rfmt sheetId="1" sqref="B27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00" sId="1" numFmtId="19">
    <nc r="C279">
      <v>36352</v>
    </nc>
  </rcc>
  <rcc rId="12501" sId="1" numFmtId="19">
    <nc r="D279">
      <v>43402</v>
    </nc>
  </rcc>
  <rcc rId="12502" sId="1">
    <nc r="E279">
      <v>154.80000000000001</v>
    </nc>
  </rcc>
  <rfmt sheetId="1" sqref="E27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03" sId="1">
    <nc r="F279">
      <v>103</v>
    </nc>
  </rcc>
  <rfmt sheetId="1" sqref="F27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27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04" sId="1">
    <nc r="A280">
      <v>95</v>
    </nc>
  </rcc>
  <rcc rId="12505" sId="1">
    <nc r="B280">
      <v>1</v>
    </nc>
  </rcc>
  <rfmt sheetId="1" sqref="B28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06" sId="1" numFmtId="19">
    <nc r="C280">
      <v>26115</v>
    </nc>
  </rcc>
  <rcc rId="12507" sId="1" numFmtId="19">
    <nc r="D280">
      <v>43396</v>
    </nc>
  </rcc>
  <rcc rId="12508" sId="1">
    <nc r="E280">
      <v>163.31</v>
    </nc>
  </rcc>
  <rfmt sheetId="1" sqref="E28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09" sId="1">
    <nc r="F280">
      <v>150.19999999999999</v>
    </nc>
  </rcc>
  <rfmt sheetId="1" sqref="F28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28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10" sId="1">
    <nc r="G280">
      <v>1</v>
    </nc>
  </rcc>
  <rfmt sheetId="1" sqref="G28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28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11" sId="1">
    <nc r="H280">
      <v>1</v>
    </nc>
  </rcc>
  <rcc rId="12512" sId="1">
    <nc r="A281">
      <v>99</v>
    </nc>
  </rcc>
  <rcc rId="12513" sId="1">
    <nc r="B281">
      <v>1</v>
    </nc>
  </rcc>
  <rfmt sheetId="1" sqref="B28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14" sId="1" numFmtId="19">
    <nc r="C281">
      <v>29839</v>
    </nc>
  </rcc>
  <rcc rId="12515" sId="1" numFmtId="19">
    <nc r="D281">
      <v>43385</v>
    </nc>
  </rcc>
  <rcc rId="12516" sId="1">
    <nc r="E281">
      <v>162.71</v>
    </nc>
  </rcc>
  <rfmt sheetId="1" sqref="E28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17" sId="1">
    <nc r="F281">
      <v>182</v>
    </nc>
  </rcc>
  <rfmt sheetId="1" sqref="F28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28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18" sId="1">
    <nc r="G281">
      <v>1</v>
    </nc>
  </rcc>
  <rfmt sheetId="1" sqref="G28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28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19" sId="1">
    <nc r="H281">
      <v>1</v>
    </nc>
  </rcc>
  <rcc rId="12520" sId="1">
    <nc r="A282">
      <v>100</v>
    </nc>
  </rcc>
  <rcc rId="12521" sId="1">
    <nc r="B282">
      <v>1</v>
    </nc>
  </rcc>
  <rfmt sheetId="1" sqref="B28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22" sId="1" numFmtId="19">
    <nc r="C282">
      <v>34627</v>
    </nc>
  </rcc>
  <rcc rId="12523" sId="1" numFmtId="19">
    <nc r="D282">
      <v>43390</v>
    </nc>
  </rcc>
  <rcc rId="12524" sId="1">
    <nc r="E282">
      <v>159.36000000000001</v>
    </nc>
  </rcc>
  <rfmt sheetId="1" sqref="E28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25" sId="1">
    <nc r="F282">
      <v>190.8</v>
    </nc>
  </rcc>
  <rfmt sheetId="1" sqref="F28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28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26" sId="1">
    <nc r="G282">
      <v>1</v>
    </nc>
  </rcc>
  <rfmt sheetId="1" sqref="G28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28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27" sId="1">
    <nc r="H282">
      <v>1</v>
    </nc>
  </rcc>
  <rcc rId="12528" sId="1">
    <nc r="A283">
      <v>101</v>
    </nc>
  </rcc>
  <rcc rId="12529" sId="1">
    <nc r="B283">
      <v>1</v>
    </nc>
  </rcc>
  <rfmt sheetId="1" sqref="B28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30" sId="1" numFmtId="19">
    <nc r="C283">
      <v>36109</v>
    </nc>
  </rcc>
  <rcc rId="12531" sId="1" numFmtId="19">
    <nc r="D283">
      <v>43404</v>
    </nc>
  </rcc>
  <rcc rId="12532" sId="1">
    <nc r="E283">
      <v>169.49</v>
    </nc>
  </rcc>
  <rfmt sheetId="1" sqref="E28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33" sId="1">
    <nc r="F283">
      <v>155.6</v>
    </nc>
  </rcc>
  <rfmt sheetId="1" sqref="F28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28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34" sId="1">
    <nc r="G283">
      <v>1</v>
    </nc>
  </rcc>
  <rfmt sheetId="1" sqref="G28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28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35" sId="1">
    <nc r="H283">
      <v>1</v>
    </nc>
  </rcc>
  <rcc rId="12536" sId="1" numFmtId="19">
    <nc r="C275">
      <v>26513</v>
    </nc>
  </rcc>
  <rcc rId="12537" sId="1">
    <nc r="A284">
      <v>6</v>
    </nc>
  </rcc>
  <rcc rId="12538" sId="1">
    <nc r="B284">
      <v>1</v>
    </nc>
  </rcc>
  <rfmt sheetId="1" sqref="B28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39" sId="1" numFmtId="19">
    <nc r="C284">
      <v>25006</v>
    </nc>
  </rcc>
  <rcc rId="12540" sId="1" numFmtId="19">
    <nc r="D284">
      <v>43354</v>
    </nc>
  </rcc>
  <rcc rId="12541" sId="1">
    <nc r="E284">
      <v>168.63</v>
    </nc>
  </rcc>
  <rfmt sheetId="1" sqref="E28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42" sId="1">
    <nc r="F284">
      <v>178.4</v>
    </nc>
  </rcc>
  <rfmt sheetId="1" sqref="F28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28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43" sId="1">
    <nc r="G284">
      <v>1</v>
    </nc>
  </rcc>
  <rfmt sheetId="1" sqref="G28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28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44" sId="1">
    <nc r="H284">
      <v>1</v>
    </nc>
  </rcc>
  <rcc rId="12545" sId="1">
    <nc r="A285">
      <v>9</v>
    </nc>
  </rcc>
  <rcc rId="12546" sId="1">
    <nc r="B285">
      <v>1</v>
    </nc>
  </rcc>
  <rfmt sheetId="1" sqref="B28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47" sId="1" numFmtId="19">
    <nc r="C285">
      <v>34799</v>
    </nc>
  </rcc>
  <rcc rId="12548" sId="1" numFmtId="19">
    <nc r="D285">
      <v>43357</v>
    </nc>
  </rcc>
  <rcc rId="12549" sId="1">
    <nc r="E285">
      <v>175.21</v>
    </nc>
  </rcc>
  <rfmt sheetId="1" sqref="E28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50" sId="1">
    <nc r="F285">
      <v>176.4</v>
    </nc>
  </rcc>
  <rfmt sheetId="1" sqref="F28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28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51" sId="1">
    <nc r="G285">
      <v>1</v>
    </nc>
  </rcc>
  <rfmt sheetId="1" sqref="G28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28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52" sId="1">
    <nc r="H285">
      <v>1</v>
    </nc>
  </rcc>
  <rcc rId="12553" sId="1">
    <nc r="A286">
      <v>19</v>
    </nc>
  </rcc>
  <rcc rId="12554" sId="1">
    <nc r="B286">
      <v>1</v>
    </nc>
  </rcc>
  <rfmt sheetId="1" sqref="B28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55" sId="1" numFmtId="19">
    <nc r="C286">
      <v>34273</v>
    </nc>
  </rcc>
  <rcc rId="12556" sId="1" numFmtId="19">
    <nc r="D286">
      <v>43353</v>
    </nc>
  </rcc>
  <rcc rId="12557" sId="1">
    <nc r="E286">
      <v>174.72</v>
    </nc>
  </rcc>
  <rfmt sheetId="1" sqref="E28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58" sId="1">
    <nc r="F286">
      <v>140.19999999999999</v>
    </nc>
  </rcc>
  <rfmt sheetId="1" sqref="F28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28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59" sId="1">
    <nc r="G286">
      <v>1</v>
    </nc>
  </rcc>
  <rfmt sheetId="1" sqref="G28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28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60" sId="1">
    <nc r="H286">
      <v>1</v>
    </nc>
  </rcc>
  <rcc rId="12561" sId="1">
    <nc r="A287">
      <v>24</v>
    </nc>
  </rcc>
  <rcc rId="12562" sId="1">
    <nc r="B287">
      <v>1</v>
    </nc>
  </rcc>
  <rfmt sheetId="1" sqref="B28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63" sId="1" numFmtId="19">
    <nc r="C287">
      <v>29348</v>
    </nc>
  </rcc>
  <rcc rId="12564" sId="1" numFmtId="19">
    <nc r="D287">
      <v>43349</v>
    </nc>
  </rcc>
  <rcc rId="12565" sId="1">
    <nc r="E287">
      <v>162.32</v>
    </nc>
  </rcc>
  <rfmt sheetId="1" sqref="E28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66" sId="1">
    <nc r="F287">
      <v>140.4</v>
    </nc>
  </rcc>
  <rfmt sheetId="1" sqref="F28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28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67" sId="1">
    <nc r="G287">
      <v>1</v>
    </nc>
  </rcc>
  <rfmt sheetId="1" sqref="G28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28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68" sId="1">
    <nc r="H287">
      <v>1</v>
    </nc>
  </rcc>
  <rcc rId="12569" sId="1">
    <nc r="A288">
      <v>25</v>
    </nc>
  </rcc>
  <rcc rId="12570" sId="1">
    <nc r="B288">
      <v>1</v>
    </nc>
  </rcc>
  <rfmt sheetId="1" sqref="B28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71" sId="1" numFmtId="19">
    <nc r="C288">
      <v>34656</v>
    </nc>
  </rcc>
  <rcc rId="12572" sId="1" numFmtId="19">
    <nc r="D288">
      <v>43342</v>
    </nc>
  </rcc>
  <rcc rId="12573" sId="1">
    <nc r="E288">
      <v>178.28</v>
    </nc>
  </rcc>
  <rfmt sheetId="1" sqref="E28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74" sId="1">
    <nc r="F288">
      <v>314.60000000000002</v>
    </nc>
  </rcc>
  <rfmt sheetId="1" sqref="F28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28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75" sId="1">
    <nc r="G288">
      <v>1</v>
    </nc>
  </rcc>
  <rfmt sheetId="1" sqref="G28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28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76" sId="1">
    <nc r="H288">
      <v>1</v>
    </nc>
  </rcc>
  <rcc rId="12577" sId="1">
    <nc r="A289">
      <v>42</v>
    </nc>
  </rcc>
  <rcc rId="12578" sId="1">
    <nc r="B289">
      <v>0</v>
    </nc>
  </rcc>
  <rfmt sheetId="1" sqref="B28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79" sId="1" numFmtId="19">
    <nc r="C289">
      <v>36620</v>
    </nc>
  </rcc>
  <rcc rId="12580" sId="1" numFmtId="19">
    <nc r="D289">
      <v>43361</v>
    </nc>
  </rcc>
  <rcc rId="12581" sId="1">
    <nc r="E289">
      <v>183.7</v>
    </nc>
  </rcc>
  <rfmt sheetId="1" sqref="E28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82" sId="1">
    <nc r="F289">
      <v>118.8</v>
    </nc>
  </rcc>
  <rfmt sheetId="1" sqref="F28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28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83" sId="1">
    <nc r="G289">
      <v>1</v>
    </nc>
  </rcc>
  <rfmt sheetId="1" sqref="G28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28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84" sId="1">
    <nc r="H289">
      <v>1</v>
    </nc>
  </rcc>
  <rcc rId="12585" sId="1">
    <nc r="A290">
      <v>63</v>
    </nc>
  </rcc>
  <rcc rId="12586" sId="1">
    <nc r="B290">
      <v>0</v>
    </nc>
  </rcc>
  <rfmt sheetId="1" sqref="B29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87" sId="1" numFmtId="19">
    <nc r="C290">
      <v>33018</v>
    </nc>
  </rcc>
  <rcc rId="12588" sId="1" numFmtId="19">
    <nc r="D290">
      <v>43356</v>
    </nc>
  </rcc>
  <rcc rId="12589" sId="1">
    <nc r="E290">
      <v>180.99</v>
    </nc>
  </rcc>
  <rfmt sheetId="1" sqref="E29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90" sId="1">
    <nc r="F290">
      <v>205.6</v>
    </nc>
  </rcc>
  <rfmt sheetId="1" sqref="F29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29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91" sId="1">
    <nc r="G290">
      <v>1</v>
    </nc>
  </rcc>
  <rfmt sheetId="1" sqref="G29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29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92" sId="1">
    <nc r="H290">
      <v>1</v>
    </nc>
  </rcc>
  <rcc rId="12593" sId="1">
    <nc r="A291">
      <v>64</v>
    </nc>
  </rcc>
  <rcc rId="12594" sId="1">
    <nc r="B291">
      <v>0</v>
    </nc>
  </rcc>
  <rfmt sheetId="1" sqref="B29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95" sId="1" numFmtId="19">
    <nc r="C291">
      <v>30025</v>
    </nc>
  </rcc>
  <rcc rId="12596" sId="1" numFmtId="19">
    <nc r="D291">
      <v>43363</v>
    </nc>
  </rcc>
  <rcc rId="12597" sId="1">
    <nc r="E291">
      <v>161.12</v>
    </nc>
  </rcc>
  <rfmt sheetId="1" sqref="E29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98" sId="1">
    <nc r="F291">
      <v>244.8</v>
    </nc>
  </rcc>
  <rfmt sheetId="1" sqref="F29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29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599" sId="1">
    <nc r="G291">
      <v>1</v>
    </nc>
  </rcc>
  <rfmt sheetId="1" sqref="G29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29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00" sId="1">
    <nc r="H291">
      <v>1</v>
    </nc>
  </rcc>
  <rcc rId="12601" sId="1">
    <nc r="A292">
      <v>78</v>
    </nc>
  </rcc>
  <rcc rId="12602" sId="1">
    <nc r="B292">
      <v>0</v>
    </nc>
  </rcc>
  <rfmt sheetId="1" sqref="B29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03" sId="1" numFmtId="19">
    <nc r="C292">
      <v>35795</v>
    </nc>
  </rcc>
  <rcc rId="12604" sId="1" numFmtId="19">
    <nc r="D292">
      <v>43356</v>
    </nc>
  </rcc>
  <rcc rId="12605" sId="1">
    <nc r="E292">
      <v>179.34</v>
    </nc>
  </rcc>
  <rfmt sheetId="1" sqref="E29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06" sId="1">
    <nc r="F292">
      <v>210.6</v>
    </nc>
  </rcc>
  <rfmt sheetId="1" sqref="F29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29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07" sId="1">
    <nc r="G292">
      <v>1</v>
    </nc>
  </rcc>
  <rfmt sheetId="1" sqref="G29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29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08" sId="1">
    <nc r="H292">
      <v>1</v>
    </nc>
  </rcc>
  <rcc rId="12609" sId="1">
    <nc r="A293">
      <v>85</v>
    </nc>
  </rcc>
  <rcc rId="12610" sId="1">
    <nc r="B293">
      <v>1</v>
    </nc>
  </rcc>
  <rfmt sheetId="1" sqref="B29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11" sId="1" numFmtId="19">
    <nc r="C293">
      <v>36683</v>
    </nc>
  </rcc>
  <rcc rId="12612" sId="1" numFmtId="19">
    <nc r="D293">
      <v>43362</v>
    </nc>
  </rcc>
  <rcc rId="12613" sId="1">
    <nc r="E293">
      <v>170.03</v>
    </nc>
  </rcc>
  <rfmt sheetId="1" sqref="E29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14" sId="1">
    <nc r="F293">
      <v>144.4</v>
    </nc>
  </rcc>
  <rfmt sheetId="1" sqref="F29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29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15" sId="1">
    <nc r="G293">
      <v>1</v>
    </nc>
  </rcc>
  <rfmt sheetId="1" sqref="G29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29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16" sId="1">
    <nc r="H293">
      <v>1</v>
    </nc>
  </rcc>
  <rcc rId="12617" sId="1">
    <nc r="A294">
      <v>88</v>
    </nc>
  </rcc>
  <rcc rId="12618" sId="1">
    <nc r="B294">
      <v>1</v>
    </nc>
  </rcc>
  <rfmt sheetId="1" sqref="B29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19" sId="1" numFmtId="19">
    <nc r="C294">
      <v>34945</v>
    </nc>
  </rcc>
  <rcc rId="12620" sId="1" numFmtId="19">
    <nc r="D294">
      <v>43363</v>
    </nc>
  </rcc>
  <rcc rId="12621" sId="1">
    <nc r="E294">
      <v>160.55000000000001</v>
    </nc>
  </rcc>
  <rfmt sheetId="1" sqref="E29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22" sId="1">
    <nc r="F294">
      <v>156.80000000000001</v>
    </nc>
  </rcc>
  <rfmt sheetId="1" sqref="F29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29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23" sId="1">
    <nc r="G294">
      <v>1</v>
    </nc>
  </rcc>
  <rfmt sheetId="1" sqref="G29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29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24" sId="1">
    <nc r="H294">
      <v>1</v>
    </nc>
  </rcc>
  <rcc rId="12625" sId="1">
    <nc r="A295">
      <v>89</v>
    </nc>
  </rcc>
  <rcc rId="12626" sId="1">
    <nc r="B295">
      <v>1</v>
    </nc>
  </rcc>
  <rfmt sheetId="1" sqref="B29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27" sId="1" numFmtId="19">
    <nc r="C295">
      <v>35200</v>
    </nc>
  </rcc>
  <rcc rId="12628" sId="1" numFmtId="19">
    <nc r="D295">
      <v>43363</v>
    </nc>
  </rcc>
  <rcc rId="12629" sId="1">
    <nc r="E295">
      <v>175.18</v>
    </nc>
  </rcc>
  <rfmt sheetId="1" sqref="E29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30" sId="1">
    <nc r="F295">
      <v>184.4</v>
    </nc>
  </rcc>
  <rfmt sheetId="1" sqref="F29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29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31" sId="1">
    <nc r="G295">
      <v>1</v>
    </nc>
  </rcc>
  <rfmt sheetId="1" sqref="G29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29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32" sId="1">
    <nc r="H295">
      <v>1</v>
    </nc>
  </rcc>
  <rcc rId="12633" sId="1">
    <nc r="A296">
      <v>92</v>
    </nc>
  </rcc>
  <rcc rId="12634" sId="1">
    <nc r="B296">
      <v>1</v>
    </nc>
  </rcc>
  <rfmt sheetId="1" sqref="B29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35" sId="1" numFmtId="19">
    <nc r="C296">
      <v>32267</v>
    </nc>
  </rcc>
  <rcc rId="12636" sId="1" numFmtId="19">
    <nc r="D296">
      <v>43362</v>
    </nc>
  </rcc>
  <rcc rId="12637" sId="1">
    <nc r="E296">
      <v>171.66</v>
    </nc>
  </rcc>
  <rfmt sheetId="1" sqref="E29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38" sId="1">
    <nc r="F296">
      <v>196.6</v>
    </nc>
  </rcc>
  <rfmt sheetId="1" sqref="F29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29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39" sId="1">
    <nc r="G296">
      <v>1</v>
    </nc>
  </rcc>
  <rfmt sheetId="1" sqref="G29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29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40" sId="1">
    <nc r="H296">
      <v>1</v>
    </nc>
  </rcc>
  <rcc rId="12641" sId="1">
    <nc r="A297">
      <v>52</v>
    </nc>
  </rcc>
  <rcc rId="12642" sId="1">
    <nc r="B297">
      <v>0</v>
    </nc>
  </rcc>
  <rfmt sheetId="1" sqref="B29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43" sId="1" numFmtId="19">
    <nc r="C297">
      <v>27154</v>
    </nc>
  </rcc>
  <rcc rId="12644" sId="1" numFmtId="19">
    <nc r="D297">
      <v>43406</v>
    </nc>
  </rcc>
  <rcc rId="12645" sId="1">
    <nc r="E297">
      <v>166.71</v>
    </nc>
  </rcc>
  <rfmt sheetId="1" sqref="E29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46" sId="1">
    <nc r="F297">
      <v>135</v>
    </nc>
  </rcc>
  <rfmt sheetId="1" sqref="F29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29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47" sId="1">
    <nc r="G297">
      <v>1</v>
    </nc>
  </rcc>
  <rfmt sheetId="1" sqref="G29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29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48" sId="1">
    <nc r="H297">
      <v>1</v>
    </nc>
  </rcc>
  <rcc rId="12649" sId="1">
    <nc r="A298">
      <v>55</v>
    </nc>
  </rcc>
  <rcc rId="12650" sId="1">
    <nc r="B298">
      <v>0</v>
    </nc>
  </rcc>
  <rfmt sheetId="1" sqref="B29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51" sId="1" numFmtId="19">
    <nc r="C298">
      <v>24179</v>
    </nc>
  </rcc>
  <rcc rId="12652" sId="1" numFmtId="19">
    <nc r="D298">
      <v>43405</v>
    </nc>
  </rcc>
  <rcc rId="12653" sId="1">
    <nc r="E298">
      <v>175.83</v>
    </nc>
  </rcc>
  <rfmt sheetId="1" sqref="E29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54" sId="1">
    <nc r="F298">
      <v>166.2</v>
    </nc>
  </rcc>
  <rfmt sheetId="1" sqref="F29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29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55" sId="1">
    <nc r="G298">
      <v>1</v>
    </nc>
  </rcc>
  <rfmt sheetId="1" sqref="G29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29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56" sId="1">
    <nc r="H298">
      <v>1</v>
    </nc>
  </rcc>
  <rcc rId="12657" sId="1">
    <nc r="A299">
      <v>96</v>
    </nc>
  </rcc>
  <rcc rId="12658" sId="1">
    <nc r="B299">
      <v>1</v>
    </nc>
  </rcc>
  <rfmt sheetId="1" sqref="B29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59" sId="1" numFmtId="19">
    <nc r="C299">
      <v>24387</v>
    </nc>
  </rcc>
  <rcc rId="12660" sId="1" numFmtId="19">
    <nc r="D299">
      <v>43406</v>
    </nc>
  </rcc>
  <rcc rId="12661" sId="1">
    <nc r="E299">
      <v>159.35</v>
    </nc>
  </rcc>
  <rfmt sheetId="1" sqref="E29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62" sId="1">
    <nc r="F299">
      <v>127.4</v>
    </nc>
  </rcc>
  <rfmt sheetId="1" sqref="F29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29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63" sId="1">
    <nc r="G299">
      <v>1</v>
    </nc>
  </rcc>
  <rfmt sheetId="1" sqref="G29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29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64" sId="1">
    <nc r="H299">
      <v>1</v>
    </nc>
  </rcc>
  <rcc rId="12665" sId="1">
    <nc r="A300">
      <v>72</v>
    </nc>
  </rcc>
  <rcc rId="12666" sId="1">
    <nc r="B300">
      <v>0</v>
    </nc>
  </rcc>
  <rfmt sheetId="1" sqref="B30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67" sId="1" numFmtId="19">
    <nc r="C300">
      <v>23895</v>
    </nc>
  </rcc>
  <rcc rId="12668" sId="1" numFmtId="19">
    <nc r="D300">
      <v>43406</v>
    </nc>
  </rcc>
  <rcc rId="12669" sId="1">
    <nc r="E300">
      <v>169.4</v>
    </nc>
  </rcc>
  <rfmt sheetId="1" sqref="E30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70" sId="1">
    <nc r="F300">
      <v>178.2</v>
    </nc>
  </rcc>
  <rfmt sheetId="1" sqref="F30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0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71" sId="1">
    <nc r="G300">
      <v>1</v>
    </nc>
  </rcc>
  <rfmt sheetId="1" sqref="G30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0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72" sId="1">
    <nc r="H300">
      <v>1</v>
    </nc>
  </rcc>
  <rcc rId="12673" sId="1">
    <nc r="A301">
      <v>70</v>
    </nc>
  </rcc>
  <rcc rId="12674" sId="1">
    <nc r="B301">
      <v>0</v>
    </nc>
  </rcc>
  <rfmt sheetId="1" sqref="B30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75" sId="1" numFmtId="19">
    <nc r="C301">
      <v>30386</v>
    </nc>
  </rcc>
  <rcc rId="12676" sId="1" numFmtId="19">
    <nc r="D301">
      <v>43406</v>
    </nc>
  </rcc>
  <rcc rId="12677" sId="1">
    <nc r="E301">
      <v>174.24</v>
    </nc>
  </rcc>
  <rfmt sheetId="1" sqref="E30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78" sId="1">
    <nc r="F301">
      <v>202</v>
    </nc>
  </rcc>
  <rfmt sheetId="1" sqref="F30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0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79" sId="1">
    <nc r="G301">
      <v>1</v>
    </nc>
  </rcc>
  <rfmt sheetId="1" sqref="G30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0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80" sId="1">
    <nc r="H301">
      <v>1</v>
    </nc>
  </rcc>
  <rcc rId="12681" sId="1">
    <nc r="A302">
      <v>1</v>
    </nc>
  </rcc>
  <rcc rId="12682" sId="1">
    <nc r="B302">
      <v>1</v>
    </nc>
  </rcc>
  <rfmt sheetId="1" sqref="B30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83" sId="1" numFmtId="19">
    <nc r="C302">
      <v>26863</v>
    </nc>
  </rcc>
  <rcc rId="12684" sId="1" numFmtId="19">
    <nc r="D302">
      <v>43327</v>
    </nc>
  </rcc>
  <rcc rId="12685" sId="1">
    <nc r="E302">
      <v>159.76</v>
    </nc>
  </rcc>
  <rfmt sheetId="1" sqref="E30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86" sId="1">
    <nc r="F302">
      <v>101.6</v>
    </nc>
  </rcc>
  <rfmt sheetId="1" sqref="F30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0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87" sId="1">
    <nc r="G302">
      <v>1</v>
    </nc>
  </rcc>
  <rfmt sheetId="1" sqref="G30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0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88" sId="1">
    <nc r="H302">
      <v>1</v>
    </nc>
  </rcc>
  <rcc rId="12689" sId="1">
    <nc r="A303">
      <v>2</v>
    </nc>
  </rcc>
  <rcc rId="12690" sId="1">
    <nc r="B303">
      <v>1</v>
    </nc>
  </rcc>
  <rfmt sheetId="1" sqref="B30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91" sId="1" numFmtId="19">
    <nc r="C303">
      <v>29053</v>
    </nc>
  </rcc>
  <rcc rId="12692" sId="1" numFmtId="19">
    <nc r="D303">
      <v>43326</v>
    </nc>
  </rcc>
  <rcc rId="12693" sId="1">
    <nc r="E303">
      <v>166.79</v>
    </nc>
  </rcc>
  <rfmt sheetId="1" sqref="E30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94" sId="1">
    <nc r="F303">
      <v>128.80000000000001</v>
    </nc>
  </rcc>
  <rfmt sheetId="1" sqref="F30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0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95" sId="1">
    <nc r="G303">
      <v>1</v>
    </nc>
  </rcc>
  <rfmt sheetId="1" sqref="G30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0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96" sId="1">
    <nc r="H303">
      <v>1</v>
    </nc>
  </rcc>
  <rcc rId="12697" sId="1">
    <nc r="A304">
      <v>3</v>
    </nc>
  </rcc>
  <rcc rId="12698" sId="1">
    <nc r="B304">
      <v>1</v>
    </nc>
  </rcc>
  <rfmt sheetId="1" sqref="B30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699" sId="1" numFmtId="19">
    <nc r="C304">
      <v>27528</v>
    </nc>
  </rcc>
  <rcc rId="12700" sId="1" numFmtId="19">
    <nc r="D304">
      <v>43329</v>
    </nc>
  </rcc>
  <rcc rId="12701" sId="1">
    <nc r="E304">
      <v>162.44999999999999</v>
    </nc>
  </rcc>
  <rfmt sheetId="1" sqref="E30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02" sId="1">
    <nc r="F304">
      <v>139</v>
    </nc>
  </rcc>
  <rfmt sheetId="1" sqref="F30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0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03" sId="1">
    <nc r="G304">
      <v>1</v>
    </nc>
  </rcc>
  <rfmt sheetId="1" sqref="G30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0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04" sId="1">
    <nc r="H304">
      <v>1</v>
    </nc>
  </rcc>
  <rcc rId="12705" sId="1">
    <nc r="A305">
      <v>4</v>
    </nc>
  </rcc>
  <rcc rId="12706" sId="1">
    <nc r="B305">
      <v>1</v>
    </nc>
  </rcc>
  <rfmt sheetId="1" sqref="B30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07" sId="1" numFmtId="19">
    <nc r="C305">
      <v>33827</v>
    </nc>
  </rcc>
  <rcc rId="12708" sId="1" numFmtId="19">
    <nc r="D305">
      <v>43329</v>
    </nc>
  </rcc>
  <rcc rId="12709" sId="1">
    <nc r="E305">
      <v>162.26</v>
    </nc>
  </rcc>
  <rfmt sheetId="1" sqref="E30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10" sId="1">
    <nc r="F305">
      <v>136</v>
    </nc>
  </rcc>
  <rfmt sheetId="1" sqref="F30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0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11" sId="1">
    <nc r="G305">
      <v>1</v>
    </nc>
  </rcc>
  <rfmt sheetId="1" sqref="G30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0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12" sId="1">
    <nc r="H305">
      <v>1</v>
    </nc>
  </rcc>
  <rcc rId="12713" sId="1">
    <nc r="A306">
      <v>5</v>
    </nc>
  </rcc>
  <rcc rId="12714" sId="1">
    <nc r="B306">
      <v>1</v>
    </nc>
  </rcc>
  <rfmt sheetId="1" sqref="B30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15" sId="1" numFmtId="19">
    <nc r="C306">
      <v>29076</v>
    </nc>
  </rcc>
  <rcc rId="12716" sId="1" numFmtId="19">
    <nc r="D306">
      <v>43329</v>
    </nc>
  </rcc>
  <rcc rId="12717" sId="1">
    <nc r="E306">
      <v>153.12</v>
    </nc>
  </rcc>
  <rfmt sheetId="1" sqref="E30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18" sId="1">
    <nc r="F306">
      <v>132.80000000000001</v>
    </nc>
  </rcc>
  <rfmt sheetId="1" sqref="F30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0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19" sId="1">
    <nc r="G306">
      <v>1</v>
    </nc>
  </rcc>
  <rfmt sheetId="1" sqref="G30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0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20" sId="1">
    <nc r="H306">
      <v>1</v>
    </nc>
  </rcc>
  <rcc rId="12721" sId="1">
    <nc r="A307">
      <v>6</v>
    </nc>
  </rcc>
  <rcc rId="12722" sId="1">
    <nc r="B307">
      <v>1</v>
    </nc>
  </rcc>
  <rfmt sheetId="1" sqref="B30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23" sId="1" numFmtId="19">
    <nc r="C307">
      <v>25006</v>
    </nc>
  </rcc>
  <rcc rId="12724" sId="1" numFmtId="19">
    <nc r="D307">
      <v>43354</v>
    </nc>
  </rcc>
  <rcc rId="12725" sId="1">
    <nc r="E307">
      <v>168.63</v>
    </nc>
  </rcc>
  <rfmt sheetId="1" sqref="E30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26" sId="1">
    <nc r="F307">
      <v>178.4</v>
    </nc>
  </rcc>
  <rfmt sheetId="1" sqref="F30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0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27" sId="1">
    <nc r="G307">
      <v>1</v>
    </nc>
  </rcc>
  <rfmt sheetId="1" sqref="G30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0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28" sId="1">
    <nc r="H307">
      <v>1</v>
    </nc>
  </rcc>
  <rcc rId="12729" sId="1">
    <nc r="A308">
      <v>7</v>
    </nc>
  </rcc>
  <rcc rId="12730" sId="1">
    <nc r="B308">
      <v>1</v>
    </nc>
  </rcc>
  <rfmt sheetId="1" sqref="B30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31" sId="1" numFmtId="19">
    <nc r="C308">
      <v>32397</v>
    </nc>
  </rcc>
  <rcc rId="12732" sId="1" numFmtId="19">
    <nc r="D308">
      <v>43334</v>
    </nc>
  </rcc>
  <rcc rId="12733" sId="1">
    <nc r="E308">
      <v>159.13</v>
    </nc>
  </rcc>
  <rfmt sheetId="1" sqref="E30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34" sId="1">
    <nc r="F308">
      <v>131</v>
    </nc>
  </rcc>
  <rfmt sheetId="1" sqref="F30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0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35" sId="1">
    <nc r="G308">
      <v>1</v>
    </nc>
  </rcc>
  <rfmt sheetId="1" sqref="G30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0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36" sId="1">
    <nc r="H308">
      <v>1</v>
    </nc>
  </rcc>
  <rcc rId="12737" sId="1">
    <nc r="A309">
      <v>8</v>
    </nc>
  </rcc>
  <rcc rId="12738" sId="1">
    <nc r="B309">
      <v>1</v>
    </nc>
  </rcc>
  <rfmt sheetId="1" sqref="B30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39" sId="1" numFmtId="19">
    <nc r="C309">
      <v>35352</v>
    </nc>
  </rcc>
  <rcc rId="12740" sId="1" numFmtId="19">
    <nc r="D309">
      <v>43335</v>
    </nc>
  </rcc>
  <rcc rId="12741" sId="1">
    <nc r="E309">
      <v>162.54</v>
    </nc>
  </rcc>
  <rfmt sheetId="1" sqref="E30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42" sId="1">
    <nc r="F309">
      <v>128.19999999999999</v>
    </nc>
  </rcc>
  <rfmt sheetId="1" sqref="F30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0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43" sId="1">
    <nc r="G309">
      <v>1</v>
    </nc>
  </rcc>
  <rfmt sheetId="1" sqref="G30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0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44" sId="1">
    <nc r="H309">
      <v>1</v>
    </nc>
  </rcc>
  <rcc rId="12745" sId="1">
    <nc r="A310">
      <v>9</v>
    </nc>
  </rcc>
  <rcc rId="12746" sId="1">
    <nc r="B310">
      <v>1</v>
    </nc>
  </rcc>
  <rfmt sheetId="1" sqref="B31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47" sId="1" numFmtId="19">
    <nc r="C310">
      <v>34799</v>
    </nc>
  </rcc>
  <rcc rId="12748" sId="1" numFmtId="19">
    <nc r="D310">
      <v>43357</v>
    </nc>
  </rcc>
  <rfmt sheetId="1" sqref="E31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49" sId="1">
    <nc r="F310">
      <v>176.4</v>
    </nc>
  </rcc>
  <rfmt sheetId="1" sqref="F31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1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50" sId="1">
    <nc r="G310">
      <v>1</v>
    </nc>
  </rcc>
  <rfmt sheetId="1" sqref="G31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1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51" sId="1">
    <nc r="H310">
      <v>1</v>
    </nc>
  </rcc>
  <rcc rId="12752" sId="1">
    <nc r="A311">
      <v>10</v>
    </nc>
  </rcc>
  <rcc rId="12753" sId="1">
    <nc r="B311">
      <v>1</v>
    </nc>
  </rcc>
  <rfmt sheetId="1" sqref="B31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54" sId="1" numFmtId="19">
    <nc r="C311">
      <v>32954</v>
    </nc>
  </rcc>
  <rcc rId="12755" sId="1" numFmtId="19">
    <nc r="D311">
      <v>43341</v>
    </nc>
  </rcc>
  <rcc rId="12756" sId="1">
    <nc r="E311">
      <v>165.98</v>
    </nc>
  </rcc>
  <rfmt sheetId="1" sqref="E31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57" sId="1">
    <nc r="F311">
      <v>144.6</v>
    </nc>
  </rcc>
  <rfmt sheetId="1" sqref="F31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1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58" sId="1">
    <nc r="G311">
      <v>1</v>
    </nc>
  </rcc>
  <rfmt sheetId="1" sqref="G31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1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59" sId="1">
    <nc r="H311">
      <v>1</v>
    </nc>
  </rcc>
  <rcc rId="12760" sId="1">
    <nc r="A312">
      <v>11</v>
    </nc>
  </rcc>
  <rcc rId="12761" sId="1">
    <nc r="B312">
      <v>1</v>
    </nc>
  </rcc>
  <rfmt sheetId="1" sqref="B31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62" sId="1" numFmtId="19">
    <nc r="C312">
      <v>31827</v>
    </nc>
  </rcc>
  <rcc rId="12763" sId="1" numFmtId="19">
    <nc r="D312">
      <v>43396</v>
    </nc>
  </rcc>
  <rcc rId="12764" sId="1">
    <nc r="E312">
      <v>164.75</v>
    </nc>
  </rcc>
  <rfmt sheetId="1" sqref="E31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65" sId="1">
    <nc r="F312">
      <v>140.6</v>
    </nc>
  </rcc>
  <rfmt sheetId="1" sqref="F31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1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66" sId="1">
    <nc r="G312">
      <v>1</v>
    </nc>
  </rcc>
  <rfmt sheetId="1" sqref="G31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1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67" sId="1">
    <nc r="H312">
      <v>1</v>
    </nc>
  </rcc>
  <rcc rId="12768" sId="1">
    <nc r="A313">
      <v>12</v>
    </nc>
  </rcc>
  <rcc rId="12769" sId="1">
    <nc r="B313">
      <v>1</v>
    </nc>
  </rcc>
  <rfmt sheetId="1" sqref="B31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70" sId="1" numFmtId="19">
    <nc r="C313">
      <v>25972</v>
    </nc>
  </rcc>
  <rcc rId="12771" sId="1" numFmtId="19">
    <nc r="D313">
      <v>43341</v>
    </nc>
  </rcc>
  <rcc rId="12772" sId="1">
    <nc r="E313">
      <v>160.35</v>
    </nc>
  </rcc>
  <rfmt sheetId="1" sqref="E31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73" sId="1">
    <nc r="F313">
      <v>100.8</v>
    </nc>
  </rcc>
  <rfmt sheetId="1" sqref="F31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1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74" sId="1">
    <nc r="G313">
      <v>1</v>
    </nc>
  </rcc>
  <rfmt sheetId="1" sqref="G31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1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75" sId="1">
    <nc r="H313">
      <v>1</v>
    </nc>
  </rcc>
  <rcc rId="12776" sId="1">
    <nc r="A314">
      <v>13</v>
    </nc>
  </rcc>
  <rcc rId="12777" sId="1">
    <nc r="B314">
      <v>1</v>
    </nc>
  </rcc>
  <rfmt sheetId="1" sqref="B31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78" sId="1" numFmtId="19">
    <nc r="C314">
      <v>35539</v>
    </nc>
  </rcc>
  <rcc rId="12779" sId="1" numFmtId="19">
    <nc r="D314">
      <v>43392</v>
    </nc>
  </rcc>
  <rcc rId="12780" sId="1">
    <nc r="E314">
      <v>165.26</v>
    </nc>
  </rcc>
  <rfmt sheetId="1" sqref="E31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81" sId="1">
    <nc r="F314">
      <v>111</v>
    </nc>
  </rcc>
  <rfmt sheetId="1" sqref="F31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1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82" sId="1">
    <nc r="G314">
      <v>1</v>
    </nc>
  </rcc>
  <rfmt sheetId="1" sqref="G31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1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83" sId="1">
    <nc r="H314">
      <v>1</v>
    </nc>
  </rcc>
  <rcc rId="12784" sId="1">
    <nc r="A315">
      <v>14</v>
    </nc>
  </rcc>
  <rcc rId="12785" sId="1">
    <nc r="B315">
      <v>1</v>
    </nc>
  </rcc>
  <rfmt sheetId="1" sqref="B31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86" sId="1" numFmtId="19">
    <nc r="C315">
      <v>31241</v>
    </nc>
  </rcc>
  <rcc rId="12787" sId="1" numFmtId="19">
    <nc r="D315">
      <v>43341</v>
    </nc>
  </rcc>
  <rcc rId="12788" sId="1">
    <nc r="E315">
      <v>162.80000000000001</v>
    </nc>
  </rcc>
  <rfmt sheetId="1" sqref="E31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89" sId="1">
    <nc r="F315">
      <v>148.6</v>
    </nc>
  </rcc>
  <rfmt sheetId="1" sqref="F31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1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90" sId="1">
    <nc r="G315">
      <v>1</v>
    </nc>
  </rcc>
  <rfmt sheetId="1" sqref="G31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1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91" sId="1">
    <nc r="H315">
      <v>1</v>
    </nc>
  </rcc>
  <rcc rId="12792" sId="1">
    <nc r="A316">
      <v>15</v>
    </nc>
  </rcc>
  <rcc rId="12793" sId="1">
    <nc r="B316">
      <v>1</v>
    </nc>
  </rcc>
  <rfmt sheetId="1" sqref="B31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94" sId="1" numFmtId="19">
    <nc r="C316">
      <v>34443</v>
    </nc>
  </rcc>
  <rcc rId="12795" sId="1" numFmtId="19">
    <nc r="D316">
      <v>43340</v>
    </nc>
  </rcc>
  <rcc rId="12796" sId="1">
    <nc r="E316">
      <v>174.56</v>
    </nc>
  </rcc>
  <rfmt sheetId="1" sqref="E31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97" sId="1">
    <nc r="F316">
      <v>424.4</v>
    </nc>
  </rcc>
  <rfmt sheetId="1" sqref="F31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1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98" sId="1">
    <nc r="G316">
      <v>1</v>
    </nc>
  </rcc>
  <rfmt sheetId="1" sqref="G31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1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799" sId="1">
    <nc r="H316">
      <v>1</v>
    </nc>
  </rcc>
  <rcc rId="12800" sId="1">
    <nc r="E310">
      <v>175.21</v>
    </nc>
  </rcc>
</revisions>
</file>

<file path=xl/revisions/revisionLog1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801" sId="1">
    <nc r="A317">
      <v>16</v>
    </nc>
  </rcc>
  <rcc rId="12802" sId="1">
    <nc r="B317">
      <v>1</v>
    </nc>
  </rcc>
  <rfmt sheetId="1" sqref="B31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03" sId="1" numFmtId="19">
    <nc r="C317">
      <v>29706</v>
    </nc>
  </rcc>
  <rcc rId="12804" sId="1" numFmtId="19">
    <nc r="D317">
      <v>43340</v>
    </nc>
  </rcc>
  <rcc rId="12805" sId="1">
    <nc r="E317">
      <v>166.84</v>
    </nc>
  </rcc>
  <rfmt sheetId="1" sqref="E31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06" sId="1">
    <nc r="F317">
      <v>148</v>
    </nc>
  </rcc>
  <rfmt sheetId="1" sqref="F31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1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07" sId="1">
    <nc r="G317">
      <v>1</v>
    </nc>
  </rcc>
  <rfmt sheetId="1" sqref="G31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1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08" sId="1">
    <nc r="H317">
      <v>1</v>
    </nc>
  </rcc>
  <rcc rId="12809" sId="1">
    <nc r="A318">
      <v>17</v>
    </nc>
  </rcc>
  <rcc rId="12810" sId="1">
    <nc r="B318">
      <v>1</v>
    </nc>
  </rcc>
  <rfmt sheetId="1" sqref="B31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11" sId="1" numFmtId="19">
    <nc r="C318">
      <v>24122</v>
    </nc>
  </rcc>
  <rcc rId="12812" sId="1" numFmtId="19">
    <nc r="D318">
      <v>43336</v>
    </nc>
  </rcc>
  <rcc rId="12813" sId="1">
    <nc r="E318">
      <v>158.63</v>
    </nc>
  </rcc>
  <rfmt sheetId="1" sqref="E31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14" sId="1">
    <nc r="F318">
      <v>181.8</v>
    </nc>
  </rcc>
  <rfmt sheetId="1" sqref="F31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1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15" sId="1">
    <nc r="G318">
      <v>1</v>
    </nc>
  </rcc>
  <rfmt sheetId="1" sqref="G31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1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16" sId="1">
    <nc r="H318">
      <v>1</v>
    </nc>
  </rcc>
  <rcc rId="12817" sId="1">
    <nc r="A319">
      <v>18</v>
    </nc>
  </rcc>
  <rcc rId="12818" sId="1">
    <nc r="B319">
      <v>1</v>
    </nc>
  </rcc>
  <rfmt sheetId="1" sqref="B31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19" sId="1" numFmtId="19">
    <nc r="C319">
      <v>29438</v>
    </nc>
  </rcc>
  <rcc rId="12820" sId="1" numFmtId="19">
    <nc r="D319">
      <v>43339</v>
    </nc>
  </rcc>
  <rcc rId="12821" sId="1">
    <nc r="E319">
      <v>169.14</v>
    </nc>
  </rcc>
  <rfmt sheetId="1" sqref="E31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22" sId="1">
    <nc r="F319">
      <v>122.8</v>
    </nc>
  </rcc>
  <rfmt sheetId="1" sqref="F31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1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23" sId="1">
    <nc r="G319">
      <v>1</v>
    </nc>
  </rcc>
  <rfmt sheetId="1" sqref="G31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1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24" sId="1">
    <nc r="H319">
      <v>1</v>
    </nc>
  </rcc>
  <rcc rId="12825" sId="1">
    <nc r="A320">
      <v>19</v>
    </nc>
  </rcc>
  <rcc rId="12826" sId="1">
    <nc r="B320">
      <v>1</v>
    </nc>
  </rcc>
  <rfmt sheetId="1" sqref="B32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27" sId="1" numFmtId="19">
    <nc r="C320">
      <v>34273</v>
    </nc>
  </rcc>
  <rcc rId="12828" sId="1" numFmtId="19">
    <nc r="D320">
      <v>43353</v>
    </nc>
  </rcc>
  <rcc rId="12829" sId="1">
    <nc r="E320">
      <v>174.72</v>
    </nc>
  </rcc>
  <rfmt sheetId="1" sqref="E32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30" sId="1">
    <nc r="F320">
      <v>140.19999999999999</v>
    </nc>
  </rcc>
  <rfmt sheetId="1" sqref="F32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2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31" sId="1">
    <nc r="G320">
      <v>1</v>
    </nc>
  </rcc>
  <rfmt sheetId="1" sqref="G32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2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32" sId="1">
    <nc r="H320">
      <v>1</v>
    </nc>
  </rcc>
  <rcc rId="12833" sId="1">
    <nc r="A321">
      <v>20</v>
    </nc>
  </rcc>
  <rcc rId="12834" sId="1">
    <nc r="B321">
      <v>1</v>
    </nc>
  </rcc>
  <rfmt sheetId="1" sqref="B32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35" sId="1" numFmtId="19">
    <nc r="C321">
      <v>35353</v>
    </nc>
  </rcc>
  <rcc rId="12836" sId="1" numFmtId="19">
    <nc r="D321">
      <v>43397</v>
    </nc>
  </rcc>
  <rcc rId="12837" sId="1">
    <nc r="E321">
      <v>159.44</v>
    </nc>
  </rcc>
  <rfmt sheetId="1" sqref="E32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38" sId="1">
    <nc r="F321">
      <v>113.8</v>
    </nc>
  </rcc>
  <rfmt sheetId="1" sqref="F32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2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39" sId="1">
    <nc r="G321">
      <v>1</v>
    </nc>
  </rcc>
  <rfmt sheetId="1" sqref="G32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2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40" sId="1">
    <nc r="H321">
      <v>1</v>
    </nc>
  </rcc>
  <rcc rId="12841" sId="1">
    <nc r="A322">
      <v>21</v>
    </nc>
  </rcc>
  <rcc rId="12842" sId="1">
    <nc r="B322">
      <v>1</v>
    </nc>
  </rcc>
  <rfmt sheetId="1" sqref="B32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43" sId="1" numFmtId="19">
    <nc r="C322">
      <v>31296</v>
    </nc>
  </rcc>
  <rcc rId="12844" sId="1" numFmtId="19">
    <nc r="D322">
      <v>43333</v>
    </nc>
  </rcc>
  <rcc rId="12845" sId="1">
    <nc r="E322">
      <v>175.21</v>
    </nc>
  </rcc>
  <rfmt sheetId="1" sqref="E32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46" sId="1">
    <nc r="F322">
      <v>192.8</v>
    </nc>
  </rcc>
  <rfmt sheetId="1" sqref="F32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2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47" sId="1">
    <nc r="G322">
      <v>1</v>
    </nc>
  </rcc>
  <rfmt sheetId="1" sqref="G32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2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48" sId="1">
    <nc r="H322">
      <v>1</v>
    </nc>
  </rcc>
  <rcc rId="12849" sId="1">
    <nc r="A323">
      <v>22</v>
    </nc>
  </rcc>
  <rcc rId="12850" sId="1">
    <nc r="B323">
      <v>1</v>
    </nc>
  </rcc>
  <rfmt sheetId="1" sqref="B32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51" sId="1" numFmtId="19">
    <nc r="C323">
      <v>29582</v>
    </nc>
  </rcc>
  <rcc rId="12852" sId="1" numFmtId="19">
    <nc r="D323">
      <v>43326</v>
    </nc>
  </rcc>
  <rcc rId="12853" sId="1">
    <nc r="E323">
      <v>162.44999999999999</v>
    </nc>
  </rcc>
  <rfmt sheetId="1" sqref="E32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54" sId="1">
    <nc r="F323">
      <v>154</v>
    </nc>
  </rcc>
  <rfmt sheetId="1" sqref="F32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2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55" sId="1">
    <nc r="G323">
      <v>1</v>
    </nc>
  </rcc>
  <rfmt sheetId="1" sqref="G32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2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56" sId="1">
    <nc r="H323">
      <v>1</v>
    </nc>
  </rcc>
  <rcc rId="12857" sId="1">
    <nc r="A324">
      <v>23</v>
    </nc>
  </rcc>
  <rcc rId="12858" sId="1">
    <nc r="B324">
      <v>1</v>
    </nc>
  </rcc>
  <rfmt sheetId="1" sqref="B32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59" sId="1" numFmtId="19">
    <nc r="C324">
      <v>29837</v>
    </nc>
  </rcc>
  <rcc rId="12860" sId="1" numFmtId="19">
    <nc r="D324">
      <v>43330</v>
    </nc>
  </rcc>
  <rcc rId="12861" sId="1">
    <nc r="E324">
      <v>166.89</v>
    </nc>
  </rcc>
  <rfmt sheetId="1" sqref="E32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62" sId="1">
    <nc r="F324">
      <v>233.8</v>
    </nc>
  </rcc>
  <rfmt sheetId="1" sqref="F32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2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63" sId="1">
    <nc r="G324">
      <v>1</v>
    </nc>
  </rcc>
  <rfmt sheetId="1" sqref="G32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2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64" sId="1">
    <nc r="H324">
      <v>1</v>
    </nc>
  </rcc>
  <rcc rId="12865" sId="1">
    <nc r="A325">
      <v>24</v>
    </nc>
  </rcc>
  <rcc rId="12866" sId="1">
    <nc r="B325">
      <v>1</v>
    </nc>
  </rcc>
  <rfmt sheetId="1" sqref="B32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67" sId="1" numFmtId="19">
    <nc r="C325">
      <v>29348</v>
    </nc>
  </rcc>
  <rcc rId="12868" sId="1" numFmtId="19">
    <nc r="D325">
      <v>43349</v>
    </nc>
  </rcc>
  <rcc rId="12869" sId="1">
    <nc r="E325">
      <v>162.32</v>
    </nc>
  </rcc>
  <rfmt sheetId="1" sqref="E32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70" sId="1">
    <nc r="F325">
      <v>140.4</v>
    </nc>
  </rcc>
  <rfmt sheetId="1" sqref="F32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2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71" sId="1">
    <nc r="G325">
      <v>1</v>
    </nc>
  </rcc>
  <rfmt sheetId="1" sqref="G32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2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72" sId="1">
    <nc r="H325">
      <v>1</v>
    </nc>
  </rcc>
  <rcc rId="12873" sId="1">
    <nc r="A326">
      <v>25</v>
    </nc>
  </rcc>
  <rcc rId="12874" sId="1">
    <nc r="B326">
      <v>1</v>
    </nc>
  </rcc>
  <rfmt sheetId="1" sqref="B32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75" sId="1" numFmtId="19">
    <nc r="C326">
      <v>34656</v>
    </nc>
  </rcc>
  <rcc rId="12876" sId="1" numFmtId="19">
    <nc r="D326">
      <v>43342</v>
    </nc>
  </rcc>
  <rcc rId="12877" sId="1">
    <nc r="E326">
      <v>178.28</v>
    </nc>
  </rcc>
  <rfmt sheetId="1" sqref="E32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78" sId="1">
    <nc r="F326">
      <v>314.60000000000002</v>
    </nc>
  </rcc>
  <rfmt sheetId="1" sqref="F32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2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79" sId="1">
    <nc r="G326">
      <v>1</v>
    </nc>
  </rcc>
  <rfmt sheetId="1" sqref="G32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2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80" sId="1">
    <nc r="H326">
      <v>1</v>
    </nc>
  </rcc>
  <rcc rId="12881" sId="1">
    <nc r="A327">
      <v>26</v>
    </nc>
  </rcc>
  <rcc rId="12882" sId="1">
    <nc r="B327">
      <v>1</v>
    </nc>
  </rcc>
  <rfmt sheetId="1" sqref="B32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83" sId="1" numFmtId="19">
    <nc r="C327">
      <v>29347</v>
    </nc>
  </rcc>
  <rcc rId="12884" sId="1" numFmtId="19">
    <nc r="D327">
      <v>43329</v>
    </nc>
  </rcc>
  <rcc rId="12885" sId="1">
    <nc r="E327">
      <v>162.96</v>
    </nc>
  </rcc>
  <rfmt sheetId="1" sqref="E32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86" sId="1">
    <nc r="F327">
      <v>213.8</v>
    </nc>
  </rcc>
  <rfmt sheetId="1" sqref="F32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2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87" sId="1">
    <nc r="G327">
      <v>1</v>
    </nc>
  </rcc>
  <rfmt sheetId="1" sqref="G32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2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88" sId="1">
    <nc r="H327">
      <v>1</v>
    </nc>
  </rcc>
  <rcc rId="12889" sId="1">
    <nc r="A328">
      <v>27</v>
    </nc>
  </rcc>
  <rcc rId="12890" sId="1">
    <nc r="B328">
      <v>1</v>
    </nc>
  </rcc>
  <rfmt sheetId="1" sqref="B32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91" sId="1" numFmtId="19">
    <nc r="C328">
      <v>31264</v>
    </nc>
  </rcc>
  <rcc rId="12892" sId="1" numFmtId="19">
    <nc r="D328">
      <v>43341</v>
    </nc>
  </rcc>
  <rcc rId="12893" sId="1">
    <nc r="E328">
      <v>161.07</v>
    </nc>
  </rcc>
  <rfmt sheetId="1" sqref="E32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94" sId="1">
    <nc r="F328">
      <v>186.2</v>
    </nc>
  </rcc>
  <rfmt sheetId="1" sqref="F32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2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95" sId="1">
    <nc r="G328">
      <v>1</v>
    </nc>
  </rcc>
  <rfmt sheetId="1" sqref="G32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2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96" sId="1">
    <nc r="H328">
      <v>1</v>
    </nc>
  </rcc>
  <rcc rId="12897" sId="1">
    <nc r="A329">
      <v>28</v>
    </nc>
  </rcc>
  <rcc rId="12898" sId="1">
    <nc r="B329">
      <v>1</v>
    </nc>
  </rcc>
  <rfmt sheetId="1" sqref="B32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899" sId="1" numFmtId="19">
    <nc r="C329">
      <v>25523</v>
    </nc>
  </rcc>
  <rcc rId="12900" sId="1" numFmtId="19">
    <nc r="D329">
      <v>43335</v>
    </nc>
  </rcc>
  <rcc rId="12901" sId="1">
    <nc r="E329">
      <v>156.52000000000001</v>
    </nc>
  </rcc>
  <rfmt sheetId="1" sqref="E32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02" sId="1">
    <nc r="F329">
      <v>153.80000000000001</v>
    </nc>
  </rcc>
  <rfmt sheetId="1" sqref="F32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2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03" sId="1">
    <nc r="G329">
      <v>1</v>
    </nc>
  </rcc>
  <rfmt sheetId="1" sqref="G32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2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04" sId="1">
    <nc r="H329">
      <v>1</v>
    </nc>
  </rcc>
  <rcc rId="12905" sId="1">
    <nc r="A330">
      <v>29</v>
    </nc>
  </rcc>
  <rcc rId="12906" sId="1">
    <nc r="B330">
      <v>1</v>
    </nc>
  </rcc>
  <rfmt sheetId="1" sqref="B33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07" sId="1" numFmtId="19">
    <nc r="C330">
      <v>30604</v>
    </nc>
  </rcc>
  <rcc rId="12908" sId="1" numFmtId="19">
    <nc r="D330">
      <v>43339</v>
    </nc>
  </rcc>
  <rcc rId="12909" sId="1">
    <nc r="E330">
      <v>158.88999999999999</v>
    </nc>
  </rcc>
  <rfmt sheetId="1" sqref="E33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10" sId="1">
    <nc r="F330">
      <v>219.8</v>
    </nc>
  </rcc>
  <rfmt sheetId="1" sqref="F33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3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11" sId="1">
    <nc r="G330">
      <v>1</v>
    </nc>
  </rcc>
  <rfmt sheetId="1" sqref="G33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3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12" sId="1">
    <nc r="H330">
      <v>1</v>
    </nc>
  </rcc>
  <rcc rId="12913" sId="1">
    <nc r="A331">
      <v>30</v>
    </nc>
  </rcc>
  <rcc rId="12914" sId="1">
    <nc r="B331">
      <v>1</v>
    </nc>
  </rcc>
  <rfmt sheetId="1" sqref="B33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15" sId="1" numFmtId="19">
    <nc r="D331">
      <v>43364</v>
    </nc>
  </rcc>
  <rcc rId="12916" sId="1">
    <nc r="E331">
      <v>164.66</v>
    </nc>
  </rcc>
  <rfmt sheetId="1" sqref="E33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17" sId="1">
    <nc r="F331">
      <v>229</v>
    </nc>
  </rcc>
  <rfmt sheetId="1" sqref="F33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3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18" sId="1">
    <nc r="G331">
      <v>1</v>
    </nc>
  </rcc>
  <rfmt sheetId="1" sqref="G33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3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19" sId="1">
    <nc r="H331">
      <v>1</v>
    </nc>
  </rcc>
  <rcc rId="12920" sId="1" numFmtId="19">
    <nc r="C331">
      <v>28202</v>
    </nc>
  </rcc>
  <rcc rId="12921" sId="1">
    <nc r="A332">
      <v>31</v>
    </nc>
  </rcc>
  <rcc rId="12922" sId="1">
    <nc r="B332">
      <v>1</v>
    </nc>
  </rcc>
  <rfmt sheetId="1" sqref="B33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23" sId="1" numFmtId="19">
    <nc r="C332">
      <v>29091</v>
    </nc>
  </rcc>
  <rcc rId="12924" sId="1" numFmtId="19">
    <nc r="D332">
      <v>43336</v>
    </nc>
  </rcc>
  <rcc rId="12925" sId="1">
    <nc r="E332">
      <v>173.31</v>
    </nc>
  </rcc>
  <rfmt sheetId="1" sqref="E33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26" sId="1">
    <nc r="F332">
      <v>180.6</v>
    </nc>
  </rcc>
  <rfmt sheetId="1" sqref="F33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3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27" sId="1">
    <nc r="G332">
      <v>1</v>
    </nc>
  </rcc>
  <rfmt sheetId="1" sqref="G33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3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28" sId="1">
    <nc r="H332">
      <v>1</v>
    </nc>
  </rcc>
  <rcc rId="12929" sId="1">
    <nc r="A333">
      <v>32</v>
    </nc>
  </rcc>
  <rcc rId="12930" sId="1">
    <nc r="B333">
      <v>1</v>
    </nc>
  </rcc>
  <rfmt sheetId="1" sqref="B33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31" sId="1" numFmtId="19">
    <nc r="C333">
      <v>26971</v>
    </nc>
  </rcc>
  <rcc rId="12932" sId="1" numFmtId="19">
    <nc r="D333">
      <v>43336</v>
    </nc>
  </rcc>
  <rcc rId="12933" sId="1">
    <nc r="E333">
      <v>172.88</v>
    </nc>
  </rcc>
  <rfmt sheetId="1" sqref="E33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34" sId="1">
    <nc r="F333">
      <v>206.8</v>
    </nc>
  </rcc>
  <rfmt sheetId="1" sqref="F33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3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35" sId="1">
    <nc r="G333">
      <v>1</v>
    </nc>
  </rcc>
  <rfmt sheetId="1" sqref="G33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3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36" sId="1">
    <nc r="H333">
      <v>1</v>
    </nc>
  </rcc>
  <rcc rId="12937" sId="1">
    <nc r="A334">
      <v>33</v>
    </nc>
  </rcc>
  <rcc rId="12938" sId="1">
    <nc r="B334">
      <v>1</v>
    </nc>
  </rcc>
  <rfmt sheetId="1" sqref="B33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39" sId="1" numFmtId="19">
    <nc r="C334">
      <v>25408</v>
    </nc>
  </rcc>
  <rcc rId="12940" sId="1" numFmtId="19">
    <nc r="D334">
      <v>43388</v>
    </nc>
  </rcc>
  <rcc rId="12941" sId="1">
    <nc r="E334">
      <v>162.38</v>
    </nc>
  </rcc>
  <rfmt sheetId="1" sqref="E33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42" sId="1">
    <nc r="F334">
      <v>214.4</v>
    </nc>
  </rcc>
  <rfmt sheetId="1" sqref="F33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3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43" sId="1">
    <nc r="G334">
      <v>1</v>
    </nc>
  </rcc>
  <rfmt sheetId="1" sqref="G33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3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44" sId="1">
    <nc r="H334">
      <v>1</v>
    </nc>
  </rcc>
  <rcc rId="12945" sId="1">
    <nc r="A335">
      <v>34</v>
    </nc>
  </rcc>
  <rcc rId="12946" sId="1">
    <nc r="B335">
      <v>1</v>
    </nc>
  </rcc>
  <rfmt sheetId="1" sqref="B33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47" sId="1" numFmtId="19">
    <nc r="C335">
      <v>27341</v>
    </nc>
  </rcc>
  <rcc rId="12948" sId="1" numFmtId="19">
    <nc r="D335">
      <v>43336</v>
    </nc>
  </rcc>
  <rcc rId="12949" sId="1">
    <nc r="E335">
      <v>170.14</v>
    </nc>
  </rcc>
  <rfmt sheetId="1" sqref="E33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50" sId="1">
    <nc r="F335">
      <v>293.39999999999998</v>
    </nc>
  </rcc>
  <rfmt sheetId="1" sqref="F33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3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51" sId="1">
    <nc r="G335">
      <v>1</v>
    </nc>
  </rcc>
  <rfmt sheetId="1" sqref="G33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3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52" sId="1">
    <nc r="H335">
      <v>1</v>
    </nc>
  </rcc>
  <rcc rId="12953" sId="1">
    <nc r="A336">
      <v>35</v>
    </nc>
  </rcc>
  <rcc rId="12954" sId="1">
    <nc r="B336">
      <v>1</v>
    </nc>
  </rcc>
  <rfmt sheetId="1" sqref="B33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55" sId="1" numFmtId="19">
    <nc r="C336">
      <v>34188</v>
    </nc>
  </rcc>
  <rcc rId="12956" sId="1" numFmtId="19">
    <nc r="D336">
      <v>43321</v>
    </nc>
  </rcc>
  <rcc rId="12957" sId="1">
    <nc r="E336">
      <v>143.30000000000001</v>
    </nc>
  </rcc>
  <rfmt sheetId="1" sqref="E33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58" sId="1">
    <nc r="F336">
      <v>164.2</v>
    </nc>
  </rcc>
  <rfmt sheetId="1" sqref="F33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3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59" sId="1">
    <nc r="G336">
      <v>1</v>
    </nc>
  </rcc>
  <rfmt sheetId="1" sqref="G33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3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60" sId="1">
    <nc r="H336">
      <v>1</v>
    </nc>
  </rcc>
  <rcc rId="12961" sId="1">
    <nc r="A337">
      <v>36</v>
    </nc>
  </rcc>
  <rcc rId="12962" sId="1">
    <nc r="B337">
      <v>1</v>
    </nc>
  </rcc>
  <rfmt sheetId="1" sqref="B33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63" sId="1" numFmtId="19">
    <nc r="C337">
      <v>33585</v>
    </nc>
  </rcc>
  <rcc rId="12964" sId="1" numFmtId="19">
    <nc r="D337">
      <v>43322</v>
    </nc>
  </rcc>
  <rcc rId="12965" sId="1">
    <nc r="E337">
      <v>160.1</v>
    </nc>
  </rcc>
  <rfmt sheetId="1" sqref="E33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66" sId="1">
    <nc r="F337">
      <v>117.6</v>
    </nc>
  </rcc>
  <rfmt sheetId="1" sqref="F33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3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67" sId="1">
    <nc r="G337">
      <v>1</v>
    </nc>
  </rcc>
  <rfmt sheetId="1" sqref="G33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3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68" sId="1">
    <nc r="H337">
      <v>1</v>
    </nc>
  </rcc>
  <rcc rId="12969" sId="1">
    <nc r="A338">
      <v>37</v>
    </nc>
  </rcc>
  <rcc rId="12970" sId="1">
    <nc r="B338">
      <v>1</v>
    </nc>
  </rcc>
  <rfmt sheetId="1" sqref="B33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71" sId="1" numFmtId="19">
    <nc r="C338">
      <v>29023</v>
    </nc>
  </rcc>
  <rcc rId="12972" sId="1" numFmtId="19">
    <nc r="D338">
      <v>43321</v>
    </nc>
  </rcc>
  <rcc rId="12973" sId="1">
    <nc r="E338">
      <v>171.25</v>
    </nc>
  </rcc>
  <rfmt sheetId="1" sqref="E33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74" sId="1">
    <nc r="F338">
      <v>179.4</v>
    </nc>
  </rcc>
  <rfmt sheetId="1" sqref="F33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3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75" sId="1">
    <nc r="G338">
      <v>1</v>
    </nc>
  </rcc>
  <rfmt sheetId="1" sqref="G33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3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76" sId="1">
    <nc r="H338">
      <v>1</v>
    </nc>
  </rcc>
  <rcc rId="12977" sId="1">
    <nc r="A339">
      <v>38</v>
    </nc>
  </rcc>
  <rcc rId="12978" sId="1">
    <nc r="B339">
      <v>1</v>
    </nc>
  </rcc>
  <rfmt sheetId="1" sqref="B33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79" sId="1" numFmtId="19">
    <nc r="C339">
      <v>29252</v>
    </nc>
  </rcc>
  <rcc rId="12980" sId="1" numFmtId="19">
    <nc r="D339">
      <v>43336</v>
    </nc>
  </rcc>
  <rcc rId="12981" sId="1">
    <nc r="E339">
      <v>168.8</v>
    </nc>
  </rcc>
  <rfmt sheetId="1" sqref="E33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82" sId="1">
    <nc r="F339">
      <v>269.60000000000002</v>
    </nc>
  </rcc>
  <rfmt sheetId="1" sqref="F33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3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83" sId="1">
    <nc r="G339">
      <v>1</v>
    </nc>
  </rcc>
  <rfmt sheetId="1" sqref="G33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3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84" sId="1">
    <nc r="H339">
      <v>1</v>
    </nc>
  </rcc>
  <rcc rId="12985" sId="1">
    <nc r="A340">
      <v>39</v>
    </nc>
  </rcc>
  <rcc rId="12986" sId="1">
    <nc r="B340">
      <v>1</v>
    </nc>
  </rcc>
  <rfmt sheetId="1" sqref="B34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87" sId="1" numFmtId="19">
    <nc r="C340">
      <v>29904</v>
    </nc>
  </rcc>
  <rcc rId="12988" sId="1" numFmtId="19">
    <nc r="D340">
      <v>43322</v>
    </nc>
  </rcc>
  <rcc rId="12989" sId="1">
    <nc r="E340">
      <v>159.03</v>
    </nc>
  </rcc>
  <rfmt sheetId="1" sqref="E34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90" sId="1">
    <nc r="F340">
      <v>154.4</v>
    </nc>
  </rcc>
  <rfmt sheetId="1" sqref="F34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4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91" sId="1">
    <nc r="G340">
      <v>1</v>
    </nc>
  </rcc>
  <rfmt sheetId="1" sqref="G34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4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92" sId="1">
    <nc r="H340">
      <v>1</v>
    </nc>
  </rcc>
  <rcc rId="12993" sId="1">
    <nc r="A341">
      <v>40</v>
    </nc>
  </rcc>
  <rcc rId="12994" sId="1">
    <nc r="B341">
      <v>1</v>
    </nc>
  </rcc>
  <rfmt sheetId="1" sqref="B34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95" sId="1" numFmtId="19">
    <nc r="C341">
      <v>28942</v>
    </nc>
  </rcc>
  <rcc rId="12996" sId="1" numFmtId="19">
    <nc r="D341">
      <v>43364</v>
    </nc>
  </rcc>
  <rcc rId="12997" sId="1">
    <nc r="E341">
      <v>158.32</v>
    </nc>
  </rcc>
  <rfmt sheetId="1" sqref="E34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98" sId="1">
    <nc r="F341">
      <v>313.2</v>
    </nc>
  </rcc>
  <rfmt sheetId="1" sqref="F34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4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2999" sId="1">
    <nc r="G341">
      <v>1</v>
    </nc>
  </rcc>
  <rfmt sheetId="1" sqref="G34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4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00" sId="1">
    <nc r="H341">
      <v>1</v>
    </nc>
  </rcc>
  <rcc rId="13001" sId="1">
    <nc r="A342">
      <v>41</v>
    </nc>
  </rcc>
  <rcc rId="13002" sId="1">
    <nc r="B342">
      <v>0</v>
    </nc>
  </rcc>
  <rfmt sheetId="1" sqref="B34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03" sId="1" numFmtId="19">
    <nc r="C342">
      <v>34104</v>
    </nc>
  </rcc>
  <rcc rId="13004" sId="1" numFmtId="19">
    <nc r="D342">
      <v>43334</v>
    </nc>
  </rcc>
  <rcc rId="13005" sId="1">
    <nc r="E342">
      <v>162.38</v>
    </nc>
  </rcc>
  <rfmt sheetId="1" sqref="E34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06" sId="1">
    <nc r="F342">
      <v>114.4</v>
    </nc>
  </rcc>
  <rfmt sheetId="1" sqref="F34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4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07" sId="1">
    <nc r="G342">
      <v>1</v>
    </nc>
  </rcc>
  <rfmt sheetId="1" sqref="G34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4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08" sId="1">
    <nc r="H342">
      <v>1</v>
    </nc>
  </rcc>
  <rcc rId="13009" sId="1">
    <nc r="A343">
      <v>42</v>
    </nc>
  </rcc>
  <rcc rId="13010" sId="1">
    <nc r="B343">
      <v>0</v>
    </nc>
  </rcc>
  <rfmt sheetId="1" sqref="B34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11" sId="1" numFmtId="19">
    <nc r="C343">
      <v>36620</v>
    </nc>
  </rcc>
  <rcc rId="13012" sId="1" numFmtId="19">
    <nc r="D343">
      <v>43361</v>
    </nc>
  </rcc>
  <rcc rId="13013" sId="1">
    <nc r="E343">
      <v>183.7</v>
    </nc>
  </rcc>
  <rfmt sheetId="1" sqref="E34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14" sId="1">
    <nc r="F343">
      <v>118.8</v>
    </nc>
  </rcc>
  <rfmt sheetId="1" sqref="F34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4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15" sId="1">
    <nc r="G343">
      <v>1</v>
    </nc>
  </rcc>
  <rfmt sheetId="1" sqref="G34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4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16" sId="1">
    <nc r="H343">
      <v>1</v>
    </nc>
  </rcc>
  <rcc rId="13017" sId="1">
    <nc r="B344">
      <v>0</v>
    </nc>
  </rcc>
  <rfmt sheetId="1" sqref="B34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18" sId="1" numFmtId="19">
    <nc r="C344">
      <v>27854</v>
    </nc>
  </rcc>
  <rcc rId="13019" sId="1" numFmtId="19">
    <nc r="D344">
      <v>43398</v>
    </nc>
  </rcc>
  <rcc rId="13020" sId="1">
    <nc r="E344">
      <v>177.58</v>
    </nc>
  </rcc>
  <rfmt sheetId="1" sqref="E34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21" sId="1">
    <nc r="F344">
      <v>150.6</v>
    </nc>
  </rcc>
  <rfmt sheetId="1" sqref="F34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4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22" sId="1">
    <nc r="G344">
      <v>1</v>
    </nc>
  </rcc>
  <rfmt sheetId="1" sqref="G34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4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23" sId="1">
    <nc r="H344">
      <v>1</v>
    </nc>
  </rcc>
  <rcc rId="13024" sId="1">
    <nc r="A344">
      <v>44</v>
    </nc>
  </rcc>
  <rcc rId="13025" sId="1">
    <nc r="A345">
      <v>45</v>
    </nc>
  </rcc>
  <rfmt sheetId="1" sqref="B345" start="0" length="0">
    <dxf>
      <numFmt numFmtId="19" formatCode="m/d/yyyy"/>
    </dxf>
  </rfmt>
  <rcc rId="13026" sId="1" numFmtId="19">
    <nc r="C345">
      <v>36574</v>
    </nc>
  </rcc>
  <rcc rId="13027" sId="1" numFmtId="19">
    <nc r="D345">
      <v>43388</v>
    </nc>
  </rcc>
  <rcc rId="13028" sId="1" odxf="1" dxf="1">
    <nc r="B345">
      <v>0</v>
    </nc>
    <ndxf>
      <numFmt numFmtId="0" formatCode="General"/>
    </ndxf>
  </rcc>
  <rcc rId="13029" sId="1">
    <nc r="E345">
      <v>172.13</v>
    </nc>
  </rcc>
  <rfmt sheetId="1" sqref="E34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30" sId="1">
    <nc r="F345">
      <v>161</v>
    </nc>
  </rcc>
  <rfmt sheetId="1" sqref="F34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4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31" sId="1">
    <nc r="G345">
      <v>1</v>
    </nc>
  </rcc>
  <rfmt sheetId="1" sqref="G34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4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32" sId="1">
    <nc r="H345">
      <v>1</v>
    </nc>
  </rcc>
  <rcc rId="13033" sId="1">
    <nc r="A346">
      <v>48</v>
    </nc>
  </rcc>
  <rcc rId="13034" sId="1">
    <nc r="B346">
      <v>0</v>
    </nc>
  </rcc>
  <rfmt sheetId="1" sqref="B34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35" sId="1" numFmtId="19">
    <nc r="C346">
      <v>35205</v>
    </nc>
  </rcc>
  <rcc rId="13036" sId="1" numFmtId="19">
    <nc r="D346">
      <v>43402</v>
    </nc>
  </rcc>
  <rcc rId="13037" sId="1">
    <nc r="E346">
      <v>179.81</v>
    </nc>
  </rcc>
  <rfmt sheetId="1" sqref="E34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38" sId="1">
    <nc r="F346">
      <v>158.6</v>
    </nc>
  </rcc>
  <rfmt sheetId="1" sqref="F34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4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39" sId="1">
    <nc r="G346">
      <v>1</v>
    </nc>
  </rcc>
  <rfmt sheetId="1" sqref="G34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4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40" sId="1">
    <nc r="H346">
      <v>1</v>
    </nc>
  </rcc>
  <rcc rId="13041" sId="1">
    <nc r="A347">
      <v>49</v>
    </nc>
  </rcc>
  <rcc rId="13042" sId="1">
    <nc r="B347">
      <v>0</v>
    </nc>
  </rcc>
  <rfmt sheetId="1" sqref="B34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43" sId="1" numFmtId="19">
    <nc r="C347">
      <v>34633</v>
    </nc>
  </rcc>
  <rcc rId="13044" sId="1" numFmtId="19">
    <nc r="D347">
      <v>43404</v>
    </nc>
  </rcc>
  <rcc rId="13045" sId="1">
    <nc r="E347">
      <v>174.04</v>
    </nc>
  </rcc>
  <rfmt sheetId="1" sqref="E34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46" sId="1">
    <nc r="F347">
      <v>149.19999999999999</v>
    </nc>
  </rcc>
  <rfmt sheetId="1" sqref="F34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4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47" sId="1">
    <nc r="G347">
      <v>1</v>
    </nc>
  </rcc>
  <rfmt sheetId="1" sqref="G34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4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48" sId="1">
    <nc r="H347">
      <v>1</v>
    </nc>
  </rcc>
  <rcc rId="13049" sId="1">
    <nc r="A348">
      <v>50</v>
    </nc>
  </rcc>
  <rcc rId="13050" sId="1">
    <nc r="B348">
      <v>0</v>
    </nc>
  </rcc>
  <rfmt sheetId="1" sqref="B34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51" sId="1" numFmtId="19">
    <nc r="C348">
      <v>36229</v>
    </nc>
  </rcc>
  <rcc rId="13052" sId="1" numFmtId="19">
    <nc r="D348">
      <v>43405</v>
    </nc>
  </rcc>
  <rcc rId="13053" sId="1">
    <nc r="E348">
      <v>175.53</v>
    </nc>
  </rcc>
  <rfmt sheetId="1" sqref="E34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54" sId="1">
    <nc r="F348">
      <v>140.6</v>
    </nc>
  </rcc>
  <rfmt sheetId="1" sqref="F34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4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55" sId="1">
    <nc r="G348">
      <v>1</v>
    </nc>
  </rcc>
  <rfmt sheetId="1" sqref="G34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4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56" sId="1">
    <nc r="H348">
      <v>1</v>
    </nc>
  </rcc>
  <rcc rId="13057" sId="1">
    <nc r="A349">
      <v>52</v>
    </nc>
  </rcc>
  <rcc rId="13058" sId="1">
    <nc r="B349">
      <v>0</v>
    </nc>
  </rcc>
  <rfmt sheetId="1" sqref="B34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59" sId="1" numFmtId="19">
    <nc r="C349">
      <v>27154</v>
    </nc>
  </rcc>
  <rcc rId="13060" sId="1" numFmtId="19">
    <nc r="D349">
      <v>43406</v>
    </nc>
  </rcc>
  <rcc rId="13061" sId="1">
    <nc r="E349">
      <v>166.71</v>
    </nc>
  </rcc>
  <rfmt sheetId="1" sqref="E34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62" sId="1">
    <nc r="F349">
      <v>135</v>
    </nc>
  </rcc>
  <rfmt sheetId="1" sqref="F34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4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63" sId="1">
    <nc r="G349">
      <v>1</v>
    </nc>
  </rcc>
  <rfmt sheetId="1" sqref="G34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4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64" sId="1">
    <nc r="H349">
      <v>1</v>
    </nc>
  </rcc>
  <rcc rId="13065" sId="1">
    <nc r="A350">
      <v>53</v>
    </nc>
  </rcc>
  <rcc rId="13066" sId="1">
    <nc r="B350">
      <v>0</v>
    </nc>
  </rcc>
  <rfmt sheetId="1" sqref="B35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67" sId="1" numFmtId="19">
    <nc r="C350">
      <v>36144</v>
    </nc>
  </rcc>
  <rcc rId="13068" sId="1" numFmtId="19">
    <nc r="D350">
      <v>43321</v>
    </nc>
  </rcc>
  <rcc rId="13069" sId="1">
    <nc r="E350">
      <v>168.27</v>
    </nc>
  </rcc>
  <rfmt sheetId="1" sqref="E35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70" sId="1">
    <nc r="F350">
      <v>116.2</v>
    </nc>
  </rcc>
  <rfmt sheetId="1" sqref="F35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5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71" sId="1">
    <nc r="G350">
      <v>1</v>
    </nc>
  </rcc>
  <rfmt sheetId="1" sqref="G35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5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72" sId="1">
    <nc r="H350">
      <v>1</v>
    </nc>
  </rcc>
  <rcc rId="13073" sId="1">
    <nc r="A351">
      <v>54</v>
    </nc>
  </rcc>
  <rcc rId="13074" sId="1">
    <nc r="B351">
      <v>0</v>
    </nc>
  </rcc>
  <rfmt sheetId="1" sqref="B35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75" sId="1" numFmtId="19">
    <nc r="C351">
      <v>32408</v>
    </nc>
  </rcc>
  <rcc rId="13076" sId="1" numFmtId="19">
    <nc r="D351">
      <v>43334</v>
    </nc>
  </rcc>
  <rcc rId="13077" sId="1">
    <nc r="E351">
      <v>181.36</v>
    </nc>
  </rcc>
  <rfmt sheetId="1" sqref="E35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78" sId="1">
    <nc r="F351">
      <v>205</v>
    </nc>
  </rcc>
  <rfmt sheetId="1" sqref="F35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5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79" sId="1">
    <nc r="G351">
      <v>1</v>
    </nc>
  </rcc>
  <rfmt sheetId="1" sqref="G35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5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80" sId="1">
    <nc r="H351">
      <v>1</v>
    </nc>
  </rcc>
  <rcc rId="13081" sId="1">
    <nc r="A352">
      <v>55</v>
    </nc>
  </rcc>
  <rcc rId="13082" sId="1">
    <nc r="B352">
      <v>0</v>
    </nc>
  </rcc>
  <rfmt sheetId="1" sqref="B35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83" sId="1" numFmtId="19">
    <nc r="C352">
      <v>24179</v>
    </nc>
  </rcc>
  <rcc rId="13084" sId="1" numFmtId="19">
    <nc r="D352">
      <v>43405</v>
    </nc>
  </rcc>
  <rcc rId="13085" sId="1">
    <nc r="E352">
      <v>175.83</v>
    </nc>
  </rcc>
  <rfmt sheetId="1" sqref="E35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86" sId="1">
    <nc r="F352">
      <v>166.2</v>
    </nc>
  </rcc>
  <rfmt sheetId="1" sqref="F35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5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87" sId="1">
    <nc r="G352">
      <v>1</v>
    </nc>
  </rcc>
  <rfmt sheetId="1" sqref="G35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5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88" sId="1">
    <nc r="H352">
      <v>1</v>
    </nc>
  </rcc>
  <rcc rId="13089" sId="1">
    <nc r="A353">
      <v>57</v>
    </nc>
  </rcc>
  <rcc rId="13090" sId="1">
    <nc r="B353">
      <v>0</v>
    </nc>
  </rcc>
  <rfmt sheetId="1" sqref="B35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91" sId="1" numFmtId="19">
    <nc r="C353">
      <v>34859</v>
    </nc>
  </rcc>
  <rcc rId="13092" sId="1" numFmtId="19">
    <nc r="D353">
      <v>43335</v>
    </nc>
  </rcc>
  <rcc rId="13093" sId="1">
    <nc r="E353">
      <v>183.63</v>
    </nc>
  </rcc>
  <rfmt sheetId="1" sqref="E35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94" sId="1">
    <nc r="F353">
      <v>161.80000000000001</v>
    </nc>
  </rcc>
  <rfmt sheetId="1" sqref="F35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5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95" sId="1">
    <nc r="G353">
      <v>1</v>
    </nc>
  </rcc>
  <rfmt sheetId="1" sqref="G35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5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96" sId="1">
    <nc r="H353">
      <v>1</v>
    </nc>
  </rcc>
  <rcc rId="13097" sId="1">
    <nc r="A354">
      <v>58</v>
    </nc>
  </rcc>
  <rcc rId="13098" sId="1">
    <nc r="B354">
      <v>0</v>
    </nc>
  </rcc>
  <rfmt sheetId="1" sqref="B35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099" sId="1" numFmtId="19">
    <nc r="C354">
      <v>36697</v>
    </nc>
  </rcc>
  <rcc rId="13100" sId="1" numFmtId="19">
    <nc r="D354">
      <v>43364</v>
    </nc>
  </rcc>
  <rcc rId="13101" sId="1">
    <nc r="E354">
      <v>180.36</v>
    </nc>
  </rcc>
  <rfmt sheetId="1" sqref="E35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02" sId="1">
    <nc r="F354">
      <v>160</v>
    </nc>
  </rcc>
  <rfmt sheetId="1" sqref="F35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5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03" sId="1">
    <nc r="G354">
      <v>1</v>
    </nc>
  </rcc>
  <rfmt sheetId="1" sqref="G35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5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04" sId="1">
    <nc r="H354">
      <v>1</v>
    </nc>
  </rcc>
  <rcc rId="13105" sId="1">
    <nc r="A355">
      <v>59</v>
    </nc>
  </rcc>
  <rcc rId="13106" sId="1">
    <nc r="B355">
      <v>0</v>
    </nc>
  </rcc>
  <rfmt sheetId="1" sqref="B35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07" sId="1" numFmtId="19">
    <nc r="C355">
      <v>34401</v>
    </nc>
  </rcc>
  <rcc rId="13108" sId="1" numFmtId="19">
    <nc r="D355">
      <v>43383</v>
    </nc>
  </rcc>
  <rcc rId="13109" sId="1">
    <nc r="E355">
      <v>169.61</v>
    </nc>
  </rcc>
  <rfmt sheetId="1" sqref="E35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10" sId="1">
    <nc r="F355">
      <v>154.6</v>
    </nc>
  </rcc>
  <rfmt sheetId="1" sqref="F35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5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11" sId="1">
    <nc r="G355">
      <v>1</v>
    </nc>
  </rcc>
  <rfmt sheetId="1" sqref="G35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5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12" sId="1">
    <nc r="H355">
      <v>1</v>
    </nc>
  </rcc>
  <rcc rId="13113" sId="1">
    <nc r="A356">
      <v>60</v>
    </nc>
  </rcc>
  <rcc rId="13114" sId="1">
    <nc r="B356">
      <v>0</v>
    </nc>
  </rcc>
  <rfmt sheetId="1" sqref="B35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15" sId="1" numFmtId="19">
    <nc r="C356">
      <v>36807</v>
    </nc>
  </rcc>
  <rcc rId="13116" sId="1" numFmtId="19">
    <nc r="D356">
      <v>43385</v>
    </nc>
  </rcc>
  <rcc rId="13117" sId="1">
    <nc r="E356">
      <v>180.62</v>
    </nc>
  </rcc>
  <rfmt sheetId="1" sqref="E35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18" sId="1">
    <nc r="F356">
      <v>166</v>
    </nc>
  </rcc>
  <rfmt sheetId="1" sqref="F35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5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19" sId="1">
    <nc r="G356">
      <v>1</v>
    </nc>
  </rcc>
  <rfmt sheetId="1" sqref="G35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5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20" sId="1">
    <nc r="H356">
      <v>1</v>
    </nc>
  </rcc>
  <rcc rId="13121" sId="1">
    <nc r="A357">
      <v>61</v>
    </nc>
  </rcc>
  <rcc rId="13122" sId="1">
    <nc r="B357">
      <v>0</v>
    </nc>
  </rcc>
  <rfmt sheetId="1" sqref="B35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23" sId="1" numFmtId="19">
    <nc r="C357">
      <v>29644</v>
    </nc>
  </rcc>
  <rcc rId="13124" sId="1" numFmtId="19">
    <nc r="D357">
      <v>43321</v>
    </nc>
  </rcc>
  <rcc rId="13125" sId="1">
    <nc r="E357">
      <v>186.25</v>
    </nc>
  </rcc>
  <rfmt sheetId="1" sqref="E35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26" sId="1">
    <nc r="F357">
      <v>224.6</v>
    </nc>
  </rcc>
  <rfmt sheetId="1" sqref="F35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5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27" sId="1">
    <nc r="G357">
      <v>1</v>
    </nc>
  </rcc>
  <rfmt sheetId="1" sqref="G35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5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28" sId="1">
    <nc r="H357">
      <v>1</v>
    </nc>
  </rcc>
  <rcc rId="13129" sId="1">
    <nc r="A358">
      <v>62</v>
    </nc>
  </rcc>
  <rcc rId="13130" sId="1">
    <nc r="B358">
      <v>0</v>
    </nc>
  </rcc>
  <rfmt sheetId="1" sqref="B35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31" sId="1" numFmtId="19">
    <nc r="C358">
      <v>28954</v>
    </nc>
  </rcc>
  <rcc rId="13132" sId="1" numFmtId="19">
    <nc r="D358">
      <v>43364</v>
    </nc>
  </rcc>
  <rcc rId="13133" sId="1">
    <nc r="E358">
      <v>175.96</v>
    </nc>
  </rcc>
  <rfmt sheetId="1" sqref="E35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34" sId="1">
    <nc r="F358">
      <v>185</v>
    </nc>
  </rcc>
  <rfmt sheetId="1" sqref="F35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5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35" sId="1">
    <nc r="G358">
      <v>1</v>
    </nc>
  </rcc>
  <rfmt sheetId="1" sqref="G35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5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36" sId="1">
    <nc r="H358">
      <v>1</v>
    </nc>
  </rcc>
  <rcc rId="13137" sId="1">
    <nc r="A359">
      <v>63</v>
    </nc>
  </rcc>
  <rcc rId="13138" sId="1">
    <nc r="B359">
      <v>0</v>
    </nc>
  </rcc>
  <rfmt sheetId="1" sqref="B35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39" sId="1" numFmtId="19">
    <nc r="C359">
      <v>33018</v>
    </nc>
  </rcc>
  <rcc rId="13140" sId="1" numFmtId="19">
    <nc r="D359">
      <v>43356</v>
    </nc>
  </rcc>
  <rcc rId="13141" sId="1">
    <nc r="E359">
      <v>180.99</v>
    </nc>
  </rcc>
  <rfmt sheetId="1" sqref="E35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42" sId="1">
    <nc r="F359">
      <v>205.6</v>
    </nc>
  </rcc>
  <rfmt sheetId="1" sqref="F35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5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43" sId="1">
    <nc r="G359">
      <v>1</v>
    </nc>
  </rcc>
  <rfmt sheetId="1" sqref="G35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5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44" sId="1">
    <nc r="H359">
      <v>1</v>
    </nc>
  </rcc>
  <rcc rId="13145" sId="1">
    <nc r="A360">
      <v>64</v>
    </nc>
  </rcc>
  <rcc rId="13146" sId="1">
    <nc r="B360">
      <v>0</v>
    </nc>
  </rcc>
  <rfmt sheetId="1" sqref="B36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47" sId="1" numFmtId="19">
    <nc r="C360">
      <v>30025</v>
    </nc>
  </rcc>
  <rcc rId="13148" sId="1" numFmtId="19">
    <nc r="D360">
      <v>43363</v>
    </nc>
  </rcc>
  <rcc rId="13149" sId="1">
    <nc r="E360">
      <v>161.12</v>
    </nc>
  </rcc>
  <rfmt sheetId="1" sqref="E36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50" sId="1">
    <nc r="F360">
      <v>244.8</v>
    </nc>
  </rcc>
  <rfmt sheetId="1" sqref="F36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6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51" sId="1">
    <nc r="G360">
      <v>1</v>
    </nc>
  </rcc>
  <rfmt sheetId="1" sqref="G36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6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52" sId="1">
    <nc r="H360">
      <v>1</v>
    </nc>
  </rcc>
  <rcc rId="13153" sId="1">
    <nc r="A361">
      <v>65</v>
    </nc>
  </rcc>
  <rcc rId="13154" sId="1">
    <nc r="B361">
      <v>0</v>
    </nc>
  </rcc>
  <rfmt sheetId="1" sqref="B36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55" sId="1" numFmtId="19">
    <nc r="C361">
      <v>35917</v>
    </nc>
  </rcc>
  <rcc rId="13156" sId="1" numFmtId="19">
    <nc r="D361">
      <v>43383</v>
    </nc>
  </rcc>
  <rcc rId="13157" sId="1">
    <nc r="E361">
      <v>178.85</v>
    </nc>
  </rcc>
  <rfmt sheetId="1" sqref="E36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58" sId="1">
    <nc r="F361">
      <v>184.2</v>
    </nc>
  </rcc>
  <rfmt sheetId="1" sqref="F36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6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59" sId="1">
    <nc r="G361">
      <v>1</v>
    </nc>
  </rcc>
  <rfmt sheetId="1" sqref="G36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6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60" sId="1">
    <nc r="H361">
      <v>1</v>
    </nc>
  </rcc>
  <rcc rId="13161" sId="1">
    <nc r="A362">
      <v>66</v>
    </nc>
  </rcc>
  <rcc rId="13162" sId="1">
    <nc r="B362">
      <v>0</v>
    </nc>
  </rcc>
  <rfmt sheetId="1" sqref="B36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63" sId="1" numFmtId="19">
    <nc r="C362">
      <v>27253</v>
    </nc>
  </rcc>
  <rcc rId="13164" sId="1" numFmtId="19">
    <nc r="D362">
      <v>43402</v>
    </nc>
  </rcc>
  <rcc rId="13165" sId="1">
    <nc r="E362">
      <v>169.73</v>
    </nc>
  </rcc>
  <rfmt sheetId="1" sqref="E36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66" sId="1">
    <nc r="F362">
      <v>179.6</v>
    </nc>
  </rcc>
  <rfmt sheetId="1" sqref="F36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6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67" sId="1">
    <nc r="G362">
      <v>1</v>
    </nc>
  </rcc>
  <rfmt sheetId="1" sqref="G36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6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68" sId="1">
    <nc r="H362">
      <v>1</v>
    </nc>
  </rcc>
  <rcc rId="13169" sId="1">
    <nc r="A363">
      <v>67</v>
    </nc>
  </rcc>
  <rcc rId="13170" sId="1">
    <nc r="B363">
      <v>0</v>
    </nc>
  </rcc>
  <rfmt sheetId="1" sqref="B36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71" sId="1" numFmtId="19">
    <nc r="C363">
      <v>35907</v>
    </nc>
  </rcc>
  <rcc rId="13172" sId="1" numFmtId="19">
    <nc r="D363">
      <v>43391</v>
    </nc>
  </rcc>
  <rcc rId="13173" sId="1">
    <nc r="E363">
      <v>170.33</v>
    </nc>
  </rcc>
  <rfmt sheetId="1" sqref="E36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74" sId="1">
    <nc r="F363">
      <v>179.2</v>
    </nc>
  </rcc>
  <rfmt sheetId="1" sqref="F36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6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75" sId="1">
    <nc r="G363">
      <v>1</v>
    </nc>
  </rcc>
  <rfmt sheetId="1" sqref="G36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6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76" sId="1">
    <nc r="H363">
      <v>1</v>
    </nc>
  </rcc>
  <rcc rId="13177" sId="1">
    <nc r="A364">
      <v>70</v>
    </nc>
  </rcc>
  <rcc rId="13178" sId="1">
    <nc r="B364">
      <v>0</v>
    </nc>
  </rcc>
  <rfmt sheetId="1" sqref="B36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79" sId="1" numFmtId="19">
    <nc r="C364">
      <v>30386</v>
    </nc>
  </rcc>
  <rcc rId="13180" sId="1" numFmtId="19">
    <nc r="D364">
      <v>43406</v>
    </nc>
  </rcc>
  <rcc rId="13181" sId="1">
    <nc r="E364">
      <v>174.24</v>
    </nc>
  </rcc>
  <rfmt sheetId="1" sqref="E36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82" sId="1">
    <nc r="F364">
      <v>202</v>
    </nc>
  </rcc>
  <rfmt sheetId="1" sqref="F36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6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83" sId="1">
    <nc r="G364">
      <v>1</v>
    </nc>
  </rcc>
  <rfmt sheetId="1" sqref="G36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6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84" sId="1">
    <nc r="H364">
      <v>1</v>
    </nc>
  </rcc>
  <rcc rId="13185" sId="1">
    <nc r="A365">
      <v>72</v>
    </nc>
  </rcc>
  <rcc rId="13186" sId="1">
    <nc r="B365">
      <v>0</v>
    </nc>
  </rcc>
  <rfmt sheetId="1" sqref="B36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87" sId="1" numFmtId="19">
    <nc r="C365">
      <v>23895</v>
    </nc>
  </rcc>
  <rcc rId="13188" sId="1" numFmtId="19">
    <nc r="D365">
      <v>43406</v>
    </nc>
  </rcc>
  <rcc rId="13189" sId="1">
    <nc r="E365">
      <v>169.64</v>
    </nc>
  </rcc>
  <rfmt sheetId="1" sqref="E36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90" sId="1">
    <nc r="F365">
      <v>178.2</v>
    </nc>
  </rcc>
  <rfmt sheetId="1" sqref="F36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6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91" sId="1">
    <nc r="G365">
      <v>1</v>
    </nc>
  </rcc>
  <rfmt sheetId="1" sqref="G36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6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92" sId="1">
    <nc r="H365">
      <v>1</v>
    </nc>
  </rcc>
  <rcc rId="13193" sId="1">
    <nc r="A366">
      <v>96</v>
    </nc>
  </rcc>
  <rcc rId="13194" sId="1">
    <nc r="B366">
      <v>1</v>
    </nc>
  </rcc>
  <rfmt sheetId="1" sqref="B36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95" sId="1" numFmtId="19">
    <nc r="C366">
      <v>24387</v>
    </nc>
  </rcc>
  <rcc rId="13196" sId="1" numFmtId="19">
    <nc r="D366">
      <v>43406</v>
    </nc>
  </rcc>
  <rcc rId="13197" sId="1">
    <nc r="E366">
      <v>159.35</v>
    </nc>
  </rcc>
  <rfmt sheetId="1" sqref="E36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98" sId="1">
    <nc r="F366">
      <v>127.4</v>
    </nc>
  </rcc>
  <rfmt sheetId="1" sqref="F36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6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199" sId="1">
    <nc r="G366">
      <v>1</v>
    </nc>
  </rcc>
  <rfmt sheetId="1" sqref="G36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6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200" sId="1">
    <nc r="H366">
      <v>1</v>
    </nc>
  </rcc>
</revisions>
</file>

<file path=xl/revisions/revisionLog1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201" sId="1">
    <nc r="A367">
      <v>105</v>
    </nc>
  </rcc>
  <rcc rId="13202" sId="1">
    <nc r="B367">
      <v>1</v>
    </nc>
  </rcc>
  <rfmt sheetId="1" sqref="B36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203" sId="1" numFmtId="19">
    <nc r="C367">
      <v>35833</v>
    </nc>
  </rcc>
  <rcc rId="13204" sId="1" numFmtId="19">
    <nc r="D367">
      <v>43411</v>
    </nc>
  </rcc>
  <rcc rId="13205" sId="1">
    <nc r="E367">
      <v>159.77000000000001</v>
    </nc>
  </rcc>
  <rfmt sheetId="1" sqref="E36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206" sId="1">
    <nc r="F367">
      <v>118.2</v>
    </nc>
  </rcc>
  <rfmt sheetId="1" sqref="F36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6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207" sId="1">
    <nc r="G367">
      <v>1</v>
    </nc>
  </rcc>
  <rfmt sheetId="1" sqref="G36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G36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208" sId="1">
    <nc r="H367">
      <v>1</v>
    </nc>
  </rcc>
  <rcc rId="13209" sId="1" odxf="1" dxf="1">
    <nc r="G368">
      <v>1</v>
    </nc>
    <odxf/>
    <ndxf/>
  </rcc>
  <rcc rId="13210" sId="1">
    <nc r="H368">
      <v>1</v>
    </nc>
  </rcc>
  <rcc rId="13211" sId="1" odxf="1" dxf="1">
    <nc r="G369">
      <v>1</v>
    </nc>
    <odxf/>
    <ndxf/>
  </rcc>
  <rcc rId="13212" sId="1">
    <nc r="H369">
      <v>1</v>
    </nc>
  </rcc>
  <rcc rId="13213" sId="1" odxf="1" dxf="1">
    <nc r="G370">
      <v>1</v>
    </nc>
    <odxf/>
    <ndxf/>
  </rcc>
  <rcc rId="13214" sId="1">
    <nc r="H370">
      <v>1</v>
    </nc>
  </rcc>
  <rcc rId="13215" sId="1" odxf="1" dxf="1">
    <nc r="G371">
      <v>1</v>
    </nc>
    <odxf/>
    <ndxf/>
  </rcc>
  <rcc rId="13216" sId="1">
    <nc r="H371">
      <v>1</v>
    </nc>
  </rcc>
  <rcc rId="13217" sId="1" odxf="1" dxf="1">
    <nc r="G372">
      <v>1</v>
    </nc>
    <odxf/>
    <ndxf/>
  </rcc>
  <rcc rId="13218" sId="1">
    <nc r="H372">
      <v>1</v>
    </nc>
  </rcc>
  <rcc rId="13219" sId="1" odxf="1" dxf="1">
    <nc r="G373">
      <v>1</v>
    </nc>
    <odxf/>
    <ndxf/>
  </rcc>
  <rcc rId="13220" sId="1">
    <nc r="H373">
      <v>1</v>
    </nc>
  </rcc>
  <rcc rId="13221" sId="1" odxf="1" dxf="1">
    <nc r="G374">
      <v>1</v>
    </nc>
    <odxf/>
    <ndxf/>
  </rcc>
  <rcc rId="13222" sId="1">
    <nc r="H374">
      <v>1</v>
    </nc>
  </rcc>
  <rcc rId="13223" sId="1" odxf="1" dxf="1">
    <nc r="G375">
      <v>1</v>
    </nc>
    <odxf/>
    <ndxf/>
  </rcc>
  <rcc rId="13224" sId="1">
    <nc r="H375">
      <v>1</v>
    </nc>
  </rcc>
  <rcc rId="13225" sId="1" odxf="1" dxf="1">
    <nc r="G376">
      <v>1</v>
    </nc>
    <odxf/>
    <ndxf/>
  </rcc>
  <rcc rId="13226" sId="1">
    <nc r="H376">
      <v>1</v>
    </nc>
  </rcc>
  <rcc rId="13227" sId="1" odxf="1" dxf="1">
    <nc r="G377">
      <v>1</v>
    </nc>
    <odxf/>
    <ndxf/>
  </rcc>
  <rcc rId="13228" sId="1">
    <nc r="H377">
      <v>1</v>
    </nc>
  </rcc>
  <rcc rId="13229" sId="1" odxf="1" dxf="1">
    <nc r="G378">
      <v>1</v>
    </nc>
    <odxf/>
    <ndxf/>
  </rcc>
  <rcc rId="13230" sId="1">
    <nc r="H378">
      <v>1</v>
    </nc>
  </rcc>
  <rcc rId="13231" sId="1" odxf="1" dxf="1">
    <nc r="G379">
      <v>1</v>
    </nc>
    <odxf/>
    <ndxf/>
  </rcc>
  <rcc rId="13232" sId="1">
    <nc r="H379">
      <v>1</v>
    </nc>
  </rcc>
  <rcc rId="13233" sId="1" odxf="1" dxf="1">
    <nc r="G380">
      <v>1</v>
    </nc>
    <odxf/>
    <ndxf/>
  </rcc>
  <rcc rId="13234" sId="1">
    <nc r="H380">
      <v>1</v>
    </nc>
  </rcc>
  <rcc rId="13235" sId="1" odxf="1" dxf="1">
    <nc r="G381">
      <v>1</v>
    </nc>
    <odxf/>
    <ndxf/>
  </rcc>
  <rcc rId="13236" sId="1">
    <nc r="H381">
      <v>1</v>
    </nc>
  </rcc>
  <rcc rId="13237" sId="1" odxf="1" dxf="1">
    <nc r="G382">
      <v>1</v>
    </nc>
    <odxf/>
    <ndxf/>
  </rcc>
  <rcc rId="13238" sId="1">
    <nc r="H382">
      <v>1</v>
    </nc>
  </rcc>
  <rcc rId="13239" sId="1" odxf="1" dxf="1">
    <nc r="G383">
      <v>1</v>
    </nc>
    <odxf/>
    <ndxf/>
  </rcc>
  <rcc rId="13240" sId="1">
    <nc r="H383">
      <v>1</v>
    </nc>
  </rcc>
  <rcc rId="13241" sId="1" odxf="1" dxf="1">
    <nc r="G384">
      <v>1</v>
    </nc>
    <odxf/>
    <ndxf/>
  </rcc>
  <rcc rId="13242" sId="1">
    <nc r="H384">
      <v>1</v>
    </nc>
  </rcc>
  <rcc rId="13243" sId="1" odxf="1" dxf="1">
    <nc r="G385">
      <v>1</v>
    </nc>
    <odxf/>
    <ndxf/>
  </rcc>
  <rcc rId="13244" sId="1">
    <nc r="H385">
      <v>1</v>
    </nc>
  </rcc>
  <rcc rId="13245" sId="1" odxf="1" dxf="1">
    <nc r="G386">
      <v>1</v>
    </nc>
    <odxf/>
    <ndxf/>
  </rcc>
  <rcc rId="13246" sId="1">
    <nc r="H386">
      <v>1</v>
    </nc>
  </rcc>
  <rcc rId="13247" sId="1" odxf="1" dxf="1">
    <nc r="G387">
      <v>1</v>
    </nc>
    <odxf/>
    <ndxf/>
  </rcc>
  <rcc rId="13248" sId="1">
    <nc r="H387">
      <v>1</v>
    </nc>
  </rcc>
  <rcc rId="13249" sId="1" odxf="1" dxf="1">
    <nc r="G388">
      <v>1</v>
    </nc>
    <odxf/>
    <ndxf/>
  </rcc>
  <rcc rId="13250" sId="1">
    <nc r="H388">
      <v>1</v>
    </nc>
  </rcc>
  <rcc rId="13251" sId="1" odxf="1" dxf="1">
    <nc r="G389">
      <v>1</v>
    </nc>
    <odxf/>
    <ndxf/>
  </rcc>
  <rcc rId="13252" sId="1">
    <nc r="H389">
      <v>1</v>
    </nc>
  </rcc>
  <rcc rId="13253" sId="1" odxf="1" dxf="1">
    <nc r="G390">
      <v>1</v>
    </nc>
    <odxf/>
    <ndxf/>
  </rcc>
  <rcc rId="13254" sId="1">
    <nc r="H390">
      <v>1</v>
    </nc>
  </rcc>
  <rcc rId="13255" sId="1" odxf="1" dxf="1">
    <nc r="G391">
      <v>1</v>
    </nc>
    <odxf/>
    <ndxf/>
  </rcc>
  <rcc rId="13256" sId="1">
    <nc r="H391">
      <v>1</v>
    </nc>
  </rcc>
  <rcc rId="13257" sId="1" odxf="1" dxf="1">
    <nc r="G392">
      <v>1</v>
    </nc>
    <odxf/>
    <ndxf/>
  </rcc>
  <rcc rId="13258" sId="1">
    <nc r="H392">
      <v>1</v>
    </nc>
  </rcc>
  <rcc rId="13259" sId="1" odxf="1" dxf="1">
    <nc r="G393">
      <v>1</v>
    </nc>
    <odxf/>
    <ndxf/>
  </rcc>
  <rcc rId="13260" sId="1">
    <nc r="H393">
      <v>1</v>
    </nc>
  </rcc>
  <rcc rId="13261" sId="1" odxf="1" dxf="1">
    <nc r="G394">
      <v>1</v>
    </nc>
    <odxf/>
    <ndxf/>
  </rcc>
  <rcc rId="13262" sId="1">
    <nc r="H394">
      <v>1</v>
    </nc>
  </rcc>
  <rcc rId="13263" sId="1">
    <nc r="A368">
      <v>104</v>
    </nc>
  </rcc>
  <rcc rId="13264" sId="1">
    <nc r="B368">
      <v>1</v>
    </nc>
  </rcc>
  <rfmt sheetId="1" sqref="B36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265" sId="1" numFmtId="19">
    <nc r="C368">
      <v>32608</v>
    </nc>
  </rcc>
  <rcc rId="13266" sId="1" numFmtId="19">
    <nc r="D368">
      <v>43411</v>
    </nc>
  </rcc>
  <rcc rId="13267" sId="1">
    <nc r="E368">
      <v>175.04</v>
    </nc>
  </rcc>
  <rfmt sheetId="1" sqref="E36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268" sId="1">
    <nc r="F368">
      <v>258.39999999999998</v>
    </nc>
  </rcc>
  <rfmt sheetId="1" sqref="F36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6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269" sId="1">
    <nc r="A369">
      <v>75</v>
    </nc>
  </rcc>
  <rcc rId="13270" sId="1">
    <nc r="B369">
      <v>0</v>
    </nc>
  </rcc>
  <rfmt sheetId="1" sqref="B36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271" sId="1" numFmtId="19">
    <nc r="C369">
      <v>32392</v>
    </nc>
  </rcc>
  <rcc rId="13272" sId="1" numFmtId="19">
    <nc r="D369">
      <v>43410</v>
    </nc>
  </rcc>
  <rcc rId="13273" sId="1">
    <nc r="E369">
      <v>181.05</v>
    </nc>
  </rcc>
  <rfmt sheetId="1" sqref="E36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274" sId="1">
    <nc r="F369">
      <v>271.60000000000002</v>
    </nc>
  </rcc>
  <rfmt sheetId="1" sqref="F36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6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275" sId="1">
    <nc r="A370">
      <v>97</v>
    </nc>
  </rcc>
  <rcc rId="13276" sId="1">
    <nc r="B370">
      <v>1</v>
    </nc>
  </rcc>
  <rfmt sheetId="1" sqref="B37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277" sId="1" numFmtId="19">
    <nc r="C370">
      <v>32424</v>
    </nc>
  </rcc>
  <rcc rId="13278" sId="1" numFmtId="19">
    <nc r="D370">
      <v>43409</v>
    </nc>
  </rcc>
  <rcc rId="13279" sId="1">
    <nc r="E370">
      <v>164.43</v>
    </nc>
  </rcc>
  <rfmt sheetId="1" sqref="E37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280" sId="1">
    <nc r="F370">
      <v>139.80000000000001</v>
    </nc>
  </rcc>
  <rfmt sheetId="1" sqref="F37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7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281" sId="1">
    <nc r="A371">
      <v>76</v>
    </nc>
  </rcc>
  <rcc rId="13282" sId="1">
    <nc r="B371">
      <v>0</v>
    </nc>
  </rcc>
  <rfmt sheetId="1" sqref="B37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283" sId="1" numFmtId="19">
    <nc r="C371">
      <v>26655</v>
    </nc>
  </rcc>
  <rcc rId="13284" sId="1" numFmtId="19">
    <nc r="D371">
      <v>43409</v>
    </nc>
  </rcc>
  <rcc rId="13285" sId="1">
    <nc r="E371">
      <v>169.66</v>
    </nc>
  </rcc>
  <rfmt sheetId="1" sqref="E37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286" sId="1">
    <nc r="F371">
      <v>186.8</v>
    </nc>
  </rcc>
  <rfmt sheetId="1" sqref="F37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7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287" sId="1">
    <nc r="A372">
      <v>103</v>
    </nc>
  </rcc>
  <rcc rId="13288" sId="1">
    <nc r="B372">
      <v>1</v>
    </nc>
  </rcc>
  <rfmt sheetId="1" sqref="B37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289" sId="1" numFmtId="19">
    <nc r="C372">
      <v>34568</v>
    </nc>
  </rcc>
  <rcc rId="13290" sId="1" numFmtId="19">
    <nc r="D372">
      <v>43409</v>
    </nc>
  </rcc>
  <rcc rId="13291" sId="1">
    <nc r="E372">
      <v>172.99</v>
    </nc>
  </rcc>
  <rfmt sheetId="1" sqref="E37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292" sId="1">
    <nc r="F372">
      <v>152.19999999999999</v>
    </nc>
  </rcc>
  <rfmt sheetId="1" sqref="F37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7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293" sId="1">
    <nc r="A373">
      <v>98</v>
    </nc>
  </rcc>
  <rcc rId="13294" sId="1">
    <nc r="B373">
      <v>1</v>
    </nc>
  </rcc>
  <rfmt sheetId="1" sqref="B37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295" sId="1" numFmtId="19">
    <nc r="C373">
      <v>36352</v>
    </nc>
  </rcc>
  <rcc rId="13296" sId="1" numFmtId="19">
    <nc r="D373">
      <v>43407</v>
    </nc>
  </rcc>
  <rcc rId="13297" sId="1">
    <nc r="E373">
      <v>154.52000000000001</v>
    </nc>
  </rcc>
  <rfmt sheetId="1" sqref="E37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298" sId="1">
    <nc r="F373">
      <v>96</v>
    </nc>
  </rcc>
  <rfmt sheetId="1" sqref="F37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7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299" sId="1">
    <nc r="A374">
      <v>47</v>
    </nc>
  </rcc>
  <rcc rId="13300" sId="1">
    <nc r="B374">
      <v>0</v>
    </nc>
  </rcc>
  <rfmt sheetId="1" sqref="B37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301" sId="1" numFmtId="19">
    <nc r="C374">
      <v>33298</v>
    </nc>
  </rcc>
  <rcc rId="13302" sId="1" numFmtId="19">
    <nc r="D374">
      <v>43406</v>
    </nc>
  </rcc>
  <rcc rId="13303" sId="1">
    <nc r="E374">
      <v>186.73</v>
    </nc>
  </rcc>
  <rfmt sheetId="1" sqref="E37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304" sId="1">
    <nc r="F374">
      <v>138.4</v>
    </nc>
  </rcc>
  <rfmt sheetId="1" sqref="F37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7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305" sId="1">
    <nc r="A375">
      <v>71</v>
    </nc>
  </rcc>
  <rcc rId="13306" sId="1">
    <nc r="B375">
      <v>0</v>
    </nc>
  </rcc>
  <rfmt sheetId="1" sqref="B37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307" sId="1" odxf="1" dxf="1" numFmtId="19">
    <nc r="C375">
      <v>36214</v>
    </nc>
    <odxf>
      <numFmt numFmtId="0" formatCode="General"/>
    </odxf>
    <ndxf>
      <numFmt numFmtId="19" formatCode="m/d/yyyy"/>
    </ndxf>
  </rcc>
  <rcc rId="13308" sId="1" odxf="1" dxf="1" numFmtId="19">
    <nc r="D375">
      <v>43406</v>
    </nc>
    <odxf>
      <numFmt numFmtId="0" formatCode="General"/>
    </odxf>
    <ndxf>
      <numFmt numFmtId="19" formatCode="m/d/yyyy"/>
    </ndxf>
  </rcc>
  <rcc rId="13309" sId="1">
    <nc r="E375">
      <v>165.38</v>
    </nc>
  </rcc>
  <rfmt sheetId="1" sqref="E37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310" sId="1">
    <nc r="F375">
      <v>168.6</v>
    </nc>
  </rcc>
  <rfmt sheetId="1" sqref="F37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7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v guid="{5973BE98-3D9A-427E-90C2-70A03F5207A8}" action="delete"/>
  <rdn rId="0" localSheetId="1" customView="1" name="Z_5973BE98_3D9A_427E_90C2_70A03F5207A8_.wvu.Rows" hidden="1" oldHidden="1">
    <formula>'Bodycomp INPUT'!$2:$41</formula>
    <oldFormula>'Bodycomp INPUT'!$2:$41</oldFormula>
  </rdn>
  <rcv guid="{5973BE98-3D9A-427E-90C2-70A03F5207A8}" action="add"/>
</revisions>
</file>

<file path=xl/revisions/revisionLog1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312" sId="1">
    <nc r="A376">
      <v>41</v>
    </nc>
  </rcc>
  <rcc rId="13313" sId="1">
    <nc r="B376">
      <v>0</v>
    </nc>
  </rcc>
  <rfmt sheetId="1" sqref="B37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314" sId="1" numFmtId="19">
    <nc r="C376">
      <v>34104</v>
    </nc>
  </rcc>
  <rcc rId="13315" sId="1" numFmtId="19">
    <nc r="D376">
      <v>43334</v>
    </nc>
  </rcc>
  <rcc rId="13316" sId="1">
    <nc r="E376">
      <v>162.38</v>
    </nc>
  </rcc>
  <rfmt sheetId="1" sqref="E37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317" sId="1">
    <nc r="F376">
      <v>114.4</v>
    </nc>
  </rcc>
  <rfmt sheetId="1" sqref="F37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76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318" sId="1">
    <nc r="A377">
      <v>47</v>
    </nc>
  </rcc>
  <rcc rId="13319" sId="1">
    <nc r="B377">
      <v>0</v>
    </nc>
  </rcc>
  <rfmt sheetId="1" sqref="B37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320" sId="1" numFmtId="19">
    <nc r="C377">
      <v>33298</v>
    </nc>
  </rcc>
  <rcc rId="13321" sId="1" numFmtId="19">
    <nc r="D377">
      <v>43406</v>
    </nc>
  </rcc>
  <rcc rId="13322" sId="1">
    <nc r="E377">
      <v>186.91</v>
    </nc>
  </rcc>
  <rfmt sheetId="1" sqref="E37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323" sId="1">
    <nc r="F377">
      <v>138.4</v>
    </nc>
  </rcc>
  <rfmt sheetId="1" sqref="F37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7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v guid="{5973BE98-3D9A-427E-90C2-70A03F5207A8}" action="delete"/>
  <rdn rId="0" localSheetId="1" customView="1" name="Z_5973BE98_3D9A_427E_90C2_70A03F5207A8_.wvu.Rows" hidden="1" oldHidden="1">
    <formula>'Bodycomp INPUT'!$2:$41</formula>
    <oldFormula>'Bodycomp INPUT'!$2:$41</oldFormula>
  </rdn>
  <rcv guid="{5973BE98-3D9A-427E-90C2-70A03F5207A8}" action="add"/>
</revisions>
</file>

<file path=xl/revisions/revisionLog1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325" sId="1">
    <nc r="A378">
      <v>4</v>
    </nc>
  </rcc>
  <rcc rId="13326" sId="1">
    <nc r="B378">
      <v>1</v>
    </nc>
  </rcc>
  <rfmt sheetId="1" sqref="B37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327" sId="1" numFmtId="19">
    <nc r="C378">
      <v>33827</v>
    </nc>
  </rcc>
  <rcc rId="13328" sId="1" numFmtId="19">
    <nc r="D378">
      <v>43329</v>
    </nc>
  </rcc>
  <rcc rId="13329" sId="1">
    <nc r="E378">
      <v>162.26</v>
    </nc>
  </rcc>
  <rfmt sheetId="1" sqref="E37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330" sId="1">
    <nc r="F378">
      <v>136</v>
    </nc>
  </rcc>
  <rfmt sheetId="1" sqref="F37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78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331" sId="1">
    <nc r="A379">
      <v>6</v>
    </nc>
  </rcc>
  <rcc rId="13332" sId="1">
    <nc r="B379">
      <v>1</v>
    </nc>
  </rcc>
  <rfmt sheetId="1" sqref="B37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333" sId="1" numFmtId="19">
    <nc r="C379">
      <v>25006</v>
    </nc>
  </rcc>
  <rcc rId="13334" sId="1" numFmtId="19">
    <nc r="D379">
      <v>43354</v>
    </nc>
  </rcc>
  <rcc rId="13335" sId="1">
    <nc r="E379">
      <v>168.63</v>
    </nc>
  </rcc>
  <rfmt sheetId="1" sqref="E37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336" sId="1">
    <nc r="F379">
      <v>178.4</v>
    </nc>
  </rcc>
  <rfmt sheetId="1" sqref="F37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79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337" sId="1">
    <nc r="A380">
      <v>7</v>
    </nc>
  </rcc>
  <rcc rId="13338" sId="1">
    <nc r="B380">
      <v>1</v>
    </nc>
  </rcc>
  <rfmt sheetId="1" sqref="B38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339" sId="1" numFmtId="19">
    <nc r="C380">
      <v>32397</v>
    </nc>
  </rcc>
  <rcc rId="13340" sId="1" numFmtId="19">
    <nc r="D380">
      <v>43334</v>
    </nc>
  </rcc>
  <rcc rId="13341" sId="1">
    <nc r="E380">
      <v>159.13</v>
    </nc>
  </rcc>
  <rfmt sheetId="1" sqref="E38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342" sId="1">
    <nc r="F380">
      <v>131</v>
    </nc>
  </rcc>
  <rfmt sheetId="1" sqref="F38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80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343" sId="1">
    <nc r="A381">
      <v>9</v>
    </nc>
  </rcc>
  <rcc rId="13344" sId="1">
    <nc r="B381">
      <v>1</v>
    </nc>
  </rcc>
  <rfmt sheetId="1" sqref="B38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345" sId="1" numFmtId="19">
    <nc r="C381">
      <v>34799</v>
    </nc>
  </rcc>
  <rcc rId="13346" sId="1" numFmtId="19">
    <nc r="D381">
      <v>43357</v>
    </nc>
  </rcc>
  <rcc rId="13347" sId="1">
    <nc r="E381">
      <v>175.21</v>
    </nc>
  </rcc>
  <rfmt sheetId="1" sqref="E38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8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81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348" sId="1">
    <nc r="F381">
      <v>176.4</v>
    </nc>
  </rcc>
  <rcc rId="13349" sId="1">
    <nc r="A382">
      <v>22</v>
    </nc>
  </rcc>
  <rcc rId="13350" sId="1">
    <nc r="B382">
      <v>1</v>
    </nc>
  </rcc>
  <rfmt sheetId="1" sqref="B38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351" sId="1" numFmtId="19">
    <nc r="C382">
      <v>29582</v>
    </nc>
  </rcc>
  <rcc rId="13352" sId="1" numFmtId="19">
    <nc r="D382">
      <v>43326</v>
    </nc>
  </rcc>
  <rcc rId="13353" sId="1">
    <nc r="E382">
      <v>162.44999999999999</v>
    </nc>
  </rcc>
  <rfmt sheetId="1" sqref="E38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354" sId="1">
    <nc r="F382">
      <v>154</v>
    </nc>
  </rcc>
  <rfmt sheetId="1" sqref="F38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82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355" sId="1">
    <nc r="A383">
      <v>41</v>
    </nc>
  </rcc>
  <rcc rId="13356" sId="1">
    <nc r="B383">
      <v>0</v>
    </nc>
  </rcc>
  <rfmt sheetId="1" sqref="B38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357" sId="1" numFmtId="21">
    <nc r="C383">
      <v>34104</v>
    </nc>
  </rcc>
  <rfmt sheetId="1" sqref="C1:C1048576">
    <dxf>
      <numFmt numFmtId="19" formatCode="m/d/yyyy"/>
    </dxf>
  </rfmt>
  <rcc rId="13358" sId="1" numFmtId="19">
    <nc r="D383">
      <v>43334</v>
    </nc>
  </rcc>
  <rcc rId="13359" sId="1">
    <nc r="E383">
      <v>162.38</v>
    </nc>
  </rcc>
  <rfmt sheetId="1" sqref="E38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360" sId="1">
    <nc r="F383">
      <v>114.4</v>
    </nc>
  </rcc>
  <rfmt sheetId="1" sqref="F38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83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361" sId="1">
    <nc r="A384">
      <v>50</v>
    </nc>
  </rcc>
  <rcc rId="13362" sId="1">
    <nc r="B384">
      <v>0</v>
    </nc>
  </rcc>
  <rfmt sheetId="1" sqref="B38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363" sId="1" numFmtId="19">
    <nc r="C384">
      <v>36229</v>
    </nc>
  </rcc>
  <rcc rId="13364" sId="1" numFmtId="19">
    <nc r="D384">
      <v>43405</v>
    </nc>
  </rcc>
  <rcc rId="13365" sId="1">
    <nc r="E384">
      <v>175.53</v>
    </nc>
  </rcc>
  <rfmt sheetId="1" sqref="E38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366" sId="1">
    <nc r="F384">
      <v>140.6</v>
    </nc>
  </rcc>
  <rfmt sheetId="1" sqref="F38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8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367" sId="1">
    <nc r="A385">
      <v>72</v>
    </nc>
  </rcc>
  <rcc rId="13368" sId="1">
    <nc r="B385">
      <v>0</v>
    </nc>
  </rcc>
  <rfmt sheetId="1" sqref="B38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369" sId="1" numFmtId="19">
    <nc r="C385">
      <v>23895</v>
    </nc>
  </rcc>
  <rcc rId="13370" sId="1" numFmtId="19">
    <nc r="D385">
      <v>43406</v>
    </nc>
  </rcc>
  <rcc rId="13371" sId="1">
    <nc r="E385">
      <v>169.64</v>
    </nc>
  </rcc>
  <rfmt sheetId="1" sqref="E38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13372" sId="1">
    <nc r="F385">
      <v>178.2</v>
    </nc>
  </rcc>
  <rfmt sheetId="1" sqref="F38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F38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7">
  <userInfo guid="{FE90683B-6191-42A7-8BC4-7EFACC56AA7D}" name="Guest, DBM" id="-1434400058" dateTime="2018-02-21T14:04:10"/>
  <userInfo guid="{2FEF6F06-0FD5-41EA-B1E2-3D50BEBE6395}" name="Guth, Catherine" id="-411284128" dateTime="2018-05-21T15:49:56"/>
  <userInfo guid="{A2444423-1CC4-4424-8CFC-8B013BA0968B}" name="Guth, Catherine" id="-411266871" dateTime="2018-05-30T14:17:16"/>
  <userInfo guid="{2F14F9FC-31E4-4A7C-9195-41AEB2650833}" name="Guth, Catherine" id="-411294153" dateTime="2018-06-04T14:41:30"/>
  <userInfo guid="{D7539B9D-A0CD-499A-8D06-E8E523CBC44F}" name="Martorana, Taryn" id="-1762041186" dateTime="2018-07-18T14:21:08"/>
  <userInfo guid="{8256BD46-E1AF-4D43-B2C4-C41EEDB294F9}" name="Spencer, Whitney" id="-2040457717" dateTime="2018-08-14T16:18:22"/>
  <userInfo guid="{A74E5439-25D0-472C-88AE-F8642B423907}" name="Lange, Anna" id="-252167075" dateTime="2018-08-28T16:58:30"/>
</us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.bin"/><Relationship Id="rId13" Type="http://schemas.openxmlformats.org/officeDocument/2006/relationships/printerSettings" Target="../printerSettings/printerSettings13.bin"/><Relationship Id="rId18" Type="http://schemas.openxmlformats.org/officeDocument/2006/relationships/printerSettings" Target="../printerSettings/printerSettings18.bin"/><Relationship Id="rId26" Type="http://schemas.microsoft.com/office/2006/relationships/wsSortMap" Target="wsSortMap1.xml"/><Relationship Id="rId3" Type="http://schemas.openxmlformats.org/officeDocument/2006/relationships/printerSettings" Target="../printerSettings/printerSettings3.bin"/><Relationship Id="rId21" Type="http://schemas.openxmlformats.org/officeDocument/2006/relationships/printerSettings" Target="../printerSettings/printerSettings21.bin"/><Relationship Id="rId7" Type="http://schemas.openxmlformats.org/officeDocument/2006/relationships/printerSettings" Target="../printerSettings/printerSettings7.bin"/><Relationship Id="rId12" Type="http://schemas.openxmlformats.org/officeDocument/2006/relationships/printerSettings" Target="../printerSettings/printerSettings12.bin"/><Relationship Id="rId17" Type="http://schemas.openxmlformats.org/officeDocument/2006/relationships/printerSettings" Target="../printerSettings/printerSettings17.bin"/><Relationship Id="rId25" Type="http://schemas.openxmlformats.org/officeDocument/2006/relationships/printerSettings" Target="../printerSettings/printerSettings25.bin"/><Relationship Id="rId2" Type="http://schemas.openxmlformats.org/officeDocument/2006/relationships/printerSettings" Target="../printerSettings/printerSettings2.bin"/><Relationship Id="rId16" Type="http://schemas.openxmlformats.org/officeDocument/2006/relationships/printerSettings" Target="../printerSettings/printerSettings16.bin"/><Relationship Id="rId20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11" Type="http://schemas.openxmlformats.org/officeDocument/2006/relationships/printerSettings" Target="../printerSettings/printerSettings11.bin"/><Relationship Id="rId24" Type="http://schemas.openxmlformats.org/officeDocument/2006/relationships/printerSettings" Target="../printerSettings/printerSettings24.bin"/><Relationship Id="rId5" Type="http://schemas.openxmlformats.org/officeDocument/2006/relationships/printerSettings" Target="../printerSettings/printerSettings5.bin"/><Relationship Id="rId15" Type="http://schemas.openxmlformats.org/officeDocument/2006/relationships/printerSettings" Target="../printerSettings/printerSettings15.bin"/><Relationship Id="rId23" Type="http://schemas.openxmlformats.org/officeDocument/2006/relationships/printerSettings" Target="../printerSettings/printerSettings23.bin"/><Relationship Id="rId10" Type="http://schemas.openxmlformats.org/officeDocument/2006/relationships/printerSettings" Target="../printerSettings/printerSettings10.bin"/><Relationship Id="rId19" Type="http://schemas.openxmlformats.org/officeDocument/2006/relationships/printerSettings" Target="../printerSettings/printerSettings19.bin"/><Relationship Id="rId4" Type="http://schemas.openxmlformats.org/officeDocument/2006/relationships/printerSettings" Target="../printerSettings/printerSettings4.bin"/><Relationship Id="rId9" Type="http://schemas.openxmlformats.org/officeDocument/2006/relationships/printerSettings" Target="../printerSettings/printerSettings9.bin"/><Relationship Id="rId14" Type="http://schemas.openxmlformats.org/officeDocument/2006/relationships/printerSettings" Target="../printerSettings/printerSettings14.bin"/><Relationship Id="rId22" Type="http://schemas.openxmlformats.org/officeDocument/2006/relationships/printerSettings" Target="../printerSettings/printerSettings22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3.bin"/><Relationship Id="rId13" Type="http://schemas.openxmlformats.org/officeDocument/2006/relationships/printerSettings" Target="../printerSettings/printerSettings38.bin"/><Relationship Id="rId18" Type="http://schemas.openxmlformats.org/officeDocument/2006/relationships/printerSettings" Target="../printerSettings/printerSettings43.bin"/><Relationship Id="rId3" Type="http://schemas.openxmlformats.org/officeDocument/2006/relationships/printerSettings" Target="../printerSettings/printerSettings28.bin"/><Relationship Id="rId21" Type="http://schemas.openxmlformats.org/officeDocument/2006/relationships/printerSettings" Target="../printerSettings/printerSettings46.bin"/><Relationship Id="rId7" Type="http://schemas.openxmlformats.org/officeDocument/2006/relationships/printerSettings" Target="../printerSettings/printerSettings32.bin"/><Relationship Id="rId12" Type="http://schemas.openxmlformats.org/officeDocument/2006/relationships/printerSettings" Target="../printerSettings/printerSettings37.bin"/><Relationship Id="rId17" Type="http://schemas.openxmlformats.org/officeDocument/2006/relationships/printerSettings" Target="../printerSettings/printerSettings42.bin"/><Relationship Id="rId25" Type="http://schemas.openxmlformats.org/officeDocument/2006/relationships/printerSettings" Target="../printerSettings/printerSettings50.bin"/><Relationship Id="rId2" Type="http://schemas.openxmlformats.org/officeDocument/2006/relationships/printerSettings" Target="../printerSettings/printerSettings27.bin"/><Relationship Id="rId16" Type="http://schemas.openxmlformats.org/officeDocument/2006/relationships/printerSettings" Target="../printerSettings/printerSettings41.bin"/><Relationship Id="rId20" Type="http://schemas.openxmlformats.org/officeDocument/2006/relationships/printerSettings" Target="../printerSettings/printerSettings45.bin"/><Relationship Id="rId1" Type="http://schemas.openxmlformats.org/officeDocument/2006/relationships/printerSettings" Target="../printerSettings/printerSettings26.bin"/><Relationship Id="rId6" Type="http://schemas.openxmlformats.org/officeDocument/2006/relationships/printerSettings" Target="../printerSettings/printerSettings31.bin"/><Relationship Id="rId11" Type="http://schemas.openxmlformats.org/officeDocument/2006/relationships/printerSettings" Target="../printerSettings/printerSettings36.bin"/><Relationship Id="rId24" Type="http://schemas.openxmlformats.org/officeDocument/2006/relationships/printerSettings" Target="../printerSettings/printerSettings49.bin"/><Relationship Id="rId5" Type="http://schemas.openxmlformats.org/officeDocument/2006/relationships/printerSettings" Target="../printerSettings/printerSettings30.bin"/><Relationship Id="rId15" Type="http://schemas.openxmlformats.org/officeDocument/2006/relationships/printerSettings" Target="../printerSettings/printerSettings40.bin"/><Relationship Id="rId23" Type="http://schemas.openxmlformats.org/officeDocument/2006/relationships/printerSettings" Target="../printerSettings/printerSettings48.bin"/><Relationship Id="rId10" Type="http://schemas.openxmlformats.org/officeDocument/2006/relationships/printerSettings" Target="../printerSettings/printerSettings35.bin"/><Relationship Id="rId19" Type="http://schemas.openxmlformats.org/officeDocument/2006/relationships/printerSettings" Target="../printerSettings/printerSettings44.bin"/><Relationship Id="rId4" Type="http://schemas.openxmlformats.org/officeDocument/2006/relationships/printerSettings" Target="../printerSettings/printerSettings29.bin"/><Relationship Id="rId9" Type="http://schemas.openxmlformats.org/officeDocument/2006/relationships/printerSettings" Target="../printerSettings/printerSettings34.bin"/><Relationship Id="rId14" Type="http://schemas.openxmlformats.org/officeDocument/2006/relationships/printerSettings" Target="../printerSettings/printerSettings39.bin"/><Relationship Id="rId22" Type="http://schemas.openxmlformats.org/officeDocument/2006/relationships/printerSettings" Target="../printerSettings/printerSettings47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58.bin"/><Relationship Id="rId13" Type="http://schemas.openxmlformats.org/officeDocument/2006/relationships/printerSettings" Target="../printerSettings/printerSettings63.bin"/><Relationship Id="rId18" Type="http://schemas.openxmlformats.org/officeDocument/2006/relationships/printerSettings" Target="../printerSettings/printerSettings68.bin"/><Relationship Id="rId3" Type="http://schemas.openxmlformats.org/officeDocument/2006/relationships/printerSettings" Target="../printerSettings/printerSettings53.bin"/><Relationship Id="rId21" Type="http://schemas.openxmlformats.org/officeDocument/2006/relationships/printerSettings" Target="../printerSettings/printerSettings71.bin"/><Relationship Id="rId7" Type="http://schemas.openxmlformats.org/officeDocument/2006/relationships/printerSettings" Target="../printerSettings/printerSettings57.bin"/><Relationship Id="rId12" Type="http://schemas.openxmlformats.org/officeDocument/2006/relationships/printerSettings" Target="../printerSettings/printerSettings62.bin"/><Relationship Id="rId17" Type="http://schemas.openxmlformats.org/officeDocument/2006/relationships/printerSettings" Target="../printerSettings/printerSettings67.bin"/><Relationship Id="rId25" Type="http://schemas.openxmlformats.org/officeDocument/2006/relationships/printerSettings" Target="../printerSettings/printerSettings75.bin"/><Relationship Id="rId2" Type="http://schemas.openxmlformats.org/officeDocument/2006/relationships/printerSettings" Target="../printerSettings/printerSettings52.bin"/><Relationship Id="rId16" Type="http://schemas.openxmlformats.org/officeDocument/2006/relationships/printerSettings" Target="../printerSettings/printerSettings66.bin"/><Relationship Id="rId20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51.bin"/><Relationship Id="rId6" Type="http://schemas.openxmlformats.org/officeDocument/2006/relationships/printerSettings" Target="../printerSettings/printerSettings56.bin"/><Relationship Id="rId11" Type="http://schemas.openxmlformats.org/officeDocument/2006/relationships/printerSettings" Target="../printerSettings/printerSettings61.bin"/><Relationship Id="rId24" Type="http://schemas.openxmlformats.org/officeDocument/2006/relationships/printerSettings" Target="../printerSettings/printerSettings74.bin"/><Relationship Id="rId5" Type="http://schemas.openxmlformats.org/officeDocument/2006/relationships/printerSettings" Target="../printerSettings/printerSettings55.bin"/><Relationship Id="rId15" Type="http://schemas.openxmlformats.org/officeDocument/2006/relationships/printerSettings" Target="../printerSettings/printerSettings65.bin"/><Relationship Id="rId23" Type="http://schemas.openxmlformats.org/officeDocument/2006/relationships/printerSettings" Target="../printerSettings/printerSettings73.bin"/><Relationship Id="rId10" Type="http://schemas.openxmlformats.org/officeDocument/2006/relationships/printerSettings" Target="../printerSettings/printerSettings60.bin"/><Relationship Id="rId19" Type="http://schemas.openxmlformats.org/officeDocument/2006/relationships/printerSettings" Target="../printerSettings/printerSettings69.bin"/><Relationship Id="rId4" Type="http://schemas.openxmlformats.org/officeDocument/2006/relationships/printerSettings" Target="../printerSettings/printerSettings54.bin"/><Relationship Id="rId9" Type="http://schemas.openxmlformats.org/officeDocument/2006/relationships/printerSettings" Target="../printerSettings/printerSettings59.bin"/><Relationship Id="rId14" Type="http://schemas.openxmlformats.org/officeDocument/2006/relationships/printerSettings" Target="../printerSettings/printerSettings64.bin"/><Relationship Id="rId22" Type="http://schemas.openxmlformats.org/officeDocument/2006/relationships/printerSettings" Target="../printerSettings/printerSettings7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97"/>
  <sheetViews>
    <sheetView zoomScale="95" zoomScaleNormal="95" workbookViewId="0">
      <pane ySplit="41" topLeftCell="A165" activePane="bottomLeft" state="frozen"/>
      <selection pane="bottomLeft" activeCell="G177" sqref="G177"/>
    </sheetView>
  </sheetViews>
  <sheetFormatPr defaultRowHeight="15" x14ac:dyDescent="0.25"/>
  <cols>
    <col min="2" max="2" width="24.42578125" customWidth="1"/>
    <col min="3" max="3" width="16.28515625" style="24" customWidth="1"/>
    <col min="4" max="4" width="19" bestFit="1" customWidth="1"/>
    <col min="5" max="5" width="12.28515625" customWidth="1"/>
    <col min="6" max="6" width="10.5703125" bestFit="1" customWidth="1"/>
    <col min="7" max="7" width="23.28515625" customWidth="1"/>
    <col min="8" max="8" width="14.5703125" bestFit="1" customWidth="1"/>
    <col min="9" max="9" width="10.7109375" bestFit="1" customWidth="1"/>
  </cols>
  <sheetData>
    <row r="1" spans="1:10" x14ac:dyDescent="0.25">
      <c r="A1" t="s">
        <v>8</v>
      </c>
      <c r="B1" t="s">
        <v>5</v>
      </c>
      <c r="C1" s="24" t="s">
        <v>1</v>
      </c>
      <c r="D1" t="s">
        <v>91</v>
      </c>
      <c r="E1" t="s">
        <v>3</v>
      </c>
      <c r="F1" t="s">
        <v>4</v>
      </c>
      <c r="G1" t="s">
        <v>45</v>
      </c>
      <c r="H1" t="s">
        <v>89</v>
      </c>
    </row>
    <row r="2" spans="1:10" hidden="1" x14ac:dyDescent="0.25">
      <c r="A2" s="6">
        <v>1</v>
      </c>
      <c r="B2" s="18">
        <v>1</v>
      </c>
      <c r="C2" s="8">
        <v>26863</v>
      </c>
      <c r="D2" s="8">
        <v>43327</v>
      </c>
      <c r="E2" s="18">
        <v>159.76</v>
      </c>
      <c r="F2" s="18">
        <v>101.6</v>
      </c>
      <c r="G2" s="18">
        <v>1</v>
      </c>
      <c r="H2" s="9">
        <v>1</v>
      </c>
      <c r="J2" s="1" t="s">
        <v>90</v>
      </c>
    </row>
    <row r="3" spans="1:10" hidden="1" x14ac:dyDescent="0.25">
      <c r="A3" s="10">
        <v>2</v>
      </c>
      <c r="B3" s="17">
        <v>1</v>
      </c>
      <c r="C3" s="12">
        <v>29053</v>
      </c>
      <c r="D3" s="8">
        <v>43326</v>
      </c>
      <c r="E3" s="17">
        <v>166.79</v>
      </c>
      <c r="F3" s="17">
        <v>128.80000000000001</v>
      </c>
      <c r="G3" s="17">
        <v>1</v>
      </c>
      <c r="H3" s="13">
        <v>1</v>
      </c>
    </row>
    <row r="4" spans="1:10" hidden="1" x14ac:dyDescent="0.25">
      <c r="A4" s="10">
        <v>3</v>
      </c>
      <c r="B4" s="17">
        <v>1</v>
      </c>
      <c r="C4" s="12">
        <v>27528</v>
      </c>
      <c r="D4" s="8">
        <v>43329</v>
      </c>
      <c r="E4" s="17">
        <v>162.44999999999999</v>
      </c>
      <c r="F4" s="17">
        <v>139</v>
      </c>
      <c r="G4" s="17">
        <v>1</v>
      </c>
      <c r="H4" s="13">
        <v>1</v>
      </c>
    </row>
    <row r="5" spans="1:10" hidden="1" x14ac:dyDescent="0.25">
      <c r="A5" s="10">
        <v>4</v>
      </c>
      <c r="B5" s="17">
        <v>1</v>
      </c>
      <c r="C5" s="12">
        <v>33827</v>
      </c>
      <c r="D5" s="8">
        <v>43329</v>
      </c>
      <c r="E5" s="17">
        <v>162.26</v>
      </c>
      <c r="F5" s="17">
        <v>136</v>
      </c>
      <c r="G5" s="17">
        <v>1</v>
      </c>
      <c r="H5" s="13">
        <v>1</v>
      </c>
    </row>
    <row r="6" spans="1:10" hidden="1" x14ac:dyDescent="0.25">
      <c r="A6" s="10">
        <v>5</v>
      </c>
      <c r="B6" s="17">
        <v>1</v>
      </c>
      <c r="C6" s="12">
        <v>29076</v>
      </c>
      <c r="D6" s="8">
        <v>43329</v>
      </c>
      <c r="E6" s="17">
        <v>153.12</v>
      </c>
      <c r="F6" s="17">
        <v>132.80000000000001</v>
      </c>
      <c r="G6" s="17">
        <v>1</v>
      </c>
      <c r="H6" s="13">
        <v>1</v>
      </c>
    </row>
    <row r="7" spans="1:10" hidden="1" x14ac:dyDescent="0.25">
      <c r="A7" s="10">
        <v>7</v>
      </c>
      <c r="B7" s="17">
        <v>1</v>
      </c>
      <c r="C7" s="12">
        <v>32397</v>
      </c>
      <c r="D7" s="8">
        <v>43334</v>
      </c>
      <c r="E7" s="17">
        <v>159.13</v>
      </c>
      <c r="F7" s="17">
        <v>131</v>
      </c>
      <c r="G7" s="17">
        <v>1</v>
      </c>
      <c r="H7" s="13">
        <v>1</v>
      </c>
    </row>
    <row r="8" spans="1:10" hidden="1" x14ac:dyDescent="0.25">
      <c r="A8" s="10">
        <v>8</v>
      </c>
      <c r="B8" s="17">
        <v>1</v>
      </c>
      <c r="C8" s="12">
        <v>35352</v>
      </c>
      <c r="D8" s="8">
        <v>43335</v>
      </c>
      <c r="E8" s="17">
        <v>162.54</v>
      </c>
      <c r="F8" s="17">
        <v>128.19999999999999</v>
      </c>
      <c r="G8" s="17">
        <v>1</v>
      </c>
      <c r="H8" s="13">
        <v>1</v>
      </c>
    </row>
    <row r="9" spans="1:10" hidden="1" x14ac:dyDescent="0.25">
      <c r="A9" s="10">
        <v>12</v>
      </c>
      <c r="B9" s="17">
        <v>1</v>
      </c>
      <c r="C9" s="12">
        <v>25972</v>
      </c>
      <c r="D9" s="12">
        <v>43341</v>
      </c>
      <c r="E9" s="17">
        <v>160.35</v>
      </c>
      <c r="F9" s="17">
        <v>100.8</v>
      </c>
      <c r="G9" s="17">
        <v>1</v>
      </c>
      <c r="H9" s="13">
        <v>1</v>
      </c>
    </row>
    <row r="10" spans="1:10" hidden="1" x14ac:dyDescent="0.25">
      <c r="A10" s="10">
        <v>14</v>
      </c>
      <c r="B10" s="17">
        <v>1</v>
      </c>
      <c r="C10" s="12">
        <v>31241</v>
      </c>
      <c r="D10" s="12">
        <v>43341</v>
      </c>
      <c r="E10" s="17">
        <v>162.80000000000001</v>
      </c>
      <c r="F10" s="17">
        <v>148.6</v>
      </c>
      <c r="G10" s="17">
        <v>1</v>
      </c>
      <c r="H10" s="13">
        <v>1</v>
      </c>
    </row>
    <row r="11" spans="1:10" hidden="1" x14ac:dyDescent="0.25">
      <c r="A11" s="10">
        <v>15</v>
      </c>
      <c r="B11" s="17">
        <v>1</v>
      </c>
      <c r="C11" s="12">
        <v>34443</v>
      </c>
      <c r="D11" s="12">
        <v>43340</v>
      </c>
      <c r="E11" s="17">
        <v>174.56</v>
      </c>
      <c r="F11" s="17">
        <v>424.4</v>
      </c>
      <c r="G11" s="17">
        <v>1</v>
      </c>
      <c r="H11" s="13">
        <v>1</v>
      </c>
    </row>
    <row r="12" spans="1:10" hidden="1" x14ac:dyDescent="0.25">
      <c r="A12" s="10">
        <v>16</v>
      </c>
      <c r="B12" s="17">
        <v>1</v>
      </c>
      <c r="C12" s="12">
        <v>29706</v>
      </c>
      <c r="D12" s="12">
        <v>43340</v>
      </c>
      <c r="E12" s="17">
        <v>166.84</v>
      </c>
      <c r="F12" s="17">
        <v>148</v>
      </c>
      <c r="G12" s="17">
        <v>1</v>
      </c>
      <c r="H12" s="13">
        <v>1</v>
      </c>
    </row>
    <row r="13" spans="1:10" hidden="1" x14ac:dyDescent="0.25">
      <c r="A13" s="10">
        <v>17</v>
      </c>
      <c r="B13" s="17">
        <v>1</v>
      </c>
      <c r="C13" s="12">
        <v>24122</v>
      </c>
      <c r="D13" s="12">
        <v>43336</v>
      </c>
      <c r="E13" s="17">
        <v>158.63</v>
      </c>
      <c r="F13" s="17">
        <v>181.8</v>
      </c>
      <c r="G13" s="17">
        <v>1</v>
      </c>
      <c r="H13" s="13">
        <v>1</v>
      </c>
    </row>
    <row r="14" spans="1:10" hidden="1" x14ac:dyDescent="0.25">
      <c r="A14" s="10">
        <v>18</v>
      </c>
      <c r="B14" s="17">
        <v>1</v>
      </c>
      <c r="C14" s="12">
        <v>29438</v>
      </c>
      <c r="D14" s="12">
        <v>43339</v>
      </c>
      <c r="E14" s="17">
        <v>169.14</v>
      </c>
      <c r="F14" s="17">
        <v>122.8</v>
      </c>
      <c r="G14" s="17">
        <v>1</v>
      </c>
      <c r="H14" s="13">
        <v>1</v>
      </c>
    </row>
    <row r="15" spans="1:10" hidden="1" x14ac:dyDescent="0.25">
      <c r="A15" s="10">
        <v>21</v>
      </c>
      <c r="B15" s="17">
        <v>1</v>
      </c>
      <c r="C15" s="12">
        <v>31296</v>
      </c>
      <c r="D15" s="12">
        <v>43333</v>
      </c>
      <c r="E15" s="17">
        <v>175.21</v>
      </c>
      <c r="F15" s="17">
        <v>192.8</v>
      </c>
      <c r="G15" s="17">
        <v>1</v>
      </c>
      <c r="H15" s="13">
        <v>1</v>
      </c>
    </row>
    <row r="16" spans="1:10" hidden="1" x14ac:dyDescent="0.25">
      <c r="A16" s="10">
        <v>22</v>
      </c>
      <c r="B16" s="17">
        <v>1</v>
      </c>
      <c r="C16" s="12">
        <v>29557</v>
      </c>
      <c r="D16" s="12">
        <v>43326</v>
      </c>
      <c r="E16" s="17">
        <v>162.44999999999999</v>
      </c>
      <c r="F16" s="17">
        <v>154</v>
      </c>
      <c r="G16" s="17">
        <v>1</v>
      </c>
      <c r="H16" s="13">
        <v>1</v>
      </c>
    </row>
    <row r="17" spans="1:8" hidden="1" x14ac:dyDescent="0.25">
      <c r="A17" s="10">
        <v>23</v>
      </c>
      <c r="B17" s="17">
        <v>1</v>
      </c>
      <c r="C17" s="12">
        <v>29837</v>
      </c>
      <c r="D17" s="12">
        <v>43330</v>
      </c>
      <c r="E17" s="17">
        <v>166.89</v>
      </c>
      <c r="F17" s="17">
        <v>233.8</v>
      </c>
      <c r="G17" s="17">
        <v>1</v>
      </c>
      <c r="H17" s="13">
        <v>1</v>
      </c>
    </row>
    <row r="18" spans="1:8" hidden="1" x14ac:dyDescent="0.25">
      <c r="A18" s="10">
        <v>26</v>
      </c>
      <c r="B18" s="17">
        <v>1</v>
      </c>
      <c r="C18" s="12">
        <v>29347</v>
      </c>
      <c r="D18" s="12">
        <v>43329</v>
      </c>
      <c r="E18" s="17">
        <v>162.96</v>
      </c>
      <c r="F18" s="17">
        <v>213.8</v>
      </c>
      <c r="G18" s="17">
        <v>1</v>
      </c>
      <c r="H18" s="13">
        <v>1</v>
      </c>
    </row>
    <row r="19" spans="1:8" hidden="1" x14ac:dyDescent="0.25">
      <c r="A19" s="10">
        <v>28</v>
      </c>
      <c r="B19" s="17">
        <v>1</v>
      </c>
      <c r="C19" s="12">
        <v>25523</v>
      </c>
      <c r="D19" s="12">
        <v>43335</v>
      </c>
      <c r="E19" s="17">
        <v>156.52000000000001</v>
      </c>
      <c r="F19" s="17">
        <v>153.80000000000001</v>
      </c>
      <c r="G19" s="17">
        <v>1</v>
      </c>
      <c r="H19" s="13">
        <v>1</v>
      </c>
    </row>
    <row r="20" spans="1:8" hidden="1" x14ac:dyDescent="0.25">
      <c r="A20" s="10">
        <v>29</v>
      </c>
      <c r="B20" s="17">
        <v>1</v>
      </c>
      <c r="C20" s="12">
        <v>30604</v>
      </c>
      <c r="D20" s="12">
        <v>43339</v>
      </c>
      <c r="E20" s="17">
        <v>158.88999999999999</v>
      </c>
      <c r="F20" s="17">
        <v>219.8</v>
      </c>
      <c r="G20" s="17">
        <v>1</v>
      </c>
      <c r="H20" s="13">
        <v>1</v>
      </c>
    </row>
    <row r="21" spans="1:8" hidden="1" x14ac:dyDescent="0.25">
      <c r="A21" s="6">
        <v>31</v>
      </c>
      <c r="B21" s="7">
        <v>1</v>
      </c>
      <c r="C21" s="8">
        <v>29091</v>
      </c>
      <c r="D21" s="8">
        <v>43336</v>
      </c>
      <c r="E21" s="7">
        <v>173.31</v>
      </c>
      <c r="F21" s="7">
        <v>180.6</v>
      </c>
      <c r="G21" s="17">
        <v>1</v>
      </c>
      <c r="H21" s="13">
        <v>1</v>
      </c>
    </row>
    <row r="22" spans="1:8" hidden="1" x14ac:dyDescent="0.25">
      <c r="A22" s="10">
        <v>32</v>
      </c>
      <c r="B22" s="17">
        <v>1</v>
      </c>
      <c r="C22" s="12">
        <v>26971</v>
      </c>
      <c r="D22" s="12">
        <v>43336</v>
      </c>
      <c r="E22" s="17">
        <v>172.88</v>
      </c>
      <c r="F22" s="17">
        <v>206.8</v>
      </c>
      <c r="G22" s="17">
        <v>1</v>
      </c>
      <c r="H22" s="13">
        <v>1</v>
      </c>
    </row>
    <row r="23" spans="1:8" hidden="1" x14ac:dyDescent="0.25">
      <c r="A23" s="10">
        <v>34</v>
      </c>
      <c r="B23" s="17">
        <v>1</v>
      </c>
      <c r="C23" s="12">
        <v>27341</v>
      </c>
      <c r="D23" s="12">
        <v>43336</v>
      </c>
      <c r="E23" s="17">
        <v>170.14</v>
      </c>
      <c r="F23" s="17">
        <v>293.39999999999998</v>
      </c>
      <c r="G23" s="17">
        <v>1</v>
      </c>
      <c r="H23" s="13">
        <v>1</v>
      </c>
    </row>
    <row r="24" spans="1:8" hidden="1" x14ac:dyDescent="0.25">
      <c r="A24" s="10">
        <v>35</v>
      </c>
      <c r="B24" s="17">
        <v>1</v>
      </c>
      <c r="C24" s="12">
        <v>34188</v>
      </c>
      <c r="D24" s="12">
        <v>43321</v>
      </c>
      <c r="E24" s="17">
        <v>143.30000000000001</v>
      </c>
      <c r="F24" s="17">
        <v>164.2</v>
      </c>
      <c r="G24" s="17">
        <v>1</v>
      </c>
      <c r="H24" s="13">
        <v>1</v>
      </c>
    </row>
    <row r="25" spans="1:8" hidden="1" x14ac:dyDescent="0.25">
      <c r="A25" s="10">
        <v>36</v>
      </c>
      <c r="B25" s="17">
        <v>1</v>
      </c>
      <c r="C25" s="12">
        <v>33585</v>
      </c>
      <c r="D25" s="12">
        <v>43322</v>
      </c>
      <c r="E25" s="17">
        <v>160.1</v>
      </c>
      <c r="F25" s="17">
        <v>117.6</v>
      </c>
      <c r="G25" s="17">
        <v>1</v>
      </c>
      <c r="H25" s="13">
        <v>1</v>
      </c>
    </row>
    <row r="26" spans="1:8" hidden="1" x14ac:dyDescent="0.25">
      <c r="A26" s="10">
        <v>37</v>
      </c>
      <c r="B26" s="17">
        <v>1</v>
      </c>
      <c r="C26" s="12">
        <v>29023</v>
      </c>
      <c r="D26" s="12">
        <v>43321</v>
      </c>
      <c r="E26" s="17">
        <v>171.25</v>
      </c>
      <c r="F26" s="17">
        <v>179.4</v>
      </c>
      <c r="G26" s="17">
        <v>1</v>
      </c>
      <c r="H26" s="13">
        <v>1</v>
      </c>
    </row>
    <row r="27" spans="1:8" hidden="1" x14ac:dyDescent="0.25">
      <c r="A27" s="10">
        <v>38</v>
      </c>
      <c r="B27" s="17">
        <v>1</v>
      </c>
      <c r="C27" s="12">
        <v>29252</v>
      </c>
      <c r="D27" s="12">
        <v>43336</v>
      </c>
      <c r="E27" s="17">
        <v>168.8</v>
      </c>
      <c r="F27" s="17">
        <v>269.60000000000002</v>
      </c>
      <c r="G27" s="17">
        <v>1</v>
      </c>
      <c r="H27" s="13">
        <v>1</v>
      </c>
    </row>
    <row r="28" spans="1:8" hidden="1" x14ac:dyDescent="0.25">
      <c r="A28" s="10">
        <v>39</v>
      </c>
      <c r="B28" s="17">
        <v>1</v>
      </c>
      <c r="C28" s="12">
        <v>29904</v>
      </c>
      <c r="D28" s="12">
        <v>43322</v>
      </c>
      <c r="E28" s="17">
        <v>159.03</v>
      </c>
      <c r="F28" s="17">
        <v>154.4</v>
      </c>
      <c r="G28" s="17">
        <v>1</v>
      </c>
      <c r="H28" s="13">
        <v>1</v>
      </c>
    </row>
    <row r="29" spans="1:8" hidden="1" x14ac:dyDescent="0.25">
      <c r="A29" s="10">
        <v>41</v>
      </c>
      <c r="B29" s="17">
        <v>1</v>
      </c>
      <c r="C29" s="12">
        <v>34104</v>
      </c>
      <c r="D29" s="12">
        <v>43334</v>
      </c>
      <c r="E29" s="17">
        <v>162.38</v>
      </c>
      <c r="F29" s="17">
        <v>114.4</v>
      </c>
      <c r="G29" s="17">
        <v>1</v>
      </c>
      <c r="H29" s="13">
        <v>1</v>
      </c>
    </row>
    <row r="30" spans="1:8" hidden="1" x14ac:dyDescent="0.25">
      <c r="A30" s="10">
        <v>53</v>
      </c>
      <c r="B30" s="17">
        <v>0</v>
      </c>
      <c r="C30" s="12">
        <v>36144</v>
      </c>
      <c r="D30" s="12">
        <v>43321</v>
      </c>
      <c r="E30" s="17">
        <v>168.27</v>
      </c>
      <c r="F30" s="17">
        <v>116.2</v>
      </c>
      <c r="G30" s="17">
        <v>1</v>
      </c>
      <c r="H30" s="13">
        <v>1</v>
      </c>
    </row>
    <row r="31" spans="1:8" hidden="1" x14ac:dyDescent="0.25">
      <c r="A31" s="10">
        <v>54</v>
      </c>
      <c r="B31" s="17">
        <v>0</v>
      </c>
      <c r="C31" s="12">
        <v>32408</v>
      </c>
      <c r="D31" s="12">
        <v>43334</v>
      </c>
      <c r="E31" s="17">
        <v>181.36</v>
      </c>
      <c r="F31" s="17">
        <v>205</v>
      </c>
      <c r="G31" s="17">
        <v>1</v>
      </c>
      <c r="H31" s="13">
        <v>1</v>
      </c>
    </row>
    <row r="32" spans="1:8" hidden="1" x14ac:dyDescent="0.25">
      <c r="A32" s="10">
        <v>57</v>
      </c>
      <c r="B32" s="17">
        <v>0</v>
      </c>
      <c r="C32" s="12">
        <v>34859</v>
      </c>
      <c r="D32" s="12">
        <v>43335</v>
      </c>
      <c r="E32" s="17">
        <v>183.63</v>
      </c>
      <c r="F32" s="17">
        <v>161.80000000000001</v>
      </c>
      <c r="G32" s="17">
        <v>1</v>
      </c>
      <c r="H32" s="13">
        <v>1</v>
      </c>
    </row>
    <row r="33" spans="1:8" hidden="1" x14ac:dyDescent="0.25">
      <c r="A33" s="10">
        <v>61</v>
      </c>
      <c r="B33" s="17">
        <v>0</v>
      </c>
      <c r="C33" s="12">
        <v>29644</v>
      </c>
      <c r="D33" s="12">
        <v>43321</v>
      </c>
      <c r="E33" s="17">
        <v>186.25</v>
      </c>
      <c r="F33" s="17">
        <v>224.6</v>
      </c>
      <c r="G33" s="17">
        <v>1</v>
      </c>
      <c r="H33" s="13">
        <v>1</v>
      </c>
    </row>
    <row r="34" spans="1:8" hidden="1" x14ac:dyDescent="0.25">
      <c r="A34" s="10">
        <v>73</v>
      </c>
      <c r="B34" s="17">
        <v>0</v>
      </c>
      <c r="C34" s="12">
        <v>36060</v>
      </c>
      <c r="D34" s="12">
        <v>43322</v>
      </c>
      <c r="E34" s="17">
        <v>176.73</v>
      </c>
      <c r="F34" s="17">
        <v>181.2</v>
      </c>
      <c r="G34" s="17">
        <v>1</v>
      </c>
      <c r="H34" s="13">
        <v>1</v>
      </c>
    </row>
    <row r="35" spans="1:8" hidden="1" x14ac:dyDescent="0.25">
      <c r="A35" s="10">
        <v>74</v>
      </c>
      <c r="B35" s="17">
        <v>0</v>
      </c>
      <c r="C35" s="12">
        <v>32846</v>
      </c>
      <c r="D35" s="12">
        <v>43327</v>
      </c>
      <c r="E35" s="17">
        <v>158.02000000000001</v>
      </c>
      <c r="F35" s="17">
        <v>197</v>
      </c>
      <c r="G35" s="17">
        <v>1</v>
      </c>
      <c r="H35" s="13">
        <v>1</v>
      </c>
    </row>
    <row r="36" spans="1:8" hidden="1" x14ac:dyDescent="0.25">
      <c r="A36" s="10">
        <v>77</v>
      </c>
      <c r="B36" s="17">
        <v>0</v>
      </c>
      <c r="C36" s="12">
        <v>32591</v>
      </c>
      <c r="D36" s="12">
        <v>43334</v>
      </c>
      <c r="E36" s="17">
        <v>170.8</v>
      </c>
      <c r="F36" s="17">
        <v>166.2</v>
      </c>
      <c r="G36" s="17">
        <v>1</v>
      </c>
      <c r="H36" s="13">
        <v>1</v>
      </c>
    </row>
    <row r="37" spans="1:8" hidden="1" x14ac:dyDescent="0.25">
      <c r="A37" s="10">
        <v>27</v>
      </c>
      <c r="B37" s="17">
        <v>1</v>
      </c>
      <c r="C37" s="12">
        <v>31264</v>
      </c>
      <c r="D37" s="12">
        <v>43341</v>
      </c>
      <c r="E37" s="17">
        <v>161.07</v>
      </c>
      <c r="F37" s="17">
        <v>186.2</v>
      </c>
      <c r="G37" s="17">
        <v>1</v>
      </c>
      <c r="H37" s="13">
        <v>1</v>
      </c>
    </row>
    <row r="38" spans="1:8" hidden="1" x14ac:dyDescent="0.25">
      <c r="A38" s="10">
        <v>10</v>
      </c>
      <c r="B38" s="17">
        <v>1</v>
      </c>
      <c r="C38" s="12">
        <v>32954</v>
      </c>
      <c r="D38" s="12">
        <v>43341</v>
      </c>
      <c r="E38" s="17">
        <v>165.98</v>
      </c>
      <c r="F38" s="17">
        <v>144.6</v>
      </c>
      <c r="G38" s="17">
        <v>1</v>
      </c>
      <c r="H38" s="13">
        <v>1</v>
      </c>
    </row>
    <row r="39" spans="1:8" hidden="1" x14ac:dyDescent="0.25">
      <c r="A39" s="10">
        <v>10</v>
      </c>
      <c r="B39" s="17">
        <v>1</v>
      </c>
      <c r="C39" s="12">
        <v>32954</v>
      </c>
      <c r="D39" s="12">
        <v>43341</v>
      </c>
      <c r="E39" s="17">
        <v>165.98</v>
      </c>
      <c r="F39" s="17">
        <v>144.6</v>
      </c>
      <c r="G39" s="17">
        <v>1</v>
      </c>
      <c r="H39" s="13">
        <v>1</v>
      </c>
    </row>
    <row r="40" spans="1:8" hidden="1" x14ac:dyDescent="0.25">
      <c r="A40" s="6">
        <v>11</v>
      </c>
      <c r="B40" s="7">
        <v>1</v>
      </c>
      <c r="C40" s="8">
        <v>31827</v>
      </c>
      <c r="D40" s="8">
        <v>43396</v>
      </c>
      <c r="E40" s="7">
        <v>164.75</v>
      </c>
      <c r="F40" s="7">
        <v>140.6</v>
      </c>
      <c r="G40" s="17">
        <v>1</v>
      </c>
      <c r="H40" s="13">
        <v>1</v>
      </c>
    </row>
    <row r="41" spans="1:8" hidden="1" x14ac:dyDescent="0.25">
      <c r="A41" s="10">
        <v>11</v>
      </c>
      <c r="B41" s="17">
        <v>1</v>
      </c>
      <c r="C41" s="12">
        <v>31827</v>
      </c>
      <c r="D41" s="12">
        <v>43396</v>
      </c>
      <c r="E41" s="17">
        <v>164.75</v>
      </c>
      <c r="F41" s="17">
        <v>140.6</v>
      </c>
      <c r="G41" s="17">
        <v>1</v>
      </c>
      <c r="H41" s="13">
        <v>1</v>
      </c>
    </row>
    <row r="42" spans="1:8" x14ac:dyDescent="0.25">
      <c r="A42" s="10">
        <v>13</v>
      </c>
      <c r="B42" s="17">
        <v>1</v>
      </c>
      <c r="C42" s="12">
        <v>35539</v>
      </c>
      <c r="D42" s="12">
        <v>43392</v>
      </c>
      <c r="E42" s="17">
        <v>165.26</v>
      </c>
      <c r="F42" s="17">
        <v>111</v>
      </c>
      <c r="G42" s="17">
        <v>1</v>
      </c>
      <c r="H42" s="13">
        <v>1</v>
      </c>
    </row>
    <row r="43" spans="1:8" x14ac:dyDescent="0.25">
      <c r="A43" s="10">
        <v>20</v>
      </c>
      <c r="B43" s="17">
        <v>1</v>
      </c>
      <c r="C43" s="12">
        <v>35353</v>
      </c>
      <c r="D43" s="12">
        <v>43397</v>
      </c>
      <c r="E43" s="17">
        <v>159.44</v>
      </c>
      <c r="F43" s="17">
        <v>113.8</v>
      </c>
      <c r="G43" s="17">
        <v>1</v>
      </c>
      <c r="H43" s="13">
        <v>1</v>
      </c>
    </row>
    <row r="44" spans="1:8" x14ac:dyDescent="0.25">
      <c r="A44" s="10">
        <v>30</v>
      </c>
      <c r="B44" s="17">
        <v>1</v>
      </c>
      <c r="C44" s="12">
        <v>28202</v>
      </c>
      <c r="D44" s="12">
        <v>43364</v>
      </c>
      <c r="E44" s="17">
        <v>164.66</v>
      </c>
      <c r="F44" s="17">
        <v>229</v>
      </c>
      <c r="G44" s="17">
        <v>1</v>
      </c>
      <c r="H44" s="13">
        <v>1</v>
      </c>
    </row>
    <row r="45" spans="1:8" x14ac:dyDescent="0.25">
      <c r="A45" s="10">
        <v>33</v>
      </c>
      <c r="B45" s="17">
        <v>1</v>
      </c>
      <c r="C45" s="12">
        <v>25408</v>
      </c>
      <c r="D45" s="12">
        <v>43388</v>
      </c>
      <c r="E45" s="17">
        <v>162.38</v>
      </c>
      <c r="F45" s="17">
        <v>214.4</v>
      </c>
      <c r="G45" s="17">
        <v>1</v>
      </c>
      <c r="H45" s="13">
        <v>1</v>
      </c>
    </row>
    <row r="46" spans="1:8" x14ac:dyDescent="0.25">
      <c r="A46" s="10">
        <v>40</v>
      </c>
      <c r="B46" s="17">
        <v>1</v>
      </c>
      <c r="C46" s="12">
        <v>28942</v>
      </c>
      <c r="D46" s="12">
        <v>43364</v>
      </c>
      <c r="E46" s="17">
        <v>158.32</v>
      </c>
      <c r="F46" s="17">
        <v>313.2</v>
      </c>
      <c r="G46" s="17">
        <v>1</v>
      </c>
      <c r="H46" s="13">
        <v>1</v>
      </c>
    </row>
    <row r="47" spans="1:8" x14ac:dyDescent="0.25">
      <c r="A47" s="10">
        <v>44</v>
      </c>
      <c r="B47" s="17">
        <v>0</v>
      </c>
      <c r="C47" s="12">
        <v>27854</v>
      </c>
      <c r="D47" s="12">
        <v>43398</v>
      </c>
      <c r="E47" s="17">
        <v>177.58</v>
      </c>
      <c r="F47" s="17">
        <v>150.6</v>
      </c>
      <c r="G47" s="17">
        <v>1</v>
      </c>
      <c r="H47" s="13">
        <v>1</v>
      </c>
    </row>
    <row r="48" spans="1:8" x14ac:dyDescent="0.25">
      <c r="A48" s="10">
        <v>45</v>
      </c>
      <c r="B48" s="17">
        <v>0</v>
      </c>
      <c r="C48" s="12">
        <v>36574</v>
      </c>
      <c r="D48" s="12">
        <v>43388</v>
      </c>
      <c r="E48" s="17">
        <v>172.13</v>
      </c>
      <c r="F48" s="17">
        <v>161</v>
      </c>
      <c r="G48" s="17">
        <v>1</v>
      </c>
      <c r="H48" s="13">
        <v>1</v>
      </c>
    </row>
    <row r="49" spans="1:8" x14ac:dyDescent="0.25">
      <c r="A49" s="10">
        <v>48</v>
      </c>
      <c r="B49" s="17">
        <v>0</v>
      </c>
      <c r="C49" s="12">
        <v>35205</v>
      </c>
      <c r="D49" s="12">
        <v>43402</v>
      </c>
      <c r="E49" s="17">
        <v>179.81</v>
      </c>
      <c r="F49" s="17">
        <v>158.6</v>
      </c>
      <c r="G49" s="17">
        <v>1</v>
      </c>
      <c r="H49" s="13">
        <v>1</v>
      </c>
    </row>
    <row r="50" spans="1:8" x14ac:dyDescent="0.25">
      <c r="A50" s="10">
        <v>49</v>
      </c>
      <c r="B50" s="17">
        <v>0</v>
      </c>
      <c r="C50" s="12">
        <v>34633</v>
      </c>
      <c r="D50" s="12">
        <v>43404</v>
      </c>
      <c r="E50" s="17">
        <v>174.04</v>
      </c>
      <c r="F50" s="17">
        <v>149.19999999999999</v>
      </c>
      <c r="G50" s="17">
        <v>1</v>
      </c>
      <c r="H50" s="13">
        <v>1</v>
      </c>
    </row>
    <row r="51" spans="1:8" x14ac:dyDescent="0.25">
      <c r="A51" s="10">
        <v>50</v>
      </c>
      <c r="B51" s="17">
        <v>0</v>
      </c>
      <c r="C51" s="12">
        <v>36229</v>
      </c>
      <c r="D51" s="12">
        <v>43405</v>
      </c>
      <c r="E51" s="17">
        <v>175.53</v>
      </c>
      <c r="F51" s="17">
        <v>140.6</v>
      </c>
      <c r="G51" s="17">
        <v>1</v>
      </c>
      <c r="H51" s="13">
        <v>1</v>
      </c>
    </row>
    <row r="52" spans="1:8" x14ac:dyDescent="0.25">
      <c r="A52" s="10">
        <v>58</v>
      </c>
      <c r="B52" s="17">
        <v>0</v>
      </c>
      <c r="C52" s="12">
        <v>36697</v>
      </c>
      <c r="D52" s="12">
        <v>43364</v>
      </c>
      <c r="E52" s="17">
        <v>180.36</v>
      </c>
      <c r="F52" s="17">
        <v>160</v>
      </c>
      <c r="G52" s="17">
        <v>1</v>
      </c>
      <c r="H52" s="13">
        <v>1</v>
      </c>
    </row>
    <row r="53" spans="1:8" x14ac:dyDescent="0.25">
      <c r="A53" s="10">
        <v>59</v>
      </c>
      <c r="B53" s="17">
        <v>0</v>
      </c>
      <c r="C53" s="12">
        <v>34401</v>
      </c>
      <c r="D53" s="12">
        <v>43383</v>
      </c>
      <c r="E53" s="17">
        <v>169.61</v>
      </c>
      <c r="F53" s="17">
        <v>154.6</v>
      </c>
      <c r="G53" s="17">
        <v>1</v>
      </c>
      <c r="H53" s="13">
        <v>1</v>
      </c>
    </row>
    <row r="54" spans="1:8" x14ac:dyDescent="0.25">
      <c r="A54" s="10">
        <v>60</v>
      </c>
      <c r="B54" s="17">
        <v>0</v>
      </c>
      <c r="C54" s="12">
        <v>36807</v>
      </c>
      <c r="D54" s="12">
        <v>43385</v>
      </c>
      <c r="E54" s="17">
        <v>180.62</v>
      </c>
      <c r="F54" s="17">
        <v>166</v>
      </c>
      <c r="G54" s="17">
        <v>1</v>
      </c>
      <c r="H54" s="13">
        <v>1</v>
      </c>
    </row>
    <row r="55" spans="1:8" x14ac:dyDescent="0.25">
      <c r="A55" s="10">
        <v>62</v>
      </c>
      <c r="B55" s="17">
        <v>0</v>
      </c>
      <c r="C55" s="12">
        <v>28954</v>
      </c>
      <c r="D55" s="12">
        <v>43364</v>
      </c>
      <c r="E55" s="17">
        <v>175.96</v>
      </c>
      <c r="F55" s="17">
        <v>185</v>
      </c>
      <c r="G55" s="17">
        <v>1</v>
      </c>
      <c r="H55" s="13">
        <v>1</v>
      </c>
    </row>
    <row r="56" spans="1:8" x14ac:dyDescent="0.25">
      <c r="A56" s="10">
        <v>65</v>
      </c>
      <c r="B56" s="17">
        <v>0</v>
      </c>
      <c r="C56" s="12">
        <v>35917</v>
      </c>
      <c r="D56" s="12">
        <v>43383</v>
      </c>
      <c r="E56" s="17">
        <v>178.85</v>
      </c>
      <c r="F56" s="17">
        <v>184.2</v>
      </c>
      <c r="G56" s="17">
        <v>1</v>
      </c>
      <c r="H56" s="13">
        <v>1</v>
      </c>
    </row>
    <row r="57" spans="1:8" x14ac:dyDescent="0.25">
      <c r="A57" s="10">
        <v>66</v>
      </c>
      <c r="B57" s="17">
        <v>0</v>
      </c>
      <c r="C57" s="12">
        <v>27253</v>
      </c>
      <c r="D57" s="12">
        <v>43402</v>
      </c>
      <c r="E57" s="17">
        <v>169.73</v>
      </c>
      <c r="F57" s="17">
        <v>179.6</v>
      </c>
      <c r="G57" s="17">
        <v>1</v>
      </c>
      <c r="H57" s="13">
        <v>1</v>
      </c>
    </row>
    <row r="58" spans="1:8" x14ac:dyDescent="0.25">
      <c r="A58" s="10">
        <v>67</v>
      </c>
      <c r="B58" s="17">
        <v>0</v>
      </c>
      <c r="C58" s="12">
        <v>35907</v>
      </c>
      <c r="D58" s="12">
        <v>43391</v>
      </c>
      <c r="E58" s="17">
        <v>170.33</v>
      </c>
      <c r="F58" s="17">
        <v>179.2</v>
      </c>
      <c r="G58" s="17">
        <v>1</v>
      </c>
      <c r="H58" s="13">
        <v>1</v>
      </c>
    </row>
    <row r="59" spans="1:8" x14ac:dyDescent="0.25">
      <c r="A59" s="10">
        <v>68</v>
      </c>
      <c r="B59" s="17">
        <v>0</v>
      </c>
      <c r="C59" s="12">
        <v>34492</v>
      </c>
      <c r="D59" s="12">
        <v>43392</v>
      </c>
      <c r="E59" s="17">
        <v>171.74</v>
      </c>
      <c r="F59" s="17">
        <v>186.2</v>
      </c>
      <c r="G59" s="17">
        <v>1</v>
      </c>
      <c r="H59" s="13">
        <v>1</v>
      </c>
    </row>
    <row r="60" spans="1:8" x14ac:dyDescent="0.25">
      <c r="A60" s="10">
        <v>69</v>
      </c>
      <c r="B60" s="17">
        <v>0</v>
      </c>
      <c r="C60" s="12">
        <v>24629</v>
      </c>
      <c r="D60" s="12">
        <v>43402</v>
      </c>
      <c r="E60" s="17">
        <v>174.04</v>
      </c>
      <c r="F60" s="17">
        <v>270</v>
      </c>
      <c r="G60" s="17">
        <v>1</v>
      </c>
      <c r="H60" s="13">
        <v>1</v>
      </c>
    </row>
    <row r="61" spans="1:8" x14ac:dyDescent="0.25">
      <c r="A61" s="10">
        <v>79</v>
      </c>
      <c r="B61" s="17">
        <v>0</v>
      </c>
      <c r="C61" s="12">
        <v>30000</v>
      </c>
      <c r="D61" s="12">
        <v>43395</v>
      </c>
      <c r="E61" s="17">
        <v>179</v>
      </c>
      <c r="F61" s="17">
        <v>251</v>
      </c>
      <c r="G61" s="17">
        <v>1</v>
      </c>
      <c r="H61" s="13">
        <v>1</v>
      </c>
    </row>
    <row r="62" spans="1:8" x14ac:dyDescent="0.25">
      <c r="A62" s="10">
        <v>80</v>
      </c>
      <c r="B62" s="17">
        <v>0</v>
      </c>
      <c r="C62" s="12">
        <v>34986</v>
      </c>
      <c r="D62" s="12">
        <v>43382</v>
      </c>
      <c r="E62" s="17">
        <v>189.02</v>
      </c>
      <c r="F62" s="17">
        <v>192</v>
      </c>
      <c r="G62" s="17">
        <v>1</v>
      </c>
      <c r="H62" s="13">
        <v>1</v>
      </c>
    </row>
    <row r="63" spans="1:8" x14ac:dyDescent="0.25">
      <c r="A63" s="10">
        <v>81</v>
      </c>
      <c r="B63" s="17">
        <v>1</v>
      </c>
      <c r="C63" s="12">
        <v>33547</v>
      </c>
      <c r="D63" s="12">
        <v>43362</v>
      </c>
      <c r="E63" s="17">
        <v>169.9</v>
      </c>
      <c r="F63" s="17">
        <v>149</v>
      </c>
      <c r="G63" s="17">
        <v>1</v>
      </c>
      <c r="H63" s="13">
        <v>1</v>
      </c>
    </row>
    <row r="64" spans="1:8" x14ac:dyDescent="0.25">
      <c r="A64" s="10">
        <v>82</v>
      </c>
      <c r="B64" s="17">
        <v>1</v>
      </c>
      <c r="C64" s="12">
        <v>36498</v>
      </c>
      <c r="D64" s="12">
        <v>43364</v>
      </c>
      <c r="E64" s="17">
        <v>151.19999999999999</v>
      </c>
      <c r="F64" s="17">
        <v>141.19999999999999</v>
      </c>
      <c r="G64" s="17">
        <v>1</v>
      </c>
      <c r="H64" s="13">
        <v>1</v>
      </c>
    </row>
    <row r="65" spans="1:8" x14ac:dyDescent="0.25">
      <c r="A65" s="10">
        <v>84</v>
      </c>
      <c r="B65" s="17">
        <v>1</v>
      </c>
      <c r="C65" s="12">
        <v>35588</v>
      </c>
      <c r="D65" s="12">
        <v>43398</v>
      </c>
      <c r="E65" s="17">
        <v>166.84</v>
      </c>
      <c r="F65" s="17">
        <v>161.19999999999999</v>
      </c>
      <c r="G65" s="17">
        <v>1</v>
      </c>
      <c r="H65" s="13">
        <v>1</v>
      </c>
    </row>
    <row r="66" spans="1:8" x14ac:dyDescent="0.25">
      <c r="A66" s="10">
        <v>86</v>
      </c>
      <c r="B66" s="17">
        <v>1</v>
      </c>
      <c r="C66" s="12">
        <v>35410</v>
      </c>
      <c r="D66" s="12">
        <v>43397</v>
      </c>
      <c r="E66" s="17">
        <v>160.94</v>
      </c>
      <c r="F66" s="17">
        <v>119</v>
      </c>
      <c r="G66" s="17">
        <v>1</v>
      </c>
      <c r="H66" s="13">
        <v>1</v>
      </c>
    </row>
    <row r="67" spans="1:8" x14ac:dyDescent="0.25">
      <c r="A67" s="10">
        <v>87</v>
      </c>
      <c r="B67" s="17">
        <v>1</v>
      </c>
      <c r="C67" s="12">
        <v>26513</v>
      </c>
      <c r="D67" s="12">
        <v>43364</v>
      </c>
      <c r="E67" s="17">
        <v>160.78</v>
      </c>
      <c r="F67" s="17">
        <v>146.6</v>
      </c>
      <c r="G67" s="17">
        <v>1</v>
      </c>
      <c r="H67" s="13">
        <v>1</v>
      </c>
    </row>
    <row r="68" spans="1:8" x14ac:dyDescent="0.25">
      <c r="A68" s="10">
        <v>90</v>
      </c>
      <c r="B68" s="17">
        <v>1</v>
      </c>
      <c r="C68" s="12">
        <v>31005</v>
      </c>
      <c r="D68" s="12">
        <v>43391</v>
      </c>
      <c r="E68" s="17">
        <v>162.94999999999999</v>
      </c>
      <c r="F68" s="17">
        <v>139.4</v>
      </c>
      <c r="G68" s="17">
        <v>1</v>
      </c>
      <c r="H68" s="13">
        <v>1</v>
      </c>
    </row>
    <row r="69" spans="1:8" x14ac:dyDescent="0.25">
      <c r="A69" s="10">
        <v>91</v>
      </c>
      <c r="B69" s="17">
        <v>1</v>
      </c>
      <c r="C69" s="12">
        <v>36241</v>
      </c>
      <c r="D69" s="12">
        <v>43397</v>
      </c>
      <c r="E69" s="17">
        <v>150.44999999999999</v>
      </c>
      <c r="F69" s="17">
        <v>112</v>
      </c>
      <c r="G69" s="17">
        <v>1</v>
      </c>
      <c r="H69" s="13">
        <v>1</v>
      </c>
    </row>
    <row r="70" spans="1:8" x14ac:dyDescent="0.25">
      <c r="A70" s="10">
        <v>93</v>
      </c>
      <c r="B70" s="17">
        <v>1</v>
      </c>
      <c r="C70" s="12">
        <v>30705</v>
      </c>
      <c r="D70" s="12">
        <v>43404</v>
      </c>
      <c r="E70" s="17">
        <v>159.5</v>
      </c>
      <c r="F70" s="17">
        <v>136.80000000000001</v>
      </c>
      <c r="G70" s="17">
        <v>1</v>
      </c>
      <c r="H70" s="13">
        <v>1</v>
      </c>
    </row>
    <row r="71" spans="1:8" x14ac:dyDescent="0.25">
      <c r="A71" s="10">
        <v>94</v>
      </c>
      <c r="B71" s="17">
        <v>1</v>
      </c>
      <c r="C71" s="12">
        <v>36352</v>
      </c>
      <c r="D71" s="12">
        <v>43402</v>
      </c>
      <c r="E71" s="17">
        <v>154.80000000000001</v>
      </c>
      <c r="F71" s="17">
        <v>103</v>
      </c>
      <c r="G71" s="17">
        <v>1</v>
      </c>
      <c r="H71" s="13">
        <v>1</v>
      </c>
    </row>
    <row r="72" spans="1:8" x14ac:dyDescent="0.25">
      <c r="A72" s="10">
        <v>95</v>
      </c>
      <c r="B72" s="17">
        <v>1</v>
      </c>
      <c r="C72" s="12">
        <v>26115</v>
      </c>
      <c r="D72" s="12">
        <v>43396</v>
      </c>
      <c r="E72" s="17">
        <v>163.31</v>
      </c>
      <c r="F72" s="17">
        <v>150.19999999999999</v>
      </c>
      <c r="G72" s="17">
        <v>1</v>
      </c>
      <c r="H72" s="13">
        <v>1</v>
      </c>
    </row>
    <row r="73" spans="1:8" x14ac:dyDescent="0.25">
      <c r="A73" s="10">
        <v>99</v>
      </c>
      <c r="B73" s="17">
        <v>1</v>
      </c>
      <c r="C73" s="12">
        <v>29839</v>
      </c>
      <c r="D73" s="12">
        <v>43385</v>
      </c>
      <c r="E73" s="17">
        <v>162.71</v>
      </c>
      <c r="F73" s="17">
        <v>182</v>
      </c>
      <c r="G73" s="17">
        <v>1</v>
      </c>
      <c r="H73" s="13">
        <v>1</v>
      </c>
    </row>
    <row r="74" spans="1:8" x14ac:dyDescent="0.25">
      <c r="A74" s="10">
        <v>100</v>
      </c>
      <c r="B74" s="17">
        <v>1</v>
      </c>
      <c r="C74" s="12">
        <v>34627</v>
      </c>
      <c r="D74" s="12">
        <v>43390</v>
      </c>
      <c r="E74" s="17">
        <v>159.36000000000001</v>
      </c>
      <c r="F74" s="17">
        <v>190.8</v>
      </c>
      <c r="G74" s="17">
        <v>1</v>
      </c>
      <c r="H74" s="13">
        <v>1</v>
      </c>
    </row>
    <row r="75" spans="1:8" x14ac:dyDescent="0.25">
      <c r="A75" s="10">
        <v>101</v>
      </c>
      <c r="B75" s="17">
        <v>1</v>
      </c>
      <c r="C75" s="12">
        <v>36109</v>
      </c>
      <c r="D75" s="12">
        <v>43404</v>
      </c>
      <c r="E75" s="17">
        <v>169.49</v>
      </c>
      <c r="F75" s="17">
        <v>155.6</v>
      </c>
      <c r="G75" s="17">
        <v>1</v>
      </c>
      <c r="H75" s="13">
        <v>1</v>
      </c>
    </row>
    <row r="76" spans="1:8" x14ac:dyDescent="0.25">
      <c r="A76" s="10">
        <v>6</v>
      </c>
      <c r="B76" s="17">
        <v>1</v>
      </c>
      <c r="C76" s="12">
        <v>25006</v>
      </c>
      <c r="D76" s="12">
        <v>43354</v>
      </c>
      <c r="E76" s="17">
        <v>168.63</v>
      </c>
      <c r="F76" s="17">
        <v>178.4</v>
      </c>
      <c r="G76" s="17">
        <v>1</v>
      </c>
      <c r="H76" s="13">
        <v>1</v>
      </c>
    </row>
    <row r="77" spans="1:8" x14ac:dyDescent="0.25">
      <c r="A77" s="10">
        <v>9</v>
      </c>
      <c r="B77" s="17">
        <v>1</v>
      </c>
      <c r="C77" s="12">
        <v>34799</v>
      </c>
      <c r="D77" s="12">
        <v>43357</v>
      </c>
      <c r="E77" s="17">
        <v>175.21</v>
      </c>
      <c r="F77" s="17">
        <v>176.4</v>
      </c>
      <c r="G77" s="17">
        <v>1</v>
      </c>
      <c r="H77" s="13">
        <v>1</v>
      </c>
    </row>
    <row r="78" spans="1:8" x14ac:dyDescent="0.25">
      <c r="A78" s="10">
        <v>19</v>
      </c>
      <c r="B78" s="17">
        <v>1</v>
      </c>
      <c r="C78" s="12">
        <v>34273</v>
      </c>
      <c r="D78" s="12">
        <v>43353</v>
      </c>
      <c r="E78" s="17">
        <v>174.72</v>
      </c>
      <c r="F78" s="17">
        <v>140.19999999999999</v>
      </c>
      <c r="G78" s="17">
        <v>1</v>
      </c>
      <c r="H78" s="13">
        <v>1</v>
      </c>
    </row>
    <row r="79" spans="1:8" x14ac:dyDescent="0.25">
      <c r="A79" s="10">
        <v>24</v>
      </c>
      <c r="B79" s="17">
        <v>1</v>
      </c>
      <c r="C79" s="12">
        <v>29348</v>
      </c>
      <c r="D79" s="12">
        <v>43349</v>
      </c>
      <c r="E79" s="17">
        <v>162.32</v>
      </c>
      <c r="F79" s="17">
        <v>140.4</v>
      </c>
      <c r="G79" s="17">
        <v>1</v>
      </c>
      <c r="H79" s="13">
        <v>1</v>
      </c>
    </row>
    <row r="80" spans="1:8" x14ac:dyDescent="0.25">
      <c r="A80" s="10">
        <v>25</v>
      </c>
      <c r="B80" s="17">
        <v>1</v>
      </c>
      <c r="C80" s="12">
        <v>34656</v>
      </c>
      <c r="D80" s="12">
        <v>43342</v>
      </c>
      <c r="E80" s="17">
        <v>178.28</v>
      </c>
      <c r="F80" s="17">
        <v>314.60000000000002</v>
      </c>
      <c r="G80" s="17">
        <v>1</v>
      </c>
      <c r="H80" s="13">
        <v>1</v>
      </c>
    </row>
    <row r="81" spans="1:8" x14ac:dyDescent="0.25">
      <c r="A81" s="10">
        <v>42</v>
      </c>
      <c r="B81" s="17">
        <v>0</v>
      </c>
      <c r="C81" s="12">
        <v>36620</v>
      </c>
      <c r="D81" s="12">
        <v>43361</v>
      </c>
      <c r="E81" s="17">
        <v>183.7</v>
      </c>
      <c r="F81" s="17">
        <v>118.8</v>
      </c>
      <c r="G81" s="17">
        <v>1</v>
      </c>
      <c r="H81" s="13">
        <v>1</v>
      </c>
    </row>
    <row r="82" spans="1:8" x14ac:dyDescent="0.25">
      <c r="A82" s="10">
        <v>63</v>
      </c>
      <c r="B82" s="17">
        <v>0</v>
      </c>
      <c r="C82" s="12">
        <v>33018</v>
      </c>
      <c r="D82" s="12">
        <v>43356</v>
      </c>
      <c r="E82" s="17">
        <v>180.99</v>
      </c>
      <c r="F82" s="17">
        <v>205.6</v>
      </c>
      <c r="G82" s="17">
        <v>1</v>
      </c>
      <c r="H82" s="13">
        <v>1</v>
      </c>
    </row>
    <row r="83" spans="1:8" x14ac:dyDescent="0.25">
      <c r="A83" s="10">
        <v>64</v>
      </c>
      <c r="B83" s="17">
        <v>0</v>
      </c>
      <c r="C83" s="12">
        <v>30025</v>
      </c>
      <c r="D83" s="12">
        <v>43363</v>
      </c>
      <c r="E83" s="17">
        <v>161.12</v>
      </c>
      <c r="F83" s="17">
        <v>244.8</v>
      </c>
      <c r="G83" s="17">
        <v>1</v>
      </c>
      <c r="H83" s="13">
        <v>1</v>
      </c>
    </row>
    <row r="84" spans="1:8" x14ac:dyDescent="0.25">
      <c r="A84" s="10">
        <v>78</v>
      </c>
      <c r="B84" s="17">
        <v>0</v>
      </c>
      <c r="C84" s="12">
        <v>35795</v>
      </c>
      <c r="D84" s="12">
        <v>43356</v>
      </c>
      <c r="E84" s="17">
        <v>179.34</v>
      </c>
      <c r="F84" s="17">
        <v>210.6</v>
      </c>
      <c r="G84" s="17">
        <v>1</v>
      </c>
      <c r="H84" s="13">
        <v>1</v>
      </c>
    </row>
    <row r="85" spans="1:8" x14ac:dyDescent="0.25">
      <c r="A85" s="10">
        <v>85</v>
      </c>
      <c r="B85" s="17">
        <v>1</v>
      </c>
      <c r="C85" s="12">
        <v>36683</v>
      </c>
      <c r="D85" s="12">
        <v>43362</v>
      </c>
      <c r="E85" s="17">
        <v>170.03</v>
      </c>
      <c r="F85" s="17">
        <v>144.4</v>
      </c>
      <c r="G85" s="17">
        <v>1</v>
      </c>
      <c r="H85" s="13">
        <v>1</v>
      </c>
    </row>
    <row r="86" spans="1:8" x14ac:dyDescent="0.25">
      <c r="A86" s="10">
        <v>88</v>
      </c>
      <c r="B86" s="17">
        <v>1</v>
      </c>
      <c r="C86" s="12">
        <v>34945</v>
      </c>
      <c r="D86" s="12">
        <v>43363</v>
      </c>
      <c r="E86" s="17">
        <v>160.55000000000001</v>
      </c>
      <c r="F86" s="17">
        <v>156.80000000000001</v>
      </c>
      <c r="G86" s="17">
        <v>1</v>
      </c>
      <c r="H86" s="13">
        <v>1</v>
      </c>
    </row>
    <row r="87" spans="1:8" x14ac:dyDescent="0.25">
      <c r="A87" s="10">
        <v>89</v>
      </c>
      <c r="B87" s="17">
        <v>1</v>
      </c>
      <c r="C87" s="12">
        <v>35200</v>
      </c>
      <c r="D87" s="12">
        <v>43363</v>
      </c>
      <c r="E87" s="17">
        <v>175.18</v>
      </c>
      <c r="F87" s="17">
        <v>184.4</v>
      </c>
      <c r="G87" s="17">
        <v>1</v>
      </c>
      <c r="H87" s="13">
        <v>1</v>
      </c>
    </row>
    <row r="88" spans="1:8" x14ac:dyDescent="0.25">
      <c r="A88" s="10">
        <v>92</v>
      </c>
      <c r="B88" s="17">
        <v>1</v>
      </c>
      <c r="C88" s="12">
        <v>32267</v>
      </c>
      <c r="D88" s="12">
        <v>43362</v>
      </c>
      <c r="E88" s="17">
        <v>171.66</v>
      </c>
      <c r="F88" s="17">
        <v>196.6</v>
      </c>
      <c r="G88" s="17">
        <v>1</v>
      </c>
      <c r="H88" s="13">
        <v>1</v>
      </c>
    </row>
    <row r="89" spans="1:8" x14ac:dyDescent="0.25">
      <c r="A89" s="10">
        <v>52</v>
      </c>
      <c r="B89" s="17">
        <v>0</v>
      </c>
      <c r="C89" s="12">
        <v>27154</v>
      </c>
      <c r="D89" s="12">
        <v>43406</v>
      </c>
      <c r="E89" s="17">
        <v>166.71</v>
      </c>
      <c r="F89" s="17">
        <v>135</v>
      </c>
      <c r="G89" s="17">
        <v>1</v>
      </c>
      <c r="H89" s="13">
        <v>1</v>
      </c>
    </row>
    <row r="90" spans="1:8" x14ac:dyDescent="0.25">
      <c r="A90" s="10">
        <v>55</v>
      </c>
      <c r="B90" s="17">
        <v>0</v>
      </c>
      <c r="C90" s="12">
        <v>24179</v>
      </c>
      <c r="D90" s="12">
        <v>43405</v>
      </c>
      <c r="E90" s="17">
        <v>175.83</v>
      </c>
      <c r="F90" s="17">
        <v>166.2</v>
      </c>
      <c r="G90" s="17">
        <v>1</v>
      </c>
      <c r="H90" s="13">
        <v>1</v>
      </c>
    </row>
    <row r="91" spans="1:8" x14ac:dyDescent="0.25">
      <c r="A91" s="10">
        <v>96</v>
      </c>
      <c r="B91" s="17">
        <v>1</v>
      </c>
      <c r="C91" s="12">
        <v>24387</v>
      </c>
      <c r="D91" s="12">
        <v>43406</v>
      </c>
      <c r="E91" s="17">
        <v>159.35</v>
      </c>
      <c r="F91" s="17">
        <v>127.4</v>
      </c>
      <c r="G91" s="17">
        <v>1</v>
      </c>
      <c r="H91" s="13">
        <v>1</v>
      </c>
    </row>
    <row r="92" spans="1:8" x14ac:dyDescent="0.25">
      <c r="A92" s="10">
        <v>72</v>
      </c>
      <c r="B92" s="17">
        <v>0</v>
      </c>
      <c r="C92" s="12">
        <v>23895</v>
      </c>
      <c r="D92" s="12">
        <v>43406</v>
      </c>
      <c r="E92" s="17">
        <v>169.4</v>
      </c>
      <c r="F92" s="17">
        <v>178.2</v>
      </c>
      <c r="G92" s="17">
        <v>1</v>
      </c>
      <c r="H92" s="13">
        <v>1</v>
      </c>
    </row>
    <row r="93" spans="1:8" x14ac:dyDescent="0.25">
      <c r="A93" s="10">
        <v>70</v>
      </c>
      <c r="B93" s="17">
        <v>0</v>
      </c>
      <c r="C93" s="12">
        <v>30386</v>
      </c>
      <c r="D93" s="12">
        <v>43406</v>
      </c>
      <c r="E93" s="17">
        <v>174.24</v>
      </c>
      <c r="F93" s="17">
        <v>202</v>
      </c>
      <c r="G93" s="17">
        <v>1</v>
      </c>
      <c r="H93" s="13">
        <v>1</v>
      </c>
    </row>
    <row r="94" spans="1:8" x14ac:dyDescent="0.25">
      <c r="A94" s="10">
        <v>1</v>
      </c>
      <c r="B94" s="17">
        <v>1</v>
      </c>
      <c r="C94" s="12">
        <v>26863</v>
      </c>
      <c r="D94" s="12">
        <v>43327</v>
      </c>
      <c r="E94" s="17">
        <v>159.76</v>
      </c>
      <c r="F94" s="17">
        <v>101.6</v>
      </c>
      <c r="G94" s="17">
        <v>1</v>
      </c>
      <c r="H94" s="13">
        <v>1</v>
      </c>
    </row>
    <row r="95" spans="1:8" x14ac:dyDescent="0.25">
      <c r="A95" s="10">
        <v>2</v>
      </c>
      <c r="B95" s="17">
        <v>1</v>
      </c>
      <c r="C95" s="12">
        <v>29053</v>
      </c>
      <c r="D95" s="12">
        <v>43326</v>
      </c>
      <c r="E95" s="17">
        <v>166.79</v>
      </c>
      <c r="F95" s="17">
        <v>128.80000000000001</v>
      </c>
      <c r="G95" s="17">
        <v>1</v>
      </c>
      <c r="H95" s="13">
        <v>1</v>
      </c>
    </row>
    <row r="96" spans="1:8" x14ac:dyDescent="0.25">
      <c r="A96" s="10">
        <v>3</v>
      </c>
      <c r="B96" s="17">
        <v>1</v>
      </c>
      <c r="C96" s="12">
        <v>27528</v>
      </c>
      <c r="D96" s="12">
        <v>43329</v>
      </c>
      <c r="E96" s="17">
        <v>162.44999999999999</v>
      </c>
      <c r="F96" s="17">
        <v>139</v>
      </c>
      <c r="G96" s="17">
        <v>1</v>
      </c>
      <c r="H96" s="13">
        <v>1</v>
      </c>
    </row>
    <row r="97" spans="1:8" x14ac:dyDescent="0.25">
      <c r="A97" s="10">
        <v>4</v>
      </c>
      <c r="B97" s="17">
        <v>1</v>
      </c>
      <c r="C97" s="12">
        <v>33827</v>
      </c>
      <c r="D97" s="12">
        <v>43329</v>
      </c>
      <c r="E97" s="17">
        <v>162.26</v>
      </c>
      <c r="F97" s="17">
        <v>136</v>
      </c>
      <c r="G97" s="17">
        <v>1</v>
      </c>
      <c r="H97" s="13">
        <v>1</v>
      </c>
    </row>
    <row r="98" spans="1:8" x14ac:dyDescent="0.25">
      <c r="A98" s="10">
        <v>5</v>
      </c>
      <c r="B98" s="17">
        <v>1</v>
      </c>
      <c r="C98" s="12">
        <v>29076</v>
      </c>
      <c r="D98" s="12">
        <v>43329</v>
      </c>
      <c r="E98" s="17">
        <v>153.12</v>
      </c>
      <c r="F98" s="17">
        <v>132.80000000000001</v>
      </c>
      <c r="G98" s="17">
        <v>1</v>
      </c>
      <c r="H98" s="13">
        <v>1</v>
      </c>
    </row>
    <row r="99" spans="1:8" x14ac:dyDescent="0.25">
      <c r="A99" s="10">
        <v>6</v>
      </c>
      <c r="B99" s="17">
        <v>1</v>
      </c>
      <c r="C99" s="12">
        <v>25006</v>
      </c>
      <c r="D99" s="12">
        <v>43354</v>
      </c>
      <c r="E99" s="17">
        <v>168.63</v>
      </c>
      <c r="F99" s="17">
        <v>178.4</v>
      </c>
      <c r="G99" s="17">
        <v>1</v>
      </c>
      <c r="H99" s="13">
        <v>1</v>
      </c>
    </row>
    <row r="100" spans="1:8" x14ac:dyDescent="0.25">
      <c r="A100" s="10">
        <v>7</v>
      </c>
      <c r="B100" s="17">
        <v>1</v>
      </c>
      <c r="C100" s="12">
        <v>32397</v>
      </c>
      <c r="D100" s="12">
        <v>43334</v>
      </c>
      <c r="E100" s="17">
        <v>159.13</v>
      </c>
      <c r="F100" s="17">
        <v>131</v>
      </c>
      <c r="G100" s="17">
        <v>1</v>
      </c>
      <c r="H100" s="13">
        <v>1</v>
      </c>
    </row>
    <row r="101" spans="1:8" x14ac:dyDescent="0.25">
      <c r="A101" s="10">
        <v>8</v>
      </c>
      <c r="B101" s="17">
        <v>1</v>
      </c>
      <c r="C101" s="12">
        <v>35352</v>
      </c>
      <c r="D101" s="12">
        <v>43335</v>
      </c>
      <c r="E101" s="17">
        <v>162.54</v>
      </c>
      <c r="F101" s="17">
        <v>128.19999999999999</v>
      </c>
      <c r="G101" s="17">
        <v>1</v>
      </c>
      <c r="H101" s="13">
        <v>1</v>
      </c>
    </row>
    <row r="102" spans="1:8" x14ac:dyDescent="0.25">
      <c r="A102" s="10">
        <v>9</v>
      </c>
      <c r="B102" s="17">
        <v>1</v>
      </c>
      <c r="C102" s="12">
        <v>34799</v>
      </c>
      <c r="D102" s="12">
        <v>43357</v>
      </c>
      <c r="E102" s="17">
        <v>175.21</v>
      </c>
      <c r="F102" s="17">
        <v>176.4</v>
      </c>
      <c r="G102" s="17">
        <v>1</v>
      </c>
      <c r="H102" s="13">
        <v>1</v>
      </c>
    </row>
    <row r="103" spans="1:8" x14ac:dyDescent="0.25">
      <c r="A103" s="10">
        <v>10</v>
      </c>
      <c r="B103" s="17">
        <v>1</v>
      </c>
      <c r="C103" s="12">
        <v>32954</v>
      </c>
      <c r="D103" s="12">
        <v>43341</v>
      </c>
      <c r="E103" s="17">
        <v>165.98</v>
      </c>
      <c r="F103" s="17">
        <v>144.6</v>
      </c>
      <c r="G103" s="17">
        <v>1</v>
      </c>
      <c r="H103" s="13">
        <v>1</v>
      </c>
    </row>
    <row r="104" spans="1:8" x14ac:dyDescent="0.25">
      <c r="A104" s="10">
        <v>11</v>
      </c>
      <c r="B104" s="17">
        <v>1</v>
      </c>
      <c r="C104" s="12">
        <v>31827</v>
      </c>
      <c r="D104" s="12">
        <v>43396</v>
      </c>
      <c r="E104" s="17">
        <v>164.75</v>
      </c>
      <c r="F104" s="17">
        <v>140.6</v>
      </c>
      <c r="G104" s="17">
        <v>1</v>
      </c>
      <c r="H104" s="13">
        <v>1</v>
      </c>
    </row>
    <row r="105" spans="1:8" x14ac:dyDescent="0.25">
      <c r="A105" s="10">
        <v>12</v>
      </c>
      <c r="B105" s="17">
        <v>1</v>
      </c>
      <c r="C105" s="12">
        <v>25972</v>
      </c>
      <c r="D105" s="12">
        <v>43341</v>
      </c>
      <c r="E105" s="17">
        <v>160.35</v>
      </c>
      <c r="F105" s="17">
        <v>100.8</v>
      </c>
      <c r="G105" s="17">
        <v>1</v>
      </c>
      <c r="H105" s="13">
        <v>1</v>
      </c>
    </row>
    <row r="106" spans="1:8" x14ac:dyDescent="0.25">
      <c r="A106" s="10">
        <v>13</v>
      </c>
      <c r="B106" s="17">
        <v>1</v>
      </c>
      <c r="C106" s="12">
        <v>35539</v>
      </c>
      <c r="D106" s="12">
        <v>43392</v>
      </c>
      <c r="E106" s="17">
        <v>165.26</v>
      </c>
      <c r="F106" s="17">
        <v>111</v>
      </c>
      <c r="G106" s="17">
        <v>1</v>
      </c>
      <c r="H106" s="13">
        <v>1</v>
      </c>
    </row>
    <row r="107" spans="1:8" x14ac:dyDescent="0.25">
      <c r="A107" s="10">
        <v>14</v>
      </c>
      <c r="B107" s="17">
        <v>1</v>
      </c>
      <c r="C107" s="12">
        <v>31241</v>
      </c>
      <c r="D107" s="12">
        <v>43341</v>
      </c>
      <c r="E107" s="17">
        <v>162.80000000000001</v>
      </c>
      <c r="F107" s="17">
        <v>148.6</v>
      </c>
      <c r="G107" s="17">
        <v>1</v>
      </c>
      <c r="H107" s="13">
        <v>1</v>
      </c>
    </row>
    <row r="108" spans="1:8" x14ac:dyDescent="0.25">
      <c r="A108" s="10">
        <v>15</v>
      </c>
      <c r="B108" s="17">
        <v>1</v>
      </c>
      <c r="C108" s="12">
        <v>34443</v>
      </c>
      <c r="D108" s="12">
        <v>43340</v>
      </c>
      <c r="E108" s="17">
        <v>174.56</v>
      </c>
      <c r="F108" s="17">
        <v>424.4</v>
      </c>
      <c r="G108" s="17">
        <v>1</v>
      </c>
      <c r="H108" s="13">
        <v>1</v>
      </c>
    </row>
    <row r="109" spans="1:8" x14ac:dyDescent="0.25">
      <c r="A109" s="10">
        <v>16</v>
      </c>
      <c r="B109" s="17">
        <v>1</v>
      </c>
      <c r="C109" s="12">
        <v>29706</v>
      </c>
      <c r="D109" s="12">
        <v>43340</v>
      </c>
      <c r="E109" s="17">
        <v>166.84</v>
      </c>
      <c r="F109" s="17">
        <v>148</v>
      </c>
      <c r="G109" s="17">
        <v>1</v>
      </c>
      <c r="H109" s="13">
        <v>1</v>
      </c>
    </row>
    <row r="110" spans="1:8" x14ac:dyDescent="0.25">
      <c r="A110" s="10">
        <v>17</v>
      </c>
      <c r="B110" s="17">
        <v>1</v>
      </c>
      <c r="C110" s="12">
        <v>24122</v>
      </c>
      <c r="D110" s="12">
        <v>43336</v>
      </c>
      <c r="E110" s="17">
        <v>158.63</v>
      </c>
      <c r="F110" s="17">
        <v>181.8</v>
      </c>
      <c r="G110" s="17">
        <v>1</v>
      </c>
      <c r="H110" s="13">
        <v>1</v>
      </c>
    </row>
    <row r="111" spans="1:8" x14ac:dyDescent="0.25">
      <c r="A111" s="10">
        <v>18</v>
      </c>
      <c r="B111" s="17">
        <v>1</v>
      </c>
      <c r="C111" s="12">
        <v>29438</v>
      </c>
      <c r="D111" s="12">
        <v>43339</v>
      </c>
      <c r="E111" s="17">
        <v>169.14</v>
      </c>
      <c r="F111" s="17">
        <v>122.8</v>
      </c>
      <c r="G111" s="17">
        <v>1</v>
      </c>
      <c r="H111" s="13">
        <v>1</v>
      </c>
    </row>
    <row r="112" spans="1:8" x14ac:dyDescent="0.25">
      <c r="A112" s="10">
        <v>19</v>
      </c>
      <c r="B112" s="17">
        <v>1</v>
      </c>
      <c r="C112" s="12">
        <v>34273</v>
      </c>
      <c r="D112" s="12">
        <v>43353</v>
      </c>
      <c r="E112" s="17">
        <v>174.72</v>
      </c>
      <c r="F112" s="17">
        <v>140.19999999999999</v>
      </c>
      <c r="G112" s="17">
        <v>1</v>
      </c>
      <c r="H112" s="13">
        <v>1</v>
      </c>
    </row>
    <row r="113" spans="1:8" x14ac:dyDescent="0.25">
      <c r="A113" s="10">
        <v>20</v>
      </c>
      <c r="B113" s="17">
        <v>1</v>
      </c>
      <c r="C113" s="12">
        <v>35353</v>
      </c>
      <c r="D113" s="12">
        <v>43397</v>
      </c>
      <c r="E113" s="17">
        <v>159.44</v>
      </c>
      <c r="F113" s="17">
        <v>113.8</v>
      </c>
      <c r="G113" s="17">
        <v>1</v>
      </c>
      <c r="H113" s="13">
        <v>1</v>
      </c>
    </row>
    <row r="114" spans="1:8" x14ac:dyDescent="0.25">
      <c r="A114" s="10">
        <v>21</v>
      </c>
      <c r="B114" s="17">
        <v>1</v>
      </c>
      <c r="C114" s="12">
        <v>31296</v>
      </c>
      <c r="D114" s="12">
        <v>43333</v>
      </c>
      <c r="E114" s="17">
        <v>175.21</v>
      </c>
      <c r="F114" s="17">
        <v>192.8</v>
      </c>
      <c r="G114" s="17">
        <v>1</v>
      </c>
      <c r="H114" s="13">
        <v>1</v>
      </c>
    </row>
    <row r="115" spans="1:8" x14ac:dyDescent="0.25">
      <c r="A115" s="10">
        <v>22</v>
      </c>
      <c r="B115" s="17">
        <v>1</v>
      </c>
      <c r="C115" s="12">
        <v>29582</v>
      </c>
      <c r="D115" s="12">
        <v>43326</v>
      </c>
      <c r="E115" s="17">
        <v>162.44999999999999</v>
      </c>
      <c r="F115" s="17">
        <v>154</v>
      </c>
      <c r="G115" s="17">
        <v>1</v>
      </c>
      <c r="H115" s="13">
        <v>1</v>
      </c>
    </row>
    <row r="116" spans="1:8" x14ac:dyDescent="0.25">
      <c r="A116" s="10">
        <v>23</v>
      </c>
      <c r="B116" s="17">
        <v>1</v>
      </c>
      <c r="C116" s="12">
        <v>29837</v>
      </c>
      <c r="D116" s="12">
        <v>43330</v>
      </c>
      <c r="E116" s="17">
        <v>166.89</v>
      </c>
      <c r="F116" s="17">
        <v>233.8</v>
      </c>
      <c r="G116" s="17">
        <v>1</v>
      </c>
      <c r="H116" s="13">
        <v>1</v>
      </c>
    </row>
    <row r="117" spans="1:8" x14ac:dyDescent="0.25">
      <c r="A117" s="10">
        <v>24</v>
      </c>
      <c r="B117" s="17">
        <v>1</v>
      </c>
      <c r="C117" s="12">
        <v>29348</v>
      </c>
      <c r="D117" s="12">
        <v>43349</v>
      </c>
      <c r="E117" s="17">
        <v>162.32</v>
      </c>
      <c r="F117" s="17">
        <v>140.4</v>
      </c>
      <c r="G117" s="17">
        <v>1</v>
      </c>
      <c r="H117" s="13">
        <v>1</v>
      </c>
    </row>
    <row r="118" spans="1:8" x14ac:dyDescent="0.25">
      <c r="A118" s="10">
        <v>25</v>
      </c>
      <c r="B118" s="17">
        <v>1</v>
      </c>
      <c r="C118" s="12">
        <v>34656</v>
      </c>
      <c r="D118" s="12">
        <v>43342</v>
      </c>
      <c r="E118" s="17">
        <v>178.28</v>
      </c>
      <c r="F118" s="17">
        <v>314.60000000000002</v>
      </c>
      <c r="G118" s="17">
        <v>1</v>
      </c>
      <c r="H118" s="13">
        <v>1</v>
      </c>
    </row>
    <row r="119" spans="1:8" x14ac:dyDescent="0.25">
      <c r="A119" s="10">
        <v>26</v>
      </c>
      <c r="B119" s="17">
        <v>1</v>
      </c>
      <c r="C119" s="12">
        <v>29347</v>
      </c>
      <c r="D119" s="12">
        <v>43329</v>
      </c>
      <c r="E119" s="17">
        <v>162.96</v>
      </c>
      <c r="F119" s="17">
        <v>213.8</v>
      </c>
      <c r="G119" s="17">
        <v>1</v>
      </c>
      <c r="H119" s="13">
        <v>1</v>
      </c>
    </row>
    <row r="120" spans="1:8" x14ac:dyDescent="0.25">
      <c r="A120" s="10">
        <v>27</v>
      </c>
      <c r="B120" s="17">
        <v>1</v>
      </c>
      <c r="C120" s="12">
        <v>31264</v>
      </c>
      <c r="D120" s="12">
        <v>43341</v>
      </c>
      <c r="E120" s="17">
        <v>161.07</v>
      </c>
      <c r="F120" s="17">
        <v>186.2</v>
      </c>
      <c r="G120" s="17">
        <v>1</v>
      </c>
      <c r="H120" s="13">
        <v>1</v>
      </c>
    </row>
    <row r="121" spans="1:8" x14ac:dyDescent="0.25">
      <c r="A121" s="10">
        <v>28</v>
      </c>
      <c r="B121" s="17">
        <v>1</v>
      </c>
      <c r="C121" s="12">
        <v>25523</v>
      </c>
      <c r="D121" s="12">
        <v>43335</v>
      </c>
      <c r="E121" s="17">
        <v>156.52000000000001</v>
      </c>
      <c r="F121" s="17">
        <v>153.80000000000001</v>
      </c>
      <c r="G121" s="17">
        <v>1</v>
      </c>
      <c r="H121" s="13">
        <v>1</v>
      </c>
    </row>
    <row r="122" spans="1:8" x14ac:dyDescent="0.25">
      <c r="A122" s="10">
        <v>29</v>
      </c>
      <c r="B122" s="17">
        <v>1</v>
      </c>
      <c r="C122" s="12">
        <v>30604</v>
      </c>
      <c r="D122" s="12">
        <v>43339</v>
      </c>
      <c r="E122" s="17">
        <v>158.88999999999999</v>
      </c>
      <c r="F122" s="17">
        <v>219.8</v>
      </c>
      <c r="G122" s="17">
        <v>1</v>
      </c>
      <c r="H122" s="13">
        <v>1</v>
      </c>
    </row>
    <row r="123" spans="1:8" x14ac:dyDescent="0.25">
      <c r="A123" s="10">
        <v>30</v>
      </c>
      <c r="B123" s="17">
        <v>1</v>
      </c>
      <c r="C123" s="12">
        <v>28202</v>
      </c>
      <c r="D123" s="12">
        <v>43364</v>
      </c>
      <c r="E123" s="17">
        <v>164.66</v>
      </c>
      <c r="F123" s="17">
        <v>229</v>
      </c>
      <c r="G123" s="17">
        <v>1</v>
      </c>
      <c r="H123" s="13">
        <v>1</v>
      </c>
    </row>
    <row r="124" spans="1:8" x14ac:dyDescent="0.25">
      <c r="A124" s="10">
        <v>31</v>
      </c>
      <c r="B124" s="17">
        <v>1</v>
      </c>
      <c r="C124" s="12">
        <v>29091</v>
      </c>
      <c r="D124" s="12">
        <v>43336</v>
      </c>
      <c r="E124" s="17">
        <v>173.31</v>
      </c>
      <c r="F124" s="17">
        <v>180.6</v>
      </c>
      <c r="G124" s="17">
        <v>1</v>
      </c>
      <c r="H124" s="13">
        <v>1</v>
      </c>
    </row>
    <row r="125" spans="1:8" x14ac:dyDescent="0.25">
      <c r="A125" s="10">
        <v>32</v>
      </c>
      <c r="B125" s="17">
        <v>1</v>
      </c>
      <c r="C125" s="12">
        <v>26971</v>
      </c>
      <c r="D125" s="12">
        <v>43336</v>
      </c>
      <c r="E125" s="17">
        <v>172.88</v>
      </c>
      <c r="F125" s="17">
        <v>206.8</v>
      </c>
      <c r="G125" s="17">
        <v>1</v>
      </c>
      <c r="H125" s="13">
        <v>1</v>
      </c>
    </row>
    <row r="126" spans="1:8" x14ac:dyDescent="0.25">
      <c r="A126" s="10">
        <v>33</v>
      </c>
      <c r="B126" s="17">
        <v>1</v>
      </c>
      <c r="C126" s="12">
        <v>25408</v>
      </c>
      <c r="D126" s="12">
        <v>43388</v>
      </c>
      <c r="E126" s="17">
        <v>162.38</v>
      </c>
      <c r="F126" s="17">
        <v>214.4</v>
      </c>
      <c r="G126" s="17">
        <v>1</v>
      </c>
      <c r="H126" s="13">
        <v>1</v>
      </c>
    </row>
    <row r="127" spans="1:8" x14ac:dyDescent="0.25">
      <c r="A127" s="10">
        <v>34</v>
      </c>
      <c r="B127" s="17">
        <v>1</v>
      </c>
      <c r="C127" s="12">
        <v>27341</v>
      </c>
      <c r="D127" s="12">
        <v>43336</v>
      </c>
      <c r="E127" s="17">
        <v>170.14</v>
      </c>
      <c r="F127" s="17">
        <v>293.39999999999998</v>
      </c>
      <c r="G127" s="17">
        <v>1</v>
      </c>
      <c r="H127" s="13">
        <v>1</v>
      </c>
    </row>
    <row r="128" spans="1:8" x14ac:dyDescent="0.25">
      <c r="A128" s="10">
        <v>35</v>
      </c>
      <c r="B128" s="17">
        <v>1</v>
      </c>
      <c r="C128" s="12">
        <v>34188</v>
      </c>
      <c r="D128" s="12">
        <v>43321</v>
      </c>
      <c r="E128" s="17">
        <v>143.30000000000001</v>
      </c>
      <c r="F128" s="17">
        <v>164.2</v>
      </c>
      <c r="G128" s="17">
        <v>1</v>
      </c>
      <c r="H128" s="13">
        <v>1</v>
      </c>
    </row>
    <row r="129" spans="1:8" x14ac:dyDescent="0.25">
      <c r="A129" s="10">
        <v>36</v>
      </c>
      <c r="B129" s="17">
        <v>1</v>
      </c>
      <c r="C129" s="12">
        <v>33585</v>
      </c>
      <c r="D129" s="12">
        <v>43322</v>
      </c>
      <c r="E129" s="17">
        <v>160.1</v>
      </c>
      <c r="F129" s="17">
        <v>117.6</v>
      </c>
      <c r="G129" s="17">
        <v>1</v>
      </c>
      <c r="H129" s="13">
        <v>1</v>
      </c>
    </row>
    <row r="130" spans="1:8" x14ac:dyDescent="0.25">
      <c r="A130" s="10">
        <v>37</v>
      </c>
      <c r="B130" s="17">
        <v>1</v>
      </c>
      <c r="C130" s="12">
        <v>29023</v>
      </c>
      <c r="D130" s="12">
        <v>43321</v>
      </c>
      <c r="E130" s="17">
        <v>171.25</v>
      </c>
      <c r="F130" s="17">
        <v>179.4</v>
      </c>
      <c r="G130" s="17">
        <v>1</v>
      </c>
      <c r="H130" s="13">
        <v>1</v>
      </c>
    </row>
    <row r="131" spans="1:8" x14ac:dyDescent="0.25">
      <c r="A131" s="10">
        <v>38</v>
      </c>
      <c r="B131" s="17">
        <v>1</v>
      </c>
      <c r="C131" s="12">
        <v>29252</v>
      </c>
      <c r="D131" s="12">
        <v>43336</v>
      </c>
      <c r="E131" s="17">
        <v>168.8</v>
      </c>
      <c r="F131" s="17">
        <v>269.60000000000002</v>
      </c>
      <c r="G131" s="17">
        <v>1</v>
      </c>
      <c r="H131" s="13">
        <v>1</v>
      </c>
    </row>
    <row r="132" spans="1:8" x14ac:dyDescent="0.25">
      <c r="A132" s="10">
        <v>39</v>
      </c>
      <c r="B132" s="17">
        <v>1</v>
      </c>
      <c r="C132" s="12">
        <v>29904</v>
      </c>
      <c r="D132" s="12">
        <v>43322</v>
      </c>
      <c r="E132" s="17">
        <v>159.03</v>
      </c>
      <c r="F132" s="17">
        <v>154.4</v>
      </c>
      <c r="G132" s="17">
        <v>1</v>
      </c>
      <c r="H132" s="13">
        <v>1</v>
      </c>
    </row>
    <row r="133" spans="1:8" x14ac:dyDescent="0.25">
      <c r="A133" s="10">
        <v>40</v>
      </c>
      <c r="B133" s="17">
        <v>1</v>
      </c>
      <c r="C133" s="12">
        <v>28942</v>
      </c>
      <c r="D133" s="12">
        <v>43364</v>
      </c>
      <c r="E133" s="17">
        <v>158.32</v>
      </c>
      <c r="F133" s="17">
        <v>313.2</v>
      </c>
      <c r="G133" s="17">
        <v>1</v>
      </c>
      <c r="H133" s="13">
        <v>1</v>
      </c>
    </row>
    <row r="134" spans="1:8" x14ac:dyDescent="0.25">
      <c r="A134" s="10">
        <v>41</v>
      </c>
      <c r="B134" s="17">
        <v>0</v>
      </c>
      <c r="C134" s="12">
        <v>34104</v>
      </c>
      <c r="D134" s="12">
        <v>43334</v>
      </c>
      <c r="E134" s="17">
        <v>162.38</v>
      </c>
      <c r="F134" s="17">
        <v>114.4</v>
      </c>
      <c r="G134" s="17">
        <v>1</v>
      </c>
      <c r="H134" s="13">
        <v>1</v>
      </c>
    </row>
    <row r="135" spans="1:8" x14ac:dyDescent="0.25">
      <c r="A135" s="10">
        <v>42</v>
      </c>
      <c r="B135" s="17">
        <v>0</v>
      </c>
      <c r="C135" s="12">
        <v>36620</v>
      </c>
      <c r="D135" s="12">
        <v>43361</v>
      </c>
      <c r="E135" s="17">
        <v>183.7</v>
      </c>
      <c r="F135" s="17">
        <v>118.8</v>
      </c>
      <c r="G135" s="17">
        <v>1</v>
      </c>
      <c r="H135" s="13">
        <v>1</v>
      </c>
    </row>
    <row r="136" spans="1:8" x14ac:dyDescent="0.25">
      <c r="A136" s="10">
        <v>44</v>
      </c>
      <c r="B136" s="17">
        <v>0</v>
      </c>
      <c r="C136" s="12">
        <v>27854</v>
      </c>
      <c r="D136" s="12">
        <v>43398</v>
      </c>
      <c r="E136" s="17">
        <v>177.58</v>
      </c>
      <c r="F136" s="17">
        <v>150.6</v>
      </c>
      <c r="G136" s="17">
        <v>1</v>
      </c>
      <c r="H136" s="13">
        <v>1</v>
      </c>
    </row>
    <row r="137" spans="1:8" x14ac:dyDescent="0.25">
      <c r="A137" s="10">
        <v>45</v>
      </c>
      <c r="B137" s="17">
        <v>0</v>
      </c>
      <c r="C137" s="12">
        <v>36574</v>
      </c>
      <c r="D137" s="12">
        <v>43388</v>
      </c>
      <c r="E137" s="17">
        <v>172.13</v>
      </c>
      <c r="F137" s="17">
        <v>161</v>
      </c>
      <c r="G137" s="17">
        <v>1</v>
      </c>
      <c r="H137" s="13">
        <v>1</v>
      </c>
    </row>
    <row r="138" spans="1:8" x14ac:dyDescent="0.25">
      <c r="A138" s="10">
        <v>48</v>
      </c>
      <c r="B138" s="17">
        <v>0</v>
      </c>
      <c r="C138" s="12">
        <v>35205</v>
      </c>
      <c r="D138" s="12">
        <v>43402</v>
      </c>
      <c r="E138" s="17">
        <v>179.81</v>
      </c>
      <c r="F138" s="17">
        <v>158.6</v>
      </c>
      <c r="G138" s="17">
        <v>1</v>
      </c>
      <c r="H138" s="13">
        <v>1</v>
      </c>
    </row>
    <row r="139" spans="1:8" x14ac:dyDescent="0.25">
      <c r="A139" s="10">
        <v>49</v>
      </c>
      <c r="B139" s="17">
        <v>0</v>
      </c>
      <c r="C139" s="12">
        <v>34633</v>
      </c>
      <c r="D139" s="12">
        <v>43404</v>
      </c>
      <c r="E139" s="17">
        <v>174.04</v>
      </c>
      <c r="F139" s="17">
        <v>149.19999999999999</v>
      </c>
      <c r="G139" s="17">
        <v>1</v>
      </c>
      <c r="H139" s="13">
        <v>1</v>
      </c>
    </row>
    <row r="140" spans="1:8" x14ac:dyDescent="0.25">
      <c r="A140" s="10">
        <v>50</v>
      </c>
      <c r="B140" s="17">
        <v>0</v>
      </c>
      <c r="C140" s="12">
        <v>36229</v>
      </c>
      <c r="D140" s="12">
        <v>43405</v>
      </c>
      <c r="E140" s="17">
        <v>175.53</v>
      </c>
      <c r="F140" s="17">
        <v>140.6</v>
      </c>
      <c r="G140" s="17">
        <v>1</v>
      </c>
      <c r="H140" s="13">
        <v>1</v>
      </c>
    </row>
    <row r="141" spans="1:8" x14ac:dyDescent="0.25">
      <c r="A141" s="10">
        <v>52</v>
      </c>
      <c r="B141" s="17">
        <v>0</v>
      </c>
      <c r="C141" s="12">
        <v>27154</v>
      </c>
      <c r="D141" s="12">
        <v>43406</v>
      </c>
      <c r="E141" s="17">
        <v>166.71</v>
      </c>
      <c r="F141" s="17">
        <v>135</v>
      </c>
      <c r="G141" s="17">
        <v>1</v>
      </c>
      <c r="H141" s="13">
        <v>1</v>
      </c>
    </row>
    <row r="142" spans="1:8" x14ac:dyDescent="0.25">
      <c r="A142" s="10">
        <v>53</v>
      </c>
      <c r="B142" s="17">
        <v>0</v>
      </c>
      <c r="C142" s="12">
        <v>36144</v>
      </c>
      <c r="D142" s="12">
        <v>43321</v>
      </c>
      <c r="E142" s="17">
        <v>168.27</v>
      </c>
      <c r="F142" s="17">
        <v>116.2</v>
      </c>
      <c r="G142" s="17">
        <v>1</v>
      </c>
      <c r="H142" s="13">
        <v>1</v>
      </c>
    </row>
    <row r="143" spans="1:8" x14ac:dyDescent="0.25">
      <c r="A143" s="10">
        <v>54</v>
      </c>
      <c r="B143" s="17">
        <v>0</v>
      </c>
      <c r="C143" s="12">
        <v>32408</v>
      </c>
      <c r="D143" s="12">
        <v>43334</v>
      </c>
      <c r="E143" s="17">
        <v>181.36</v>
      </c>
      <c r="F143" s="17">
        <v>205</v>
      </c>
      <c r="G143" s="17">
        <v>1</v>
      </c>
      <c r="H143" s="13">
        <v>1</v>
      </c>
    </row>
    <row r="144" spans="1:8" x14ac:dyDescent="0.25">
      <c r="A144" s="10">
        <v>55</v>
      </c>
      <c r="B144" s="17">
        <v>0</v>
      </c>
      <c r="C144" s="12">
        <v>24179</v>
      </c>
      <c r="D144" s="12">
        <v>43405</v>
      </c>
      <c r="E144" s="17">
        <v>175.83</v>
      </c>
      <c r="F144" s="17">
        <v>166.2</v>
      </c>
      <c r="G144" s="17">
        <v>1</v>
      </c>
      <c r="H144" s="13">
        <v>1</v>
      </c>
    </row>
    <row r="145" spans="1:8" x14ac:dyDescent="0.25">
      <c r="A145" s="10">
        <v>57</v>
      </c>
      <c r="B145" s="17">
        <v>0</v>
      </c>
      <c r="C145" s="12">
        <v>34859</v>
      </c>
      <c r="D145" s="12">
        <v>43335</v>
      </c>
      <c r="E145" s="17">
        <v>183.63</v>
      </c>
      <c r="F145" s="17">
        <v>161.80000000000001</v>
      </c>
      <c r="G145" s="17">
        <v>1</v>
      </c>
      <c r="H145" s="13">
        <v>1</v>
      </c>
    </row>
    <row r="146" spans="1:8" x14ac:dyDescent="0.25">
      <c r="A146" s="10">
        <v>58</v>
      </c>
      <c r="B146" s="17">
        <v>0</v>
      </c>
      <c r="C146" s="12">
        <v>36697</v>
      </c>
      <c r="D146" s="12">
        <v>43364</v>
      </c>
      <c r="E146" s="17">
        <v>180.36</v>
      </c>
      <c r="F146" s="17">
        <v>160</v>
      </c>
      <c r="G146" s="17">
        <v>1</v>
      </c>
      <c r="H146" s="13">
        <v>1</v>
      </c>
    </row>
    <row r="147" spans="1:8" x14ac:dyDescent="0.25">
      <c r="A147" s="10">
        <v>59</v>
      </c>
      <c r="B147" s="17">
        <v>0</v>
      </c>
      <c r="C147" s="12">
        <v>34401</v>
      </c>
      <c r="D147" s="12">
        <v>43383</v>
      </c>
      <c r="E147" s="17">
        <v>169.61</v>
      </c>
      <c r="F147" s="17">
        <v>154.6</v>
      </c>
      <c r="G147" s="17">
        <v>1</v>
      </c>
      <c r="H147" s="13">
        <v>1</v>
      </c>
    </row>
    <row r="148" spans="1:8" x14ac:dyDescent="0.25">
      <c r="A148" s="10">
        <v>60</v>
      </c>
      <c r="B148" s="17">
        <v>0</v>
      </c>
      <c r="C148" s="12">
        <v>36807</v>
      </c>
      <c r="D148" s="12">
        <v>43385</v>
      </c>
      <c r="E148" s="17">
        <v>180.62</v>
      </c>
      <c r="F148" s="17">
        <v>166</v>
      </c>
      <c r="G148" s="17">
        <v>1</v>
      </c>
      <c r="H148" s="13">
        <v>1</v>
      </c>
    </row>
    <row r="149" spans="1:8" x14ac:dyDescent="0.25">
      <c r="A149" s="10">
        <v>61</v>
      </c>
      <c r="B149" s="17">
        <v>0</v>
      </c>
      <c r="C149" s="12">
        <v>29644</v>
      </c>
      <c r="D149" s="12">
        <v>43321</v>
      </c>
      <c r="E149" s="17">
        <v>186.25</v>
      </c>
      <c r="F149" s="17">
        <v>224.6</v>
      </c>
      <c r="G149" s="17">
        <v>1</v>
      </c>
      <c r="H149" s="13">
        <v>1</v>
      </c>
    </row>
    <row r="150" spans="1:8" x14ac:dyDescent="0.25">
      <c r="A150" s="10">
        <v>62</v>
      </c>
      <c r="B150" s="17">
        <v>0</v>
      </c>
      <c r="C150" s="12">
        <v>28954</v>
      </c>
      <c r="D150" s="12">
        <v>43364</v>
      </c>
      <c r="E150" s="17">
        <v>175.96</v>
      </c>
      <c r="F150" s="17">
        <v>185</v>
      </c>
      <c r="G150" s="17">
        <v>1</v>
      </c>
      <c r="H150" s="13">
        <v>1</v>
      </c>
    </row>
    <row r="151" spans="1:8" x14ac:dyDescent="0.25">
      <c r="A151" s="10">
        <v>63</v>
      </c>
      <c r="B151" s="17">
        <v>0</v>
      </c>
      <c r="C151" s="12">
        <v>33018</v>
      </c>
      <c r="D151" s="12">
        <v>43356</v>
      </c>
      <c r="E151" s="17">
        <v>180.99</v>
      </c>
      <c r="F151" s="17">
        <v>205.6</v>
      </c>
      <c r="G151" s="17">
        <v>1</v>
      </c>
      <c r="H151" s="13">
        <v>1</v>
      </c>
    </row>
    <row r="152" spans="1:8" x14ac:dyDescent="0.25">
      <c r="A152" s="10">
        <v>64</v>
      </c>
      <c r="B152" s="17">
        <v>0</v>
      </c>
      <c r="C152" s="12">
        <v>30025</v>
      </c>
      <c r="D152" s="12">
        <v>43363</v>
      </c>
      <c r="E152" s="17">
        <v>161.12</v>
      </c>
      <c r="F152" s="17">
        <v>244.8</v>
      </c>
      <c r="G152" s="17">
        <v>1</v>
      </c>
      <c r="H152" s="13">
        <v>1</v>
      </c>
    </row>
    <row r="153" spans="1:8" x14ac:dyDescent="0.25">
      <c r="A153" s="10">
        <v>65</v>
      </c>
      <c r="B153" s="17">
        <v>0</v>
      </c>
      <c r="C153" s="12">
        <v>35917</v>
      </c>
      <c r="D153" s="12">
        <v>43383</v>
      </c>
      <c r="E153" s="17">
        <v>178.85</v>
      </c>
      <c r="F153" s="17">
        <v>184.2</v>
      </c>
      <c r="G153" s="17">
        <v>1</v>
      </c>
      <c r="H153" s="13">
        <v>1</v>
      </c>
    </row>
    <row r="154" spans="1:8" x14ac:dyDescent="0.25">
      <c r="A154" s="10">
        <v>66</v>
      </c>
      <c r="B154" s="17">
        <v>0</v>
      </c>
      <c r="C154" s="12">
        <v>27253</v>
      </c>
      <c r="D154" s="12">
        <v>43402</v>
      </c>
      <c r="E154" s="17">
        <v>169.73</v>
      </c>
      <c r="F154" s="17">
        <v>179.6</v>
      </c>
      <c r="G154" s="17">
        <v>1</v>
      </c>
      <c r="H154" s="13">
        <v>1</v>
      </c>
    </row>
    <row r="155" spans="1:8" x14ac:dyDescent="0.25">
      <c r="A155" s="10">
        <v>67</v>
      </c>
      <c r="B155" s="17">
        <v>0</v>
      </c>
      <c r="C155" s="12">
        <v>35907</v>
      </c>
      <c r="D155" s="12">
        <v>43391</v>
      </c>
      <c r="E155" s="17">
        <v>170.33</v>
      </c>
      <c r="F155" s="17">
        <v>179.2</v>
      </c>
      <c r="G155" s="17">
        <v>1</v>
      </c>
      <c r="H155" s="13">
        <v>1</v>
      </c>
    </row>
    <row r="156" spans="1:8" x14ac:dyDescent="0.25">
      <c r="A156" s="10">
        <v>70</v>
      </c>
      <c r="B156" s="17">
        <v>0</v>
      </c>
      <c r="C156" s="12">
        <v>30386</v>
      </c>
      <c r="D156" s="12">
        <v>43406</v>
      </c>
      <c r="E156" s="17">
        <v>174.24</v>
      </c>
      <c r="F156" s="17">
        <v>202</v>
      </c>
      <c r="G156" s="17">
        <v>1</v>
      </c>
      <c r="H156" s="13">
        <v>1</v>
      </c>
    </row>
    <row r="157" spans="1:8" x14ac:dyDescent="0.25">
      <c r="A157" s="10">
        <v>72</v>
      </c>
      <c r="B157" s="17">
        <v>0</v>
      </c>
      <c r="C157" s="12">
        <v>23895</v>
      </c>
      <c r="D157" s="12">
        <v>43406</v>
      </c>
      <c r="E157" s="17">
        <v>169.64</v>
      </c>
      <c r="F157" s="17">
        <v>178.2</v>
      </c>
      <c r="G157" s="17">
        <v>1</v>
      </c>
      <c r="H157" s="13">
        <v>1</v>
      </c>
    </row>
    <row r="158" spans="1:8" x14ac:dyDescent="0.25">
      <c r="A158" s="10">
        <v>96</v>
      </c>
      <c r="B158" s="17">
        <v>1</v>
      </c>
      <c r="C158" s="12">
        <v>24387</v>
      </c>
      <c r="D158" s="12">
        <v>43406</v>
      </c>
      <c r="E158" s="17">
        <v>159.35</v>
      </c>
      <c r="F158" s="17">
        <v>127.4</v>
      </c>
      <c r="G158" s="17">
        <v>1</v>
      </c>
      <c r="H158" s="13">
        <v>1</v>
      </c>
    </row>
    <row r="159" spans="1:8" x14ac:dyDescent="0.25">
      <c r="A159" s="10">
        <v>105</v>
      </c>
      <c r="B159" s="17">
        <v>1</v>
      </c>
      <c r="C159" s="12">
        <v>35833</v>
      </c>
      <c r="D159" s="12">
        <v>43411</v>
      </c>
      <c r="E159" s="17">
        <v>159.77000000000001</v>
      </c>
      <c r="F159" s="17">
        <v>118.2</v>
      </c>
      <c r="G159" s="17">
        <v>1</v>
      </c>
      <c r="H159" s="13">
        <v>1</v>
      </c>
    </row>
    <row r="160" spans="1:8" x14ac:dyDescent="0.25">
      <c r="A160" s="10">
        <v>104</v>
      </c>
      <c r="B160" s="17">
        <v>1</v>
      </c>
      <c r="C160" s="12">
        <v>32608</v>
      </c>
      <c r="D160" s="12">
        <v>43411</v>
      </c>
      <c r="E160" s="17">
        <v>175.04</v>
      </c>
      <c r="F160" s="17">
        <v>258.39999999999998</v>
      </c>
      <c r="G160" s="17">
        <v>1</v>
      </c>
      <c r="H160" s="13">
        <v>1</v>
      </c>
    </row>
    <row r="161" spans="1:8" x14ac:dyDescent="0.25">
      <c r="A161" s="10">
        <v>75</v>
      </c>
      <c r="B161" s="17">
        <v>0</v>
      </c>
      <c r="C161" s="12">
        <v>32392</v>
      </c>
      <c r="D161" s="12">
        <v>43410</v>
      </c>
      <c r="E161" s="17">
        <v>181.05</v>
      </c>
      <c r="F161" s="17">
        <v>271.60000000000002</v>
      </c>
      <c r="G161" s="17">
        <v>1</v>
      </c>
      <c r="H161" s="13">
        <v>1</v>
      </c>
    </row>
    <row r="162" spans="1:8" x14ac:dyDescent="0.25">
      <c r="A162" s="10">
        <v>97</v>
      </c>
      <c r="B162" s="17">
        <v>1</v>
      </c>
      <c r="C162" s="12">
        <v>32424</v>
      </c>
      <c r="D162" s="12">
        <v>43409</v>
      </c>
      <c r="E162" s="17">
        <v>164.43</v>
      </c>
      <c r="F162" s="17">
        <v>139.80000000000001</v>
      </c>
      <c r="G162" s="17">
        <v>1</v>
      </c>
      <c r="H162" s="13">
        <v>1</v>
      </c>
    </row>
    <row r="163" spans="1:8" x14ac:dyDescent="0.25">
      <c r="A163" s="10">
        <v>76</v>
      </c>
      <c r="B163" s="17">
        <v>0</v>
      </c>
      <c r="C163" s="12">
        <v>26655</v>
      </c>
      <c r="D163" s="12">
        <v>43409</v>
      </c>
      <c r="E163" s="17">
        <v>169.66</v>
      </c>
      <c r="F163" s="17">
        <v>186.8</v>
      </c>
      <c r="G163" s="17">
        <v>1</v>
      </c>
      <c r="H163" s="13">
        <v>1</v>
      </c>
    </row>
    <row r="164" spans="1:8" x14ac:dyDescent="0.25">
      <c r="A164" s="10">
        <v>103</v>
      </c>
      <c r="B164" s="17">
        <v>1</v>
      </c>
      <c r="C164" s="12">
        <v>34568</v>
      </c>
      <c r="D164" s="12">
        <v>43409</v>
      </c>
      <c r="E164" s="17">
        <v>172.99</v>
      </c>
      <c r="F164" s="17">
        <v>152.19999999999999</v>
      </c>
      <c r="G164" s="17">
        <v>1</v>
      </c>
      <c r="H164" s="13">
        <v>1</v>
      </c>
    </row>
    <row r="165" spans="1:8" x14ac:dyDescent="0.25">
      <c r="A165" s="10">
        <v>98</v>
      </c>
      <c r="B165" s="17">
        <v>1</v>
      </c>
      <c r="C165" s="12">
        <v>36352</v>
      </c>
      <c r="D165" s="12">
        <v>43407</v>
      </c>
      <c r="E165" s="17">
        <v>154.52000000000001</v>
      </c>
      <c r="F165" s="17">
        <v>96</v>
      </c>
      <c r="G165" s="17">
        <v>1</v>
      </c>
      <c r="H165" s="13">
        <v>1</v>
      </c>
    </row>
    <row r="166" spans="1:8" x14ac:dyDescent="0.25">
      <c r="A166" s="10">
        <v>47</v>
      </c>
      <c r="B166" s="17">
        <v>0</v>
      </c>
      <c r="C166" s="12">
        <v>33298</v>
      </c>
      <c r="D166" s="12">
        <v>43406</v>
      </c>
      <c r="E166" s="17">
        <v>186.73</v>
      </c>
      <c r="F166" s="17">
        <v>138.4</v>
      </c>
      <c r="G166" s="17">
        <v>1</v>
      </c>
      <c r="H166" s="13">
        <v>1</v>
      </c>
    </row>
    <row r="167" spans="1:8" x14ac:dyDescent="0.25">
      <c r="A167" s="10">
        <v>71</v>
      </c>
      <c r="B167" s="17">
        <v>0</v>
      </c>
      <c r="C167" s="12">
        <v>36214</v>
      </c>
      <c r="D167" s="12">
        <v>43406</v>
      </c>
      <c r="E167" s="17">
        <v>165.38</v>
      </c>
      <c r="F167" s="17">
        <v>168.6</v>
      </c>
      <c r="G167" s="17">
        <v>1</v>
      </c>
      <c r="H167" s="13">
        <v>1</v>
      </c>
    </row>
    <row r="168" spans="1:8" x14ac:dyDescent="0.25">
      <c r="A168" s="10">
        <v>41</v>
      </c>
      <c r="B168" s="17">
        <v>0</v>
      </c>
      <c r="C168" s="12">
        <v>34104</v>
      </c>
      <c r="D168" s="12">
        <v>43334</v>
      </c>
      <c r="E168" s="17">
        <v>162.38</v>
      </c>
      <c r="F168" s="17">
        <v>114.4</v>
      </c>
      <c r="G168" s="17">
        <v>1</v>
      </c>
      <c r="H168" s="13">
        <v>1</v>
      </c>
    </row>
    <row r="169" spans="1:8" x14ac:dyDescent="0.25">
      <c r="A169" s="10">
        <v>47</v>
      </c>
      <c r="B169" s="17">
        <v>0</v>
      </c>
      <c r="C169" s="12">
        <v>33298</v>
      </c>
      <c r="D169" s="12">
        <v>43406</v>
      </c>
      <c r="E169" s="17">
        <v>186.91</v>
      </c>
      <c r="F169" s="17">
        <v>138.4</v>
      </c>
      <c r="G169" s="17">
        <v>1</v>
      </c>
      <c r="H169" s="13">
        <v>1</v>
      </c>
    </row>
    <row r="170" spans="1:8" x14ac:dyDescent="0.25">
      <c r="A170" s="10">
        <v>4</v>
      </c>
      <c r="B170" s="17">
        <v>1</v>
      </c>
      <c r="C170" s="12">
        <v>33827</v>
      </c>
      <c r="D170" s="12">
        <v>43329</v>
      </c>
      <c r="E170" s="17">
        <v>162.26</v>
      </c>
      <c r="F170" s="17">
        <v>136</v>
      </c>
      <c r="G170" s="17">
        <v>1</v>
      </c>
      <c r="H170" s="13">
        <v>1</v>
      </c>
    </row>
    <row r="171" spans="1:8" x14ac:dyDescent="0.25">
      <c r="A171" s="10">
        <v>6</v>
      </c>
      <c r="B171" s="17">
        <v>1</v>
      </c>
      <c r="C171" s="12">
        <v>25006</v>
      </c>
      <c r="D171" s="12">
        <v>43354</v>
      </c>
      <c r="E171" s="17">
        <v>168.63</v>
      </c>
      <c r="F171" s="17">
        <v>178.4</v>
      </c>
      <c r="G171" s="17">
        <v>1</v>
      </c>
      <c r="H171" s="13">
        <v>1</v>
      </c>
    </row>
    <row r="172" spans="1:8" x14ac:dyDescent="0.25">
      <c r="A172" s="10">
        <v>7</v>
      </c>
      <c r="B172" s="17">
        <v>1</v>
      </c>
      <c r="C172" s="12">
        <v>32397</v>
      </c>
      <c r="D172" s="12">
        <v>43334</v>
      </c>
      <c r="E172" s="17">
        <v>159.13</v>
      </c>
      <c r="F172" s="17">
        <v>131</v>
      </c>
      <c r="G172" s="17">
        <v>1</v>
      </c>
      <c r="H172" s="13">
        <v>1</v>
      </c>
    </row>
    <row r="173" spans="1:8" x14ac:dyDescent="0.25">
      <c r="A173" s="10">
        <v>9</v>
      </c>
      <c r="B173" s="17">
        <v>1</v>
      </c>
      <c r="C173" s="12">
        <v>34799</v>
      </c>
      <c r="D173" s="12">
        <v>43357</v>
      </c>
      <c r="E173" s="17">
        <v>175.21</v>
      </c>
      <c r="F173" s="17">
        <v>176.4</v>
      </c>
      <c r="G173" s="17">
        <v>1</v>
      </c>
      <c r="H173" s="13">
        <v>1</v>
      </c>
    </row>
    <row r="174" spans="1:8" x14ac:dyDescent="0.25">
      <c r="A174" s="10">
        <v>22</v>
      </c>
      <c r="B174" s="17">
        <v>1</v>
      </c>
      <c r="C174" s="12">
        <v>29582</v>
      </c>
      <c r="D174" s="12">
        <v>43326</v>
      </c>
      <c r="E174" s="17">
        <v>162.44999999999999</v>
      </c>
      <c r="F174" s="17">
        <v>154</v>
      </c>
      <c r="G174" s="17">
        <v>1</v>
      </c>
      <c r="H174" s="13">
        <v>1</v>
      </c>
    </row>
    <row r="175" spans="1:8" x14ac:dyDescent="0.25">
      <c r="A175" s="10">
        <v>41</v>
      </c>
      <c r="B175" s="17">
        <v>0</v>
      </c>
      <c r="C175" s="12">
        <v>34104</v>
      </c>
      <c r="D175" s="12">
        <v>43334</v>
      </c>
      <c r="E175" s="17">
        <v>162.38</v>
      </c>
      <c r="F175" s="17">
        <v>114.4</v>
      </c>
      <c r="G175" s="17">
        <v>1</v>
      </c>
      <c r="H175" s="13">
        <v>1</v>
      </c>
    </row>
    <row r="176" spans="1:8" x14ac:dyDescent="0.25">
      <c r="A176" s="10">
        <v>50</v>
      </c>
      <c r="B176" s="17">
        <v>0</v>
      </c>
      <c r="C176" s="12">
        <v>36229</v>
      </c>
      <c r="D176" s="12">
        <v>43405</v>
      </c>
      <c r="E176" s="17">
        <v>175.53</v>
      </c>
      <c r="F176" s="17">
        <v>140.6</v>
      </c>
      <c r="G176" s="17">
        <v>1</v>
      </c>
      <c r="H176" s="13">
        <v>1</v>
      </c>
    </row>
    <row r="177" spans="1:8" x14ac:dyDescent="0.25">
      <c r="A177" s="10">
        <v>72</v>
      </c>
      <c r="B177" s="17">
        <v>0</v>
      </c>
      <c r="C177" s="12">
        <v>23895</v>
      </c>
      <c r="D177" s="12">
        <v>43406</v>
      </c>
      <c r="E177" s="17">
        <v>169.64</v>
      </c>
      <c r="F177" s="17">
        <v>178.2</v>
      </c>
      <c r="G177" s="17">
        <v>1</v>
      </c>
      <c r="H177" s="13">
        <v>1</v>
      </c>
    </row>
    <row r="178" spans="1:8" x14ac:dyDescent="0.25">
      <c r="A178" s="10"/>
      <c r="B178" s="11"/>
      <c r="C178" s="12"/>
      <c r="D178" s="12"/>
      <c r="E178" s="11"/>
      <c r="F178" s="11"/>
      <c r="G178" s="17">
        <v>1</v>
      </c>
      <c r="H178" s="13">
        <v>1</v>
      </c>
    </row>
    <row r="179" spans="1:8" x14ac:dyDescent="0.25">
      <c r="A179" s="10"/>
      <c r="B179" s="11"/>
      <c r="C179" s="12"/>
      <c r="D179" s="12"/>
      <c r="E179" s="11"/>
      <c r="F179" s="11"/>
      <c r="G179" s="17">
        <v>1</v>
      </c>
      <c r="H179" s="13">
        <v>1</v>
      </c>
    </row>
    <row r="180" spans="1:8" x14ac:dyDescent="0.25">
      <c r="A180" s="10"/>
      <c r="B180" s="11"/>
      <c r="C180" s="12"/>
      <c r="D180" s="12"/>
      <c r="E180" s="11"/>
      <c r="F180" s="11"/>
      <c r="G180" s="17">
        <v>1</v>
      </c>
      <c r="H180" s="13">
        <v>1</v>
      </c>
    </row>
    <row r="181" spans="1:8" x14ac:dyDescent="0.25">
      <c r="A181" s="10"/>
      <c r="B181" s="11"/>
      <c r="C181" s="12"/>
      <c r="D181" s="12"/>
      <c r="E181" s="11"/>
      <c r="F181" s="11"/>
      <c r="G181" s="17">
        <v>1</v>
      </c>
      <c r="H181" s="13">
        <v>1</v>
      </c>
    </row>
    <row r="182" spans="1:8" x14ac:dyDescent="0.25">
      <c r="A182" s="10"/>
      <c r="B182" s="11"/>
      <c r="C182" s="12"/>
      <c r="D182" s="12"/>
      <c r="E182" s="11"/>
      <c r="F182" s="11"/>
      <c r="G182" s="17">
        <v>1</v>
      </c>
      <c r="H182" s="13">
        <v>1</v>
      </c>
    </row>
    <row r="183" spans="1:8" x14ac:dyDescent="0.25">
      <c r="A183" s="10"/>
      <c r="B183" s="11"/>
      <c r="C183" s="12"/>
      <c r="D183" s="12"/>
      <c r="E183" s="11"/>
      <c r="F183" s="11"/>
      <c r="G183" s="17">
        <v>1</v>
      </c>
      <c r="H183" s="13">
        <v>1</v>
      </c>
    </row>
    <row r="184" spans="1:8" x14ac:dyDescent="0.25">
      <c r="A184" s="10"/>
      <c r="B184" s="11"/>
      <c r="C184" s="12"/>
      <c r="D184" s="12"/>
      <c r="E184" s="11"/>
      <c r="F184" s="11"/>
      <c r="G184" s="17">
        <v>1</v>
      </c>
      <c r="H184" s="13">
        <v>1</v>
      </c>
    </row>
    <row r="185" spans="1:8" x14ac:dyDescent="0.25">
      <c r="A185" s="10"/>
      <c r="B185" s="11"/>
      <c r="C185" s="12"/>
      <c r="D185" s="12"/>
      <c r="E185" s="11"/>
      <c r="F185" s="11"/>
      <c r="G185" s="17">
        <v>1</v>
      </c>
      <c r="H185" s="13">
        <v>1</v>
      </c>
    </row>
    <row r="186" spans="1:8" x14ac:dyDescent="0.25">
      <c r="A186" s="10"/>
      <c r="B186" s="11"/>
      <c r="C186" s="12"/>
      <c r="D186" s="12"/>
      <c r="E186" s="11"/>
      <c r="F186" s="11"/>
      <c r="G186" s="17">
        <v>1</v>
      </c>
      <c r="H186" s="13">
        <v>1</v>
      </c>
    </row>
    <row r="187" spans="1:8" x14ac:dyDescent="0.25">
      <c r="A187" s="10"/>
      <c r="B187" s="11"/>
      <c r="C187" s="12"/>
      <c r="D187" s="12"/>
      <c r="E187" s="11"/>
      <c r="F187" s="11"/>
      <c r="G187" s="11"/>
      <c r="H187" s="13"/>
    </row>
    <row r="188" spans="1:8" x14ac:dyDescent="0.25">
      <c r="A188" s="10"/>
      <c r="B188" s="11"/>
      <c r="C188" s="12"/>
      <c r="D188" s="12"/>
      <c r="E188" s="11"/>
      <c r="F188" s="11"/>
      <c r="G188" s="11"/>
      <c r="H188" s="13"/>
    </row>
    <row r="189" spans="1:8" x14ac:dyDescent="0.25">
      <c r="A189" s="10"/>
      <c r="B189" s="11"/>
      <c r="C189" s="12"/>
      <c r="D189" s="12"/>
      <c r="E189" s="11"/>
      <c r="F189" s="11"/>
      <c r="G189" s="11"/>
      <c r="H189" s="13"/>
    </row>
    <row r="190" spans="1:8" x14ac:dyDescent="0.25">
      <c r="A190" s="10"/>
      <c r="B190" s="11"/>
      <c r="C190" s="12"/>
      <c r="D190" s="12"/>
      <c r="E190" s="11"/>
      <c r="F190" s="11"/>
      <c r="G190" s="11"/>
      <c r="H190" s="13"/>
    </row>
    <row r="191" spans="1:8" x14ac:dyDescent="0.25">
      <c r="A191" s="10"/>
      <c r="B191" s="11"/>
      <c r="C191" s="12"/>
      <c r="D191" s="12"/>
      <c r="E191" s="11"/>
      <c r="F191" s="11"/>
      <c r="G191" s="11"/>
      <c r="H191" s="13"/>
    </row>
    <row r="192" spans="1:8" x14ac:dyDescent="0.25">
      <c r="A192" s="10"/>
      <c r="B192" s="11"/>
      <c r="C192" s="12"/>
      <c r="D192" s="12"/>
      <c r="E192" s="11"/>
      <c r="F192" s="11"/>
      <c r="G192" s="11"/>
      <c r="H192" s="13"/>
    </row>
    <row r="193" spans="1:8" x14ac:dyDescent="0.25">
      <c r="A193" s="10"/>
      <c r="B193" s="11"/>
      <c r="C193" s="12"/>
      <c r="D193" s="12"/>
      <c r="E193" s="11"/>
      <c r="F193" s="11"/>
      <c r="G193" s="11"/>
      <c r="H193" s="13"/>
    </row>
    <row r="194" spans="1:8" x14ac:dyDescent="0.25">
      <c r="A194" s="10"/>
      <c r="B194" s="11"/>
      <c r="C194" s="12"/>
      <c r="D194" s="12"/>
      <c r="E194" s="11"/>
      <c r="G194" s="11"/>
      <c r="H194" s="13"/>
    </row>
    <row r="195" spans="1:8" x14ac:dyDescent="0.25">
      <c r="A195" s="10"/>
      <c r="B195" s="11"/>
      <c r="C195" s="12"/>
      <c r="D195" s="12"/>
      <c r="E195" s="11"/>
      <c r="G195" s="11"/>
      <c r="H195" s="13"/>
    </row>
    <row r="196" spans="1:8" x14ac:dyDescent="0.25">
      <c r="A196" s="10"/>
      <c r="B196" s="11"/>
      <c r="C196" s="12"/>
      <c r="D196" s="12"/>
      <c r="E196" s="11"/>
      <c r="F196" s="11"/>
      <c r="G196" s="11"/>
      <c r="H196" s="13"/>
    </row>
    <row r="197" spans="1:8" x14ac:dyDescent="0.25">
      <c r="A197" s="10"/>
      <c r="B197" s="11"/>
      <c r="C197" s="12"/>
      <c r="D197" s="12"/>
      <c r="E197" s="11"/>
      <c r="F197" s="11"/>
      <c r="G197" s="11"/>
      <c r="H197" s="13"/>
    </row>
    <row r="198" spans="1:8" x14ac:dyDescent="0.25">
      <c r="A198" s="10"/>
      <c r="B198" s="11"/>
      <c r="C198" s="12"/>
      <c r="D198" s="12"/>
      <c r="E198" s="11"/>
      <c r="F198" s="11"/>
      <c r="G198" s="11"/>
      <c r="H198" s="13"/>
    </row>
    <row r="199" spans="1:8" x14ac:dyDescent="0.25">
      <c r="A199" s="10"/>
      <c r="B199" s="11"/>
      <c r="C199" s="12"/>
      <c r="D199" s="12"/>
      <c r="E199" s="11"/>
      <c r="F199" s="11"/>
      <c r="G199" s="11"/>
      <c r="H199" s="13"/>
    </row>
    <row r="200" spans="1:8" x14ac:dyDescent="0.25">
      <c r="A200" s="10"/>
      <c r="B200" s="11"/>
      <c r="C200" s="12"/>
      <c r="D200" s="12"/>
      <c r="E200" s="11"/>
      <c r="F200" s="11"/>
      <c r="G200" s="11"/>
      <c r="H200" s="13"/>
    </row>
    <row r="201" spans="1:8" x14ac:dyDescent="0.25">
      <c r="A201" s="10"/>
      <c r="B201" s="11"/>
      <c r="C201" s="12"/>
      <c r="D201" s="12"/>
      <c r="E201" s="11"/>
      <c r="F201" s="11"/>
      <c r="G201" s="11"/>
      <c r="H201" s="13"/>
    </row>
    <row r="202" spans="1:8" x14ac:dyDescent="0.25">
      <c r="A202" s="10"/>
      <c r="B202" s="11"/>
      <c r="C202" s="12"/>
      <c r="D202" s="12"/>
      <c r="E202" s="11"/>
      <c r="F202" s="11"/>
      <c r="G202" s="11"/>
      <c r="H202" s="13"/>
    </row>
    <row r="203" spans="1:8" x14ac:dyDescent="0.25">
      <c r="A203" s="10"/>
      <c r="B203" s="11"/>
      <c r="C203" s="12"/>
      <c r="D203" s="12"/>
      <c r="E203" s="11"/>
      <c r="F203" s="11"/>
      <c r="G203" s="11"/>
      <c r="H203" s="13"/>
    </row>
    <row r="204" spans="1:8" x14ac:dyDescent="0.25">
      <c r="A204" s="10"/>
      <c r="B204" s="11"/>
      <c r="C204" s="12"/>
      <c r="D204" s="12"/>
      <c r="E204" s="11"/>
      <c r="F204" s="11"/>
      <c r="G204" s="11"/>
      <c r="H204" s="13"/>
    </row>
    <row r="205" spans="1:8" x14ac:dyDescent="0.25">
      <c r="A205" s="10"/>
      <c r="B205" s="11"/>
      <c r="C205" s="12"/>
      <c r="D205" s="12"/>
      <c r="E205" s="11"/>
      <c r="F205" s="11"/>
      <c r="G205" s="11"/>
      <c r="H205" s="13"/>
    </row>
    <row r="206" spans="1:8" x14ac:dyDescent="0.25">
      <c r="A206" s="10"/>
      <c r="B206" s="11"/>
      <c r="C206" s="12"/>
      <c r="D206" s="12"/>
      <c r="E206" s="11"/>
      <c r="F206" s="11"/>
      <c r="G206" s="11"/>
      <c r="H206" s="13"/>
    </row>
    <row r="207" spans="1:8" x14ac:dyDescent="0.25">
      <c r="A207" s="10"/>
      <c r="B207" s="11"/>
      <c r="C207" s="12"/>
      <c r="D207" s="12"/>
      <c r="E207" s="11"/>
      <c r="F207" s="11"/>
      <c r="G207" s="11"/>
      <c r="H207" s="13"/>
    </row>
    <row r="208" spans="1:8" x14ac:dyDescent="0.25">
      <c r="A208" s="10"/>
      <c r="B208" s="11"/>
      <c r="C208" s="12"/>
      <c r="D208" s="12"/>
      <c r="E208" s="11"/>
      <c r="F208" s="11"/>
      <c r="G208" s="11"/>
      <c r="H208" s="13"/>
    </row>
    <row r="209" spans="1:8" x14ac:dyDescent="0.25">
      <c r="A209" s="10"/>
      <c r="B209" s="11"/>
      <c r="C209" s="12"/>
      <c r="D209" s="12"/>
      <c r="E209" s="11"/>
      <c r="F209" s="11"/>
      <c r="G209" s="11"/>
      <c r="H209" s="13"/>
    </row>
    <row r="210" spans="1:8" x14ac:dyDescent="0.25">
      <c r="A210" s="10"/>
      <c r="B210" s="11"/>
      <c r="C210" s="12"/>
      <c r="D210" s="12"/>
      <c r="E210" s="11"/>
      <c r="F210" s="11"/>
      <c r="G210" s="11"/>
      <c r="H210" s="13"/>
    </row>
    <row r="211" spans="1:8" x14ac:dyDescent="0.25">
      <c r="A211" s="10"/>
      <c r="B211" s="11"/>
      <c r="C211" s="12"/>
      <c r="D211" s="12"/>
      <c r="E211" s="11"/>
      <c r="F211" s="11"/>
      <c r="G211" s="11"/>
      <c r="H211" s="13"/>
    </row>
    <row r="212" spans="1:8" x14ac:dyDescent="0.25">
      <c r="A212" s="10"/>
      <c r="B212" s="11"/>
      <c r="C212" s="12"/>
      <c r="D212" s="12"/>
      <c r="E212" s="11"/>
      <c r="F212" s="11"/>
      <c r="G212" s="11"/>
      <c r="H212" s="13"/>
    </row>
    <row r="213" spans="1:8" x14ac:dyDescent="0.25">
      <c r="A213" s="10"/>
      <c r="B213" s="11"/>
      <c r="C213" s="12"/>
      <c r="D213" s="12"/>
      <c r="E213" s="11"/>
      <c r="F213" s="11"/>
      <c r="G213" s="11"/>
      <c r="H213" s="13"/>
    </row>
    <row r="214" spans="1:8" x14ac:dyDescent="0.25">
      <c r="A214" s="10"/>
      <c r="B214" s="11"/>
      <c r="C214" s="12"/>
      <c r="D214" s="12"/>
      <c r="E214" s="11"/>
      <c r="F214" s="11"/>
      <c r="G214" s="11"/>
      <c r="H214" s="13"/>
    </row>
    <row r="215" spans="1:8" x14ac:dyDescent="0.25">
      <c r="A215" s="10"/>
      <c r="B215" s="11"/>
      <c r="C215" s="12"/>
      <c r="D215" s="12"/>
      <c r="E215" s="11"/>
      <c r="F215" s="11"/>
      <c r="G215" s="11"/>
      <c r="H215" s="13"/>
    </row>
    <row r="216" spans="1:8" x14ac:dyDescent="0.25">
      <c r="A216" s="10"/>
      <c r="B216" s="11"/>
      <c r="C216" s="12"/>
      <c r="D216" s="12"/>
      <c r="E216" s="11"/>
      <c r="F216" s="11"/>
      <c r="G216" s="11"/>
      <c r="H216" s="13"/>
    </row>
    <row r="217" spans="1:8" x14ac:dyDescent="0.25">
      <c r="A217" s="10"/>
      <c r="B217" s="11"/>
      <c r="C217" s="12"/>
      <c r="D217" s="12"/>
      <c r="E217" s="11"/>
      <c r="F217" s="11"/>
      <c r="G217" s="11"/>
      <c r="H217" s="13"/>
    </row>
    <row r="218" spans="1:8" x14ac:dyDescent="0.25">
      <c r="A218" s="10"/>
      <c r="B218" s="11"/>
      <c r="C218" s="12"/>
      <c r="D218" s="12"/>
      <c r="E218" s="11"/>
      <c r="F218" s="11"/>
      <c r="G218" s="11"/>
      <c r="H218" s="13"/>
    </row>
    <row r="219" spans="1:8" x14ac:dyDescent="0.25">
      <c r="A219" s="10"/>
      <c r="B219" s="11"/>
      <c r="C219" s="12"/>
      <c r="D219" s="12"/>
      <c r="E219" s="11"/>
      <c r="F219" s="11"/>
      <c r="G219" s="11"/>
      <c r="H219" s="13"/>
    </row>
    <row r="220" spans="1:8" x14ac:dyDescent="0.25">
      <c r="A220" s="10"/>
      <c r="B220" s="11"/>
      <c r="C220" s="12"/>
      <c r="D220" s="12"/>
      <c r="E220" s="11"/>
      <c r="F220" s="11"/>
      <c r="G220" s="11"/>
      <c r="H220" s="13"/>
    </row>
    <row r="221" spans="1:8" x14ac:dyDescent="0.25">
      <c r="A221" s="10"/>
      <c r="B221" s="11"/>
      <c r="C221" s="12"/>
      <c r="D221" s="12"/>
      <c r="E221" s="11"/>
      <c r="F221" s="11"/>
      <c r="G221" s="11"/>
      <c r="H221" s="13"/>
    </row>
    <row r="222" spans="1:8" x14ac:dyDescent="0.25">
      <c r="A222" s="10"/>
      <c r="B222" s="11"/>
      <c r="C222" s="12"/>
      <c r="D222" s="12"/>
      <c r="E222" s="11"/>
      <c r="F222" s="11"/>
      <c r="G222" s="11"/>
      <c r="H222" s="13"/>
    </row>
    <row r="223" spans="1:8" x14ac:dyDescent="0.25">
      <c r="A223" s="10"/>
      <c r="B223" s="11"/>
      <c r="C223" s="12"/>
      <c r="D223" s="12"/>
      <c r="E223" s="11"/>
      <c r="F223" s="11"/>
      <c r="G223" s="11"/>
      <c r="H223" s="13"/>
    </row>
    <row r="224" spans="1:8" x14ac:dyDescent="0.25">
      <c r="A224" s="10"/>
      <c r="B224" s="11"/>
      <c r="C224" s="12"/>
      <c r="D224" s="12"/>
      <c r="E224" s="11"/>
      <c r="F224" s="11"/>
      <c r="G224" s="11"/>
      <c r="H224" s="13"/>
    </row>
    <row r="225" spans="1:8" x14ac:dyDescent="0.25">
      <c r="A225" s="10"/>
      <c r="B225" s="11"/>
      <c r="C225" s="12"/>
      <c r="D225" s="12"/>
      <c r="E225" s="11"/>
      <c r="F225" s="11"/>
      <c r="G225" s="11"/>
      <c r="H225" s="13"/>
    </row>
    <row r="226" spans="1:8" x14ac:dyDescent="0.25">
      <c r="A226" s="10"/>
      <c r="B226" s="11"/>
      <c r="C226" s="12"/>
      <c r="D226" s="12"/>
      <c r="E226" s="11"/>
      <c r="F226" s="11"/>
      <c r="G226" s="11"/>
      <c r="H226" s="13"/>
    </row>
    <row r="227" spans="1:8" x14ac:dyDescent="0.25">
      <c r="A227" s="10"/>
      <c r="B227" s="11"/>
      <c r="C227" s="12"/>
      <c r="D227" s="12"/>
      <c r="E227" s="11"/>
      <c r="F227" s="11"/>
      <c r="G227" s="11"/>
      <c r="H227" s="13"/>
    </row>
    <row r="228" spans="1:8" x14ac:dyDescent="0.25">
      <c r="A228" s="10"/>
      <c r="B228" s="11"/>
      <c r="C228" s="12"/>
      <c r="D228" s="12"/>
      <c r="E228" s="11"/>
      <c r="F228" s="11"/>
      <c r="G228" s="11"/>
      <c r="H228" s="13"/>
    </row>
    <row r="229" spans="1:8" x14ac:dyDescent="0.25">
      <c r="A229" s="10"/>
      <c r="B229" s="11"/>
      <c r="C229" s="12"/>
      <c r="D229" s="12"/>
      <c r="E229" s="11"/>
      <c r="F229" s="11"/>
      <c r="G229" s="11"/>
      <c r="H229" s="13"/>
    </row>
    <row r="230" spans="1:8" x14ac:dyDescent="0.25">
      <c r="A230" s="10"/>
      <c r="B230" s="11"/>
      <c r="C230" s="12"/>
      <c r="D230" s="12"/>
      <c r="E230" s="11"/>
      <c r="F230" s="11"/>
      <c r="G230" s="11"/>
      <c r="H230" s="13"/>
    </row>
    <row r="231" spans="1:8" x14ac:dyDescent="0.25">
      <c r="A231" s="10"/>
      <c r="B231" s="11"/>
      <c r="C231" s="12"/>
      <c r="D231" s="12"/>
      <c r="E231" s="11"/>
      <c r="F231" s="11"/>
      <c r="G231" s="11"/>
      <c r="H231" s="13"/>
    </row>
    <row r="232" spans="1:8" x14ac:dyDescent="0.25">
      <c r="A232" s="10"/>
      <c r="B232" s="11"/>
      <c r="C232" s="12"/>
      <c r="D232" s="12"/>
      <c r="E232" s="11"/>
      <c r="F232" s="11"/>
      <c r="G232" s="11"/>
      <c r="H232" s="13"/>
    </row>
    <row r="233" spans="1:8" x14ac:dyDescent="0.25">
      <c r="A233" s="10"/>
      <c r="B233" s="11"/>
      <c r="C233" s="12"/>
      <c r="D233" s="12"/>
      <c r="E233" s="11"/>
      <c r="F233" s="11"/>
      <c r="G233" s="11"/>
      <c r="H233" s="13"/>
    </row>
    <row r="234" spans="1:8" x14ac:dyDescent="0.25">
      <c r="A234" s="10"/>
      <c r="B234" s="11"/>
      <c r="C234" s="12"/>
      <c r="D234" s="12"/>
      <c r="E234" s="11"/>
      <c r="F234" s="11"/>
      <c r="G234" s="11"/>
      <c r="H234" s="13"/>
    </row>
    <row r="235" spans="1:8" x14ac:dyDescent="0.25">
      <c r="A235" s="10"/>
      <c r="B235" s="11"/>
      <c r="C235" s="12"/>
      <c r="D235" s="12"/>
      <c r="E235" s="11"/>
      <c r="F235" s="11"/>
      <c r="G235" s="11"/>
      <c r="H235" s="13"/>
    </row>
    <row r="236" spans="1:8" x14ac:dyDescent="0.25">
      <c r="A236" s="10"/>
      <c r="B236" s="11"/>
      <c r="C236" s="12"/>
      <c r="D236" s="12"/>
      <c r="E236" s="11"/>
      <c r="F236" s="11"/>
      <c r="G236" s="11"/>
      <c r="H236" s="13"/>
    </row>
    <row r="237" spans="1:8" x14ac:dyDescent="0.25">
      <c r="A237" s="10"/>
      <c r="B237" s="11"/>
      <c r="C237" s="12"/>
      <c r="D237" s="12"/>
      <c r="E237" s="11"/>
      <c r="F237" s="11"/>
      <c r="G237" s="11"/>
      <c r="H237" s="13"/>
    </row>
    <row r="238" spans="1:8" x14ac:dyDescent="0.25">
      <c r="A238" s="10"/>
      <c r="B238" s="11"/>
      <c r="C238" s="12"/>
      <c r="D238" s="12"/>
      <c r="E238" s="11"/>
      <c r="F238" s="11"/>
      <c r="G238" s="11"/>
      <c r="H238" s="13"/>
    </row>
    <row r="239" spans="1:8" x14ac:dyDescent="0.25">
      <c r="A239" s="10"/>
      <c r="B239" s="11"/>
      <c r="C239" s="12"/>
      <c r="D239" s="12"/>
      <c r="E239" s="11"/>
      <c r="F239" s="11"/>
      <c r="G239" s="11"/>
      <c r="H239" s="13"/>
    </row>
    <row r="240" spans="1:8" x14ac:dyDescent="0.25">
      <c r="A240" s="10"/>
      <c r="B240" s="11"/>
      <c r="C240" s="12"/>
      <c r="D240" s="12"/>
      <c r="E240" s="17"/>
      <c r="F240" s="11"/>
      <c r="G240" s="11"/>
      <c r="H240" s="13"/>
    </row>
    <row r="241" spans="1:8" x14ac:dyDescent="0.25">
      <c r="A241" s="10"/>
      <c r="B241" s="11"/>
      <c r="C241" s="12"/>
      <c r="D241" s="12"/>
      <c r="E241" s="11"/>
      <c r="F241" s="11"/>
      <c r="G241" s="11"/>
      <c r="H241" s="13"/>
    </row>
    <row r="242" spans="1:8" x14ac:dyDescent="0.25">
      <c r="A242" s="10"/>
      <c r="B242" s="11"/>
      <c r="C242" s="12"/>
      <c r="D242" s="12"/>
      <c r="E242" s="11"/>
      <c r="F242" s="11"/>
      <c r="G242" s="11"/>
      <c r="H242" s="13"/>
    </row>
    <row r="243" spans="1:8" x14ac:dyDescent="0.25">
      <c r="A243" s="10"/>
      <c r="B243" s="11"/>
      <c r="C243" s="12"/>
      <c r="D243" s="12"/>
      <c r="E243" s="11"/>
      <c r="F243" s="11"/>
      <c r="G243" s="11"/>
      <c r="H243" s="13"/>
    </row>
    <row r="244" spans="1:8" x14ac:dyDescent="0.25">
      <c r="A244" s="10"/>
      <c r="B244" s="11"/>
      <c r="C244" s="12"/>
      <c r="D244" s="12"/>
      <c r="E244" s="11"/>
      <c r="F244" s="11"/>
      <c r="G244" s="11"/>
      <c r="H244" s="13"/>
    </row>
    <row r="245" spans="1:8" x14ac:dyDescent="0.25">
      <c r="A245" s="10"/>
      <c r="B245" s="11"/>
      <c r="C245" s="12"/>
      <c r="D245" s="12"/>
      <c r="E245" s="11"/>
      <c r="F245" s="11"/>
      <c r="G245" s="11"/>
      <c r="H245" s="13"/>
    </row>
    <row r="246" spans="1:8" x14ac:dyDescent="0.25">
      <c r="A246" s="10"/>
      <c r="B246" s="11"/>
      <c r="C246" s="12"/>
      <c r="D246" s="12"/>
      <c r="E246" s="11"/>
      <c r="F246" s="11"/>
      <c r="G246" s="11"/>
      <c r="H246" s="13"/>
    </row>
    <row r="247" spans="1:8" x14ac:dyDescent="0.25">
      <c r="A247" s="10"/>
      <c r="B247" s="11"/>
      <c r="C247" s="12"/>
      <c r="D247" s="12"/>
      <c r="E247" s="11"/>
      <c r="F247" s="11"/>
      <c r="G247" s="11"/>
      <c r="H247" s="13"/>
    </row>
    <row r="248" spans="1:8" x14ac:dyDescent="0.25">
      <c r="A248" s="10"/>
      <c r="B248" s="11"/>
      <c r="C248" s="12"/>
      <c r="D248" s="12"/>
      <c r="E248" s="11"/>
      <c r="F248" s="11"/>
      <c r="G248" s="11"/>
      <c r="H248" s="13"/>
    </row>
    <row r="249" spans="1:8" x14ac:dyDescent="0.25">
      <c r="A249" s="10"/>
      <c r="B249" s="11"/>
      <c r="C249" s="12"/>
      <c r="D249" s="12"/>
      <c r="E249" s="11"/>
      <c r="F249" s="11"/>
      <c r="G249" s="11"/>
      <c r="H249" s="13"/>
    </row>
    <row r="250" spans="1:8" x14ac:dyDescent="0.25">
      <c r="A250" s="10"/>
      <c r="B250" s="11"/>
      <c r="C250" s="12"/>
      <c r="D250" s="12"/>
      <c r="E250" s="11"/>
      <c r="F250" s="11"/>
      <c r="G250" s="11"/>
      <c r="H250" s="13"/>
    </row>
    <row r="251" spans="1:8" x14ac:dyDescent="0.25">
      <c r="A251" s="10"/>
      <c r="B251" s="11"/>
      <c r="C251" s="12"/>
      <c r="D251" s="12"/>
      <c r="E251" s="11"/>
      <c r="F251" s="11"/>
      <c r="G251" s="11"/>
      <c r="H251" s="13"/>
    </row>
    <row r="252" spans="1:8" x14ac:dyDescent="0.25">
      <c r="A252" s="10"/>
      <c r="B252" s="11"/>
      <c r="C252" s="12"/>
      <c r="D252" s="12"/>
      <c r="E252" s="11"/>
      <c r="F252" s="11"/>
      <c r="G252" s="11"/>
      <c r="H252" s="13"/>
    </row>
    <row r="253" spans="1:8" x14ac:dyDescent="0.25">
      <c r="A253" s="10"/>
      <c r="B253" s="11"/>
      <c r="C253" s="12"/>
      <c r="D253" s="12"/>
      <c r="E253" s="11"/>
      <c r="F253" s="11"/>
      <c r="G253" s="11"/>
      <c r="H253" s="13"/>
    </row>
    <row r="254" spans="1:8" x14ac:dyDescent="0.25">
      <c r="A254" s="10"/>
      <c r="B254" s="11"/>
      <c r="C254" s="12"/>
      <c r="D254" s="12"/>
      <c r="E254" s="11"/>
      <c r="F254" s="11"/>
      <c r="G254" s="11"/>
      <c r="H254" s="13"/>
    </row>
    <row r="255" spans="1:8" x14ac:dyDescent="0.25">
      <c r="A255" s="10"/>
      <c r="B255" s="11"/>
      <c r="C255" s="12"/>
      <c r="D255" s="12"/>
      <c r="E255" s="11"/>
      <c r="F255" s="11"/>
      <c r="G255" s="11"/>
      <c r="H255" s="13"/>
    </row>
    <row r="256" spans="1:8" x14ac:dyDescent="0.25">
      <c r="A256" s="10"/>
      <c r="B256" s="11"/>
      <c r="C256" s="12"/>
      <c r="D256" s="11"/>
      <c r="E256" s="11"/>
      <c r="F256" s="11"/>
      <c r="G256" s="11"/>
      <c r="H256" s="13"/>
    </row>
    <row r="257" spans="1:8" x14ac:dyDescent="0.25">
      <c r="A257" s="10"/>
      <c r="B257" s="11"/>
      <c r="C257" s="12"/>
      <c r="D257" s="11"/>
      <c r="E257" s="11"/>
      <c r="F257" s="11"/>
      <c r="G257" s="11"/>
      <c r="H257" s="13"/>
    </row>
    <row r="258" spans="1:8" x14ac:dyDescent="0.25">
      <c r="A258" s="10"/>
      <c r="B258" s="11"/>
      <c r="C258" s="12"/>
      <c r="D258" s="12"/>
      <c r="E258" s="11"/>
      <c r="F258" s="11"/>
      <c r="G258" s="11"/>
      <c r="H258" s="13"/>
    </row>
    <row r="259" spans="1:8" x14ac:dyDescent="0.25">
      <c r="A259" s="10"/>
      <c r="B259" s="11"/>
      <c r="C259" s="12"/>
      <c r="D259" s="12"/>
      <c r="E259" s="11"/>
      <c r="F259" s="11"/>
      <c r="G259" s="11"/>
      <c r="H259" s="13"/>
    </row>
    <row r="260" spans="1:8" x14ac:dyDescent="0.25">
      <c r="A260" s="10"/>
      <c r="B260" s="11"/>
      <c r="C260" s="12"/>
      <c r="D260" s="12"/>
      <c r="E260" s="11"/>
      <c r="F260" s="11"/>
      <c r="G260" s="11"/>
      <c r="H260" s="13"/>
    </row>
    <row r="261" spans="1:8" x14ac:dyDescent="0.25">
      <c r="A261" s="10"/>
      <c r="B261" s="11"/>
      <c r="C261" s="12"/>
      <c r="D261" s="12"/>
      <c r="E261" s="11"/>
      <c r="F261" s="11"/>
      <c r="G261" s="11"/>
      <c r="H261" s="13"/>
    </row>
    <row r="262" spans="1:8" x14ac:dyDescent="0.25">
      <c r="A262" s="10"/>
      <c r="B262" s="11"/>
      <c r="C262" s="12"/>
      <c r="D262" s="12"/>
      <c r="E262" s="11"/>
      <c r="F262" s="11"/>
      <c r="G262" s="11"/>
      <c r="H262" s="13"/>
    </row>
    <row r="263" spans="1:8" x14ac:dyDescent="0.25">
      <c r="A263" s="10"/>
      <c r="B263" s="11"/>
      <c r="C263" s="12"/>
      <c r="D263" s="12"/>
      <c r="E263" s="11"/>
      <c r="F263" s="11"/>
      <c r="G263" s="11"/>
      <c r="H263" s="13"/>
    </row>
    <row r="264" spans="1:8" x14ac:dyDescent="0.25">
      <c r="A264" s="10"/>
      <c r="B264" s="11"/>
      <c r="C264" s="12"/>
      <c r="D264" s="12"/>
      <c r="E264" s="11"/>
      <c r="F264" s="11"/>
      <c r="G264" s="11"/>
      <c r="H264" s="13"/>
    </row>
    <row r="265" spans="1:8" x14ac:dyDescent="0.25">
      <c r="A265" s="10"/>
      <c r="B265" s="11"/>
      <c r="C265" s="12"/>
      <c r="D265" s="12"/>
      <c r="E265" s="11"/>
      <c r="F265" s="11"/>
      <c r="G265" s="11"/>
      <c r="H265" s="13"/>
    </row>
    <row r="266" spans="1:8" x14ac:dyDescent="0.25">
      <c r="A266" s="10"/>
      <c r="B266" s="11"/>
      <c r="C266" s="12"/>
      <c r="D266" s="12"/>
      <c r="E266" s="11"/>
      <c r="F266" s="11"/>
      <c r="G266" s="11"/>
      <c r="H266" s="13"/>
    </row>
    <row r="267" spans="1:8" x14ac:dyDescent="0.25">
      <c r="A267" s="10"/>
      <c r="B267" s="11"/>
      <c r="C267" s="12"/>
      <c r="D267" s="12"/>
      <c r="E267" s="11"/>
      <c r="F267" s="11"/>
      <c r="G267" s="11"/>
      <c r="H267" s="13"/>
    </row>
    <row r="268" spans="1:8" x14ac:dyDescent="0.25">
      <c r="A268" s="10"/>
      <c r="B268" s="11"/>
      <c r="C268" s="12"/>
      <c r="D268" s="11"/>
      <c r="E268" s="11"/>
      <c r="F268" s="11"/>
      <c r="G268" s="11"/>
      <c r="H268" s="13"/>
    </row>
    <row r="269" spans="1:8" x14ac:dyDescent="0.25">
      <c r="A269" s="10"/>
      <c r="B269" s="11"/>
      <c r="C269" s="12"/>
      <c r="D269" s="11"/>
      <c r="E269" s="11"/>
      <c r="F269" s="11"/>
      <c r="G269" s="11"/>
      <c r="H269" s="13"/>
    </row>
    <row r="270" spans="1:8" x14ac:dyDescent="0.25">
      <c r="A270" s="10"/>
      <c r="B270" s="11"/>
      <c r="C270" s="12"/>
      <c r="D270" s="12"/>
      <c r="E270" s="11"/>
      <c r="F270" s="11"/>
      <c r="G270" s="11"/>
      <c r="H270" s="13"/>
    </row>
    <row r="271" spans="1:8" x14ac:dyDescent="0.25">
      <c r="A271" s="10"/>
      <c r="B271" s="11"/>
      <c r="C271" s="12"/>
      <c r="D271" s="12"/>
      <c r="E271" s="11"/>
      <c r="F271" s="11"/>
      <c r="G271" s="11"/>
      <c r="H271" s="13"/>
    </row>
    <row r="272" spans="1:8" s="4" customFormat="1" x14ac:dyDescent="0.25">
      <c r="A272" s="19"/>
      <c r="B272" s="20"/>
      <c r="C272" s="21"/>
      <c r="D272" s="21"/>
      <c r="E272" s="20"/>
      <c r="F272" s="20"/>
      <c r="G272" s="20"/>
      <c r="H272" s="22"/>
    </row>
    <row r="273" spans="1:8" x14ac:dyDescent="0.25">
      <c r="A273" s="10"/>
      <c r="B273" s="11"/>
      <c r="C273" s="12"/>
      <c r="D273" s="12"/>
      <c r="E273" s="11"/>
      <c r="F273" s="11"/>
      <c r="G273" s="11"/>
      <c r="H273" s="13"/>
    </row>
    <row r="274" spans="1:8" x14ac:dyDescent="0.25">
      <c r="A274" s="10"/>
      <c r="B274" s="11"/>
      <c r="C274" s="12"/>
      <c r="D274" s="12"/>
      <c r="E274" s="11"/>
      <c r="F274" s="11"/>
      <c r="G274" s="11"/>
      <c r="H274" s="13"/>
    </row>
    <row r="275" spans="1:8" x14ac:dyDescent="0.25">
      <c r="A275" s="10"/>
      <c r="B275" s="11"/>
      <c r="C275" s="12"/>
      <c r="D275" s="12"/>
      <c r="E275" s="11"/>
      <c r="F275" s="11"/>
      <c r="G275" s="11"/>
      <c r="H275" s="13"/>
    </row>
    <row r="276" spans="1:8" x14ac:dyDescent="0.25">
      <c r="A276" s="10"/>
      <c r="B276" s="11"/>
      <c r="C276" s="12"/>
      <c r="D276" s="11"/>
      <c r="E276" s="11"/>
      <c r="F276" s="11"/>
      <c r="G276" s="11"/>
      <c r="H276" s="13"/>
    </row>
    <row r="277" spans="1:8" x14ac:dyDescent="0.25">
      <c r="A277" s="10"/>
      <c r="B277" s="11"/>
      <c r="C277" s="12"/>
      <c r="D277" s="11"/>
      <c r="E277" s="11"/>
      <c r="F277" s="11"/>
      <c r="G277" s="11"/>
      <c r="H277" s="13"/>
    </row>
    <row r="278" spans="1:8" x14ac:dyDescent="0.25">
      <c r="A278" s="10"/>
      <c r="B278" s="11"/>
      <c r="C278" s="12"/>
      <c r="D278" s="12"/>
      <c r="E278" s="11"/>
      <c r="F278" s="11"/>
      <c r="G278" s="11"/>
      <c r="H278" s="13"/>
    </row>
    <row r="279" spans="1:8" x14ac:dyDescent="0.25">
      <c r="A279" s="10"/>
      <c r="B279" s="11"/>
      <c r="C279" s="12"/>
      <c r="D279" s="12"/>
      <c r="E279" s="11"/>
      <c r="F279" s="11"/>
      <c r="G279" s="11"/>
      <c r="H279" s="13"/>
    </row>
    <row r="280" spans="1:8" x14ac:dyDescent="0.25">
      <c r="A280" s="10"/>
      <c r="B280" s="11"/>
      <c r="C280" s="12"/>
      <c r="D280" s="11"/>
      <c r="E280" s="11"/>
      <c r="F280" s="11"/>
      <c r="G280" s="11"/>
      <c r="H280" s="13"/>
    </row>
    <row r="281" spans="1:8" x14ac:dyDescent="0.25">
      <c r="A281" s="10"/>
      <c r="B281" s="11"/>
      <c r="C281" s="12"/>
      <c r="D281" s="11"/>
      <c r="E281" s="11"/>
      <c r="F281" s="11"/>
      <c r="G281" s="11"/>
      <c r="H281" s="13"/>
    </row>
    <row r="282" spans="1:8" x14ac:dyDescent="0.25">
      <c r="A282" s="10"/>
      <c r="B282" s="11"/>
      <c r="C282" s="12"/>
      <c r="D282" s="12"/>
      <c r="E282" s="11"/>
      <c r="F282" s="11"/>
      <c r="G282" s="11"/>
      <c r="H282" s="13"/>
    </row>
    <row r="283" spans="1:8" x14ac:dyDescent="0.25">
      <c r="A283" s="10"/>
      <c r="B283" s="11"/>
      <c r="C283" s="12"/>
      <c r="D283" s="12"/>
      <c r="E283" s="11"/>
      <c r="F283" s="11"/>
      <c r="G283" s="11"/>
      <c r="H283" s="13"/>
    </row>
    <row r="284" spans="1:8" x14ac:dyDescent="0.25">
      <c r="A284" s="10"/>
      <c r="B284" s="11"/>
      <c r="C284" s="12"/>
      <c r="D284" s="12"/>
      <c r="E284" s="11"/>
      <c r="F284" s="11"/>
      <c r="G284" s="11"/>
      <c r="H284" s="13"/>
    </row>
    <row r="285" spans="1:8" x14ac:dyDescent="0.25">
      <c r="A285" s="10"/>
      <c r="B285" s="11"/>
      <c r="C285" s="12"/>
      <c r="D285" s="12"/>
      <c r="E285" s="11"/>
      <c r="F285" s="11"/>
      <c r="G285" s="11"/>
      <c r="H285" s="13"/>
    </row>
    <row r="286" spans="1:8" x14ac:dyDescent="0.25">
      <c r="A286" s="10"/>
      <c r="B286" s="11"/>
      <c r="C286" s="12"/>
      <c r="D286" s="12"/>
      <c r="E286" s="11"/>
      <c r="F286" s="11"/>
      <c r="G286" s="11"/>
      <c r="H286" s="13"/>
    </row>
    <row r="287" spans="1:8" x14ac:dyDescent="0.25">
      <c r="A287" s="10"/>
      <c r="B287" s="11"/>
      <c r="C287" s="12"/>
      <c r="D287" s="12"/>
      <c r="E287" s="11"/>
      <c r="F287" s="11"/>
      <c r="G287" s="11"/>
      <c r="H287" s="13"/>
    </row>
    <row r="288" spans="1:8" x14ac:dyDescent="0.25">
      <c r="A288" s="10"/>
      <c r="B288" s="11"/>
      <c r="C288" s="12"/>
      <c r="D288" s="12"/>
      <c r="E288" s="11"/>
      <c r="F288" s="11"/>
      <c r="G288" s="11"/>
      <c r="H288" s="13"/>
    </row>
    <row r="289" spans="1:8" x14ac:dyDescent="0.25">
      <c r="A289" s="10"/>
      <c r="B289" s="11"/>
      <c r="C289" s="12"/>
      <c r="D289" s="12"/>
      <c r="E289" s="11"/>
      <c r="F289" s="11"/>
      <c r="G289" s="11"/>
      <c r="H289" s="13"/>
    </row>
    <row r="290" spans="1:8" x14ac:dyDescent="0.25">
      <c r="A290" s="10"/>
      <c r="B290" s="11"/>
      <c r="C290" s="12"/>
      <c r="D290" s="12"/>
      <c r="E290" s="11"/>
      <c r="F290" s="11"/>
      <c r="G290" s="11"/>
      <c r="H290" s="13"/>
    </row>
    <row r="291" spans="1:8" x14ac:dyDescent="0.25">
      <c r="A291" s="10"/>
      <c r="B291" s="11"/>
      <c r="C291" s="12"/>
      <c r="D291" s="12"/>
      <c r="E291" s="11"/>
      <c r="F291" s="11"/>
      <c r="G291" s="11"/>
      <c r="H291" s="13"/>
    </row>
    <row r="292" spans="1:8" x14ac:dyDescent="0.25">
      <c r="A292" s="10"/>
      <c r="B292" s="11"/>
      <c r="C292" s="12"/>
      <c r="D292" s="12"/>
      <c r="E292" s="11"/>
      <c r="F292" s="11"/>
      <c r="G292" s="11"/>
      <c r="H292" s="13"/>
    </row>
    <row r="293" spans="1:8" x14ac:dyDescent="0.25">
      <c r="A293" s="10"/>
      <c r="B293" s="11"/>
      <c r="C293" s="12"/>
      <c r="D293" s="12"/>
      <c r="E293" s="11"/>
      <c r="F293" s="11"/>
      <c r="G293" s="11"/>
      <c r="H293" s="13"/>
    </row>
    <row r="294" spans="1:8" x14ac:dyDescent="0.25">
      <c r="A294" s="10"/>
      <c r="B294" s="11"/>
      <c r="C294" s="12"/>
      <c r="D294" s="12"/>
      <c r="E294" s="11"/>
      <c r="F294" s="11"/>
      <c r="G294" s="11"/>
      <c r="H294" s="13"/>
    </row>
    <row r="295" spans="1:8" x14ac:dyDescent="0.25">
      <c r="A295" s="10"/>
      <c r="B295" s="11"/>
      <c r="C295" s="12"/>
      <c r="D295" s="12"/>
      <c r="E295" s="11"/>
      <c r="F295" s="11"/>
      <c r="G295" s="11"/>
      <c r="H295" s="13"/>
    </row>
    <row r="296" spans="1:8" x14ac:dyDescent="0.25">
      <c r="A296" s="10"/>
      <c r="B296" s="11"/>
      <c r="C296" s="12"/>
      <c r="D296" s="12"/>
      <c r="E296" s="11"/>
      <c r="F296" s="11"/>
      <c r="G296" s="11"/>
      <c r="H296" s="13"/>
    </row>
    <row r="297" spans="1:8" x14ac:dyDescent="0.25">
      <c r="A297" s="10"/>
      <c r="B297" s="11"/>
      <c r="C297" s="12"/>
      <c r="D297" s="12"/>
      <c r="E297" s="11"/>
      <c r="F297" s="11"/>
      <c r="G297" s="11"/>
      <c r="H297" s="13"/>
    </row>
    <row r="298" spans="1:8" x14ac:dyDescent="0.25">
      <c r="A298" s="10"/>
      <c r="B298" s="11"/>
      <c r="C298" s="12"/>
      <c r="D298" s="12"/>
      <c r="E298" s="11"/>
      <c r="F298" s="11"/>
      <c r="G298" s="11"/>
      <c r="H298" s="13"/>
    </row>
    <row r="299" spans="1:8" x14ac:dyDescent="0.25">
      <c r="A299" s="10"/>
      <c r="B299" s="11"/>
      <c r="C299" s="12"/>
      <c r="D299" s="12"/>
      <c r="E299" s="11"/>
      <c r="F299" s="11"/>
      <c r="G299" s="11"/>
      <c r="H299" s="13"/>
    </row>
    <row r="300" spans="1:8" x14ac:dyDescent="0.25">
      <c r="A300" s="10"/>
      <c r="B300" s="11"/>
      <c r="C300" s="12"/>
      <c r="D300" s="12"/>
      <c r="E300" s="11"/>
      <c r="F300" s="11"/>
      <c r="G300" s="11"/>
      <c r="H300" s="13"/>
    </row>
    <row r="301" spans="1:8" x14ac:dyDescent="0.25">
      <c r="A301" s="10"/>
      <c r="B301" s="11"/>
      <c r="C301" s="12"/>
      <c r="D301" s="12"/>
      <c r="E301" s="11"/>
      <c r="F301" s="11"/>
      <c r="G301" s="11"/>
      <c r="H301" s="13"/>
    </row>
    <row r="302" spans="1:8" x14ac:dyDescent="0.25">
      <c r="A302" s="10"/>
      <c r="B302" s="11"/>
      <c r="C302" s="12"/>
      <c r="D302" s="12"/>
      <c r="E302" s="11"/>
      <c r="F302" s="11"/>
      <c r="G302" s="11"/>
      <c r="H302" s="13"/>
    </row>
    <row r="303" spans="1:8" x14ac:dyDescent="0.25">
      <c r="A303" s="10"/>
      <c r="B303" s="11"/>
      <c r="C303" s="12"/>
      <c r="D303" s="12"/>
      <c r="E303" s="11"/>
      <c r="F303" s="11"/>
      <c r="G303" s="11"/>
      <c r="H303" s="13"/>
    </row>
    <row r="304" spans="1:8" x14ac:dyDescent="0.25">
      <c r="A304" s="10"/>
      <c r="B304" s="11"/>
      <c r="C304" s="12"/>
      <c r="D304" s="12"/>
      <c r="E304" s="11"/>
      <c r="F304" s="11"/>
      <c r="G304" s="11"/>
      <c r="H304" s="13"/>
    </row>
    <row r="305" spans="1:8" x14ac:dyDescent="0.25">
      <c r="A305" s="10"/>
      <c r="B305" s="11"/>
      <c r="C305" s="12"/>
      <c r="D305" s="12"/>
      <c r="E305" s="11"/>
      <c r="F305" s="11"/>
      <c r="G305" s="11"/>
      <c r="H305" s="13"/>
    </row>
    <row r="306" spans="1:8" x14ac:dyDescent="0.25">
      <c r="A306" s="10"/>
      <c r="B306" s="11"/>
      <c r="C306" s="12"/>
      <c r="D306" s="12"/>
      <c r="E306" s="11"/>
      <c r="F306" s="11"/>
      <c r="G306" s="11"/>
      <c r="H306" s="13"/>
    </row>
    <row r="307" spans="1:8" x14ac:dyDescent="0.25">
      <c r="A307" s="10"/>
      <c r="B307" s="11"/>
      <c r="C307" s="12"/>
      <c r="D307" s="12"/>
      <c r="E307" s="11"/>
      <c r="F307" s="11"/>
      <c r="G307" s="11"/>
      <c r="H307" s="13"/>
    </row>
    <row r="308" spans="1:8" x14ac:dyDescent="0.25">
      <c r="A308" s="10"/>
      <c r="B308" s="11"/>
      <c r="C308" s="12"/>
      <c r="D308" s="12"/>
      <c r="E308" s="11"/>
      <c r="F308" s="11"/>
      <c r="G308" s="11"/>
      <c r="H308" s="13"/>
    </row>
    <row r="309" spans="1:8" x14ac:dyDescent="0.25">
      <c r="A309" s="10"/>
      <c r="B309" s="11"/>
      <c r="C309" s="12"/>
      <c r="D309" s="12"/>
      <c r="E309" s="11"/>
      <c r="F309" s="11"/>
      <c r="G309" s="11"/>
      <c r="H309" s="13"/>
    </row>
    <row r="310" spans="1:8" x14ac:dyDescent="0.25">
      <c r="A310" s="10"/>
      <c r="B310" s="11"/>
      <c r="C310" s="12"/>
      <c r="D310" s="12"/>
      <c r="E310" s="11"/>
      <c r="F310" s="11"/>
      <c r="G310" s="11"/>
      <c r="H310" s="13"/>
    </row>
    <row r="311" spans="1:8" x14ac:dyDescent="0.25">
      <c r="A311" s="10"/>
      <c r="B311" s="11"/>
      <c r="C311" s="12"/>
      <c r="D311" s="12"/>
      <c r="E311" s="11"/>
      <c r="F311" s="11"/>
      <c r="G311" s="11"/>
      <c r="H311" s="13"/>
    </row>
    <row r="312" spans="1:8" x14ac:dyDescent="0.25">
      <c r="A312" s="10"/>
      <c r="B312" s="11"/>
      <c r="C312" s="12"/>
      <c r="D312" s="12"/>
      <c r="E312" s="11"/>
      <c r="F312" s="11"/>
      <c r="G312" s="11"/>
      <c r="H312" s="13"/>
    </row>
    <row r="313" spans="1:8" x14ac:dyDescent="0.25">
      <c r="A313" s="10"/>
      <c r="B313" s="11"/>
      <c r="C313" s="12"/>
      <c r="D313" s="12"/>
      <c r="E313" s="11"/>
      <c r="F313" s="11"/>
      <c r="G313" s="11"/>
      <c r="H313" s="13"/>
    </row>
    <row r="314" spans="1:8" x14ac:dyDescent="0.25">
      <c r="A314" s="10"/>
      <c r="B314" s="11"/>
      <c r="C314" s="12"/>
      <c r="D314" s="12"/>
      <c r="E314" s="11"/>
      <c r="F314" s="11"/>
      <c r="G314" s="11"/>
      <c r="H314" s="13"/>
    </row>
    <row r="315" spans="1:8" x14ac:dyDescent="0.25">
      <c r="A315" s="10"/>
      <c r="B315" s="11"/>
      <c r="C315" s="12"/>
      <c r="D315" s="12"/>
      <c r="E315" s="11"/>
      <c r="F315" s="11"/>
      <c r="G315" s="11"/>
      <c r="H315" s="13"/>
    </row>
    <row r="316" spans="1:8" x14ac:dyDescent="0.25">
      <c r="A316" s="10"/>
      <c r="B316" s="11"/>
      <c r="C316" s="12"/>
      <c r="D316" s="12"/>
      <c r="E316" s="11"/>
      <c r="F316" s="11"/>
      <c r="G316" s="11"/>
      <c r="H316" s="13"/>
    </row>
    <row r="317" spans="1:8" x14ac:dyDescent="0.25">
      <c r="A317" s="10"/>
      <c r="B317" s="11"/>
      <c r="C317" s="12"/>
      <c r="D317" s="12"/>
      <c r="E317" s="11"/>
      <c r="F317" s="11"/>
      <c r="G317" s="11"/>
      <c r="H317" s="13"/>
    </row>
    <row r="318" spans="1:8" x14ac:dyDescent="0.25">
      <c r="A318" s="10"/>
      <c r="B318" s="11"/>
      <c r="C318" s="12"/>
      <c r="D318" s="12"/>
      <c r="E318" s="11"/>
      <c r="F318" s="11"/>
      <c r="G318" s="11"/>
      <c r="H318" s="13"/>
    </row>
    <row r="319" spans="1:8" x14ac:dyDescent="0.25">
      <c r="A319" s="10"/>
      <c r="B319" s="11"/>
      <c r="C319" s="12"/>
      <c r="D319" s="11"/>
      <c r="E319" s="11"/>
      <c r="F319" s="11"/>
      <c r="G319" s="11"/>
      <c r="H319" s="13"/>
    </row>
    <row r="320" spans="1:8" x14ac:dyDescent="0.25">
      <c r="A320" s="10"/>
      <c r="B320" s="11"/>
      <c r="C320" s="12"/>
      <c r="D320" s="12"/>
      <c r="E320" s="11"/>
      <c r="F320" s="11"/>
      <c r="G320" s="11"/>
      <c r="H320" s="13"/>
    </row>
    <row r="321" spans="1:8" x14ac:dyDescent="0.25">
      <c r="A321" s="10"/>
      <c r="B321" s="11"/>
      <c r="C321" s="12"/>
      <c r="D321" s="12"/>
      <c r="E321" s="11"/>
      <c r="F321" s="11"/>
      <c r="G321" s="11"/>
      <c r="H321" s="13"/>
    </row>
    <row r="322" spans="1:8" x14ac:dyDescent="0.25">
      <c r="A322" s="10"/>
      <c r="B322" s="11"/>
      <c r="C322" s="12"/>
      <c r="D322" s="12"/>
      <c r="E322" s="11"/>
      <c r="F322" s="11"/>
      <c r="G322" s="11"/>
      <c r="H322" s="13"/>
    </row>
    <row r="323" spans="1:8" x14ac:dyDescent="0.25">
      <c r="A323" s="10"/>
      <c r="B323" s="11"/>
      <c r="C323" s="12"/>
      <c r="D323" s="12"/>
      <c r="E323" s="11"/>
      <c r="F323" s="11"/>
      <c r="G323" s="11"/>
      <c r="H323" s="13"/>
    </row>
    <row r="324" spans="1:8" x14ac:dyDescent="0.25">
      <c r="A324" s="10"/>
      <c r="B324" s="11"/>
      <c r="C324" s="12"/>
      <c r="D324" s="12"/>
      <c r="E324" s="11"/>
      <c r="F324" s="11"/>
      <c r="G324" s="11"/>
      <c r="H324" s="13"/>
    </row>
    <row r="325" spans="1:8" x14ac:dyDescent="0.25">
      <c r="A325" s="10"/>
      <c r="B325" s="11"/>
      <c r="C325" s="12"/>
      <c r="D325" s="12"/>
      <c r="E325" s="11"/>
      <c r="F325" s="11"/>
      <c r="G325" s="11"/>
      <c r="H325" s="13"/>
    </row>
    <row r="326" spans="1:8" x14ac:dyDescent="0.25">
      <c r="A326" s="10"/>
      <c r="B326" s="11"/>
      <c r="C326" s="12"/>
      <c r="D326" s="12"/>
      <c r="E326" s="11"/>
      <c r="F326" s="23"/>
      <c r="G326" s="11"/>
      <c r="H326" s="13"/>
    </row>
    <row r="327" spans="1:8" x14ac:dyDescent="0.25">
      <c r="A327" s="10"/>
      <c r="B327" s="11"/>
      <c r="C327" s="12"/>
      <c r="D327" s="12"/>
      <c r="E327" s="11"/>
      <c r="F327" s="11"/>
      <c r="G327" s="11"/>
      <c r="H327" s="13"/>
    </row>
    <row r="328" spans="1:8" x14ac:dyDescent="0.25">
      <c r="A328" s="10"/>
      <c r="B328" s="11"/>
      <c r="C328" s="12"/>
      <c r="D328" s="12"/>
      <c r="E328" s="11"/>
      <c r="F328" s="11"/>
      <c r="G328" s="11"/>
      <c r="H328" s="13"/>
    </row>
    <row r="329" spans="1:8" x14ac:dyDescent="0.25">
      <c r="A329" s="10"/>
      <c r="B329" s="11"/>
      <c r="C329" s="12"/>
      <c r="D329" s="12"/>
      <c r="E329" s="11"/>
      <c r="F329" s="11"/>
      <c r="G329" s="11"/>
      <c r="H329" s="13"/>
    </row>
    <row r="330" spans="1:8" x14ac:dyDescent="0.25">
      <c r="A330" s="10"/>
      <c r="B330" s="11"/>
      <c r="C330" s="12"/>
      <c r="D330" s="12"/>
      <c r="E330" s="11"/>
      <c r="F330" s="11"/>
      <c r="G330" s="11"/>
      <c r="H330" s="13"/>
    </row>
    <row r="331" spans="1:8" x14ac:dyDescent="0.25">
      <c r="A331" s="10"/>
      <c r="B331" s="11"/>
      <c r="C331" s="12"/>
      <c r="D331" s="12"/>
      <c r="E331" s="11"/>
      <c r="F331" s="11"/>
      <c r="G331" s="11"/>
      <c r="H331" s="13"/>
    </row>
    <row r="332" spans="1:8" x14ac:dyDescent="0.25">
      <c r="A332" s="10"/>
      <c r="B332" s="11"/>
      <c r="C332" s="12"/>
      <c r="D332" s="12"/>
      <c r="E332" s="11"/>
      <c r="F332" s="11"/>
      <c r="G332" s="11"/>
      <c r="H332" s="13"/>
    </row>
    <row r="333" spans="1:8" x14ac:dyDescent="0.25">
      <c r="A333" s="10"/>
      <c r="B333" s="11"/>
      <c r="C333" s="12"/>
      <c r="D333" s="12"/>
      <c r="E333" s="11"/>
      <c r="F333" s="11"/>
      <c r="G333" s="11"/>
      <c r="H333" s="13"/>
    </row>
    <row r="334" spans="1:8" x14ac:dyDescent="0.25">
      <c r="A334" s="10"/>
      <c r="B334" s="11"/>
      <c r="C334" s="12"/>
      <c r="D334" s="12"/>
      <c r="E334" s="11"/>
      <c r="F334" s="11"/>
      <c r="G334" s="11"/>
      <c r="H334" s="13"/>
    </row>
    <row r="335" spans="1:8" x14ac:dyDescent="0.25">
      <c r="A335" s="10"/>
      <c r="B335" s="11"/>
      <c r="C335" s="12"/>
      <c r="D335" s="12"/>
      <c r="E335" s="11"/>
      <c r="F335" s="11"/>
      <c r="G335" s="11"/>
      <c r="H335" s="13"/>
    </row>
    <row r="336" spans="1:8" x14ac:dyDescent="0.25">
      <c r="A336" s="10"/>
      <c r="B336" s="11"/>
      <c r="C336" s="12"/>
      <c r="D336" s="12"/>
      <c r="E336" s="11"/>
      <c r="F336" s="11"/>
      <c r="G336" s="11"/>
      <c r="H336" s="13"/>
    </row>
    <row r="337" spans="1:8" x14ac:dyDescent="0.25">
      <c r="A337" s="10"/>
      <c r="B337" s="11"/>
      <c r="C337" s="12"/>
      <c r="D337" s="12"/>
      <c r="E337" s="11"/>
      <c r="F337" s="11"/>
      <c r="G337" s="11"/>
      <c r="H337" s="13"/>
    </row>
    <row r="338" spans="1:8" x14ac:dyDescent="0.25">
      <c r="A338" s="10"/>
      <c r="B338" s="11"/>
      <c r="C338" s="12"/>
      <c r="D338" s="12"/>
      <c r="E338" s="11"/>
      <c r="F338" s="11"/>
      <c r="G338" s="11"/>
      <c r="H338" s="13"/>
    </row>
    <row r="339" spans="1:8" x14ac:dyDescent="0.25">
      <c r="A339" s="10"/>
      <c r="B339" s="11"/>
      <c r="C339" s="12"/>
      <c r="D339" s="12"/>
      <c r="E339" s="11"/>
      <c r="F339" s="11"/>
      <c r="G339" s="11"/>
      <c r="H339" s="13"/>
    </row>
    <row r="340" spans="1:8" x14ac:dyDescent="0.25">
      <c r="A340" s="10"/>
      <c r="B340" s="11"/>
      <c r="C340" s="12"/>
      <c r="D340" s="12"/>
      <c r="E340" s="11"/>
      <c r="F340" s="11"/>
      <c r="G340" s="11"/>
      <c r="H340" s="13"/>
    </row>
    <row r="341" spans="1:8" x14ac:dyDescent="0.25">
      <c r="A341" s="10"/>
      <c r="B341" s="11"/>
      <c r="C341" s="12"/>
      <c r="D341" s="12"/>
      <c r="E341" s="11"/>
      <c r="F341" s="11"/>
      <c r="G341" s="11"/>
      <c r="H341" s="13"/>
    </row>
    <row r="342" spans="1:8" x14ac:dyDescent="0.25">
      <c r="A342" s="10"/>
      <c r="B342" s="11"/>
      <c r="C342" s="12"/>
      <c r="D342" s="12"/>
      <c r="E342" s="11"/>
      <c r="F342" s="11"/>
      <c r="G342" s="11"/>
      <c r="H342" s="13"/>
    </row>
    <row r="343" spans="1:8" x14ac:dyDescent="0.25">
      <c r="A343" s="10"/>
      <c r="B343" s="11"/>
      <c r="C343" s="12"/>
      <c r="D343" s="12"/>
      <c r="E343" s="11"/>
      <c r="F343" s="11"/>
      <c r="G343" s="11"/>
      <c r="H343" s="13"/>
    </row>
    <row r="344" spans="1:8" x14ac:dyDescent="0.25">
      <c r="A344" s="10"/>
      <c r="B344" s="11"/>
      <c r="C344" s="12"/>
      <c r="D344" s="12"/>
      <c r="E344" s="11"/>
      <c r="F344" s="11"/>
      <c r="G344" s="11"/>
      <c r="H344" s="13"/>
    </row>
    <row r="345" spans="1:8" x14ac:dyDescent="0.25">
      <c r="A345" s="10"/>
      <c r="B345" s="11"/>
      <c r="C345" s="12"/>
      <c r="D345" s="12"/>
      <c r="E345" s="11"/>
      <c r="F345" s="11"/>
      <c r="G345" s="11"/>
      <c r="H345" s="13"/>
    </row>
    <row r="346" spans="1:8" x14ac:dyDescent="0.25">
      <c r="A346" s="10"/>
      <c r="B346" s="11"/>
      <c r="C346" s="12"/>
      <c r="D346" s="12"/>
      <c r="E346" s="11"/>
      <c r="F346" s="11"/>
      <c r="G346" s="11"/>
      <c r="H346" s="13"/>
    </row>
    <row r="347" spans="1:8" x14ac:dyDescent="0.25">
      <c r="A347" s="10"/>
      <c r="B347" s="11"/>
      <c r="C347" s="12"/>
      <c r="D347" s="12"/>
      <c r="E347" s="11"/>
      <c r="F347" s="11"/>
      <c r="G347" s="11"/>
      <c r="H347" s="13"/>
    </row>
    <row r="348" spans="1:8" x14ac:dyDescent="0.25">
      <c r="A348" s="10"/>
      <c r="B348" s="11"/>
      <c r="C348" s="12"/>
      <c r="D348" s="12"/>
      <c r="E348" s="11"/>
      <c r="F348" s="11"/>
      <c r="G348" s="11"/>
      <c r="H348" s="13"/>
    </row>
    <row r="349" spans="1:8" x14ac:dyDescent="0.25">
      <c r="A349" s="10"/>
      <c r="B349" s="11"/>
      <c r="C349" s="12"/>
      <c r="D349" s="12"/>
      <c r="E349" s="11"/>
      <c r="F349" s="11"/>
      <c r="G349" s="11"/>
      <c r="H349" s="13"/>
    </row>
    <row r="350" spans="1:8" x14ac:dyDescent="0.25">
      <c r="A350" s="10"/>
      <c r="B350" s="11"/>
      <c r="C350" s="12"/>
      <c r="D350" s="12"/>
      <c r="E350" s="11"/>
      <c r="F350" s="11"/>
      <c r="G350" s="11"/>
      <c r="H350" s="13"/>
    </row>
    <row r="351" spans="1:8" x14ac:dyDescent="0.25">
      <c r="A351" s="10"/>
      <c r="B351" s="11"/>
      <c r="C351" s="12"/>
      <c r="D351" s="12"/>
      <c r="E351" s="11"/>
      <c r="F351" s="11"/>
      <c r="G351" s="11"/>
      <c r="H351" s="13"/>
    </row>
    <row r="352" spans="1:8" x14ac:dyDescent="0.25">
      <c r="A352" s="10"/>
      <c r="B352" s="11"/>
      <c r="C352" s="21"/>
      <c r="D352" s="12"/>
      <c r="E352" s="11"/>
      <c r="F352" s="11"/>
      <c r="G352" s="11"/>
      <c r="H352" s="13"/>
    </row>
    <row r="353" spans="1:8" x14ac:dyDescent="0.25">
      <c r="A353" s="10"/>
      <c r="B353" s="11"/>
      <c r="C353" s="12"/>
      <c r="D353" s="12"/>
      <c r="E353" s="11"/>
      <c r="F353" s="11"/>
      <c r="G353" s="11"/>
      <c r="H353" s="13"/>
    </row>
    <row r="354" spans="1:8" x14ac:dyDescent="0.25">
      <c r="A354" s="10"/>
      <c r="B354" s="11"/>
      <c r="C354" s="12"/>
      <c r="D354" s="12"/>
      <c r="E354" s="11"/>
      <c r="F354" s="11"/>
      <c r="G354" s="11"/>
      <c r="H354" s="13"/>
    </row>
    <row r="355" spans="1:8" x14ac:dyDescent="0.25">
      <c r="A355" s="10"/>
      <c r="B355" s="11"/>
      <c r="C355" s="12"/>
      <c r="D355" s="12"/>
      <c r="E355" s="11"/>
      <c r="F355" s="11"/>
      <c r="G355" s="11"/>
      <c r="H355" s="13"/>
    </row>
    <row r="356" spans="1:8" x14ac:dyDescent="0.25">
      <c r="A356" s="10"/>
      <c r="B356" s="11"/>
      <c r="C356" s="12"/>
      <c r="D356" s="12"/>
      <c r="E356" s="11"/>
      <c r="F356" s="11"/>
      <c r="G356" s="11"/>
      <c r="H356" s="13"/>
    </row>
    <row r="357" spans="1:8" x14ac:dyDescent="0.25">
      <c r="A357" s="10"/>
      <c r="B357" s="11"/>
      <c r="C357" s="12"/>
      <c r="D357" s="12"/>
      <c r="E357" s="11"/>
      <c r="F357" s="11"/>
      <c r="G357" s="11"/>
      <c r="H357" s="13"/>
    </row>
    <row r="358" spans="1:8" x14ac:dyDescent="0.25">
      <c r="A358" s="10"/>
      <c r="B358" s="11"/>
      <c r="C358" s="12"/>
      <c r="D358" s="12"/>
      <c r="E358" s="11"/>
      <c r="F358" s="11"/>
      <c r="G358" s="11"/>
      <c r="H358" s="13"/>
    </row>
    <row r="359" spans="1:8" x14ac:dyDescent="0.25">
      <c r="A359" s="10"/>
      <c r="B359" s="11"/>
      <c r="C359" s="12"/>
      <c r="D359" s="12"/>
      <c r="E359" s="11"/>
      <c r="F359" s="11"/>
      <c r="G359" s="11"/>
      <c r="H359" s="13"/>
    </row>
    <row r="360" spans="1:8" x14ac:dyDescent="0.25">
      <c r="A360" s="10"/>
      <c r="B360" s="11"/>
      <c r="C360" s="12"/>
      <c r="D360" s="12"/>
      <c r="E360" s="11"/>
      <c r="F360" s="11"/>
      <c r="G360" s="11"/>
      <c r="H360" s="13"/>
    </row>
    <row r="361" spans="1:8" x14ac:dyDescent="0.25">
      <c r="A361" s="10"/>
      <c r="B361" s="11"/>
      <c r="C361" s="12"/>
      <c r="D361" s="12"/>
      <c r="E361" s="11"/>
      <c r="F361" s="11"/>
      <c r="G361" s="11"/>
      <c r="H361" s="13"/>
    </row>
    <row r="362" spans="1:8" x14ac:dyDescent="0.25">
      <c r="A362" s="10"/>
      <c r="B362" s="11"/>
      <c r="C362" s="12"/>
      <c r="D362" s="12"/>
      <c r="E362" s="11"/>
      <c r="F362" s="11"/>
      <c r="G362" s="11"/>
      <c r="H362" s="13"/>
    </row>
    <row r="363" spans="1:8" x14ac:dyDescent="0.25">
      <c r="A363" s="10"/>
      <c r="B363" s="11"/>
      <c r="C363" s="12"/>
      <c r="D363" s="12"/>
      <c r="E363" s="11"/>
      <c r="F363" s="11"/>
      <c r="G363" s="11"/>
      <c r="H363" s="13"/>
    </row>
    <row r="364" spans="1:8" x14ac:dyDescent="0.25">
      <c r="A364" s="10"/>
      <c r="B364" s="11"/>
      <c r="C364" s="12"/>
      <c r="D364" s="12"/>
      <c r="E364" s="11"/>
      <c r="F364" s="11"/>
      <c r="G364" s="11"/>
      <c r="H364" s="13"/>
    </row>
    <row r="365" spans="1:8" x14ac:dyDescent="0.25">
      <c r="A365" s="10"/>
      <c r="B365" s="11"/>
      <c r="C365" s="12"/>
      <c r="D365" s="12"/>
      <c r="E365" s="11"/>
      <c r="F365" s="11"/>
      <c r="G365" s="11"/>
      <c r="H365" s="13"/>
    </row>
    <row r="366" spans="1:8" x14ac:dyDescent="0.25">
      <c r="A366" s="10"/>
      <c r="B366" s="11"/>
      <c r="C366" s="12"/>
      <c r="D366" s="12"/>
      <c r="E366" s="11"/>
      <c r="F366" s="11"/>
      <c r="G366" s="11"/>
      <c r="H366" s="13"/>
    </row>
    <row r="367" spans="1:8" x14ac:dyDescent="0.25">
      <c r="A367" s="10"/>
      <c r="B367" s="11"/>
      <c r="C367" s="12"/>
      <c r="D367" s="12"/>
      <c r="E367" s="11"/>
      <c r="F367" s="11"/>
      <c r="G367" s="11"/>
      <c r="H367" s="13"/>
    </row>
    <row r="368" spans="1:8" x14ac:dyDescent="0.25">
      <c r="A368" s="10"/>
      <c r="B368" s="11"/>
      <c r="C368" s="12"/>
      <c r="D368" s="12"/>
      <c r="E368" s="11"/>
      <c r="F368" s="11"/>
      <c r="G368" s="11"/>
      <c r="H368" s="13"/>
    </row>
    <row r="369" spans="1:8" x14ac:dyDescent="0.25">
      <c r="A369" s="10"/>
      <c r="B369" s="11"/>
      <c r="C369" s="12"/>
      <c r="D369" s="12"/>
      <c r="E369" s="11"/>
      <c r="F369" s="11"/>
      <c r="G369" s="11"/>
      <c r="H369" s="13"/>
    </row>
    <row r="370" spans="1:8" x14ac:dyDescent="0.25">
      <c r="A370" s="10"/>
      <c r="B370" s="11"/>
      <c r="C370" s="12"/>
      <c r="D370" s="12"/>
      <c r="E370" s="11"/>
      <c r="F370" s="11"/>
      <c r="G370" s="11"/>
      <c r="H370" s="13"/>
    </row>
    <row r="371" spans="1:8" x14ac:dyDescent="0.25">
      <c r="A371" s="10"/>
      <c r="B371" s="11"/>
      <c r="C371" s="12"/>
      <c r="D371" s="12"/>
      <c r="E371" s="11"/>
      <c r="F371" s="11"/>
      <c r="G371" s="11"/>
      <c r="H371" s="13"/>
    </row>
    <row r="372" spans="1:8" x14ac:dyDescent="0.25">
      <c r="A372" s="10"/>
      <c r="B372" s="11"/>
      <c r="C372" s="12"/>
      <c r="D372" s="12"/>
      <c r="E372" s="11"/>
      <c r="F372" s="11"/>
      <c r="G372" s="11"/>
      <c r="H372" s="13"/>
    </row>
    <row r="373" spans="1:8" x14ac:dyDescent="0.25">
      <c r="A373" s="10"/>
      <c r="B373" s="11"/>
      <c r="C373" s="12"/>
      <c r="D373" s="12"/>
      <c r="E373" s="11"/>
      <c r="F373" s="11"/>
      <c r="G373" s="11"/>
      <c r="H373" s="13"/>
    </row>
    <row r="374" spans="1:8" x14ac:dyDescent="0.25">
      <c r="A374" s="10"/>
      <c r="B374" s="11"/>
      <c r="C374" s="12"/>
      <c r="D374" s="12"/>
      <c r="E374" s="11"/>
      <c r="F374" s="11"/>
      <c r="G374" s="11"/>
      <c r="H374" s="13"/>
    </row>
    <row r="375" spans="1:8" x14ac:dyDescent="0.25">
      <c r="A375" s="10"/>
      <c r="B375" s="11"/>
      <c r="C375" s="12"/>
      <c r="D375" s="12"/>
      <c r="E375" s="11"/>
      <c r="F375" s="11"/>
      <c r="G375" s="11"/>
      <c r="H375" s="13"/>
    </row>
    <row r="376" spans="1:8" x14ac:dyDescent="0.25">
      <c r="A376" s="10"/>
      <c r="B376" s="11"/>
      <c r="C376" s="12"/>
      <c r="D376" s="12"/>
      <c r="E376" s="11"/>
      <c r="F376" s="11"/>
      <c r="G376" s="11"/>
      <c r="H376" s="13"/>
    </row>
    <row r="377" spans="1:8" x14ac:dyDescent="0.25">
      <c r="A377" s="10"/>
      <c r="B377" s="11"/>
      <c r="C377" s="12"/>
      <c r="D377" s="12"/>
      <c r="E377" s="11"/>
      <c r="F377" s="11"/>
      <c r="G377" s="11"/>
      <c r="H377" s="13"/>
    </row>
    <row r="378" spans="1:8" x14ac:dyDescent="0.25">
      <c r="A378" s="10"/>
      <c r="B378" s="11"/>
      <c r="C378" s="12"/>
      <c r="D378" s="12"/>
      <c r="E378" s="11"/>
      <c r="F378" s="11"/>
      <c r="G378" s="11"/>
      <c r="H378" s="13"/>
    </row>
    <row r="379" spans="1:8" x14ac:dyDescent="0.25">
      <c r="A379" s="10"/>
      <c r="B379" s="11"/>
      <c r="C379" s="12"/>
      <c r="D379" s="12"/>
      <c r="E379" s="11"/>
      <c r="F379" s="11"/>
      <c r="G379" s="11"/>
      <c r="H379" s="13"/>
    </row>
    <row r="380" spans="1:8" x14ac:dyDescent="0.25">
      <c r="A380" s="10"/>
      <c r="B380" s="11"/>
      <c r="C380" s="12"/>
      <c r="D380" s="12"/>
      <c r="E380" s="11"/>
      <c r="F380" s="11"/>
      <c r="G380" s="11"/>
      <c r="H380" s="13"/>
    </row>
    <row r="381" spans="1:8" x14ac:dyDescent="0.25">
      <c r="A381" s="10"/>
      <c r="B381" s="11"/>
      <c r="C381" s="12"/>
      <c r="D381" s="12"/>
      <c r="E381" s="11"/>
      <c r="F381" s="11"/>
      <c r="G381" s="11"/>
      <c r="H381" s="13"/>
    </row>
    <row r="382" spans="1:8" x14ac:dyDescent="0.25">
      <c r="A382" s="10"/>
      <c r="B382" s="11"/>
      <c r="C382" s="12"/>
      <c r="D382" s="12"/>
      <c r="E382" s="11"/>
      <c r="F382" s="11"/>
      <c r="G382" s="11"/>
      <c r="H382" s="13"/>
    </row>
    <row r="383" spans="1:8" x14ac:dyDescent="0.25">
      <c r="A383" s="10"/>
      <c r="B383" s="11"/>
      <c r="C383" s="12"/>
      <c r="D383" s="12"/>
      <c r="E383" s="11"/>
      <c r="F383" s="11"/>
      <c r="G383" s="11"/>
      <c r="H383" s="13"/>
    </row>
    <row r="384" spans="1:8" x14ac:dyDescent="0.25">
      <c r="A384" s="10"/>
      <c r="B384" s="11"/>
      <c r="C384" s="12"/>
      <c r="D384" s="12"/>
      <c r="E384" s="11"/>
      <c r="F384" s="11"/>
      <c r="G384" s="11"/>
      <c r="H384" s="13"/>
    </row>
    <row r="385" spans="1:8" x14ac:dyDescent="0.25">
      <c r="A385" s="10"/>
      <c r="B385" s="11"/>
      <c r="C385" s="12"/>
      <c r="D385" s="12"/>
      <c r="E385" s="11"/>
      <c r="F385" s="11"/>
      <c r="G385" s="11"/>
      <c r="H385" s="13"/>
    </row>
    <row r="386" spans="1:8" x14ac:dyDescent="0.25">
      <c r="A386" s="10"/>
      <c r="B386" s="11"/>
      <c r="C386" s="12"/>
      <c r="D386" s="12"/>
      <c r="E386" s="11"/>
      <c r="F386" s="11"/>
      <c r="G386" s="11"/>
      <c r="H386" s="13"/>
    </row>
    <row r="387" spans="1:8" x14ac:dyDescent="0.25">
      <c r="A387" s="10"/>
      <c r="B387" s="11"/>
      <c r="C387" s="12"/>
      <c r="D387" s="12"/>
      <c r="E387" s="11"/>
      <c r="F387" s="11"/>
      <c r="G387" s="11"/>
      <c r="H387" s="13"/>
    </row>
    <row r="388" spans="1:8" x14ac:dyDescent="0.25">
      <c r="A388" s="10"/>
      <c r="B388" s="11"/>
      <c r="C388" s="12"/>
      <c r="D388" s="12"/>
      <c r="E388" s="11"/>
      <c r="F388" s="11"/>
      <c r="G388" s="11"/>
      <c r="H388" s="13"/>
    </row>
    <row r="389" spans="1:8" x14ac:dyDescent="0.25">
      <c r="A389" s="10"/>
      <c r="B389" s="11"/>
      <c r="C389" s="12"/>
      <c r="D389" s="12"/>
      <c r="E389" s="11"/>
      <c r="F389" s="11"/>
      <c r="G389" s="11"/>
      <c r="H389" s="13"/>
    </row>
    <row r="390" spans="1:8" x14ac:dyDescent="0.25">
      <c r="A390" s="10"/>
      <c r="B390" s="11"/>
      <c r="C390" s="12"/>
      <c r="D390" s="12"/>
      <c r="E390" s="11"/>
      <c r="F390" s="11"/>
      <c r="G390" s="11"/>
      <c r="H390" s="13"/>
    </row>
    <row r="391" spans="1:8" x14ac:dyDescent="0.25">
      <c r="A391" s="10"/>
      <c r="B391" s="11"/>
      <c r="C391" s="12"/>
      <c r="D391" s="12"/>
      <c r="E391" s="11"/>
      <c r="F391" s="11"/>
      <c r="G391" s="11"/>
      <c r="H391" s="13"/>
    </row>
    <row r="392" spans="1:8" x14ac:dyDescent="0.25">
      <c r="A392" s="10"/>
      <c r="B392" s="11"/>
      <c r="C392" s="12"/>
      <c r="D392" s="12"/>
      <c r="E392" s="11"/>
      <c r="F392" s="11"/>
      <c r="G392" s="11"/>
      <c r="H392" s="13"/>
    </row>
    <row r="393" spans="1:8" x14ac:dyDescent="0.25">
      <c r="A393" s="10"/>
      <c r="B393" s="11"/>
      <c r="C393" s="12"/>
      <c r="D393" s="12"/>
      <c r="E393" s="11"/>
      <c r="F393" s="11"/>
      <c r="G393" s="11"/>
      <c r="H393" s="13"/>
    </row>
    <row r="394" spans="1:8" x14ac:dyDescent="0.25">
      <c r="A394" s="10"/>
      <c r="B394" s="11"/>
      <c r="C394" s="12"/>
      <c r="D394" s="12"/>
      <c r="E394" s="11"/>
      <c r="F394" s="11"/>
      <c r="G394" s="11"/>
      <c r="H394" s="13"/>
    </row>
    <row r="395" spans="1:8" x14ac:dyDescent="0.25">
      <c r="A395" s="10"/>
      <c r="B395" s="11"/>
      <c r="C395" s="12"/>
      <c r="D395" s="12"/>
      <c r="E395" s="11"/>
      <c r="F395" s="11"/>
      <c r="G395" s="11"/>
      <c r="H395" s="13"/>
    </row>
    <row r="396" spans="1:8" x14ac:dyDescent="0.25">
      <c r="A396" s="10"/>
      <c r="B396" s="11"/>
      <c r="C396" s="12"/>
      <c r="D396" s="12"/>
      <c r="E396" s="11"/>
      <c r="F396" s="11"/>
      <c r="G396" s="11"/>
      <c r="H396" s="13"/>
    </row>
    <row r="397" spans="1:8" x14ac:dyDescent="0.25">
      <c r="A397" s="10"/>
      <c r="B397" s="11"/>
      <c r="C397" s="12"/>
      <c r="D397" s="12"/>
      <c r="E397" s="11"/>
      <c r="F397" s="11"/>
      <c r="G397" s="11"/>
      <c r="H397" s="13"/>
    </row>
    <row r="398" spans="1:8" x14ac:dyDescent="0.25">
      <c r="A398" s="10"/>
      <c r="B398" s="11"/>
      <c r="C398" s="12"/>
      <c r="D398" s="12"/>
      <c r="E398" s="11"/>
      <c r="F398" s="11"/>
      <c r="G398" s="11"/>
      <c r="H398" s="13"/>
    </row>
    <row r="399" spans="1:8" x14ac:dyDescent="0.25">
      <c r="A399" s="10"/>
      <c r="B399" s="11"/>
      <c r="C399" s="12"/>
      <c r="D399" s="12"/>
      <c r="E399" s="11"/>
      <c r="F399" s="11"/>
      <c r="G399" s="11"/>
      <c r="H399" s="13"/>
    </row>
    <row r="400" spans="1:8" x14ac:dyDescent="0.25">
      <c r="A400" s="10"/>
      <c r="B400" s="11"/>
      <c r="C400" s="12"/>
      <c r="D400" s="12"/>
      <c r="E400" s="11"/>
      <c r="F400" s="11"/>
      <c r="G400" s="11"/>
      <c r="H400" s="13"/>
    </row>
    <row r="401" spans="1:8" x14ac:dyDescent="0.25">
      <c r="A401" s="10"/>
      <c r="B401" s="11"/>
      <c r="C401" s="12"/>
      <c r="D401" s="12"/>
      <c r="E401" s="11"/>
      <c r="F401" s="11"/>
      <c r="G401" s="11"/>
      <c r="H401" s="13"/>
    </row>
    <row r="402" spans="1:8" x14ac:dyDescent="0.25">
      <c r="A402" s="10"/>
      <c r="B402" s="11"/>
      <c r="C402" s="12"/>
      <c r="D402" s="12"/>
      <c r="E402" s="11"/>
      <c r="F402" s="11"/>
      <c r="G402" s="11"/>
      <c r="H402" s="13"/>
    </row>
    <row r="403" spans="1:8" x14ac:dyDescent="0.25">
      <c r="A403" s="10"/>
      <c r="B403" s="11"/>
      <c r="C403" s="12"/>
      <c r="D403" s="12"/>
      <c r="E403" s="11"/>
      <c r="F403" s="11"/>
      <c r="G403" s="11"/>
      <c r="H403" s="13"/>
    </row>
    <row r="404" spans="1:8" x14ac:dyDescent="0.25">
      <c r="A404" s="10"/>
      <c r="B404" s="11"/>
      <c r="C404" s="12"/>
      <c r="D404" s="12"/>
      <c r="E404" s="11"/>
      <c r="F404" s="11"/>
      <c r="G404" s="11"/>
      <c r="H404" s="13"/>
    </row>
    <row r="405" spans="1:8" x14ac:dyDescent="0.25">
      <c r="A405" s="10"/>
      <c r="B405" s="11"/>
      <c r="C405" s="12"/>
      <c r="D405" s="12"/>
      <c r="E405" s="11"/>
      <c r="F405" s="11"/>
      <c r="G405" s="11"/>
      <c r="H405" s="13"/>
    </row>
    <row r="406" spans="1:8" x14ac:dyDescent="0.25">
      <c r="A406" s="10"/>
      <c r="B406" s="11"/>
      <c r="C406" s="12"/>
      <c r="D406" s="12"/>
      <c r="E406" s="11"/>
      <c r="F406" s="11"/>
      <c r="G406" s="11"/>
      <c r="H406" s="13"/>
    </row>
    <row r="407" spans="1:8" x14ac:dyDescent="0.25">
      <c r="A407" s="10"/>
      <c r="B407" s="11"/>
      <c r="C407" s="12"/>
      <c r="D407" s="12"/>
      <c r="E407" s="11"/>
      <c r="F407" s="11"/>
      <c r="G407" s="11"/>
      <c r="H407" s="13"/>
    </row>
    <row r="408" spans="1:8" x14ac:dyDescent="0.25">
      <c r="A408" s="10"/>
      <c r="B408" s="11"/>
      <c r="C408" s="12"/>
      <c r="D408" s="12"/>
      <c r="E408" s="11"/>
      <c r="F408" s="11"/>
      <c r="G408" s="11"/>
      <c r="H408" s="13"/>
    </row>
    <row r="409" spans="1:8" x14ac:dyDescent="0.25">
      <c r="A409" s="10"/>
      <c r="B409" s="11"/>
      <c r="C409" s="12"/>
      <c r="D409" s="12"/>
      <c r="E409" s="11"/>
      <c r="F409" s="11"/>
      <c r="G409" s="11"/>
      <c r="H409" s="13"/>
    </row>
    <row r="410" spans="1:8" x14ac:dyDescent="0.25">
      <c r="A410" s="10"/>
      <c r="B410" s="11"/>
      <c r="C410" s="12"/>
      <c r="D410" s="12"/>
      <c r="E410" s="11"/>
      <c r="F410" s="11"/>
      <c r="G410" s="11"/>
      <c r="H410" s="13"/>
    </row>
    <row r="411" spans="1:8" x14ac:dyDescent="0.25">
      <c r="A411" s="10"/>
      <c r="B411" s="11"/>
      <c r="C411" s="12"/>
      <c r="D411" s="12"/>
      <c r="E411" s="11"/>
      <c r="F411" s="11"/>
      <c r="G411" s="11"/>
      <c r="H411" s="13"/>
    </row>
    <row r="412" spans="1:8" x14ac:dyDescent="0.25">
      <c r="A412" s="10"/>
      <c r="B412" s="11"/>
      <c r="C412" s="12"/>
      <c r="D412" s="12"/>
      <c r="E412" s="11"/>
      <c r="F412" s="11"/>
      <c r="G412" s="11"/>
      <c r="H412" s="13"/>
    </row>
    <row r="413" spans="1:8" x14ac:dyDescent="0.25">
      <c r="A413" s="10"/>
      <c r="B413" s="11"/>
      <c r="C413" s="12"/>
      <c r="D413" s="12"/>
      <c r="E413" s="11"/>
      <c r="F413" s="11"/>
      <c r="G413" s="11"/>
      <c r="H413" s="13"/>
    </row>
    <row r="414" spans="1:8" x14ac:dyDescent="0.25">
      <c r="A414" s="10"/>
      <c r="B414" s="11"/>
      <c r="C414" s="12"/>
      <c r="D414" s="12"/>
      <c r="E414" s="11"/>
      <c r="F414" s="11"/>
      <c r="G414" s="11"/>
      <c r="H414" s="13"/>
    </row>
    <row r="415" spans="1:8" x14ac:dyDescent="0.25">
      <c r="A415" s="10"/>
      <c r="B415" s="11"/>
      <c r="C415" s="12"/>
      <c r="D415" s="12"/>
      <c r="E415" s="11"/>
      <c r="F415" s="11"/>
      <c r="G415" s="11"/>
      <c r="H415" s="13"/>
    </row>
    <row r="416" spans="1:8" x14ac:dyDescent="0.25">
      <c r="A416" s="10"/>
      <c r="B416" s="11"/>
      <c r="C416" s="12"/>
      <c r="D416" s="12"/>
      <c r="E416" s="11"/>
      <c r="F416" s="11"/>
      <c r="G416" s="11"/>
      <c r="H416" s="13"/>
    </row>
    <row r="417" spans="1:8" x14ac:dyDescent="0.25">
      <c r="A417" s="10"/>
      <c r="B417" s="11"/>
      <c r="C417" s="12"/>
      <c r="D417" s="12"/>
      <c r="E417" s="11"/>
      <c r="F417" s="11"/>
      <c r="G417" s="11"/>
      <c r="H417" s="13"/>
    </row>
    <row r="418" spans="1:8" x14ac:dyDescent="0.25">
      <c r="A418" s="10"/>
      <c r="B418" s="11"/>
      <c r="C418" s="12"/>
      <c r="D418" s="12"/>
      <c r="E418" s="11"/>
      <c r="F418" s="11"/>
      <c r="G418" s="11"/>
      <c r="H418" s="13"/>
    </row>
    <row r="419" spans="1:8" x14ac:dyDescent="0.25">
      <c r="A419" s="10"/>
      <c r="B419" s="11"/>
      <c r="C419" s="12"/>
      <c r="D419" s="12"/>
      <c r="E419" s="11"/>
      <c r="G419" s="11"/>
      <c r="H419" s="13"/>
    </row>
    <row r="420" spans="1:8" x14ac:dyDescent="0.25">
      <c r="A420" s="10"/>
      <c r="B420" s="11"/>
      <c r="C420" s="12"/>
      <c r="D420" s="12"/>
      <c r="E420" s="11"/>
      <c r="F420" s="11"/>
      <c r="G420" s="11"/>
      <c r="H420" s="13"/>
    </row>
    <row r="421" spans="1:8" x14ac:dyDescent="0.25">
      <c r="A421" s="10"/>
      <c r="B421" s="11"/>
      <c r="C421" s="12"/>
      <c r="D421" s="12"/>
      <c r="E421" s="11"/>
      <c r="F421" s="11"/>
      <c r="G421" s="11"/>
      <c r="H421" s="13"/>
    </row>
    <row r="422" spans="1:8" x14ac:dyDescent="0.25">
      <c r="A422" s="10"/>
      <c r="B422" s="11"/>
      <c r="C422" s="12"/>
      <c r="D422" s="12"/>
      <c r="E422" s="11"/>
      <c r="F422" s="17"/>
      <c r="G422" s="11"/>
      <c r="H422" s="13"/>
    </row>
    <row r="423" spans="1:8" x14ac:dyDescent="0.25">
      <c r="A423" s="10"/>
      <c r="B423" s="11"/>
      <c r="C423" s="12"/>
      <c r="D423" s="12"/>
      <c r="E423" s="11"/>
      <c r="F423" s="11"/>
      <c r="G423" s="11"/>
      <c r="H423" s="13"/>
    </row>
    <row r="424" spans="1:8" x14ac:dyDescent="0.25">
      <c r="A424" s="10"/>
      <c r="B424" s="11"/>
      <c r="C424" s="12"/>
      <c r="D424" s="12"/>
      <c r="E424" s="11"/>
      <c r="F424" s="11"/>
      <c r="G424" s="11"/>
      <c r="H424" s="13"/>
    </row>
    <row r="425" spans="1:8" x14ac:dyDescent="0.25">
      <c r="A425" s="10"/>
      <c r="B425" s="11"/>
      <c r="C425" s="12"/>
      <c r="D425" s="12"/>
      <c r="E425" s="11"/>
      <c r="F425" s="11"/>
      <c r="G425" s="11"/>
      <c r="H425" s="13"/>
    </row>
    <row r="426" spans="1:8" x14ac:dyDescent="0.25">
      <c r="A426" s="10"/>
      <c r="B426" s="11"/>
      <c r="C426" s="12"/>
      <c r="D426" s="12"/>
      <c r="E426" s="11"/>
      <c r="F426" s="11"/>
      <c r="G426" s="11"/>
      <c r="H426" s="13"/>
    </row>
    <row r="427" spans="1:8" x14ac:dyDescent="0.25">
      <c r="A427" s="10"/>
      <c r="B427" s="11"/>
      <c r="C427" s="12"/>
      <c r="D427" s="12"/>
      <c r="E427" s="11"/>
      <c r="F427" s="11"/>
      <c r="G427" s="11"/>
      <c r="H427" s="13"/>
    </row>
    <row r="428" spans="1:8" x14ac:dyDescent="0.25">
      <c r="A428" s="10"/>
      <c r="B428" s="11"/>
      <c r="C428" s="12"/>
      <c r="D428" s="12"/>
      <c r="E428" s="11"/>
      <c r="F428" s="11"/>
      <c r="G428" s="11"/>
      <c r="H428" s="13"/>
    </row>
    <row r="429" spans="1:8" x14ac:dyDescent="0.25">
      <c r="A429" s="10"/>
      <c r="B429" s="11"/>
      <c r="C429" s="12"/>
      <c r="D429" s="12"/>
      <c r="E429" s="11"/>
      <c r="F429" s="11"/>
      <c r="G429" s="11"/>
      <c r="H429" s="13"/>
    </row>
    <row r="430" spans="1:8" x14ac:dyDescent="0.25">
      <c r="A430" s="10"/>
      <c r="B430" s="11"/>
      <c r="C430" s="12"/>
      <c r="D430" s="12"/>
      <c r="E430" s="11"/>
      <c r="F430" s="11"/>
      <c r="G430" s="11"/>
      <c r="H430" s="13"/>
    </row>
    <row r="431" spans="1:8" x14ac:dyDescent="0.25">
      <c r="A431" s="10"/>
      <c r="B431" s="11"/>
      <c r="C431" s="12"/>
      <c r="D431" s="12"/>
      <c r="E431" s="11"/>
      <c r="F431" s="11"/>
      <c r="G431" s="11"/>
      <c r="H431" s="13"/>
    </row>
    <row r="432" spans="1:8" x14ac:dyDescent="0.25">
      <c r="A432" s="10"/>
      <c r="B432" s="11"/>
      <c r="C432" s="12"/>
      <c r="D432" s="12"/>
      <c r="E432" s="11"/>
      <c r="F432" s="11"/>
      <c r="G432" s="11"/>
      <c r="H432" s="13"/>
    </row>
    <row r="433" spans="1:8" x14ac:dyDescent="0.25">
      <c r="A433" s="10"/>
      <c r="B433" s="11"/>
      <c r="C433" s="12"/>
      <c r="D433" s="12"/>
      <c r="E433" s="11"/>
      <c r="F433" s="11"/>
      <c r="G433" s="11"/>
      <c r="H433" s="13"/>
    </row>
    <row r="434" spans="1:8" x14ac:dyDescent="0.25">
      <c r="A434" s="10"/>
      <c r="B434" s="11"/>
      <c r="C434" s="12"/>
      <c r="D434" s="12"/>
      <c r="E434" s="11"/>
      <c r="F434" s="11"/>
      <c r="G434" s="11"/>
      <c r="H434" s="13"/>
    </row>
    <row r="435" spans="1:8" x14ac:dyDescent="0.25">
      <c r="A435" s="10"/>
      <c r="B435" s="11"/>
      <c r="C435" s="12"/>
      <c r="D435" s="12"/>
      <c r="E435" s="11"/>
      <c r="F435" s="11"/>
      <c r="G435" s="11"/>
      <c r="H435" s="13"/>
    </row>
    <row r="436" spans="1:8" x14ac:dyDescent="0.25">
      <c r="A436" s="10"/>
      <c r="B436" s="11"/>
      <c r="C436" s="12"/>
      <c r="D436" s="12"/>
      <c r="E436" s="11"/>
      <c r="F436" s="11"/>
      <c r="G436" s="11"/>
      <c r="H436" s="13"/>
    </row>
    <row r="437" spans="1:8" x14ac:dyDescent="0.25">
      <c r="A437" s="10"/>
      <c r="B437" s="11"/>
      <c r="C437" s="12"/>
      <c r="D437" s="12"/>
      <c r="E437" s="11"/>
      <c r="F437" s="11"/>
      <c r="G437" s="11"/>
      <c r="H437" s="13"/>
    </row>
    <row r="438" spans="1:8" x14ac:dyDescent="0.25">
      <c r="A438" s="10"/>
      <c r="B438" s="11"/>
      <c r="C438" s="12"/>
      <c r="D438" s="12"/>
      <c r="E438" s="11"/>
      <c r="F438" s="11"/>
      <c r="G438" s="11"/>
      <c r="H438" s="13"/>
    </row>
    <row r="439" spans="1:8" x14ac:dyDescent="0.25">
      <c r="A439" s="10"/>
      <c r="B439" s="11"/>
      <c r="C439" s="12"/>
      <c r="D439" s="12"/>
      <c r="E439" s="11"/>
      <c r="F439" s="11"/>
      <c r="G439" s="11"/>
      <c r="H439" s="13"/>
    </row>
    <row r="440" spans="1:8" x14ac:dyDescent="0.25">
      <c r="A440" s="10"/>
      <c r="B440" s="11"/>
      <c r="C440" s="12"/>
      <c r="D440" s="12"/>
      <c r="E440" s="11"/>
      <c r="G440" s="11"/>
      <c r="H440" s="13"/>
    </row>
    <row r="441" spans="1:8" x14ac:dyDescent="0.25">
      <c r="A441" s="10"/>
      <c r="B441" s="11"/>
      <c r="C441" s="12"/>
      <c r="D441" s="12"/>
      <c r="E441" s="11"/>
      <c r="G441" s="11"/>
      <c r="H441" s="13"/>
    </row>
    <row r="442" spans="1:8" x14ac:dyDescent="0.25">
      <c r="A442" s="10"/>
      <c r="B442" s="11"/>
      <c r="C442" s="12"/>
      <c r="D442" s="12"/>
      <c r="E442" s="11"/>
      <c r="F442" s="11"/>
      <c r="G442" s="11"/>
      <c r="H442" s="13"/>
    </row>
    <row r="443" spans="1:8" x14ac:dyDescent="0.25">
      <c r="A443" s="10"/>
      <c r="B443" s="11"/>
      <c r="C443" s="12"/>
      <c r="D443" s="12"/>
      <c r="E443" s="11"/>
      <c r="F443" s="11"/>
      <c r="G443" s="11"/>
      <c r="H443" s="13"/>
    </row>
    <row r="444" spans="1:8" x14ac:dyDescent="0.25">
      <c r="A444" s="10"/>
      <c r="B444" s="17"/>
      <c r="C444" s="12"/>
      <c r="D444" s="12"/>
      <c r="E444" s="11"/>
      <c r="F444" s="11"/>
      <c r="G444" s="11"/>
      <c r="H444" s="13"/>
    </row>
    <row r="445" spans="1:8" x14ac:dyDescent="0.25">
      <c r="A445" s="10"/>
      <c r="B445" s="11"/>
      <c r="C445" s="12"/>
      <c r="D445" s="12"/>
      <c r="E445" s="11"/>
      <c r="F445" s="11"/>
      <c r="G445" s="11"/>
      <c r="H445" s="13"/>
    </row>
    <row r="446" spans="1:8" x14ac:dyDescent="0.25">
      <c r="A446" s="10"/>
      <c r="B446" s="17"/>
      <c r="C446" s="12"/>
      <c r="D446" s="12"/>
      <c r="E446" s="17"/>
      <c r="F446" s="17"/>
      <c r="G446" s="17"/>
      <c r="H446" s="13"/>
    </row>
    <row r="447" spans="1:8" x14ac:dyDescent="0.25">
      <c r="A447" s="10"/>
      <c r="B447" s="17"/>
      <c r="C447" s="12"/>
      <c r="D447" s="12"/>
      <c r="E447" s="17"/>
      <c r="F447" s="11"/>
      <c r="G447" s="17"/>
      <c r="H447" s="13"/>
    </row>
    <row r="448" spans="1:8" x14ac:dyDescent="0.25">
      <c r="A448" s="10"/>
      <c r="B448" s="11"/>
      <c r="C448" s="12"/>
      <c r="D448" s="12"/>
      <c r="E448" s="11"/>
      <c r="F448" s="17"/>
      <c r="G448" s="11"/>
      <c r="H448" s="13"/>
    </row>
    <row r="449" spans="1:8" x14ac:dyDescent="0.25">
      <c r="A449" s="10"/>
      <c r="B449" s="11"/>
      <c r="C449" s="12"/>
      <c r="D449" s="12"/>
      <c r="E449" s="11"/>
      <c r="F449" s="11"/>
      <c r="G449" s="11"/>
      <c r="H449" s="13"/>
    </row>
    <row r="450" spans="1:8" x14ac:dyDescent="0.25">
      <c r="A450" s="10"/>
      <c r="B450" s="11"/>
      <c r="C450" s="12"/>
      <c r="D450" s="12"/>
      <c r="E450" s="11"/>
      <c r="F450" s="11"/>
      <c r="G450" s="11"/>
      <c r="H450" s="13"/>
    </row>
    <row r="451" spans="1:8" x14ac:dyDescent="0.25">
      <c r="A451" s="10"/>
      <c r="B451" s="11"/>
      <c r="C451" s="12"/>
      <c r="D451" s="12"/>
      <c r="E451" s="11"/>
      <c r="F451" s="11"/>
      <c r="G451" s="11"/>
      <c r="H451" s="13"/>
    </row>
    <row r="452" spans="1:8" x14ac:dyDescent="0.25">
      <c r="A452" s="10"/>
      <c r="B452" s="11"/>
      <c r="C452" s="12"/>
      <c r="D452" s="12"/>
      <c r="E452" s="11"/>
      <c r="F452" s="11"/>
      <c r="G452" s="11"/>
      <c r="H452" s="13"/>
    </row>
    <row r="453" spans="1:8" x14ac:dyDescent="0.25">
      <c r="A453" s="10"/>
      <c r="B453" s="11"/>
      <c r="C453" s="12"/>
      <c r="D453" s="12"/>
      <c r="E453" s="11"/>
      <c r="F453" s="11"/>
      <c r="G453" s="11"/>
      <c r="H453" s="13"/>
    </row>
    <row r="454" spans="1:8" x14ac:dyDescent="0.25">
      <c r="A454" s="10"/>
      <c r="B454" s="11"/>
      <c r="C454" s="12"/>
      <c r="D454" s="12"/>
      <c r="E454" s="11"/>
      <c r="F454" s="11"/>
      <c r="G454" s="11"/>
      <c r="H454" s="13"/>
    </row>
    <row r="455" spans="1:8" x14ac:dyDescent="0.25">
      <c r="A455" s="10"/>
      <c r="B455" s="11"/>
      <c r="C455" s="12"/>
      <c r="D455" s="12"/>
      <c r="E455" s="11"/>
      <c r="F455" s="11"/>
      <c r="G455" s="11"/>
      <c r="H455" s="13"/>
    </row>
    <row r="456" spans="1:8" x14ac:dyDescent="0.25">
      <c r="A456" s="10"/>
      <c r="B456" s="11"/>
      <c r="C456" s="12"/>
      <c r="D456" s="12"/>
      <c r="E456" s="11"/>
      <c r="F456" s="11"/>
      <c r="G456" s="11"/>
      <c r="H456" s="13"/>
    </row>
    <row r="457" spans="1:8" x14ac:dyDescent="0.25">
      <c r="A457" s="10"/>
      <c r="B457" s="11"/>
      <c r="C457" s="12"/>
      <c r="D457" s="12"/>
      <c r="E457" s="11"/>
      <c r="F457" s="11"/>
      <c r="G457" s="11"/>
      <c r="H457" s="13"/>
    </row>
    <row r="458" spans="1:8" x14ac:dyDescent="0.25">
      <c r="A458" s="10"/>
      <c r="B458" s="11"/>
      <c r="C458" s="12"/>
      <c r="D458" s="12"/>
      <c r="E458" s="11"/>
      <c r="F458" s="11"/>
      <c r="G458" s="11"/>
      <c r="H458" s="13"/>
    </row>
    <row r="459" spans="1:8" x14ac:dyDescent="0.25">
      <c r="A459" s="10"/>
      <c r="B459" s="11"/>
      <c r="C459" s="12"/>
      <c r="D459" s="12"/>
      <c r="E459" s="11"/>
      <c r="F459" s="11"/>
      <c r="G459" s="11"/>
      <c r="H459" s="13"/>
    </row>
    <row r="460" spans="1:8" x14ac:dyDescent="0.25">
      <c r="A460" s="10"/>
      <c r="B460" s="11"/>
      <c r="C460" s="12"/>
      <c r="D460" s="12"/>
      <c r="E460" s="11"/>
      <c r="F460" s="11"/>
      <c r="G460" s="11"/>
      <c r="H460" s="13"/>
    </row>
    <row r="461" spans="1:8" x14ac:dyDescent="0.25">
      <c r="A461" s="10"/>
      <c r="B461" s="11"/>
      <c r="C461" s="12"/>
      <c r="D461" s="12"/>
      <c r="E461" s="11"/>
      <c r="F461" s="11"/>
      <c r="G461" s="11"/>
      <c r="H461" s="13"/>
    </row>
    <row r="462" spans="1:8" x14ac:dyDescent="0.25">
      <c r="A462" s="10"/>
      <c r="B462" s="11"/>
      <c r="C462" s="12"/>
      <c r="D462" s="12"/>
      <c r="E462" s="11"/>
      <c r="F462" s="11"/>
      <c r="G462" s="11"/>
      <c r="H462" s="13"/>
    </row>
    <row r="463" spans="1:8" x14ac:dyDescent="0.25">
      <c r="A463" s="10"/>
      <c r="B463" s="11"/>
      <c r="C463" s="12"/>
      <c r="D463" s="12"/>
      <c r="E463" s="11"/>
      <c r="F463" s="11"/>
      <c r="G463" s="11"/>
      <c r="H463" s="13"/>
    </row>
    <row r="464" spans="1:8" x14ac:dyDescent="0.25">
      <c r="A464" s="10"/>
      <c r="B464" s="12"/>
      <c r="C464" s="12"/>
      <c r="D464" s="11"/>
      <c r="E464" s="11"/>
      <c r="F464" s="11"/>
      <c r="G464" s="11"/>
      <c r="H464" s="13"/>
    </row>
    <row r="465" spans="1:9" x14ac:dyDescent="0.25">
      <c r="A465" s="10"/>
      <c r="B465" s="11"/>
      <c r="C465" s="12"/>
      <c r="D465" s="12"/>
      <c r="E465" s="11"/>
      <c r="F465" s="11"/>
      <c r="G465" s="11"/>
      <c r="H465" s="13"/>
    </row>
    <row r="466" spans="1:9" x14ac:dyDescent="0.25">
      <c r="A466" s="10"/>
      <c r="B466" s="11"/>
      <c r="C466" s="12"/>
      <c r="D466" s="12"/>
      <c r="E466" s="11"/>
      <c r="F466" s="11"/>
      <c r="G466" s="11"/>
      <c r="H466" s="13"/>
    </row>
    <row r="467" spans="1:9" x14ac:dyDescent="0.25">
      <c r="A467" s="10"/>
      <c r="B467" s="11"/>
      <c r="C467" s="12"/>
      <c r="D467" s="12"/>
      <c r="E467" s="11"/>
      <c r="F467" s="11"/>
      <c r="G467" s="11"/>
      <c r="H467" s="13"/>
    </row>
    <row r="468" spans="1:9" x14ac:dyDescent="0.25">
      <c r="A468" s="10"/>
      <c r="B468" s="11"/>
      <c r="C468" s="12"/>
      <c r="D468" s="12"/>
      <c r="E468" s="11"/>
      <c r="F468" s="11"/>
      <c r="G468" s="11"/>
      <c r="H468" s="13"/>
    </row>
    <row r="469" spans="1:9" x14ac:dyDescent="0.25">
      <c r="A469" s="10"/>
      <c r="B469" s="11"/>
      <c r="C469" s="12"/>
      <c r="D469" s="12"/>
      <c r="E469" s="11"/>
      <c r="F469" s="11"/>
      <c r="G469" s="11"/>
      <c r="H469" s="13"/>
    </row>
    <row r="470" spans="1:9" x14ac:dyDescent="0.25">
      <c r="A470" s="10"/>
      <c r="B470" s="11"/>
      <c r="C470" s="12"/>
      <c r="D470" s="12"/>
      <c r="E470" s="11"/>
      <c r="F470" s="11"/>
      <c r="G470" s="11"/>
      <c r="H470" s="13"/>
    </row>
    <row r="471" spans="1:9" x14ac:dyDescent="0.25">
      <c r="A471" s="10"/>
      <c r="B471" s="11"/>
      <c r="C471" s="12"/>
      <c r="D471" s="12"/>
      <c r="E471" s="11"/>
      <c r="F471" s="11"/>
      <c r="G471" s="11"/>
      <c r="H471" s="13"/>
    </row>
    <row r="472" spans="1:9" x14ac:dyDescent="0.25">
      <c r="A472" s="10"/>
      <c r="B472" s="11"/>
      <c r="C472" s="12"/>
      <c r="D472" s="12"/>
      <c r="E472" s="11"/>
      <c r="F472" s="11"/>
      <c r="G472" s="11"/>
      <c r="H472" s="13"/>
    </row>
    <row r="473" spans="1:9" x14ac:dyDescent="0.25">
      <c r="A473" s="10"/>
      <c r="B473" s="11"/>
      <c r="C473" s="12"/>
      <c r="D473" s="12"/>
      <c r="E473" s="11"/>
      <c r="F473" s="11"/>
      <c r="G473" s="11"/>
      <c r="H473" s="13"/>
    </row>
    <row r="474" spans="1:9" x14ac:dyDescent="0.25">
      <c r="A474" s="10"/>
      <c r="B474" s="11"/>
      <c r="C474" s="12"/>
      <c r="D474" s="12"/>
      <c r="E474" s="11"/>
      <c r="F474" s="11"/>
      <c r="G474" s="11"/>
      <c r="H474" s="13"/>
    </row>
    <row r="475" spans="1:9" x14ac:dyDescent="0.25">
      <c r="A475" s="10"/>
      <c r="B475" s="11"/>
      <c r="C475" s="12"/>
      <c r="D475" s="12"/>
      <c r="E475" s="11"/>
      <c r="G475" s="11"/>
      <c r="H475" s="13"/>
    </row>
    <row r="476" spans="1:9" x14ac:dyDescent="0.25">
      <c r="A476" s="10"/>
      <c r="B476" s="11"/>
      <c r="C476" s="12"/>
      <c r="D476" s="12"/>
      <c r="E476" s="11"/>
      <c r="G476" s="11"/>
      <c r="H476" s="13"/>
      <c r="I476" s="11"/>
    </row>
    <row r="477" spans="1:9" x14ac:dyDescent="0.25">
      <c r="A477" s="10"/>
      <c r="B477" s="11"/>
      <c r="C477" s="12"/>
      <c r="D477" s="12"/>
      <c r="E477" s="11"/>
      <c r="F477" s="11"/>
      <c r="G477" s="11"/>
      <c r="H477" s="13"/>
    </row>
    <row r="478" spans="1:9" x14ac:dyDescent="0.25">
      <c r="A478" s="10"/>
      <c r="B478" s="11"/>
      <c r="C478" s="12"/>
      <c r="D478" s="12"/>
      <c r="E478" s="11"/>
      <c r="F478" s="11"/>
      <c r="G478" s="11"/>
      <c r="H478" s="13"/>
    </row>
    <row r="479" spans="1:9" x14ac:dyDescent="0.25">
      <c r="A479" s="10"/>
      <c r="B479" s="11"/>
      <c r="C479" s="12"/>
      <c r="D479" s="12"/>
      <c r="E479" s="11"/>
      <c r="F479" s="11"/>
      <c r="G479" s="11"/>
      <c r="H479" s="13"/>
    </row>
    <row r="480" spans="1:9" x14ac:dyDescent="0.25">
      <c r="A480" s="10"/>
      <c r="B480" s="11"/>
      <c r="C480" s="12"/>
      <c r="D480" s="12"/>
      <c r="E480" s="11"/>
      <c r="F480" s="11"/>
      <c r="G480" s="11"/>
      <c r="H480" s="13"/>
    </row>
    <row r="481" spans="1:8" x14ac:dyDescent="0.25">
      <c r="A481" s="10"/>
      <c r="B481" s="11"/>
      <c r="C481" s="12"/>
      <c r="D481" s="12"/>
      <c r="E481" s="11"/>
      <c r="F481" s="11"/>
      <c r="G481" s="11"/>
      <c r="H481" s="13"/>
    </row>
    <row r="482" spans="1:8" x14ac:dyDescent="0.25">
      <c r="A482" s="10"/>
      <c r="B482" s="11"/>
      <c r="C482" s="12"/>
      <c r="D482" s="12"/>
      <c r="E482" s="11"/>
      <c r="F482" s="11"/>
      <c r="G482" s="11"/>
      <c r="H482" s="13"/>
    </row>
    <row r="483" spans="1:8" x14ac:dyDescent="0.25">
      <c r="A483" s="10"/>
      <c r="B483" s="11"/>
      <c r="C483" s="12"/>
      <c r="D483" s="12"/>
      <c r="E483" s="11"/>
      <c r="F483" s="11"/>
      <c r="G483" s="11"/>
      <c r="H483" s="13"/>
    </row>
    <row r="484" spans="1:8" x14ac:dyDescent="0.25">
      <c r="A484" s="10"/>
      <c r="B484" s="11"/>
      <c r="C484" s="12"/>
      <c r="D484" s="12"/>
      <c r="E484" s="11"/>
      <c r="F484" s="11"/>
      <c r="G484" s="11"/>
      <c r="H484" s="13"/>
    </row>
    <row r="485" spans="1:8" x14ac:dyDescent="0.25">
      <c r="A485" s="10"/>
      <c r="B485" s="11"/>
      <c r="C485" s="12"/>
      <c r="D485" s="12"/>
      <c r="E485" s="11"/>
      <c r="F485" s="11"/>
      <c r="G485" s="11"/>
      <c r="H485" s="13"/>
    </row>
    <row r="486" spans="1:8" x14ac:dyDescent="0.25">
      <c r="A486" s="10"/>
      <c r="B486" s="11"/>
      <c r="C486" s="12"/>
      <c r="D486" s="12"/>
      <c r="E486" s="11"/>
      <c r="F486" s="11"/>
      <c r="G486" s="11"/>
      <c r="H486" s="13"/>
    </row>
    <row r="487" spans="1:8" x14ac:dyDescent="0.25">
      <c r="A487" s="10"/>
      <c r="B487" s="11"/>
      <c r="C487" s="12"/>
      <c r="D487" s="12"/>
      <c r="E487" s="11"/>
      <c r="F487" s="11"/>
      <c r="G487" s="11"/>
      <c r="H487" s="13"/>
    </row>
    <row r="488" spans="1:8" x14ac:dyDescent="0.25">
      <c r="A488" s="10"/>
      <c r="B488" s="11"/>
      <c r="C488" s="12"/>
      <c r="D488" s="12"/>
      <c r="E488" s="11"/>
      <c r="F488" s="11"/>
      <c r="G488" s="11"/>
      <c r="H488" s="13"/>
    </row>
    <row r="489" spans="1:8" x14ac:dyDescent="0.25">
      <c r="A489" s="10"/>
      <c r="B489" s="11"/>
      <c r="C489" s="12"/>
      <c r="D489" s="12"/>
      <c r="E489" s="11"/>
      <c r="F489" s="11"/>
      <c r="G489" s="11"/>
      <c r="H489" s="13"/>
    </row>
    <row r="490" spans="1:8" x14ac:dyDescent="0.25">
      <c r="A490" s="10"/>
      <c r="B490" s="11"/>
      <c r="C490" s="12"/>
      <c r="D490" s="12"/>
      <c r="E490" s="11"/>
      <c r="F490" s="11"/>
      <c r="G490" s="11"/>
      <c r="H490" s="13"/>
    </row>
    <row r="491" spans="1:8" x14ac:dyDescent="0.25">
      <c r="A491" s="10"/>
      <c r="B491" s="11"/>
      <c r="C491" s="12"/>
      <c r="D491" s="12"/>
      <c r="E491" s="11"/>
      <c r="F491" s="11"/>
      <c r="G491" s="11"/>
      <c r="H491" s="13"/>
    </row>
    <row r="492" spans="1:8" x14ac:dyDescent="0.25">
      <c r="A492" s="10"/>
      <c r="B492" s="17"/>
      <c r="C492" s="12"/>
      <c r="D492" s="12"/>
      <c r="E492" s="11"/>
      <c r="F492" s="11"/>
      <c r="G492" s="11"/>
      <c r="H492" s="13"/>
    </row>
    <row r="493" spans="1:8" x14ac:dyDescent="0.25">
      <c r="A493" s="10"/>
      <c r="B493" s="11"/>
      <c r="C493" s="12"/>
      <c r="D493" s="12"/>
      <c r="E493" s="11"/>
      <c r="F493" s="11"/>
      <c r="G493" s="11"/>
      <c r="H493" s="13"/>
    </row>
    <row r="494" spans="1:8" x14ac:dyDescent="0.25">
      <c r="A494" s="10"/>
      <c r="B494" s="11"/>
      <c r="C494" s="12"/>
      <c r="D494" s="12"/>
      <c r="E494" s="11"/>
      <c r="F494" s="11"/>
      <c r="G494" s="11"/>
      <c r="H494" s="13"/>
    </row>
    <row r="495" spans="1:8" x14ac:dyDescent="0.25">
      <c r="A495" s="10"/>
      <c r="B495" s="11"/>
      <c r="C495" s="12"/>
      <c r="D495" s="12"/>
      <c r="E495" s="11"/>
      <c r="F495" s="11"/>
      <c r="G495" s="11"/>
      <c r="H495" s="13"/>
    </row>
    <row r="496" spans="1:8" x14ac:dyDescent="0.25">
      <c r="A496" s="10"/>
      <c r="B496" s="11"/>
      <c r="C496" s="12"/>
      <c r="D496" s="12"/>
      <c r="E496" s="11"/>
      <c r="F496" s="11"/>
      <c r="G496" s="11"/>
      <c r="H496" s="13"/>
    </row>
    <row r="497" spans="1:8" x14ac:dyDescent="0.25">
      <c r="A497" s="10"/>
      <c r="B497" s="11"/>
      <c r="C497" s="12"/>
      <c r="D497" s="12"/>
      <c r="E497" s="11"/>
      <c r="F497" s="11"/>
      <c r="G497" s="11"/>
      <c r="H497" s="13"/>
    </row>
    <row r="498" spans="1:8" x14ac:dyDescent="0.25">
      <c r="A498" s="10"/>
      <c r="B498" s="11"/>
      <c r="C498" s="12"/>
      <c r="D498" s="12"/>
      <c r="E498" s="11"/>
      <c r="F498" s="11"/>
      <c r="G498" s="11"/>
      <c r="H498" s="13"/>
    </row>
    <row r="499" spans="1:8" x14ac:dyDescent="0.25">
      <c r="A499" s="10"/>
      <c r="B499" s="11"/>
      <c r="C499" s="12"/>
      <c r="D499" s="12"/>
      <c r="E499" s="11"/>
      <c r="F499" s="11"/>
      <c r="G499" s="11"/>
      <c r="H499" s="13"/>
    </row>
    <row r="500" spans="1:8" x14ac:dyDescent="0.25">
      <c r="A500" s="10"/>
      <c r="B500" s="11"/>
      <c r="C500" s="12"/>
      <c r="D500" s="12"/>
      <c r="E500" s="11"/>
      <c r="F500" s="11"/>
      <c r="G500" s="11"/>
      <c r="H500" s="13"/>
    </row>
    <row r="501" spans="1:8" x14ac:dyDescent="0.25">
      <c r="A501" s="10"/>
      <c r="B501" s="11"/>
      <c r="C501" s="12"/>
      <c r="D501" s="12"/>
      <c r="E501" s="11"/>
      <c r="F501" s="11"/>
      <c r="G501" s="11"/>
      <c r="H501" s="13"/>
    </row>
    <row r="502" spans="1:8" x14ac:dyDescent="0.25">
      <c r="A502" s="10"/>
      <c r="B502" s="11"/>
      <c r="C502" s="12"/>
      <c r="D502" s="12"/>
      <c r="E502" s="11"/>
      <c r="F502" s="11"/>
      <c r="G502" s="11"/>
      <c r="H502" s="13"/>
    </row>
    <row r="503" spans="1:8" x14ac:dyDescent="0.25">
      <c r="A503" s="10"/>
      <c r="B503" s="11"/>
      <c r="C503" s="12"/>
      <c r="D503" s="12"/>
      <c r="E503" s="11"/>
      <c r="F503" s="11"/>
      <c r="G503" s="11"/>
      <c r="H503" s="13"/>
    </row>
    <row r="504" spans="1:8" x14ac:dyDescent="0.25">
      <c r="A504" s="10"/>
      <c r="B504" s="11"/>
      <c r="C504" s="12"/>
      <c r="D504" s="12"/>
      <c r="E504" s="11"/>
      <c r="F504" s="11"/>
      <c r="G504" s="11"/>
      <c r="H504" s="13"/>
    </row>
    <row r="505" spans="1:8" x14ac:dyDescent="0.25">
      <c r="A505" s="10"/>
      <c r="B505" s="11"/>
      <c r="C505" s="12"/>
      <c r="D505" s="12"/>
      <c r="E505" s="11"/>
      <c r="F505" s="11"/>
      <c r="G505" s="11"/>
      <c r="H505" s="13"/>
    </row>
    <row r="506" spans="1:8" x14ac:dyDescent="0.25">
      <c r="A506" s="10"/>
      <c r="B506" s="11"/>
      <c r="C506" s="12"/>
      <c r="D506" s="12"/>
      <c r="E506" s="11"/>
      <c r="F506" s="11"/>
      <c r="G506" s="11"/>
      <c r="H506" s="13"/>
    </row>
    <row r="507" spans="1:8" x14ac:dyDescent="0.25">
      <c r="A507" s="10"/>
      <c r="B507" s="11"/>
      <c r="C507" s="12"/>
      <c r="D507" s="12"/>
      <c r="E507" s="11"/>
      <c r="F507" s="11"/>
      <c r="G507" s="11"/>
      <c r="H507" s="13"/>
    </row>
    <row r="508" spans="1:8" x14ac:dyDescent="0.25">
      <c r="A508" s="10"/>
      <c r="B508" s="11"/>
      <c r="C508" s="12"/>
      <c r="D508" s="12"/>
      <c r="E508" s="11"/>
      <c r="F508" s="11"/>
      <c r="G508" s="11"/>
      <c r="H508" s="13"/>
    </row>
    <row r="509" spans="1:8" x14ac:dyDescent="0.25">
      <c r="A509" s="10"/>
      <c r="B509" s="11"/>
      <c r="C509" s="12"/>
      <c r="D509" s="12"/>
      <c r="E509" s="11"/>
      <c r="G509" s="11"/>
      <c r="H509" s="13"/>
    </row>
    <row r="510" spans="1:8" x14ac:dyDescent="0.25">
      <c r="A510" s="10"/>
      <c r="B510" s="11"/>
      <c r="C510" s="12"/>
      <c r="D510" s="12"/>
      <c r="E510" s="11"/>
      <c r="F510" s="11"/>
      <c r="G510" s="11"/>
      <c r="H510" s="13"/>
    </row>
    <row r="511" spans="1:8" x14ac:dyDescent="0.25">
      <c r="A511" s="10"/>
      <c r="B511" s="11"/>
      <c r="C511" s="12"/>
      <c r="D511" s="12"/>
      <c r="E511" s="11"/>
      <c r="F511" s="17"/>
      <c r="G511" s="11"/>
      <c r="H511" s="13"/>
    </row>
    <row r="512" spans="1:8" x14ac:dyDescent="0.25">
      <c r="A512" s="10"/>
      <c r="B512" s="11"/>
      <c r="C512" s="12"/>
      <c r="D512" s="12"/>
      <c r="E512" s="11"/>
      <c r="F512" s="11"/>
      <c r="G512" s="11"/>
      <c r="H512" s="13"/>
    </row>
    <row r="513" spans="1:8" x14ac:dyDescent="0.25">
      <c r="A513" s="10"/>
      <c r="B513" s="11"/>
      <c r="C513" s="12"/>
      <c r="D513" s="12"/>
      <c r="E513" s="11"/>
      <c r="F513" s="11"/>
      <c r="G513" s="11"/>
      <c r="H513" s="13"/>
    </row>
    <row r="514" spans="1:8" x14ac:dyDescent="0.25">
      <c r="A514" s="10"/>
      <c r="B514" s="11"/>
      <c r="C514" s="12"/>
      <c r="D514" s="12"/>
      <c r="E514" s="11"/>
      <c r="F514" s="11"/>
      <c r="G514" s="11"/>
      <c r="H514" s="13"/>
    </row>
    <row r="515" spans="1:8" x14ac:dyDescent="0.25">
      <c r="A515" s="10"/>
      <c r="B515" s="11"/>
      <c r="C515" s="12"/>
      <c r="D515" s="12"/>
      <c r="E515" s="17"/>
      <c r="F515" s="11"/>
      <c r="G515" s="11"/>
      <c r="H515" s="13"/>
    </row>
    <row r="516" spans="1:8" x14ac:dyDescent="0.25">
      <c r="A516" s="10"/>
      <c r="B516" s="11"/>
      <c r="C516" s="12"/>
      <c r="D516" s="12"/>
      <c r="E516" s="17"/>
      <c r="F516" s="11"/>
      <c r="G516" s="11"/>
      <c r="H516" s="13"/>
    </row>
    <row r="517" spans="1:8" x14ac:dyDescent="0.25">
      <c r="A517" s="10"/>
      <c r="B517" s="11"/>
      <c r="C517" s="12"/>
      <c r="D517" s="12"/>
      <c r="E517" s="11"/>
      <c r="F517" s="11"/>
      <c r="G517" s="11"/>
      <c r="H517" s="13"/>
    </row>
    <row r="518" spans="1:8" x14ac:dyDescent="0.25">
      <c r="A518" s="10"/>
      <c r="B518" s="11"/>
      <c r="C518" s="12"/>
      <c r="D518" s="12"/>
      <c r="E518" s="11"/>
      <c r="F518" s="11"/>
      <c r="G518" s="11"/>
      <c r="H518" s="13"/>
    </row>
    <row r="519" spans="1:8" x14ac:dyDescent="0.25">
      <c r="A519" s="10"/>
      <c r="B519" s="11"/>
      <c r="C519" s="12"/>
      <c r="D519" s="12"/>
      <c r="E519" s="11"/>
      <c r="F519" s="17"/>
      <c r="G519" s="11"/>
      <c r="H519" s="13"/>
    </row>
    <row r="520" spans="1:8" x14ac:dyDescent="0.25">
      <c r="A520" s="10"/>
      <c r="B520" s="11"/>
      <c r="C520" s="12"/>
      <c r="D520" s="12"/>
      <c r="E520" s="11"/>
      <c r="F520" s="11"/>
      <c r="G520" s="11"/>
      <c r="H520" s="13"/>
    </row>
    <row r="521" spans="1:8" x14ac:dyDescent="0.25">
      <c r="A521" s="10"/>
      <c r="B521" s="11"/>
      <c r="C521" s="12"/>
      <c r="D521" s="12"/>
      <c r="E521" s="11"/>
      <c r="F521" s="11"/>
      <c r="G521" s="11"/>
      <c r="H521" s="13"/>
    </row>
    <row r="522" spans="1:8" x14ac:dyDescent="0.25">
      <c r="A522" s="10"/>
      <c r="B522" s="11"/>
      <c r="C522" s="12"/>
      <c r="D522" s="12"/>
      <c r="E522" s="11"/>
      <c r="F522" s="11"/>
      <c r="G522" s="11"/>
      <c r="H522" s="13"/>
    </row>
    <row r="523" spans="1:8" x14ac:dyDescent="0.25">
      <c r="A523" s="10"/>
      <c r="B523" s="11"/>
      <c r="C523" s="12"/>
      <c r="D523" s="12"/>
      <c r="E523" s="11"/>
      <c r="F523" s="11"/>
      <c r="G523" s="11"/>
      <c r="H523" s="13"/>
    </row>
    <row r="524" spans="1:8" x14ac:dyDescent="0.25">
      <c r="A524" s="10"/>
      <c r="B524" s="11"/>
      <c r="C524" s="12"/>
      <c r="D524" s="12"/>
      <c r="E524" s="11"/>
      <c r="F524" s="11"/>
      <c r="G524" s="11"/>
      <c r="H524" s="13"/>
    </row>
    <row r="525" spans="1:8" x14ac:dyDescent="0.25">
      <c r="A525" s="10"/>
      <c r="B525" s="11"/>
      <c r="C525" s="12"/>
      <c r="D525" s="12"/>
      <c r="E525" s="11"/>
      <c r="F525" s="11"/>
      <c r="G525" s="11"/>
      <c r="H525" s="13"/>
    </row>
    <row r="526" spans="1:8" x14ac:dyDescent="0.25">
      <c r="A526" s="10"/>
      <c r="B526" s="11"/>
      <c r="C526" s="12"/>
      <c r="D526" s="12"/>
      <c r="E526" s="11"/>
      <c r="F526" s="11"/>
      <c r="G526" s="11"/>
      <c r="H526" s="13"/>
    </row>
    <row r="527" spans="1:8" x14ac:dyDescent="0.25">
      <c r="A527" s="10"/>
      <c r="B527" s="11"/>
      <c r="C527" s="12"/>
      <c r="D527" s="12"/>
      <c r="E527" s="11"/>
      <c r="F527" s="11"/>
      <c r="G527" s="11"/>
      <c r="H527" s="13"/>
    </row>
    <row r="528" spans="1:8" x14ac:dyDescent="0.25">
      <c r="A528" s="10"/>
      <c r="B528" s="11"/>
      <c r="C528" s="12"/>
      <c r="D528" s="12"/>
      <c r="E528" s="11"/>
      <c r="F528" s="11"/>
      <c r="G528" s="11"/>
      <c r="H528" s="13"/>
    </row>
    <row r="529" spans="1:8" x14ac:dyDescent="0.25">
      <c r="A529" s="10"/>
      <c r="B529" s="11"/>
      <c r="C529" s="12"/>
      <c r="D529" s="12"/>
      <c r="E529" s="11"/>
      <c r="F529" s="11"/>
      <c r="G529" s="11"/>
      <c r="H529" s="13"/>
    </row>
    <row r="530" spans="1:8" x14ac:dyDescent="0.25">
      <c r="A530" s="10"/>
      <c r="B530" s="11"/>
      <c r="C530" s="12"/>
      <c r="D530" s="12"/>
      <c r="E530" s="11"/>
      <c r="F530" s="11"/>
      <c r="G530" s="11"/>
      <c r="H530" s="13"/>
    </row>
    <row r="531" spans="1:8" x14ac:dyDescent="0.25">
      <c r="A531" s="10"/>
      <c r="B531" s="11"/>
      <c r="C531" s="12"/>
      <c r="D531" s="12"/>
      <c r="E531" s="11"/>
      <c r="F531" s="11"/>
      <c r="G531" s="11"/>
      <c r="H531" s="13"/>
    </row>
    <row r="532" spans="1:8" x14ac:dyDescent="0.25">
      <c r="A532" s="10"/>
      <c r="B532" s="11"/>
      <c r="C532" s="12"/>
      <c r="D532" s="12"/>
      <c r="E532" s="11"/>
      <c r="F532" s="11"/>
      <c r="G532" s="11"/>
      <c r="H532" s="13"/>
    </row>
    <row r="533" spans="1:8" x14ac:dyDescent="0.25">
      <c r="A533" s="10"/>
      <c r="B533" s="11"/>
      <c r="C533" s="12"/>
      <c r="D533" s="12"/>
      <c r="E533" s="11"/>
      <c r="F533" s="11"/>
      <c r="G533" s="11"/>
      <c r="H533" s="13"/>
    </row>
    <row r="534" spans="1:8" x14ac:dyDescent="0.25">
      <c r="A534" s="10"/>
      <c r="B534" s="11"/>
      <c r="C534" s="12"/>
      <c r="D534" s="12"/>
      <c r="E534" s="11"/>
      <c r="F534" s="11"/>
      <c r="G534" s="11"/>
      <c r="H534" s="13"/>
    </row>
    <row r="535" spans="1:8" x14ac:dyDescent="0.25">
      <c r="A535" s="10"/>
      <c r="B535" s="11"/>
      <c r="C535" s="12"/>
      <c r="D535" s="12"/>
      <c r="E535" s="11"/>
      <c r="F535" s="11"/>
      <c r="G535" s="11"/>
      <c r="H535" s="13"/>
    </row>
    <row r="536" spans="1:8" x14ac:dyDescent="0.25">
      <c r="A536" s="10"/>
      <c r="B536" s="11"/>
      <c r="C536" s="12"/>
      <c r="D536" s="12"/>
      <c r="E536" s="11"/>
      <c r="F536" s="11"/>
      <c r="G536" s="11"/>
      <c r="H536" s="13"/>
    </row>
    <row r="537" spans="1:8" x14ac:dyDescent="0.25">
      <c r="A537" s="10"/>
      <c r="B537" s="11"/>
      <c r="C537" s="12"/>
      <c r="D537" s="12"/>
      <c r="E537" s="11"/>
      <c r="F537" s="11"/>
      <c r="G537" s="11"/>
      <c r="H537" s="13"/>
    </row>
    <row r="538" spans="1:8" x14ac:dyDescent="0.25">
      <c r="A538" s="10"/>
      <c r="B538" s="11"/>
      <c r="C538" s="12"/>
      <c r="D538" s="12"/>
      <c r="E538" s="11"/>
      <c r="F538" s="11"/>
      <c r="G538" s="11"/>
      <c r="H538" s="13"/>
    </row>
    <row r="539" spans="1:8" x14ac:dyDescent="0.25">
      <c r="A539" s="10"/>
      <c r="B539" s="11"/>
      <c r="C539" s="12"/>
      <c r="D539" s="12"/>
      <c r="E539" s="11"/>
      <c r="F539" s="11"/>
      <c r="G539" s="11"/>
      <c r="H539" s="13"/>
    </row>
    <row r="540" spans="1:8" x14ac:dyDescent="0.25">
      <c r="A540" s="10"/>
      <c r="B540" s="11"/>
      <c r="C540" s="12"/>
      <c r="D540" s="12"/>
      <c r="E540" s="11"/>
      <c r="F540" s="11"/>
      <c r="G540" s="11"/>
      <c r="H540" s="13"/>
    </row>
    <row r="541" spans="1:8" x14ac:dyDescent="0.25">
      <c r="A541" s="10"/>
      <c r="B541" s="11"/>
      <c r="C541" s="12"/>
      <c r="D541" s="12"/>
      <c r="E541" s="11"/>
      <c r="F541" s="11"/>
      <c r="G541" s="11"/>
      <c r="H541" s="13"/>
    </row>
    <row r="542" spans="1:8" x14ac:dyDescent="0.25">
      <c r="A542" s="10"/>
      <c r="B542" s="11"/>
      <c r="C542" s="12"/>
      <c r="D542" s="12"/>
      <c r="E542" s="11"/>
      <c r="F542" s="11"/>
      <c r="G542" s="11"/>
      <c r="H542" s="13"/>
    </row>
    <row r="543" spans="1:8" x14ac:dyDescent="0.25">
      <c r="A543" s="10"/>
      <c r="B543" s="11"/>
      <c r="C543" s="12"/>
      <c r="D543" s="12"/>
      <c r="E543" s="11"/>
      <c r="F543" s="11"/>
      <c r="G543" s="11"/>
      <c r="H543" s="13"/>
    </row>
    <row r="544" spans="1:8" x14ac:dyDescent="0.25">
      <c r="A544" s="10"/>
      <c r="B544" s="11"/>
      <c r="C544" s="12"/>
      <c r="D544" s="12"/>
      <c r="E544" s="11"/>
      <c r="F544" s="11"/>
      <c r="G544" s="11"/>
      <c r="H544" s="13"/>
    </row>
    <row r="545" spans="1:8" x14ac:dyDescent="0.25">
      <c r="A545" s="10"/>
      <c r="B545" s="11"/>
      <c r="C545" s="12"/>
      <c r="D545" s="12"/>
      <c r="E545" s="11"/>
      <c r="F545" s="11"/>
      <c r="G545" s="11"/>
      <c r="H545" s="13"/>
    </row>
    <row r="546" spans="1:8" x14ac:dyDescent="0.25">
      <c r="A546" s="10"/>
      <c r="B546" s="11"/>
      <c r="C546" s="12"/>
      <c r="D546" s="12"/>
      <c r="E546" s="11"/>
      <c r="F546" s="11"/>
      <c r="G546" s="11"/>
      <c r="H546" s="13"/>
    </row>
    <row r="547" spans="1:8" x14ac:dyDescent="0.25">
      <c r="A547" s="10"/>
      <c r="B547" s="11"/>
      <c r="C547" s="12"/>
      <c r="D547" s="12"/>
      <c r="E547" s="11"/>
      <c r="F547" s="11"/>
      <c r="G547" s="11"/>
      <c r="H547" s="13"/>
    </row>
    <row r="548" spans="1:8" x14ac:dyDescent="0.25">
      <c r="A548" s="10"/>
      <c r="B548" s="11"/>
      <c r="C548" s="12"/>
      <c r="D548" s="12"/>
      <c r="E548" s="11"/>
      <c r="F548" s="11"/>
      <c r="G548" s="11"/>
      <c r="H548" s="13"/>
    </row>
    <row r="549" spans="1:8" x14ac:dyDescent="0.25">
      <c r="A549" s="10"/>
      <c r="B549" s="11"/>
      <c r="C549" s="12"/>
      <c r="D549" s="12"/>
      <c r="E549" s="11"/>
      <c r="F549" s="11"/>
      <c r="G549" s="11"/>
      <c r="H549" s="13"/>
    </row>
    <row r="550" spans="1:8" x14ac:dyDescent="0.25">
      <c r="A550" s="10"/>
      <c r="B550" s="11"/>
      <c r="C550" s="12"/>
      <c r="D550" s="12"/>
      <c r="E550" s="11"/>
      <c r="F550" s="11"/>
      <c r="G550" s="11"/>
      <c r="H550" s="13"/>
    </row>
    <row r="551" spans="1:8" x14ac:dyDescent="0.25">
      <c r="A551" s="10"/>
      <c r="B551" s="11"/>
      <c r="C551" s="12"/>
      <c r="D551" s="12"/>
      <c r="E551" s="11"/>
      <c r="F551" s="11"/>
      <c r="G551" s="11"/>
      <c r="H551" s="13"/>
    </row>
    <row r="552" spans="1:8" x14ac:dyDescent="0.25">
      <c r="A552" s="10"/>
      <c r="B552" s="11"/>
      <c r="C552" s="12"/>
      <c r="D552" s="12"/>
      <c r="E552" s="11"/>
      <c r="F552" s="11"/>
      <c r="G552" s="11"/>
      <c r="H552" s="13"/>
    </row>
    <row r="553" spans="1:8" x14ac:dyDescent="0.25">
      <c r="A553" s="10"/>
      <c r="B553" s="11"/>
      <c r="C553" s="12"/>
      <c r="D553" s="12"/>
      <c r="E553" s="11"/>
      <c r="F553" s="11"/>
      <c r="G553" s="11"/>
      <c r="H553" s="13"/>
    </row>
    <row r="554" spans="1:8" x14ac:dyDescent="0.25">
      <c r="A554" s="10"/>
      <c r="B554" s="11"/>
      <c r="C554" s="12"/>
      <c r="D554" s="12"/>
      <c r="E554" s="11"/>
      <c r="F554" s="11"/>
      <c r="G554" s="11"/>
      <c r="H554" s="13"/>
    </row>
    <row r="555" spans="1:8" x14ac:dyDescent="0.25">
      <c r="A555" s="10"/>
      <c r="B555" s="11"/>
      <c r="C555" s="12"/>
      <c r="D555" s="12"/>
      <c r="E555" s="11"/>
      <c r="F555" s="11"/>
      <c r="G555" s="11"/>
      <c r="H555" s="13"/>
    </row>
    <row r="556" spans="1:8" x14ac:dyDescent="0.25">
      <c r="A556" s="10"/>
      <c r="B556" s="11"/>
      <c r="C556" s="12"/>
      <c r="D556" s="12"/>
      <c r="E556" s="11"/>
      <c r="F556" s="11"/>
      <c r="G556" s="11"/>
      <c r="H556" s="13"/>
    </row>
    <row r="557" spans="1:8" x14ac:dyDescent="0.25">
      <c r="A557" s="10"/>
      <c r="B557" s="11"/>
      <c r="C557" s="12"/>
      <c r="D557" s="12"/>
      <c r="E557" s="11"/>
      <c r="F557" s="11"/>
      <c r="G557" s="11"/>
      <c r="H557" s="13"/>
    </row>
    <row r="558" spans="1:8" x14ac:dyDescent="0.25">
      <c r="A558" s="10"/>
      <c r="B558" s="11"/>
      <c r="C558" s="12"/>
      <c r="D558" s="12"/>
      <c r="E558" s="11"/>
      <c r="F558" s="11"/>
      <c r="G558" s="11"/>
      <c r="H558" s="13"/>
    </row>
    <row r="559" spans="1:8" x14ac:dyDescent="0.25">
      <c r="A559" s="10"/>
      <c r="B559" s="11"/>
      <c r="C559" s="12"/>
      <c r="D559" s="12"/>
      <c r="E559" s="11"/>
      <c r="F559" s="11"/>
      <c r="G559" s="11"/>
      <c r="H559" s="13"/>
    </row>
    <row r="560" spans="1:8" x14ac:dyDescent="0.25">
      <c r="A560" s="10"/>
      <c r="B560" s="11"/>
      <c r="C560" s="12"/>
      <c r="D560" s="12"/>
      <c r="E560" s="11"/>
      <c r="F560" s="11"/>
      <c r="G560" s="11"/>
      <c r="H560" s="13"/>
    </row>
    <row r="561" spans="1:8" x14ac:dyDescent="0.25">
      <c r="A561" s="10"/>
      <c r="B561" s="11"/>
      <c r="C561" s="12"/>
      <c r="D561" s="12"/>
      <c r="E561" s="11"/>
      <c r="F561" s="11"/>
      <c r="G561" s="11"/>
      <c r="H561" s="13"/>
    </row>
    <row r="562" spans="1:8" x14ac:dyDescent="0.25">
      <c r="A562" s="10"/>
      <c r="B562" s="11"/>
      <c r="C562" s="12"/>
      <c r="D562" s="12"/>
      <c r="E562" s="11"/>
      <c r="F562" s="11"/>
      <c r="G562" s="11"/>
      <c r="H562" s="13"/>
    </row>
    <row r="563" spans="1:8" x14ac:dyDescent="0.25">
      <c r="A563" s="10"/>
      <c r="B563" s="11"/>
      <c r="C563" s="12"/>
      <c r="D563" s="12"/>
      <c r="E563" s="11"/>
      <c r="F563" s="11"/>
      <c r="G563" s="11"/>
      <c r="H563" s="13"/>
    </row>
    <row r="564" spans="1:8" x14ac:dyDescent="0.25">
      <c r="A564" s="10"/>
      <c r="B564" s="11"/>
      <c r="C564" s="12"/>
      <c r="D564" s="12"/>
      <c r="E564" s="11"/>
      <c r="F564" s="11"/>
      <c r="G564" s="11"/>
      <c r="H564" s="13"/>
    </row>
    <row r="565" spans="1:8" x14ac:dyDescent="0.25">
      <c r="A565" s="10"/>
      <c r="B565" s="11"/>
      <c r="C565" s="12"/>
      <c r="D565" s="12"/>
      <c r="E565" s="11"/>
      <c r="F565" s="11"/>
      <c r="G565" s="11"/>
      <c r="H565" s="13"/>
    </row>
    <row r="566" spans="1:8" x14ac:dyDescent="0.25">
      <c r="A566" s="10"/>
      <c r="B566" s="11"/>
      <c r="C566" s="12"/>
      <c r="D566" s="12"/>
      <c r="E566" s="11"/>
      <c r="F566" s="11"/>
      <c r="G566" s="11"/>
      <c r="H566" s="13"/>
    </row>
    <row r="567" spans="1:8" x14ac:dyDescent="0.25">
      <c r="A567" s="10"/>
      <c r="B567" s="11"/>
      <c r="C567" s="12"/>
      <c r="D567" s="12"/>
      <c r="E567" s="11"/>
      <c r="F567" s="11"/>
      <c r="G567" s="11"/>
      <c r="H567" s="13"/>
    </row>
    <row r="568" spans="1:8" x14ac:dyDescent="0.25">
      <c r="A568" s="10"/>
      <c r="B568" s="11"/>
      <c r="C568" s="12"/>
      <c r="D568" s="12"/>
      <c r="E568" s="11"/>
      <c r="F568" s="11"/>
      <c r="G568" s="11"/>
      <c r="H568" s="13"/>
    </row>
    <row r="569" spans="1:8" x14ac:dyDescent="0.25">
      <c r="A569" s="10"/>
      <c r="B569" s="11"/>
      <c r="C569" s="12"/>
      <c r="D569" s="12"/>
      <c r="E569" s="11"/>
      <c r="F569" s="11"/>
      <c r="G569" s="11"/>
      <c r="H569" s="13"/>
    </row>
    <row r="570" spans="1:8" x14ac:dyDescent="0.25">
      <c r="A570" s="10"/>
      <c r="B570" s="11"/>
      <c r="C570" s="12"/>
      <c r="D570" s="12"/>
      <c r="E570" s="11"/>
      <c r="F570" s="11"/>
      <c r="G570" s="11"/>
      <c r="H570" s="13"/>
    </row>
    <row r="571" spans="1:8" x14ac:dyDescent="0.25">
      <c r="A571" s="10"/>
      <c r="B571" s="11"/>
      <c r="C571" s="12"/>
      <c r="D571" s="12"/>
      <c r="E571" s="11"/>
      <c r="F571" s="11"/>
      <c r="G571" s="11"/>
      <c r="H571" s="13"/>
    </row>
    <row r="572" spans="1:8" x14ac:dyDescent="0.25">
      <c r="A572" s="10"/>
      <c r="B572" s="11"/>
      <c r="C572" s="12"/>
      <c r="D572" s="12"/>
      <c r="E572" s="11"/>
      <c r="F572" s="11"/>
      <c r="G572" s="11"/>
      <c r="H572" s="13"/>
    </row>
    <row r="573" spans="1:8" x14ac:dyDescent="0.25">
      <c r="A573" s="10"/>
      <c r="B573" s="11"/>
      <c r="C573" s="12"/>
      <c r="D573" s="12"/>
      <c r="E573" s="11"/>
      <c r="F573" s="11"/>
      <c r="G573" s="11"/>
      <c r="H573" s="13"/>
    </row>
    <row r="574" spans="1:8" x14ac:dyDescent="0.25">
      <c r="A574" s="10"/>
      <c r="B574" s="11"/>
      <c r="C574" s="12"/>
      <c r="D574" s="12"/>
      <c r="E574" s="11"/>
      <c r="F574" s="11"/>
      <c r="G574" s="11"/>
      <c r="H574" s="13"/>
    </row>
    <row r="575" spans="1:8" x14ac:dyDescent="0.25">
      <c r="A575" s="10"/>
      <c r="B575" s="11"/>
      <c r="C575" s="12"/>
      <c r="D575" s="12"/>
      <c r="E575" s="11"/>
      <c r="F575" s="11"/>
      <c r="G575" s="11"/>
      <c r="H575" s="13"/>
    </row>
    <row r="576" spans="1:8" x14ac:dyDescent="0.25">
      <c r="A576" s="10"/>
      <c r="B576" s="11"/>
      <c r="C576" s="12"/>
      <c r="D576" s="12"/>
      <c r="E576" s="11"/>
      <c r="F576" s="11"/>
      <c r="G576" s="11"/>
      <c r="H576" s="13"/>
    </row>
    <row r="577" spans="1:8" x14ac:dyDescent="0.25">
      <c r="A577" s="10"/>
      <c r="B577" s="11"/>
      <c r="C577" s="12"/>
      <c r="D577" s="12"/>
      <c r="E577" s="11"/>
      <c r="F577" s="11"/>
      <c r="G577" s="11"/>
      <c r="H577" s="13"/>
    </row>
    <row r="578" spans="1:8" x14ac:dyDescent="0.25">
      <c r="A578" s="10"/>
      <c r="B578" s="11"/>
      <c r="C578" s="12"/>
      <c r="D578" s="12"/>
      <c r="E578" s="11"/>
      <c r="F578" s="11"/>
      <c r="G578" s="11"/>
      <c r="H578" s="13"/>
    </row>
    <row r="579" spans="1:8" x14ac:dyDescent="0.25">
      <c r="A579" s="10"/>
      <c r="B579" s="17"/>
      <c r="C579" s="12"/>
      <c r="D579" s="12"/>
      <c r="E579" s="17"/>
      <c r="F579" s="17"/>
      <c r="G579" s="17"/>
      <c r="H579" s="13"/>
    </row>
    <row r="580" spans="1:8" x14ac:dyDescent="0.25">
      <c r="A580" s="10"/>
      <c r="B580" s="11"/>
      <c r="C580" s="12"/>
      <c r="D580" s="12"/>
      <c r="E580" s="11"/>
      <c r="F580" s="11"/>
      <c r="G580" s="11"/>
      <c r="H580" s="13"/>
    </row>
    <row r="581" spans="1:8" x14ac:dyDescent="0.25">
      <c r="A581" s="10"/>
      <c r="B581" s="11"/>
      <c r="C581" s="12"/>
      <c r="D581" s="12"/>
      <c r="E581" s="11"/>
      <c r="F581" s="11"/>
      <c r="G581" s="11"/>
      <c r="H581" s="13"/>
    </row>
    <row r="582" spans="1:8" x14ac:dyDescent="0.25">
      <c r="A582" s="10"/>
      <c r="B582" s="11"/>
      <c r="C582" s="12"/>
      <c r="D582" s="12"/>
      <c r="E582" s="11"/>
      <c r="F582" s="11"/>
      <c r="G582" s="11"/>
      <c r="H582" s="13"/>
    </row>
    <row r="583" spans="1:8" x14ac:dyDescent="0.25">
      <c r="A583" s="10"/>
      <c r="B583" s="11"/>
      <c r="C583" s="12"/>
      <c r="D583" s="12"/>
      <c r="E583" s="11"/>
      <c r="F583" s="11"/>
      <c r="G583" s="11"/>
      <c r="H583" s="13"/>
    </row>
    <row r="584" spans="1:8" x14ac:dyDescent="0.25">
      <c r="A584" s="10"/>
      <c r="B584" s="11"/>
      <c r="C584" s="12"/>
      <c r="D584" s="12"/>
      <c r="E584" s="11"/>
      <c r="F584" s="11"/>
      <c r="G584" s="11"/>
      <c r="H584" s="13"/>
    </row>
    <row r="585" spans="1:8" x14ac:dyDescent="0.25">
      <c r="A585" s="10"/>
      <c r="B585" s="11"/>
      <c r="C585" s="12"/>
      <c r="D585" s="12"/>
      <c r="E585" s="11"/>
      <c r="F585" s="11"/>
      <c r="G585" s="11"/>
      <c r="H585" s="13"/>
    </row>
    <row r="586" spans="1:8" x14ac:dyDescent="0.25">
      <c r="A586" s="10"/>
      <c r="B586" s="11"/>
      <c r="C586" s="12"/>
      <c r="D586" s="12"/>
      <c r="E586" s="11"/>
      <c r="F586" s="11"/>
      <c r="G586" s="11"/>
      <c r="H586" s="13"/>
    </row>
    <row r="587" spans="1:8" x14ac:dyDescent="0.25">
      <c r="A587" s="10"/>
      <c r="B587" s="11"/>
      <c r="C587" s="12"/>
      <c r="D587" s="12"/>
      <c r="E587" s="11"/>
      <c r="F587" s="11"/>
      <c r="G587" s="11"/>
      <c r="H587" s="13"/>
    </row>
    <row r="588" spans="1:8" x14ac:dyDescent="0.25">
      <c r="A588" s="10"/>
      <c r="B588" s="11"/>
      <c r="C588" s="12"/>
      <c r="D588" s="12"/>
      <c r="E588" s="11"/>
      <c r="F588" s="11"/>
      <c r="G588" s="11"/>
      <c r="H588" s="13"/>
    </row>
    <row r="589" spans="1:8" x14ac:dyDescent="0.25">
      <c r="A589" s="10"/>
      <c r="B589" s="11"/>
      <c r="C589" s="12"/>
      <c r="D589" s="12"/>
      <c r="E589" s="11"/>
      <c r="F589" s="11"/>
      <c r="G589" s="11"/>
      <c r="H589" s="13"/>
    </row>
    <row r="590" spans="1:8" x14ac:dyDescent="0.25">
      <c r="A590" s="10"/>
      <c r="B590" s="11"/>
      <c r="C590" s="12"/>
      <c r="D590" s="12"/>
      <c r="E590" s="11"/>
      <c r="F590" s="11"/>
      <c r="G590" s="11"/>
      <c r="H590" s="13"/>
    </row>
    <row r="591" spans="1:8" x14ac:dyDescent="0.25">
      <c r="A591" s="10"/>
      <c r="B591" s="11"/>
      <c r="C591" s="12"/>
      <c r="D591" s="12"/>
      <c r="E591" s="11"/>
      <c r="F591" s="11"/>
      <c r="G591" s="11"/>
      <c r="H591" s="13"/>
    </row>
    <row r="592" spans="1:8" x14ac:dyDescent="0.25">
      <c r="A592" s="10"/>
      <c r="B592" s="11"/>
      <c r="C592" s="12"/>
      <c r="D592" s="12"/>
      <c r="E592" s="11"/>
      <c r="F592" s="11"/>
      <c r="G592" s="11"/>
      <c r="H592" s="13"/>
    </row>
    <row r="593" spans="1:8" x14ac:dyDescent="0.25">
      <c r="A593" s="10"/>
      <c r="B593" s="11"/>
      <c r="C593" s="12"/>
      <c r="D593" s="12"/>
      <c r="E593" s="11"/>
      <c r="F593" s="11"/>
      <c r="G593" s="11"/>
      <c r="H593" s="13"/>
    </row>
    <row r="594" spans="1:8" x14ac:dyDescent="0.25">
      <c r="A594" s="10"/>
      <c r="B594" s="11"/>
      <c r="C594" s="12"/>
      <c r="D594" s="12"/>
      <c r="E594" s="11"/>
      <c r="F594" s="11"/>
      <c r="G594" s="11"/>
      <c r="H594" s="13"/>
    </row>
    <row r="595" spans="1:8" x14ac:dyDescent="0.25">
      <c r="A595" s="10"/>
      <c r="B595" s="11"/>
      <c r="C595" s="12"/>
      <c r="D595" s="12"/>
      <c r="E595" s="11"/>
      <c r="F595" s="11"/>
      <c r="G595" s="11"/>
      <c r="H595" s="13"/>
    </row>
    <row r="596" spans="1:8" x14ac:dyDescent="0.25">
      <c r="A596" s="10"/>
      <c r="B596" s="11"/>
      <c r="C596" s="12"/>
      <c r="D596" s="12"/>
      <c r="E596" s="11"/>
      <c r="F596" s="11"/>
      <c r="G596" s="11"/>
      <c r="H596" s="13"/>
    </row>
    <row r="597" spans="1:8" x14ac:dyDescent="0.25">
      <c r="A597" s="10"/>
      <c r="B597" s="11"/>
      <c r="C597" s="12"/>
      <c r="D597" s="12"/>
      <c r="E597" s="11"/>
      <c r="F597" s="11"/>
      <c r="G597" s="11"/>
      <c r="H597" s="13"/>
    </row>
    <row r="598" spans="1:8" x14ac:dyDescent="0.25">
      <c r="A598" s="10"/>
      <c r="B598" s="11"/>
      <c r="C598" s="12"/>
      <c r="D598" s="12"/>
      <c r="E598" s="11"/>
      <c r="F598" s="11"/>
      <c r="G598" s="11"/>
      <c r="H598" s="13"/>
    </row>
    <row r="599" spans="1:8" x14ac:dyDescent="0.25">
      <c r="A599" s="10"/>
      <c r="B599" s="11"/>
      <c r="C599" s="12"/>
      <c r="D599" s="12"/>
      <c r="E599" s="11"/>
      <c r="F599" s="11"/>
      <c r="G599" s="11"/>
      <c r="H599" s="13"/>
    </row>
    <row r="600" spans="1:8" x14ac:dyDescent="0.25">
      <c r="A600" s="10"/>
      <c r="B600" s="11"/>
      <c r="C600" s="12"/>
      <c r="D600" s="12"/>
      <c r="E600" s="11"/>
      <c r="F600" s="11"/>
      <c r="G600" s="11"/>
      <c r="H600" s="13"/>
    </row>
    <row r="601" spans="1:8" x14ac:dyDescent="0.25">
      <c r="A601" s="10"/>
      <c r="B601" s="11"/>
      <c r="C601" s="12"/>
      <c r="D601" s="12"/>
      <c r="E601" s="11"/>
      <c r="F601" s="11"/>
      <c r="G601" s="11"/>
      <c r="H601" s="13"/>
    </row>
    <row r="602" spans="1:8" x14ac:dyDescent="0.25">
      <c r="A602" s="10"/>
      <c r="B602" s="11"/>
      <c r="C602" s="12"/>
      <c r="D602" s="12"/>
      <c r="E602" s="11"/>
      <c r="F602" s="11"/>
      <c r="G602" s="11"/>
      <c r="H602" s="13"/>
    </row>
    <row r="603" spans="1:8" x14ac:dyDescent="0.25">
      <c r="A603" s="10"/>
      <c r="B603" s="11"/>
      <c r="C603" s="12"/>
      <c r="D603" s="12"/>
      <c r="E603" s="11"/>
      <c r="F603" s="11"/>
      <c r="G603" s="11"/>
      <c r="H603" s="13"/>
    </row>
    <row r="604" spans="1:8" x14ac:dyDescent="0.25">
      <c r="A604" s="10"/>
      <c r="B604" s="11"/>
      <c r="C604" s="12"/>
      <c r="D604" s="12"/>
      <c r="E604" s="11"/>
      <c r="F604" s="11"/>
      <c r="G604" s="11"/>
      <c r="H604" s="13"/>
    </row>
    <row r="605" spans="1:8" x14ac:dyDescent="0.25">
      <c r="A605" s="10"/>
      <c r="B605" s="17"/>
      <c r="C605" s="12"/>
      <c r="D605" s="12"/>
      <c r="E605" s="17"/>
      <c r="F605" s="17"/>
      <c r="G605" s="17"/>
      <c r="H605" s="13"/>
    </row>
    <row r="606" spans="1:8" x14ac:dyDescent="0.25">
      <c r="A606" s="10"/>
      <c r="B606" s="11"/>
      <c r="C606" s="12"/>
      <c r="D606" s="12"/>
      <c r="E606" s="11"/>
      <c r="F606" s="11"/>
      <c r="G606" s="11"/>
      <c r="H606" s="13"/>
    </row>
    <row r="607" spans="1:8" x14ac:dyDescent="0.25">
      <c r="A607" s="10"/>
      <c r="B607" s="11"/>
      <c r="C607" s="12"/>
      <c r="D607" s="12"/>
      <c r="E607" s="11"/>
      <c r="F607" s="11"/>
      <c r="G607" s="11"/>
      <c r="H607" s="13"/>
    </row>
    <row r="608" spans="1:8" x14ac:dyDescent="0.25">
      <c r="A608" s="10"/>
      <c r="B608" s="11"/>
      <c r="C608" s="12"/>
      <c r="D608" s="12"/>
      <c r="E608" s="11"/>
      <c r="F608" s="11"/>
      <c r="G608" s="11"/>
      <c r="H608" s="13"/>
    </row>
    <row r="609" spans="1:8" x14ac:dyDescent="0.25">
      <c r="A609" s="10"/>
      <c r="B609" s="11"/>
      <c r="C609" s="12"/>
      <c r="D609" s="12"/>
      <c r="E609" s="11"/>
      <c r="F609" s="11"/>
      <c r="G609" s="11"/>
      <c r="H609" s="13"/>
    </row>
    <row r="610" spans="1:8" x14ac:dyDescent="0.25">
      <c r="A610" s="10"/>
      <c r="B610" s="11"/>
      <c r="C610" s="12"/>
      <c r="D610" s="12"/>
      <c r="E610" s="11"/>
      <c r="F610" s="11"/>
      <c r="G610" s="11"/>
      <c r="H610" s="13"/>
    </row>
    <row r="611" spans="1:8" x14ac:dyDescent="0.25">
      <c r="A611" s="10"/>
      <c r="B611" s="11"/>
      <c r="C611" s="12"/>
      <c r="D611" s="12"/>
      <c r="E611" s="11"/>
      <c r="F611" s="11"/>
      <c r="G611" s="11"/>
      <c r="H611" s="13"/>
    </row>
    <row r="612" spans="1:8" x14ac:dyDescent="0.25">
      <c r="A612" s="10"/>
      <c r="B612" s="11"/>
      <c r="C612" s="12"/>
      <c r="D612" s="12"/>
      <c r="E612" s="11"/>
      <c r="F612" s="11"/>
      <c r="G612" s="11"/>
      <c r="H612" s="13"/>
    </row>
    <row r="613" spans="1:8" x14ac:dyDescent="0.25">
      <c r="A613" s="10"/>
      <c r="B613" s="11"/>
      <c r="C613" s="12"/>
      <c r="D613" s="12"/>
      <c r="E613" s="11"/>
      <c r="F613" s="11"/>
      <c r="G613" s="11"/>
      <c r="H613" s="13"/>
    </row>
    <row r="614" spans="1:8" x14ac:dyDescent="0.25">
      <c r="A614" s="10"/>
      <c r="B614" s="11"/>
      <c r="C614" s="12"/>
      <c r="D614" s="12"/>
      <c r="E614" s="11"/>
      <c r="F614" s="11"/>
      <c r="G614" s="11"/>
      <c r="H614" s="13"/>
    </row>
    <row r="615" spans="1:8" x14ac:dyDescent="0.25">
      <c r="A615" s="10"/>
      <c r="B615" s="11"/>
      <c r="C615" s="12"/>
      <c r="D615" s="12"/>
      <c r="E615" s="11"/>
      <c r="F615" s="17"/>
      <c r="G615" s="11"/>
      <c r="H615" s="13"/>
    </row>
    <row r="616" spans="1:8" x14ac:dyDescent="0.25">
      <c r="A616" s="10"/>
      <c r="B616" s="11"/>
      <c r="C616" s="12"/>
      <c r="D616" s="12"/>
      <c r="E616" s="11"/>
      <c r="F616" s="17"/>
      <c r="G616" s="11"/>
      <c r="H616" s="13"/>
    </row>
    <row r="617" spans="1:8" x14ac:dyDescent="0.25">
      <c r="A617" s="10"/>
      <c r="B617" s="11"/>
      <c r="C617" s="12"/>
      <c r="D617" s="12"/>
      <c r="E617" s="11"/>
      <c r="F617" s="11"/>
      <c r="G617" s="11"/>
      <c r="H617" s="13"/>
    </row>
    <row r="618" spans="1:8" x14ac:dyDescent="0.25">
      <c r="A618" s="10"/>
      <c r="B618" s="11"/>
      <c r="C618" s="12"/>
      <c r="D618" s="12"/>
      <c r="E618" s="11"/>
      <c r="F618" s="11"/>
      <c r="G618" s="11"/>
      <c r="H618" s="13"/>
    </row>
    <row r="619" spans="1:8" x14ac:dyDescent="0.25">
      <c r="A619" s="10"/>
      <c r="B619" s="11"/>
      <c r="C619" s="12"/>
      <c r="D619" s="12"/>
      <c r="E619" s="11"/>
      <c r="F619" s="11"/>
      <c r="G619" s="11"/>
      <c r="H619" s="13"/>
    </row>
    <row r="620" spans="1:8" x14ac:dyDescent="0.25">
      <c r="A620" s="10"/>
      <c r="B620" s="11"/>
      <c r="C620" s="12"/>
      <c r="D620" s="12"/>
      <c r="E620" s="11"/>
      <c r="F620" s="11"/>
      <c r="G620" s="11"/>
      <c r="H620" s="13"/>
    </row>
    <row r="621" spans="1:8" x14ac:dyDescent="0.25">
      <c r="A621" s="10"/>
      <c r="B621" s="11"/>
      <c r="C621" s="12"/>
      <c r="D621" s="12"/>
      <c r="E621" s="11"/>
      <c r="F621" s="11"/>
      <c r="G621" s="11"/>
      <c r="H621" s="13"/>
    </row>
    <row r="622" spans="1:8" x14ac:dyDescent="0.25">
      <c r="A622" s="10"/>
      <c r="B622" s="11"/>
      <c r="C622" s="12"/>
      <c r="D622" s="12"/>
      <c r="E622" s="11"/>
      <c r="F622" s="11"/>
      <c r="G622" s="11"/>
      <c r="H622" s="13"/>
    </row>
    <row r="623" spans="1:8" x14ac:dyDescent="0.25">
      <c r="A623" s="10"/>
      <c r="B623" s="11"/>
      <c r="C623" s="12"/>
      <c r="D623" s="12"/>
      <c r="E623" s="11"/>
      <c r="F623" s="11"/>
      <c r="G623" s="11"/>
      <c r="H623" s="13"/>
    </row>
    <row r="624" spans="1:8" x14ac:dyDescent="0.25">
      <c r="A624" s="10"/>
      <c r="B624" s="11"/>
      <c r="C624" s="12"/>
      <c r="D624" s="12"/>
      <c r="E624" s="11"/>
      <c r="F624" s="11"/>
      <c r="G624" s="11"/>
      <c r="H624" s="13"/>
    </row>
    <row r="625" spans="1:8" x14ac:dyDescent="0.25">
      <c r="A625" s="10"/>
      <c r="B625" s="11"/>
      <c r="C625" s="12"/>
      <c r="D625" s="12"/>
      <c r="E625" s="11"/>
      <c r="F625" s="11"/>
      <c r="G625" s="11"/>
      <c r="H625" s="13"/>
    </row>
    <row r="626" spans="1:8" x14ac:dyDescent="0.25">
      <c r="A626" s="10"/>
      <c r="B626" s="11"/>
      <c r="C626" s="12"/>
      <c r="D626" s="12"/>
      <c r="E626" s="11"/>
      <c r="F626" s="11"/>
      <c r="G626" s="11"/>
      <c r="H626" s="13"/>
    </row>
    <row r="627" spans="1:8" x14ac:dyDescent="0.25">
      <c r="A627" s="10"/>
      <c r="B627" s="11"/>
      <c r="C627" s="12"/>
      <c r="D627" s="12"/>
      <c r="E627" s="11"/>
      <c r="F627" s="11"/>
      <c r="G627" s="11"/>
      <c r="H627" s="13"/>
    </row>
    <row r="628" spans="1:8" x14ac:dyDescent="0.25">
      <c r="A628" s="10"/>
      <c r="B628" s="11"/>
      <c r="C628" s="12"/>
      <c r="D628" s="12"/>
      <c r="E628" s="11"/>
      <c r="F628" s="11"/>
      <c r="G628" s="11"/>
      <c r="H628" s="13"/>
    </row>
    <row r="629" spans="1:8" x14ac:dyDescent="0.25">
      <c r="A629" s="10"/>
      <c r="B629" s="11"/>
      <c r="C629" s="12"/>
      <c r="D629" s="12"/>
      <c r="E629" s="11"/>
      <c r="F629" s="11"/>
      <c r="G629" s="11"/>
      <c r="H629" s="13"/>
    </row>
    <row r="630" spans="1:8" x14ac:dyDescent="0.25">
      <c r="A630" s="10"/>
      <c r="B630" s="11"/>
      <c r="C630" s="12"/>
      <c r="D630" s="12"/>
      <c r="E630" s="11"/>
      <c r="F630" s="11"/>
      <c r="G630" s="11"/>
      <c r="H630" s="13"/>
    </row>
    <row r="631" spans="1:8" x14ac:dyDescent="0.25">
      <c r="A631" s="10"/>
      <c r="B631" s="11"/>
      <c r="C631" s="12"/>
      <c r="D631" s="12"/>
      <c r="E631" s="11"/>
      <c r="F631" s="11"/>
      <c r="G631" s="11"/>
      <c r="H631" s="13"/>
    </row>
    <row r="632" spans="1:8" x14ac:dyDescent="0.25">
      <c r="A632" s="10"/>
      <c r="B632" s="11"/>
      <c r="C632" s="12"/>
      <c r="D632" s="12"/>
      <c r="E632" s="11"/>
      <c r="F632" s="11"/>
      <c r="G632" s="11"/>
      <c r="H632" s="13"/>
    </row>
    <row r="633" spans="1:8" x14ac:dyDescent="0.25">
      <c r="A633" s="10"/>
      <c r="B633" s="17"/>
      <c r="C633" s="12"/>
      <c r="D633" s="12"/>
      <c r="E633" s="17"/>
      <c r="F633" s="11"/>
      <c r="G633" s="17"/>
      <c r="H633" s="13"/>
    </row>
    <row r="634" spans="1:8" x14ac:dyDescent="0.25">
      <c r="A634" s="10"/>
      <c r="B634" s="11"/>
      <c r="C634" s="12"/>
      <c r="D634" s="12"/>
      <c r="E634" s="11"/>
      <c r="F634" s="11"/>
      <c r="G634" s="11"/>
      <c r="H634" s="13"/>
    </row>
    <row r="635" spans="1:8" x14ac:dyDescent="0.25">
      <c r="A635" s="10"/>
      <c r="B635" s="11"/>
      <c r="C635" s="12"/>
      <c r="D635" s="12"/>
      <c r="E635" s="11"/>
      <c r="F635" s="11"/>
      <c r="G635" s="11"/>
      <c r="H635" s="13"/>
    </row>
    <row r="636" spans="1:8" x14ac:dyDescent="0.25">
      <c r="A636" s="10"/>
      <c r="B636" s="11"/>
      <c r="C636" s="12"/>
      <c r="D636" s="12"/>
      <c r="E636" s="11"/>
      <c r="F636" s="11"/>
      <c r="G636" s="11"/>
      <c r="H636" s="13"/>
    </row>
    <row r="637" spans="1:8" x14ac:dyDescent="0.25">
      <c r="A637" s="10"/>
      <c r="B637" s="11"/>
      <c r="C637" s="12"/>
      <c r="D637" s="12"/>
      <c r="E637" s="11"/>
      <c r="F637" s="11"/>
      <c r="G637" s="11"/>
      <c r="H637" s="13"/>
    </row>
    <row r="638" spans="1:8" x14ac:dyDescent="0.25">
      <c r="A638" s="10"/>
      <c r="B638" s="11"/>
      <c r="C638" s="12"/>
      <c r="D638" s="12"/>
      <c r="E638" s="11"/>
      <c r="F638" s="11"/>
      <c r="G638" s="11"/>
      <c r="H638" s="13"/>
    </row>
    <row r="639" spans="1:8" x14ac:dyDescent="0.25">
      <c r="A639" s="10"/>
      <c r="B639" s="11"/>
      <c r="C639" s="12"/>
      <c r="D639" s="12"/>
      <c r="E639" s="11"/>
      <c r="F639" s="11"/>
      <c r="G639" s="11"/>
      <c r="H639" s="13"/>
    </row>
    <row r="640" spans="1:8" x14ac:dyDescent="0.25">
      <c r="A640" s="10"/>
      <c r="B640" s="11"/>
      <c r="C640" s="12"/>
      <c r="D640" s="12"/>
      <c r="E640" s="11"/>
      <c r="F640" s="11"/>
      <c r="G640" s="11"/>
      <c r="H640" s="13"/>
    </row>
    <row r="641" spans="1:8" x14ac:dyDescent="0.25">
      <c r="A641" s="10"/>
      <c r="B641" s="11"/>
      <c r="C641" s="12"/>
      <c r="D641" s="12"/>
      <c r="E641" s="11"/>
      <c r="F641" s="11"/>
      <c r="G641" s="11"/>
      <c r="H641" s="13"/>
    </row>
    <row r="642" spans="1:8" x14ac:dyDescent="0.25">
      <c r="A642" s="10"/>
      <c r="B642" s="11"/>
      <c r="C642" s="12"/>
      <c r="D642" s="12"/>
      <c r="E642" s="11"/>
      <c r="F642" s="11"/>
      <c r="G642" s="11"/>
      <c r="H642" s="13"/>
    </row>
    <row r="643" spans="1:8" x14ac:dyDescent="0.25">
      <c r="A643" s="10"/>
      <c r="B643" s="11"/>
      <c r="C643" s="12"/>
      <c r="D643" s="12"/>
      <c r="E643" s="11"/>
      <c r="F643" s="11"/>
      <c r="G643" s="11"/>
      <c r="H643" s="13"/>
    </row>
    <row r="644" spans="1:8" x14ac:dyDescent="0.25">
      <c r="A644" s="10"/>
      <c r="B644" s="11"/>
      <c r="C644" s="12"/>
      <c r="D644" s="12"/>
      <c r="E644" s="11"/>
      <c r="F644" s="11"/>
      <c r="G644" s="11"/>
      <c r="H644" s="13"/>
    </row>
    <row r="645" spans="1:8" x14ac:dyDescent="0.25">
      <c r="A645" s="10"/>
      <c r="B645" s="11"/>
      <c r="C645" s="12"/>
      <c r="D645" s="12"/>
      <c r="E645" s="11"/>
      <c r="F645" s="11"/>
      <c r="G645" s="11"/>
      <c r="H645" s="13"/>
    </row>
    <row r="646" spans="1:8" x14ac:dyDescent="0.25">
      <c r="A646" s="10"/>
      <c r="B646" s="11"/>
      <c r="C646" s="12"/>
      <c r="D646" s="12"/>
      <c r="E646" s="11"/>
      <c r="F646" s="11"/>
      <c r="G646" s="11"/>
      <c r="H646" s="13"/>
    </row>
    <row r="647" spans="1:8" x14ac:dyDescent="0.25">
      <c r="A647" s="10"/>
      <c r="B647" s="11"/>
      <c r="C647" s="12"/>
      <c r="D647" s="12"/>
      <c r="E647" s="11"/>
      <c r="F647" s="11"/>
      <c r="G647" s="11"/>
      <c r="H647" s="13"/>
    </row>
    <row r="648" spans="1:8" x14ac:dyDescent="0.25">
      <c r="A648" s="10"/>
      <c r="B648" s="11"/>
      <c r="C648" s="12"/>
      <c r="D648" s="12"/>
      <c r="E648" s="11"/>
      <c r="F648" s="11"/>
      <c r="G648" s="11"/>
      <c r="H648" s="13"/>
    </row>
    <row r="649" spans="1:8" x14ac:dyDescent="0.25">
      <c r="A649" s="10"/>
      <c r="B649" s="11"/>
      <c r="C649" s="12"/>
      <c r="D649" s="12"/>
      <c r="E649" s="11"/>
      <c r="F649" s="11"/>
      <c r="G649" s="11"/>
      <c r="H649" s="13"/>
    </row>
    <row r="650" spans="1:8" x14ac:dyDescent="0.25">
      <c r="A650" s="10"/>
      <c r="B650" s="11"/>
      <c r="C650" s="12"/>
      <c r="D650" s="12"/>
      <c r="E650" s="11"/>
      <c r="F650" s="11"/>
      <c r="G650" s="11"/>
      <c r="H650" s="13"/>
    </row>
    <row r="651" spans="1:8" x14ac:dyDescent="0.25">
      <c r="A651" s="10"/>
      <c r="B651" s="11"/>
      <c r="C651" s="12"/>
      <c r="D651" s="12"/>
      <c r="E651" s="11"/>
      <c r="F651" s="11"/>
      <c r="G651" s="11"/>
      <c r="H651" s="13"/>
    </row>
    <row r="652" spans="1:8" x14ac:dyDescent="0.25">
      <c r="A652" s="10"/>
      <c r="B652" s="11"/>
      <c r="C652" s="12"/>
      <c r="D652" s="12"/>
      <c r="E652" s="11"/>
      <c r="F652" s="11"/>
      <c r="G652" s="11"/>
      <c r="H652" s="13"/>
    </row>
    <row r="653" spans="1:8" x14ac:dyDescent="0.25">
      <c r="A653" s="10"/>
      <c r="B653" s="11"/>
      <c r="C653" s="12"/>
      <c r="D653" s="12"/>
      <c r="E653" s="11"/>
      <c r="F653" s="11"/>
      <c r="G653" s="11"/>
      <c r="H653" s="13"/>
    </row>
    <row r="654" spans="1:8" x14ac:dyDescent="0.25">
      <c r="A654" s="10"/>
      <c r="B654" s="11"/>
      <c r="C654" s="12"/>
      <c r="D654" s="12"/>
      <c r="E654" s="11"/>
      <c r="F654" s="11"/>
      <c r="G654" s="11"/>
      <c r="H654" s="13"/>
    </row>
    <row r="655" spans="1:8" x14ac:dyDescent="0.25">
      <c r="A655" s="10"/>
      <c r="B655" s="11"/>
      <c r="C655" s="12"/>
      <c r="D655" s="12"/>
      <c r="E655" s="11"/>
      <c r="F655" s="11"/>
      <c r="G655" s="11"/>
      <c r="H655" s="13"/>
    </row>
    <row r="656" spans="1:8" x14ac:dyDescent="0.25">
      <c r="A656" s="10"/>
      <c r="B656" s="11"/>
      <c r="C656" s="12"/>
      <c r="D656" s="12"/>
      <c r="E656" s="11"/>
      <c r="F656" s="11"/>
      <c r="G656" s="11"/>
      <c r="H656" s="13"/>
    </row>
    <row r="657" spans="1:8" x14ac:dyDescent="0.25">
      <c r="A657" s="10"/>
      <c r="B657" s="11"/>
      <c r="C657" s="12"/>
      <c r="D657" s="12"/>
      <c r="E657" s="11"/>
      <c r="F657" s="11"/>
      <c r="G657" s="11"/>
      <c r="H657" s="13"/>
    </row>
    <row r="658" spans="1:8" x14ac:dyDescent="0.25">
      <c r="A658" s="10"/>
      <c r="B658" s="11"/>
      <c r="C658" s="12"/>
      <c r="D658" s="12"/>
      <c r="E658" s="11"/>
      <c r="F658" s="11"/>
      <c r="G658" s="11"/>
      <c r="H658" s="13"/>
    </row>
    <row r="659" spans="1:8" x14ac:dyDescent="0.25">
      <c r="A659" s="10"/>
      <c r="B659" s="11"/>
      <c r="C659" s="12"/>
      <c r="D659" s="12"/>
      <c r="E659" s="11"/>
      <c r="F659" s="11"/>
      <c r="G659" s="11"/>
      <c r="H659" s="13"/>
    </row>
    <row r="660" spans="1:8" x14ac:dyDescent="0.25">
      <c r="A660" s="10"/>
      <c r="B660" s="11"/>
      <c r="C660" s="12"/>
      <c r="D660" s="12"/>
      <c r="E660" s="11"/>
      <c r="F660" s="11"/>
      <c r="G660" s="11"/>
      <c r="H660" s="13"/>
    </row>
    <row r="661" spans="1:8" x14ac:dyDescent="0.25">
      <c r="A661" s="10"/>
      <c r="B661" s="11"/>
      <c r="C661" s="12"/>
      <c r="D661" s="12"/>
      <c r="E661" s="11"/>
      <c r="F661" s="11"/>
      <c r="G661" s="11"/>
      <c r="H661" s="13"/>
    </row>
    <row r="662" spans="1:8" x14ac:dyDescent="0.25">
      <c r="A662" s="10"/>
      <c r="B662" s="11"/>
      <c r="C662" s="12"/>
      <c r="D662" s="12"/>
      <c r="E662" s="11"/>
      <c r="F662" s="11"/>
      <c r="G662" s="11"/>
      <c r="H662" s="13"/>
    </row>
    <row r="663" spans="1:8" x14ac:dyDescent="0.25">
      <c r="A663" s="10"/>
      <c r="B663" s="11"/>
      <c r="C663" s="12"/>
      <c r="D663" s="12"/>
      <c r="E663" s="11"/>
      <c r="F663" s="11"/>
      <c r="G663" s="11"/>
      <c r="H663" s="13"/>
    </row>
    <row r="664" spans="1:8" x14ac:dyDescent="0.25">
      <c r="A664" s="10"/>
      <c r="B664" s="11"/>
      <c r="C664" s="12"/>
      <c r="D664" s="12"/>
      <c r="E664" s="11"/>
      <c r="F664" s="11"/>
      <c r="G664" s="11"/>
      <c r="H664" s="13"/>
    </row>
    <row r="665" spans="1:8" x14ac:dyDescent="0.25">
      <c r="A665" s="10"/>
      <c r="B665" s="11"/>
      <c r="C665" s="12"/>
      <c r="D665" s="12"/>
      <c r="E665" s="11"/>
      <c r="F665" s="11"/>
      <c r="G665" s="11"/>
      <c r="H665" s="13"/>
    </row>
    <row r="666" spans="1:8" x14ac:dyDescent="0.25">
      <c r="A666" s="10"/>
      <c r="B666" s="11"/>
      <c r="C666" s="12"/>
      <c r="D666" s="12"/>
      <c r="E666" s="11"/>
      <c r="F666" s="11"/>
      <c r="G666" s="11"/>
      <c r="H666" s="13"/>
    </row>
    <row r="667" spans="1:8" x14ac:dyDescent="0.25">
      <c r="A667" s="10"/>
      <c r="B667" s="11"/>
      <c r="C667" s="12"/>
      <c r="D667" s="12"/>
      <c r="E667" s="11"/>
      <c r="F667" s="11"/>
      <c r="G667" s="11"/>
      <c r="H667" s="13"/>
    </row>
    <row r="668" spans="1:8" x14ac:dyDescent="0.25">
      <c r="A668" s="10"/>
      <c r="B668" s="11"/>
      <c r="C668" s="12"/>
      <c r="D668" s="12"/>
      <c r="E668" s="11"/>
      <c r="F668" s="11"/>
      <c r="G668" s="11"/>
      <c r="H668" s="13"/>
    </row>
    <row r="669" spans="1:8" x14ac:dyDescent="0.25">
      <c r="A669" s="10"/>
      <c r="B669" s="11"/>
      <c r="C669" s="12"/>
      <c r="D669" s="12"/>
      <c r="E669" s="11"/>
      <c r="F669" s="11"/>
      <c r="G669" s="11"/>
      <c r="H669" s="13"/>
    </row>
    <row r="670" spans="1:8" x14ac:dyDescent="0.25">
      <c r="A670" s="10"/>
      <c r="B670" s="11"/>
      <c r="C670" s="12"/>
      <c r="D670" s="12"/>
      <c r="E670" s="11"/>
      <c r="F670" s="11"/>
      <c r="G670" s="11"/>
      <c r="H670" s="13"/>
    </row>
    <row r="671" spans="1:8" x14ac:dyDescent="0.25">
      <c r="A671" s="10"/>
      <c r="B671" s="11"/>
      <c r="C671" s="12"/>
      <c r="D671" s="12"/>
      <c r="E671" s="11"/>
      <c r="F671" s="11"/>
      <c r="G671" s="11"/>
      <c r="H671" s="13"/>
    </row>
    <row r="672" spans="1:8" x14ac:dyDescent="0.25">
      <c r="A672" s="10"/>
      <c r="B672" s="11"/>
      <c r="C672" s="12"/>
      <c r="D672" s="11"/>
      <c r="E672" s="11"/>
      <c r="F672" s="11"/>
      <c r="G672" s="11"/>
      <c r="H672" s="13"/>
    </row>
    <row r="673" spans="1:8" x14ac:dyDescent="0.25">
      <c r="A673" s="10"/>
      <c r="B673" s="11"/>
      <c r="C673" s="12"/>
      <c r="D673" s="12"/>
      <c r="E673" s="11"/>
      <c r="F673" s="11"/>
      <c r="G673" s="11"/>
      <c r="H673" s="13"/>
    </row>
    <row r="674" spans="1:8" x14ac:dyDescent="0.25">
      <c r="A674" s="10"/>
      <c r="B674" s="11"/>
      <c r="C674" s="12"/>
      <c r="D674" s="11"/>
      <c r="E674" s="11"/>
      <c r="F674" s="11"/>
      <c r="G674" s="11"/>
      <c r="H674" s="13"/>
    </row>
    <row r="675" spans="1:8" x14ac:dyDescent="0.25">
      <c r="A675" s="10"/>
      <c r="B675" s="11"/>
      <c r="C675" s="12"/>
      <c r="D675" s="12"/>
      <c r="E675" s="11"/>
      <c r="F675" s="11"/>
      <c r="G675" s="11"/>
      <c r="H675" s="13"/>
    </row>
    <row r="676" spans="1:8" x14ac:dyDescent="0.25">
      <c r="A676" s="10"/>
      <c r="B676" s="11"/>
      <c r="C676" s="12"/>
      <c r="D676" s="12"/>
      <c r="E676" s="11"/>
      <c r="F676" s="11"/>
      <c r="G676" s="11"/>
      <c r="H676" s="13"/>
    </row>
    <row r="677" spans="1:8" x14ac:dyDescent="0.25">
      <c r="A677" s="10"/>
      <c r="B677" s="11"/>
      <c r="C677" s="12"/>
      <c r="D677" s="12"/>
      <c r="E677" s="11"/>
      <c r="F677" s="11"/>
      <c r="G677" s="11"/>
      <c r="H677" s="13"/>
    </row>
    <row r="678" spans="1:8" x14ac:dyDescent="0.25">
      <c r="A678" s="10"/>
      <c r="B678" s="11"/>
      <c r="C678" s="12"/>
      <c r="D678" s="12"/>
      <c r="E678" s="11"/>
      <c r="F678" s="11"/>
      <c r="G678" s="11"/>
      <c r="H678" s="13"/>
    </row>
    <row r="679" spans="1:8" x14ac:dyDescent="0.25">
      <c r="A679" s="10"/>
      <c r="B679" s="11"/>
      <c r="C679" s="12"/>
      <c r="D679" s="12"/>
      <c r="E679" s="11"/>
      <c r="F679" s="11"/>
      <c r="G679" s="11"/>
      <c r="H679" s="13"/>
    </row>
    <row r="680" spans="1:8" x14ac:dyDescent="0.25">
      <c r="A680" s="10"/>
      <c r="B680" s="11"/>
      <c r="C680" s="12"/>
      <c r="D680" s="12"/>
      <c r="E680" s="11"/>
      <c r="F680" s="11"/>
      <c r="G680" s="11"/>
      <c r="H680" s="13"/>
    </row>
    <row r="681" spans="1:8" x14ac:dyDescent="0.25">
      <c r="A681" s="10"/>
      <c r="B681" s="11"/>
      <c r="C681" s="12"/>
      <c r="D681" s="12"/>
      <c r="E681" s="11"/>
      <c r="F681" s="11"/>
      <c r="G681" s="11"/>
      <c r="H681" s="13"/>
    </row>
    <row r="682" spans="1:8" x14ac:dyDescent="0.25">
      <c r="A682" s="10"/>
      <c r="B682" s="11"/>
      <c r="C682" s="12"/>
      <c r="D682" s="12"/>
      <c r="E682" s="11"/>
      <c r="F682" s="11"/>
      <c r="G682" s="11"/>
      <c r="H682" s="13"/>
    </row>
    <row r="683" spans="1:8" x14ac:dyDescent="0.25">
      <c r="A683" s="10"/>
      <c r="B683" s="11"/>
      <c r="C683" s="12"/>
      <c r="D683" s="12"/>
      <c r="E683" s="11"/>
      <c r="F683" s="11"/>
      <c r="G683" s="11"/>
      <c r="H683" s="13"/>
    </row>
    <row r="684" spans="1:8" x14ac:dyDescent="0.25">
      <c r="A684" s="10"/>
      <c r="B684" s="11"/>
      <c r="C684" s="12"/>
      <c r="D684" s="12"/>
      <c r="E684" s="11"/>
      <c r="F684" s="11"/>
      <c r="G684" s="11"/>
      <c r="H684" s="13"/>
    </row>
    <row r="685" spans="1:8" x14ac:dyDescent="0.25">
      <c r="A685" s="10"/>
      <c r="B685" s="11"/>
      <c r="C685" s="12"/>
      <c r="D685" s="12"/>
      <c r="E685" s="11"/>
      <c r="F685" s="11"/>
      <c r="G685" s="11"/>
      <c r="H685" s="13"/>
    </row>
    <row r="686" spans="1:8" x14ac:dyDescent="0.25">
      <c r="A686" s="10"/>
      <c r="B686" s="11"/>
      <c r="C686" s="12"/>
      <c r="D686" s="12"/>
      <c r="E686" s="11"/>
      <c r="F686" s="11"/>
      <c r="G686" s="11"/>
      <c r="H686" s="13"/>
    </row>
    <row r="687" spans="1:8" x14ac:dyDescent="0.25">
      <c r="A687" s="10"/>
      <c r="B687" s="11"/>
      <c r="C687" s="12"/>
      <c r="D687" s="12"/>
      <c r="E687" s="11"/>
      <c r="F687" s="11"/>
      <c r="G687" s="11"/>
      <c r="H687" s="13"/>
    </row>
    <row r="688" spans="1:8" x14ac:dyDescent="0.25">
      <c r="A688" s="10"/>
      <c r="B688" s="11"/>
      <c r="C688" s="12"/>
      <c r="D688" s="12"/>
      <c r="E688" s="11"/>
      <c r="F688" s="11"/>
      <c r="G688" s="11"/>
      <c r="H688" s="13"/>
    </row>
    <row r="689" spans="1:8" x14ac:dyDescent="0.25">
      <c r="A689" s="10"/>
      <c r="B689" s="11"/>
      <c r="C689" s="12"/>
      <c r="D689" s="12"/>
      <c r="E689" s="11"/>
      <c r="F689" s="11"/>
      <c r="G689" s="11"/>
      <c r="H689" s="13"/>
    </row>
    <row r="690" spans="1:8" x14ac:dyDescent="0.25">
      <c r="A690" s="10"/>
      <c r="B690" s="11"/>
      <c r="C690" s="12"/>
      <c r="D690" s="12"/>
      <c r="E690" s="11"/>
      <c r="F690" s="11"/>
      <c r="G690" s="11"/>
      <c r="H690" s="13"/>
    </row>
    <row r="691" spans="1:8" x14ac:dyDescent="0.25">
      <c r="A691" s="10"/>
      <c r="B691" s="11"/>
      <c r="C691" s="12"/>
      <c r="D691" s="12"/>
      <c r="E691" s="11"/>
      <c r="F691" s="11"/>
      <c r="G691" s="11"/>
      <c r="H691" s="13"/>
    </row>
    <row r="692" spans="1:8" x14ac:dyDescent="0.25">
      <c r="A692" s="10"/>
      <c r="B692" s="11"/>
      <c r="C692" s="12"/>
      <c r="D692" s="12"/>
      <c r="E692" s="11"/>
      <c r="F692" s="11"/>
      <c r="G692" s="11"/>
      <c r="H692" s="13"/>
    </row>
    <row r="693" spans="1:8" x14ac:dyDescent="0.25">
      <c r="A693" s="10"/>
      <c r="B693" s="11"/>
      <c r="C693" s="12"/>
      <c r="D693" s="12"/>
      <c r="E693" s="11"/>
      <c r="F693" s="11"/>
      <c r="G693" s="11"/>
      <c r="H693" s="13"/>
    </row>
    <row r="694" spans="1:8" x14ac:dyDescent="0.25">
      <c r="A694" s="10"/>
      <c r="B694" s="11"/>
      <c r="C694" s="12"/>
      <c r="D694" s="12"/>
      <c r="E694" s="11"/>
      <c r="F694" s="11"/>
      <c r="G694" s="11"/>
      <c r="H694" s="13"/>
    </row>
    <row r="695" spans="1:8" x14ac:dyDescent="0.25">
      <c r="A695" s="10"/>
      <c r="B695" s="17"/>
      <c r="C695" s="12"/>
      <c r="D695" s="12"/>
      <c r="E695" s="11"/>
      <c r="F695" s="11"/>
      <c r="G695" s="11"/>
      <c r="H695" s="13"/>
    </row>
    <row r="696" spans="1:8" x14ac:dyDescent="0.25">
      <c r="A696" s="10"/>
      <c r="B696" s="11"/>
      <c r="C696" s="12"/>
      <c r="D696" s="12"/>
      <c r="E696" s="11"/>
      <c r="F696" s="11"/>
      <c r="G696" s="11"/>
      <c r="H696" s="13"/>
    </row>
    <row r="697" spans="1:8" x14ac:dyDescent="0.25">
      <c r="A697" s="10"/>
      <c r="B697" s="11"/>
      <c r="C697" s="12"/>
      <c r="D697" s="12"/>
      <c r="E697" s="11"/>
      <c r="F697" s="11"/>
      <c r="G697" s="11"/>
      <c r="H697" s="13"/>
    </row>
    <row r="698" spans="1:8" x14ac:dyDescent="0.25">
      <c r="A698" s="10"/>
      <c r="B698" s="11"/>
      <c r="C698" s="12"/>
      <c r="D698" s="12"/>
      <c r="E698" s="11"/>
      <c r="F698" s="11"/>
      <c r="G698" s="11"/>
      <c r="H698" s="13"/>
    </row>
    <row r="699" spans="1:8" x14ac:dyDescent="0.25">
      <c r="A699" s="10"/>
      <c r="B699" s="11"/>
      <c r="C699" s="12"/>
      <c r="D699" s="12"/>
      <c r="E699" s="11"/>
      <c r="F699" s="11"/>
      <c r="G699" s="11"/>
      <c r="H699" s="13"/>
    </row>
    <row r="700" spans="1:8" x14ac:dyDescent="0.25">
      <c r="A700" s="10"/>
      <c r="B700" s="11"/>
      <c r="C700" s="12"/>
      <c r="D700" s="12"/>
      <c r="E700" s="11"/>
      <c r="F700" s="11"/>
      <c r="G700" s="11"/>
      <c r="H700" s="13"/>
    </row>
    <row r="701" spans="1:8" x14ac:dyDescent="0.25">
      <c r="A701" s="10"/>
      <c r="B701" s="11"/>
      <c r="C701" s="12"/>
      <c r="D701" s="12"/>
      <c r="E701" s="11"/>
      <c r="F701" s="11"/>
      <c r="G701" s="11"/>
      <c r="H701" s="13"/>
    </row>
    <row r="702" spans="1:8" x14ac:dyDescent="0.25">
      <c r="A702" s="10"/>
      <c r="B702" s="11"/>
      <c r="C702" s="12"/>
      <c r="D702" s="12"/>
      <c r="E702" s="11"/>
      <c r="F702" s="11"/>
      <c r="G702" s="11"/>
      <c r="H702" s="13"/>
    </row>
    <row r="703" spans="1:8" x14ac:dyDescent="0.25">
      <c r="A703" s="10"/>
      <c r="B703" s="11"/>
      <c r="C703" s="12"/>
      <c r="D703" s="12"/>
      <c r="E703" s="11"/>
      <c r="F703" s="11"/>
      <c r="G703" s="11"/>
      <c r="H703" s="13"/>
    </row>
    <row r="704" spans="1:8" x14ac:dyDescent="0.25">
      <c r="A704" s="10"/>
      <c r="B704" s="11"/>
      <c r="C704" s="12"/>
      <c r="D704" s="12"/>
      <c r="E704" s="11"/>
      <c r="F704" s="11"/>
      <c r="G704" s="11"/>
      <c r="H704" s="13"/>
    </row>
    <row r="705" spans="1:8" x14ac:dyDescent="0.25">
      <c r="A705" s="10"/>
      <c r="B705" s="11"/>
      <c r="C705" s="12"/>
      <c r="D705" s="12"/>
      <c r="E705" s="11"/>
      <c r="F705" s="11"/>
      <c r="G705" s="11"/>
      <c r="H705" s="13"/>
    </row>
    <row r="706" spans="1:8" x14ac:dyDescent="0.25">
      <c r="A706" s="10"/>
      <c r="B706" s="11"/>
      <c r="C706" s="12"/>
      <c r="D706" s="12"/>
      <c r="E706" s="11"/>
      <c r="F706" s="11"/>
      <c r="G706" s="11"/>
      <c r="H706" s="13"/>
    </row>
    <row r="707" spans="1:8" x14ac:dyDescent="0.25">
      <c r="A707" s="10" t="s">
        <v>86</v>
      </c>
      <c r="B707" s="11" t="s">
        <v>86</v>
      </c>
      <c r="C707" s="12" t="s">
        <v>86</v>
      </c>
      <c r="D707" s="11" t="s">
        <v>86</v>
      </c>
      <c r="E707" s="11" t="s">
        <v>86</v>
      </c>
      <c r="F707" s="11" t="s">
        <v>86</v>
      </c>
      <c r="G707" s="11" t="s">
        <v>86</v>
      </c>
      <c r="H707" s="13" t="s">
        <v>86</v>
      </c>
    </row>
    <row r="708" spans="1:8" x14ac:dyDescent="0.25">
      <c r="A708" s="10" t="s">
        <v>86</v>
      </c>
      <c r="B708" s="11" t="s">
        <v>86</v>
      </c>
      <c r="C708" s="12" t="s">
        <v>86</v>
      </c>
      <c r="D708" s="11" t="s">
        <v>86</v>
      </c>
      <c r="E708" s="11" t="s">
        <v>86</v>
      </c>
      <c r="F708" s="11" t="s">
        <v>86</v>
      </c>
      <c r="G708" s="11" t="s">
        <v>86</v>
      </c>
      <c r="H708" s="13" t="s">
        <v>86</v>
      </c>
    </row>
    <row r="709" spans="1:8" x14ac:dyDescent="0.25">
      <c r="A709" s="10" t="s">
        <v>86</v>
      </c>
      <c r="B709" s="11" t="s">
        <v>86</v>
      </c>
      <c r="C709" s="12" t="s">
        <v>86</v>
      </c>
      <c r="D709" s="11" t="s">
        <v>86</v>
      </c>
      <c r="E709" s="11" t="s">
        <v>86</v>
      </c>
      <c r="F709" s="11" t="s">
        <v>86</v>
      </c>
      <c r="G709" s="11" t="s">
        <v>86</v>
      </c>
      <c r="H709" s="13" t="s">
        <v>86</v>
      </c>
    </row>
    <row r="710" spans="1:8" x14ac:dyDescent="0.25">
      <c r="A710" s="10" t="s">
        <v>86</v>
      </c>
      <c r="B710" s="11" t="s">
        <v>86</v>
      </c>
      <c r="C710" s="12" t="s">
        <v>86</v>
      </c>
      <c r="D710" s="11" t="s">
        <v>86</v>
      </c>
      <c r="E710" s="11" t="s">
        <v>86</v>
      </c>
      <c r="F710" s="11" t="s">
        <v>86</v>
      </c>
      <c r="G710" s="11" t="s">
        <v>86</v>
      </c>
      <c r="H710" s="13" t="s">
        <v>86</v>
      </c>
    </row>
    <row r="711" spans="1:8" x14ac:dyDescent="0.25">
      <c r="A711" s="10" t="s">
        <v>86</v>
      </c>
      <c r="B711" s="11" t="s">
        <v>86</v>
      </c>
      <c r="C711" s="12" t="s">
        <v>86</v>
      </c>
      <c r="D711" s="11" t="s">
        <v>86</v>
      </c>
      <c r="E711" s="11" t="s">
        <v>86</v>
      </c>
      <c r="F711" s="11" t="s">
        <v>86</v>
      </c>
      <c r="G711" s="11" t="s">
        <v>86</v>
      </c>
      <c r="H711" s="13" t="s">
        <v>86</v>
      </c>
    </row>
    <row r="712" spans="1:8" x14ac:dyDescent="0.25">
      <c r="A712" s="10" t="s">
        <v>86</v>
      </c>
      <c r="B712" s="11" t="s">
        <v>86</v>
      </c>
      <c r="C712" s="12" t="s">
        <v>86</v>
      </c>
      <c r="D712" s="11" t="s">
        <v>86</v>
      </c>
      <c r="E712" s="11" t="s">
        <v>86</v>
      </c>
      <c r="F712" s="11" t="s">
        <v>86</v>
      </c>
      <c r="G712" s="11" t="s">
        <v>86</v>
      </c>
      <c r="H712" s="13" t="s">
        <v>86</v>
      </c>
    </row>
    <row r="713" spans="1:8" x14ac:dyDescent="0.25">
      <c r="A713" s="10" t="s">
        <v>86</v>
      </c>
      <c r="B713" s="11" t="s">
        <v>86</v>
      </c>
      <c r="C713" s="12" t="s">
        <v>86</v>
      </c>
      <c r="D713" s="11" t="s">
        <v>86</v>
      </c>
      <c r="E713" s="11" t="s">
        <v>86</v>
      </c>
      <c r="F713" s="11" t="s">
        <v>86</v>
      </c>
      <c r="G713" s="11" t="s">
        <v>86</v>
      </c>
      <c r="H713" s="13" t="s">
        <v>86</v>
      </c>
    </row>
    <row r="714" spans="1:8" x14ac:dyDescent="0.25">
      <c r="A714" s="10" t="s">
        <v>86</v>
      </c>
      <c r="B714" s="11" t="s">
        <v>86</v>
      </c>
      <c r="C714" s="12" t="s">
        <v>86</v>
      </c>
      <c r="D714" s="11" t="s">
        <v>86</v>
      </c>
      <c r="E714" s="11" t="s">
        <v>86</v>
      </c>
      <c r="F714" s="11" t="s">
        <v>86</v>
      </c>
      <c r="G714" s="11" t="s">
        <v>86</v>
      </c>
      <c r="H714" s="13" t="s">
        <v>86</v>
      </c>
    </row>
    <row r="715" spans="1:8" x14ac:dyDescent="0.25">
      <c r="A715" s="10" t="s">
        <v>86</v>
      </c>
      <c r="B715" s="11" t="s">
        <v>86</v>
      </c>
      <c r="C715" s="12" t="s">
        <v>86</v>
      </c>
      <c r="D715" s="11" t="s">
        <v>86</v>
      </c>
      <c r="E715" s="11" t="s">
        <v>86</v>
      </c>
      <c r="F715" s="11" t="s">
        <v>86</v>
      </c>
      <c r="G715" s="11" t="s">
        <v>86</v>
      </c>
      <c r="H715" s="13" t="s">
        <v>86</v>
      </c>
    </row>
    <row r="716" spans="1:8" x14ac:dyDescent="0.25">
      <c r="A716" s="10" t="s">
        <v>86</v>
      </c>
      <c r="B716" s="11" t="s">
        <v>86</v>
      </c>
      <c r="C716" s="12" t="s">
        <v>86</v>
      </c>
      <c r="D716" s="11" t="s">
        <v>86</v>
      </c>
      <c r="E716" s="11" t="s">
        <v>86</v>
      </c>
      <c r="F716" s="11" t="s">
        <v>86</v>
      </c>
      <c r="G716" s="11" t="s">
        <v>86</v>
      </c>
      <c r="H716" s="13" t="s">
        <v>86</v>
      </c>
    </row>
    <row r="717" spans="1:8" x14ac:dyDescent="0.25">
      <c r="A717" s="10" t="s">
        <v>86</v>
      </c>
      <c r="B717" s="11" t="s">
        <v>86</v>
      </c>
      <c r="C717" s="12" t="s">
        <v>86</v>
      </c>
      <c r="D717" s="11" t="s">
        <v>86</v>
      </c>
      <c r="E717" s="11" t="s">
        <v>86</v>
      </c>
      <c r="F717" s="11" t="s">
        <v>86</v>
      </c>
      <c r="G717" s="11" t="s">
        <v>86</v>
      </c>
      <c r="H717" s="13" t="s">
        <v>86</v>
      </c>
    </row>
    <row r="718" spans="1:8" x14ac:dyDescent="0.25">
      <c r="A718" s="10" t="s">
        <v>86</v>
      </c>
      <c r="B718" s="11" t="s">
        <v>86</v>
      </c>
      <c r="C718" s="12" t="s">
        <v>86</v>
      </c>
      <c r="D718" s="11" t="s">
        <v>86</v>
      </c>
      <c r="E718" s="11" t="s">
        <v>86</v>
      </c>
      <c r="F718" s="11" t="s">
        <v>86</v>
      </c>
      <c r="G718" s="11" t="s">
        <v>86</v>
      </c>
      <c r="H718" s="13" t="s">
        <v>86</v>
      </c>
    </row>
    <row r="719" spans="1:8" x14ac:dyDescent="0.25">
      <c r="A719" s="10" t="s">
        <v>86</v>
      </c>
      <c r="B719" s="11" t="s">
        <v>86</v>
      </c>
      <c r="C719" s="12" t="s">
        <v>86</v>
      </c>
      <c r="D719" s="11" t="s">
        <v>86</v>
      </c>
      <c r="E719" s="11" t="s">
        <v>86</v>
      </c>
      <c r="F719" s="11" t="s">
        <v>86</v>
      </c>
      <c r="G719" s="11" t="s">
        <v>86</v>
      </c>
      <c r="H719" s="13" t="s">
        <v>86</v>
      </c>
    </row>
    <row r="720" spans="1:8" x14ac:dyDescent="0.25">
      <c r="A720" s="10" t="s">
        <v>86</v>
      </c>
      <c r="B720" s="11" t="s">
        <v>86</v>
      </c>
      <c r="C720" s="12" t="s">
        <v>86</v>
      </c>
      <c r="D720" s="11" t="s">
        <v>86</v>
      </c>
      <c r="E720" s="11" t="s">
        <v>86</v>
      </c>
      <c r="F720" s="11" t="s">
        <v>86</v>
      </c>
      <c r="G720" s="11" t="s">
        <v>86</v>
      </c>
      <c r="H720" s="13" t="s">
        <v>86</v>
      </c>
    </row>
    <row r="721" spans="1:8" x14ac:dyDescent="0.25">
      <c r="A721" s="10" t="s">
        <v>86</v>
      </c>
      <c r="B721" s="11" t="s">
        <v>86</v>
      </c>
      <c r="C721" s="12" t="s">
        <v>86</v>
      </c>
      <c r="D721" s="11" t="s">
        <v>86</v>
      </c>
      <c r="E721" s="11" t="s">
        <v>86</v>
      </c>
      <c r="F721" s="11" t="s">
        <v>86</v>
      </c>
      <c r="G721" s="11" t="s">
        <v>86</v>
      </c>
      <c r="H721" s="13" t="s">
        <v>86</v>
      </c>
    </row>
    <row r="722" spans="1:8" x14ac:dyDescent="0.25">
      <c r="A722" s="10" t="s">
        <v>86</v>
      </c>
      <c r="B722" s="11" t="s">
        <v>86</v>
      </c>
      <c r="C722" s="12" t="s">
        <v>86</v>
      </c>
      <c r="D722" s="11" t="s">
        <v>86</v>
      </c>
      <c r="E722" s="11" t="s">
        <v>86</v>
      </c>
      <c r="F722" s="11" t="s">
        <v>86</v>
      </c>
      <c r="G722" s="11" t="s">
        <v>86</v>
      </c>
      <c r="H722" s="13" t="s">
        <v>86</v>
      </c>
    </row>
    <row r="723" spans="1:8" x14ac:dyDescent="0.25">
      <c r="A723" s="10" t="s">
        <v>86</v>
      </c>
      <c r="B723" s="11" t="s">
        <v>86</v>
      </c>
      <c r="C723" s="12" t="s">
        <v>86</v>
      </c>
      <c r="D723" s="11" t="s">
        <v>86</v>
      </c>
      <c r="E723" s="11" t="s">
        <v>86</v>
      </c>
      <c r="F723" s="11" t="s">
        <v>86</v>
      </c>
      <c r="G723" s="11" t="s">
        <v>86</v>
      </c>
      <c r="H723" s="13" t="s">
        <v>86</v>
      </c>
    </row>
    <row r="724" spans="1:8" x14ac:dyDescent="0.25">
      <c r="A724" s="10" t="s">
        <v>86</v>
      </c>
      <c r="B724" s="11" t="s">
        <v>86</v>
      </c>
      <c r="C724" s="12" t="s">
        <v>86</v>
      </c>
      <c r="D724" s="11" t="s">
        <v>86</v>
      </c>
      <c r="E724" s="11" t="s">
        <v>86</v>
      </c>
      <c r="F724" s="11" t="s">
        <v>86</v>
      </c>
      <c r="G724" s="11" t="s">
        <v>86</v>
      </c>
      <c r="H724" s="13" t="s">
        <v>86</v>
      </c>
    </row>
    <row r="725" spans="1:8" x14ac:dyDescent="0.25">
      <c r="A725" s="10" t="s">
        <v>86</v>
      </c>
      <c r="B725" s="11" t="s">
        <v>86</v>
      </c>
      <c r="C725" s="12" t="s">
        <v>86</v>
      </c>
      <c r="D725" s="11" t="s">
        <v>86</v>
      </c>
      <c r="E725" s="11" t="s">
        <v>86</v>
      </c>
      <c r="F725" s="11" t="s">
        <v>86</v>
      </c>
      <c r="G725" s="11" t="s">
        <v>86</v>
      </c>
      <c r="H725" s="13" t="s">
        <v>86</v>
      </c>
    </row>
    <row r="726" spans="1:8" x14ac:dyDescent="0.25">
      <c r="A726" s="10" t="s">
        <v>86</v>
      </c>
      <c r="B726" s="11" t="s">
        <v>86</v>
      </c>
      <c r="C726" s="12" t="s">
        <v>86</v>
      </c>
      <c r="D726" s="11" t="s">
        <v>86</v>
      </c>
      <c r="E726" s="11" t="s">
        <v>86</v>
      </c>
      <c r="F726" s="11" t="s">
        <v>86</v>
      </c>
      <c r="G726" s="11" t="s">
        <v>86</v>
      </c>
      <c r="H726" s="13" t="s">
        <v>86</v>
      </c>
    </row>
    <row r="727" spans="1:8" x14ac:dyDescent="0.25">
      <c r="A727" s="10" t="s">
        <v>86</v>
      </c>
      <c r="B727" s="11" t="s">
        <v>86</v>
      </c>
      <c r="C727" s="12" t="s">
        <v>86</v>
      </c>
      <c r="D727" s="11" t="s">
        <v>86</v>
      </c>
      <c r="E727" s="11" t="s">
        <v>86</v>
      </c>
      <c r="F727" s="11" t="s">
        <v>86</v>
      </c>
      <c r="G727" s="11" t="s">
        <v>86</v>
      </c>
      <c r="H727" s="13" t="s">
        <v>86</v>
      </c>
    </row>
    <row r="728" spans="1:8" x14ac:dyDescent="0.25">
      <c r="A728" s="10" t="s">
        <v>86</v>
      </c>
      <c r="B728" s="11" t="s">
        <v>86</v>
      </c>
      <c r="C728" s="12" t="s">
        <v>86</v>
      </c>
      <c r="D728" s="11" t="s">
        <v>86</v>
      </c>
      <c r="E728" s="11" t="s">
        <v>86</v>
      </c>
      <c r="F728" s="11" t="s">
        <v>86</v>
      </c>
      <c r="G728" s="11" t="s">
        <v>86</v>
      </c>
      <c r="H728" s="13" t="s">
        <v>86</v>
      </c>
    </row>
    <row r="729" spans="1:8" x14ac:dyDescent="0.25">
      <c r="A729" s="10" t="s">
        <v>86</v>
      </c>
      <c r="B729" s="11" t="s">
        <v>86</v>
      </c>
      <c r="C729" s="12" t="s">
        <v>86</v>
      </c>
      <c r="D729" s="11" t="s">
        <v>86</v>
      </c>
      <c r="E729" s="11" t="s">
        <v>86</v>
      </c>
      <c r="F729" s="11" t="s">
        <v>86</v>
      </c>
      <c r="G729" s="11" t="s">
        <v>86</v>
      </c>
      <c r="H729" s="13" t="s">
        <v>86</v>
      </c>
    </row>
    <row r="730" spans="1:8" x14ac:dyDescent="0.25">
      <c r="A730" s="10" t="s">
        <v>86</v>
      </c>
      <c r="B730" s="11" t="s">
        <v>86</v>
      </c>
      <c r="C730" s="12" t="s">
        <v>86</v>
      </c>
      <c r="D730" s="11" t="s">
        <v>86</v>
      </c>
      <c r="E730" s="11" t="s">
        <v>86</v>
      </c>
      <c r="F730" s="11" t="s">
        <v>86</v>
      </c>
      <c r="G730" s="11" t="s">
        <v>86</v>
      </c>
      <c r="H730" s="13" t="s">
        <v>86</v>
      </c>
    </row>
    <row r="731" spans="1:8" x14ac:dyDescent="0.25">
      <c r="A731" s="10" t="s">
        <v>86</v>
      </c>
      <c r="B731" s="11" t="s">
        <v>86</v>
      </c>
      <c r="C731" s="12" t="s">
        <v>86</v>
      </c>
      <c r="D731" s="11" t="s">
        <v>86</v>
      </c>
      <c r="E731" s="11" t="s">
        <v>86</v>
      </c>
      <c r="F731" s="11" t="s">
        <v>86</v>
      </c>
      <c r="G731" s="11" t="s">
        <v>86</v>
      </c>
      <c r="H731" s="13" t="s">
        <v>86</v>
      </c>
    </row>
    <row r="732" spans="1:8" x14ac:dyDescent="0.25">
      <c r="A732" s="10" t="s">
        <v>86</v>
      </c>
      <c r="B732" s="11" t="s">
        <v>86</v>
      </c>
      <c r="C732" s="12" t="s">
        <v>86</v>
      </c>
      <c r="D732" s="11" t="s">
        <v>86</v>
      </c>
      <c r="E732" s="11" t="s">
        <v>86</v>
      </c>
      <c r="F732" s="11" t="s">
        <v>86</v>
      </c>
      <c r="G732" s="11" t="s">
        <v>86</v>
      </c>
      <c r="H732" s="13" t="s">
        <v>86</v>
      </c>
    </row>
    <row r="733" spans="1:8" x14ac:dyDescent="0.25">
      <c r="A733" s="10" t="s">
        <v>86</v>
      </c>
      <c r="B733" s="11" t="s">
        <v>86</v>
      </c>
      <c r="C733" s="12" t="s">
        <v>86</v>
      </c>
      <c r="D733" s="11" t="s">
        <v>86</v>
      </c>
      <c r="E733" s="11" t="s">
        <v>86</v>
      </c>
      <c r="F733" s="11" t="s">
        <v>86</v>
      </c>
      <c r="G733" s="11" t="s">
        <v>86</v>
      </c>
      <c r="H733" s="13" t="s">
        <v>86</v>
      </c>
    </row>
    <row r="734" spans="1:8" x14ac:dyDescent="0.25">
      <c r="A734" s="10" t="s">
        <v>86</v>
      </c>
      <c r="B734" s="11" t="s">
        <v>86</v>
      </c>
      <c r="C734" s="12" t="s">
        <v>86</v>
      </c>
      <c r="D734" s="11" t="s">
        <v>86</v>
      </c>
      <c r="E734" s="11" t="s">
        <v>86</v>
      </c>
      <c r="F734" s="11" t="s">
        <v>86</v>
      </c>
      <c r="G734" s="11" t="s">
        <v>86</v>
      </c>
      <c r="H734" s="13" t="s">
        <v>86</v>
      </c>
    </row>
    <row r="735" spans="1:8" x14ac:dyDescent="0.25">
      <c r="A735" s="10" t="s">
        <v>86</v>
      </c>
      <c r="B735" s="11" t="s">
        <v>86</v>
      </c>
      <c r="C735" s="12" t="s">
        <v>86</v>
      </c>
      <c r="D735" s="11" t="s">
        <v>86</v>
      </c>
      <c r="E735" s="11" t="s">
        <v>86</v>
      </c>
      <c r="F735" s="11" t="s">
        <v>86</v>
      </c>
      <c r="G735" s="11" t="s">
        <v>86</v>
      </c>
      <c r="H735" s="13" t="s">
        <v>86</v>
      </c>
    </row>
    <row r="736" spans="1:8" x14ac:dyDescent="0.25">
      <c r="A736" s="10" t="s">
        <v>86</v>
      </c>
      <c r="B736" s="11" t="s">
        <v>86</v>
      </c>
      <c r="C736" s="12" t="s">
        <v>86</v>
      </c>
      <c r="D736" s="11" t="s">
        <v>86</v>
      </c>
      <c r="E736" s="11" t="s">
        <v>86</v>
      </c>
      <c r="F736" s="11" t="s">
        <v>86</v>
      </c>
      <c r="G736" s="11" t="s">
        <v>86</v>
      </c>
      <c r="H736" s="13" t="s">
        <v>86</v>
      </c>
    </row>
    <row r="737" spans="1:8" x14ac:dyDescent="0.25">
      <c r="A737" s="10" t="s">
        <v>86</v>
      </c>
      <c r="B737" s="11" t="s">
        <v>86</v>
      </c>
      <c r="C737" s="12" t="s">
        <v>86</v>
      </c>
      <c r="D737" s="11" t="s">
        <v>86</v>
      </c>
      <c r="E737" s="11" t="s">
        <v>86</v>
      </c>
      <c r="F737" s="11" t="s">
        <v>86</v>
      </c>
      <c r="G737" s="11" t="s">
        <v>86</v>
      </c>
      <c r="H737" s="13" t="s">
        <v>86</v>
      </c>
    </row>
    <row r="738" spans="1:8" x14ac:dyDescent="0.25">
      <c r="A738" s="10" t="s">
        <v>86</v>
      </c>
      <c r="B738" s="11" t="s">
        <v>86</v>
      </c>
      <c r="C738" s="12" t="s">
        <v>86</v>
      </c>
      <c r="D738" s="11" t="s">
        <v>86</v>
      </c>
      <c r="E738" s="11" t="s">
        <v>86</v>
      </c>
      <c r="F738" s="11" t="s">
        <v>86</v>
      </c>
      <c r="G738" s="11" t="s">
        <v>86</v>
      </c>
      <c r="H738" s="13" t="s">
        <v>86</v>
      </c>
    </row>
    <row r="739" spans="1:8" x14ac:dyDescent="0.25">
      <c r="A739" s="10" t="s">
        <v>86</v>
      </c>
      <c r="B739" s="11" t="s">
        <v>86</v>
      </c>
      <c r="C739" s="12" t="s">
        <v>86</v>
      </c>
      <c r="D739" s="11" t="s">
        <v>86</v>
      </c>
      <c r="E739" s="11" t="s">
        <v>86</v>
      </c>
      <c r="F739" s="11" t="s">
        <v>86</v>
      </c>
      <c r="G739" s="11" t="s">
        <v>86</v>
      </c>
      <c r="H739" s="13" t="s">
        <v>86</v>
      </c>
    </row>
    <row r="740" spans="1:8" x14ac:dyDescent="0.25">
      <c r="A740" s="10" t="s">
        <v>86</v>
      </c>
      <c r="B740" s="11" t="s">
        <v>86</v>
      </c>
      <c r="C740" s="12" t="s">
        <v>86</v>
      </c>
      <c r="D740" s="11" t="s">
        <v>86</v>
      </c>
      <c r="E740" s="11" t="s">
        <v>86</v>
      </c>
      <c r="F740" s="11" t="s">
        <v>86</v>
      </c>
      <c r="G740" s="11" t="s">
        <v>86</v>
      </c>
      <c r="H740" s="13" t="s">
        <v>86</v>
      </c>
    </row>
    <row r="741" spans="1:8" x14ac:dyDescent="0.25">
      <c r="A741" s="10" t="s">
        <v>86</v>
      </c>
      <c r="B741" s="11" t="s">
        <v>86</v>
      </c>
      <c r="C741" s="12" t="s">
        <v>86</v>
      </c>
      <c r="D741" s="11" t="s">
        <v>86</v>
      </c>
      <c r="E741" s="11" t="s">
        <v>86</v>
      </c>
      <c r="F741" s="11" t="s">
        <v>86</v>
      </c>
      <c r="G741" s="11" t="s">
        <v>86</v>
      </c>
      <c r="H741" s="13" t="s">
        <v>86</v>
      </c>
    </row>
    <row r="742" spans="1:8" x14ac:dyDescent="0.25">
      <c r="A742" s="10" t="s">
        <v>86</v>
      </c>
      <c r="B742" s="11" t="s">
        <v>86</v>
      </c>
      <c r="C742" s="12" t="s">
        <v>86</v>
      </c>
      <c r="D742" s="11" t="s">
        <v>86</v>
      </c>
      <c r="E742" s="11" t="s">
        <v>86</v>
      </c>
      <c r="F742" s="11" t="s">
        <v>86</v>
      </c>
      <c r="G742" s="11" t="s">
        <v>86</v>
      </c>
      <c r="H742" s="13" t="s">
        <v>86</v>
      </c>
    </row>
    <row r="743" spans="1:8" x14ac:dyDescent="0.25">
      <c r="A743" s="10" t="s">
        <v>86</v>
      </c>
      <c r="B743" s="11" t="s">
        <v>86</v>
      </c>
      <c r="C743" s="12" t="s">
        <v>86</v>
      </c>
      <c r="D743" s="11" t="s">
        <v>86</v>
      </c>
      <c r="E743" s="11" t="s">
        <v>86</v>
      </c>
      <c r="F743" s="11" t="s">
        <v>86</v>
      </c>
      <c r="G743" s="11" t="s">
        <v>86</v>
      </c>
      <c r="H743" s="13" t="s">
        <v>86</v>
      </c>
    </row>
    <row r="744" spans="1:8" x14ac:dyDescent="0.25">
      <c r="A744" s="10" t="s">
        <v>86</v>
      </c>
      <c r="B744" s="11" t="s">
        <v>86</v>
      </c>
      <c r="C744" s="12" t="s">
        <v>86</v>
      </c>
      <c r="D744" s="11" t="s">
        <v>86</v>
      </c>
      <c r="E744" s="11" t="s">
        <v>86</v>
      </c>
      <c r="F744" s="11" t="s">
        <v>86</v>
      </c>
      <c r="G744" s="11" t="s">
        <v>86</v>
      </c>
      <c r="H744" s="13" t="s">
        <v>86</v>
      </c>
    </row>
    <row r="745" spans="1:8" x14ac:dyDescent="0.25">
      <c r="A745" s="10" t="s">
        <v>86</v>
      </c>
      <c r="B745" s="11" t="s">
        <v>86</v>
      </c>
      <c r="C745" s="12" t="s">
        <v>86</v>
      </c>
      <c r="D745" s="11" t="s">
        <v>86</v>
      </c>
      <c r="E745" s="11" t="s">
        <v>86</v>
      </c>
      <c r="F745" s="11" t="s">
        <v>86</v>
      </c>
      <c r="G745" s="11" t="s">
        <v>86</v>
      </c>
      <c r="H745" s="13" t="s">
        <v>86</v>
      </c>
    </row>
    <row r="746" spans="1:8" x14ac:dyDescent="0.25">
      <c r="A746" s="10" t="s">
        <v>86</v>
      </c>
      <c r="B746" s="11" t="s">
        <v>86</v>
      </c>
      <c r="C746" s="12" t="s">
        <v>86</v>
      </c>
      <c r="D746" s="11" t="s">
        <v>86</v>
      </c>
      <c r="E746" s="11" t="s">
        <v>86</v>
      </c>
      <c r="F746" s="11" t="s">
        <v>86</v>
      </c>
      <c r="G746" s="11" t="s">
        <v>86</v>
      </c>
      <c r="H746" s="13" t="s">
        <v>86</v>
      </c>
    </row>
    <row r="747" spans="1:8" x14ac:dyDescent="0.25">
      <c r="A747" s="10" t="s">
        <v>86</v>
      </c>
      <c r="B747" s="11" t="s">
        <v>86</v>
      </c>
      <c r="C747" s="12" t="s">
        <v>86</v>
      </c>
      <c r="D747" s="11" t="s">
        <v>86</v>
      </c>
      <c r="E747" s="11" t="s">
        <v>86</v>
      </c>
      <c r="F747" s="11" t="s">
        <v>86</v>
      </c>
      <c r="G747" s="11" t="s">
        <v>86</v>
      </c>
      <c r="H747" s="13" t="s">
        <v>86</v>
      </c>
    </row>
    <row r="748" spans="1:8" x14ac:dyDescent="0.25">
      <c r="A748" s="10" t="s">
        <v>86</v>
      </c>
      <c r="B748" s="11" t="s">
        <v>86</v>
      </c>
      <c r="C748" s="12" t="s">
        <v>86</v>
      </c>
      <c r="D748" s="11" t="s">
        <v>86</v>
      </c>
      <c r="E748" s="11" t="s">
        <v>86</v>
      </c>
      <c r="F748" s="11" t="s">
        <v>86</v>
      </c>
      <c r="G748" s="11" t="s">
        <v>86</v>
      </c>
      <c r="H748" s="13" t="s">
        <v>86</v>
      </c>
    </row>
    <row r="749" spans="1:8" x14ac:dyDescent="0.25">
      <c r="A749" s="10" t="s">
        <v>86</v>
      </c>
      <c r="B749" s="11" t="s">
        <v>86</v>
      </c>
      <c r="C749" s="12" t="s">
        <v>86</v>
      </c>
      <c r="D749" s="11" t="s">
        <v>86</v>
      </c>
      <c r="E749" s="11" t="s">
        <v>86</v>
      </c>
      <c r="F749" s="11" t="s">
        <v>86</v>
      </c>
      <c r="G749" s="11" t="s">
        <v>86</v>
      </c>
      <c r="H749" s="13" t="s">
        <v>86</v>
      </c>
    </row>
    <row r="750" spans="1:8" x14ac:dyDescent="0.25">
      <c r="A750" s="10" t="s">
        <v>86</v>
      </c>
      <c r="B750" s="11" t="s">
        <v>86</v>
      </c>
      <c r="C750" s="12" t="s">
        <v>86</v>
      </c>
      <c r="D750" s="11" t="s">
        <v>86</v>
      </c>
      <c r="E750" s="11" t="s">
        <v>86</v>
      </c>
      <c r="F750" s="11" t="s">
        <v>86</v>
      </c>
      <c r="G750" s="11" t="s">
        <v>86</v>
      </c>
      <c r="H750" s="13" t="s">
        <v>86</v>
      </c>
    </row>
    <row r="751" spans="1:8" x14ac:dyDescent="0.25">
      <c r="A751" s="10" t="s">
        <v>86</v>
      </c>
      <c r="B751" s="11" t="s">
        <v>86</v>
      </c>
      <c r="C751" s="12" t="s">
        <v>86</v>
      </c>
      <c r="D751" s="11" t="s">
        <v>86</v>
      </c>
      <c r="E751" s="11" t="s">
        <v>86</v>
      </c>
      <c r="F751" s="11" t="s">
        <v>86</v>
      </c>
      <c r="G751" s="11" t="s">
        <v>86</v>
      </c>
      <c r="H751" s="13" t="s">
        <v>86</v>
      </c>
    </row>
    <row r="752" spans="1:8" x14ac:dyDescent="0.25">
      <c r="A752" s="10" t="s">
        <v>86</v>
      </c>
      <c r="B752" s="11" t="s">
        <v>86</v>
      </c>
      <c r="C752" s="12" t="s">
        <v>86</v>
      </c>
      <c r="D752" s="11" t="s">
        <v>86</v>
      </c>
      <c r="E752" s="11" t="s">
        <v>86</v>
      </c>
      <c r="F752" s="11" t="s">
        <v>86</v>
      </c>
      <c r="G752" s="11" t="s">
        <v>86</v>
      </c>
      <c r="H752" s="13" t="s">
        <v>86</v>
      </c>
    </row>
    <row r="753" spans="1:8" x14ac:dyDescent="0.25">
      <c r="A753" s="10" t="s">
        <v>86</v>
      </c>
      <c r="B753" s="11" t="s">
        <v>86</v>
      </c>
      <c r="C753" s="12" t="s">
        <v>86</v>
      </c>
      <c r="D753" s="11" t="s">
        <v>86</v>
      </c>
      <c r="E753" s="11" t="s">
        <v>86</v>
      </c>
      <c r="F753" s="11" t="s">
        <v>86</v>
      </c>
      <c r="G753" s="11" t="s">
        <v>86</v>
      </c>
      <c r="H753" s="13" t="s">
        <v>86</v>
      </c>
    </row>
    <row r="754" spans="1:8" x14ac:dyDescent="0.25">
      <c r="A754" s="10" t="s">
        <v>86</v>
      </c>
      <c r="B754" s="11" t="s">
        <v>86</v>
      </c>
      <c r="C754" s="12" t="s">
        <v>86</v>
      </c>
      <c r="D754" s="11" t="s">
        <v>86</v>
      </c>
      <c r="E754" s="11" t="s">
        <v>86</v>
      </c>
      <c r="F754" s="11" t="s">
        <v>86</v>
      </c>
      <c r="G754" s="11" t="s">
        <v>86</v>
      </c>
      <c r="H754" s="13" t="s">
        <v>86</v>
      </c>
    </row>
    <row r="755" spans="1:8" x14ac:dyDescent="0.25">
      <c r="A755" s="10" t="s">
        <v>86</v>
      </c>
      <c r="B755" s="11" t="s">
        <v>86</v>
      </c>
      <c r="C755" s="12" t="s">
        <v>86</v>
      </c>
      <c r="D755" s="11" t="s">
        <v>86</v>
      </c>
      <c r="E755" s="11" t="s">
        <v>86</v>
      </c>
      <c r="F755" s="11" t="s">
        <v>86</v>
      </c>
      <c r="G755" s="11" t="s">
        <v>86</v>
      </c>
      <c r="H755" s="13" t="s">
        <v>86</v>
      </c>
    </row>
    <row r="756" spans="1:8" x14ac:dyDescent="0.25">
      <c r="A756" s="10" t="s">
        <v>86</v>
      </c>
      <c r="B756" s="11" t="s">
        <v>86</v>
      </c>
      <c r="C756" s="12" t="s">
        <v>86</v>
      </c>
      <c r="D756" s="11" t="s">
        <v>86</v>
      </c>
      <c r="E756" s="11" t="s">
        <v>86</v>
      </c>
      <c r="F756" s="11" t="s">
        <v>86</v>
      </c>
      <c r="G756" s="11" t="s">
        <v>86</v>
      </c>
      <c r="H756" s="13" t="s">
        <v>86</v>
      </c>
    </row>
    <row r="757" spans="1:8" x14ac:dyDescent="0.25">
      <c r="A757" s="10" t="s">
        <v>86</v>
      </c>
      <c r="B757" s="11" t="s">
        <v>86</v>
      </c>
      <c r="C757" s="12" t="s">
        <v>86</v>
      </c>
      <c r="D757" s="11" t="s">
        <v>86</v>
      </c>
      <c r="E757" s="11" t="s">
        <v>86</v>
      </c>
      <c r="F757" s="11" t="s">
        <v>86</v>
      </c>
      <c r="G757" s="11" t="s">
        <v>86</v>
      </c>
      <c r="H757" s="13" t="s">
        <v>86</v>
      </c>
    </row>
    <row r="758" spans="1:8" x14ac:dyDescent="0.25">
      <c r="A758" s="10" t="s">
        <v>86</v>
      </c>
      <c r="B758" s="11" t="s">
        <v>86</v>
      </c>
      <c r="C758" s="12" t="s">
        <v>86</v>
      </c>
      <c r="D758" s="11" t="s">
        <v>86</v>
      </c>
      <c r="E758" s="11" t="s">
        <v>86</v>
      </c>
      <c r="F758" s="11" t="s">
        <v>86</v>
      </c>
      <c r="G758" s="11" t="s">
        <v>86</v>
      </c>
      <c r="H758" s="13" t="s">
        <v>86</v>
      </c>
    </row>
    <row r="759" spans="1:8" x14ac:dyDescent="0.25">
      <c r="A759" s="10" t="s">
        <v>86</v>
      </c>
      <c r="B759" s="11" t="s">
        <v>86</v>
      </c>
      <c r="C759" s="12" t="s">
        <v>86</v>
      </c>
      <c r="D759" s="11" t="s">
        <v>86</v>
      </c>
      <c r="E759" s="11" t="s">
        <v>86</v>
      </c>
      <c r="F759" s="11" t="s">
        <v>86</v>
      </c>
      <c r="G759" s="11" t="s">
        <v>86</v>
      </c>
      <c r="H759" s="13" t="s">
        <v>86</v>
      </c>
    </row>
    <row r="760" spans="1:8" x14ac:dyDescent="0.25">
      <c r="A760" s="10" t="s">
        <v>86</v>
      </c>
      <c r="B760" s="11" t="s">
        <v>86</v>
      </c>
      <c r="C760" s="12" t="s">
        <v>86</v>
      </c>
      <c r="D760" s="11" t="s">
        <v>86</v>
      </c>
      <c r="E760" s="11" t="s">
        <v>86</v>
      </c>
      <c r="F760" s="11" t="s">
        <v>86</v>
      </c>
      <c r="G760" s="11" t="s">
        <v>86</v>
      </c>
      <c r="H760" s="13" t="s">
        <v>86</v>
      </c>
    </row>
    <row r="761" spans="1:8" x14ac:dyDescent="0.25">
      <c r="A761" s="10" t="s">
        <v>86</v>
      </c>
      <c r="B761" s="11" t="s">
        <v>86</v>
      </c>
      <c r="C761" s="12" t="s">
        <v>86</v>
      </c>
      <c r="D761" s="11" t="s">
        <v>86</v>
      </c>
      <c r="E761" s="11" t="s">
        <v>86</v>
      </c>
      <c r="F761" s="11" t="s">
        <v>86</v>
      </c>
      <c r="G761" s="11" t="s">
        <v>86</v>
      </c>
      <c r="H761" s="13" t="s">
        <v>86</v>
      </c>
    </row>
    <row r="762" spans="1:8" x14ac:dyDescent="0.25">
      <c r="A762" s="10" t="s">
        <v>86</v>
      </c>
      <c r="B762" s="11" t="s">
        <v>86</v>
      </c>
      <c r="C762" s="12" t="s">
        <v>86</v>
      </c>
      <c r="D762" s="11" t="s">
        <v>86</v>
      </c>
      <c r="E762" s="11" t="s">
        <v>86</v>
      </c>
      <c r="F762" s="11" t="s">
        <v>86</v>
      </c>
      <c r="G762" s="11" t="s">
        <v>86</v>
      </c>
      <c r="H762" s="13" t="s">
        <v>86</v>
      </c>
    </row>
    <row r="763" spans="1:8" x14ac:dyDescent="0.25">
      <c r="A763" s="10" t="s">
        <v>86</v>
      </c>
      <c r="B763" s="11" t="s">
        <v>86</v>
      </c>
      <c r="C763" s="12" t="s">
        <v>86</v>
      </c>
      <c r="D763" s="11" t="s">
        <v>86</v>
      </c>
      <c r="E763" s="11" t="s">
        <v>86</v>
      </c>
      <c r="F763" s="11" t="s">
        <v>86</v>
      </c>
      <c r="G763" s="11" t="s">
        <v>86</v>
      </c>
      <c r="H763" s="13" t="s">
        <v>86</v>
      </c>
    </row>
    <row r="764" spans="1:8" x14ac:dyDescent="0.25">
      <c r="A764" s="10" t="s">
        <v>86</v>
      </c>
      <c r="B764" s="11" t="s">
        <v>86</v>
      </c>
      <c r="C764" s="12" t="s">
        <v>86</v>
      </c>
      <c r="D764" s="11" t="s">
        <v>86</v>
      </c>
      <c r="E764" s="11" t="s">
        <v>86</v>
      </c>
      <c r="F764" s="11" t="s">
        <v>86</v>
      </c>
      <c r="G764" s="11" t="s">
        <v>86</v>
      </c>
      <c r="H764" s="13" t="s">
        <v>86</v>
      </c>
    </row>
    <row r="765" spans="1:8" x14ac:dyDescent="0.25">
      <c r="A765" s="10" t="s">
        <v>86</v>
      </c>
      <c r="B765" s="11" t="s">
        <v>86</v>
      </c>
      <c r="C765" s="12" t="s">
        <v>86</v>
      </c>
      <c r="D765" s="11" t="s">
        <v>86</v>
      </c>
      <c r="E765" s="11" t="s">
        <v>86</v>
      </c>
      <c r="F765" s="11" t="s">
        <v>86</v>
      </c>
      <c r="G765" s="11" t="s">
        <v>86</v>
      </c>
      <c r="H765" s="13" t="s">
        <v>86</v>
      </c>
    </row>
    <row r="766" spans="1:8" x14ac:dyDescent="0.25">
      <c r="A766" s="10" t="s">
        <v>86</v>
      </c>
      <c r="B766" s="11" t="s">
        <v>86</v>
      </c>
      <c r="C766" s="12" t="s">
        <v>86</v>
      </c>
      <c r="D766" s="11" t="s">
        <v>86</v>
      </c>
      <c r="E766" s="11" t="s">
        <v>86</v>
      </c>
      <c r="F766" s="11" t="s">
        <v>86</v>
      </c>
      <c r="G766" s="11" t="s">
        <v>86</v>
      </c>
      <c r="H766" s="13" t="s">
        <v>86</v>
      </c>
    </row>
    <row r="767" spans="1:8" x14ac:dyDescent="0.25">
      <c r="A767" s="10" t="s">
        <v>86</v>
      </c>
      <c r="B767" s="11" t="s">
        <v>86</v>
      </c>
      <c r="C767" s="12" t="s">
        <v>86</v>
      </c>
      <c r="D767" s="11" t="s">
        <v>86</v>
      </c>
      <c r="E767" s="11" t="s">
        <v>86</v>
      </c>
      <c r="F767" s="11" t="s">
        <v>86</v>
      </c>
      <c r="G767" s="11" t="s">
        <v>86</v>
      </c>
      <c r="H767" s="13" t="s">
        <v>86</v>
      </c>
    </row>
    <row r="768" spans="1:8" x14ac:dyDescent="0.25">
      <c r="A768" s="10" t="s">
        <v>86</v>
      </c>
      <c r="B768" s="11" t="s">
        <v>86</v>
      </c>
      <c r="C768" s="12" t="s">
        <v>86</v>
      </c>
      <c r="D768" s="11" t="s">
        <v>86</v>
      </c>
      <c r="E768" s="11" t="s">
        <v>86</v>
      </c>
      <c r="F768" s="11" t="s">
        <v>86</v>
      </c>
      <c r="G768" s="11" t="s">
        <v>86</v>
      </c>
      <c r="H768" s="13" t="s">
        <v>86</v>
      </c>
    </row>
    <row r="769" spans="1:8" x14ac:dyDescent="0.25">
      <c r="A769" s="10" t="s">
        <v>86</v>
      </c>
      <c r="B769" s="11" t="s">
        <v>86</v>
      </c>
      <c r="C769" s="12" t="s">
        <v>86</v>
      </c>
      <c r="D769" s="11" t="s">
        <v>86</v>
      </c>
      <c r="E769" s="11" t="s">
        <v>86</v>
      </c>
      <c r="F769" s="11" t="s">
        <v>86</v>
      </c>
      <c r="G769" s="11" t="s">
        <v>86</v>
      </c>
      <c r="H769" s="13" t="s">
        <v>86</v>
      </c>
    </row>
    <row r="770" spans="1:8" x14ac:dyDescent="0.25">
      <c r="A770" s="10" t="s">
        <v>86</v>
      </c>
      <c r="B770" s="11" t="s">
        <v>86</v>
      </c>
      <c r="C770" s="12" t="s">
        <v>86</v>
      </c>
      <c r="D770" s="11" t="s">
        <v>86</v>
      </c>
      <c r="E770" s="11" t="s">
        <v>86</v>
      </c>
      <c r="F770" s="11" t="s">
        <v>86</v>
      </c>
      <c r="G770" s="11" t="s">
        <v>86</v>
      </c>
      <c r="H770" s="13" t="s">
        <v>86</v>
      </c>
    </row>
    <row r="771" spans="1:8" x14ac:dyDescent="0.25">
      <c r="A771" s="10" t="s">
        <v>86</v>
      </c>
      <c r="B771" s="11" t="s">
        <v>86</v>
      </c>
      <c r="C771" s="12" t="s">
        <v>86</v>
      </c>
      <c r="D771" s="11" t="s">
        <v>86</v>
      </c>
      <c r="E771" s="11" t="s">
        <v>86</v>
      </c>
      <c r="F771" s="11" t="s">
        <v>86</v>
      </c>
      <c r="G771" s="11" t="s">
        <v>86</v>
      </c>
      <c r="H771" s="13" t="s">
        <v>86</v>
      </c>
    </row>
    <row r="772" spans="1:8" x14ac:dyDescent="0.25">
      <c r="A772" s="10" t="s">
        <v>86</v>
      </c>
      <c r="B772" s="11" t="s">
        <v>86</v>
      </c>
      <c r="C772" s="12" t="s">
        <v>86</v>
      </c>
      <c r="D772" s="11" t="s">
        <v>86</v>
      </c>
      <c r="E772" s="11" t="s">
        <v>86</v>
      </c>
      <c r="F772" s="11" t="s">
        <v>86</v>
      </c>
      <c r="G772" s="11" t="s">
        <v>86</v>
      </c>
      <c r="H772" s="13" t="s">
        <v>86</v>
      </c>
    </row>
    <row r="773" spans="1:8" x14ac:dyDescent="0.25">
      <c r="A773" s="10" t="s">
        <v>86</v>
      </c>
      <c r="B773" s="11" t="s">
        <v>86</v>
      </c>
      <c r="C773" s="12" t="s">
        <v>86</v>
      </c>
      <c r="D773" s="11" t="s">
        <v>86</v>
      </c>
      <c r="E773" s="11" t="s">
        <v>86</v>
      </c>
      <c r="F773" s="11" t="s">
        <v>86</v>
      </c>
      <c r="G773" s="11" t="s">
        <v>86</v>
      </c>
      <c r="H773" s="13" t="s">
        <v>86</v>
      </c>
    </row>
    <row r="774" spans="1:8" x14ac:dyDescent="0.25">
      <c r="A774" s="10" t="s">
        <v>86</v>
      </c>
      <c r="B774" s="11" t="s">
        <v>86</v>
      </c>
      <c r="C774" s="12" t="s">
        <v>86</v>
      </c>
      <c r="D774" s="11" t="s">
        <v>86</v>
      </c>
      <c r="E774" s="11" t="s">
        <v>86</v>
      </c>
      <c r="F774" s="11" t="s">
        <v>86</v>
      </c>
      <c r="G774" s="11" t="s">
        <v>86</v>
      </c>
      <c r="H774" s="13" t="s">
        <v>86</v>
      </c>
    </row>
    <row r="775" spans="1:8" x14ac:dyDescent="0.25">
      <c r="A775" s="10" t="s">
        <v>86</v>
      </c>
      <c r="B775" s="11" t="s">
        <v>86</v>
      </c>
      <c r="C775" s="12" t="s">
        <v>86</v>
      </c>
      <c r="D775" s="11" t="s">
        <v>86</v>
      </c>
      <c r="E775" s="11" t="s">
        <v>86</v>
      </c>
      <c r="F775" s="11" t="s">
        <v>86</v>
      </c>
      <c r="G775" s="11" t="s">
        <v>86</v>
      </c>
      <c r="H775" s="13" t="s">
        <v>86</v>
      </c>
    </row>
    <row r="776" spans="1:8" x14ac:dyDescent="0.25">
      <c r="A776" s="10" t="s">
        <v>86</v>
      </c>
      <c r="B776" s="11" t="s">
        <v>86</v>
      </c>
      <c r="C776" s="12" t="s">
        <v>86</v>
      </c>
      <c r="D776" s="11" t="s">
        <v>86</v>
      </c>
      <c r="E776" s="11" t="s">
        <v>86</v>
      </c>
      <c r="F776" s="11" t="s">
        <v>86</v>
      </c>
      <c r="G776" s="11" t="s">
        <v>86</v>
      </c>
      <c r="H776" s="13" t="s">
        <v>86</v>
      </c>
    </row>
    <row r="777" spans="1:8" x14ac:dyDescent="0.25">
      <c r="A777" s="10" t="s">
        <v>86</v>
      </c>
      <c r="B777" s="11" t="s">
        <v>86</v>
      </c>
      <c r="C777" s="12" t="s">
        <v>86</v>
      </c>
      <c r="D777" s="11" t="s">
        <v>86</v>
      </c>
      <c r="E777" s="11" t="s">
        <v>86</v>
      </c>
      <c r="F777" s="11" t="s">
        <v>86</v>
      </c>
      <c r="G777" s="11" t="s">
        <v>86</v>
      </c>
      <c r="H777" s="13" t="s">
        <v>86</v>
      </c>
    </row>
    <row r="778" spans="1:8" x14ac:dyDescent="0.25">
      <c r="A778" s="10" t="s">
        <v>86</v>
      </c>
      <c r="B778" s="11" t="s">
        <v>86</v>
      </c>
      <c r="C778" s="12" t="s">
        <v>86</v>
      </c>
      <c r="D778" s="11" t="s">
        <v>86</v>
      </c>
      <c r="E778" s="11" t="s">
        <v>86</v>
      </c>
      <c r="F778" s="11" t="s">
        <v>86</v>
      </c>
      <c r="G778" s="11" t="s">
        <v>86</v>
      </c>
      <c r="H778" s="13" t="s">
        <v>86</v>
      </c>
    </row>
    <row r="779" spans="1:8" x14ac:dyDescent="0.25">
      <c r="A779" s="10" t="s">
        <v>86</v>
      </c>
      <c r="B779" s="11" t="s">
        <v>86</v>
      </c>
      <c r="C779" s="12" t="s">
        <v>86</v>
      </c>
      <c r="D779" s="11" t="s">
        <v>86</v>
      </c>
      <c r="E779" s="11" t="s">
        <v>86</v>
      </c>
      <c r="F779" s="11" t="s">
        <v>86</v>
      </c>
      <c r="G779" s="11" t="s">
        <v>86</v>
      </c>
      <c r="H779" s="13" t="s">
        <v>86</v>
      </c>
    </row>
    <row r="780" spans="1:8" x14ac:dyDescent="0.25">
      <c r="A780" s="10" t="s">
        <v>86</v>
      </c>
      <c r="B780" s="11" t="s">
        <v>86</v>
      </c>
      <c r="C780" s="12" t="s">
        <v>86</v>
      </c>
      <c r="D780" s="11" t="s">
        <v>86</v>
      </c>
      <c r="E780" s="11" t="s">
        <v>86</v>
      </c>
      <c r="F780" s="11" t="s">
        <v>86</v>
      </c>
      <c r="G780" s="11" t="s">
        <v>86</v>
      </c>
      <c r="H780" s="13" t="s">
        <v>86</v>
      </c>
    </row>
    <row r="781" spans="1:8" x14ac:dyDescent="0.25">
      <c r="A781" s="10" t="s">
        <v>86</v>
      </c>
      <c r="B781" s="11" t="s">
        <v>86</v>
      </c>
      <c r="C781" s="12" t="s">
        <v>86</v>
      </c>
      <c r="D781" s="11" t="s">
        <v>86</v>
      </c>
      <c r="E781" s="11" t="s">
        <v>86</v>
      </c>
      <c r="F781" s="11" t="s">
        <v>86</v>
      </c>
      <c r="G781" s="11" t="s">
        <v>86</v>
      </c>
      <c r="H781" s="13" t="s">
        <v>86</v>
      </c>
    </row>
    <row r="782" spans="1:8" x14ac:dyDescent="0.25">
      <c r="A782" s="10" t="s">
        <v>86</v>
      </c>
      <c r="B782" s="11" t="s">
        <v>86</v>
      </c>
      <c r="C782" s="12" t="s">
        <v>86</v>
      </c>
      <c r="D782" s="11" t="s">
        <v>86</v>
      </c>
      <c r="E782" s="11" t="s">
        <v>86</v>
      </c>
      <c r="F782" s="11" t="s">
        <v>86</v>
      </c>
      <c r="G782" s="11" t="s">
        <v>86</v>
      </c>
      <c r="H782" s="13" t="s">
        <v>86</v>
      </c>
    </row>
    <row r="783" spans="1:8" x14ac:dyDescent="0.25">
      <c r="A783" s="10" t="s">
        <v>86</v>
      </c>
      <c r="B783" s="11" t="s">
        <v>86</v>
      </c>
      <c r="C783" s="12" t="s">
        <v>86</v>
      </c>
      <c r="D783" s="11" t="s">
        <v>86</v>
      </c>
      <c r="E783" s="11" t="s">
        <v>86</v>
      </c>
      <c r="F783" s="11" t="s">
        <v>86</v>
      </c>
      <c r="G783" s="11" t="s">
        <v>86</v>
      </c>
      <c r="H783" s="13" t="s">
        <v>86</v>
      </c>
    </row>
    <row r="784" spans="1:8" x14ac:dyDescent="0.25">
      <c r="A784" s="10" t="s">
        <v>86</v>
      </c>
      <c r="B784" s="11" t="s">
        <v>86</v>
      </c>
      <c r="C784" s="12" t="s">
        <v>86</v>
      </c>
      <c r="D784" s="11" t="s">
        <v>86</v>
      </c>
      <c r="E784" s="11" t="s">
        <v>86</v>
      </c>
      <c r="F784" s="11" t="s">
        <v>86</v>
      </c>
      <c r="G784" s="11" t="s">
        <v>86</v>
      </c>
      <c r="H784" s="13" t="s">
        <v>86</v>
      </c>
    </row>
    <row r="785" spans="1:8" x14ac:dyDescent="0.25">
      <c r="A785" s="10" t="s">
        <v>86</v>
      </c>
      <c r="B785" s="11" t="s">
        <v>86</v>
      </c>
      <c r="C785" s="12" t="s">
        <v>86</v>
      </c>
      <c r="D785" s="11" t="s">
        <v>86</v>
      </c>
      <c r="E785" s="11" t="s">
        <v>86</v>
      </c>
      <c r="F785" s="11" t="s">
        <v>86</v>
      </c>
      <c r="G785" s="11" t="s">
        <v>86</v>
      </c>
      <c r="H785" s="13" t="s">
        <v>86</v>
      </c>
    </row>
    <row r="786" spans="1:8" x14ac:dyDescent="0.25">
      <c r="A786" s="10" t="s">
        <v>86</v>
      </c>
      <c r="B786" s="11" t="s">
        <v>86</v>
      </c>
      <c r="C786" s="12" t="s">
        <v>86</v>
      </c>
      <c r="D786" s="11" t="s">
        <v>86</v>
      </c>
      <c r="E786" s="11" t="s">
        <v>86</v>
      </c>
      <c r="F786" s="11" t="s">
        <v>86</v>
      </c>
      <c r="G786" s="11" t="s">
        <v>86</v>
      </c>
      <c r="H786" s="13" t="s">
        <v>86</v>
      </c>
    </row>
    <row r="787" spans="1:8" x14ac:dyDescent="0.25">
      <c r="A787" s="10" t="s">
        <v>86</v>
      </c>
      <c r="B787" s="11" t="s">
        <v>86</v>
      </c>
      <c r="C787" s="12" t="s">
        <v>86</v>
      </c>
      <c r="D787" s="11" t="s">
        <v>86</v>
      </c>
      <c r="E787" s="11" t="s">
        <v>86</v>
      </c>
      <c r="F787" s="11" t="s">
        <v>86</v>
      </c>
      <c r="G787" s="11" t="s">
        <v>86</v>
      </c>
      <c r="H787" s="13" t="s">
        <v>86</v>
      </c>
    </row>
    <row r="788" spans="1:8" x14ac:dyDescent="0.25">
      <c r="A788" s="10" t="s">
        <v>86</v>
      </c>
      <c r="B788" s="11" t="s">
        <v>86</v>
      </c>
      <c r="C788" s="12" t="s">
        <v>86</v>
      </c>
      <c r="D788" s="11" t="s">
        <v>86</v>
      </c>
      <c r="E788" s="11" t="s">
        <v>86</v>
      </c>
      <c r="F788" s="11" t="s">
        <v>86</v>
      </c>
      <c r="G788" s="11" t="s">
        <v>86</v>
      </c>
      <c r="H788" s="13" t="s">
        <v>86</v>
      </c>
    </row>
    <row r="789" spans="1:8" x14ac:dyDescent="0.25">
      <c r="A789" s="10"/>
      <c r="B789" s="11"/>
      <c r="C789" s="12"/>
      <c r="D789" s="12"/>
      <c r="E789" s="11"/>
      <c r="F789" s="11"/>
      <c r="G789" s="11"/>
      <c r="H789" s="13"/>
    </row>
    <row r="790" spans="1:8" x14ac:dyDescent="0.25">
      <c r="A790" s="10"/>
      <c r="B790" s="11"/>
      <c r="C790" s="12"/>
      <c r="D790" s="12"/>
      <c r="E790" s="11"/>
      <c r="F790" s="11"/>
      <c r="G790" s="11"/>
      <c r="H790" s="13"/>
    </row>
    <row r="791" spans="1:8" x14ac:dyDescent="0.25">
      <c r="A791" s="10"/>
      <c r="B791" s="11"/>
      <c r="C791" s="12"/>
      <c r="D791" s="12"/>
      <c r="E791" s="11"/>
      <c r="F791" s="11"/>
      <c r="G791" s="11"/>
      <c r="H791" s="13"/>
    </row>
    <row r="792" spans="1:8" x14ac:dyDescent="0.25">
      <c r="A792" s="10"/>
      <c r="B792" s="11"/>
      <c r="C792" s="12"/>
      <c r="D792" s="12"/>
      <c r="E792" s="11"/>
      <c r="F792" s="11"/>
      <c r="G792" s="11"/>
      <c r="H792" s="13"/>
    </row>
    <row r="793" spans="1:8" x14ac:dyDescent="0.25">
      <c r="A793" s="10"/>
      <c r="B793" s="11"/>
      <c r="C793" s="12"/>
      <c r="D793" s="12"/>
      <c r="E793" s="11"/>
      <c r="F793" s="11"/>
      <c r="G793" s="11"/>
      <c r="H793" s="13"/>
    </row>
    <row r="794" spans="1:8" x14ac:dyDescent="0.25">
      <c r="A794" s="10"/>
      <c r="B794" s="11"/>
      <c r="C794" s="12"/>
      <c r="D794" s="12"/>
      <c r="E794" s="11"/>
      <c r="F794" s="11"/>
      <c r="G794" s="11"/>
      <c r="H794" s="13"/>
    </row>
    <row r="795" spans="1:8" x14ac:dyDescent="0.25">
      <c r="A795" s="10"/>
      <c r="B795" s="11"/>
      <c r="C795" s="12"/>
      <c r="D795" s="12"/>
      <c r="E795" s="11"/>
      <c r="F795" s="11"/>
      <c r="G795" s="11"/>
      <c r="H795" s="13"/>
    </row>
    <row r="796" spans="1:8" x14ac:dyDescent="0.25">
      <c r="A796" s="10"/>
      <c r="B796" s="11"/>
      <c r="C796" s="12"/>
      <c r="D796" s="12"/>
      <c r="E796" s="11"/>
      <c r="F796" s="11"/>
      <c r="G796" s="11"/>
      <c r="H796" s="13"/>
    </row>
    <row r="797" spans="1:8" x14ac:dyDescent="0.25">
      <c r="A797" s="10"/>
      <c r="B797" s="11"/>
      <c r="C797" s="12"/>
      <c r="D797" s="12"/>
      <c r="E797" s="11"/>
      <c r="F797" s="11"/>
      <c r="G797" s="11"/>
      <c r="H797" s="13"/>
    </row>
    <row r="798" spans="1:8" x14ac:dyDescent="0.25">
      <c r="A798" s="10"/>
      <c r="B798" s="11"/>
      <c r="C798" s="12"/>
      <c r="D798" s="12"/>
      <c r="E798" s="11"/>
      <c r="F798" s="11"/>
      <c r="G798" s="11"/>
      <c r="H798" s="13"/>
    </row>
    <row r="799" spans="1:8" x14ac:dyDescent="0.25">
      <c r="A799" s="10"/>
      <c r="B799" s="11"/>
      <c r="C799" s="12"/>
      <c r="D799" s="12"/>
      <c r="E799" s="11"/>
      <c r="F799" s="11"/>
      <c r="G799" s="11"/>
      <c r="H799" s="13"/>
    </row>
    <row r="800" spans="1:8" x14ac:dyDescent="0.25">
      <c r="A800" s="10"/>
      <c r="B800" s="11"/>
      <c r="C800" s="12"/>
      <c r="D800" s="12"/>
      <c r="E800" s="11"/>
      <c r="F800" s="11"/>
      <c r="G800" s="11"/>
      <c r="H800" s="13"/>
    </row>
    <row r="801" spans="1:8" x14ac:dyDescent="0.25">
      <c r="A801" s="10"/>
      <c r="B801" s="11"/>
      <c r="C801" s="12"/>
      <c r="D801" s="12"/>
      <c r="E801" s="11"/>
      <c r="F801" s="11"/>
      <c r="G801" s="11"/>
      <c r="H801" s="13"/>
    </row>
    <row r="802" spans="1:8" x14ac:dyDescent="0.25">
      <c r="A802" s="10"/>
      <c r="B802" s="11"/>
      <c r="C802" s="12"/>
      <c r="D802" s="12"/>
      <c r="E802" s="11"/>
      <c r="F802" s="11"/>
      <c r="G802" s="11"/>
      <c r="H802" s="13"/>
    </row>
    <row r="803" spans="1:8" x14ac:dyDescent="0.25">
      <c r="A803" s="10"/>
      <c r="B803" s="11"/>
      <c r="C803" s="12"/>
      <c r="D803" s="12"/>
      <c r="E803" s="11"/>
      <c r="F803" s="11"/>
      <c r="G803" s="11"/>
      <c r="H803" s="13"/>
    </row>
    <row r="804" spans="1:8" x14ac:dyDescent="0.25">
      <c r="A804" s="10"/>
      <c r="B804" s="11"/>
      <c r="C804" s="12"/>
      <c r="D804" s="12"/>
      <c r="E804" s="11"/>
      <c r="F804" s="11"/>
      <c r="G804" s="11"/>
      <c r="H804" s="13"/>
    </row>
    <row r="805" spans="1:8" x14ac:dyDescent="0.25">
      <c r="A805" s="10"/>
      <c r="B805" s="11"/>
      <c r="C805" s="12"/>
      <c r="D805" s="12"/>
      <c r="E805" s="11"/>
      <c r="F805" s="11"/>
      <c r="G805" s="11"/>
      <c r="H805" s="13"/>
    </row>
    <row r="806" spans="1:8" x14ac:dyDescent="0.25">
      <c r="A806" s="10"/>
      <c r="B806" s="11"/>
      <c r="C806" s="12"/>
      <c r="D806" s="12"/>
      <c r="E806" s="11"/>
      <c r="F806" s="11"/>
      <c r="G806" s="11"/>
      <c r="H806" s="13"/>
    </row>
    <row r="807" spans="1:8" x14ac:dyDescent="0.25">
      <c r="A807" s="10"/>
      <c r="B807" s="11"/>
      <c r="C807" s="12"/>
      <c r="D807" s="12"/>
      <c r="E807" s="11"/>
      <c r="F807" s="11"/>
      <c r="G807" s="11"/>
      <c r="H807" s="13"/>
    </row>
    <row r="808" spans="1:8" x14ac:dyDescent="0.25">
      <c r="A808" s="10"/>
      <c r="B808" s="11"/>
      <c r="C808" s="12"/>
      <c r="D808" s="12"/>
      <c r="E808" s="11"/>
      <c r="F808" s="11"/>
      <c r="G808" s="11"/>
      <c r="H808" s="13"/>
    </row>
    <row r="809" spans="1:8" x14ac:dyDescent="0.25">
      <c r="A809" s="10"/>
      <c r="B809" s="11"/>
      <c r="C809" s="12"/>
      <c r="D809" s="12"/>
      <c r="E809" s="11"/>
      <c r="F809" s="11"/>
      <c r="G809" s="11"/>
      <c r="H809" s="13"/>
    </row>
    <row r="810" spans="1:8" x14ac:dyDescent="0.25">
      <c r="A810" s="10"/>
      <c r="B810" s="11"/>
      <c r="C810" s="12"/>
      <c r="D810" s="12"/>
      <c r="E810" s="11"/>
      <c r="F810" s="11"/>
      <c r="G810" s="11"/>
      <c r="H810" s="13"/>
    </row>
    <row r="811" spans="1:8" x14ac:dyDescent="0.25">
      <c r="A811" s="10"/>
      <c r="B811" s="11"/>
      <c r="C811" s="12"/>
      <c r="D811" s="12"/>
      <c r="E811" s="11"/>
      <c r="F811" s="11"/>
      <c r="G811" s="11"/>
      <c r="H811" s="13"/>
    </row>
    <row r="812" spans="1:8" x14ac:dyDescent="0.25">
      <c r="A812" s="10"/>
      <c r="B812" s="11"/>
      <c r="C812" s="12"/>
      <c r="D812" s="12"/>
      <c r="E812" s="11"/>
      <c r="F812" s="11"/>
      <c r="G812" s="11"/>
      <c r="H812" s="13"/>
    </row>
    <row r="813" spans="1:8" x14ac:dyDescent="0.25">
      <c r="A813" s="10"/>
      <c r="B813" s="11"/>
      <c r="C813" s="12"/>
      <c r="D813" s="12"/>
      <c r="E813" s="11"/>
      <c r="F813" s="11"/>
      <c r="G813" s="11"/>
      <c r="H813" s="13"/>
    </row>
    <row r="814" spans="1:8" x14ac:dyDescent="0.25">
      <c r="A814" s="10"/>
      <c r="B814" s="11"/>
      <c r="C814" s="12"/>
      <c r="D814" s="12"/>
      <c r="E814" s="11"/>
      <c r="F814" s="11"/>
      <c r="G814" s="11"/>
      <c r="H814" s="13"/>
    </row>
    <row r="815" spans="1:8" x14ac:dyDescent="0.25">
      <c r="A815" s="10"/>
      <c r="B815" s="11"/>
      <c r="C815" s="12"/>
      <c r="D815" s="12"/>
      <c r="E815" s="11"/>
      <c r="F815" s="11"/>
      <c r="G815" s="11"/>
      <c r="H815" s="13"/>
    </row>
    <row r="816" spans="1:8" x14ac:dyDescent="0.25">
      <c r="A816" s="10"/>
      <c r="B816" s="11"/>
      <c r="C816" s="12"/>
      <c r="D816" s="12"/>
      <c r="E816" s="11"/>
      <c r="F816" s="11"/>
      <c r="G816" s="11"/>
      <c r="H816" s="13"/>
    </row>
    <row r="817" spans="1:8" x14ac:dyDescent="0.25">
      <c r="A817" s="10"/>
      <c r="B817" s="11"/>
      <c r="C817" s="12"/>
      <c r="D817" s="12"/>
      <c r="E817" s="11"/>
      <c r="F817" s="11"/>
      <c r="G817" s="11"/>
      <c r="H817" s="13"/>
    </row>
    <row r="818" spans="1:8" x14ac:dyDescent="0.25">
      <c r="A818" s="10"/>
      <c r="B818" s="11"/>
      <c r="C818" s="12"/>
      <c r="D818" s="12"/>
      <c r="E818" s="11"/>
      <c r="F818" s="11"/>
      <c r="G818" s="11"/>
      <c r="H818" s="13"/>
    </row>
    <row r="819" spans="1:8" x14ac:dyDescent="0.25">
      <c r="A819" s="10"/>
      <c r="B819" s="11"/>
      <c r="C819" s="12"/>
      <c r="D819" s="12"/>
      <c r="E819" s="11"/>
      <c r="F819" s="11"/>
      <c r="G819" s="11"/>
      <c r="H819" s="13"/>
    </row>
    <row r="820" spans="1:8" x14ac:dyDescent="0.25">
      <c r="A820" s="10"/>
      <c r="B820" s="11"/>
      <c r="C820" s="12"/>
      <c r="D820" s="12"/>
      <c r="E820" s="11"/>
      <c r="F820" s="11"/>
      <c r="G820" s="11"/>
      <c r="H820" s="13"/>
    </row>
    <row r="821" spans="1:8" x14ac:dyDescent="0.25">
      <c r="A821" s="10"/>
      <c r="B821" s="11"/>
      <c r="C821" s="12"/>
      <c r="D821" s="12"/>
      <c r="E821" s="11"/>
      <c r="F821" s="11"/>
      <c r="G821" s="11"/>
      <c r="H821" s="13"/>
    </row>
    <row r="822" spans="1:8" x14ac:dyDescent="0.25">
      <c r="A822" s="10"/>
      <c r="B822" s="11"/>
      <c r="C822" s="12"/>
      <c r="D822" s="12"/>
      <c r="E822" s="11"/>
      <c r="F822" s="11"/>
      <c r="G822" s="11"/>
      <c r="H822" s="13"/>
    </row>
    <row r="823" spans="1:8" x14ac:dyDescent="0.25">
      <c r="A823" s="10"/>
      <c r="B823" s="11"/>
      <c r="C823" s="12"/>
      <c r="D823" s="12"/>
      <c r="E823" s="11"/>
      <c r="F823" s="11"/>
      <c r="G823" s="11"/>
      <c r="H823" s="13"/>
    </row>
    <row r="824" spans="1:8" x14ac:dyDescent="0.25">
      <c r="A824" s="10"/>
      <c r="B824" s="11"/>
      <c r="C824" s="12"/>
      <c r="D824" s="12"/>
      <c r="E824" s="11"/>
      <c r="F824" s="11"/>
      <c r="G824" s="11"/>
      <c r="H824" s="13"/>
    </row>
    <row r="825" spans="1:8" x14ac:dyDescent="0.25">
      <c r="A825" s="10"/>
      <c r="B825" s="11"/>
      <c r="C825" s="12"/>
      <c r="D825" s="12"/>
      <c r="E825" s="11"/>
      <c r="F825" s="11"/>
      <c r="G825" s="11"/>
      <c r="H825" s="13"/>
    </row>
    <row r="826" spans="1:8" x14ac:dyDescent="0.25">
      <c r="A826" s="10"/>
      <c r="B826" s="11"/>
      <c r="C826" s="12"/>
      <c r="D826" s="12"/>
      <c r="E826" s="11"/>
      <c r="F826" s="11"/>
      <c r="G826" s="11"/>
      <c r="H826" s="13"/>
    </row>
    <row r="827" spans="1:8" x14ac:dyDescent="0.25">
      <c r="A827" s="10"/>
      <c r="B827" s="11"/>
      <c r="C827" s="12"/>
      <c r="D827" s="12"/>
      <c r="E827" s="11"/>
      <c r="F827" s="11"/>
      <c r="G827" s="11"/>
      <c r="H827" s="13"/>
    </row>
    <row r="828" spans="1:8" x14ac:dyDescent="0.25">
      <c r="A828" s="10"/>
      <c r="B828" s="11"/>
      <c r="C828" s="12"/>
      <c r="D828" s="12"/>
      <c r="E828" s="11"/>
      <c r="F828" s="11"/>
      <c r="G828" s="11"/>
      <c r="H828" s="13"/>
    </row>
    <row r="829" spans="1:8" x14ac:dyDescent="0.25">
      <c r="A829" s="10"/>
      <c r="B829" s="11"/>
      <c r="C829" s="12"/>
      <c r="D829" s="12"/>
      <c r="E829" s="11"/>
      <c r="F829" s="11"/>
      <c r="G829" s="11"/>
      <c r="H829" s="13"/>
    </row>
    <row r="830" spans="1:8" x14ac:dyDescent="0.25">
      <c r="A830" s="10"/>
      <c r="B830" s="11"/>
      <c r="C830" s="12"/>
      <c r="D830" s="12"/>
      <c r="E830" s="11"/>
      <c r="F830" s="11"/>
      <c r="G830" s="11"/>
      <c r="H830" s="13"/>
    </row>
    <row r="831" spans="1:8" x14ac:dyDescent="0.25">
      <c r="A831" s="10"/>
      <c r="B831" s="11"/>
      <c r="C831" s="12"/>
      <c r="D831" s="12"/>
      <c r="E831" s="11"/>
      <c r="F831" s="11"/>
      <c r="G831" s="11"/>
      <c r="H831" s="13"/>
    </row>
    <row r="832" spans="1:8" x14ac:dyDescent="0.25">
      <c r="A832" s="10"/>
      <c r="B832" s="11"/>
      <c r="C832" s="12"/>
      <c r="D832" s="12"/>
      <c r="E832" s="11"/>
      <c r="F832" s="11"/>
      <c r="G832" s="11"/>
      <c r="H832" s="13"/>
    </row>
    <row r="833" spans="1:8" x14ac:dyDescent="0.25">
      <c r="A833" s="10"/>
      <c r="B833" s="11"/>
      <c r="C833" s="12"/>
      <c r="D833" s="12"/>
      <c r="E833" s="11"/>
      <c r="F833" s="11"/>
      <c r="G833" s="11"/>
      <c r="H833" s="13"/>
    </row>
    <row r="834" spans="1:8" x14ac:dyDescent="0.25">
      <c r="A834" s="10"/>
      <c r="B834" s="11"/>
      <c r="C834" s="12"/>
      <c r="D834" s="12"/>
      <c r="E834" s="11"/>
      <c r="F834" s="11"/>
      <c r="G834" s="11"/>
      <c r="H834" s="13"/>
    </row>
    <row r="835" spans="1:8" x14ac:dyDescent="0.25">
      <c r="A835" s="10"/>
      <c r="B835" s="11"/>
      <c r="C835" s="12"/>
      <c r="D835" s="12"/>
      <c r="E835" s="11"/>
      <c r="F835" s="11"/>
      <c r="G835" s="11"/>
      <c r="H835" s="13"/>
    </row>
    <row r="836" spans="1:8" x14ac:dyDescent="0.25">
      <c r="A836" s="10"/>
      <c r="B836" s="11"/>
      <c r="C836" s="12"/>
      <c r="D836" s="12"/>
      <c r="E836" s="11"/>
      <c r="F836" s="11"/>
      <c r="G836" s="11"/>
      <c r="H836" s="13"/>
    </row>
    <row r="837" spans="1:8" x14ac:dyDescent="0.25">
      <c r="A837" s="10"/>
      <c r="B837" s="11"/>
      <c r="C837" s="12"/>
      <c r="D837" s="12"/>
      <c r="E837" s="11"/>
      <c r="F837" s="11"/>
      <c r="G837" s="11"/>
      <c r="H837" s="13"/>
    </row>
    <row r="838" spans="1:8" x14ac:dyDescent="0.25">
      <c r="A838" s="10"/>
      <c r="B838" s="11"/>
      <c r="C838" s="12"/>
      <c r="D838" s="12"/>
      <c r="E838" s="11"/>
      <c r="F838" s="11"/>
      <c r="G838" s="11"/>
      <c r="H838" s="13"/>
    </row>
    <row r="839" spans="1:8" x14ac:dyDescent="0.25">
      <c r="A839" s="10"/>
      <c r="B839" s="11"/>
      <c r="C839" s="12"/>
      <c r="D839" s="12"/>
      <c r="E839" s="11"/>
      <c r="F839" s="11"/>
      <c r="G839" s="11"/>
      <c r="H839" s="13"/>
    </row>
    <row r="840" spans="1:8" x14ac:dyDescent="0.25">
      <c r="A840" s="10"/>
      <c r="B840" s="11"/>
      <c r="C840" s="12"/>
      <c r="D840" s="12"/>
      <c r="E840" s="11"/>
      <c r="F840" s="11"/>
      <c r="G840" s="11"/>
      <c r="H840" s="13"/>
    </row>
    <row r="841" spans="1:8" x14ac:dyDescent="0.25">
      <c r="A841" s="10"/>
      <c r="B841" s="11"/>
      <c r="C841" s="12"/>
      <c r="D841" s="12"/>
      <c r="E841" s="11"/>
      <c r="F841" s="11"/>
      <c r="G841" s="11"/>
      <c r="H841" s="13"/>
    </row>
    <row r="842" spans="1:8" x14ac:dyDescent="0.25">
      <c r="A842" s="10"/>
      <c r="B842" s="11"/>
      <c r="C842" s="12"/>
      <c r="D842" s="12"/>
      <c r="E842" s="11"/>
      <c r="F842" s="11"/>
      <c r="G842" s="11"/>
      <c r="H842" s="13"/>
    </row>
    <row r="843" spans="1:8" x14ac:dyDescent="0.25">
      <c r="A843" s="10"/>
      <c r="B843" s="11"/>
      <c r="C843" s="12"/>
      <c r="D843" s="12"/>
      <c r="E843" s="11"/>
      <c r="F843" s="11"/>
      <c r="G843" s="11"/>
      <c r="H843" s="13"/>
    </row>
    <row r="844" spans="1:8" x14ac:dyDescent="0.25">
      <c r="A844" s="10"/>
      <c r="B844" s="11"/>
      <c r="C844" s="12"/>
      <c r="D844" s="12"/>
      <c r="E844" s="11"/>
      <c r="F844" s="11"/>
      <c r="G844" s="11"/>
      <c r="H844" s="13"/>
    </row>
    <row r="845" spans="1:8" x14ac:dyDescent="0.25">
      <c r="A845" s="10"/>
      <c r="B845" s="11"/>
      <c r="C845" s="12"/>
      <c r="D845" s="12"/>
      <c r="E845" s="11"/>
      <c r="F845" s="11"/>
      <c r="G845" s="11"/>
      <c r="H845" s="13"/>
    </row>
    <row r="846" spans="1:8" x14ac:dyDescent="0.25">
      <c r="A846" s="10"/>
      <c r="B846" s="11"/>
      <c r="C846" s="12"/>
      <c r="D846" s="12"/>
      <c r="E846" s="11"/>
      <c r="F846" s="11"/>
      <c r="G846" s="11"/>
      <c r="H846" s="13"/>
    </row>
    <row r="847" spans="1:8" x14ac:dyDescent="0.25">
      <c r="A847" s="10"/>
      <c r="B847" s="11"/>
      <c r="C847" s="12"/>
      <c r="D847" s="12"/>
      <c r="E847" s="11"/>
      <c r="F847" s="11"/>
      <c r="G847" s="11"/>
      <c r="H847" s="13"/>
    </row>
    <row r="848" spans="1:8" x14ac:dyDescent="0.25">
      <c r="A848" s="10"/>
      <c r="B848" s="11"/>
      <c r="C848" s="12"/>
      <c r="D848" s="12"/>
      <c r="E848" s="11"/>
      <c r="F848" s="11"/>
      <c r="G848" s="11"/>
      <c r="H848" s="13"/>
    </row>
    <row r="849" spans="1:8" x14ac:dyDescent="0.25">
      <c r="A849" s="10"/>
      <c r="B849" s="11"/>
      <c r="C849" s="12"/>
      <c r="D849" s="12"/>
      <c r="E849" s="11"/>
      <c r="F849" s="11"/>
      <c r="G849" s="11"/>
      <c r="H849" s="13"/>
    </row>
    <row r="850" spans="1:8" x14ac:dyDescent="0.25">
      <c r="A850" s="10"/>
      <c r="B850" s="11"/>
      <c r="C850" s="12"/>
      <c r="D850" s="12"/>
      <c r="E850" s="11"/>
      <c r="F850" s="11"/>
      <c r="G850" s="11"/>
      <c r="H850" s="13"/>
    </row>
    <row r="851" spans="1:8" x14ac:dyDescent="0.25">
      <c r="A851" s="10"/>
      <c r="B851" s="11"/>
      <c r="C851" s="12"/>
      <c r="D851" s="12"/>
      <c r="E851" s="11"/>
      <c r="F851" s="11"/>
      <c r="G851" s="11"/>
      <c r="H851" s="13"/>
    </row>
    <row r="852" spans="1:8" x14ac:dyDescent="0.25">
      <c r="A852" s="10"/>
      <c r="B852" s="11"/>
      <c r="C852" s="12"/>
      <c r="D852" s="12"/>
      <c r="E852" s="11"/>
      <c r="F852" s="11"/>
      <c r="G852" s="11"/>
      <c r="H852" s="13"/>
    </row>
    <row r="853" spans="1:8" x14ac:dyDescent="0.25">
      <c r="A853" s="10"/>
      <c r="B853" s="11"/>
      <c r="C853" s="12"/>
      <c r="D853" s="12"/>
      <c r="E853" s="11"/>
      <c r="F853" s="11"/>
      <c r="G853" s="11"/>
      <c r="H853" s="13"/>
    </row>
    <row r="854" spans="1:8" x14ac:dyDescent="0.25">
      <c r="A854" s="10"/>
      <c r="B854" s="11"/>
      <c r="C854" s="12"/>
      <c r="D854" s="12"/>
      <c r="E854" s="11"/>
      <c r="F854" s="11"/>
      <c r="G854" s="11"/>
      <c r="H854" s="13"/>
    </row>
    <row r="855" spans="1:8" x14ac:dyDescent="0.25">
      <c r="A855" s="10"/>
      <c r="B855" s="11"/>
      <c r="C855" s="12"/>
      <c r="D855" s="12"/>
      <c r="E855" s="11"/>
      <c r="F855" s="11"/>
      <c r="G855" s="11"/>
      <c r="H855" s="13"/>
    </row>
    <row r="856" spans="1:8" x14ac:dyDescent="0.25">
      <c r="A856" s="10"/>
      <c r="B856" s="11"/>
      <c r="C856" s="12"/>
      <c r="D856" s="12"/>
      <c r="E856" s="11"/>
      <c r="F856" s="11"/>
      <c r="G856" s="11"/>
      <c r="H856" s="13"/>
    </row>
    <row r="857" spans="1:8" x14ac:dyDescent="0.25">
      <c r="A857" s="10"/>
      <c r="B857" s="11"/>
      <c r="C857" s="12"/>
      <c r="D857" s="12"/>
      <c r="E857" s="11"/>
      <c r="F857" s="11"/>
      <c r="G857" s="11"/>
      <c r="H857" s="13"/>
    </row>
    <row r="858" spans="1:8" x14ac:dyDescent="0.25">
      <c r="A858" s="10"/>
      <c r="B858" s="11"/>
      <c r="C858" s="12"/>
      <c r="D858" s="12"/>
      <c r="E858" s="11"/>
      <c r="F858" s="11"/>
      <c r="G858" s="11"/>
      <c r="H858" s="13"/>
    </row>
    <row r="859" spans="1:8" x14ac:dyDescent="0.25">
      <c r="A859" s="10"/>
      <c r="B859" s="11"/>
      <c r="C859" s="12"/>
      <c r="D859" s="12"/>
      <c r="E859" s="11"/>
      <c r="F859" s="11"/>
      <c r="G859" s="11"/>
      <c r="H859" s="13"/>
    </row>
    <row r="860" spans="1:8" x14ac:dyDescent="0.25">
      <c r="A860" s="10"/>
      <c r="B860" s="11"/>
      <c r="C860" s="12"/>
      <c r="D860" s="12"/>
      <c r="E860" s="11"/>
      <c r="F860" s="11"/>
      <c r="G860" s="11"/>
      <c r="H860" s="13"/>
    </row>
    <row r="861" spans="1:8" x14ac:dyDescent="0.25">
      <c r="A861" s="10"/>
      <c r="B861" s="11"/>
      <c r="C861" s="12"/>
      <c r="D861" s="12"/>
      <c r="E861" s="11"/>
      <c r="F861" s="11"/>
      <c r="G861" s="11"/>
      <c r="H861" s="13"/>
    </row>
    <row r="862" spans="1:8" x14ac:dyDescent="0.25">
      <c r="A862" s="10"/>
      <c r="B862" s="11"/>
      <c r="C862" s="12"/>
      <c r="D862" s="12"/>
      <c r="E862" s="11"/>
      <c r="F862" s="11"/>
      <c r="G862" s="11"/>
      <c r="H862" s="13"/>
    </row>
    <row r="863" spans="1:8" x14ac:dyDescent="0.25">
      <c r="A863" s="10"/>
      <c r="B863" s="11"/>
      <c r="C863" s="12"/>
      <c r="D863" s="12"/>
      <c r="E863" s="11"/>
      <c r="F863" s="11"/>
      <c r="G863" s="11"/>
      <c r="H863" s="13"/>
    </row>
    <row r="864" spans="1:8" x14ac:dyDescent="0.25">
      <c r="A864" s="10"/>
      <c r="B864" s="11"/>
      <c r="C864" s="12"/>
      <c r="D864" s="12"/>
      <c r="E864" s="11"/>
      <c r="F864" s="11"/>
      <c r="G864" s="11"/>
      <c r="H864" s="13"/>
    </row>
    <row r="865" spans="1:8" x14ac:dyDescent="0.25">
      <c r="A865" s="10"/>
      <c r="B865" s="11"/>
      <c r="C865" s="12"/>
      <c r="D865" s="12"/>
      <c r="E865" s="11"/>
      <c r="F865" s="11"/>
      <c r="G865" s="11"/>
      <c r="H865" s="13"/>
    </row>
    <row r="866" spans="1:8" x14ac:dyDescent="0.25">
      <c r="A866" s="10"/>
      <c r="B866" s="11"/>
      <c r="C866" s="12"/>
      <c r="D866" s="12"/>
      <c r="E866" s="11"/>
      <c r="F866" s="11"/>
      <c r="G866" s="11"/>
      <c r="H866" s="13"/>
    </row>
    <row r="867" spans="1:8" x14ac:dyDescent="0.25">
      <c r="A867" s="10"/>
      <c r="B867" s="11"/>
      <c r="C867" s="12"/>
      <c r="D867" s="12"/>
      <c r="E867" s="11"/>
      <c r="F867" s="11"/>
      <c r="G867" s="11"/>
      <c r="H867" s="13"/>
    </row>
    <row r="868" spans="1:8" x14ac:dyDescent="0.25">
      <c r="A868" s="10"/>
      <c r="B868" s="11"/>
      <c r="C868" s="12"/>
      <c r="D868" s="12"/>
      <c r="E868" s="11"/>
      <c r="F868" s="11"/>
      <c r="G868" s="11"/>
      <c r="H868" s="13"/>
    </row>
    <row r="869" spans="1:8" x14ac:dyDescent="0.25">
      <c r="A869" s="10"/>
      <c r="B869" s="11"/>
      <c r="C869" s="12"/>
      <c r="D869" s="12"/>
      <c r="E869" s="11"/>
      <c r="F869" s="11"/>
      <c r="G869" s="11"/>
      <c r="H869" s="13"/>
    </row>
    <row r="870" spans="1:8" x14ac:dyDescent="0.25">
      <c r="A870" s="10"/>
      <c r="B870" s="11"/>
      <c r="C870" s="12"/>
      <c r="D870" s="12"/>
      <c r="E870" s="11"/>
      <c r="F870" s="11"/>
      <c r="G870" s="11"/>
      <c r="H870" s="13"/>
    </row>
    <row r="871" spans="1:8" x14ac:dyDescent="0.25">
      <c r="A871" s="10"/>
      <c r="B871" s="11"/>
      <c r="C871" s="12"/>
      <c r="D871" s="12"/>
      <c r="E871" s="11"/>
      <c r="F871" s="11"/>
      <c r="G871" s="11"/>
      <c r="H871" s="13"/>
    </row>
    <row r="872" spans="1:8" x14ac:dyDescent="0.25">
      <c r="A872" s="10"/>
      <c r="B872" s="11"/>
      <c r="C872" s="12"/>
      <c r="D872" s="12"/>
      <c r="E872" s="11"/>
      <c r="F872" s="11"/>
      <c r="G872" s="11"/>
      <c r="H872" s="13"/>
    </row>
    <row r="873" spans="1:8" x14ac:dyDescent="0.25">
      <c r="A873" s="10"/>
      <c r="B873" s="11"/>
      <c r="C873" s="12"/>
      <c r="D873" s="12"/>
      <c r="E873" s="11"/>
      <c r="F873" s="11"/>
      <c r="G873" s="11"/>
      <c r="H873" s="13"/>
    </row>
    <row r="874" spans="1:8" x14ac:dyDescent="0.25">
      <c r="A874" s="10"/>
      <c r="B874" s="11"/>
      <c r="C874" s="12"/>
      <c r="D874" s="12"/>
      <c r="E874" s="11"/>
      <c r="F874" s="11"/>
      <c r="G874" s="11"/>
      <c r="H874" s="13"/>
    </row>
    <row r="875" spans="1:8" x14ac:dyDescent="0.25">
      <c r="A875" s="10"/>
      <c r="B875" s="11"/>
      <c r="C875" s="12"/>
      <c r="D875" s="12"/>
      <c r="E875" s="11"/>
      <c r="F875" s="11"/>
      <c r="G875" s="11"/>
      <c r="H875" s="13"/>
    </row>
    <row r="876" spans="1:8" x14ac:dyDescent="0.25">
      <c r="A876" s="10"/>
      <c r="B876" s="11"/>
      <c r="C876" s="12"/>
      <c r="D876" s="12"/>
      <c r="E876" s="11"/>
      <c r="F876" s="11"/>
      <c r="G876" s="11"/>
      <c r="H876" s="13"/>
    </row>
    <row r="877" spans="1:8" x14ac:dyDescent="0.25">
      <c r="A877" s="10"/>
      <c r="B877" s="11"/>
      <c r="C877" s="12"/>
      <c r="D877" s="12"/>
      <c r="E877" s="11"/>
      <c r="F877" s="11"/>
      <c r="G877" s="11"/>
      <c r="H877" s="13"/>
    </row>
    <row r="878" spans="1:8" x14ac:dyDescent="0.25">
      <c r="A878" s="10"/>
      <c r="B878" s="11"/>
      <c r="C878" s="12"/>
      <c r="D878" s="12"/>
      <c r="E878" s="11"/>
      <c r="F878" s="11"/>
      <c r="G878" s="11"/>
      <c r="H878" s="13"/>
    </row>
    <row r="879" spans="1:8" x14ac:dyDescent="0.25">
      <c r="A879" s="10"/>
      <c r="B879" s="11"/>
      <c r="C879" s="12"/>
      <c r="D879" s="12"/>
      <c r="E879" s="11"/>
      <c r="F879" s="11"/>
      <c r="G879" s="11"/>
      <c r="H879" s="13"/>
    </row>
    <row r="880" spans="1:8" x14ac:dyDescent="0.25">
      <c r="A880" s="10"/>
      <c r="B880" s="11"/>
      <c r="C880" s="12"/>
      <c r="D880" s="12"/>
      <c r="E880" s="11"/>
      <c r="F880" s="11"/>
      <c r="G880" s="11"/>
      <c r="H880" s="13"/>
    </row>
    <row r="881" spans="1:8" x14ac:dyDescent="0.25">
      <c r="A881" s="10"/>
      <c r="B881" s="11"/>
      <c r="C881" s="12"/>
      <c r="D881" s="12"/>
      <c r="E881" s="11"/>
      <c r="F881" s="11"/>
      <c r="G881" s="11"/>
      <c r="H881" s="13"/>
    </row>
    <row r="882" spans="1:8" x14ac:dyDescent="0.25">
      <c r="A882" s="10"/>
      <c r="B882" s="11"/>
      <c r="C882" s="12"/>
      <c r="D882" s="12"/>
      <c r="E882" s="11"/>
      <c r="F882" s="11"/>
      <c r="G882" s="11"/>
      <c r="H882" s="13"/>
    </row>
    <row r="883" spans="1:8" x14ac:dyDescent="0.25">
      <c r="A883" s="10"/>
      <c r="B883" s="11"/>
      <c r="C883" s="12"/>
      <c r="D883" s="12"/>
      <c r="E883" s="11"/>
      <c r="F883" s="11"/>
      <c r="G883" s="11"/>
      <c r="H883" s="13"/>
    </row>
    <row r="884" spans="1:8" x14ac:dyDescent="0.25">
      <c r="A884" s="10"/>
      <c r="B884" s="11"/>
      <c r="C884" s="12"/>
      <c r="D884" s="12"/>
      <c r="E884" s="11"/>
      <c r="F884" s="11"/>
      <c r="G884" s="11"/>
      <c r="H884" s="13"/>
    </row>
    <row r="885" spans="1:8" x14ac:dyDescent="0.25">
      <c r="A885" s="10"/>
      <c r="B885" s="11"/>
      <c r="C885" s="12"/>
      <c r="D885" s="12"/>
      <c r="E885" s="11"/>
      <c r="F885" s="11"/>
      <c r="G885" s="11"/>
      <c r="H885" s="13"/>
    </row>
    <row r="886" spans="1:8" x14ac:dyDescent="0.25">
      <c r="A886" s="10"/>
      <c r="B886" s="11"/>
      <c r="C886" s="12"/>
      <c r="D886" s="12"/>
      <c r="E886" s="11"/>
      <c r="F886" s="11"/>
      <c r="G886" s="11"/>
      <c r="H886" s="13"/>
    </row>
    <row r="887" spans="1:8" x14ac:dyDescent="0.25">
      <c r="A887" s="10"/>
      <c r="B887" s="11"/>
      <c r="C887" s="12"/>
      <c r="D887" s="12"/>
      <c r="E887" s="11"/>
      <c r="F887" s="11"/>
      <c r="G887" s="11"/>
      <c r="H887" s="13"/>
    </row>
    <row r="888" spans="1:8" x14ac:dyDescent="0.25">
      <c r="A888" s="10"/>
      <c r="B888" s="11"/>
      <c r="C888" s="12"/>
      <c r="D888" s="12"/>
      <c r="E888" s="11"/>
      <c r="F888" s="11"/>
      <c r="G888" s="11"/>
      <c r="H888" s="13"/>
    </row>
    <row r="889" spans="1:8" x14ac:dyDescent="0.25">
      <c r="A889" s="10"/>
      <c r="B889" s="11"/>
      <c r="C889" s="12"/>
      <c r="D889" s="12"/>
      <c r="E889" s="11"/>
      <c r="F889" s="11"/>
      <c r="G889" s="11"/>
      <c r="H889" s="13"/>
    </row>
    <row r="890" spans="1:8" x14ac:dyDescent="0.25">
      <c r="A890" s="10"/>
      <c r="B890" s="11"/>
      <c r="C890" s="12"/>
      <c r="D890" s="12"/>
      <c r="E890" s="11"/>
      <c r="F890" s="11"/>
      <c r="G890" s="11"/>
      <c r="H890" s="13"/>
    </row>
    <row r="891" spans="1:8" x14ac:dyDescent="0.25">
      <c r="A891" s="10"/>
      <c r="B891" s="11"/>
      <c r="C891" s="12"/>
      <c r="D891" s="12"/>
      <c r="E891" s="11"/>
      <c r="F891" s="11"/>
      <c r="G891" s="11"/>
      <c r="H891" s="13"/>
    </row>
    <row r="892" spans="1:8" x14ac:dyDescent="0.25">
      <c r="A892" s="10"/>
      <c r="B892" s="11"/>
      <c r="C892" s="12"/>
      <c r="D892" s="12"/>
      <c r="E892" s="11"/>
      <c r="F892" s="11"/>
      <c r="G892" s="11"/>
      <c r="H892" s="13"/>
    </row>
    <row r="893" spans="1:8" x14ac:dyDescent="0.25">
      <c r="A893" s="10"/>
      <c r="B893" s="11"/>
      <c r="C893" s="12"/>
      <c r="D893" s="12"/>
      <c r="E893" s="11"/>
      <c r="F893" s="11"/>
      <c r="G893" s="11"/>
      <c r="H893" s="13"/>
    </row>
    <row r="894" spans="1:8" x14ac:dyDescent="0.25">
      <c r="A894" s="10"/>
      <c r="B894" s="11"/>
      <c r="C894" s="12"/>
      <c r="D894" s="12"/>
      <c r="E894" s="11"/>
      <c r="F894" s="11"/>
      <c r="G894" s="11"/>
      <c r="H894" s="13"/>
    </row>
    <row r="895" spans="1:8" x14ac:dyDescent="0.25">
      <c r="A895" s="10"/>
      <c r="B895" s="11"/>
      <c r="C895" s="12"/>
      <c r="D895" s="12"/>
      <c r="E895" s="11"/>
      <c r="F895" s="11"/>
      <c r="G895" s="11"/>
      <c r="H895" s="13"/>
    </row>
    <row r="896" spans="1:8" x14ac:dyDescent="0.25">
      <c r="A896" s="10"/>
      <c r="B896" s="11"/>
      <c r="C896" s="12"/>
      <c r="D896" s="12"/>
      <c r="E896" s="11"/>
      <c r="F896" s="11"/>
      <c r="G896" s="11"/>
      <c r="H896" s="13"/>
    </row>
    <row r="897" spans="1:8" x14ac:dyDescent="0.25">
      <c r="A897" s="10"/>
      <c r="B897" s="11"/>
      <c r="C897" s="12"/>
      <c r="D897" s="12"/>
      <c r="E897" s="11"/>
      <c r="F897" s="11"/>
      <c r="G897" s="11"/>
      <c r="H897" s="13"/>
    </row>
    <row r="898" spans="1:8" x14ac:dyDescent="0.25">
      <c r="A898" s="10"/>
      <c r="B898" s="11"/>
      <c r="C898" s="12"/>
      <c r="D898" s="12"/>
      <c r="E898" s="11"/>
      <c r="F898" s="11"/>
      <c r="G898" s="11"/>
      <c r="H898" s="13"/>
    </row>
    <row r="899" spans="1:8" x14ac:dyDescent="0.25">
      <c r="A899" s="10"/>
      <c r="B899" s="11"/>
      <c r="C899" s="12"/>
      <c r="D899" s="12"/>
      <c r="E899" s="11"/>
      <c r="F899" s="11"/>
      <c r="G899" s="11"/>
      <c r="H899" s="13"/>
    </row>
    <row r="900" spans="1:8" x14ac:dyDescent="0.25">
      <c r="A900" s="10"/>
      <c r="B900" s="11"/>
      <c r="C900" s="12"/>
      <c r="D900" s="12"/>
      <c r="E900" s="11"/>
      <c r="F900" s="11"/>
      <c r="G900" s="11"/>
      <c r="H900" s="13"/>
    </row>
    <row r="901" spans="1:8" x14ac:dyDescent="0.25">
      <c r="A901" s="10"/>
      <c r="B901" s="11"/>
      <c r="C901" s="12"/>
      <c r="D901" s="12"/>
      <c r="E901" s="11"/>
      <c r="F901" s="11"/>
      <c r="G901" s="11"/>
      <c r="H901" s="13"/>
    </row>
    <row r="902" spans="1:8" x14ac:dyDescent="0.25">
      <c r="A902" s="10"/>
      <c r="B902" s="11"/>
      <c r="C902" s="12"/>
      <c r="D902" s="12"/>
      <c r="E902" s="11"/>
      <c r="F902" s="11"/>
      <c r="G902" s="11"/>
      <c r="H902" s="13"/>
    </row>
    <row r="903" spans="1:8" x14ac:dyDescent="0.25">
      <c r="A903" s="10"/>
      <c r="B903" s="11"/>
      <c r="C903" s="12"/>
      <c r="D903" s="12"/>
      <c r="E903" s="11"/>
      <c r="F903" s="11"/>
      <c r="G903" s="11"/>
      <c r="H903" s="13"/>
    </row>
    <row r="904" spans="1:8" x14ac:dyDescent="0.25">
      <c r="A904" s="10"/>
      <c r="B904" s="11"/>
      <c r="C904" s="12"/>
      <c r="D904" s="12"/>
      <c r="E904" s="11"/>
      <c r="F904" s="11"/>
      <c r="G904" s="11"/>
      <c r="H904" s="13"/>
    </row>
    <row r="905" spans="1:8" x14ac:dyDescent="0.25">
      <c r="A905" s="10"/>
      <c r="B905" s="11"/>
      <c r="C905" s="12"/>
      <c r="D905" s="12"/>
      <c r="E905" s="11"/>
      <c r="F905" s="11"/>
      <c r="G905" s="11"/>
      <c r="H905" s="13"/>
    </row>
    <row r="906" spans="1:8" x14ac:dyDescent="0.25">
      <c r="A906" s="10"/>
      <c r="B906" s="11"/>
      <c r="C906" s="12"/>
      <c r="D906" s="12"/>
      <c r="E906" s="11"/>
      <c r="F906" s="11"/>
      <c r="G906" s="11"/>
      <c r="H906" s="13"/>
    </row>
    <row r="907" spans="1:8" x14ac:dyDescent="0.25">
      <c r="A907" s="10"/>
      <c r="B907" s="11"/>
      <c r="C907" s="12"/>
      <c r="D907" s="12"/>
      <c r="E907" s="11"/>
      <c r="F907" s="11"/>
      <c r="G907" s="11"/>
      <c r="H907" s="13"/>
    </row>
    <row r="908" spans="1:8" x14ac:dyDescent="0.25">
      <c r="A908" s="10"/>
      <c r="B908" s="11"/>
      <c r="C908" s="12"/>
      <c r="D908" s="12"/>
      <c r="E908" s="11"/>
      <c r="F908" s="11"/>
      <c r="G908" s="11"/>
      <c r="H908" s="13"/>
    </row>
    <row r="909" spans="1:8" x14ac:dyDescent="0.25">
      <c r="A909" s="10"/>
      <c r="B909" s="11"/>
      <c r="C909" s="12"/>
      <c r="D909" s="12"/>
      <c r="E909" s="11"/>
      <c r="F909" s="11"/>
      <c r="G909" s="11"/>
      <c r="H909" s="13"/>
    </row>
    <row r="910" spans="1:8" x14ac:dyDescent="0.25">
      <c r="A910" s="10"/>
      <c r="B910" s="11"/>
      <c r="C910" s="12"/>
      <c r="D910" s="12"/>
      <c r="E910" s="11"/>
      <c r="F910" s="11"/>
      <c r="G910" s="11"/>
      <c r="H910" s="13"/>
    </row>
    <row r="911" spans="1:8" x14ac:dyDescent="0.25">
      <c r="A911" s="10"/>
      <c r="B911" s="11"/>
      <c r="C911" s="12"/>
      <c r="D911" s="12"/>
      <c r="E911" s="11"/>
      <c r="F911" s="11"/>
      <c r="G911" s="11"/>
      <c r="H911" s="13"/>
    </row>
    <row r="912" spans="1:8" x14ac:dyDescent="0.25">
      <c r="A912" s="10"/>
      <c r="B912" s="11"/>
      <c r="C912" s="12"/>
      <c r="D912" s="12"/>
      <c r="E912" s="11"/>
      <c r="F912" s="11"/>
      <c r="G912" s="11"/>
      <c r="H912" s="13"/>
    </row>
    <row r="913" spans="1:8" x14ac:dyDescent="0.25">
      <c r="A913" s="10"/>
      <c r="B913" s="11"/>
      <c r="C913" s="12"/>
      <c r="D913" s="12"/>
      <c r="E913" s="11"/>
      <c r="F913" s="11"/>
      <c r="G913" s="11"/>
      <c r="H913" s="13"/>
    </row>
    <row r="914" spans="1:8" x14ac:dyDescent="0.25">
      <c r="A914" s="10"/>
      <c r="B914" s="11"/>
      <c r="C914" s="12"/>
      <c r="D914" s="12"/>
      <c r="E914" s="11"/>
      <c r="F914" s="11"/>
      <c r="G914" s="11"/>
      <c r="H914" s="13"/>
    </row>
    <row r="915" spans="1:8" x14ac:dyDescent="0.25">
      <c r="A915" s="10"/>
      <c r="B915" s="11"/>
      <c r="C915" s="12"/>
      <c r="D915" s="12"/>
      <c r="E915" s="11"/>
      <c r="F915" s="11"/>
      <c r="G915" s="11"/>
      <c r="H915" s="13"/>
    </row>
    <row r="916" spans="1:8" x14ac:dyDescent="0.25">
      <c r="A916" s="10"/>
      <c r="B916" s="11"/>
      <c r="C916" s="12"/>
      <c r="D916" s="12"/>
      <c r="E916" s="11"/>
      <c r="F916" s="11"/>
      <c r="G916" s="11"/>
      <c r="H916" s="13"/>
    </row>
    <row r="917" spans="1:8" x14ac:dyDescent="0.25">
      <c r="A917" s="10"/>
      <c r="B917" s="11"/>
      <c r="C917" s="12"/>
      <c r="D917" s="12"/>
      <c r="E917" s="11"/>
      <c r="F917" s="11"/>
      <c r="G917" s="11"/>
      <c r="H917" s="13"/>
    </row>
    <row r="918" spans="1:8" x14ac:dyDescent="0.25">
      <c r="A918" s="10"/>
      <c r="B918" s="11"/>
      <c r="C918" s="12"/>
      <c r="D918" s="12"/>
      <c r="E918" s="11"/>
      <c r="F918" s="11"/>
      <c r="G918" s="11"/>
      <c r="H918" s="13"/>
    </row>
    <row r="919" spans="1:8" x14ac:dyDescent="0.25">
      <c r="A919" s="10"/>
      <c r="B919" s="11"/>
      <c r="C919" s="12"/>
      <c r="D919" s="12"/>
      <c r="E919" s="11"/>
      <c r="F919" s="11"/>
      <c r="G919" s="11"/>
      <c r="H919" s="13"/>
    </row>
    <row r="920" spans="1:8" x14ac:dyDescent="0.25">
      <c r="A920" s="10"/>
      <c r="B920" s="11"/>
      <c r="C920" s="12"/>
      <c r="D920" s="12"/>
      <c r="E920" s="11"/>
      <c r="F920" s="11"/>
      <c r="G920" s="11"/>
      <c r="H920" s="13"/>
    </row>
    <row r="921" spans="1:8" x14ac:dyDescent="0.25">
      <c r="A921" s="10"/>
      <c r="B921" s="11"/>
      <c r="C921" s="12"/>
      <c r="D921" s="12"/>
      <c r="E921" s="11"/>
      <c r="F921" s="11"/>
      <c r="G921" s="11"/>
      <c r="H921" s="13"/>
    </row>
    <row r="922" spans="1:8" x14ac:dyDescent="0.25">
      <c r="A922" s="10"/>
      <c r="B922" s="11"/>
      <c r="C922" s="12"/>
      <c r="D922" s="12"/>
      <c r="E922" s="11"/>
      <c r="F922" s="11"/>
      <c r="G922" s="11"/>
      <c r="H922" s="13"/>
    </row>
    <row r="923" spans="1:8" x14ac:dyDescent="0.25">
      <c r="A923" s="10"/>
      <c r="B923" s="11"/>
      <c r="C923" s="12"/>
      <c r="D923" s="12"/>
      <c r="E923" s="11"/>
      <c r="F923" s="11"/>
      <c r="G923" s="11"/>
      <c r="H923" s="13"/>
    </row>
    <row r="924" spans="1:8" x14ac:dyDescent="0.25">
      <c r="A924" s="10"/>
      <c r="B924" s="11"/>
      <c r="C924" s="12"/>
      <c r="D924" s="12"/>
      <c r="E924" s="11"/>
      <c r="F924" s="11"/>
      <c r="G924" s="11"/>
      <c r="H924" s="13"/>
    </row>
    <row r="925" spans="1:8" x14ac:dyDescent="0.25">
      <c r="A925" s="10"/>
      <c r="B925" s="11"/>
      <c r="C925" s="12"/>
      <c r="D925" s="12"/>
      <c r="E925" s="11"/>
      <c r="F925" s="11"/>
      <c r="G925" s="11"/>
      <c r="H925" s="13"/>
    </row>
    <row r="926" spans="1:8" x14ac:dyDescent="0.25">
      <c r="A926" s="10"/>
      <c r="B926" s="11"/>
      <c r="C926" s="12"/>
      <c r="D926" s="12"/>
      <c r="E926" s="11"/>
      <c r="F926" s="11"/>
      <c r="G926" s="11"/>
      <c r="H926" s="13"/>
    </row>
    <row r="927" spans="1:8" x14ac:dyDescent="0.25">
      <c r="A927" s="10"/>
      <c r="B927" s="11"/>
      <c r="C927" s="12"/>
      <c r="D927" s="12"/>
      <c r="E927" s="11"/>
      <c r="F927" s="11"/>
      <c r="G927" s="11"/>
      <c r="H927" s="13"/>
    </row>
    <row r="928" spans="1:8" x14ac:dyDescent="0.25">
      <c r="A928" s="10"/>
      <c r="B928" s="11"/>
      <c r="C928" s="12"/>
      <c r="D928" s="12"/>
      <c r="E928" s="11"/>
      <c r="F928" s="11"/>
      <c r="G928" s="11"/>
      <c r="H928" s="13"/>
    </row>
    <row r="929" spans="1:8" x14ac:dyDescent="0.25">
      <c r="A929" s="10"/>
      <c r="B929" s="11"/>
      <c r="C929" s="12"/>
      <c r="D929" s="12"/>
      <c r="E929" s="11"/>
      <c r="F929" s="11"/>
      <c r="G929" s="11"/>
      <c r="H929" s="13"/>
    </row>
    <row r="930" spans="1:8" x14ac:dyDescent="0.25">
      <c r="A930" s="10"/>
      <c r="B930" s="11"/>
      <c r="C930" s="12"/>
      <c r="D930" s="12"/>
      <c r="E930" s="11"/>
      <c r="F930" s="11"/>
      <c r="G930" s="11"/>
      <c r="H930" s="13"/>
    </row>
    <row r="931" spans="1:8" x14ac:dyDescent="0.25">
      <c r="A931" s="10"/>
      <c r="B931" s="11"/>
      <c r="C931" s="12"/>
      <c r="D931" s="12"/>
      <c r="E931" s="11"/>
      <c r="F931" s="11"/>
      <c r="G931" s="11"/>
      <c r="H931" s="13"/>
    </row>
    <row r="932" spans="1:8" x14ac:dyDescent="0.25">
      <c r="A932" s="10"/>
      <c r="B932" s="11"/>
      <c r="C932" s="12"/>
      <c r="D932" s="12"/>
      <c r="E932" s="11"/>
      <c r="F932" s="11"/>
      <c r="G932" s="11"/>
      <c r="H932" s="13"/>
    </row>
    <row r="933" spans="1:8" x14ac:dyDescent="0.25">
      <c r="A933" s="10"/>
      <c r="B933" s="11"/>
      <c r="C933" s="12"/>
      <c r="D933" s="12"/>
      <c r="E933" s="11"/>
      <c r="F933" s="11"/>
      <c r="G933" s="11"/>
      <c r="H933" s="13"/>
    </row>
    <row r="934" spans="1:8" x14ac:dyDescent="0.25">
      <c r="A934" s="10"/>
      <c r="B934" s="11"/>
      <c r="C934" s="12"/>
      <c r="D934" s="12"/>
      <c r="E934" s="11"/>
      <c r="F934" s="11"/>
      <c r="G934" s="11"/>
      <c r="H934" s="13"/>
    </row>
    <row r="935" spans="1:8" x14ac:dyDescent="0.25">
      <c r="A935" s="10"/>
      <c r="B935" s="11"/>
      <c r="C935" s="12"/>
      <c r="D935" s="12"/>
      <c r="E935" s="11"/>
      <c r="F935" s="11"/>
      <c r="G935" s="11"/>
      <c r="H935" s="13"/>
    </row>
    <row r="936" spans="1:8" x14ac:dyDescent="0.25">
      <c r="A936" s="10"/>
      <c r="B936" s="11"/>
      <c r="C936" s="12"/>
      <c r="D936" s="12"/>
      <c r="E936" s="11"/>
      <c r="F936" s="11"/>
      <c r="G936" s="11"/>
      <c r="H936" s="13"/>
    </row>
    <row r="937" spans="1:8" x14ac:dyDescent="0.25">
      <c r="A937" s="10"/>
      <c r="B937" s="11"/>
      <c r="C937" s="12"/>
      <c r="D937" s="12"/>
      <c r="E937" s="11"/>
      <c r="F937" s="11"/>
      <c r="G937" s="11"/>
      <c r="H937" s="13"/>
    </row>
    <row r="938" spans="1:8" x14ac:dyDescent="0.25">
      <c r="A938" s="10"/>
      <c r="B938" s="11"/>
      <c r="C938" s="12"/>
      <c r="D938" s="12"/>
      <c r="E938" s="11"/>
      <c r="F938" s="11"/>
      <c r="G938" s="11"/>
      <c r="H938" s="13"/>
    </row>
    <row r="939" spans="1:8" x14ac:dyDescent="0.25">
      <c r="A939" s="10"/>
      <c r="B939" s="11"/>
      <c r="C939" s="12"/>
      <c r="D939" s="12"/>
      <c r="E939" s="11"/>
      <c r="F939" s="11"/>
      <c r="G939" s="11"/>
      <c r="H939" s="13"/>
    </row>
    <row r="940" spans="1:8" x14ac:dyDescent="0.25">
      <c r="A940" s="10"/>
      <c r="B940" s="11"/>
      <c r="C940" s="12"/>
      <c r="D940" s="12"/>
      <c r="E940" s="11"/>
      <c r="F940" s="11"/>
      <c r="G940" s="11"/>
      <c r="H940" s="13"/>
    </row>
    <row r="941" spans="1:8" x14ac:dyDescent="0.25">
      <c r="A941" s="10"/>
      <c r="B941" s="11"/>
      <c r="C941" s="12"/>
      <c r="D941" s="12"/>
      <c r="E941" s="11"/>
      <c r="F941" s="11"/>
      <c r="G941" s="11"/>
      <c r="H941" s="13"/>
    </row>
    <row r="942" spans="1:8" x14ac:dyDescent="0.25">
      <c r="A942" s="10"/>
      <c r="B942" s="11"/>
      <c r="C942" s="12"/>
      <c r="D942" s="12"/>
      <c r="E942" s="11"/>
      <c r="F942" s="11"/>
      <c r="G942" s="11"/>
      <c r="H942" s="13"/>
    </row>
    <row r="943" spans="1:8" x14ac:dyDescent="0.25">
      <c r="A943" s="10"/>
      <c r="B943" s="11"/>
      <c r="C943" s="12"/>
      <c r="D943" s="12"/>
      <c r="E943" s="11"/>
      <c r="F943" s="11"/>
      <c r="G943" s="11"/>
      <c r="H943" s="13"/>
    </row>
    <row r="944" spans="1:8" x14ac:dyDescent="0.25">
      <c r="A944" s="10"/>
      <c r="B944" s="11"/>
      <c r="C944" s="12"/>
      <c r="D944" s="12"/>
      <c r="E944" s="11"/>
      <c r="F944" s="11"/>
      <c r="G944" s="11"/>
      <c r="H944" s="13"/>
    </row>
    <row r="945" spans="1:8" x14ac:dyDescent="0.25">
      <c r="A945" s="10"/>
      <c r="B945" s="11"/>
      <c r="C945" s="12"/>
      <c r="D945" s="12"/>
      <c r="E945" s="11"/>
      <c r="F945" s="11"/>
      <c r="G945" s="11"/>
      <c r="H945" s="13"/>
    </row>
    <row r="946" spans="1:8" x14ac:dyDescent="0.25">
      <c r="A946" s="10"/>
      <c r="B946" s="11"/>
      <c r="C946" s="12"/>
      <c r="D946" s="12"/>
      <c r="E946" s="11"/>
      <c r="F946" s="11"/>
      <c r="G946" s="11"/>
      <c r="H946" s="13"/>
    </row>
    <row r="947" spans="1:8" x14ac:dyDescent="0.25">
      <c r="A947" s="10"/>
      <c r="B947" s="11"/>
      <c r="C947" s="12"/>
      <c r="D947" s="12"/>
      <c r="E947" s="11"/>
      <c r="F947" s="11"/>
      <c r="G947" s="11"/>
      <c r="H947" s="13"/>
    </row>
    <row r="948" spans="1:8" x14ac:dyDescent="0.25">
      <c r="A948" s="10"/>
      <c r="B948" s="11"/>
      <c r="C948" s="12"/>
      <c r="D948" s="12"/>
      <c r="E948" s="11"/>
      <c r="F948" s="11"/>
      <c r="G948" s="11"/>
      <c r="H948" s="13"/>
    </row>
    <row r="949" spans="1:8" x14ac:dyDescent="0.25">
      <c r="A949" s="10"/>
      <c r="B949" s="11"/>
      <c r="C949" s="12"/>
      <c r="D949" s="12"/>
      <c r="E949" s="11"/>
      <c r="F949" s="11"/>
      <c r="G949" s="11"/>
      <c r="H949" s="13"/>
    </row>
    <row r="950" spans="1:8" x14ac:dyDescent="0.25">
      <c r="A950" s="10"/>
      <c r="B950" s="11"/>
      <c r="C950" s="12"/>
      <c r="D950" s="12"/>
      <c r="E950" s="11"/>
      <c r="F950" s="11"/>
      <c r="G950" s="11"/>
      <c r="H950" s="13"/>
    </row>
    <row r="951" spans="1:8" x14ac:dyDescent="0.25">
      <c r="A951" s="10"/>
      <c r="B951" s="11"/>
      <c r="C951" s="12"/>
      <c r="D951" s="12"/>
      <c r="E951" s="11"/>
      <c r="F951" s="11"/>
      <c r="G951" s="11"/>
      <c r="H951" s="13"/>
    </row>
    <row r="952" spans="1:8" x14ac:dyDescent="0.25">
      <c r="A952" s="10"/>
      <c r="B952" s="11"/>
      <c r="C952" s="12"/>
      <c r="D952" s="12"/>
      <c r="E952" s="11"/>
      <c r="F952" s="11"/>
      <c r="G952" s="11"/>
      <c r="H952" s="13"/>
    </row>
    <row r="953" spans="1:8" x14ac:dyDescent="0.25">
      <c r="A953" s="10"/>
      <c r="B953" s="11"/>
      <c r="C953" s="12"/>
      <c r="D953" s="12"/>
      <c r="E953" s="11"/>
      <c r="F953" s="11"/>
      <c r="G953" s="11"/>
      <c r="H953" s="13"/>
    </row>
    <row r="954" spans="1:8" x14ac:dyDescent="0.25">
      <c r="A954" s="10"/>
      <c r="B954" s="11"/>
      <c r="C954" s="12"/>
      <c r="D954" s="12"/>
      <c r="E954" s="11"/>
      <c r="F954" s="11"/>
      <c r="G954" s="11"/>
      <c r="H954" s="13"/>
    </row>
    <row r="955" spans="1:8" x14ac:dyDescent="0.25">
      <c r="A955" s="10"/>
      <c r="B955" s="11"/>
      <c r="C955" s="12"/>
      <c r="D955" s="12"/>
      <c r="E955" s="11"/>
      <c r="F955" s="11"/>
      <c r="G955" s="11"/>
      <c r="H955" s="13"/>
    </row>
    <row r="956" spans="1:8" x14ac:dyDescent="0.25">
      <c r="A956" s="10"/>
      <c r="B956" s="11"/>
      <c r="C956" s="12"/>
      <c r="D956" s="12"/>
      <c r="E956" s="11"/>
      <c r="F956" s="11"/>
      <c r="G956" s="11"/>
      <c r="H956" s="13"/>
    </row>
    <row r="957" spans="1:8" x14ac:dyDescent="0.25">
      <c r="A957" s="10"/>
      <c r="B957" s="11"/>
      <c r="C957" s="12"/>
      <c r="D957" s="12"/>
      <c r="E957" s="11"/>
      <c r="F957" s="11"/>
      <c r="G957" s="11"/>
      <c r="H957" s="13"/>
    </row>
    <row r="958" spans="1:8" x14ac:dyDescent="0.25">
      <c r="A958" s="10"/>
      <c r="B958" s="11"/>
      <c r="C958" s="12"/>
      <c r="D958" s="12"/>
      <c r="E958" s="11"/>
      <c r="F958" s="11"/>
      <c r="G958" s="11"/>
      <c r="H958" s="13"/>
    </row>
    <row r="959" spans="1:8" x14ac:dyDescent="0.25">
      <c r="A959" s="10"/>
      <c r="B959" s="11"/>
      <c r="C959" s="12"/>
      <c r="D959" s="12"/>
      <c r="E959" s="11"/>
      <c r="F959" s="11"/>
      <c r="G959" s="11"/>
      <c r="H959" s="13"/>
    </row>
    <row r="960" spans="1:8" x14ac:dyDescent="0.25">
      <c r="A960" s="10"/>
      <c r="B960" s="11"/>
      <c r="C960" s="12"/>
      <c r="D960" s="12"/>
      <c r="E960" s="11"/>
      <c r="F960" s="11"/>
      <c r="G960" s="11"/>
      <c r="H960" s="13"/>
    </row>
    <row r="961" spans="1:8" x14ac:dyDescent="0.25">
      <c r="A961" s="10"/>
      <c r="B961" s="11"/>
      <c r="C961" s="12"/>
      <c r="D961" s="12"/>
      <c r="E961" s="11"/>
      <c r="F961" s="11"/>
      <c r="G961" s="11"/>
      <c r="H961" s="13"/>
    </row>
    <row r="962" spans="1:8" x14ac:dyDescent="0.25">
      <c r="A962" s="10"/>
      <c r="B962" s="11"/>
      <c r="C962" s="12"/>
      <c r="D962" s="12"/>
      <c r="E962" s="11"/>
      <c r="F962" s="11"/>
      <c r="G962" s="11"/>
      <c r="H962" s="13"/>
    </row>
    <row r="963" spans="1:8" x14ac:dyDescent="0.25">
      <c r="A963" s="10"/>
      <c r="B963" s="11"/>
      <c r="C963" s="12"/>
      <c r="D963" s="12"/>
      <c r="E963" s="11"/>
      <c r="F963" s="11"/>
      <c r="G963" s="11"/>
      <c r="H963" s="13"/>
    </row>
    <row r="964" spans="1:8" x14ac:dyDescent="0.25">
      <c r="A964" s="10"/>
      <c r="B964" s="11"/>
      <c r="C964" s="12"/>
      <c r="D964" s="12"/>
      <c r="E964" s="11"/>
      <c r="F964" s="11"/>
      <c r="G964" s="11"/>
      <c r="H964" s="13"/>
    </row>
    <row r="965" spans="1:8" x14ac:dyDescent="0.25">
      <c r="A965" s="10"/>
      <c r="B965" s="11"/>
      <c r="C965" s="12"/>
      <c r="D965" s="12"/>
      <c r="E965" s="11"/>
      <c r="F965" s="11"/>
      <c r="G965" s="11"/>
      <c r="H965" s="13"/>
    </row>
    <row r="966" spans="1:8" x14ac:dyDescent="0.25">
      <c r="A966" s="10"/>
      <c r="B966" s="11"/>
      <c r="C966" s="12"/>
      <c r="D966" s="12"/>
      <c r="E966" s="11"/>
      <c r="F966" s="11"/>
      <c r="G966" s="11"/>
      <c r="H966" s="13"/>
    </row>
    <row r="967" spans="1:8" x14ac:dyDescent="0.25">
      <c r="A967" s="10"/>
      <c r="B967" s="11"/>
      <c r="C967" s="12"/>
      <c r="D967" s="12"/>
      <c r="E967" s="11"/>
      <c r="F967" s="11"/>
      <c r="G967" s="11"/>
      <c r="H967" s="13"/>
    </row>
    <row r="968" spans="1:8" x14ac:dyDescent="0.25">
      <c r="A968" s="10"/>
      <c r="B968" s="11"/>
      <c r="C968" s="12"/>
      <c r="D968" s="12"/>
      <c r="E968" s="11"/>
      <c r="F968" s="11"/>
      <c r="G968" s="11"/>
      <c r="H968" s="13"/>
    </row>
    <row r="969" spans="1:8" x14ac:dyDescent="0.25">
      <c r="A969" s="10"/>
      <c r="B969" s="11"/>
      <c r="C969" s="12"/>
      <c r="D969" s="12"/>
      <c r="E969" s="11"/>
      <c r="F969" s="11"/>
      <c r="G969" s="11"/>
      <c r="H969" s="13"/>
    </row>
    <row r="970" spans="1:8" x14ac:dyDescent="0.25">
      <c r="A970" s="10"/>
      <c r="B970" s="11"/>
      <c r="C970" s="12"/>
      <c r="D970" s="12"/>
      <c r="E970" s="11"/>
      <c r="F970" s="11"/>
      <c r="G970" s="11"/>
      <c r="H970" s="13"/>
    </row>
    <row r="971" spans="1:8" x14ac:dyDescent="0.25">
      <c r="A971" s="10"/>
      <c r="B971" s="11"/>
      <c r="C971" s="12"/>
      <c r="D971" s="12"/>
      <c r="E971" s="11"/>
      <c r="F971" s="11"/>
      <c r="G971" s="11"/>
      <c r="H971" s="13"/>
    </row>
    <row r="972" spans="1:8" x14ac:dyDescent="0.25">
      <c r="A972" s="10"/>
      <c r="B972" s="11"/>
      <c r="C972" s="12"/>
      <c r="D972" s="12"/>
      <c r="E972" s="11"/>
      <c r="F972" s="11"/>
      <c r="G972" s="11"/>
      <c r="H972" s="13"/>
    </row>
    <row r="973" spans="1:8" x14ac:dyDescent="0.25">
      <c r="A973" s="10"/>
      <c r="B973" s="11"/>
      <c r="C973" s="12"/>
      <c r="D973" s="12"/>
      <c r="E973" s="11"/>
      <c r="F973" s="11"/>
      <c r="G973" s="11"/>
      <c r="H973" s="13"/>
    </row>
    <row r="974" spans="1:8" x14ac:dyDescent="0.25">
      <c r="A974" s="10"/>
      <c r="B974" s="11"/>
      <c r="C974" s="12"/>
      <c r="D974" s="12"/>
      <c r="E974" s="11"/>
      <c r="F974" s="11"/>
      <c r="G974" s="11"/>
      <c r="H974" s="13"/>
    </row>
    <row r="975" spans="1:8" x14ac:dyDescent="0.25">
      <c r="A975" s="10"/>
      <c r="B975" s="11"/>
      <c r="C975" s="12"/>
      <c r="D975" s="12"/>
      <c r="E975" s="11"/>
      <c r="F975" s="11"/>
      <c r="G975" s="11"/>
      <c r="H975" s="13"/>
    </row>
    <row r="976" spans="1:8" x14ac:dyDescent="0.25">
      <c r="A976" s="10"/>
      <c r="B976" s="11"/>
      <c r="C976" s="12"/>
      <c r="D976" s="12"/>
      <c r="E976" s="11"/>
      <c r="F976" s="11"/>
      <c r="G976" s="11"/>
      <c r="H976" s="13"/>
    </row>
    <row r="977" spans="1:8" x14ac:dyDescent="0.25">
      <c r="A977" s="10"/>
      <c r="B977" s="11"/>
      <c r="C977" s="12"/>
      <c r="D977" s="12"/>
      <c r="E977" s="11"/>
      <c r="F977" s="11"/>
      <c r="G977" s="11"/>
      <c r="H977" s="13"/>
    </row>
    <row r="978" spans="1:8" x14ac:dyDescent="0.25">
      <c r="A978" s="10"/>
      <c r="B978" s="11"/>
      <c r="C978" s="12"/>
      <c r="D978" s="12"/>
      <c r="E978" s="11"/>
      <c r="F978" s="11"/>
      <c r="G978" s="11"/>
      <c r="H978" s="13"/>
    </row>
    <row r="979" spans="1:8" x14ac:dyDescent="0.25">
      <c r="A979" s="10"/>
      <c r="B979" s="11"/>
      <c r="C979" s="12"/>
      <c r="D979" s="12"/>
      <c r="E979" s="11"/>
      <c r="F979" s="11"/>
      <c r="G979" s="11"/>
      <c r="H979" s="13"/>
    </row>
    <row r="980" spans="1:8" x14ac:dyDescent="0.25">
      <c r="A980" s="10"/>
      <c r="B980" s="11"/>
      <c r="C980" s="12"/>
      <c r="D980" s="12"/>
      <c r="E980" s="11"/>
      <c r="F980" s="11"/>
      <c r="G980" s="11"/>
      <c r="H980" s="13"/>
    </row>
    <row r="981" spans="1:8" x14ac:dyDescent="0.25">
      <c r="A981" s="10"/>
      <c r="B981" s="11"/>
      <c r="C981" s="12"/>
      <c r="D981" s="12"/>
      <c r="E981" s="11"/>
      <c r="F981" s="11"/>
      <c r="G981" s="11"/>
      <c r="H981" s="13"/>
    </row>
    <row r="982" spans="1:8" x14ac:dyDescent="0.25">
      <c r="A982" s="10"/>
      <c r="B982" s="11"/>
      <c r="C982" s="12"/>
      <c r="D982" s="12"/>
      <c r="E982" s="11"/>
      <c r="F982" s="11"/>
      <c r="G982" s="11"/>
      <c r="H982" s="13"/>
    </row>
    <row r="983" spans="1:8" x14ac:dyDescent="0.25">
      <c r="A983" s="10"/>
      <c r="B983" s="11"/>
      <c r="C983" s="12"/>
      <c r="D983" s="12"/>
      <c r="E983" s="11"/>
      <c r="F983" s="11"/>
      <c r="G983" s="11"/>
      <c r="H983" s="13"/>
    </row>
    <row r="984" spans="1:8" x14ac:dyDescent="0.25">
      <c r="A984" s="10"/>
      <c r="B984" s="11"/>
      <c r="C984" s="12"/>
      <c r="D984" s="12"/>
      <c r="E984" s="11"/>
      <c r="F984" s="11"/>
      <c r="G984" s="11"/>
      <c r="H984" s="13"/>
    </row>
    <row r="985" spans="1:8" x14ac:dyDescent="0.25">
      <c r="A985" s="10"/>
      <c r="B985" s="11"/>
      <c r="C985" s="12"/>
      <c r="D985" s="12"/>
      <c r="E985" s="11"/>
      <c r="F985" s="11"/>
      <c r="G985" s="11"/>
      <c r="H985" s="13"/>
    </row>
    <row r="986" spans="1:8" x14ac:dyDescent="0.25">
      <c r="A986" s="10"/>
      <c r="B986" s="11"/>
      <c r="C986" s="12"/>
      <c r="D986" s="12"/>
      <c r="E986" s="11"/>
      <c r="F986" s="11"/>
      <c r="G986" s="11"/>
      <c r="H986" s="13"/>
    </row>
    <row r="987" spans="1:8" x14ac:dyDescent="0.25">
      <c r="A987" s="10"/>
      <c r="B987" s="11"/>
      <c r="C987" s="12"/>
      <c r="D987" s="12"/>
      <c r="E987" s="11"/>
      <c r="F987" s="11"/>
      <c r="G987" s="11"/>
      <c r="H987" s="13"/>
    </row>
    <row r="988" spans="1:8" x14ac:dyDescent="0.25">
      <c r="A988" s="10"/>
      <c r="B988" s="11"/>
      <c r="C988" s="12"/>
      <c r="D988" s="12"/>
      <c r="E988" s="11"/>
      <c r="F988" s="11"/>
      <c r="G988" s="11"/>
      <c r="H988" s="13"/>
    </row>
    <row r="989" spans="1:8" x14ac:dyDescent="0.25">
      <c r="A989" s="10"/>
      <c r="B989" s="11"/>
      <c r="C989" s="12"/>
      <c r="D989" s="12"/>
      <c r="E989" s="11"/>
      <c r="F989" s="11"/>
      <c r="G989" s="11"/>
      <c r="H989" s="13"/>
    </row>
    <row r="990" spans="1:8" x14ac:dyDescent="0.25">
      <c r="A990" s="10"/>
      <c r="B990" s="11"/>
      <c r="C990" s="12"/>
      <c r="D990" s="12"/>
      <c r="E990" s="11"/>
      <c r="F990" s="11"/>
      <c r="G990" s="11"/>
      <c r="H990" s="13"/>
    </row>
    <row r="991" spans="1:8" x14ac:dyDescent="0.25">
      <c r="A991" s="10"/>
      <c r="B991" s="11"/>
      <c r="C991" s="12"/>
      <c r="D991" s="12"/>
      <c r="E991" s="11"/>
      <c r="F991" s="11"/>
      <c r="G991" s="11"/>
      <c r="H991" s="13"/>
    </row>
    <row r="992" spans="1:8" x14ac:dyDescent="0.25">
      <c r="A992" s="10"/>
      <c r="B992" s="11"/>
      <c r="C992" s="12"/>
      <c r="D992" s="12"/>
      <c r="E992" s="11"/>
      <c r="F992" s="11"/>
      <c r="G992" s="11"/>
      <c r="H992" s="13"/>
    </row>
    <row r="993" spans="1:8" x14ac:dyDescent="0.25">
      <c r="A993" s="10"/>
      <c r="B993" s="11"/>
      <c r="C993" s="12"/>
      <c r="D993" s="12"/>
      <c r="E993" s="11"/>
      <c r="F993" s="11"/>
      <c r="G993" s="11"/>
      <c r="H993" s="13"/>
    </row>
    <row r="994" spans="1:8" x14ac:dyDescent="0.25">
      <c r="A994" s="10"/>
      <c r="B994" s="11"/>
      <c r="C994" s="12"/>
      <c r="D994" s="12"/>
      <c r="E994" s="11"/>
      <c r="F994" s="11"/>
      <c r="G994" s="11"/>
      <c r="H994" s="13"/>
    </row>
    <row r="995" spans="1:8" x14ac:dyDescent="0.25">
      <c r="A995" s="10"/>
      <c r="B995" s="11"/>
      <c r="C995" s="12"/>
      <c r="D995" s="12"/>
      <c r="E995" s="11"/>
      <c r="F995" s="11"/>
      <c r="G995" s="11"/>
      <c r="H995" s="13"/>
    </row>
    <row r="996" spans="1:8" x14ac:dyDescent="0.25">
      <c r="A996" s="10"/>
      <c r="B996" s="11"/>
      <c r="C996" s="12"/>
      <c r="D996" s="11"/>
      <c r="E996" s="11"/>
      <c r="F996" s="11"/>
      <c r="G996" s="11"/>
      <c r="H996" s="13"/>
    </row>
    <row r="997" spans="1:8" x14ac:dyDescent="0.25">
      <c r="A997" s="14"/>
      <c r="B997" s="15"/>
      <c r="C997" s="25"/>
      <c r="D997" s="15"/>
      <c r="E997" s="15"/>
      <c r="F997" s="15"/>
      <c r="G997" s="15"/>
      <c r="H997" s="16"/>
    </row>
  </sheetData>
  <sortState ref="A2:H1000">
    <sortCondition ref="A2:A1000"/>
  </sortState>
  <customSheetViews>
    <customSheetView guid="{123590B6-83FD-4C67-8948-0C7C2473F813}" scale="95">
      <pane ySplit="1" topLeftCell="A666" activePane="bottomLeft" state="frozen"/>
      <selection pane="bottomLeft" activeCell="B688" sqref="B688"/>
      <pageMargins left="0.7" right="0.7" top="0.75" bottom="0.75" header="0.3" footer="0.3"/>
      <pageSetup orientation="portrait" r:id="rId1"/>
    </customSheetView>
    <customSheetView guid="{A9B41118-7168-4842-B7F3-5404B242F420}" scale="95">
      <pane ySplit="1" topLeftCell="A528" activePane="bottomLeft" state="frozen"/>
      <selection pane="bottomLeft" activeCell="I542" sqref="I542"/>
      <pageMargins left="0.7" right="0.7" top="0.75" bottom="0.75" header="0.3" footer="0.3"/>
      <pageSetup orientation="portrait" r:id="rId2"/>
    </customSheetView>
    <customSheetView guid="{B94E17CA-33F6-421B-9FC2-6D895DF1D6B2}">
      <pane ySplit="1" topLeftCell="A511" activePane="bottomLeft" state="frozen"/>
      <selection pane="bottomLeft" activeCell="F518" sqref="F518"/>
      <pageMargins left="0.7" right="0.7" top="0.75" bottom="0.75" header="0.3" footer="0.3"/>
      <pageSetup orientation="portrait" r:id="rId3"/>
    </customSheetView>
    <customSheetView guid="{9616F96D-68CC-4D5A-831C-E9B2FA9997D6}" scale="95">
      <pane ySplit="1" topLeftCell="A491" activePane="bottomLeft" state="frozen"/>
      <selection pane="bottomLeft" activeCell="A510" sqref="A510"/>
      <pageMargins left="0.7" right="0.7" top="0.75" bottom="0.75" header="0.3" footer="0.3"/>
      <pageSetup orientation="portrait" r:id="rId4"/>
    </customSheetView>
    <customSheetView guid="{BB8EEA1A-E7B9-4F89-9190-2272DA3CBB3C}" scale="95">
      <pane ySplit="1" topLeftCell="A495" activePane="bottomLeft" state="frozen"/>
      <selection pane="bottomLeft" activeCell="I514" sqref="I514"/>
      <pageMargins left="0.7" right="0.7" top="0.75" bottom="0.75" header="0.3" footer="0.3"/>
      <pageSetup orientation="portrait" r:id="rId5"/>
    </customSheetView>
    <customSheetView guid="{FF54AABB-8901-406F-B0F2-DE0664631209}" scale="95">
      <pane ySplit="1" topLeftCell="A486" activePane="bottomLeft" state="frozen"/>
      <selection pane="bottomLeft" activeCell="H506" sqref="H506"/>
      <pageMargins left="0.7" right="0.7" top="0.75" bottom="0.75" header="0.3" footer="0.3"/>
      <pageSetup orientation="portrait" r:id="rId6"/>
    </customSheetView>
    <customSheetView guid="{B4474933-CEED-4400-8FD3-25885A6F43BC}" scale="95" topLeftCell="C1">
      <pane ySplit="1" topLeftCell="A489" activePane="bottomLeft" state="frozen"/>
      <selection pane="bottomLeft" activeCell="K501" sqref="K501"/>
      <pageMargins left="0.7" right="0.7" top="0.75" bottom="0.75" header="0.3" footer="0.3"/>
      <pageSetup orientation="portrait" r:id="rId7"/>
    </customSheetView>
    <customSheetView guid="{6A5C9A85-E763-486B-BD58-011F44EDA346}" scale="95">
      <pane ySplit="1" topLeftCell="A481" activePane="bottomLeft" state="frozen"/>
      <selection pane="bottomLeft" activeCell="B506" sqref="B506"/>
      <pageMargins left="0.7" right="0.7" top="0.75" bottom="0.75" header="0.3" footer="0.3"/>
      <pageSetup orientation="portrait" r:id="rId8"/>
    </customSheetView>
    <customSheetView guid="{0A080B5B-1A45-40E0-A788-81214D70A688}">
      <pane ySplit="1" topLeftCell="A383" activePane="bottomLeft" state="frozen"/>
      <selection pane="bottomLeft" activeCell="D409" sqref="D409"/>
      <pageMargins left="0.7" right="0.7" top="0.75" bottom="0.75" header="0.3" footer="0.3"/>
      <pageSetup orientation="portrait" r:id="rId9"/>
    </customSheetView>
    <customSheetView guid="{D29618C2-32D4-428E-B49D-33B6F335A59E}">
      <pane ySplit="1" topLeftCell="A284" activePane="bottomLeft" state="frozen"/>
      <selection pane="bottomLeft" activeCell="C295" sqref="C295"/>
      <pageMargins left="0.7" right="0.7" top="0.75" bottom="0.75" header="0.3" footer="0.3"/>
      <pageSetup orientation="portrait" r:id="rId10"/>
    </customSheetView>
    <customSheetView guid="{42B4ADF4-E0D0-406D-B9E0-53FA8B33E9FD}">
      <pane ySplit="1" topLeftCell="A50" activePane="bottomLeft" state="frozen"/>
      <selection pane="bottomLeft" activeCell="A60" sqref="A60"/>
      <pageMargins left="0.7" right="0.7" top="0.75" bottom="0.75" header="0.3" footer="0.3"/>
      <pageSetup orientation="portrait" r:id="rId11"/>
    </customSheetView>
    <customSheetView guid="{3C95C89B-4ECE-4481-B1E9-2FD2D1632EB9}" topLeftCell="D1">
      <pane ySplit="1" topLeftCell="A2" activePane="bottomLeft" state="frozen"/>
      <selection pane="bottomLeft" activeCell="I16" sqref="I16"/>
      <pageMargins left="0.7" right="0.7" top="0.75" bottom="0.75" header="0.3" footer="0.3"/>
      <pageSetup orientation="portrait" r:id="rId12"/>
    </customSheetView>
    <customSheetView guid="{AAAEC7B8-0F54-457F-A9F0-9883690C0380}">
      <pane ySplit="1" topLeftCell="A19" activePane="bottomLeft" state="frozen"/>
      <selection pane="bottomLeft" activeCell="A42" sqref="A42"/>
      <pageMargins left="0.7" right="0.7" top="0.75" bottom="0.75" header="0.3" footer="0.3"/>
      <pageSetup orientation="portrait" r:id="rId13"/>
    </customSheetView>
    <customSheetView guid="{F8D5A6A6-8F7D-433C-BD25-75237B621BEC}">
      <pane ySplit="1" topLeftCell="A23" activePane="bottomLeft" state="frozen"/>
      <selection pane="bottomLeft" activeCell="I41" sqref="I41"/>
      <pageMargins left="0.7" right="0.7" top="0.75" bottom="0.75" header="0.3" footer="0.3"/>
      <pageSetup orientation="portrait" r:id="rId14"/>
    </customSheetView>
    <customSheetView guid="{03AC34B1-A848-42E8-BBD6-6D6B4181FBCA}">
      <pane ySplit="1" topLeftCell="A320" activePane="bottomLeft" state="frozen"/>
      <selection pane="bottomLeft" activeCell="A332" sqref="A332"/>
      <pageMargins left="0.7" right="0.7" top="0.75" bottom="0.75" header="0.3" footer="0.3"/>
      <pageSetup orientation="portrait" r:id="rId15"/>
    </customSheetView>
    <customSheetView guid="{554522B0-96C1-4618-A0C2-C889FBB7FB1C}" topLeftCell="D1">
      <pane ySplit="1" topLeftCell="A388" activePane="bottomLeft" state="frozen"/>
      <selection pane="bottomLeft" activeCell="I389" sqref="I389"/>
      <pageMargins left="0.7" right="0.7" top="0.75" bottom="0.75" header="0.3" footer="0.3"/>
      <pageSetup orientation="portrait" r:id="rId16"/>
    </customSheetView>
    <customSheetView guid="{57A2C272-5E27-44A5-81D6-5BA8D2929B5C}">
      <pane ySplit="1" topLeftCell="A383" activePane="bottomLeft" state="frozen"/>
      <selection pane="bottomLeft" activeCell="D409" sqref="D409"/>
      <pageMargins left="0.7" right="0.7" top="0.75" bottom="0.75" header="0.3" footer="0.3"/>
      <pageSetup orientation="portrait" r:id="rId17"/>
    </customSheetView>
    <customSheetView guid="{54130726-2C30-4FE2-83CE-E541628B2C49}">
      <pane ySplit="1" topLeftCell="A389" activePane="bottomLeft" state="frozen"/>
      <selection pane="bottomLeft" activeCell="I413" sqref="I413"/>
      <pageMargins left="0.7" right="0.7" top="0.75" bottom="0.75" header="0.3" footer="0.3"/>
      <pageSetup orientation="portrait" r:id="rId18"/>
    </customSheetView>
    <customSheetView guid="{B233E8CF-DECB-4DC3-ABDD-D18B4F94D843}">
      <pane ySplit="1" topLeftCell="A511" activePane="bottomLeft" state="frozen"/>
      <selection pane="bottomLeft" activeCell="D528" sqref="D528"/>
      <pageMargins left="0.7" right="0.7" top="0.75" bottom="0.75" header="0.3" footer="0.3"/>
      <pageSetup orientation="portrait" r:id="rId19"/>
    </customSheetView>
    <customSheetView guid="{E20310ED-551F-4DA9-80F3-AD381A8A8E96}" scale="95">
      <pane ySplit="1" topLeftCell="A542" activePane="bottomLeft" state="frozen"/>
      <selection pane="bottomLeft" activeCell="I575" sqref="I575"/>
      <pageMargins left="0.7" right="0.7" top="0.75" bottom="0.75" header="0.3" footer="0.3"/>
      <pageSetup orientation="portrait" r:id="rId20"/>
    </customSheetView>
    <customSheetView guid="{6C8E494C-3130-4B85-A205-D3E4659E3623}">
      <pane ySplit="1" topLeftCell="A668" activePane="bottomLeft" state="frozen"/>
      <selection pane="bottomLeft" activeCell="D674" sqref="D674"/>
      <pageMargins left="0.7" right="0.7" top="0.75" bottom="0.75" header="0.3" footer="0.3"/>
      <pageSetup orientation="portrait" r:id="rId21"/>
    </customSheetView>
    <customSheetView guid="{FC0D2BF2-F942-4E40-9D0E-F01973DB0D77}" scale="95">
      <pane ySplit="1" topLeftCell="A495" activePane="bottomLeft" state="frozen"/>
      <selection pane="bottomLeft" activeCell="E525" sqref="E525"/>
      <pageMargins left="0.7" right="0.7" top="0.75" bottom="0.75" header="0.3" footer="0.3"/>
      <pageSetup orientation="portrait" r:id="rId22"/>
    </customSheetView>
    <customSheetView guid="{C9C8640B-9E5F-4F33-B207-FB135446B9BC}" scale="95">
      <pane ySplit="1" topLeftCell="A684" activePane="bottomLeft" state="frozen"/>
      <selection pane="bottomLeft" activeCell="H703" sqref="H703"/>
      <pageMargins left="0.7" right="0.7" top="0.75" bottom="0.75" header="0.3" footer="0.3"/>
      <pageSetup orientation="portrait" r:id="rId23"/>
    </customSheetView>
    <customSheetView guid="{5973BE98-3D9A-427E-90C2-70A03F5207A8}" scale="95" hiddenRows="1">
      <pane ySplit="40" topLeftCell="A162" activePane="bottomLeft" state="frozen"/>
      <selection pane="bottomLeft" activeCell="G169" sqref="G169"/>
      <pageMargins left="0.7" right="0.7" top="0.75" bottom="0.75" header="0.3" footer="0.3"/>
      <pageSetup orientation="portrait" r:id="rId24"/>
    </customSheetView>
  </customSheetViews>
  <pageMargins left="0.7" right="0.7" top="0.75" bottom="0.75" header="0.3" footer="0.3"/>
  <pageSetup orientation="portrait"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99"/>
  <sheetViews>
    <sheetView tabSelected="1" zoomScale="130" zoomScaleNormal="130" workbookViewId="0">
      <pane ySplit="1" topLeftCell="A150" activePane="bottomLeft" state="frozen"/>
      <selection pane="bottomLeft" activeCell="L66" sqref="L66"/>
    </sheetView>
  </sheetViews>
  <sheetFormatPr defaultRowHeight="15" x14ac:dyDescent="0.25"/>
  <sheetData>
    <row r="1" spans="1:37" ht="15.75" x14ac:dyDescent="0.25">
      <c r="A1" s="5" t="s">
        <v>8</v>
      </c>
      <c r="B1" s="5" t="s">
        <v>80</v>
      </c>
      <c r="C1" s="5" t="s">
        <v>81</v>
      </c>
      <c r="D1" s="5" t="s">
        <v>55</v>
      </c>
      <c r="E1" s="5" t="s">
        <v>56</v>
      </c>
      <c r="F1" s="5" t="s">
        <v>82</v>
      </c>
      <c r="G1" s="5" t="s">
        <v>83</v>
      </c>
      <c r="H1" s="5" t="s">
        <v>9</v>
      </c>
      <c r="I1" s="5" t="s">
        <v>73</v>
      </c>
      <c r="J1" s="5" t="s">
        <v>74</v>
      </c>
      <c r="K1" s="5" t="s">
        <v>75</v>
      </c>
      <c r="L1" s="5" t="s">
        <v>62</v>
      </c>
      <c r="M1" s="5" t="s">
        <v>67</v>
      </c>
      <c r="N1" s="5" t="s">
        <v>84</v>
      </c>
      <c r="O1" s="5" t="s">
        <v>85</v>
      </c>
      <c r="V1" t="s">
        <v>79</v>
      </c>
      <c r="W1" t="s">
        <v>8</v>
      </c>
      <c r="X1" t="s">
        <v>72</v>
      </c>
      <c r="Y1" t="s">
        <v>76</v>
      </c>
      <c r="Z1" t="s">
        <v>33</v>
      </c>
      <c r="AA1" t="s">
        <v>44</v>
      </c>
      <c r="AB1" t="s">
        <v>77</v>
      </c>
      <c r="AC1" t="s">
        <v>78</v>
      </c>
      <c r="AD1" t="s">
        <v>9</v>
      </c>
      <c r="AE1" t="s">
        <v>73</v>
      </c>
      <c r="AF1" t="s">
        <v>74</v>
      </c>
      <c r="AG1" t="s">
        <v>75</v>
      </c>
      <c r="AH1" t="s">
        <v>62</v>
      </c>
      <c r="AI1" t="s">
        <v>67</v>
      </c>
      <c r="AJ1" t="s">
        <v>87</v>
      </c>
      <c r="AK1" t="s">
        <v>88</v>
      </c>
    </row>
    <row r="2" spans="1:37" x14ac:dyDescent="0.25">
      <c r="A2">
        <f t="shared" ref="A2:A65" si="0">IF(V2=0,".",W2)</f>
        <v>1</v>
      </c>
      <c r="B2">
        <f t="shared" ref="B2:B65" si="1">IF(V2=0,".",X2)</f>
        <v>1</v>
      </c>
      <c r="C2">
        <f t="shared" ref="C2:C65" si="2">IF(V2=0,".",Y2)</f>
        <v>45.106849315068494</v>
      </c>
      <c r="D2">
        <f t="shared" ref="D2:D65" si="3">IF(V2=0,".",Z2)</f>
        <v>62.897511999999999</v>
      </c>
      <c r="E2">
        <f t="shared" ref="E2:E65" si="4">IF(V2=0,".",AA2)</f>
        <v>101.6</v>
      </c>
      <c r="F2">
        <f t="shared" ref="F2:F65" si="5">IF(V2=0,".",AB2)</f>
        <v>159.76</v>
      </c>
      <c r="G2">
        <f t="shared" ref="G2:G65" si="6">IF(V2=0,".",AC2)</f>
        <v>46.077097505668931</v>
      </c>
      <c r="H2">
        <f t="shared" ref="H2:H65" si="7">IF(V2=0,".",AD2)</f>
        <v>18.052984547579427</v>
      </c>
      <c r="I2">
        <f t="shared" ref="I2:I65" si="8">IF(V2=0,".",AE2)</f>
        <v>-16.890435638600604</v>
      </c>
      <c r="J2">
        <f t="shared" ref="J2:J65" si="9">IF(V2=0,".",AF2)</f>
        <v>-31.862717088772875</v>
      </c>
      <c r="K2">
        <f t="shared" ref="K2:K65" si="10">IF(V2=0,".",AG2)</f>
        <v>-43.227875969930295</v>
      </c>
      <c r="L2">
        <f t="shared" ref="L2:L65" si="11">IF(V2=0,".",AH2)</f>
        <v>-1.5112508364297408</v>
      </c>
      <c r="M2">
        <f t="shared" ref="M2:M65" si="12">IF(V2=0,".",AI2)</f>
        <v>6.5520000000000005</v>
      </c>
      <c r="N2">
        <f t="shared" ref="N2:N65" si="13">IF(V2=0,".",AJ2)</f>
        <v>1</v>
      </c>
      <c r="O2">
        <f t="shared" ref="O2:O65" si="14">IF(V2=0,".",AK2)</f>
        <v>1</v>
      </c>
      <c r="U2">
        <f>'Bodycomp INPUT'!E2</f>
        <v>159.76</v>
      </c>
      <c r="V2">
        <f>IF(U2=".",0,'Bodycomp INPUT'!E2)</f>
        <v>159.76</v>
      </c>
      <c r="W2">
        <f>'Bodycomp INPUT'!A2</f>
        <v>1</v>
      </c>
      <c r="X2">
        <f>'Bodycomp INPUT'!B2</f>
        <v>1</v>
      </c>
      <c r="Y2">
        <f>calc!AA2</f>
        <v>45.106849315068494</v>
      </c>
      <c r="Z2">
        <f>calc!Q2</f>
        <v>62.897511999999999</v>
      </c>
      <c r="AA2">
        <f>calc!Z2</f>
        <v>101.6</v>
      </c>
      <c r="AB2">
        <f>calc!R2</f>
        <v>159.76</v>
      </c>
      <c r="AC2">
        <f>calc!AG2</f>
        <v>46.077097505668931</v>
      </c>
      <c r="AD2">
        <f>calc!AI2</f>
        <v>18.052984547579427</v>
      </c>
      <c r="AE2">
        <f>calc!BB2</f>
        <v>-16.890435638600604</v>
      </c>
      <c r="AF2">
        <f>calc!BC2</f>
        <v>-31.862717088772875</v>
      </c>
      <c r="AG2">
        <f>calc!BD2</f>
        <v>-43.227875969930295</v>
      </c>
      <c r="AH2">
        <f>calc!AU2</f>
        <v>-1.5112508364297408</v>
      </c>
      <c r="AI2">
        <f>calc!AW2</f>
        <v>6.5520000000000005</v>
      </c>
      <c r="AJ2">
        <f>'Bodycomp INPUT'!G2</f>
        <v>1</v>
      </c>
      <c r="AK2">
        <f>'Bodycomp INPUT'!H2</f>
        <v>1</v>
      </c>
    </row>
    <row r="3" spans="1:37" x14ac:dyDescent="0.25">
      <c r="A3">
        <f t="shared" si="0"/>
        <v>2</v>
      </c>
      <c r="B3">
        <f t="shared" si="1"/>
        <v>1</v>
      </c>
      <c r="C3">
        <f t="shared" si="2"/>
        <v>39.104109589041094</v>
      </c>
      <c r="D3">
        <f t="shared" si="3"/>
        <v>65.665222999999997</v>
      </c>
      <c r="E3">
        <f t="shared" si="4"/>
        <v>128.80000000000001</v>
      </c>
      <c r="F3">
        <f t="shared" si="5"/>
        <v>166.79</v>
      </c>
      <c r="G3">
        <f t="shared" si="6"/>
        <v>58.412698412698418</v>
      </c>
      <c r="H3">
        <f t="shared" si="7"/>
        <v>20.997483654540662</v>
      </c>
      <c r="I3">
        <f t="shared" si="8"/>
        <v>-3.3350017768411822</v>
      </c>
      <c r="J3">
        <f t="shared" si="9"/>
        <v>-20.749309876015136</v>
      </c>
      <c r="K3">
        <f t="shared" si="10"/>
        <v>-33.968162260750475</v>
      </c>
      <c r="L3">
        <f t="shared" si="11"/>
        <v>-0.2303752692441067</v>
      </c>
      <c r="M3">
        <f t="shared" si="12"/>
        <v>40.905000000000001</v>
      </c>
      <c r="N3">
        <f t="shared" si="13"/>
        <v>1</v>
      </c>
      <c r="O3">
        <f t="shared" si="14"/>
        <v>1</v>
      </c>
      <c r="U3">
        <f>'Bodycomp INPUT'!E3</f>
        <v>166.79</v>
      </c>
      <c r="V3">
        <f>IF(U3=".",0,'Bodycomp INPUT'!E3)</f>
        <v>166.79</v>
      </c>
      <c r="W3">
        <f>'Bodycomp INPUT'!A3</f>
        <v>2</v>
      </c>
      <c r="X3">
        <f>'Bodycomp INPUT'!B3</f>
        <v>1</v>
      </c>
      <c r="Y3">
        <f>calc!AA3</f>
        <v>39.104109589041094</v>
      </c>
      <c r="Z3">
        <f>calc!Q3</f>
        <v>65.665222999999997</v>
      </c>
      <c r="AA3">
        <f>calc!Z3</f>
        <v>128.80000000000001</v>
      </c>
      <c r="AB3">
        <f>calc!R3</f>
        <v>166.79</v>
      </c>
      <c r="AC3">
        <f>calc!AG3</f>
        <v>58.412698412698418</v>
      </c>
      <c r="AD3">
        <f>calc!AI3</f>
        <v>20.997483654540662</v>
      </c>
      <c r="AE3">
        <f>calc!BB3</f>
        <v>-3.3350017768411822</v>
      </c>
      <c r="AF3">
        <f>calc!BC3</f>
        <v>-20.749309876015136</v>
      </c>
      <c r="AG3">
        <f>calc!BD3</f>
        <v>-33.968162260750475</v>
      </c>
      <c r="AH3">
        <f>calc!AU3</f>
        <v>-0.2303752692441067</v>
      </c>
      <c r="AI3">
        <f>calc!AW3</f>
        <v>40.905000000000001</v>
      </c>
      <c r="AJ3">
        <f>'Bodycomp INPUT'!G3</f>
        <v>1</v>
      </c>
      <c r="AK3">
        <f>'Bodycomp INPUT'!H3</f>
        <v>1</v>
      </c>
    </row>
    <row r="4" spans="1:37" x14ac:dyDescent="0.25">
      <c r="A4">
        <f t="shared" si="0"/>
        <v>3</v>
      </c>
      <c r="B4">
        <f t="shared" si="1"/>
        <v>1</v>
      </c>
      <c r="C4">
        <f t="shared" si="2"/>
        <v>43.290410958904111</v>
      </c>
      <c r="D4">
        <f t="shared" si="3"/>
        <v>63.956564999999998</v>
      </c>
      <c r="E4">
        <f t="shared" si="4"/>
        <v>139</v>
      </c>
      <c r="F4">
        <f t="shared" si="5"/>
        <v>162.44999999999999</v>
      </c>
      <c r="G4">
        <f t="shared" si="6"/>
        <v>63.038548752834465</v>
      </c>
      <c r="H4">
        <f t="shared" si="7"/>
        <v>23.887284115579174</v>
      </c>
      <c r="I4">
        <f t="shared" si="8"/>
        <v>9.9686188392017296</v>
      </c>
      <c r="J4">
        <f t="shared" si="9"/>
        <v>-9.8423514696735808</v>
      </c>
      <c r="K4">
        <f t="shared" si="10"/>
        <v>-24.880462120984479</v>
      </c>
      <c r="L4">
        <f t="shared" si="11"/>
        <v>0.55592589455583818</v>
      </c>
      <c r="M4">
        <f t="shared" si="12"/>
        <v>71.225999999999999</v>
      </c>
      <c r="N4">
        <f t="shared" si="13"/>
        <v>1</v>
      </c>
      <c r="O4">
        <f t="shared" si="14"/>
        <v>1</v>
      </c>
      <c r="U4">
        <f>'Bodycomp INPUT'!E4</f>
        <v>162.44999999999999</v>
      </c>
      <c r="V4">
        <f>IF(U4=".",0,'Bodycomp INPUT'!E4)</f>
        <v>162.44999999999999</v>
      </c>
      <c r="W4">
        <f>'Bodycomp INPUT'!A4</f>
        <v>3</v>
      </c>
      <c r="X4">
        <f>'Bodycomp INPUT'!B4</f>
        <v>1</v>
      </c>
      <c r="Y4">
        <f>calc!AA4</f>
        <v>43.290410958904111</v>
      </c>
      <c r="Z4">
        <f>calc!Q4</f>
        <v>63.956564999999998</v>
      </c>
      <c r="AA4">
        <f>calc!Z4</f>
        <v>139</v>
      </c>
      <c r="AB4">
        <f>calc!R4</f>
        <v>162.44999999999999</v>
      </c>
      <c r="AC4">
        <f>calc!AG4</f>
        <v>63.038548752834465</v>
      </c>
      <c r="AD4">
        <f>calc!AI4</f>
        <v>23.887284115579174</v>
      </c>
      <c r="AE4">
        <f>calc!BB4</f>
        <v>9.9686188392017296</v>
      </c>
      <c r="AF4">
        <f>calc!BC4</f>
        <v>-9.8423514696735808</v>
      </c>
      <c r="AG4">
        <f>calc!BD4</f>
        <v>-24.880462120984479</v>
      </c>
      <c r="AH4">
        <f>calc!AU4</f>
        <v>0.55592589455583818</v>
      </c>
      <c r="AI4">
        <f>calc!AW4</f>
        <v>71.225999999999999</v>
      </c>
      <c r="AJ4">
        <f>'Bodycomp INPUT'!G4</f>
        <v>1</v>
      </c>
      <c r="AK4">
        <f>'Bodycomp INPUT'!H4</f>
        <v>1</v>
      </c>
    </row>
    <row r="5" spans="1:37" x14ac:dyDescent="0.25">
      <c r="A5">
        <f t="shared" si="0"/>
        <v>4</v>
      </c>
      <c r="B5">
        <f t="shared" si="1"/>
        <v>1</v>
      </c>
      <c r="C5">
        <f t="shared" si="2"/>
        <v>26.032876712328768</v>
      </c>
      <c r="D5">
        <f t="shared" si="3"/>
        <v>63.881761999999995</v>
      </c>
      <c r="E5">
        <f t="shared" si="4"/>
        <v>136</v>
      </c>
      <c r="F5">
        <f t="shared" si="5"/>
        <v>162.26</v>
      </c>
      <c r="G5">
        <f t="shared" si="6"/>
        <v>61.678004535147387</v>
      </c>
      <c r="H5">
        <f t="shared" si="7"/>
        <v>23.426498000633885</v>
      </c>
      <c r="I5">
        <f t="shared" si="8"/>
        <v>7.8473223202823998</v>
      </c>
      <c r="J5">
        <f t="shared" si="9"/>
        <v>-11.581494035981386</v>
      </c>
      <c r="K5">
        <f t="shared" si="10"/>
        <v>-26.329519278268506</v>
      </c>
      <c r="L5">
        <f t="shared" si="11"/>
        <v>0.45182762829739115</v>
      </c>
      <c r="M5">
        <f t="shared" si="12"/>
        <v>67.364000000000004</v>
      </c>
      <c r="N5">
        <f t="shared" si="13"/>
        <v>1</v>
      </c>
      <c r="O5">
        <f t="shared" si="14"/>
        <v>1</v>
      </c>
      <c r="U5">
        <f>'Bodycomp INPUT'!E5</f>
        <v>162.26</v>
      </c>
      <c r="V5">
        <f>IF(U5=".",0,'Bodycomp INPUT'!E5)</f>
        <v>162.26</v>
      </c>
      <c r="W5">
        <f>'Bodycomp INPUT'!A5</f>
        <v>4</v>
      </c>
      <c r="X5">
        <f>'Bodycomp INPUT'!B5</f>
        <v>1</v>
      </c>
      <c r="Y5">
        <f>calc!AA5</f>
        <v>26.032876712328768</v>
      </c>
      <c r="Z5">
        <f>calc!Q5</f>
        <v>63.881761999999995</v>
      </c>
      <c r="AA5">
        <f>calc!Z5</f>
        <v>136</v>
      </c>
      <c r="AB5">
        <f>calc!R5</f>
        <v>162.26</v>
      </c>
      <c r="AC5">
        <f>calc!AG5</f>
        <v>61.678004535147387</v>
      </c>
      <c r="AD5">
        <f>calc!AI5</f>
        <v>23.426498000633885</v>
      </c>
      <c r="AE5">
        <f>calc!BB5</f>
        <v>7.8473223202823998</v>
      </c>
      <c r="AF5">
        <f>calc!BC5</f>
        <v>-11.581494035981386</v>
      </c>
      <c r="AG5">
        <f>calc!BD5</f>
        <v>-26.329519278268506</v>
      </c>
      <c r="AH5">
        <f>calc!AU5</f>
        <v>0.45182762829739115</v>
      </c>
      <c r="AI5">
        <f>calc!AW5</f>
        <v>67.364000000000004</v>
      </c>
      <c r="AJ5">
        <f>'Bodycomp INPUT'!G5</f>
        <v>1</v>
      </c>
      <c r="AK5">
        <f>'Bodycomp INPUT'!H5</f>
        <v>1</v>
      </c>
    </row>
    <row r="6" spans="1:37" x14ac:dyDescent="0.25">
      <c r="A6">
        <f t="shared" si="0"/>
        <v>5</v>
      </c>
      <c r="B6">
        <f t="shared" si="1"/>
        <v>1</v>
      </c>
      <c r="C6">
        <f t="shared" si="2"/>
        <v>39.049315068493151</v>
      </c>
      <c r="D6">
        <f t="shared" si="3"/>
        <v>60.283344</v>
      </c>
      <c r="E6">
        <f t="shared" si="4"/>
        <v>132.80000000000001</v>
      </c>
      <c r="F6">
        <f t="shared" si="5"/>
        <v>153.12</v>
      </c>
      <c r="G6">
        <f t="shared" si="6"/>
        <v>60.226757369614518</v>
      </c>
      <c r="H6">
        <f t="shared" si="7"/>
        <v>25.687724829645134</v>
      </c>
      <c r="I6">
        <f t="shared" si="8"/>
        <v>18.257211952998638</v>
      </c>
      <c r="J6">
        <f t="shared" si="9"/>
        <v>-3.0469577232333087</v>
      </c>
      <c r="K6">
        <f t="shared" si="10"/>
        <v>-19.218526098253815</v>
      </c>
      <c r="L6">
        <f t="shared" si="11"/>
        <v>0.90493313398386477</v>
      </c>
      <c r="M6">
        <f t="shared" si="12"/>
        <v>81.594000000000008</v>
      </c>
      <c r="N6">
        <f t="shared" si="13"/>
        <v>1</v>
      </c>
      <c r="O6">
        <f t="shared" si="14"/>
        <v>1</v>
      </c>
      <c r="U6">
        <f>'Bodycomp INPUT'!E6</f>
        <v>153.12</v>
      </c>
      <c r="V6">
        <f>IF(U6=".",0,'Bodycomp INPUT'!E6)</f>
        <v>153.12</v>
      </c>
      <c r="W6">
        <f>'Bodycomp INPUT'!A6</f>
        <v>5</v>
      </c>
      <c r="X6">
        <f>'Bodycomp INPUT'!B6</f>
        <v>1</v>
      </c>
      <c r="Y6">
        <f>calc!AA6</f>
        <v>39.049315068493151</v>
      </c>
      <c r="Z6">
        <f>calc!Q6</f>
        <v>60.283344</v>
      </c>
      <c r="AA6">
        <f>calc!Z6</f>
        <v>132.80000000000001</v>
      </c>
      <c r="AB6">
        <f>calc!R6</f>
        <v>153.12</v>
      </c>
      <c r="AC6">
        <f>calc!AG6</f>
        <v>60.226757369614518</v>
      </c>
      <c r="AD6">
        <f>calc!AI6</f>
        <v>25.687724829645134</v>
      </c>
      <c r="AE6">
        <f>calc!BB6</f>
        <v>18.257211952998638</v>
      </c>
      <c r="AF6">
        <f>calc!BC6</f>
        <v>-3.0469577232333087</v>
      </c>
      <c r="AG6">
        <f>calc!BD6</f>
        <v>-19.218526098253815</v>
      </c>
      <c r="AH6">
        <f>calc!AU6</f>
        <v>0.90493313398386477</v>
      </c>
      <c r="AI6">
        <f>calc!AW6</f>
        <v>81.594000000000008</v>
      </c>
      <c r="AJ6">
        <f>'Bodycomp INPUT'!G6</f>
        <v>1</v>
      </c>
      <c r="AK6">
        <f>'Bodycomp INPUT'!H6</f>
        <v>1</v>
      </c>
    </row>
    <row r="7" spans="1:37" x14ac:dyDescent="0.25">
      <c r="A7">
        <f t="shared" si="0"/>
        <v>7</v>
      </c>
      <c r="B7">
        <f t="shared" si="1"/>
        <v>1</v>
      </c>
      <c r="C7">
        <f t="shared" si="2"/>
        <v>29.964383561643835</v>
      </c>
      <c r="D7">
        <f t="shared" si="3"/>
        <v>62.649480999999994</v>
      </c>
      <c r="E7">
        <f t="shared" si="4"/>
        <v>131</v>
      </c>
      <c r="F7">
        <f t="shared" si="5"/>
        <v>159.13</v>
      </c>
      <c r="G7">
        <f t="shared" si="6"/>
        <v>59.410430839002267</v>
      </c>
      <c r="H7">
        <f t="shared" si="7"/>
        <v>23.461651327962393</v>
      </c>
      <c r="I7">
        <f t="shared" si="8"/>
        <v>8.0091558227941917</v>
      </c>
      <c r="J7">
        <f t="shared" si="9"/>
        <v>-11.448815020877772</v>
      </c>
      <c r="K7">
        <f t="shared" si="10"/>
        <v>-26.218970850450162</v>
      </c>
      <c r="L7">
        <f t="shared" si="11"/>
        <v>0.46001096701570815</v>
      </c>
      <c r="M7">
        <f t="shared" si="12"/>
        <v>67.724000000000004</v>
      </c>
      <c r="N7">
        <f t="shared" si="13"/>
        <v>1</v>
      </c>
      <c r="O7">
        <f t="shared" si="14"/>
        <v>1</v>
      </c>
      <c r="U7">
        <f>'Bodycomp INPUT'!E7</f>
        <v>159.13</v>
      </c>
      <c r="V7">
        <f>IF(U7=".",0,'Bodycomp INPUT'!E7)</f>
        <v>159.13</v>
      </c>
      <c r="W7">
        <f>'Bodycomp INPUT'!A7</f>
        <v>7</v>
      </c>
      <c r="X7">
        <f>'Bodycomp INPUT'!B7</f>
        <v>1</v>
      </c>
      <c r="Y7">
        <f>calc!AA7</f>
        <v>29.964383561643835</v>
      </c>
      <c r="Z7">
        <f>calc!Q7</f>
        <v>62.649480999999994</v>
      </c>
      <c r="AA7">
        <f>calc!Z7</f>
        <v>131</v>
      </c>
      <c r="AB7">
        <f>calc!R7</f>
        <v>159.13</v>
      </c>
      <c r="AC7">
        <f>calc!AG7</f>
        <v>59.410430839002267</v>
      </c>
      <c r="AD7">
        <f>calc!AI7</f>
        <v>23.461651327962393</v>
      </c>
      <c r="AE7">
        <f>calc!BB7</f>
        <v>8.0091558227941917</v>
      </c>
      <c r="AF7">
        <f>calc!BC7</f>
        <v>-11.448815020877772</v>
      </c>
      <c r="AG7">
        <f>calc!BD7</f>
        <v>-26.218970850450162</v>
      </c>
      <c r="AH7">
        <f>calc!AU7</f>
        <v>0.46001096701570815</v>
      </c>
      <c r="AI7">
        <f>calc!AW7</f>
        <v>67.724000000000004</v>
      </c>
      <c r="AJ7">
        <f>'Bodycomp INPUT'!G7</f>
        <v>1</v>
      </c>
      <c r="AK7">
        <f>'Bodycomp INPUT'!H7</f>
        <v>1</v>
      </c>
    </row>
    <row r="8" spans="1:37" x14ac:dyDescent="0.25">
      <c r="A8">
        <f t="shared" si="0"/>
        <v>8</v>
      </c>
      <c r="B8">
        <f t="shared" si="1"/>
        <v>1</v>
      </c>
      <c r="C8">
        <f t="shared" si="2"/>
        <v>21.87123287671233</v>
      </c>
      <c r="D8">
        <f t="shared" si="3"/>
        <v>63.991997999999995</v>
      </c>
      <c r="E8">
        <f t="shared" si="4"/>
        <v>128.19999999999999</v>
      </c>
      <c r="F8">
        <f t="shared" si="5"/>
        <v>162.54</v>
      </c>
      <c r="G8">
        <f t="shared" si="6"/>
        <v>58.140589569160994</v>
      </c>
      <c r="H8">
        <f t="shared" si="7"/>
        <v>22.006902560843546</v>
      </c>
      <c r="I8">
        <f t="shared" si="8"/>
        <v>1.3120063308703653</v>
      </c>
      <c r="J8">
        <f t="shared" si="9"/>
        <v>-16.939465503001308</v>
      </c>
      <c r="K8">
        <f t="shared" si="10"/>
        <v>-30.793792106281561</v>
      </c>
      <c r="L8">
        <f t="shared" si="11"/>
        <v>8.3774813596847478E-2</v>
      </c>
      <c r="M8">
        <f t="shared" si="12"/>
        <v>53.188000000000002</v>
      </c>
      <c r="N8">
        <f t="shared" si="13"/>
        <v>1</v>
      </c>
      <c r="O8">
        <f t="shared" si="14"/>
        <v>1</v>
      </c>
      <c r="U8">
        <f>'Bodycomp INPUT'!E8</f>
        <v>162.54</v>
      </c>
      <c r="V8">
        <f>IF(U8=".",0,'Bodycomp INPUT'!E8)</f>
        <v>162.54</v>
      </c>
      <c r="W8">
        <f>'Bodycomp INPUT'!A8</f>
        <v>8</v>
      </c>
      <c r="X8">
        <f>'Bodycomp INPUT'!B8</f>
        <v>1</v>
      </c>
      <c r="Y8">
        <f>calc!AA8</f>
        <v>21.87123287671233</v>
      </c>
      <c r="Z8">
        <f>calc!Q8</f>
        <v>63.991997999999995</v>
      </c>
      <c r="AA8">
        <f>calc!Z8</f>
        <v>128.19999999999999</v>
      </c>
      <c r="AB8">
        <f>calc!R8</f>
        <v>162.54</v>
      </c>
      <c r="AC8">
        <f>calc!AG8</f>
        <v>58.140589569160994</v>
      </c>
      <c r="AD8">
        <f>calc!AI8</f>
        <v>22.006902560843546</v>
      </c>
      <c r="AE8">
        <f>calc!BB8</f>
        <v>1.3120063308703653</v>
      </c>
      <c r="AF8">
        <f>calc!BC8</f>
        <v>-16.939465503001308</v>
      </c>
      <c r="AG8">
        <f>calc!BD8</f>
        <v>-30.793792106281561</v>
      </c>
      <c r="AH8">
        <f>calc!AU8</f>
        <v>8.3774813596847478E-2</v>
      </c>
      <c r="AI8">
        <f>calc!AW8</f>
        <v>53.188000000000002</v>
      </c>
      <c r="AJ8">
        <f>'Bodycomp INPUT'!G8</f>
        <v>1</v>
      </c>
      <c r="AK8">
        <f>'Bodycomp INPUT'!H8</f>
        <v>1</v>
      </c>
    </row>
    <row r="9" spans="1:37" x14ac:dyDescent="0.25">
      <c r="A9">
        <f t="shared" si="0"/>
        <v>12</v>
      </c>
      <c r="B9">
        <f t="shared" si="1"/>
        <v>1</v>
      </c>
      <c r="C9">
        <f t="shared" si="2"/>
        <v>47.586301369863016</v>
      </c>
      <c r="D9">
        <f t="shared" si="3"/>
        <v>63.129794999999994</v>
      </c>
      <c r="E9">
        <f t="shared" si="4"/>
        <v>100.8</v>
      </c>
      <c r="F9">
        <f t="shared" si="5"/>
        <v>160.35</v>
      </c>
      <c r="G9">
        <f t="shared" si="6"/>
        <v>45.714285714285708</v>
      </c>
      <c r="H9">
        <f t="shared" si="7"/>
        <v>17.77927345915753</v>
      </c>
      <c r="I9">
        <f t="shared" si="8"/>
        <v>-18.150504812186558</v>
      </c>
      <c r="J9">
        <f t="shared" si="9"/>
        <v>-32.895783384187361</v>
      </c>
      <c r="K9">
        <f t="shared" si="10"/>
        <v>-44.0886289284973</v>
      </c>
      <c r="L9">
        <f t="shared" si="11"/>
        <v>-1.6678245431563761</v>
      </c>
      <c r="M9">
        <f t="shared" si="12"/>
        <v>4.7460000000000004</v>
      </c>
      <c r="N9">
        <f t="shared" si="13"/>
        <v>1</v>
      </c>
      <c r="O9">
        <f t="shared" si="14"/>
        <v>1</v>
      </c>
      <c r="U9">
        <f>'Bodycomp INPUT'!E9</f>
        <v>160.35</v>
      </c>
      <c r="V9">
        <f>IF(U9=".",0,'Bodycomp INPUT'!E9)</f>
        <v>160.35</v>
      </c>
      <c r="W9">
        <f>'Bodycomp INPUT'!A9</f>
        <v>12</v>
      </c>
      <c r="X9">
        <f>'Bodycomp INPUT'!B9</f>
        <v>1</v>
      </c>
      <c r="Y9">
        <f>calc!AA9</f>
        <v>47.586301369863016</v>
      </c>
      <c r="Z9">
        <f>calc!Q9</f>
        <v>63.129794999999994</v>
      </c>
      <c r="AA9">
        <f>calc!Z9</f>
        <v>100.8</v>
      </c>
      <c r="AB9">
        <f>calc!R9</f>
        <v>160.35</v>
      </c>
      <c r="AC9">
        <f>calc!AG9</f>
        <v>45.714285714285708</v>
      </c>
      <c r="AD9">
        <f>calc!AI9</f>
        <v>17.77927345915753</v>
      </c>
      <c r="AE9">
        <f>calc!BB9</f>
        <v>-18.150504812186558</v>
      </c>
      <c r="AF9">
        <f>calc!BC9</f>
        <v>-32.895783384187361</v>
      </c>
      <c r="AG9">
        <f>calc!BD9</f>
        <v>-44.0886289284973</v>
      </c>
      <c r="AH9">
        <f>calc!AU9</f>
        <v>-1.6678245431563761</v>
      </c>
      <c r="AI9">
        <f>calc!AW9</f>
        <v>4.7460000000000004</v>
      </c>
      <c r="AJ9">
        <f>'Bodycomp INPUT'!G9</f>
        <v>1</v>
      </c>
      <c r="AK9">
        <f>'Bodycomp INPUT'!H9</f>
        <v>1</v>
      </c>
    </row>
    <row r="10" spans="1:37" x14ac:dyDescent="0.25">
      <c r="A10">
        <f t="shared" si="0"/>
        <v>14</v>
      </c>
      <c r="B10">
        <f t="shared" si="1"/>
        <v>1</v>
      </c>
      <c r="C10">
        <f t="shared" si="2"/>
        <v>33.150684931506852</v>
      </c>
      <c r="D10">
        <f t="shared" si="3"/>
        <v>64.094360000000009</v>
      </c>
      <c r="E10">
        <f t="shared" si="4"/>
        <v>148.6</v>
      </c>
      <c r="F10">
        <f t="shared" si="5"/>
        <v>162.80000000000004</v>
      </c>
      <c r="G10">
        <f t="shared" si="6"/>
        <v>67.392290249433103</v>
      </c>
      <c r="H10">
        <f t="shared" si="7"/>
        <v>25.42736835471127</v>
      </c>
      <c r="I10">
        <f t="shared" si="8"/>
        <v>17.058622702927831</v>
      </c>
      <c r="J10">
        <f t="shared" si="9"/>
        <v>-4.0296197724686609</v>
      </c>
      <c r="K10">
        <f t="shared" si="10"/>
        <v>-20.037282135407736</v>
      </c>
      <c r="L10">
        <f t="shared" si="11"/>
        <v>0.85951274610207706</v>
      </c>
      <c r="M10">
        <f t="shared" si="12"/>
        <v>80.510999999999996</v>
      </c>
      <c r="N10">
        <f t="shared" si="13"/>
        <v>1</v>
      </c>
      <c r="O10">
        <f t="shared" si="14"/>
        <v>1</v>
      </c>
      <c r="U10">
        <f>'Bodycomp INPUT'!E10</f>
        <v>162.80000000000001</v>
      </c>
      <c r="V10">
        <f>IF(U10=".",0,'Bodycomp INPUT'!E10)</f>
        <v>162.80000000000001</v>
      </c>
      <c r="W10">
        <f>'Bodycomp INPUT'!A10</f>
        <v>14</v>
      </c>
      <c r="X10">
        <f>'Bodycomp INPUT'!B10</f>
        <v>1</v>
      </c>
      <c r="Y10">
        <f>calc!AA10</f>
        <v>33.150684931506852</v>
      </c>
      <c r="Z10">
        <f>calc!Q10</f>
        <v>64.094360000000009</v>
      </c>
      <c r="AA10">
        <f>calc!Z10</f>
        <v>148.6</v>
      </c>
      <c r="AB10">
        <f>calc!R10</f>
        <v>162.80000000000004</v>
      </c>
      <c r="AC10">
        <f>calc!AG10</f>
        <v>67.392290249433103</v>
      </c>
      <c r="AD10">
        <f>calc!AI10</f>
        <v>25.42736835471127</v>
      </c>
      <c r="AE10">
        <f>calc!BB10</f>
        <v>17.058622702927831</v>
      </c>
      <c r="AF10">
        <f>calc!BC10</f>
        <v>-4.0296197724686609</v>
      </c>
      <c r="AG10">
        <f>calc!BD10</f>
        <v>-20.037282135407736</v>
      </c>
      <c r="AH10">
        <f>calc!AU10</f>
        <v>0.85951274610207706</v>
      </c>
      <c r="AI10">
        <f>calc!AW10</f>
        <v>80.510999999999996</v>
      </c>
      <c r="AJ10">
        <f>'Bodycomp INPUT'!G10</f>
        <v>1</v>
      </c>
      <c r="AK10">
        <f>'Bodycomp INPUT'!H10</f>
        <v>1</v>
      </c>
    </row>
    <row r="11" spans="1:37" x14ac:dyDescent="0.25">
      <c r="A11">
        <f t="shared" si="0"/>
        <v>15</v>
      </c>
      <c r="B11">
        <f t="shared" si="1"/>
        <v>1</v>
      </c>
      <c r="C11">
        <f t="shared" si="2"/>
        <v>24.375342465753423</v>
      </c>
      <c r="D11">
        <f t="shared" si="3"/>
        <v>68.724271999999999</v>
      </c>
      <c r="E11">
        <f t="shared" si="4"/>
        <v>424.4</v>
      </c>
      <c r="F11">
        <f t="shared" si="5"/>
        <v>174.56</v>
      </c>
      <c r="G11">
        <f t="shared" si="6"/>
        <v>192.47165532879816</v>
      </c>
      <c r="H11">
        <f t="shared" si="7"/>
        <v>63.165118457584207</v>
      </c>
      <c r="I11">
        <f t="shared" si="8"/>
        <v>190.78989482378356</v>
      </c>
      <c r="J11">
        <f t="shared" si="9"/>
        <v>138.40376836984899</v>
      </c>
      <c r="K11">
        <f t="shared" si="10"/>
        <v>98.638509327746277</v>
      </c>
      <c r="L11">
        <f t="shared" si="11"/>
        <v>2.556955893169707</v>
      </c>
      <c r="M11">
        <f t="shared" si="12"/>
        <v>99.477000000000004</v>
      </c>
      <c r="N11">
        <f t="shared" si="13"/>
        <v>1</v>
      </c>
      <c r="O11">
        <f t="shared" si="14"/>
        <v>1</v>
      </c>
      <c r="U11">
        <f>'Bodycomp INPUT'!E11</f>
        <v>174.56</v>
      </c>
      <c r="V11">
        <f>IF(U11=".",0,'Bodycomp INPUT'!E11)</f>
        <v>174.56</v>
      </c>
      <c r="W11">
        <f>'Bodycomp INPUT'!A11</f>
        <v>15</v>
      </c>
      <c r="X11">
        <f>'Bodycomp INPUT'!B11</f>
        <v>1</v>
      </c>
      <c r="Y11">
        <f>calc!AA11</f>
        <v>24.375342465753423</v>
      </c>
      <c r="Z11">
        <f>calc!Q11</f>
        <v>68.724271999999999</v>
      </c>
      <c r="AA11">
        <f>calc!Z11</f>
        <v>424.4</v>
      </c>
      <c r="AB11">
        <f>calc!R11</f>
        <v>174.56</v>
      </c>
      <c r="AC11">
        <f>calc!AG11</f>
        <v>192.47165532879816</v>
      </c>
      <c r="AD11">
        <f>calc!AI11</f>
        <v>63.165118457584207</v>
      </c>
      <c r="AE11">
        <f>calc!BB11</f>
        <v>190.78989482378356</v>
      </c>
      <c r="AF11">
        <f>calc!BC11</f>
        <v>138.40376836984899</v>
      </c>
      <c r="AG11">
        <f>calc!BD11</f>
        <v>98.638509327746277</v>
      </c>
      <c r="AH11">
        <f>calc!AU11</f>
        <v>2.556955893169707</v>
      </c>
      <c r="AI11">
        <f>calc!AW11</f>
        <v>99.477000000000004</v>
      </c>
      <c r="AJ11">
        <f>'Bodycomp INPUT'!G11</f>
        <v>1</v>
      </c>
      <c r="AK11">
        <f>'Bodycomp INPUT'!H11</f>
        <v>1</v>
      </c>
    </row>
    <row r="12" spans="1:37" x14ac:dyDescent="0.25">
      <c r="A12">
        <f t="shared" si="0"/>
        <v>16</v>
      </c>
      <c r="B12">
        <f t="shared" si="1"/>
        <v>1</v>
      </c>
      <c r="C12">
        <f t="shared" si="2"/>
        <v>37.353424657534248</v>
      </c>
      <c r="D12">
        <f t="shared" si="3"/>
        <v>65.684908000000007</v>
      </c>
      <c r="E12">
        <f t="shared" si="4"/>
        <v>148</v>
      </c>
      <c r="F12">
        <f t="shared" si="5"/>
        <v>166.84000000000003</v>
      </c>
      <c r="G12">
        <f t="shared" si="6"/>
        <v>67.120181405895693</v>
      </c>
      <c r="H12">
        <f t="shared" si="7"/>
        <v>24.113084010668583</v>
      </c>
      <c r="I12">
        <f t="shared" si="8"/>
        <v>11.008121801400115</v>
      </c>
      <c r="J12">
        <f t="shared" si="9"/>
        <v>-8.9901161347081295</v>
      </c>
      <c r="K12">
        <f t="shared" si="10"/>
        <v>-24.170377889969529</v>
      </c>
      <c r="L12">
        <f t="shared" si="11"/>
        <v>0.60453032726200284</v>
      </c>
      <c r="M12">
        <f t="shared" si="12"/>
        <v>72.239999999999995</v>
      </c>
      <c r="N12">
        <f t="shared" si="13"/>
        <v>1</v>
      </c>
      <c r="O12">
        <f t="shared" si="14"/>
        <v>1</v>
      </c>
      <c r="U12">
        <f>'Bodycomp INPUT'!E12</f>
        <v>166.84</v>
      </c>
      <c r="V12">
        <f>IF(U12=".",0,'Bodycomp INPUT'!E12)</f>
        <v>166.84</v>
      </c>
      <c r="W12">
        <f>'Bodycomp INPUT'!A12</f>
        <v>16</v>
      </c>
      <c r="X12">
        <f>'Bodycomp INPUT'!B12</f>
        <v>1</v>
      </c>
      <c r="Y12">
        <f>calc!AA12</f>
        <v>37.353424657534248</v>
      </c>
      <c r="Z12">
        <f>calc!Q12</f>
        <v>65.684908000000007</v>
      </c>
      <c r="AA12">
        <f>calc!Z12</f>
        <v>148</v>
      </c>
      <c r="AB12">
        <f>calc!R12</f>
        <v>166.84000000000003</v>
      </c>
      <c r="AC12">
        <f>calc!AG12</f>
        <v>67.120181405895693</v>
      </c>
      <c r="AD12">
        <f>calc!AI12</f>
        <v>24.113084010668583</v>
      </c>
      <c r="AE12">
        <f>calc!BB12</f>
        <v>11.008121801400115</v>
      </c>
      <c r="AF12">
        <f>calc!BC12</f>
        <v>-8.9901161347081295</v>
      </c>
      <c r="AG12">
        <f>calc!BD12</f>
        <v>-24.170377889969529</v>
      </c>
      <c r="AH12">
        <f>calc!AU12</f>
        <v>0.60453032726200284</v>
      </c>
      <c r="AI12">
        <f>calc!AW12</f>
        <v>72.239999999999995</v>
      </c>
      <c r="AJ12">
        <f>'Bodycomp INPUT'!G12</f>
        <v>1</v>
      </c>
      <c r="AK12">
        <f>'Bodycomp INPUT'!H12</f>
        <v>1</v>
      </c>
    </row>
    <row r="13" spans="1:37" x14ac:dyDescent="0.25">
      <c r="A13">
        <f t="shared" si="0"/>
        <v>17</v>
      </c>
      <c r="B13">
        <f t="shared" si="1"/>
        <v>1</v>
      </c>
      <c r="C13">
        <f t="shared" si="2"/>
        <v>52.641095890410959</v>
      </c>
      <c r="D13">
        <f t="shared" si="3"/>
        <v>62.452630999999997</v>
      </c>
      <c r="E13">
        <f t="shared" si="4"/>
        <v>181.8</v>
      </c>
      <c r="F13">
        <f t="shared" si="5"/>
        <v>158.63</v>
      </c>
      <c r="G13">
        <f t="shared" si="6"/>
        <v>82.448979591836732</v>
      </c>
      <c r="H13">
        <f t="shared" si="7"/>
        <v>32.765336809173903</v>
      </c>
      <c r="I13">
        <f t="shared" si="8"/>
        <v>50.840037623035933</v>
      </c>
      <c r="J13">
        <f t="shared" si="9"/>
        <v>23.666035273246194</v>
      </c>
      <c r="K13">
        <f t="shared" si="10"/>
        <v>3.0387945170452126</v>
      </c>
      <c r="L13">
        <f t="shared" si="11"/>
        <v>1.722103889314847</v>
      </c>
      <c r="M13">
        <f t="shared" si="12"/>
        <v>95.728000000000009</v>
      </c>
      <c r="N13">
        <f t="shared" si="13"/>
        <v>1</v>
      </c>
      <c r="O13">
        <f t="shared" si="14"/>
        <v>1</v>
      </c>
      <c r="U13">
        <f>'Bodycomp INPUT'!E13</f>
        <v>158.63</v>
      </c>
      <c r="V13">
        <f>IF(U13=".",0,'Bodycomp INPUT'!E13)</f>
        <v>158.63</v>
      </c>
      <c r="W13">
        <f>'Bodycomp INPUT'!A13</f>
        <v>17</v>
      </c>
      <c r="X13">
        <f>'Bodycomp INPUT'!B13</f>
        <v>1</v>
      </c>
      <c r="Y13">
        <f>calc!AA13</f>
        <v>52.641095890410959</v>
      </c>
      <c r="Z13">
        <f>calc!Q13</f>
        <v>62.452630999999997</v>
      </c>
      <c r="AA13">
        <f>calc!Z13</f>
        <v>181.8</v>
      </c>
      <c r="AB13">
        <f>calc!R13</f>
        <v>158.63</v>
      </c>
      <c r="AC13">
        <f>calc!AG13</f>
        <v>82.448979591836732</v>
      </c>
      <c r="AD13">
        <f>calc!AI13</f>
        <v>32.765336809173903</v>
      </c>
      <c r="AE13">
        <f>calc!BB13</f>
        <v>50.840037623035933</v>
      </c>
      <c r="AF13">
        <f>calc!BC13</f>
        <v>23.666035273246194</v>
      </c>
      <c r="AG13">
        <f>calc!BD13</f>
        <v>3.0387945170452126</v>
      </c>
      <c r="AH13">
        <f>calc!AU13</f>
        <v>1.722103889314847</v>
      </c>
      <c r="AI13">
        <f>calc!AW13</f>
        <v>95.728000000000009</v>
      </c>
      <c r="AJ13">
        <f>'Bodycomp INPUT'!G13</f>
        <v>1</v>
      </c>
      <c r="AK13">
        <f>'Bodycomp INPUT'!H13</f>
        <v>1</v>
      </c>
    </row>
    <row r="14" spans="1:37" x14ac:dyDescent="0.25">
      <c r="A14">
        <f t="shared" si="0"/>
        <v>18</v>
      </c>
      <c r="B14">
        <f t="shared" si="1"/>
        <v>1</v>
      </c>
      <c r="C14">
        <f t="shared" si="2"/>
        <v>38.084931506849315</v>
      </c>
      <c r="D14">
        <f t="shared" si="3"/>
        <v>66.590418</v>
      </c>
      <c r="E14">
        <f t="shared" si="4"/>
        <v>122.8</v>
      </c>
      <c r="F14">
        <f t="shared" si="5"/>
        <v>169.14000000000001</v>
      </c>
      <c r="G14">
        <f t="shared" si="6"/>
        <v>55.691609977324262</v>
      </c>
      <c r="H14">
        <f t="shared" si="7"/>
        <v>19.466914457812248</v>
      </c>
      <c r="I14">
        <f t="shared" si="8"/>
        <v>-10.381201746149381</v>
      </c>
      <c r="J14">
        <f t="shared" si="9"/>
        <v>-26.52612899962519</v>
      </c>
      <c r="K14">
        <f t="shared" si="10"/>
        <v>-38.781419816267558</v>
      </c>
      <c r="L14">
        <f t="shared" si="11"/>
        <v>-0.81547042487354282</v>
      </c>
      <c r="M14">
        <f t="shared" si="12"/>
        <v>20.611000000000001</v>
      </c>
      <c r="N14">
        <f t="shared" si="13"/>
        <v>1</v>
      </c>
      <c r="O14">
        <f t="shared" si="14"/>
        <v>1</v>
      </c>
      <c r="U14">
        <f>'Bodycomp INPUT'!E14</f>
        <v>169.14</v>
      </c>
      <c r="V14">
        <f>IF(U14=".",0,'Bodycomp INPUT'!E14)</f>
        <v>169.14</v>
      </c>
      <c r="W14">
        <f>'Bodycomp INPUT'!A14</f>
        <v>18</v>
      </c>
      <c r="X14">
        <f>'Bodycomp INPUT'!B14</f>
        <v>1</v>
      </c>
      <c r="Y14">
        <f>calc!AA14</f>
        <v>38.084931506849315</v>
      </c>
      <c r="Z14">
        <f>calc!Q14</f>
        <v>66.590418</v>
      </c>
      <c r="AA14">
        <f>calc!Z14</f>
        <v>122.8</v>
      </c>
      <c r="AB14">
        <f>calc!R14</f>
        <v>169.14000000000001</v>
      </c>
      <c r="AC14">
        <f>calc!AG14</f>
        <v>55.691609977324262</v>
      </c>
      <c r="AD14">
        <f>calc!AI14</f>
        <v>19.466914457812248</v>
      </c>
      <c r="AE14">
        <f>calc!BB14</f>
        <v>-10.381201746149381</v>
      </c>
      <c r="AF14">
        <f>calc!BC14</f>
        <v>-26.52612899962519</v>
      </c>
      <c r="AG14">
        <f>calc!BD14</f>
        <v>-38.781419816267558</v>
      </c>
      <c r="AH14">
        <f>calc!AU14</f>
        <v>-0.81547042487354282</v>
      </c>
      <c r="AI14">
        <f>calc!AW14</f>
        <v>20.611000000000001</v>
      </c>
      <c r="AJ14">
        <f>'Bodycomp INPUT'!G14</f>
        <v>1</v>
      </c>
      <c r="AK14">
        <f>'Bodycomp INPUT'!H14</f>
        <v>1</v>
      </c>
    </row>
    <row r="15" spans="1:37" x14ac:dyDescent="0.25">
      <c r="A15">
        <f t="shared" si="0"/>
        <v>21</v>
      </c>
      <c r="B15">
        <f t="shared" si="1"/>
        <v>1</v>
      </c>
      <c r="C15">
        <f t="shared" si="2"/>
        <v>32.978082191780821</v>
      </c>
      <c r="D15">
        <f t="shared" si="3"/>
        <v>68.980176999999998</v>
      </c>
      <c r="E15">
        <f t="shared" si="4"/>
        <v>192.8</v>
      </c>
      <c r="F15">
        <f t="shared" si="5"/>
        <v>175.21</v>
      </c>
      <c r="G15">
        <f t="shared" si="6"/>
        <v>87.437641723356009</v>
      </c>
      <c r="H15">
        <f t="shared" si="7"/>
        <v>28.482667268691745</v>
      </c>
      <c r="I15">
        <f t="shared" si="8"/>
        <v>31.124139740597958</v>
      </c>
      <c r="J15">
        <f t="shared" si="9"/>
        <v>7.5019785586319854</v>
      </c>
      <c r="K15">
        <f t="shared" si="10"/>
        <v>-10.429130727739574</v>
      </c>
      <c r="L15">
        <f t="shared" si="11"/>
        <v>1.3090878045640284</v>
      </c>
      <c r="M15">
        <f t="shared" si="12"/>
        <v>90.49</v>
      </c>
      <c r="N15">
        <f t="shared" si="13"/>
        <v>1</v>
      </c>
      <c r="O15">
        <f t="shared" si="14"/>
        <v>1</v>
      </c>
      <c r="U15">
        <f>'Bodycomp INPUT'!E15</f>
        <v>175.21</v>
      </c>
      <c r="V15">
        <f>IF(U15=".",0,'Bodycomp INPUT'!E15)</f>
        <v>175.21</v>
      </c>
      <c r="W15">
        <f>'Bodycomp INPUT'!A15</f>
        <v>21</v>
      </c>
      <c r="X15">
        <f>'Bodycomp INPUT'!B15</f>
        <v>1</v>
      </c>
      <c r="Y15">
        <f>calc!AA15</f>
        <v>32.978082191780821</v>
      </c>
      <c r="Z15">
        <f>calc!Q15</f>
        <v>68.980176999999998</v>
      </c>
      <c r="AA15">
        <f>calc!Z15</f>
        <v>192.8</v>
      </c>
      <c r="AB15">
        <f>calc!R15</f>
        <v>175.21</v>
      </c>
      <c r="AC15">
        <f>calc!AG15</f>
        <v>87.437641723356009</v>
      </c>
      <c r="AD15">
        <f>calc!AI15</f>
        <v>28.482667268691745</v>
      </c>
      <c r="AE15">
        <f>calc!BB15</f>
        <v>31.124139740597958</v>
      </c>
      <c r="AF15">
        <f>calc!BC15</f>
        <v>7.5019785586319854</v>
      </c>
      <c r="AG15">
        <f>calc!BD15</f>
        <v>-10.429130727739574</v>
      </c>
      <c r="AH15">
        <f>calc!AU15</f>
        <v>1.3090878045640284</v>
      </c>
      <c r="AI15">
        <f>calc!AW15</f>
        <v>90.49</v>
      </c>
      <c r="AJ15">
        <f>'Bodycomp INPUT'!G15</f>
        <v>1</v>
      </c>
      <c r="AK15">
        <f>'Bodycomp INPUT'!H15</f>
        <v>1</v>
      </c>
    </row>
    <row r="16" spans="1:37" x14ac:dyDescent="0.25">
      <c r="A16">
        <f t="shared" si="0"/>
        <v>22</v>
      </c>
      <c r="B16">
        <f t="shared" si="1"/>
        <v>1</v>
      </c>
      <c r="C16">
        <f t="shared" si="2"/>
        <v>37.723287671232875</v>
      </c>
      <c r="D16">
        <f t="shared" si="3"/>
        <v>63.956564999999998</v>
      </c>
      <c r="E16">
        <f t="shared" si="4"/>
        <v>154</v>
      </c>
      <c r="F16">
        <f t="shared" si="5"/>
        <v>162.44999999999999</v>
      </c>
      <c r="G16">
        <f t="shared" si="6"/>
        <v>69.841269841269835</v>
      </c>
      <c r="H16">
        <f t="shared" si="7"/>
        <v>26.465048588483398</v>
      </c>
      <c r="I16">
        <f t="shared" si="8"/>
        <v>21.835735980122767</v>
      </c>
      <c r="J16">
        <f t="shared" si="9"/>
        <v>-0.11310882251606504</v>
      </c>
      <c r="K16">
        <f t="shared" si="10"/>
        <v>-16.774037170011589</v>
      </c>
      <c r="L16">
        <f t="shared" si="11"/>
        <v>1.0317899540107336</v>
      </c>
      <c r="M16">
        <f t="shared" si="12"/>
        <v>84.849000000000004</v>
      </c>
      <c r="N16">
        <f t="shared" si="13"/>
        <v>1</v>
      </c>
      <c r="O16">
        <f t="shared" si="14"/>
        <v>1</v>
      </c>
      <c r="U16">
        <f>'Bodycomp INPUT'!E16</f>
        <v>162.44999999999999</v>
      </c>
      <c r="V16">
        <f>IF(U16=".",0,'Bodycomp INPUT'!E16)</f>
        <v>162.44999999999999</v>
      </c>
      <c r="W16">
        <f>'Bodycomp INPUT'!A16</f>
        <v>22</v>
      </c>
      <c r="X16">
        <f>'Bodycomp INPUT'!B16</f>
        <v>1</v>
      </c>
      <c r="Y16">
        <f>calc!AA16</f>
        <v>37.723287671232875</v>
      </c>
      <c r="Z16">
        <f>calc!Q16</f>
        <v>63.956564999999998</v>
      </c>
      <c r="AA16">
        <f>calc!Z16</f>
        <v>154</v>
      </c>
      <c r="AB16">
        <f>calc!R16</f>
        <v>162.44999999999999</v>
      </c>
      <c r="AC16">
        <f>calc!AG16</f>
        <v>69.841269841269835</v>
      </c>
      <c r="AD16">
        <f>calc!AI16</f>
        <v>26.465048588483398</v>
      </c>
      <c r="AE16">
        <f>calc!BB16</f>
        <v>21.835735980122767</v>
      </c>
      <c r="AF16">
        <f>calc!BC16</f>
        <v>-0.11310882251606504</v>
      </c>
      <c r="AG16">
        <f>calc!BD16</f>
        <v>-16.774037170011589</v>
      </c>
      <c r="AH16">
        <f>calc!AU16</f>
        <v>1.0317899540107336</v>
      </c>
      <c r="AI16">
        <f>calc!AW16</f>
        <v>84.849000000000004</v>
      </c>
      <c r="AJ16">
        <f>'Bodycomp INPUT'!G16</f>
        <v>1</v>
      </c>
      <c r="AK16">
        <f>'Bodycomp INPUT'!H16</f>
        <v>1</v>
      </c>
    </row>
    <row r="17" spans="1:37" x14ac:dyDescent="0.25">
      <c r="A17">
        <f t="shared" si="0"/>
        <v>23</v>
      </c>
      <c r="B17">
        <f t="shared" si="1"/>
        <v>1</v>
      </c>
      <c r="C17">
        <f t="shared" si="2"/>
        <v>36.967123287671235</v>
      </c>
      <c r="D17">
        <f t="shared" si="3"/>
        <v>65.704592999999988</v>
      </c>
      <c r="E17">
        <f t="shared" si="4"/>
        <v>233.8</v>
      </c>
      <c r="F17">
        <f t="shared" si="5"/>
        <v>166.89</v>
      </c>
      <c r="G17">
        <f t="shared" si="6"/>
        <v>106.03174603174604</v>
      </c>
      <c r="H17">
        <f t="shared" si="7"/>
        <v>38.069334397945241</v>
      </c>
      <c r="I17">
        <f t="shared" si="8"/>
        <v>75.257769096461672</v>
      </c>
      <c r="J17">
        <f t="shared" si="9"/>
        <v>43.6848849717043</v>
      </c>
      <c r="K17">
        <f t="shared" si="10"/>
        <v>19.718541191136925</v>
      </c>
      <c r="L17">
        <f t="shared" si="11"/>
        <v>2.0372433018893981</v>
      </c>
      <c r="M17">
        <f t="shared" si="12"/>
        <v>97.932000000000002</v>
      </c>
      <c r="N17">
        <f t="shared" si="13"/>
        <v>1</v>
      </c>
      <c r="O17">
        <f t="shared" si="14"/>
        <v>1</v>
      </c>
      <c r="U17">
        <f>'Bodycomp INPUT'!E17</f>
        <v>166.89</v>
      </c>
      <c r="V17">
        <f>IF(U17=".",0,'Bodycomp INPUT'!E17)</f>
        <v>166.89</v>
      </c>
      <c r="W17">
        <f>'Bodycomp INPUT'!A17</f>
        <v>23</v>
      </c>
      <c r="X17">
        <f>'Bodycomp INPUT'!B17</f>
        <v>1</v>
      </c>
      <c r="Y17">
        <f>calc!AA17</f>
        <v>36.967123287671235</v>
      </c>
      <c r="Z17">
        <f>calc!Q17</f>
        <v>65.704592999999988</v>
      </c>
      <c r="AA17">
        <f>calc!Z17</f>
        <v>233.8</v>
      </c>
      <c r="AB17">
        <f>calc!R17</f>
        <v>166.89</v>
      </c>
      <c r="AC17">
        <f>calc!AG17</f>
        <v>106.03174603174604</v>
      </c>
      <c r="AD17">
        <f>calc!AI17</f>
        <v>38.069334397945241</v>
      </c>
      <c r="AE17">
        <f>calc!BB17</f>
        <v>75.257769096461672</v>
      </c>
      <c r="AF17">
        <f>calc!BC17</f>
        <v>43.6848849717043</v>
      </c>
      <c r="AG17">
        <f>calc!BD17</f>
        <v>19.718541191136925</v>
      </c>
      <c r="AH17">
        <f>calc!AU17</f>
        <v>2.0372433018893981</v>
      </c>
      <c r="AI17">
        <f>calc!AW17</f>
        <v>97.932000000000002</v>
      </c>
      <c r="AJ17">
        <f>'Bodycomp INPUT'!G17</f>
        <v>1</v>
      </c>
      <c r="AK17">
        <f>'Bodycomp INPUT'!H17</f>
        <v>1</v>
      </c>
    </row>
    <row r="18" spans="1:37" x14ac:dyDescent="0.25">
      <c r="A18">
        <f t="shared" si="0"/>
        <v>26</v>
      </c>
      <c r="B18">
        <f t="shared" si="1"/>
        <v>1</v>
      </c>
      <c r="C18">
        <f t="shared" si="2"/>
        <v>38.30684931506849</v>
      </c>
      <c r="D18">
        <f t="shared" si="3"/>
        <v>64.157352000000003</v>
      </c>
      <c r="E18">
        <f t="shared" si="4"/>
        <v>213.8</v>
      </c>
      <c r="F18">
        <f t="shared" si="5"/>
        <v>162.96</v>
      </c>
      <c r="G18">
        <f t="shared" si="6"/>
        <v>96.961451247165542</v>
      </c>
      <c r="H18">
        <f t="shared" si="7"/>
        <v>36.512122101865643</v>
      </c>
      <c r="I18">
        <f t="shared" si="8"/>
        <v>68.0889137083512</v>
      </c>
      <c r="J18">
        <f t="shared" si="9"/>
        <v>37.807506940876486</v>
      </c>
      <c r="K18">
        <f t="shared" si="10"/>
        <v>14.821497747645239</v>
      </c>
      <c r="L18">
        <f t="shared" si="11"/>
        <v>1.9603356799696117</v>
      </c>
      <c r="M18">
        <f t="shared" si="12"/>
        <v>97.5</v>
      </c>
      <c r="N18">
        <f t="shared" si="13"/>
        <v>1</v>
      </c>
      <c r="O18">
        <f t="shared" si="14"/>
        <v>1</v>
      </c>
      <c r="U18">
        <f>'Bodycomp INPUT'!E18</f>
        <v>162.96</v>
      </c>
      <c r="V18">
        <f>IF(U18=".",0,'Bodycomp INPUT'!E18)</f>
        <v>162.96</v>
      </c>
      <c r="W18">
        <f>'Bodycomp INPUT'!A18</f>
        <v>26</v>
      </c>
      <c r="X18">
        <f>'Bodycomp INPUT'!B18</f>
        <v>1</v>
      </c>
      <c r="Y18">
        <f>calc!AA18</f>
        <v>38.30684931506849</v>
      </c>
      <c r="Z18">
        <f>calc!Q18</f>
        <v>64.157352000000003</v>
      </c>
      <c r="AA18">
        <f>calc!Z18</f>
        <v>213.8</v>
      </c>
      <c r="AB18">
        <f>calc!R18</f>
        <v>162.96</v>
      </c>
      <c r="AC18">
        <f>calc!AG18</f>
        <v>96.961451247165542</v>
      </c>
      <c r="AD18">
        <f>calc!AI18</f>
        <v>36.512122101865643</v>
      </c>
      <c r="AE18">
        <f>calc!BB18</f>
        <v>68.0889137083512</v>
      </c>
      <c r="AF18">
        <f>calc!BC18</f>
        <v>37.807506940876486</v>
      </c>
      <c r="AG18">
        <f>calc!BD18</f>
        <v>14.821497747645239</v>
      </c>
      <c r="AH18">
        <f>calc!AU18</f>
        <v>1.9603356799696117</v>
      </c>
      <c r="AI18">
        <f>calc!AW18</f>
        <v>97.5</v>
      </c>
      <c r="AJ18">
        <f>'Bodycomp INPUT'!G18</f>
        <v>1</v>
      </c>
      <c r="AK18">
        <f>'Bodycomp INPUT'!H18</f>
        <v>1</v>
      </c>
    </row>
    <row r="19" spans="1:37" x14ac:dyDescent="0.25">
      <c r="A19">
        <f t="shared" si="0"/>
        <v>28</v>
      </c>
      <c r="B19">
        <f t="shared" si="1"/>
        <v>1</v>
      </c>
      <c r="C19">
        <f t="shared" si="2"/>
        <v>48.8</v>
      </c>
      <c r="D19">
        <f t="shared" si="3"/>
        <v>61.621924</v>
      </c>
      <c r="E19">
        <f t="shared" si="4"/>
        <v>153.80000000000001</v>
      </c>
      <c r="F19">
        <f t="shared" si="5"/>
        <v>156.52000000000001</v>
      </c>
      <c r="G19">
        <f t="shared" si="6"/>
        <v>69.750566893424036</v>
      </c>
      <c r="H19">
        <f t="shared" si="7"/>
        <v>28.471350198265124</v>
      </c>
      <c r="I19">
        <f t="shared" si="8"/>
        <v>31.072039945656861</v>
      </c>
      <c r="J19">
        <f t="shared" si="9"/>
        <v>7.4592646003192931</v>
      </c>
      <c r="K19">
        <f t="shared" si="10"/>
        <v>-10.464720085511628</v>
      </c>
      <c r="L19">
        <f t="shared" si="11"/>
        <v>1.307712620995289</v>
      </c>
      <c r="M19">
        <f t="shared" si="12"/>
        <v>90.49</v>
      </c>
      <c r="N19">
        <f t="shared" si="13"/>
        <v>1</v>
      </c>
      <c r="O19">
        <f t="shared" si="14"/>
        <v>1</v>
      </c>
      <c r="U19">
        <f>'Bodycomp INPUT'!E19</f>
        <v>156.52000000000001</v>
      </c>
      <c r="V19">
        <f>IF(U19=".",0,'Bodycomp INPUT'!E19)</f>
        <v>156.52000000000001</v>
      </c>
      <c r="W19">
        <f>'Bodycomp INPUT'!A19</f>
        <v>28</v>
      </c>
      <c r="X19">
        <f>'Bodycomp INPUT'!B19</f>
        <v>1</v>
      </c>
      <c r="Y19">
        <f>calc!AA19</f>
        <v>48.8</v>
      </c>
      <c r="Z19">
        <f>calc!Q19</f>
        <v>61.621924</v>
      </c>
      <c r="AA19">
        <f>calc!Z19</f>
        <v>153.80000000000001</v>
      </c>
      <c r="AB19">
        <f>calc!R19</f>
        <v>156.52000000000001</v>
      </c>
      <c r="AC19">
        <f>calc!AG19</f>
        <v>69.750566893424036</v>
      </c>
      <c r="AD19">
        <f>calc!AI19</f>
        <v>28.471350198265124</v>
      </c>
      <c r="AE19">
        <f>calc!BB19</f>
        <v>31.072039945656861</v>
      </c>
      <c r="AF19">
        <f>calc!BC19</f>
        <v>7.4592646003192931</v>
      </c>
      <c r="AG19">
        <f>calc!BD19</f>
        <v>-10.464720085511628</v>
      </c>
      <c r="AH19">
        <f>calc!AU19</f>
        <v>1.307712620995289</v>
      </c>
      <c r="AI19">
        <f>calc!AW19</f>
        <v>90.49</v>
      </c>
      <c r="AJ19">
        <f>'Bodycomp INPUT'!G19</f>
        <v>1</v>
      </c>
      <c r="AK19">
        <f>'Bodycomp INPUT'!H19</f>
        <v>1</v>
      </c>
    </row>
    <row r="20" spans="1:37" x14ac:dyDescent="0.25">
      <c r="A20">
        <f t="shared" si="0"/>
        <v>29</v>
      </c>
      <c r="B20">
        <f t="shared" si="1"/>
        <v>1</v>
      </c>
      <c r="C20">
        <f t="shared" si="2"/>
        <v>34.890410958904113</v>
      </c>
      <c r="D20">
        <f t="shared" si="3"/>
        <v>62.554992999999996</v>
      </c>
      <c r="E20">
        <f t="shared" si="4"/>
        <v>219.8</v>
      </c>
      <c r="F20">
        <f t="shared" si="5"/>
        <v>158.88999999999999</v>
      </c>
      <c r="G20">
        <f t="shared" si="6"/>
        <v>99.682539682539684</v>
      </c>
      <c r="H20">
        <f t="shared" si="7"/>
        <v>39.484438302104387</v>
      </c>
      <c r="I20">
        <f t="shared" si="8"/>
        <v>81.772407642283241</v>
      </c>
      <c r="J20">
        <f t="shared" si="9"/>
        <v>49.025904059841835</v>
      </c>
      <c r="K20">
        <f t="shared" si="10"/>
        <v>24.168689262256326</v>
      </c>
      <c r="L20">
        <f t="shared" si="11"/>
        <v>2.0985584006763078</v>
      </c>
      <c r="M20">
        <f t="shared" si="12"/>
        <v>98.213999999999999</v>
      </c>
      <c r="N20">
        <f t="shared" si="13"/>
        <v>1</v>
      </c>
      <c r="O20">
        <f t="shared" si="14"/>
        <v>1</v>
      </c>
      <c r="U20">
        <f>'Bodycomp INPUT'!E20</f>
        <v>158.88999999999999</v>
      </c>
      <c r="V20">
        <f>IF(U20=".",0,'Bodycomp INPUT'!E20)</f>
        <v>158.88999999999999</v>
      </c>
      <c r="W20">
        <f>'Bodycomp INPUT'!A20</f>
        <v>29</v>
      </c>
      <c r="X20">
        <f>'Bodycomp INPUT'!B20</f>
        <v>1</v>
      </c>
      <c r="Y20">
        <f>calc!AA20</f>
        <v>34.890410958904113</v>
      </c>
      <c r="Z20">
        <f>calc!Q20</f>
        <v>62.554992999999996</v>
      </c>
      <c r="AA20">
        <f>calc!Z20</f>
        <v>219.8</v>
      </c>
      <c r="AB20">
        <f>calc!R20</f>
        <v>158.88999999999999</v>
      </c>
      <c r="AC20">
        <f>calc!AG20</f>
        <v>99.682539682539684</v>
      </c>
      <c r="AD20">
        <f>calc!AI20</f>
        <v>39.484438302104387</v>
      </c>
      <c r="AE20">
        <f>calc!BB20</f>
        <v>81.772407642283241</v>
      </c>
      <c r="AF20">
        <f>calc!BC20</f>
        <v>49.025904059841835</v>
      </c>
      <c r="AG20">
        <f>calc!BD20</f>
        <v>24.168689262256326</v>
      </c>
      <c r="AH20">
        <f>calc!AU20</f>
        <v>2.0985584006763078</v>
      </c>
      <c r="AI20">
        <f>calc!AW20</f>
        <v>98.213999999999999</v>
      </c>
      <c r="AJ20">
        <f>'Bodycomp INPUT'!G20</f>
        <v>1</v>
      </c>
      <c r="AK20">
        <f>'Bodycomp INPUT'!H20</f>
        <v>1</v>
      </c>
    </row>
    <row r="21" spans="1:37" x14ac:dyDescent="0.25">
      <c r="A21">
        <f t="shared" si="0"/>
        <v>31</v>
      </c>
      <c r="B21">
        <f t="shared" si="1"/>
        <v>1</v>
      </c>
      <c r="C21">
        <f t="shared" si="2"/>
        <v>39.027397260273972</v>
      </c>
      <c r="D21">
        <f t="shared" si="3"/>
        <v>68.232146999999998</v>
      </c>
      <c r="E21">
        <f t="shared" si="4"/>
        <v>180.6</v>
      </c>
      <c r="F21">
        <f t="shared" si="5"/>
        <v>173.31</v>
      </c>
      <c r="G21">
        <f t="shared" si="6"/>
        <v>81.904761904761898</v>
      </c>
      <c r="H21">
        <f t="shared" si="7"/>
        <v>27.268541374351962</v>
      </c>
      <c r="I21">
        <f t="shared" si="8"/>
        <v>25.534732964530932</v>
      </c>
      <c r="J21">
        <f t="shared" si="9"/>
        <v>2.9195096967966885</v>
      </c>
      <c r="K21">
        <f t="shared" si="10"/>
        <v>-14.247253192748806</v>
      </c>
      <c r="L21">
        <f t="shared" si="11"/>
        <v>1.1504609243666954</v>
      </c>
      <c r="M21">
        <f t="shared" si="12"/>
        <v>87.286000000000001</v>
      </c>
      <c r="N21">
        <f t="shared" si="13"/>
        <v>1</v>
      </c>
      <c r="O21">
        <f t="shared" si="14"/>
        <v>1</v>
      </c>
      <c r="U21">
        <f>'Bodycomp INPUT'!E21</f>
        <v>173.31</v>
      </c>
      <c r="V21">
        <f>IF(U21=".",0,'Bodycomp INPUT'!E21)</f>
        <v>173.31</v>
      </c>
      <c r="W21">
        <f>'Bodycomp INPUT'!A21</f>
        <v>31</v>
      </c>
      <c r="X21">
        <f>'Bodycomp INPUT'!B21</f>
        <v>1</v>
      </c>
      <c r="Y21">
        <f>calc!AA21</f>
        <v>39.027397260273972</v>
      </c>
      <c r="Z21">
        <f>calc!Q21</f>
        <v>68.232146999999998</v>
      </c>
      <c r="AA21">
        <f>calc!Z21</f>
        <v>180.6</v>
      </c>
      <c r="AB21">
        <f>calc!R21</f>
        <v>173.31</v>
      </c>
      <c r="AC21">
        <f>calc!AG21</f>
        <v>81.904761904761898</v>
      </c>
      <c r="AD21">
        <f>calc!AI21</f>
        <v>27.268541374351962</v>
      </c>
      <c r="AE21">
        <f>calc!BB21</f>
        <v>25.534732964530932</v>
      </c>
      <c r="AF21">
        <f>calc!BC21</f>
        <v>2.9195096967966885</v>
      </c>
      <c r="AG21">
        <f>calc!BD21</f>
        <v>-14.247253192748806</v>
      </c>
      <c r="AH21">
        <f>calc!AU21</f>
        <v>1.1504609243666954</v>
      </c>
      <c r="AI21">
        <f>calc!AW21</f>
        <v>87.286000000000001</v>
      </c>
      <c r="AJ21">
        <f>'Bodycomp INPUT'!G21</f>
        <v>1</v>
      </c>
      <c r="AK21">
        <f>'Bodycomp INPUT'!H21</f>
        <v>1</v>
      </c>
    </row>
    <row r="22" spans="1:37" x14ac:dyDescent="0.25">
      <c r="A22">
        <f t="shared" si="0"/>
        <v>32</v>
      </c>
      <c r="B22">
        <f t="shared" si="1"/>
        <v>1</v>
      </c>
      <c r="C22">
        <f t="shared" si="2"/>
        <v>44.835616438356162</v>
      </c>
      <c r="D22">
        <f t="shared" si="3"/>
        <v>68.062855999999996</v>
      </c>
      <c r="E22">
        <f t="shared" si="4"/>
        <v>206.8</v>
      </c>
      <c r="F22">
        <f t="shared" si="5"/>
        <v>172.88</v>
      </c>
      <c r="G22">
        <f t="shared" si="6"/>
        <v>93.786848072562364</v>
      </c>
      <c r="H22">
        <f t="shared" si="7"/>
        <v>31.379963411239437</v>
      </c>
      <c r="I22">
        <f t="shared" si="8"/>
        <v>44.462267826759067</v>
      </c>
      <c r="J22">
        <f t="shared" si="9"/>
        <v>18.437227875557184</v>
      </c>
      <c r="K22">
        <f t="shared" si="10"/>
        <v>-1.3178585431846634</v>
      </c>
      <c r="L22">
        <f t="shared" si="11"/>
        <v>1.6088481881570957</v>
      </c>
      <c r="M22">
        <f t="shared" si="12"/>
        <v>94.63</v>
      </c>
      <c r="N22">
        <f t="shared" si="13"/>
        <v>1</v>
      </c>
      <c r="O22">
        <f t="shared" si="14"/>
        <v>1</v>
      </c>
      <c r="U22">
        <f>'Bodycomp INPUT'!E22</f>
        <v>172.88</v>
      </c>
      <c r="V22">
        <f>IF(U22=".",0,'Bodycomp INPUT'!E22)</f>
        <v>172.88</v>
      </c>
      <c r="W22">
        <f>'Bodycomp INPUT'!A22</f>
        <v>32</v>
      </c>
      <c r="X22">
        <f>'Bodycomp INPUT'!B22</f>
        <v>1</v>
      </c>
      <c r="Y22">
        <f>calc!AA22</f>
        <v>44.835616438356162</v>
      </c>
      <c r="Z22">
        <f>calc!Q22</f>
        <v>68.062855999999996</v>
      </c>
      <c r="AA22">
        <f>calc!Z22</f>
        <v>206.8</v>
      </c>
      <c r="AB22">
        <f>calc!R22</f>
        <v>172.88</v>
      </c>
      <c r="AC22">
        <f>calc!AG22</f>
        <v>93.786848072562364</v>
      </c>
      <c r="AD22">
        <f>calc!AI22</f>
        <v>31.379963411239437</v>
      </c>
      <c r="AE22">
        <f>calc!BB22</f>
        <v>44.462267826759067</v>
      </c>
      <c r="AF22">
        <f>calc!BC22</f>
        <v>18.437227875557184</v>
      </c>
      <c r="AG22">
        <f>calc!BD22</f>
        <v>-1.3178585431846634</v>
      </c>
      <c r="AH22">
        <f>calc!AU22</f>
        <v>1.6088481881570957</v>
      </c>
      <c r="AI22">
        <f>calc!AW22</f>
        <v>94.63</v>
      </c>
      <c r="AJ22">
        <f>'Bodycomp INPUT'!G22</f>
        <v>1</v>
      </c>
      <c r="AK22">
        <f>'Bodycomp INPUT'!H22</f>
        <v>1</v>
      </c>
    </row>
    <row r="23" spans="1:37" x14ac:dyDescent="0.25">
      <c r="A23">
        <f t="shared" si="0"/>
        <v>34</v>
      </c>
      <c r="B23">
        <f t="shared" si="1"/>
        <v>1</v>
      </c>
      <c r="C23">
        <f t="shared" si="2"/>
        <v>43.821917808219176</v>
      </c>
      <c r="D23">
        <f t="shared" si="3"/>
        <v>66.984117999999995</v>
      </c>
      <c r="E23">
        <f t="shared" si="4"/>
        <v>293.39999999999998</v>
      </c>
      <c r="F23">
        <f t="shared" si="5"/>
        <v>170.14</v>
      </c>
      <c r="G23">
        <f t="shared" si="6"/>
        <v>133.0612244897959</v>
      </c>
      <c r="H23">
        <f t="shared" si="7"/>
        <v>45.96620597079972</v>
      </c>
      <c r="I23">
        <f t="shared" si="8"/>
        <v>111.61217656344492</v>
      </c>
      <c r="J23">
        <f t="shared" si="9"/>
        <v>73.490005064456952</v>
      </c>
      <c r="K23">
        <f t="shared" si="10"/>
        <v>44.552228452212987</v>
      </c>
      <c r="L23">
        <f t="shared" si="11"/>
        <v>2.3043427526741347</v>
      </c>
      <c r="M23">
        <f t="shared" si="12"/>
        <v>98.899000000000001</v>
      </c>
      <c r="N23">
        <f t="shared" si="13"/>
        <v>1</v>
      </c>
      <c r="O23">
        <f t="shared" si="14"/>
        <v>1</v>
      </c>
      <c r="U23">
        <f>'Bodycomp INPUT'!E23</f>
        <v>170.14</v>
      </c>
      <c r="V23">
        <f>IF(U23=".",0,'Bodycomp INPUT'!E23)</f>
        <v>170.14</v>
      </c>
      <c r="W23">
        <f>'Bodycomp INPUT'!A23</f>
        <v>34</v>
      </c>
      <c r="X23">
        <f>'Bodycomp INPUT'!B23</f>
        <v>1</v>
      </c>
      <c r="Y23">
        <f>calc!AA23</f>
        <v>43.821917808219176</v>
      </c>
      <c r="Z23">
        <f>calc!Q23</f>
        <v>66.984117999999995</v>
      </c>
      <c r="AA23">
        <f>calc!Z23</f>
        <v>293.39999999999998</v>
      </c>
      <c r="AB23">
        <f>calc!R23</f>
        <v>170.14</v>
      </c>
      <c r="AC23">
        <f>calc!AG23</f>
        <v>133.0612244897959</v>
      </c>
      <c r="AD23">
        <f>calc!AI23</f>
        <v>45.96620597079972</v>
      </c>
      <c r="AE23">
        <f>calc!BB23</f>
        <v>111.61217656344492</v>
      </c>
      <c r="AF23">
        <f>calc!BC23</f>
        <v>73.490005064456952</v>
      </c>
      <c r="AG23">
        <f>calc!BD23</f>
        <v>44.552228452212987</v>
      </c>
      <c r="AH23">
        <f>calc!AU23</f>
        <v>2.3043427526741347</v>
      </c>
      <c r="AI23">
        <f>calc!AW23</f>
        <v>98.899000000000001</v>
      </c>
      <c r="AJ23">
        <f>'Bodycomp INPUT'!G23</f>
        <v>1</v>
      </c>
      <c r="AK23">
        <f>'Bodycomp INPUT'!H23</f>
        <v>1</v>
      </c>
    </row>
    <row r="24" spans="1:37" x14ac:dyDescent="0.25">
      <c r="A24">
        <f t="shared" si="0"/>
        <v>35</v>
      </c>
      <c r="B24">
        <f t="shared" si="1"/>
        <v>1</v>
      </c>
      <c r="C24">
        <f t="shared" si="2"/>
        <v>25.021917808219179</v>
      </c>
      <c r="D24">
        <f t="shared" si="3"/>
        <v>56.417210000000004</v>
      </c>
      <c r="E24">
        <f t="shared" si="4"/>
        <v>164.2</v>
      </c>
      <c r="F24">
        <f t="shared" si="5"/>
        <v>143.30000000000001</v>
      </c>
      <c r="G24">
        <f t="shared" si="6"/>
        <v>74.467120181405889</v>
      </c>
      <c r="H24">
        <f t="shared" si="7"/>
        <v>36.263705421069147</v>
      </c>
      <c r="I24">
        <f t="shared" si="8"/>
        <v>66.94529105323349</v>
      </c>
      <c r="J24">
        <f t="shared" si="9"/>
        <v>36.869909192720861</v>
      </c>
      <c r="K24">
        <f t="shared" si="10"/>
        <v>14.040289378682898</v>
      </c>
      <c r="L24">
        <f t="shared" si="11"/>
        <v>1.9470330923325101</v>
      </c>
      <c r="M24">
        <f t="shared" si="12"/>
        <v>97.441000000000003</v>
      </c>
      <c r="N24">
        <f t="shared" si="13"/>
        <v>1</v>
      </c>
      <c r="O24">
        <f t="shared" si="14"/>
        <v>1</v>
      </c>
      <c r="U24">
        <f>'Bodycomp INPUT'!E24</f>
        <v>143.30000000000001</v>
      </c>
      <c r="V24">
        <f>IF(U24=".",0,'Bodycomp INPUT'!E24)</f>
        <v>143.30000000000001</v>
      </c>
      <c r="W24">
        <f>'Bodycomp INPUT'!A24</f>
        <v>35</v>
      </c>
      <c r="X24">
        <f>'Bodycomp INPUT'!B24</f>
        <v>1</v>
      </c>
      <c r="Y24">
        <f>calc!AA24</f>
        <v>25.021917808219179</v>
      </c>
      <c r="Z24">
        <f>calc!Q24</f>
        <v>56.417210000000004</v>
      </c>
      <c r="AA24">
        <f>calc!Z24</f>
        <v>164.2</v>
      </c>
      <c r="AB24">
        <f>calc!R24</f>
        <v>143.30000000000001</v>
      </c>
      <c r="AC24">
        <f>calc!AG24</f>
        <v>74.467120181405889</v>
      </c>
      <c r="AD24">
        <f>calc!AI24</f>
        <v>36.263705421069147</v>
      </c>
      <c r="AE24">
        <f>calc!BB24</f>
        <v>66.94529105323349</v>
      </c>
      <c r="AF24">
        <f>calc!BC24</f>
        <v>36.869909192720861</v>
      </c>
      <c r="AG24">
        <f>calc!BD24</f>
        <v>14.040289378682898</v>
      </c>
      <c r="AH24">
        <f>calc!AU24</f>
        <v>1.9470330923325101</v>
      </c>
      <c r="AI24">
        <f>calc!AW24</f>
        <v>97.441000000000003</v>
      </c>
      <c r="AJ24">
        <f>'Bodycomp INPUT'!G24</f>
        <v>1</v>
      </c>
      <c r="AK24">
        <f>'Bodycomp INPUT'!H24</f>
        <v>1</v>
      </c>
    </row>
    <row r="25" spans="1:37" x14ac:dyDescent="0.25">
      <c r="A25">
        <f t="shared" si="0"/>
        <v>36</v>
      </c>
      <c r="B25">
        <f t="shared" si="1"/>
        <v>1</v>
      </c>
      <c r="C25">
        <f t="shared" si="2"/>
        <v>26.676712328767124</v>
      </c>
      <c r="D25">
        <f t="shared" si="3"/>
        <v>63.031369999999995</v>
      </c>
      <c r="E25">
        <f t="shared" si="4"/>
        <v>117.6</v>
      </c>
      <c r="F25">
        <f t="shared" si="5"/>
        <v>160.1</v>
      </c>
      <c r="G25">
        <f t="shared" si="6"/>
        <v>53.333333333333329</v>
      </c>
      <c r="H25">
        <f t="shared" si="7"/>
        <v>20.807316060399998</v>
      </c>
      <c r="I25">
        <f t="shared" si="8"/>
        <v>-4.2104662111585069</v>
      </c>
      <c r="J25">
        <f t="shared" si="9"/>
        <v>-21.467058408306837</v>
      </c>
      <c r="K25">
        <f t="shared" si="10"/>
        <v>-34.566191811631654</v>
      </c>
      <c r="L25">
        <f t="shared" si="11"/>
        <v>-0.29534581884479133</v>
      </c>
      <c r="M25">
        <f t="shared" si="12"/>
        <v>38.209000000000003</v>
      </c>
      <c r="N25">
        <f t="shared" si="13"/>
        <v>1</v>
      </c>
      <c r="O25">
        <f t="shared" si="14"/>
        <v>1</v>
      </c>
      <c r="U25">
        <f>'Bodycomp INPUT'!E25</f>
        <v>160.1</v>
      </c>
      <c r="V25">
        <f>IF(U25=".",0,'Bodycomp INPUT'!E25)</f>
        <v>160.1</v>
      </c>
      <c r="W25">
        <f>'Bodycomp INPUT'!A25</f>
        <v>36</v>
      </c>
      <c r="X25">
        <f>'Bodycomp INPUT'!B25</f>
        <v>1</v>
      </c>
      <c r="Y25">
        <f>calc!AA25</f>
        <v>26.676712328767124</v>
      </c>
      <c r="Z25">
        <f>calc!Q25</f>
        <v>63.031369999999995</v>
      </c>
      <c r="AA25">
        <f>calc!Z25</f>
        <v>117.6</v>
      </c>
      <c r="AB25">
        <f>calc!R25</f>
        <v>160.1</v>
      </c>
      <c r="AC25">
        <f>calc!AG25</f>
        <v>53.333333333333329</v>
      </c>
      <c r="AD25">
        <f>calc!AI25</f>
        <v>20.807316060399998</v>
      </c>
      <c r="AE25">
        <f>calc!BB25</f>
        <v>-4.2104662111585069</v>
      </c>
      <c r="AF25">
        <f>calc!BC25</f>
        <v>-21.467058408306837</v>
      </c>
      <c r="AG25">
        <f>calc!BD25</f>
        <v>-34.566191811631654</v>
      </c>
      <c r="AH25">
        <f>calc!AU25</f>
        <v>-0.29534581884479133</v>
      </c>
      <c r="AI25">
        <f>calc!AW25</f>
        <v>38.209000000000003</v>
      </c>
      <c r="AJ25">
        <f>'Bodycomp INPUT'!G25</f>
        <v>1</v>
      </c>
      <c r="AK25">
        <f>'Bodycomp INPUT'!H25</f>
        <v>1</v>
      </c>
    </row>
    <row r="26" spans="1:37" x14ac:dyDescent="0.25">
      <c r="A26">
        <f t="shared" si="0"/>
        <v>37</v>
      </c>
      <c r="B26">
        <f t="shared" si="1"/>
        <v>1</v>
      </c>
      <c r="C26">
        <f t="shared" si="2"/>
        <v>39.172602739726024</v>
      </c>
      <c r="D26">
        <f t="shared" si="3"/>
        <v>67.421125000000004</v>
      </c>
      <c r="E26">
        <f t="shared" si="4"/>
        <v>179.4</v>
      </c>
      <c r="F26">
        <f t="shared" si="5"/>
        <v>171.25000000000003</v>
      </c>
      <c r="G26">
        <f t="shared" si="6"/>
        <v>81.360544217687078</v>
      </c>
      <c r="H26">
        <f t="shared" si="7"/>
        <v>27.742952900697812</v>
      </c>
      <c r="I26">
        <f t="shared" si="8"/>
        <v>27.718756064906142</v>
      </c>
      <c r="J26">
        <f t="shared" si="9"/>
        <v>4.7100785803948568</v>
      </c>
      <c r="K26">
        <f t="shared" si="10"/>
        <v>-12.755347522303163</v>
      </c>
      <c r="L26">
        <f t="shared" si="11"/>
        <v>1.2152108136526945</v>
      </c>
      <c r="M26">
        <f t="shared" si="12"/>
        <v>88.876999999999995</v>
      </c>
      <c r="N26">
        <f t="shared" si="13"/>
        <v>1</v>
      </c>
      <c r="O26">
        <f t="shared" si="14"/>
        <v>1</v>
      </c>
      <c r="U26">
        <f>'Bodycomp INPUT'!E26</f>
        <v>171.25</v>
      </c>
      <c r="V26">
        <f>IF(U26=".",0,'Bodycomp INPUT'!E26)</f>
        <v>171.25</v>
      </c>
      <c r="W26">
        <f>'Bodycomp INPUT'!A26</f>
        <v>37</v>
      </c>
      <c r="X26">
        <f>'Bodycomp INPUT'!B26</f>
        <v>1</v>
      </c>
      <c r="Y26">
        <f>calc!AA26</f>
        <v>39.172602739726024</v>
      </c>
      <c r="Z26">
        <f>calc!Q26</f>
        <v>67.421125000000004</v>
      </c>
      <c r="AA26">
        <f>calc!Z26</f>
        <v>179.4</v>
      </c>
      <c r="AB26">
        <f>calc!R26</f>
        <v>171.25000000000003</v>
      </c>
      <c r="AC26">
        <f>calc!AG26</f>
        <v>81.360544217687078</v>
      </c>
      <c r="AD26">
        <f>calc!AI26</f>
        <v>27.742952900697812</v>
      </c>
      <c r="AE26">
        <f>calc!BB26</f>
        <v>27.718756064906142</v>
      </c>
      <c r="AF26">
        <f>calc!BC26</f>
        <v>4.7100785803948568</v>
      </c>
      <c r="AG26">
        <f>calc!BD26</f>
        <v>-12.755347522303163</v>
      </c>
      <c r="AH26">
        <f>calc!AU26</f>
        <v>1.2152108136526945</v>
      </c>
      <c r="AI26">
        <f>calc!AW26</f>
        <v>88.876999999999995</v>
      </c>
      <c r="AJ26">
        <f>'Bodycomp INPUT'!G26</f>
        <v>1</v>
      </c>
      <c r="AK26">
        <f>'Bodycomp INPUT'!H26</f>
        <v>1</v>
      </c>
    </row>
    <row r="27" spans="1:37" x14ac:dyDescent="0.25">
      <c r="A27">
        <f t="shared" si="0"/>
        <v>38</v>
      </c>
      <c r="B27">
        <f t="shared" si="1"/>
        <v>1</v>
      </c>
      <c r="C27">
        <f t="shared" si="2"/>
        <v>38.586301369863016</v>
      </c>
      <c r="D27">
        <f t="shared" si="3"/>
        <v>66.45656000000001</v>
      </c>
      <c r="E27">
        <f t="shared" si="4"/>
        <v>269.60000000000002</v>
      </c>
      <c r="F27">
        <f t="shared" si="5"/>
        <v>168.80000000000004</v>
      </c>
      <c r="G27">
        <f t="shared" si="6"/>
        <v>122.26757369614513</v>
      </c>
      <c r="H27">
        <f t="shared" si="7"/>
        <v>42.910780058899554</v>
      </c>
      <c r="I27">
        <f t="shared" si="8"/>
        <v>97.546074872209488</v>
      </c>
      <c r="J27">
        <f t="shared" si="9"/>
        <v>61.957927405788041</v>
      </c>
      <c r="K27">
        <f t="shared" si="10"/>
        <v>34.943677667830727</v>
      </c>
      <c r="L27">
        <f t="shared" si="11"/>
        <v>2.2202234898980624</v>
      </c>
      <c r="M27">
        <f t="shared" si="12"/>
        <v>98.679000000000002</v>
      </c>
      <c r="N27">
        <f t="shared" si="13"/>
        <v>1</v>
      </c>
      <c r="O27">
        <f t="shared" si="14"/>
        <v>1</v>
      </c>
      <c r="U27">
        <f>'Bodycomp INPUT'!E27</f>
        <v>168.8</v>
      </c>
      <c r="V27">
        <f>IF(U27=".",0,'Bodycomp INPUT'!E27)</f>
        <v>168.8</v>
      </c>
      <c r="W27">
        <f>'Bodycomp INPUT'!A27</f>
        <v>38</v>
      </c>
      <c r="X27">
        <f>'Bodycomp INPUT'!B27</f>
        <v>1</v>
      </c>
      <c r="Y27">
        <f>calc!AA27</f>
        <v>38.586301369863016</v>
      </c>
      <c r="Z27">
        <f>calc!Q27</f>
        <v>66.45656000000001</v>
      </c>
      <c r="AA27">
        <f>calc!Z27</f>
        <v>269.60000000000002</v>
      </c>
      <c r="AB27">
        <f>calc!R27</f>
        <v>168.80000000000004</v>
      </c>
      <c r="AC27">
        <f>calc!AG27</f>
        <v>122.26757369614513</v>
      </c>
      <c r="AD27">
        <f>calc!AI27</f>
        <v>42.910780058899554</v>
      </c>
      <c r="AE27">
        <f>calc!BB27</f>
        <v>97.546074872209488</v>
      </c>
      <c r="AF27">
        <f>calc!BC27</f>
        <v>61.957927405788041</v>
      </c>
      <c r="AG27">
        <f>calc!BD27</f>
        <v>34.943677667830727</v>
      </c>
      <c r="AH27">
        <f>calc!AU27</f>
        <v>2.2202234898980624</v>
      </c>
      <c r="AI27">
        <f>calc!AW27</f>
        <v>98.679000000000002</v>
      </c>
      <c r="AJ27">
        <f>'Bodycomp INPUT'!G27</f>
        <v>1</v>
      </c>
      <c r="AK27">
        <f>'Bodycomp INPUT'!H27</f>
        <v>1</v>
      </c>
    </row>
    <row r="28" spans="1:37" x14ac:dyDescent="0.25">
      <c r="A28">
        <f t="shared" si="0"/>
        <v>39</v>
      </c>
      <c r="B28">
        <f t="shared" si="1"/>
        <v>1</v>
      </c>
      <c r="C28">
        <f t="shared" si="2"/>
        <v>36.761643835616439</v>
      </c>
      <c r="D28">
        <f t="shared" si="3"/>
        <v>62.610110999999996</v>
      </c>
      <c r="E28">
        <f t="shared" si="4"/>
        <v>154.4</v>
      </c>
      <c r="F28">
        <f t="shared" si="5"/>
        <v>159.03</v>
      </c>
      <c r="G28">
        <f t="shared" si="6"/>
        <v>70.022675736961446</v>
      </c>
      <c r="H28">
        <f t="shared" si="7"/>
        <v>27.687298588762662</v>
      </c>
      <c r="I28">
        <f t="shared" si="8"/>
        <v>27.46254327041926</v>
      </c>
      <c r="J28">
        <f t="shared" si="9"/>
        <v>4.5000228088651868</v>
      </c>
      <c r="K28">
        <f t="shared" si="10"/>
        <v>-12.930366422455835</v>
      </c>
      <c r="L28">
        <f t="shared" si="11"/>
        <v>1.2078063034955058</v>
      </c>
      <c r="M28">
        <f t="shared" si="12"/>
        <v>88.686000000000007</v>
      </c>
      <c r="N28">
        <f t="shared" si="13"/>
        <v>1</v>
      </c>
      <c r="O28">
        <f t="shared" si="14"/>
        <v>1</v>
      </c>
      <c r="U28">
        <f>'Bodycomp INPUT'!E28</f>
        <v>159.03</v>
      </c>
      <c r="V28">
        <f>IF(U28=".",0,'Bodycomp INPUT'!E28)</f>
        <v>159.03</v>
      </c>
      <c r="W28">
        <f>'Bodycomp INPUT'!A28</f>
        <v>39</v>
      </c>
      <c r="X28">
        <f>'Bodycomp INPUT'!B28</f>
        <v>1</v>
      </c>
      <c r="Y28">
        <f>calc!AA28</f>
        <v>36.761643835616439</v>
      </c>
      <c r="Z28">
        <f>calc!Q28</f>
        <v>62.610110999999996</v>
      </c>
      <c r="AA28">
        <f>calc!Z28</f>
        <v>154.4</v>
      </c>
      <c r="AB28">
        <f>calc!R28</f>
        <v>159.03</v>
      </c>
      <c r="AC28">
        <f>calc!AG28</f>
        <v>70.022675736961446</v>
      </c>
      <c r="AD28">
        <f>calc!AI28</f>
        <v>27.687298588762662</v>
      </c>
      <c r="AE28">
        <f>calc!BB28</f>
        <v>27.46254327041926</v>
      </c>
      <c r="AF28">
        <f>calc!BC28</f>
        <v>4.5000228088651868</v>
      </c>
      <c r="AG28">
        <f>calc!BD28</f>
        <v>-12.930366422455835</v>
      </c>
      <c r="AH28">
        <f>calc!AU28</f>
        <v>1.2078063034955058</v>
      </c>
      <c r="AI28">
        <f>calc!AW28</f>
        <v>88.686000000000007</v>
      </c>
      <c r="AJ28">
        <f>'Bodycomp INPUT'!G28</f>
        <v>1</v>
      </c>
      <c r="AK28">
        <f>'Bodycomp INPUT'!H28</f>
        <v>1</v>
      </c>
    </row>
    <row r="29" spans="1:37" x14ac:dyDescent="0.25">
      <c r="A29">
        <f t="shared" si="0"/>
        <v>41</v>
      </c>
      <c r="B29">
        <f t="shared" si="1"/>
        <v>1</v>
      </c>
      <c r="C29">
        <f t="shared" si="2"/>
        <v>25.287671232876711</v>
      </c>
      <c r="D29">
        <f t="shared" si="3"/>
        <v>63.929005999999994</v>
      </c>
      <c r="E29">
        <f t="shared" si="4"/>
        <v>114.4</v>
      </c>
      <c r="F29">
        <f t="shared" si="5"/>
        <v>162.38</v>
      </c>
      <c r="G29">
        <f t="shared" si="6"/>
        <v>51.882086167800452</v>
      </c>
      <c r="H29">
        <f t="shared" si="7"/>
        <v>19.676704181644439</v>
      </c>
      <c r="I29">
        <f t="shared" si="8"/>
        <v>-9.4154039574657649</v>
      </c>
      <c r="J29">
        <f t="shared" si="9"/>
        <v>-25.734320768307626</v>
      </c>
      <c r="K29">
        <f t="shared" si="10"/>
        <v>-38.121683572088905</v>
      </c>
      <c r="L29">
        <f t="shared" si="11"/>
        <v>-0.72616861509394626</v>
      </c>
      <c r="M29">
        <f t="shared" si="12"/>
        <v>23.27</v>
      </c>
      <c r="N29">
        <f t="shared" si="13"/>
        <v>1</v>
      </c>
      <c r="O29">
        <f t="shared" si="14"/>
        <v>1</v>
      </c>
      <c r="U29">
        <f>'Bodycomp INPUT'!E29</f>
        <v>162.38</v>
      </c>
      <c r="V29">
        <f>IF(U29=".",0,'Bodycomp INPUT'!E29)</f>
        <v>162.38</v>
      </c>
      <c r="W29">
        <f>'Bodycomp INPUT'!A29</f>
        <v>41</v>
      </c>
      <c r="X29">
        <f>'Bodycomp INPUT'!B29</f>
        <v>1</v>
      </c>
      <c r="Y29">
        <f>calc!AA29</f>
        <v>25.287671232876711</v>
      </c>
      <c r="Z29">
        <f>calc!Q29</f>
        <v>63.929005999999994</v>
      </c>
      <c r="AA29">
        <f>calc!Z29</f>
        <v>114.4</v>
      </c>
      <c r="AB29">
        <f>calc!R29</f>
        <v>162.38</v>
      </c>
      <c r="AC29">
        <f>calc!AG29</f>
        <v>51.882086167800452</v>
      </c>
      <c r="AD29">
        <f>calc!AI29</f>
        <v>19.676704181644439</v>
      </c>
      <c r="AE29">
        <f>calc!BB29</f>
        <v>-9.4154039574657649</v>
      </c>
      <c r="AF29">
        <f>calc!BC29</f>
        <v>-25.734320768307626</v>
      </c>
      <c r="AG29">
        <f>calc!BD29</f>
        <v>-38.121683572088905</v>
      </c>
      <c r="AH29">
        <f>calc!AU29</f>
        <v>-0.72616861509394626</v>
      </c>
      <c r="AI29">
        <f>calc!AW29</f>
        <v>23.27</v>
      </c>
      <c r="AJ29">
        <f>'Bodycomp INPUT'!G29</f>
        <v>1</v>
      </c>
      <c r="AK29">
        <f>'Bodycomp INPUT'!H29</f>
        <v>1</v>
      </c>
    </row>
    <row r="30" spans="1:37" x14ac:dyDescent="0.25">
      <c r="A30">
        <f t="shared" si="0"/>
        <v>53</v>
      </c>
      <c r="B30">
        <f t="shared" si="1"/>
        <v>0</v>
      </c>
      <c r="C30">
        <f t="shared" si="2"/>
        <v>19.663013698630138</v>
      </c>
      <c r="D30">
        <f t="shared" si="3"/>
        <v>66.247899000000004</v>
      </c>
      <c r="E30">
        <f t="shared" si="4"/>
        <v>116.2</v>
      </c>
      <c r="F30">
        <f t="shared" si="5"/>
        <v>168.27</v>
      </c>
      <c r="G30">
        <f t="shared" si="6"/>
        <v>52.698412698412696</v>
      </c>
      <c r="H30">
        <f t="shared" si="7"/>
        <v>18.611618627947891</v>
      </c>
      <c r="I30">
        <f t="shared" si="8"/>
        <v>-18.458576445832431</v>
      </c>
      <c r="J30">
        <f t="shared" si="9"/>
        <v>-30.489402089420349</v>
      </c>
      <c r="K30">
        <f t="shared" si="10"/>
        <v>-38.438898769254848</v>
      </c>
      <c r="L30">
        <f t="shared" si="11"/>
        <v>-1.8536326879710709</v>
      </c>
      <c r="M30">
        <f t="shared" si="12"/>
        <v>3.2160000000000002</v>
      </c>
      <c r="N30">
        <f t="shared" si="13"/>
        <v>1</v>
      </c>
      <c r="O30">
        <f t="shared" si="14"/>
        <v>1</v>
      </c>
      <c r="U30">
        <f>'Bodycomp INPUT'!E30</f>
        <v>168.27</v>
      </c>
      <c r="V30">
        <f>IF(U30=".",0,'Bodycomp INPUT'!E30)</f>
        <v>168.27</v>
      </c>
      <c r="W30">
        <f>'Bodycomp INPUT'!A30</f>
        <v>53</v>
      </c>
      <c r="X30">
        <f>'Bodycomp INPUT'!B30</f>
        <v>0</v>
      </c>
      <c r="Y30">
        <f>calc!AA30</f>
        <v>19.663013698630138</v>
      </c>
      <c r="Z30">
        <f>calc!Q30</f>
        <v>66.247899000000004</v>
      </c>
      <c r="AA30">
        <f>calc!Z30</f>
        <v>116.2</v>
      </c>
      <c r="AB30">
        <f>calc!R30</f>
        <v>168.27</v>
      </c>
      <c r="AC30">
        <f>calc!AG30</f>
        <v>52.698412698412696</v>
      </c>
      <c r="AD30">
        <f>calc!AI30</f>
        <v>18.611618627947891</v>
      </c>
      <c r="AE30">
        <f>calc!BB30</f>
        <v>-18.458576445832431</v>
      </c>
      <c r="AF30">
        <f>calc!BC30</f>
        <v>-30.489402089420349</v>
      </c>
      <c r="AG30">
        <f>calc!BD30</f>
        <v>-38.438898769254848</v>
      </c>
      <c r="AH30">
        <f>calc!AU30</f>
        <v>-1.8536326879710709</v>
      </c>
      <c r="AI30">
        <f>calc!AW30</f>
        <v>3.2160000000000002</v>
      </c>
      <c r="AJ30">
        <f>'Bodycomp INPUT'!G30</f>
        <v>1</v>
      </c>
      <c r="AK30">
        <f>'Bodycomp INPUT'!H30</f>
        <v>1</v>
      </c>
    </row>
    <row r="31" spans="1:37" x14ac:dyDescent="0.25">
      <c r="A31">
        <f t="shared" si="0"/>
        <v>54</v>
      </c>
      <c r="B31">
        <f t="shared" si="1"/>
        <v>0</v>
      </c>
      <c r="C31">
        <f t="shared" si="2"/>
        <v>29.934246575342467</v>
      </c>
      <c r="D31">
        <f t="shared" si="3"/>
        <v>71.401432</v>
      </c>
      <c r="E31">
        <f t="shared" si="4"/>
        <v>205</v>
      </c>
      <c r="F31">
        <f t="shared" si="5"/>
        <v>181.36</v>
      </c>
      <c r="G31">
        <f t="shared" si="6"/>
        <v>92.970521541950106</v>
      </c>
      <c r="H31">
        <f t="shared" si="7"/>
        <v>28.265863217518422</v>
      </c>
      <c r="I31">
        <f t="shared" si="8"/>
        <v>22.674364472338535</v>
      </c>
      <c r="J31">
        <f t="shared" si="9"/>
        <v>4.3928008762881152</v>
      </c>
      <c r="K31">
        <f t="shared" si="10"/>
        <v>-7.7215652373281412</v>
      </c>
      <c r="L31">
        <f t="shared" si="11"/>
        <v>1.2643547341508874</v>
      </c>
      <c r="M31">
        <f t="shared" si="12"/>
        <v>89.617000000000004</v>
      </c>
      <c r="N31">
        <f t="shared" si="13"/>
        <v>1</v>
      </c>
      <c r="O31">
        <f t="shared" si="14"/>
        <v>1</v>
      </c>
      <c r="U31">
        <f>'Bodycomp INPUT'!E31</f>
        <v>181.36</v>
      </c>
      <c r="V31">
        <f>IF(U31=".",0,'Bodycomp INPUT'!E31)</f>
        <v>181.36</v>
      </c>
      <c r="W31">
        <f>'Bodycomp INPUT'!A31</f>
        <v>54</v>
      </c>
      <c r="X31">
        <f>'Bodycomp INPUT'!B31</f>
        <v>0</v>
      </c>
      <c r="Y31">
        <f>calc!AA31</f>
        <v>29.934246575342467</v>
      </c>
      <c r="Z31">
        <f>calc!Q31</f>
        <v>71.401432</v>
      </c>
      <c r="AA31">
        <f>calc!Z31</f>
        <v>205</v>
      </c>
      <c r="AB31">
        <f>calc!R31</f>
        <v>181.36</v>
      </c>
      <c r="AC31">
        <f>calc!AG31</f>
        <v>92.970521541950106</v>
      </c>
      <c r="AD31">
        <f>calc!AI31</f>
        <v>28.265863217518422</v>
      </c>
      <c r="AE31">
        <f>calc!BB31</f>
        <v>22.674364472338535</v>
      </c>
      <c r="AF31">
        <f>calc!BC31</f>
        <v>4.3928008762881152</v>
      </c>
      <c r="AG31">
        <f>calc!BD31</f>
        <v>-7.7215652373281412</v>
      </c>
      <c r="AH31">
        <f>calc!AU31</f>
        <v>1.2643547341508874</v>
      </c>
      <c r="AI31">
        <f>calc!AW31</f>
        <v>89.617000000000004</v>
      </c>
      <c r="AJ31">
        <f>'Bodycomp INPUT'!G31</f>
        <v>1</v>
      </c>
      <c r="AK31">
        <f>'Bodycomp INPUT'!H31</f>
        <v>1</v>
      </c>
    </row>
    <row r="32" spans="1:37" x14ac:dyDescent="0.25">
      <c r="A32">
        <f t="shared" si="0"/>
        <v>57</v>
      </c>
      <c r="B32">
        <f t="shared" si="1"/>
        <v>0</v>
      </c>
      <c r="C32">
        <f t="shared" si="2"/>
        <v>23.221917808219178</v>
      </c>
      <c r="D32">
        <f t="shared" si="3"/>
        <v>72.295130999999998</v>
      </c>
      <c r="E32">
        <f t="shared" si="4"/>
        <v>161.80000000000001</v>
      </c>
      <c r="F32">
        <f t="shared" si="5"/>
        <v>183.63</v>
      </c>
      <c r="G32">
        <f t="shared" si="6"/>
        <v>73.378684807256235</v>
      </c>
      <c r="H32">
        <f t="shared" si="7"/>
        <v>21.761190710440918</v>
      </c>
      <c r="I32">
        <f t="shared" si="8"/>
        <v>-5.5560334378825056</v>
      </c>
      <c r="J32">
        <f t="shared" si="9"/>
        <v>-19.630558204284963</v>
      </c>
      <c r="K32">
        <f t="shared" si="10"/>
        <v>-28.957109787224763</v>
      </c>
      <c r="L32">
        <f t="shared" si="11"/>
        <v>-0.44762748209958819</v>
      </c>
      <c r="M32">
        <f t="shared" si="12"/>
        <v>32.636000000000003</v>
      </c>
      <c r="N32">
        <f t="shared" si="13"/>
        <v>1</v>
      </c>
      <c r="O32">
        <f t="shared" si="14"/>
        <v>1</v>
      </c>
      <c r="U32">
        <f>'Bodycomp INPUT'!E32</f>
        <v>183.63</v>
      </c>
      <c r="V32">
        <f>IF(U32=".",0,'Bodycomp INPUT'!E32)</f>
        <v>183.63</v>
      </c>
      <c r="W32">
        <f>'Bodycomp INPUT'!A32</f>
        <v>57</v>
      </c>
      <c r="X32">
        <f>'Bodycomp INPUT'!B32</f>
        <v>0</v>
      </c>
      <c r="Y32">
        <f>calc!AA32</f>
        <v>23.221917808219178</v>
      </c>
      <c r="Z32">
        <f>calc!Q32</f>
        <v>72.295130999999998</v>
      </c>
      <c r="AA32">
        <f>calc!Z32</f>
        <v>161.80000000000001</v>
      </c>
      <c r="AB32">
        <f>calc!R32</f>
        <v>183.63</v>
      </c>
      <c r="AC32">
        <f>calc!AG32</f>
        <v>73.378684807256235</v>
      </c>
      <c r="AD32">
        <f>calc!AI32</f>
        <v>21.761190710440918</v>
      </c>
      <c r="AE32">
        <f>calc!BB32</f>
        <v>-5.5560334378825056</v>
      </c>
      <c r="AF32">
        <f>calc!BC32</f>
        <v>-19.630558204284963</v>
      </c>
      <c r="AG32">
        <f>calc!BD32</f>
        <v>-28.957109787224763</v>
      </c>
      <c r="AH32">
        <f>calc!AU32</f>
        <v>-0.44762748209958819</v>
      </c>
      <c r="AI32">
        <f>calc!AW32</f>
        <v>32.636000000000003</v>
      </c>
      <c r="AJ32">
        <f>'Bodycomp INPUT'!G32</f>
        <v>1</v>
      </c>
      <c r="AK32">
        <f>'Bodycomp INPUT'!H32</f>
        <v>1</v>
      </c>
    </row>
    <row r="33" spans="1:37" x14ac:dyDescent="0.25">
      <c r="A33">
        <f t="shared" si="0"/>
        <v>61</v>
      </c>
      <c r="B33">
        <f t="shared" si="1"/>
        <v>0</v>
      </c>
      <c r="C33">
        <f t="shared" si="2"/>
        <v>37.471232876712328</v>
      </c>
      <c r="D33">
        <f t="shared" si="3"/>
        <v>73.326624999999993</v>
      </c>
      <c r="E33">
        <f t="shared" si="4"/>
        <v>224.6</v>
      </c>
      <c r="F33">
        <f t="shared" si="5"/>
        <v>186.25</v>
      </c>
      <c r="G33">
        <f t="shared" si="6"/>
        <v>101.85941043083899</v>
      </c>
      <c r="H33">
        <f t="shared" si="7"/>
        <v>29.363552396620399</v>
      </c>
      <c r="I33">
        <f t="shared" si="8"/>
        <v>27.438355630090989</v>
      </c>
      <c r="J33">
        <f t="shared" si="9"/>
        <v>8.4468376136847816</v>
      </c>
      <c r="K33">
        <f t="shared" si="10"/>
        <v>-4.1379832138832011</v>
      </c>
      <c r="L33">
        <f t="shared" si="11"/>
        <v>1.4517863747712012</v>
      </c>
      <c r="M33">
        <f t="shared" si="12"/>
        <v>92.647000000000006</v>
      </c>
      <c r="N33">
        <f t="shared" si="13"/>
        <v>1</v>
      </c>
      <c r="O33">
        <f t="shared" si="14"/>
        <v>1</v>
      </c>
      <c r="U33">
        <f>'Bodycomp INPUT'!E33</f>
        <v>186.25</v>
      </c>
      <c r="V33">
        <f>IF(U33=".",0,'Bodycomp INPUT'!E33)</f>
        <v>186.25</v>
      </c>
      <c r="W33">
        <f>'Bodycomp INPUT'!A33</f>
        <v>61</v>
      </c>
      <c r="X33">
        <f>'Bodycomp INPUT'!B33</f>
        <v>0</v>
      </c>
      <c r="Y33">
        <f>calc!AA33</f>
        <v>37.471232876712328</v>
      </c>
      <c r="Z33">
        <f>calc!Q33</f>
        <v>73.326624999999993</v>
      </c>
      <c r="AA33">
        <f>calc!Z33</f>
        <v>224.6</v>
      </c>
      <c r="AB33">
        <f>calc!R33</f>
        <v>186.25</v>
      </c>
      <c r="AC33">
        <f>calc!AG33</f>
        <v>101.85941043083899</v>
      </c>
      <c r="AD33">
        <f>calc!AI33</f>
        <v>29.363552396620399</v>
      </c>
      <c r="AE33">
        <f>calc!BB33</f>
        <v>27.438355630090989</v>
      </c>
      <c r="AF33">
        <f>calc!BC33</f>
        <v>8.4468376136847816</v>
      </c>
      <c r="AG33">
        <f>calc!BD33</f>
        <v>-4.1379832138832011</v>
      </c>
      <c r="AH33">
        <f>calc!AU33</f>
        <v>1.4517863747712012</v>
      </c>
      <c r="AI33">
        <f>calc!AW33</f>
        <v>92.647000000000006</v>
      </c>
      <c r="AJ33">
        <f>'Bodycomp INPUT'!G33</f>
        <v>1</v>
      </c>
      <c r="AK33">
        <f>'Bodycomp INPUT'!H33</f>
        <v>1</v>
      </c>
    </row>
    <row r="34" spans="1:37" x14ac:dyDescent="0.25">
      <c r="A34">
        <f t="shared" si="0"/>
        <v>73</v>
      </c>
      <c r="B34">
        <f t="shared" si="1"/>
        <v>0</v>
      </c>
      <c r="C34">
        <f t="shared" si="2"/>
        <v>19.895890410958906</v>
      </c>
      <c r="D34">
        <f t="shared" si="3"/>
        <v>69.578600999999992</v>
      </c>
      <c r="E34">
        <f t="shared" si="4"/>
        <v>181.2</v>
      </c>
      <c r="F34">
        <f t="shared" si="5"/>
        <v>176.73</v>
      </c>
      <c r="G34">
        <f t="shared" si="6"/>
        <v>82.176870748299308</v>
      </c>
      <c r="H34">
        <f t="shared" si="7"/>
        <v>26.310496559383953</v>
      </c>
      <c r="I34">
        <f t="shared" si="8"/>
        <v>14.611405709721533</v>
      </c>
      <c r="J34">
        <f t="shared" si="9"/>
        <v>-2.3921102087418262</v>
      </c>
      <c r="K34">
        <f t="shared" si="10"/>
        <v>-13.644282822306844</v>
      </c>
      <c r="L34">
        <f t="shared" si="11"/>
        <v>0.89907571526915042</v>
      </c>
      <c r="M34">
        <f t="shared" si="12"/>
        <v>81.594000000000008</v>
      </c>
      <c r="N34">
        <f t="shared" si="13"/>
        <v>1</v>
      </c>
      <c r="O34">
        <f t="shared" si="14"/>
        <v>1</v>
      </c>
      <c r="U34">
        <f>'Bodycomp INPUT'!E34</f>
        <v>176.73</v>
      </c>
      <c r="V34">
        <f>IF(U34=".",0,'Bodycomp INPUT'!E34)</f>
        <v>176.73</v>
      </c>
      <c r="W34">
        <f>'Bodycomp INPUT'!A34</f>
        <v>73</v>
      </c>
      <c r="X34">
        <f>'Bodycomp INPUT'!B34</f>
        <v>0</v>
      </c>
      <c r="Y34">
        <f>calc!AA34</f>
        <v>19.895890410958906</v>
      </c>
      <c r="Z34">
        <f>calc!Q34</f>
        <v>69.578600999999992</v>
      </c>
      <c r="AA34">
        <f>calc!Z34</f>
        <v>181.2</v>
      </c>
      <c r="AB34">
        <f>calc!R34</f>
        <v>176.73</v>
      </c>
      <c r="AC34">
        <f>calc!AG34</f>
        <v>82.176870748299308</v>
      </c>
      <c r="AD34">
        <f>calc!AI34</f>
        <v>26.310496559383953</v>
      </c>
      <c r="AE34">
        <f>calc!BB34</f>
        <v>14.611405709721533</v>
      </c>
      <c r="AF34">
        <f>calc!BC34</f>
        <v>-2.3921102087418262</v>
      </c>
      <c r="AG34">
        <f>calc!BD34</f>
        <v>-13.644282822306844</v>
      </c>
      <c r="AH34">
        <f>calc!AU34</f>
        <v>0.89907571526915042</v>
      </c>
      <c r="AI34">
        <f>calc!AW34</f>
        <v>81.594000000000008</v>
      </c>
      <c r="AJ34">
        <f>'Bodycomp INPUT'!G34</f>
        <v>1</v>
      </c>
      <c r="AK34">
        <f>'Bodycomp INPUT'!H34</f>
        <v>1</v>
      </c>
    </row>
    <row r="35" spans="1:37" x14ac:dyDescent="0.25">
      <c r="A35">
        <f t="shared" si="0"/>
        <v>74</v>
      </c>
      <c r="B35">
        <f t="shared" si="1"/>
        <v>0</v>
      </c>
      <c r="C35">
        <f t="shared" si="2"/>
        <v>28.715068493150685</v>
      </c>
      <c r="D35">
        <f t="shared" si="3"/>
        <v>62.212474</v>
      </c>
      <c r="E35">
        <f t="shared" si="4"/>
        <v>197</v>
      </c>
      <c r="F35">
        <f t="shared" si="5"/>
        <v>158.02000000000001</v>
      </c>
      <c r="G35">
        <f t="shared" si="6"/>
        <v>89.342403628117907</v>
      </c>
      <c r="H35">
        <f t="shared" si="7"/>
        <v>35.779438227840238</v>
      </c>
      <c r="I35">
        <f t="shared" si="8"/>
        <v>55.283417739645586</v>
      </c>
      <c r="J35">
        <f t="shared" si="9"/>
        <v>32.14228561289621</v>
      </c>
      <c r="K35">
        <f t="shared" si="10"/>
        <v>16.807703021307923</v>
      </c>
      <c r="L35">
        <f t="shared" si="11"/>
        <v>2.2382877099597045</v>
      </c>
      <c r="M35">
        <f t="shared" si="12"/>
        <v>98.745000000000005</v>
      </c>
      <c r="N35">
        <f t="shared" si="13"/>
        <v>1</v>
      </c>
      <c r="O35">
        <f t="shared" si="14"/>
        <v>1</v>
      </c>
      <c r="U35">
        <f>'Bodycomp INPUT'!E35</f>
        <v>158.02000000000001</v>
      </c>
      <c r="V35">
        <f>IF(U35=".",0,'Bodycomp INPUT'!E35)</f>
        <v>158.02000000000001</v>
      </c>
      <c r="W35">
        <f>'Bodycomp INPUT'!A35</f>
        <v>74</v>
      </c>
      <c r="X35">
        <f>'Bodycomp INPUT'!B35</f>
        <v>0</v>
      </c>
      <c r="Y35">
        <f>calc!AA35</f>
        <v>28.715068493150685</v>
      </c>
      <c r="Z35">
        <f>calc!Q35</f>
        <v>62.212474</v>
      </c>
      <c r="AA35">
        <f>calc!Z35</f>
        <v>197</v>
      </c>
      <c r="AB35">
        <f>calc!R35</f>
        <v>158.02000000000001</v>
      </c>
      <c r="AC35">
        <f>calc!AG35</f>
        <v>89.342403628117907</v>
      </c>
      <c r="AD35">
        <f>calc!AI35</f>
        <v>35.779438227840238</v>
      </c>
      <c r="AE35">
        <f>calc!BB35</f>
        <v>55.283417739645586</v>
      </c>
      <c r="AF35">
        <f>calc!BC35</f>
        <v>32.14228561289621</v>
      </c>
      <c r="AG35">
        <f>calc!BD35</f>
        <v>16.807703021307923</v>
      </c>
      <c r="AH35">
        <f>calc!AU35</f>
        <v>2.2382877099597045</v>
      </c>
      <c r="AI35">
        <f>calc!AW35</f>
        <v>98.745000000000005</v>
      </c>
      <c r="AJ35">
        <f>'Bodycomp INPUT'!G35</f>
        <v>1</v>
      </c>
      <c r="AK35">
        <f>'Bodycomp INPUT'!H35</f>
        <v>1</v>
      </c>
    </row>
    <row r="36" spans="1:37" x14ac:dyDescent="0.25">
      <c r="A36">
        <f t="shared" si="0"/>
        <v>77</v>
      </c>
      <c r="B36">
        <f t="shared" si="1"/>
        <v>0</v>
      </c>
      <c r="C36">
        <f t="shared" si="2"/>
        <v>29.432876712328767</v>
      </c>
      <c r="D36">
        <f t="shared" si="3"/>
        <v>67.243960000000001</v>
      </c>
      <c r="E36">
        <f t="shared" si="4"/>
        <v>166.2</v>
      </c>
      <c r="F36">
        <f t="shared" si="5"/>
        <v>170.8</v>
      </c>
      <c r="G36">
        <f t="shared" si="6"/>
        <v>75.374149659863932</v>
      </c>
      <c r="H36">
        <f t="shared" si="7"/>
        <v>25.837274123927045</v>
      </c>
      <c r="I36">
        <f t="shared" si="8"/>
        <v>12.134243290540395</v>
      </c>
      <c r="J36">
        <f t="shared" si="9"/>
        <v>-4.5765773346868928</v>
      </c>
      <c r="K36">
        <f t="shared" si="10"/>
        <v>-15.650083058054491</v>
      </c>
      <c r="L36">
        <f t="shared" si="11"/>
        <v>0.76661518044829613</v>
      </c>
      <c r="M36">
        <f t="shared" si="12"/>
        <v>77.935000000000002</v>
      </c>
      <c r="N36">
        <f t="shared" si="13"/>
        <v>1</v>
      </c>
      <c r="O36">
        <f t="shared" si="14"/>
        <v>1</v>
      </c>
      <c r="U36">
        <f>'Bodycomp INPUT'!E36</f>
        <v>170.8</v>
      </c>
      <c r="V36">
        <f>IF(U36=".",0,'Bodycomp INPUT'!E36)</f>
        <v>170.8</v>
      </c>
      <c r="W36">
        <f>'Bodycomp INPUT'!A36</f>
        <v>77</v>
      </c>
      <c r="X36">
        <f>'Bodycomp INPUT'!B36</f>
        <v>0</v>
      </c>
      <c r="Y36">
        <f>calc!AA36</f>
        <v>29.432876712328767</v>
      </c>
      <c r="Z36">
        <f>calc!Q36</f>
        <v>67.243960000000001</v>
      </c>
      <c r="AA36">
        <f>calc!Z36</f>
        <v>166.2</v>
      </c>
      <c r="AB36">
        <f>calc!R36</f>
        <v>170.8</v>
      </c>
      <c r="AC36">
        <f>calc!AG36</f>
        <v>75.374149659863932</v>
      </c>
      <c r="AD36">
        <f>calc!AI36</f>
        <v>25.837274123927045</v>
      </c>
      <c r="AE36">
        <f>calc!BB36</f>
        <v>12.134243290540395</v>
      </c>
      <c r="AF36">
        <f>calc!BC36</f>
        <v>-4.5765773346868928</v>
      </c>
      <c r="AG36">
        <f>calc!BD36</f>
        <v>-15.650083058054491</v>
      </c>
      <c r="AH36">
        <f>calc!AU36</f>
        <v>0.76661518044829613</v>
      </c>
      <c r="AI36">
        <f>calc!AW36</f>
        <v>77.935000000000002</v>
      </c>
      <c r="AJ36">
        <f>'Bodycomp INPUT'!G36</f>
        <v>1</v>
      </c>
      <c r="AK36">
        <f>'Bodycomp INPUT'!H36</f>
        <v>1</v>
      </c>
    </row>
    <row r="37" spans="1:37" x14ac:dyDescent="0.25">
      <c r="A37">
        <f t="shared" si="0"/>
        <v>27</v>
      </c>
      <c r="B37">
        <f t="shared" si="1"/>
        <v>1</v>
      </c>
      <c r="C37">
        <f t="shared" si="2"/>
        <v>33.087671232876716</v>
      </c>
      <c r="D37">
        <f t="shared" si="3"/>
        <v>63.413258999999996</v>
      </c>
      <c r="E37">
        <f t="shared" si="4"/>
        <v>186.2</v>
      </c>
      <c r="F37">
        <f t="shared" si="5"/>
        <v>161.07</v>
      </c>
      <c r="G37">
        <f t="shared" si="6"/>
        <v>84.444444444444443</v>
      </c>
      <c r="H37">
        <f t="shared" si="7"/>
        <v>32.549308419469092</v>
      </c>
      <c r="I37">
        <f t="shared" si="8"/>
        <v>49.845519220234287</v>
      </c>
      <c r="J37">
        <f t="shared" si="9"/>
        <v>22.850680478731228</v>
      </c>
      <c r="K37">
        <f t="shared" si="10"/>
        <v>2.3594392280615883</v>
      </c>
      <c r="L37">
        <f t="shared" si="11"/>
        <v>1.7054966049101568</v>
      </c>
      <c r="M37">
        <f t="shared" si="12"/>
        <v>95.637</v>
      </c>
      <c r="N37">
        <f t="shared" si="13"/>
        <v>1</v>
      </c>
      <c r="O37">
        <f t="shared" si="14"/>
        <v>1</v>
      </c>
      <c r="U37">
        <f>'Bodycomp INPUT'!E37</f>
        <v>161.07</v>
      </c>
      <c r="V37">
        <f>IF(U37=".",0,'Bodycomp INPUT'!E37)</f>
        <v>161.07</v>
      </c>
      <c r="W37">
        <f>'Bodycomp INPUT'!A37</f>
        <v>27</v>
      </c>
      <c r="X37">
        <f>'Bodycomp INPUT'!B37</f>
        <v>1</v>
      </c>
      <c r="Y37">
        <f>calc!AA37</f>
        <v>33.087671232876716</v>
      </c>
      <c r="Z37">
        <f>calc!Q37</f>
        <v>63.413258999999996</v>
      </c>
      <c r="AA37">
        <f>calc!Z37</f>
        <v>186.2</v>
      </c>
      <c r="AB37">
        <f>calc!R37</f>
        <v>161.07</v>
      </c>
      <c r="AC37">
        <f>calc!AG37</f>
        <v>84.444444444444443</v>
      </c>
      <c r="AD37">
        <f>calc!AI37</f>
        <v>32.549308419469092</v>
      </c>
      <c r="AE37">
        <f>calc!BB37</f>
        <v>49.845519220234287</v>
      </c>
      <c r="AF37">
        <f>calc!BC37</f>
        <v>22.850680478731228</v>
      </c>
      <c r="AG37">
        <f>calc!BD37</f>
        <v>2.3594392280615883</v>
      </c>
      <c r="AH37">
        <f>calc!AU37</f>
        <v>1.7054966049101568</v>
      </c>
      <c r="AI37">
        <f>calc!AW37</f>
        <v>95.637</v>
      </c>
      <c r="AJ37">
        <f>'Bodycomp INPUT'!G37</f>
        <v>1</v>
      </c>
      <c r="AK37">
        <f>'Bodycomp INPUT'!H37</f>
        <v>1</v>
      </c>
    </row>
    <row r="38" spans="1:37" x14ac:dyDescent="0.25">
      <c r="A38">
        <f t="shared" si="0"/>
        <v>10</v>
      </c>
      <c r="B38">
        <f t="shared" si="1"/>
        <v>1</v>
      </c>
      <c r="C38">
        <f t="shared" si="2"/>
        <v>28.457534246575342</v>
      </c>
      <c r="D38">
        <f t="shared" si="3"/>
        <v>65.346325999999991</v>
      </c>
      <c r="E38">
        <f t="shared" si="4"/>
        <v>144.6</v>
      </c>
      <c r="F38">
        <f t="shared" si="5"/>
        <v>165.98</v>
      </c>
      <c r="G38">
        <f t="shared" si="6"/>
        <v>65.578231292517003</v>
      </c>
      <c r="H38">
        <f t="shared" si="7"/>
        <v>23.803903372114952</v>
      </c>
      <c r="I38">
        <f t="shared" si="8"/>
        <v>9.5847633472093996</v>
      </c>
      <c r="J38">
        <f t="shared" si="9"/>
        <v>-10.157054963259183</v>
      </c>
      <c r="K38">
        <f t="shared" si="10"/>
        <v>-25.142673718030622</v>
      </c>
      <c r="L38">
        <f t="shared" si="11"/>
        <v>0.53758674480789737</v>
      </c>
      <c r="M38">
        <f t="shared" si="12"/>
        <v>70.540000000000006</v>
      </c>
      <c r="N38">
        <f t="shared" si="13"/>
        <v>1</v>
      </c>
      <c r="O38">
        <f t="shared" si="14"/>
        <v>1</v>
      </c>
      <c r="U38">
        <f>'Bodycomp INPUT'!E38</f>
        <v>165.98</v>
      </c>
      <c r="V38">
        <f>IF(U38=".",0,'Bodycomp INPUT'!E38)</f>
        <v>165.98</v>
      </c>
      <c r="W38">
        <f>'Bodycomp INPUT'!A38</f>
        <v>10</v>
      </c>
      <c r="X38">
        <f>'Bodycomp INPUT'!B38</f>
        <v>1</v>
      </c>
      <c r="Y38">
        <f>calc!AA38</f>
        <v>28.457534246575342</v>
      </c>
      <c r="Z38">
        <f>calc!Q38</f>
        <v>65.346325999999991</v>
      </c>
      <c r="AA38">
        <f>calc!Z38</f>
        <v>144.6</v>
      </c>
      <c r="AB38">
        <f>calc!R38</f>
        <v>165.98</v>
      </c>
      <c r="AC38">
        <f>calc!AG38</f>
        <v>65.578231292517003</v>
      </c>
      <c r="AD38">
        <f>calc!AI38</f>
        <v>23.803903372114952</v>
      </c>
      <c r="AE38">
        <f>calc!BB38</f>
        <v>9.5847633472093996</v>
      </c>
      <c r="AF38">
        <f>calc!BC38</f>
        <v>-10.157054963259183</v>
      </c>
      <c r="AG38">
        <f>calc!BD38</f>
        <v>-25.142673718030622</v>
      </c>
      <c r="AH38">
        <f>calc!AU38</f>
        <v>0.53758674480789737</v>
      </c>
      <c r="AI38">
        <f>calc!AW38</f>
        <v>70.540000000000006</v>
      </c>
      <c r="AJ38">
        <f>'Bodycomp INPUT'!G38</f>
        <v>1</v>
      </c>
      <c r="AK38">
        <f>'Bodycomp INPUT'!H38</f>
        <v>1</v>
      </c>
    </row>
    <row r="39" spans="1:37" x14ac:dyDescent="0.25">
      <c r="A39">
        <f t="shared" si="0"/>
        <v>10</v>
      </c>
      <c r="B39">
        <f t="shared" si="1"/>
        <v>1</v>
      </c>
      <c r="C39">
        <f t="shared" si="2"/>
        <v>28.457534246575342</v>
      </c>
      <c r="D39">
        <f t="shared" si="3"/>
        <v>65.346325999999991</v>
      </c>
      <c r="E39">
        <f t="shared" si="4"/>
        <v>144.6</v>
      </c>
      <c r="F39">
        <f t="shared" si="5"/>
        <v>165.98</v>
      </c>
      <c r="G39">
        <f t="shared" si="6"/>
        <v>65.578231292517003</v>
      </c>
      <c r="H39">
        <f t="shared" si="7"/>
        <v>23.803903372114952</v>
      </c>
      <c r="I39">
        <f t="shared" si="8"/>
        <v>9.5847633472093996</v>
      </c>
      <c r="J39">
        <f t="shared" si="9"/>
        <v>-10.157054963259183</v>
      </c>
      <c r="K39">
        <f t="shared" si="10"/>
        <v>-25.142673718030622</v>
      </c>
      <c r="L39">
        <f t="shared" si="11"/>
        <v>0.53758674480789737</v>
      </c>
      <c r="M39">
        <f t="shared" si="12"/>
        <v>70.540000000000006</v>
      </c>
      <c r="N39">
        <f t="shared" si="13"/>
        <v>1</v>
      </c>
      <c r="O39">
        <f t="shared" si="14"/>
        <v>1</v>
      </c>
      <c r="U39">
        <f>'Bodycomp INPUT'!E39</f>
        <v>165.98</v>
      </c>
      <c r="V39">
        <f>IF(U39=".",0,'Bodycomp INPUT'!E39)</f>
        <v>165.98</v>
      </c>
      <c r="W39">
        <f>'Bodycomp INPUT'!A39</f>
        <v>10</v>
      </c>
      <c r="X39">
        <f>'Bodycomp INPUT'!B39</f>
        <v>1</v>
      </c>
      <c r="Y39">
        <f>calc!AA39</f>
        <v>28.457534246575342</v>
      </c>
      <c r="Z39">
        <f>calc!Q39</f>
        <v>65.346325999999991</v>
      </c>
      <c r="AA39">
        <f>calc!Z39</f>
        <v>144.6</v>
      </c>
      <c r="AB39">
        <f>calc!R39</f>
        <v>165.98</v>
      </c>
      <c r="AC39">
        <f>calc!AG39</f>
        <v>65.578231292517003</v>
      </c>
      <c r="AD39">
        <f>calc!AI39</f>
        <v>23.803903372114952</v>
      </c>
      <c r="AE39">
        <f>calc!BB39</f>
        <v>9.5847633472093996</v>
      </c>
      <c r="AF39">
        <f>calc!BC39</f>
        <v>-10.157054963259183</v>
      </c>
      <c r="AG39">
        <f>calc!BD39</f>
        <v>-25.142673718030622</v>
      </c>
      <c r="AH39">
        <f>calc!AU39</f>
        <v>0.53758674480789737</v>
      </c>
      <c r="AI39">
        <f>calc!AW39</f>
        <v>70.540000000000006</v>
      </c>
      <c r="AJ39">
        <f>'Bodycomp INPUT'!G39</f>
        <v>1</v>
      </c>
      <c r="AK39">
        <f>'Bodycomp INPUT'!H39</f>
        <v>1</v>
      </c>
    </row>
    <row r="40" spans="1:37" x14ac:dyDescent="0.25">
      <c r="A40">
        <f t="shared" si="0"/>
        <v>11</v>
      </c>
      <c r="B40">
        <f t="shared" si="1"/>
        <v>1</v>
      </c>
      <c r="C40">
        <f t="shared" si="2"/>
        <v>31.695890410958903</v>
      </c>
      <c r="D40">
        <f t="shared" si="3"/>
        <v>64.862075000000004</v>
      </c>
      <c r="E40">
        <f t="shared" si="4"/>
        <v>140.6</v>
      </c>
      <c r="F40">
        <f t="shared" si="5"/>
        <v>164.75000000000003</v>
      </c>
      <c r="G40">
        <f t="shared" si="6"/>
        <v>63.764172335600904</v>
      </c>
      <c r="H40">
        <f t="shared" si="7"/>
        <v>23.492318507363073</v>
      </c>
      <c r="I40">
        <f t="shared" si="8"/>
        <v>8.1503366847988143</v>
      </c>
      <c r="J40">
        <f t="shared" si="9"/>
        <v>-11.333068049876589</v>
      </c>
      <c r="K40">
        <f t="shared" si="10"/>
        <v>-26.122530236545064</v>
      </c>
      <c r="L40">
        <f t="shared" si="11"/>
        <v>0.46711657534643541</v>
      </c>
      <c r="M40">
        <f t="shared" si="12"/>
        <v>68.082000000000008</v>
      </c>
      <c r="N40">
        <f t="shared" si="13"/>
        <v>1</v>
      </c>
      <c r="O40">
        <f t="shared" si="14"/>
        <v>1</v>
      </c>
      <c r="U40">
        <f>'Bodycomp INPUT'!E40</f>
        <v>164.75</v>
      </c>
      <c r="V40">
        <f>IF(U40=".",0,'Bodycomp INPUT'!E40)</f>
        <v>164.75</v>
      </c>
      <c r="W40">
        <f>'Bodycomp INPUT'!A40</f>
        <v>11</v>
      </c>
      <c r="X40">
        <f>'Bodycomp INPUT'!B40</f>
        <v>1</v>
      </c>
      <c r="Y40">
        <f>calc!AA40</f>
        <v>31.695890410958903</v>
      </c>
      <c r="Z40">
        <f>calc!Q40</f>
        <v>64.862075000000004</v>
      </c>
      <c r="AA40">
        <f>calc!Z40</f>
        <v>140.6</v>
      </c>
      <c r="AB40">
        <f>calc!R40</f>
        <v>164.75000000000003</v>
      </c>
      <c r="AC40">
        <f>calc!AG40</f>
        <v>63.764172335600904</v>
      </c>
      <c r="AD40">
        <f>calc!AI40</f>
        <v>23.492318507363073</v>
      </c>
      <c r="AE40">
        <f>calc!BB40</f>
        <v>8.1503366847988143</v>
      </c>
      <c r="AF40">
        <f>calc!BC40</f>
        <v>-11.333068049876589</v>
      </c>
      <c r="AG40">
        <f>calc!BD40</f>
        <v>-26.122530236545064</v>
      </c>
      <c r="AH40">
        <f>calc!AU40</f>
        <v>0.46711657534643541</v>
      </c>
      <c r="AI40">
        <f>calc!AW40</f>
        <v>68.082000000000008</v>
      </c>
      <c r="AJ40">
        <f>'Bodycomp INPUT'!G40</f>
        <v>1</v>
      </c>
      <c r="AK40">
        <f>'Bodycomp INPUT'!H40</f>
        <v>1</v>
      </c>
    </row>
    <row r="41" spans="1:37" x14ac:dyDescent="0.25">
      <c r="A41">
        <f t="shared" si="0"/>
        <v>11</v>
      </c>
      <c r="B41">
        <f t="shared" si="1"/>
        <v>1</v>
      </c>
      <c r="C41">
        <f t="shared" si="2"/>
        <v>31.695890410958903</v>
      </c>
      <c r="D41">
        <f t="shared" si="3"/>
        <v>64.862075000000004</v>
      </c>
      <c r="E41">
        <f t="shared" si="4"/>
        <v>140.6</v>
      </c>
      <c r="F41">
        <f t="shared" si="5"/>
        <v>164.75000000000003</v>
      </c>
      <c r="G41">
        <f t="shared" si="6"/>
        <v>63.764172335600904</v>
      </c>
      <c r="H41">
        <f t="shared" si="7"/>
        <v>23.492318507363073</v>
      </c>
      <c r="I41">
        <f t="shared" si="8"/>
        <v>8.1503366847988143</v>
      </c>
      <c r="J41">
        <f t="shared" si="9"/>
        <v>-11.333068049876589</v>
      </c>
      <c r="K41">
        <f t="shared" si="10"/>
        <v>-26.122530236545064</v>
      </c>
      <c r="L41">
        <f t="shared" si="11"/>
        <v>0.46711657534643541</v>
      </c>
      <c r="M41">
        <f t="shared" si="12"/>
        <v>68.082000000000008</v>
      </c>
      <c r="N41">
        <f t="shared" si="13"/>
        <v>1</v>
      </c>
      <c r="O41">
        <f t="shared" si="14"/>
        <v>1</v>
      </c>
      <c r="U41">
        <f>'Bodycomp INPUT'!E41</f>
        <v>164.75</v>
      </c>
      <c r="V41">
        <f>IF(U41=".",0,'Bodycomp INPUT'!E41)</f>
        <v>164.75</v>
      </c>
      <c r="W41">
        <f>'Bodycomp INPUT'!A41</f>
        <v>11</v>
      </c>
      <c r="X41">
        <f>'Bodycomp INPUT'!B41</f>
        <v>1</v>
      </c>
      <c r="Y41">
        <f>calc!AA41</f>
        <v>31.695890410958903</v>
      </c>
      <c r="Z41">
        <f>calc!Q41</f>
        <v>64.862075000000004</v>
      </c>
      <c r="AA41">
        <f>calc!Z41</f>
        <v>140.6</v>
      </c>
      <c r="AB41">
        <f>calc!R41</f>
        <v>164.75000000000003</v>
      </c>
      <c r="AC41">
        <f>calc!AG41</f>
        <v>63.764172335600904</v>
      </c>
      <c r="AD41">
        <f>calc!AI41</f>
        <v>23.492318507363073</v>
      </c>
      <c r="AE41">
        <f>calc!BB41</f>
        <v>8.1503366847988143</v>
      </c>
      <c r="AF41">
        <f>calc!BC41</f>
        <v>-11.333068049876589</v>
      </c>
      <c r="AG41">
        <f>calc!BD41</f>
        <v>-26.122530236545064</v>
      </c>
      <c r="AH41">
        <f>calc!AU41</f>
        <v>0.46711657534643541</v>
      </c>
      <c r="AI41">
        <f>calc!AW41</f>
        <v>68.082000000000008</v>
      </c>
      <c r="AJ41">
        <f>'Bodycomp INPUT'!G41</f>
        <v>1</v>
      </c>
      <c r="AK41">
        <f>'Bodycomp INPUT'!H41</f>
        <v>1</v>
      </c>
    </row>
    <row r="42" spans="1:37" x14ac:dyDescent="0.25">
      <c r="A42">
        <f t="shared" si="0"/>
        <v>13</v>
      </c>
      <c r="B42">
        <f t="shared" si="1"/>
        <v>1</v>
      </c>
      <c r="C42">
        <f t="shared" si="2"/>
        <v>21.515068493150686</v>
      </c>
      <c r="D42">
        <f t="shared" si="3"/>
        <v>65.062861999999996</v>
      </c>
      <c r="E42">
        <f t="shared" si="4"/>
        <v>111</v>
      </c>
      <c r="F42">
        <f t="shared" si="5"/>
        <v>165.26</v>
      </c>
      <c r="G42">
        <f t="shared" si="6"/>
        <v>50.34013605442177</v>
      </c>
      <c r="H42">
        <f t="shared" si="7"/>
        <v>18.432272746407282</v>
      </c>
      <c r="I42">
        <f t="shared" si="8"/>
        <v>-15.144326739602549</v>
      </c>
      <c r="J42">
        <f t="shared" si="9"/>
        <v>-30.431171670877507</v>
      </c>
      <c r="K42">
        <f t="shared" si="10"/>
        <v>-42.035109388302452</v>
      </c>
      <c r="L42">
        <f t="shared" si="11"/>
        <v>-1.3069690375786023</v>
      </c>
      <c r="M42">
        <f t="shared" si="12"/>
        <v>9.51</v>
      </c>
      <c r="N42">
        <f t="shared" si="13"/>
        <v>1</v>
      </c>
      <c r="O42">
        <f t="shared" si="14"/>
        <v>1</v>
      </c>
      <c r="U42">
        <f>'Bodycomp INPUT'!E42</f>
        <v>165.26</v>
      </c>
      <c r="V42">
        <f>IF(U42=".",0,'Bodycomp INPUT'!E42)</f>
        <v>165.26</v>
      </c>
      <c r="W42">
        <f>'Bodycomp INPUT'!A42</f>
        <v>13</v>
      </c>
      <c r="X42">
        <f>'Bodycomp INPUT'!B42</f>
        <v>1</v>
      </c>
      <c r="Y42">
        <f>calc!AA42</f>
        <v>21.515068493150686</v>
      </c>
      <c r="Z42">
        <f>calc!Q42</f>
        <v>65.062861999999996</v>
      </c>
      <c r="AA42">
        <f>calc!Z42</f>
        <v>111</v>
      </c>
      <c r="AB42">
        <f>calc!R42</f>
        <v>165.26</v>
      </c>
      <c r="AC42">
        <f>calc!AG42</f>
        <v>50.34013605442177</v>
      </c>
      <c r="AD42">
        <f>calc!AI42</f>
        <v>18.432272746407282</v>
      </c>
      <c r="AE42">
        <f>calc!BB42</f>
        <v>-15.144326739602549</v>
      </c>
      <c r="AF42">
        <f>calc!BC42</f>
        <v>-30.431171670877507</v>
      </c>
      <c r="AG42">
        <f>calc!BD42</f>
        <v>-42.035109388302452</v>
      </c>
      <c r="AH42">
        <f>calc!AU42</f>
        <v>-1.3069690375786023</v>
      </c>
      <c r="AI42">
        <f>calc!AW42</f>
        <v>9.51</v>
      </c>
      <c r="AJ42">
        <f>'Bodycomp INPUT'!G42</f>
        <v>1</v>
      </c>
      <c r="AK42">
        <f>'Bodycomp INPUT'!H42</f>
        <v>1</v>
      </c>
    </row>
    <row r="43" spans="1:37" x14ac:dyDescent="0.25">
      <c r="A43">
        <f t="shared" si="0"/>
        <v>20</v>
      </c>
      <c r="B43">
        <f t="shared" si="1"/>
        <v>1</v>
      </c>
      <c r="C43">
        <f t="shared" si="2"/>
        <v>22.038356164383561</v>
      </c>
      <c r="D43">
        <f t="shared" si="3"/>
        <v>62.771527999999996</v>
      </c>
      <c r="E43">
        <f t="shared" si="4"/>
        <v>113.8</v>
      </c>
      <c r="F43">
        <f t="shared" si="5"/>
        <v>159.44</v>
      </c>
      <c r="G43">
        <f t="shared" si="6"/>
        <v>51.609977324263035</v>
      </c>
      <c r="H43">
        <f t="shared" si="7"/>
        <v>20.302012782108424</v>
      </c>
      <c r="I43">
        <f t="shared" si="8"/>
        <v>-6.5367040262144398</v>
      </c>
      <c r="J43">
        <f t="shared" si="9"/>
        <v>-23.374221865860449</v>
      </c>
      <c r="K43">
        <f t="shared" si="10"/>
        <v>-36.155244320504288</v>
      </c>
      <c r="L43">
        <f t="shared" si="11"/>
        <v>-0.47799763230791842</v>
      </c>
      <c r="M43">
        <f t="shared" si="12"/>
        <v>31.561</v>
      </c>
      <c r="N43">
        <f t="shared" si="13"/>
        <v>1</v>
      </c>
      <c r="O43">
        <f t="shared" si="14"/>
        <v>1</v>
      </c>
      <c r="U43">
        <f>'Bodycomp INPUT'!E43</f>
        <v>159.44</v>
      </c>
      <c r="V43">
        <f>IF(U43=".",0,'Bodycomp INPUT'!E43)</f>
        <v>159.44</v>
      </c>
      <c r="W43">
        <f>'Bodycomp INPUT'!A43</f>
        <v>20</v>
      </c>
      <c r="X43">
        <f>'Bodycomp INPUT'!B43</f>
        <v>1</v>
      </c>
      <c r="Y43">
        <f>calc!AA43</f>
        <v>22.038356164383561</v>
      </c>
      <c r="Z43">
        <f>calc!Q43</f>
        <v>62.771527999999996</v>
      </c>
      <c r="AA43">
        <f>calc!Z43</f>
        <v>113.8</v>
      </c>
      <c r="AB43">
        <f>calc!R43</f>
        <v>159.44</v>
      </c>
      <c r="AC43">
        <f>calc!AG43</f>
        <v>51.609977324263035</v>
      </c>
      <c r="AD43">
        <f>calc!AI43</f>
        <v>20.302012782108424</v>
      </c>
      <c r="AE43">
        <f>calc!BB43</f>
        <v>-6.5367040262144398</v>
      </c>
      <c r="AF43">
        <f>calc!BC43</f>
        <v>-23.374221865860449</v>
      </c>
      <c r="AG43">
        <f>calc!BD43</f>
        <v>-36.155244320504288</v>
      </c>
      <c r="AH43">
        <f>calc!AU43</f>
        <v>-0.47799763230791842</v>
      </c>
      <c r="AI43">
        <f>calc!AW43</f>
        <v>31.561</v>
      </c>
      <c r="AJ43">
        <f>'Bodycomp INPUT'!G43</f>
        <v>1</v>
      </c>
      <c r="AK43">
        <f>'Bodycomp INPUT'!H43</f>
        <v>1</v>
      </c>
    </row>
    <row r="44" spans="1:37" x14ac:dyDescent="0.25">
      <c r="A44">
        <f t="shared" si="0"/>
        <v>30</v>
      </c>
      <c r="B44">
        <f t="shared" si="1"/>
        <v>1</v>
      </c>
      <c r="C44">
        <f t="shared" si="2"/>
        <v>41.539726027397258</v>
      </c>
      <c r="D44">
        <f t="shared" si="3"/>
        <v>64.826641999999993</v>
      </c>
      <c r="E44">
        <f t="shared" si="4"/>
        <v>229</v>
      </c>
      <c r="F44">
        <f t="shared" si="5"/>
        <v>164.66</v>
      </c>
      <c r="G44">
        <f t="shared" si="6"/>
        <v>103.8548752834467</v>
      </c>
      <c r="H44">
        <f t="shared" si="7"/>
        <v>38.30457661419738</v>
      </c>
      <c r="I44">
        <f t="shared" si="8"/>
        <v>76.340741170170489</v>
      </c>
      <c r="J44">
        <f t="shared" si="9"/>
        <v>44.572758408874286</v>
      </c>
      <c r="K44">
        <f t="shared" si="10"/>
        <v>20.458319162085537</v>
      </c>
      <c r="L44">
        <f t="shared" si="11"/>
        <v>2.0479636880648302</v>
      </c>
      <c r="M44">
        <f t="shared" si="12"/>
        <v>97.981999999999999</v>
      </c>
      <c r="N44">
        <f t="shared" si="13"/>
        <v>1</v>
      </c>
      <c r="O44">
        <f t="shared" si="14"/>
        <v>1</v>
      </c>
      <c r="U44">
        <f>'Bodycomp INPUT'!E44</f>
        <v>164.66</v>
      </c>
      <c r="V44">
        <f>IF(U44=".",0,'Bodycomp INPUT'!E44)</f>
        <v>164.66</v>
      </c>
      <c r="W44">
        <f>'Bodycomp INPUT'!A44</f>
        <v>30</v>
      </c>
      <c r="X44">
        <f>'Bodycomp INPUT'!B44</f>
        <v>1</v>
      </c>
      <c r="Y44">
        <f>calc!AA44</f>
        <v>41.539726027397258</v>
      </c>
      <c r="Z44">
        <f>calc!Q44</f>
        <v>64.826641999999993</v>
      </c>
      <c r="AA44">
        <f>calc!Z44</f>
        <v>229</v>
      </c>
      <c r="AB44">
        <f>calc!R44</f>
        <v>164.66</v>
      </c>
      <c r="AC44">
        <f>calc!AG44</f>
        <v>103.8548752834467</v>
      </c>
      <c r="AD44">
        <f>calc!AI44</f>
        <v>38.30457661419738</v>
      </c>
      <c r="AE44">
        <f>calc!BB44</f>
        <v>76.340741170170489</v>
      </c>
      <c r="AF44">
        <f>calc!BC44</f>
        <v>44.572758408874286</v>
      </c>
      <c r="AG44">
        <f>calc!BD44</f>
        <v>20.458319162085537</v>
      </c>
      <c r="AH44">
        <f>calc!AU44</f>
        <v>2.0479636880648302</v>
      </c>
      <c r="AI44">
        <f>calc!AW44</f>
        <v>97.981999999999999</v>
      </c>
      <c r="AJ44">
        <f>'Bodycomp INPUT'!G44</f>
        <v>1</v>
      </c>
      <c r="AK44">
        <f>'Bodycomp INPUT'!H44</f>
        <v>1</v>
      </c>
    </row>
    <row r="45" spans="1:37" x14ac:dyDescent="0.25">
      <c r="A45">
        <f t="shared" si="0"/>
        <v>33</v>
      </c>
      <c r="B45">
        <f t="shared" si="1"/>
        <v>1</v>
      </c>
      <c r="C45">
        <f t="shared" si="2"/>
        <v>49.260273972602739</v>
      </c>
      <c r="D45">
        <f t="shared" si="3"/>
        <v>63.929005999999994</v>
      </c>
      <c r="E45">
        <f t="shared" si="4"/>
        <v>214.4</v>
      </c>
      <c r="F45">
        <f t="shared" si="5"/>
        <v>162.38</v>
      </c>
      <c r="G45">
        <f t="shared" si="6"/>
        <v>97.233560090702952</v>
      </c>
      <c r="H45">
        <f t="shared" si="7"/>
        <v>36.876620424340629</v>
      </c>
      <c r="I45">
        <f t="shared" si="8"/>
        <v>69.766935240553678</v>
      </c>
      <c r="J45">
        <f t="shared" si="9"/>
        <v>39.183231007647265</v>
      </c>
      <c r="K45">
        <f t="shared" si="10"/>
        <v>15.967753864896327</v>
      </c>
      <c r="L45">
        <f t="shared" si="11"/>
        <v>1.9793153709160176</v>
      </c>
      <c r="M45">
        <f t="shared" si="12"/>
        <v>97.614999999999995</v>
      </c>
      <c r="N45">
        <f t="shared" si="13"/>
        <v>1</v>
      </c>
      <c r="O45">
        <f t="shared" si="14"/>
        <v>1</v>
      </c>
      <c r="U45">
        <f>'Bodycomp INPUT'!E45</f>
        <v>162.38</v>
      </c>
      <c r="V45">
        <f>IF(U45=".",0,'Bodycomp INPUT'!E45)</f>
        <v>162.38</v>
      </c>
      <c r="W45">
        <f>'Bodycomp INPUT'!A45</f>
        <v>33</v>
      </c>
      <c r="X45">
        <f>'Bodycomp INPUT'!B45</f>
        <v>1</v>
      </c>
      <c r="Y45">
        <f>calc!AA45</f>
        <v>49.260273972602739</v>
      </c>
      <c r="Z45">
        <f>calc!Q45</f>
        <v>63.929005999999994</v>
      </c>
      <c r="AA45">
        <f>calc!Z45</f>
        <v>214.4</v>
      </c>
      <c r="AB45">
        <f>calc!R45</f>
        <v>162.38</v>
      </c>
      <c r="AC45">
        <f>calc!AG45</f>
        <v>97.233560090702952</v>
      </c>
      <c r="AD45">
        <f>calc!AI45</f>
        <v>36.876620424340629</v>
      </c>
      <c r="AE45">
        <f>calc!BB45</f>
        <v>69.766935240553678</v>
      </c>
      <c r="AF45">
        <f>calc!BC45</f>
        <v>39.183231007647265</v>
      </c>
      <c r="AG45">
        <f>calc!BD45</f>
        <v>15.967753864896327</v>
      </c>
      <c r="AH45">
        <f>calc!AU45</f>
        <v>1.9793153709160176</v>
      </c>
      <c r="AI45">
        <f>calc!AW45</f>
        <v>97.614999999999995</v>
      </c>
      <c r="AJ45">
        <f>'Bodycomp INPUT'!G45</f>
        <v>1</v>
      </c>
      <c r="AK45">
        <f>'Bodycomp INPUT'!H45</f>
        <v>1</v>
      </c>
    </row>
    <row r="46" spans="1:37" x14ac:dyDescent="0.25">
      <c r="A46">
        <f t="shared" si="0"/>
        <v>40</v>
      </c>
      <c r="B46">
        <f t="shared" si="1"/>
        <v>1</v>
      </c>
      <c r="C46">
        <f t="shared" si="2"/>
        <v>39.512328767123286</v>
      </c>
      <c r="D46">
        <f t="shared" si="3"/>
        <v>62.330583999999995</v>
      </c>
      <c r="E46">
        <f t="shared" si="4"/>
        <v>313.2</v>
      </c>
      <c r="F46">
        <f t="shared" si="5"/>
        <v>158.32</v>
      </c>
      <c r="G46">
        <f t="shared" si="6"/>
        <v>142.0408163265306</v>
      </c>
      <c r="H46">
        <f t="shared" si="7"/>
        <v>56.668484348469462</v>
      </c>
      <c r="I46">
        <f t="shared" si="8"/>
        <v>160.88168606190715</v>
      </c>
      <c r="J46">
        <f t="shared" si="9"/>
        <v>113.8835570387629</v>
      </c>
      <c r="K46">
        <f t="shared" si="10"/>
        <v>78.208218898560901</v>
      </c>
      <c r="L46">
        <f t="shared" si="11"/>
        <v>2.4908099746829793</v>
      </c>
      <c r="M46">
        <f t="shared" si="12"/>
        <v>99.361000000000004</v>
      </c>
      <c r="N46">
        <f t="shared" si="13"/>
        <v>1</v>
      </c>
      <c r="O46">
        <f t="shared" si="14"/>
        <v>1</v>
      </c>
      <c r="U46">
        <f>'Bodycomp INPUT'!E46</f>
        <v>158.32</v>
      </c>
      <c r="V46">
        <f>IF(U46=".",0,'Bodycomp INPUT'!E46)</f>
        <v>158.32</v>
      </c>
      <c r="W46">
        <f>'Bodycomp INPUT'!A46</f>
        <v>40</v>
      </c>
      <c r="X46">
        <f>'Bodycomp INPUT'!B46</f>
        <v>1</v>
      </c>
      <c r="Y46">
        <f>calc!AA46</f>
        <v>39.512328767123286</v>
      </c>
      <c r="Z46">
        <f>calc!Q46</f>
        <v>62.330583999999995</v>
      </c>
      <c r="AA46">
        <f>calc!Z46</f>
        <v>313.2</v>
      </c>
      <c r="AB46">
        <f>calc!R46</f>
        <v>158.32</v>
      </c>
      <c r="AC46">
        <f>calc!AG46</f>
        <v>142.0408163265306</v>
      </c>
      <c r="AD46">
        <f>calc!AI46</f>
        <v>56.668484348469462</v>
      </c>
      <c r="AE46">
        <f>calc!BB46</f>
        <v>160.88168606190715</v>
      </c>
      <c r="AF46">
        <f>calc!BC46</f>
        <v>113.8835570387629</v>
      </c>
      <c r="AG46">
        <f>calc!BD46</f>
        <v>78.208218898560901</v>
      </c>
      <c r="AH46">
        <f>calc!AU46</f>
        <v>2.4908099746829793</v>
      </c>
      <c r="AI46">
        <f>calc!AW46</f>
        <v>99.361000000000004</v>
      </c>
      <c r="AJ46">
        <f>'Bodycomp INPUT'!G46</f>
        <v>1</v>
      </c>
      <c r="AK46">
        <f>'Bodycomp INPUT'!H46</f>
        <v>1</v>
      </c>
    </row>
    <row r="47" spans="1:37" x14ac:dyDescent="0.25">
      <c r="A47">
        <f t="shared" si="0"/>
        <v>44</v>
      </c>
      <c r="B47">
        <f t="shared" si="1"/>
        <v>0</v>
      </c>
      <c r="C47">
        <f t="shared" si="2"/>
        <v>42.586301369863016</v>
      </c>
      <c r="D47">
        <f t="shared" si="3"/>
        <v>69.913246000000001</v>
      </c>
      <c r="E47">
        <f t="shared" si="4"/>
        <v>150.6</v>
      </c>
      <c r="F47">
        <f t="shared" si="5"/>
        <v>177.58</v>
      </c>
      <c r="G47">
        <f t="shared" si="6"/>
        <v>68.299319727891145</v>
      </c>
      <c r="H47">
        <f t="shared" si="7"/>
        <v>21.658494978207894</v>
      </c>
      <c r="I47">
        <f t="shared" si="8"/>
        <v>-6.0017347981685631</v>
      </c>
      <c r="J47">
        <f t="shared" si="9"/>
        <v>-20.00983885965876</v>
      </c>
      <c r="K47">
        <f t="shared" si="10"/>
        <v>-29.292376442778252</v>
      </c>
      <c r="L47">
        <f t="shared" si="11"/>
        <v>-0.48682629821371043</v>
      </c>
      <c r="M47">
        <f t="shared" si="12"/>
        <v>31.207000000000001</v>
      </c>
      <c r="N47">
        <f t="shared" si="13"/>
        <v>1</v>
      </c>
      <c r="O47">
        <f t="shared" si="14"/>
        <v>1</v>
      </c>
      <c r="U47">
        <f>'Bodycomp INPUT'!E47</f>
        <v>177.58</v>
      </c>
      <c r="V47">
        <f>IF(U47=".",0,'Bodycomp INPUT'!E47)</f>
        <v>177.58</v>
      </c>
      <c r="W47">
        <f>'Bodycomp INPUT'!A47</f>
        <v>44</v>
      </c>
      <c r="X47">
        <f>'Bodycomp INPUT'!B47</f>
        <v>0</v>
      </c>
      <c r="Y47">
        <f>calc!AA47</f>
        <v>42.586301369863016</v>
      </c>
      <c r="Z47">
        <f>calc!Q47</f>
        <v>69.913246000000001</v>
      </c>
      <c r="AA47">
        <f>calc!Z47</f>
        <v>150.6</v>
      </c>
      <c r="AB47">
        <f>calc!R47</f>
        <v>177.58</v>
      </c>
      <c r="AC47">
        <f>calc!AG47</f>
        <v>68.299319727891145</v>
      </c>
      <c r="AD47">
        <f>calc!AI47</f>
        <v>21.658494978207894</v>
      </c>
      <c r="AE47">
        <f>calc!BB47</f>
        <v>-6.0017347981685631</v>
      </c>
      <c r="AF47">
        <f>calc!BC47</f>
        <v>-20.00983885965876</v>
      </c>
      <c r="AG47">
        <f>calc!BD47</f>
        <v>-29.292376442778252</v>
      </c>
      <c r="AH47">
        <f>calc!AU47</f>
        <v>-0.48682629821371043</v>
      </c>
      <c r="AI47">
        <f>calc!AW47</f>
        <v>31.207000000000001</v>
      </c>
      <c r="AJ47">
        <f>'Bodycomp INPUT'!G47</f>
        <v>1</v>
      </c>
      <c r="AK47">
        <f>'Bodycomp INPUT'!H47</f>
        <v>1</v>
      </c>
    </row>
    <row r="48" spans="1:37" x14ac:dyDescent="0.25">
      <c r="A48">
        <f t="shared" si="0"/>
        <v>45</v>
      </c>
      <c r="B48">
        <f t="shared" si="1"/>
        <v>0</v>
      </c>
      <c r="C48">
        <f t="shared" si="2"/>
        <v>18.668493150684931</v>
      </c>
      <c r="D48">
        <f t="shared" si="3"/>
        <v>67.767580999999993</v>
      </c>
      <c r="E48">
        <f t="shared" si="4"/>
        <v>161</v>
      </c>
      <c r="F48">
        <f t="shared" si="5"/>
        <v>172.13</v>
      </c>
      <c r="G48">
        <f t="shared" si="6"/>
        <v>73.015873015873012</v>
      </c>
      <c r="H48">
        <f t="shared" si="7"/>
        <v>24.64359964527311</v>
      </c>
      <c r="I48">
        <f t="shared" si="8"/>
        <v>10.482026261735784</v>
      </c>
      <c r="J48">
        <f t="shared" si="9"/>
        <v>-5.6723568053311366</v>
      </c>
      <c r="K48">
        <f t="shared" si="10"/>
        <v>-16.346851126930225</v>
      </c>
      <c r="L48">
        <f t="shared" si="11"/>
        <v>0.68823541919013953</v>
      </c>
      <c r="M48">
        <f t="shared" si="12"/>
        <v>75.489999999999995</v>
      </c>
      <c r="N48">
        <f t="shared" si="13"/>
        <v>1</v>
      </c>
      <c r="O48">
        <f t="shared" si="14"/>
        <v>1</v>
      </c>
      <c r="U48">
        <f>'Bodycomp INPUT'!E48</f>
        <v>172.13</v>
      </c>
      <c r="V48">
        <f>IF(U48=".",0,'Bodycomp INPUT'!E48)</f>
        <v>172.13</v>
      </c>
      <c r="W48">
        <f>'Bodycomp INPUT'!A48</f>
        <v>45</v>
      </c>
      <c r="X48">
        <f>'Bodycomp INPUT'!B48</f>
        <v>0</v>
      </c>
      <c r="Y48">
        <f>calc!AA48</f>
        <v>18.668493150684931</v>
      </c>
      <c r="Z48">
        <f>calc!Q48</f>
        <v>67.767580999999993</v>
      </c>
      <c r="AA48">
        <f>calc!Z48</f>
        <v>161</v>
      </c>
      <c r="AB48">
        <f>calc!R48</f>
        <v>172.13</v>
      </c>
      <c r="AC48">
        <f>calc!AG48</f>
        <v>73.015873015873012</v>
      </c>
      <c r="AD48">
        <f>calc!AI48</f>
        <v>24.64359964527311</v>
      </c>
      <c r="AE48">
        <f>calc!BB48</f>
        <v>10.482026261735784</v>
      </c>
      <c r="AF48">
        <f>calc!BC48</f>
        <v>-5.6723568053311366</v>
      </c>
      <c r="AG48">
        <f>calc!BD48</f>
        <v>-16.346851126930225</v>
      </c>
      <c r="AH48">
        <f>calc!AU48</f>
        <v>0.68823541919013953</v>
      </c>
      <c r="AI48">
        <f>calc!AW48</f>
        <v>75.489999999999995</v>
      </c>
      <c r="AJ48">
        <f>'Bodycomp INPUT'!G48</f>
        <v>1</v>
      </c>
      <c r="AK48">
        <f>'Bodycomp INPUT'!H48</f>
        <v>1</v>
      </c>
    </row>
    <row r="49" spans="1:37" x14ac:dyDescent="0.25">
      <c r="A49">
        <f t="shared" si="0"/>
        <v>48</v>
      </c>
      <c r="B49">
        <f t="shared" si="1"/>
        <v>0</v>
      </c>
      <c r="C49">
        <f t="shared" si="2"/>
        <v>22.457534246575342</v>
      </c>
      <c r="D49">
        <f t="shared" si="3"/>
        <v>70.791196999999997</v>
      </c>
      <c r="E49">
        <f t="shared" si="4"/>
        <v>158.6</v>
      </c>
      <c r="F49">
        <f t="shared" si="5"/>
        <v>179.81</v>
      </c>
      <c r="G49">
        <f t="shared" si="6"/>
        <v>71.927437641723344</v>
      </c>
      <c r="H49">
        <f t="shared" si="7"/>
        <v>22.246767042427322</v>
      </c>
      <c r="I49">
        <f t="shared" si="8"/>
        <v>-3.448623256532624</v>
      </c>
      <c r="J49">
        <f t="shared" si="9"/>
        <v>-17.837205107469636</v>
      </c>
      <c r="K49">
        <f t="shared" si="10"/>
        <v>-27.371868129162326</v>
      </c>
      <c r="L49">
        <f t="shared" si="11"/>
        <v>-0.2692046045674697</v>
      </c>
      <c r="M49">
        <f t="shared" si="12"/>
        <v>39.358000000000004</v>
      </c>
      <c r="N49">
        <f t="shared" si="13"/>
        <v>1</v>
      </c>
      <c r="O49">
        <f t="shared" si="14"/>
        <v>1</v>
      </c>
      <c r="U49">
        <f>'Bodycomp INPUT'!E49</f>
        <v>179.81</v>
      </c>
      <c r="V49">
        <f>IF(U49=".",0,'Bodycomp INPUT'!E49)</f>
        <v>179.81</v>
      </c>
      <c r="W49">
        <f>'Bodycomp INPUT'!A49</f>
        <v>48</v>
      </c>
      <c r="X49">
        <f>'Bodycomp INPUT'!B49</f>
        <v>0</v>
      </c>
      <c r="Y49">
        <f>calc!AA49</f>
        <v>22.457534246575342</v>
      </c>
      <c r="Z49">
        <f>calc!Q49</f>
        <v>70.791196999999997</v>
      </c>
      <c r="AA49">
        <f>calc!Z49</f>
        <v>158.6</v>
      </c>
      <c r="AB49">
        <f>calc!R49</f>
        <v>179.81</v>
      </c>
      <c r="AC49">
        <f>calc!AG49</f>
        <v>71.927437641723344</v>
      </c>
      <c r="AD49">
        <f>calc!AI49</f>
        <v>22.246767042427322</v>
      </c>
      <c r="AE49">
        <f>calc!BB49</f>
        <v>-3.448623256532624</v>
      </c>
      <c r="AF49">
        <f>calc!BC49</f>
        <v>-17.837205107469636</v>
      </c>
      <c r="AG49">
        <f>calc!BD49</f>
        <v>-27.371868129162326</v>
      </c>
      <c r="AH49">
        <f>calc!AU49</f>
        <v>-0.2692046045674697</v>
      </c>
      <c r="AI49">
        <f>calc!AW49</f>
        <v>39.358000000000004</v>
      </c>
      <c r="AJ49">
        <f>'Bodycomp INPUT'!G49</f>
        <v>1</v>
      </c>
      <c r="AK49">
        <f>'Bodycomp INPUT'!H49</f>
        <v>1</v>
      </c>
    </row>
    <row r="50" spans="1:37" x14ac:dyDescent="0.25">
      <c r="A50">
        <f t="shared" si="0"/>
        <v>49</v>
      </c>
      <c r="B50">
        <f t="shared" si="1"/>
        <v>0</v>
      </c>
      <c r="C50">
        <f t="shared" si="2"/>
        <v>24.030136986301368</v>
      </c>
      <c r="D50">
        <f t="shared" si="3"/>
        <v>68.519548</v>
      </c>
      <c r="E50">
        <f t="shared" si="4"/>
        <v>149.19999999999999</v>
      </c>
      <c r="F50">
        <f t="shared" si="5"/>
        <v>174.04000000000002</v>
      </c>
      <c r="G50">
        <f t="shared" si="6"/>
        <v>67.664399092970513</v>
      </c>
      <c r="H50">
        <f t="shared" si="7"/>
        <v>22.33891522947042</v>
      </c>
      <c r="I50">
        <f t="shared" si="8"/>
        <v>-3.0486984357054965</v>
      </c>
      <c r="J50">
        <f t="shared" si="9"/>
        <v>-17.496879136630753</v>
      </c>
      <c r="K50">
        <f t="shared" si="10"/>
        <v>-27.07103562314196</v>
      </c>
      <c r="L50">
        <f t="shared" si="11"/>
        <v>-0.23658488148612886</v>
      </c>
      <c r="M50">
        <f t="shared" si="12"/>
        <v>40.517000000000003</v>
      </c>
      <c r="N50">
        <f t="shared" si="13"/>
        <v>1</v>
      </c>
      <c r="O50">
        <f t="shared" si="14"/>
        <v>1</v>
      </c>
      <c r="U50">
        <f>'Bodycomp INPUT'!E50</f>
        <v>174.04</v>
      </c>
      <c r="V50">
        <f>IF(U50=".",0,'Bodycomp INPUT'!E50)</f>
        <v>174.04</v>
      </c>
      <c r="W50">
        <f>'Bodycomp INPUT'!A50</f>
        <v>49</v>
      </c>
      <c r="X50">
        <f>'Bodycomp INPUT'!B50</f>
        <v>0</v>
      </c>
      <c r="Y50">
        <f>calc!AA50</f>
        <v>24.030136986301368</v>
      </c>
      <c r="Z50">
        <f>calc!Q50</f>
        <v>68.519548</v>
      </c>
      <c r="AA50">
        <f>calc!Z50</f>
        <v>149.19999999999999</v>
      </c>
      <c r="AB50">
        <f>calc!R50</f>
        <v>174.04000000000002</v>
      </c>
      <c r="AC50">
        <f>calc!AG50</f>
        <v>67.664399092970513</v>
      </c>
      <c r="AD50">
        <f>calc!AI50</f>
        <v>22.33891522947042</v>
      </c>
      <c r="AE50">
        <f>calc!BB50</f>
        <v>-3.0486984357054965</v>
      </c>
      <c r="AF50">
        <f>calc!BC50</f>
        <v>-17.496879136630753</v>
      </c>
      <c r="AG50">
        <f>calc!BD50</f>
        <v>-27.07103562314196</v>
      </c>
      <c r="AH50">
        <f>calc!AU50</f>
        <v>-0.23658488148612886</v>
      </c>
      <c r="AI50">
        <f>calc!AW50</f>
        <v>40.517000000000003</v>
      </c>
      <c r="AJ50">
        <f>'Bodycomp INPUT'!G50</f>
        <v>1</v>
      </c>
      <c r="AK50">
        <f>'Bodycomp INPUT'!H50</f>
        <v>1</v>
      </c>
    </row>
    <row r="51" spans="1:37" x14ac:dyDescent="0.25">
      <c r="A51">
        <f t="shared" si="0"/>
        <v>50</v>
      </c>
      <c r="B51">
        <f t="shared" si="1"/>
        <v>0</v>
      </c>
      <c r="C51">
        <f t="shared" si="2"/>
        <v>19.660273972602738</v>
      </c>
      <c r="D51">
        <f t="shared" si="3"/>
        <v>69.106161</v>
      </c>
      <c r="E51">
        <f t="shared" si="4"/>
        <v>140.6</v>
      </c>
      <c r="F51">
        <f t="shared" si="5"/>
        <v>175.53</v>
      </c>
      <c r="G51">
        <f t="shared" si="6"/>
        <v>63.764172335600904</v>
      </c>
      <c r="H51">
        <f t="shared" si="7"/>
        <v>20.695409357703394</v>
      </c>
      <c r="I51">
        <f t="shared" si="8"/>
        <v>-9.3290501058670099</v>
      </c>
      <c r="J51">
        <f t="shared" si="9"/>
        <v>-22.706868907254087</v>
      </c>
      <c r="K51">
        <f t="shared" si="10"/>
        <v>-31.546405718406699</v>
      </c>
      <c r="L51">
        <f t="shared" si="11"/>
        <v>-0.80348423947733993</v>
      </c>
      <c r="M51">
        <f t="shared" si="12"/>
        <v>21.186</v>
      </c>
      <c r="N51">
        <f t="shared" si="13"/>
        <v>1</v>
      </c>
      <c r="O51">
        <f t="shared" si="14"/>
        <v>1</v>
      </c>
      <c r="U51">
        <f>'Bodycomp INPUT'!E51</f>
        <v>175.53</v>
      </c>
      <c r="V51">
        <f>IF(U51=".",0,'Bodycomp INPUT'!E51)</f>
        <v>175.53</v>
      </c>
      <c r="W51">
        <f>'Bodycomp INPUT'!A51</f>
        <v>50</v>
      </c>
      <c r="X51">
        <f>'Bodycomp INPUT'!B51</f>
        <v>0</v>
      </c>
      <c r="Y51">
        <f>calc!AA51</f>
        <v>19.660273972602738</v>
      </c>
      <c r="Z51">
        <f>calc!Q51</f>
        <v>69.106161</v>
      </c>
      <c r="AA51">
        <f>calc!Z51</f>
        <v>140.6</v>
      </c>
      <c r="AB51">
        <f>calc!R51</f>
        <v>175.53</v>
      </c>
      <c r="AC51">
        <f>calc!AG51</f>
        <v>63.764172335600904</v>
      </c>
      <c r="AD51">
        <f>calc!AI51</f>
        <v>20.695409357703394</v>
      </c>
      <c r="AE51">
        <f>calc!BB51</f>
        <v>-9.3290501058670099</v>
      </c>
      <c r="AF51">
        <f>calc!BC51</f>
        <v>-22.706868907254087</v>
      </c>
      <c r="AG51">
        <f>calc!BD51</f>
        <v>-31.546405718406699</v>
      </c>
      <c r="AH51">
        <f>calc!AU51</f>
        <v>-0.80348423947733993</v>
      </c>
      <c r="AI51">
        <f>calc!AW51</f>
        <v>21.186</v>
      </c>
      <c r="AJ51">
        <f>'Bodycomp INPUT'!G51</f>
        <v>1</v>
      </c>
      <c r="AK51">
        <f>'Bodycomp INPUT'!H51</f>
        <v>1</v>
      </c>
    </row>
    <row r="52" spans="1:37" x14ac:dyDescent="0.25">
      <c r="A52">
        <f t="shared" si="0"/>
        <v>58</v>
      </c>
      <c r="B52">
        <f t="shared" si="1"/>
        <v>0</v>
      </c>
      <c r="C52">
        <f t="shared" si="2"/>
        <v>18.265753424657536</v>
      </c>
      <c r="D52">
        <f t="shared" si="3"/>
        <v>71.007732000000004</v>
      </c>
      <c r="E52">
        <f t="shared" si="4"/>
        <v>160</v>
      </c>
      <c r="F52">
        <f t="shared" si="5"/>
        <v>180.36</v>
      </c>
      <c r="G52">
        <f t="shared" si="6"/>
        <v>72.562358276643991</v>
      </c>
      <c r="H52">
        <f t="shared" si="7"/>
        <v>22.306474467787758</v>
      </c>
      <c r="I52">
        <f t="shared" si="8"/>
        <v>1.1526332181103822</v>
      </c>
      <c r="J52">
        <f t="shared" si="9"/>
        <v>-13.64874263636837</v>
      </c>
      <c r="K52">
        <f t="shared" si="10"/>
        <v>-23.455681168919128</v>
      </c>
      <c r="L52">
        <f t="shared" si="11"/>
        <v>8.5753128166974862E-2</v>
      </c>
      <c r="M52">
        <f t="shared" si="12"/>
        <v>53.585999999999999</v>
      </c>
      <c r="N52">
        <f t="shared" si="13"/>
        <v>1</v>
      </c>
      <c r="O52">
        <f t="shared" si="14"/>
        <v>1</v>
      </c>
      <c r="U52">
        <f>'Bodycomp INPUT'!E52</f>
        <v>180.36</v>
      </c>
      <c r="V52">
        <f>IF(U52=".",0,'Bodycomp INPUT'!E52)</f>
        <v>180.36</v>
      </c>
      <c r="W52">
        <f>'Bodycomp INPUT'!A52</f>
        <v>58</v>
      </c>
      <c r="X52">
        <f>'Bodycomp INPUT'!B52</f>
        <v>0</v>
      </c>
      <c r="Y52">
        <f>calc!AA52</f>
        <v>18.265753424657536</v>
      </c>
      <c r="Z52">
        <f>calc!Q52</f>
        <v>71.007732000000004</v>
      </c>
      <c r="AA52">
        <f>calc!Z52</f>
        <v>160</v>
      </c>
      <c r="AB52">
        <f>calc!R52</f>
        <v>180.36</v>
      </c>
      <c r="AC52">
        <f>calc!AG52</f>
        <v>72.562358276643991</v>
      </c>
      <c r="AD52">
        <f>calc!AI52</f>
        <v>22.306474467787758</v>
      </c>
      <c r="AE52">
        <f>calc!BB52</f>
        <v>1.1526332181103822</v>
      </c>
      <c r="AF52">
        <f>calc!BC52</f>
        <v>-13.64874263636837</v>
      </c>
      <c r="AG52">
        <f>calc!BD52</f>
        <v>-23.455681168919128</v>
      </c>
      <c r="AH52">
        <f>calc!AU52</f>
        <v>8.5753128166974862E-2</v>
      </c>
      <c r="AI52">
        <f>calc!AW52</f>
        <v>53.585999999999999</v>
      </c>
      <c r="AJ52">
        <f>'Bodycomp INPUT'!G52</f>
        <v>1</v>
      </c>
      <c r="AK52">
        <f>'Bodycomp INPUT'!H52</f>
        <v>1</v>
      </c>
    </row>
    <row r="53" spans="1:37" x14ac:dyDescent="0.25">
      <c r="A53">
        <f t="shared" si="0"/>
        <v>59</v>
      </c>
      <c r="B53">
        <f t="shared" si="1"/>
        <v>0</v>
      </c>
      <c r="C53">
        <f t="shared" si="2"/>
        <v>24.608219178082191</v>
      </c>
      <c r="D53">
        <f t="shared" si="3"/>
        <v>66.775457000000003</v>
      </c>
      <c r="E53">
        <f t="shared" si="4"/>
        <v>154.6</v>
      </c>
      <c r="F53">
        <f t="shared" si="5"/>
        <v>169.61</v>
      </c>
      <c r="G53">
        <f t="shared" si="6"/>
        <v>70.113378684807245</v>
      </c>
      <c r="H53">
        <f t="shared" si="7"/>
        <v>24.372382620906848</v>
      </c>
      <c r="I53">
        <f t="shared" si="8"/>
        <v>5.7765873162287589</v>
      </c>
      <c r="J53">
        <f t="shared" si="9"/>
        <v>-9.9867827759053185</v>
      </c>
      <c r="K53">
        <f t="shared" si="10"/>
        <v>-20.432455843049148</v>
      </c>
      <c r="L53">
        <f t="shared" si="11"/>
        <v>0.39613609148647716</v>
      </c>
      <c r="M53">
        <f t="shared" si="12"/>
        <v>65.542000000000002</v>
      </c>
      <c r="N53">
        <f t="shared" si="13"/>
        <v>1</v>
      </c>
      <c r="O53">
        <f t="shared" si="14"/>
        <v>1</v>
      </c>
      <c r="U53">
        <f>'Bodycomp INPUT'!E53</f>
        <v>169.61</v>
      </c>
      <c r="V53">
        <f>IF(U53=".",0,'Bodycomp INPUT'!E53)</f>
        <v>169.61</v>
      </c>
      <c r="W53">
        <f>'Bodycomp INPUT'!A53</f>
        <v>59</v>
      </c>
      <c r="X53">
        <f>'Bodycomp INPUT'!B53</f>
        <v>0</v>
      </c>
      <c r="Y53">
        <f>calc!AA53</f>
        <v>24.608219178082191</v>
      </c>
      <c r="Z53">
        <f>calc!Q53</f>
        <v>66.775457000000003</v>
      </c>
      <c r="AA53">
        <f>calc!Z53</f>
        <v>154.6</v>
      </c>
      <c r="AB53">
        <f>calc!R53</f>
        <v>169.61</v>
      </c>
      <c r="AC53">
        <f>calc!AG53</f>
        <v>70.113378684807245</v>
      </c>
      <c r="AD53">
        <f>calc!AI53</f>
        <v>24.372382620906848</v>
      </c>
      <c r="AE53">
        <f>calc!BB53</f>
        <v>5.7765873162287589</v>
      </c>
      <c r="AF53">
        <f>calc!BC53</f>
        <v>-9.9867827759053185</v>
      </c>
      <c r="AG53">
        <f>calc!BD53</f>
        <v>-20.432455843049148</v>
      </c>
      <c r="AH53">
        <f>calc!AU53</f>
        <v>0.39613609148647716</v>
      </c>
      <c r="AI53">
        <f>calc!AW53</f>
        <v>65.542000000000002</v>
      </c>
      <c r="AJ53">
        <f>'Bodycomp INPUT'!G53</f>
        <v>1</v>
      </c>
      <c r="AK53">
        <f>'Bodycomp INPUT'!H53</f>
        <v>1</v>
      </c>
    </row>
    <row r="54" spans="1:37" x14ac:dyDescent="0.25">
      <c r="A54">
        <f t="shared" si="0"/>
        <v>60</v>
      </c>
      <c r="B54">
        <f t="shared" si="1"/>
        <v>0</v>
      </c>
      <c r="C54">
        <f t="shared" si="2"/>
        <v>18.021917808219179</v>
      </c>
      <c r="D54">
        <f t="shared" si="3"/>
        <v>71.110094000000004</v>
      </c>
      <c r="E54">
        <f t="shared" si="4"/>
        <v>166</v>
      </c>
      <c r="F54">
        <f t="shared" si="5"/>
        <v>180.62</v>
      </c>
      <c r="G54">
        <f t="shared" si="6"/>
        <v>75.283446712018133</v>
      </c>
      <c r="H54">
        <f t="shared" si="7"/>
        <v>23.076387250696499</v>
      </c>
      <c r="I54">
        <f t="shared" si="8"/>
        <v>5.3915137035852219</v>
      </c>
      <c r="J54">
        <f t="shared" si="9"/>
        <v>-10.054661437884391</v>
      </c>
      <c r="K54">
        <f t="shared" si="10"/>
        <v>-20.312537400105903</v>
      </c>
      <c r="L54">
        <f t="shared" si="11"/>
        <v>0.3780434125969514</v>
      </c>
      <c r="M54">
        <f t="shared" si="12"/>
        <v>64.802999999999997</v>
      </c>
      <c r="N54">
        <f t="shared" si="13"/>
        <v>1</v>
      </c>
      <c r="O54">
        <f t="shared" si="14"/>
        <v>1</v>
      </c>
      <c r="U54">
        <f>'Bodycomp INPUT'!E54</f>
        <v>180.62</v>
      </c>
      <c r="V54">
        <f>IF(U54=".",0,'Bodycomp INPUT'!E54)</f>
        <v>180.62</v>
      </c>
      <c r="W54">
        <f>'Bodycomp INPUT'!A54</f>
        <v>60</v>
      </c>
      <c r="X54">
        <f>'Bodycomp INPUT'!B54</f>
        <v>0</v>
      </c>
      <c r="Y54">
        <f>calc!AA54</f>
        <v>18.021917808219179</v>
      </c>
      <c r="Z54">
        <f>calc!Q54</f>
        <v>71.110094000000004</v>
      </c>
      <c r="AA54">
        <f>calc!Z54</f>
        <v>166</v>
      </c>
      <c r="AB54">
        <f>calc!R54</f>
        <v>180.62</v>
      </c>
      <c r="AC54">
        <f>calc!AG54</f>
        <v>75.283446712018133</v>
      </c>
      <c r="AD54">
        <f>calc!AI54</f>
        <v>23.076387250696499</v>
      </c>
      <c r="AE54">
        <f>calc!BB54</f>
        <v>5.3915137035852219</v>
      </c>
      <c r="AF54">
        <f>calc!BC54</f>
        <v>-10.054661437884391</v>
      </c>
      <c r="AG54">
        <f>calc!BD54</f>
        <v>-20.312537400105903</v>
      </c>
      <c r="AH54">
        <f>calc!AU54</f>
        <v>0.3780434125969514</v>
      </c>
      <c r="AI54">
        <f>calc!AW54</f>
        <v>64.802999999999997</v>
      </c>
      <c r="AJ54">
        <f>'Bodycomp INPUT'!G54</f>
        <v>1</v>
      </c>
      <c r="AK54">
        <f>'Bodycomp INPUT'!H54</f>
        <v>1</v>
      </c>
    </row>
    <row r="55" spans="1:37" x14ac:dyDescent="0.25">
      <c r="A55">
        <f t="shared" si="0"/>
        <v>62</v>
      </c>
      <c r="B55">
        <f t="shared" si="1"/>
        <v>0</v>
      </c>
      <c r="C55">
        <f t="shared" si="2"/>
        <v>39.479452054794521</v>
      </c>
      <c r="D55">
        <f t="shared" si="3"/>
        <v>69.275452000000001</v>
      </c>
      <c r="E55">
        <f t="shared" si="4"/>
        <v>185</v>
      </c>
      <c r="F55">
        <f t="shared" si="5"/>
        <v>175.96</v>
      </c>
      <c r="G55">
        <f t="shared" si="6"/>
        <v>83.900226757369609</v>
      </c>
      <c r="H55">
        <f t="shared" si="7"/>
        <v>27.097874557427211</v>
      </c>
      <c r="I55">
        <f t="shared" si="8"/>
        <v>17.605272278515667</v>
      </c>
      <c r="J55">
        <f t="shared" si="9"/>
        <v>7.9130825585552983E-2</v>
      </c>
      <c r="K55">
        <f t="shared" si="10"/>
        <v>-11.534651168734195</v>
      </c>
      <c r="L55">
        <f t="shared" si="11"/>
        <v>1.0407921841600947</v>
      </c>
      <c r="M55">
        <f t="shared" si="12"/>
        <v>85.082999999999998</v>
      </c>
      <c r="N55">
        <f t="shared" si="13"/>
        <v>1</v>
      </c>
      <c r="O55">
        <f t="shared" si="14"/>
        <v>1</v>
      </c>
      <c r="U55">
        <f>'Bodycomp INPUT'!E55</f>
        <v>175.96</v>
      </c>
      <c r="V55">
        <f>IF(U55=".",0,'Bodycomp INPUT'!E55)</f>
        <v>175.96</v>
      </c>
      <c r="W55">
        <f>'Bodycomp INPUT'!A55</f>
        <v>62</v>
      </c>
      <c r="X55">
        <f>'Bodycomp INPUT'!B55</f>
        <v>0</v>
      </c>
      <c r="Y55">
        <f>calc!AA55</f>
        <v>39.479452054794521</v>
      </c>
      <c r="Z55">
        <f>calc!Q55</f>
        <v>69.275452000000001</v>
      </c>
      <c r="AA55">
        <f>calc!Z55</f>
        <v>185</v>
      </c>
      <c r="AB55">
        <f>calc!R55</f>
        <v>175.96</v>
      </c>
      <c r="AC55">
        <f>calc!AG55</f>
        <v>83.900226757369609</v>
      </c>
      <c r="AD55">
        <f>calc!AI55</f>
        <v>27.097874557427211</v>
      </c>
      <c r="AE55">
        <f>calc!BB55</f>
        <v>17.605272278515667</v>
      </c>
      <c r="AF55">
        <f>calc!BC55</f>
        <v>7.9130825585552983E-2</v>
      </c>
      <c r="AG55">
        <f>calc!BD55</f>
        <v>-11.534651168734195</v>
      </c>
      <c r="AH55">
        <f>calc!AU55</f>
        <v>1.0407921841600947</v>
      </c>
      <c r="AI55">
        <f>calc!AW55</f>
        <v>85.082999999999998</v>
      </c>
      <c r="AJ55">
        <f>'Bodycomp INPUT'!G55</f>
        <v>1</v>
      </c>
      <c r="AK55">
        <f>'Bodycomp INPUT'!H55</f>
        <v>1</v>
      </c>
    </row>
    <row r="56" spans="1:37" x14ac:dyDescent="0.25">
      <c r="A56">
        <f t="shared" si="0"/>
        <v>65</v>
      </c>
      <c r="B56">
        <f t="shared" si="1"/>
        <v>0</v>
      </c>
      <c r="C56">
        <f t="shared" si="2"/>
        <v>20.454794520547946</v>
      </c>
      <c r="D56">
        <f t="shared" si="3"/>
        <v>70.413245000000003</v>
      </c>
      <c r="E56">
        <f t="shared" si="4"/>
        <v>184.2</v>
      </c>
      <c r="F56">
        <f t="shared" si="5"/>
        <v>178.85000000000002</v>
      </c>
      <c r="G56">
        <f t="shared" si="6"/>
        <v>83.537414965986386</v>
      </c>
      <c r="H56">
        <f t="shared" si="7"/>
        <v>26.115788517774931</v>
      </c>
      <c r="I56">
        <f t="shared" si="8"/>
        <v>13.343000864960143</v>
      </c>
      <c r="J56">
        <f t="shared" si="9"/>
        <v>-3.5479550196916603</v>
      </c>
      <c r="K56">
        <f t="shared" si="10"/>
        <v>-14.740828239782093</v>
      </c>
      <c r="L56">
        <f t="shared" si="11"/>
        <v>0.83044181932674388</v>
      </c>
      <c r="M56">
        <f t="shared" si="12"/>
        <v>79.673000000000002</v>
      </c>
      <c r="N56">
        <f t="shared" si="13"/>
        <v>1</v>
      </c>
      <c r="O56">
        <f t="shared" si="14"/>
        <v>1</v>
      </c>
      <c r="U56">
        <f>'Bodycomp INPUT'!E56</f>
        <v>178.85</v>
      </c>
      <c r="V56">
        <f>IF(U56=".",0,'Bodycomp INPUT'!E56)</f>
        <v>178.85</v>
      </c>
      <c r="W56">
        <f>'Bodycomp INPUT'!A56</f>
        <v>65</v>
      </c>
      <c r="X56">
        <f>'Bodycomp INPUT'!B56</f>
        <v>0</v>
      </c>
      <c r="Y56">
        <f>calc!AA56</f>
        <v>20.454794520547946</v>
      </c>
      <c r="Z56">
        <f>calc!Q56</f>
        <v>70.413245000000003</v>
      </c>
      <c r="AA56">
        <f>calc!Z56</f>
        <v>184.2</v>
      </c>
      <c r="AB56">
        <f>calc!R56</f>
        <v>178.85000000000002</v>
      </c>
      <c r="AC56">
        <f>calc!AG56</f>
        <v>83.537414965986386</v>
      </c>
      <c r="AD56">
        <f>calc!AI56</f>
        <v>26.115788517774931</v>
      </c>
      <c r="AE56">
        <f>calc!BB56</f>
        <v>13.343000864960143</v>
      </c>
      <c r="AF56">
        <f>calc!BC56</f>
        <v>-3.5479550196916603</v>
      </c>
      <c r="AG56">
        <f>calc!BD56</f>
        <v>-14.740828239782093</v>
      </c>
      <c r="AH56">
        <f>calc!AU56</f>
        <v>0.83044181932674388</v>
      </c>
      <c r="AI56">
        <f>calc!AW56</f>
        <v>79.673000000000002</v>
      </c>
      <c r="AJ56">
        <f>'Bodycomp INPUT'!G56</f>
        <v>1</v>
      </c>
      <c r="AK56">
        <f>'Bodycomp INPUT'!H56</f>
        <v>1</v>
      </c>
    </row>
    <row r="57" spans="1:37" x14ac:dyDescent="0.25">
      <c r="A57">
        <f t="shared" si="0"/>
        <v>66</v>
      </c>
      <c r="B57">
        <f t="shared" si="1"/>
        <v>0</v>
      </c>
      <c r="C57">
        <f t="shared" si="2"/>
        <v>44.243835616438353</v>
      </c>
      <c r="D57">
        <f t="shared" si="3"/>
        <v>66.822700999999995</v>
      </c>
      <c r="E57">
        <f t="shared" si="4"/>
        <v>179.6</v>
      </c>
      <c r="F57">
        <f t="shared" si="5"/>
        <v>169.73</v>
      </c>
      <c r="G57">
        <f t="shared" si="6"/>
        <v>81.451247165532877</v>
      </c>
      <c r="H57">
        <f t="shared" si="7"/>
        <v>28.273561364913643</v>
      </c>
      <c r="I57">
        <f t="shared" si="8"/>
        <v>22.707774573139481</v>
      </c>
      <c r="J57">
        <f t="shared" si="9"/>
        <v>4.4212320323423748</v>
      </c>
      <c r="K57">
        <f t="shared" si="10"/>
        <v>-7.6964334029759875</v>
      </c>
      <c r="L57">
        <f t="shared" si="11"/>
        <v>1.2657416305710576</v>
      </c>
      <c r="M57">
        <f t="shared" si="12"/>
        <v>89.796000000000006</v>
      </c>
      <c r="N57">
        <f t="shared" si="13"/>
        <v>1</v>
      </c>
      <c r="O57">
        <f t="shared" si="14"/>
        <v>1</v>
      </c>
      <c r="U57">
        <f>'Bodycomp INPUT'!E57</f>
        <v>169.73</v>
      </c>
      <c r="V57">
        <f>IF(U57=".",0,'Bodycomp INPUT'!E57)</f>
        <v>169.73</v>
      </c>
      <c r="W57">
        <f>'Bodycomp INPUT'!A57</f>
        <v>66</v>
      </c>
      <c r="X57">
        <f>'Bodycomp INPUT'!B57</f>
        <v>0</v>
      </c>
      <c r="Y57">
        <f>calc!AA57</f>
        <v>44.243835616438353</v>
      </c>
      <c r="Z57">
        <f>calc!Q57</f>
        <v>66.822700999999995</v>
      </c>
      <c r="AA57">
        <f>calc!Z57</f>
        <v>179.6</v>
      </c>
      <c r="AB57">
        <f>calc!R57</f>
        <v>169.73</v>
      </c>
      <c r="AC57">
        <f>calc!AG57</f>
        <v>81.451247165532877</v>
      </c>
      <c r="AD57">
        <f>calc!AI57</f>
        <v>28.273561364913643</v>
      </c>
      <c r="AE57">
        <f>calc!BB57</f>
        <v>22.707774573139481</v>
      </c>
      <c r="AF57">
        <f>calc!BC57</f>
        <v>4.4212320323423748</v>
      </c>
      <c r="AG57">
        <f>calc!BD57</f>
        <v>-7.6964334029759875</v>
      </c>
      <c r="AH57">
        <f>calc!AU57</f>
        <v>1.2657416305710576</v>
      </c>
      <c r="AI57">
        <f>calc!AW57</f>
        <v>89.796000000000006</v>
      </c>
      <c r="AJ57">
        <f>'Bodycomp INPUT'!G57</f>
        <v>1</v>
      </c>
      <c r="AK57">
        <f>'Bodycomp INPUT'!H57</f>
        <v>1</v>
      </c>
    </row>
    <row r="58" spans="1:37" x14ac:dyDescent="0.25">
      <c r="A58">
        <f t="shared" si="0"/>
        <v>67</v>
      </c>
      <c r="B58">
        <f t="shared" si="1"/>
        <v>0</v>
      </c>
      <c r="C58">
        <f t="shared" si="2"/>
        <v>20.504109589041096</v>
      </c>
      <c r="D58">
        <f t="shared" si="3"/>
        <v>67.058920999999998</v>
      </c>
      <c r="E58">
        <f t="shared" si="4"/>
        <v>179.2</v>
      </c>
      <c r="F58">
        <f t="shared" si="5"/>
        <v>170.33</v>
      </c>
      <c r="G58">
        <f t="shared" si="6"/>
        <v>81.269841269841265</v>
      </c>
      <c r="H58">
        <f t="shared" si="7"/>
        <v>28.012193565828625</v>
      </c>
      <c r="I58">
        <f t="shared" si="8"/>
        <v>21.57343353428465</v>
      </c>
      <c r="J58">
        <f t="shared" si="9"/>
        <v>3.4559363187324128</v>
      </c>
      <c r="K58">
        <f t="shared" si="10"/>
        <v>-8.549710418127674</v>
      </c>
      <c r="L58">
        <f t="shared" si="11"/>
        <v>1.2180458317881095</v>
      </c>
      <c r="M58">
        <f t="shared" si="12"/>
        <v>88.876999999999995</v>
      </c>
      <c r="N58">
        <f t="shared" si="13"/>
        <v>1</v>
      </c>
      <c r="O58">
        <f t="shared" si="14"/>
        <v>1</v>
      </c>
      <c r="U58">
        <f>'Bodycomp INPUT'!E58</f>
        <v>170.33</v>
      </c>
      <c r="V58">
        <f>IF(U58=".",0,'Bodycomp INPUT'!E58)</f>
        <v>170.33</v>
      </c>
      <c r="W58">
        <f>'Bodycomp INPUT'!A58</f>
        <v>67</v>
      </c>
      <c r="X58">
        <f>'Bodycomp INPUT'!B58</f>
        <v>0</v>
      </c>
      <c r="Y58">
        <f>calc!AA58</f>
        <v>20.504109589041096</v>
      </c>
      <c r="Z58">
        <f>calc!Q58</f>
        <v>67.058920999999998</v>
      </c>
      <c r="AA58">
        <f>calc!Z58</f>
        <v>179.2</v>
      </c>
      <c r="AB58">
        <f>calc!R58</f>
        <v>170.33</v>
      </c>
      <c r="AC58">
        <f>calc!AG58</f>
        <v>81.269841269841265</v>
      </c>
      <c r="AD58">
        <f>calc!AI58</f>
        <v>28.012193565828625</v>
      </c>
      <c r="AE58">
        <f>calc!BB58</f>
        <v>21.57343353428465</v>
      </c>
      <c r="AF58">
        <f>calc!BC58</f>
        <v>3.4559363187324128</v>
      </c>
      <c r="AG58">
        <f>calc!BD58</f>
        <v>-8.549710418127674</v>
      </c>
      <c r="AH58">
        <f>calc!AU58</f>
        <v>1.2180458317881095</v>
      </c>
      <c r="AI58">
        <f>calc!AW58</f>
        <v>88.876999999999995</v>
      </c>
      <c r="AJ58">
        <f>'Bodycomp INPUT'!G58</f>
        <v>1</v>
      </c>
      <c r="AK58">
        <f>'Bodycomp INPUT'!H58</f>
        <v>1</v>
      </c>
    </row>
    <row r="59" spans="1:37" x14ac:dyDescent="0.25">
      <c r="A59">
        <f t="shared" si="0"/>
        <v>68</v>
      </c>
      <c r="B59">
        <f t="shared" si="1"/>
        <v>0</v>
      </c>
      <c r="C59">
        <f t="shared" si="2"/>
        <v>24.383561643835616</v>
      </c>
      <c r="D59">
        <f t="shared" si="3"/>
        <v>67.614038000000008</v>
      </c>
      <c r="E59">
        <f t="shared" si="4"/>
        <v>186.2</v>
      </c>
      <c r="F59">
        <f t="shared" si="5"/>
        <v>171.74000000000004</v>
      </c>
      <c r="G59">
        <f t="shared" si="6"/>
        <v>84.444444444444443</v>
      </c>
      <c r="H59">
        <f t="shared" si="7"/>
        <v>28.630449446476288</v>
      </c>
      <c r="I59">
        <f t="shared" si="8"/>
        <v>24.256675388817218</v>
      </c>
      <c r="J59">
        <f t="shared" si="9"/>
        <v>5.7393076965095666</v>
      </c>
      <c r="K59">
        <f t="shared" si="10"/>
        <v>-6.5313151365137569</v>
      </c>
      <c r="L59">
        <f t="shared" si="11"/>
        <v>1.3288785104157974</v>
      </c>
      <c r="M59">
        <f t="shared" si="12"/>
        <v>90.823999999999998</v>
      </c>
      <c r="N59">
        <f t="shared" si="13"/>
        <v>1</v>
      </c>
      <c r="O59">
        <f t="shared" si="14"/>
        <v>1</v>
      </c>
      <c r="U59">
        <f>'Bodycomp INPUT'!E59</f>
        <v>171.74</v>
      </c>
      <c r="V59">
        <f>IF(U59=".",0,'Bodycomp INPUT'!E59)</f>
        <v>171.74</v>
      </c>
      <c r="W59">
        <f>'Bodycomp INPUT'!A59</f>
        <v>68</v>
      </c>
      <c r="X59">
        <f>'Bodycomp INPUT'!B59</f>
        <v>0</v>
      </c>
      <c r="Y59">
        <f>calc!AA59</f>
        <v>24.383561643835616</v>
      </c>
      <c r="Z59">
        <f>calc!Q59</f>
        <v>67.614038000000008</v>
      </c>
      <c r="AA59">
        <f>calc!Z59</f>
        <v>186.2</v>
      </c>
      <c r="AB59">
        <f>calc!R59</f>
        <v>171.74000000000004</v>
      </c>
      <c r="AC59">
        <f>calc!AG59</f>
        <v>84.444444444444443</v>
      </c>
      <c r="AD59">
        <f>calc!AI59</f>
        <v>28.630449446476288</v>
      </c>
      <c r="AE59">
        <f>calc!BB59</f>
        <v>24.256675388817218</v>
      </c>
      <c r="AF59">
        <f>calc!BC59</f>
        <v>5.7393076965095666</v>
      </c>
      <c r="AG59">
        <f>calc!BD59</f>
        <v>-6.5313151365137569</v>
      </c>
      <c r="AH59">
        <f>calc!AU59</f>
        <v>1.3288785104157974</v>
      </c>
      <c r="AI59">
        <f>calc!AW59</f>
        <v>90.823999999999998</v>
      </c>
      <c r="AJ59">
        <f>'Bodycomp INPUT'!G59</f>
        <v>1</v>
      </c>
      <c r="AK59">
        <f>'Bodycomp INPUT'!H59</f>
        <v>1</v>
      </c>
    </row>
    <row r="60" spans="1:37" x14ac:dyDescent="0.25">
      <c r="A60">
        <f t="shared" si="0"/>
        <v>69</v>
      </c>
      <c r="B60">
        <f t="shared" si="1"/>
        <v>0</v>
      </c>
      <c r="C60">
        <f t="shared" si="2"/>
        <v>51.43287671232877</v>
      </c>
      <c r="D60">
        <f t="shared" si="3"/>
        <v>68.519548</v>
      </c>
      <c r="E60">
        <f t="shared" si="4"/>
        <v>270</v>
      </c>
      <c r="F60">
        <f t="shared" si="5"/>
        <v>174.04000000000002</v>
      </c>
      <c r="G60">
        <f t="shared" si="6"/>
        <v>122.44897959183673</v>
      </c>
      <c r="H60">
        <f t="shared" si="7"/>
        <v>40.425650884430389</v>
      </c>
      <c r="I60">
        <f t="shared" si="8"/>
        <v>75.448065833508849</v>
      </c>
      <c r="J60">
        <f t="shared" si="9"/>
        <v>49.301894323791551</v>
      </c>
      <c r="K60">
        <f t="shared" si="10"/>
        <v>31.976007920587623</v>
      </c>
      <c r="L60">
        <f t="shared" si="11"/>
        <v>2.5989348389113074</v>
      </c>
      <c r="M60">
        <f t="shared" si="12"/>
        <v>99.534000000000006</v>
      </c>
      <c r="N60">
        <f t="shared" si="13"/>
        <v>1</v>
      </c>
      <c r="O60">
        <f t="shared" si="14"/>
        <v>1</v>
      </c>
      <c r="U60">
        <f>'Bodycomp INPUT'!E60</f>
        <v>174.04</v>
      </c>
      <c r="V60">
        <f>IF(U60=".",0,'Bodycomp INPUT'!E60)</f>
        <v>174.04</v>
      </c>
      <c r="W60">
        <f>'Bodycomp INPUT'!A60</f>
        <v>69</v>
      </c>
      <c r="X60">
        <f>'Bodycomp INPUT'!B60</f>
        <v>0</v>
      </c>
      <c r="Y60">
        <f>calc!AA60</f>
        <v>51.43287671232877</v>
      </c>
      <c r="Z60">
        <f>calc!Q60</f>
        <v>68.519548</v>
      </c>
      <c r="AA60">
        <f>calc!Z60</f>
        <v>270</v>
      </c>
      <c r="AB60">
        <f>calc!R60</f>
        <v>174.04000000000002</v>
      </c>
      <c r="AC60">
        <f>calc!AG60</f>
        <v>122.44897959183673</v>
      </c>
      <c r="AD60">
        <f>calc!AI60</f>
        <v>40.425650884430389</v>
      </c>
      <c r="AE60">
        <f>calc!BB60</f>
        <v>75.448065833508849</v>
      </c>
      <c r="AF60">
        <f>calc!BC60</f>
        <v>49.301894323791551</v>
      </c>
      <c r="AG60">
        <f>calc!BD60</f>
        <v>31.976007920587623</v>
      </c>
      <c r="AH60">
        <f>calc!AU60</f>
        <v>2.5989348389113074</v>
      </c>
      <c r="AI60">
        <f>calc!AW60</f>
        <v>99.534000000000006</v>
      </c>
      <c r="AJ60">
        <f>'Bodycomp INPUT'!G60</f>
        <v>1</v>
      </c>
      <c r="AK60">
        <f>'Bodycomp INPUT'!H60</f>
        <v>1</v>
      </c>
    </row>
    <row r="61" spans="1:37" x14ac:dyDescent="0.25">
      <c r="A61">
        <f t="shared" si="0"/>
        <v>79</v>
      </c>
      <c r="B61">
        <f t="shared" si="1"/>
        <v>0</v>
      </c>
      <c r="C61">
        <f t="shared" si="2"/>
        <v>36.698630136986303</v>
      </c>
      <c r="D61">
        <f t="shared" si="3"/>
        <v>70.472300000000004</v>
      </c>
      <c r="E61">
        <f t="shared" si="4"/>
        <v>251</v>
      </c>
      <c r="F61">
        <f t="shared" si="5"/>
        <v>179.00000000000003</v>
      </c>
      <c r="G61">
        <f t="shared" si="6"/>
        <v>113.83219954648526</v>
      </c>
      <c r="H61">
        <f t="shared" si="7"/>
        <v>35.527043334004937</v>
      </c>
      <c r="I61">
        <f t="shared" si="8"/>
        <v>54.188019274046304</v>
      </c>
      <c r="J61">
        <f t="shared" si="9"/>
        <v>31.210129050346566</v>
      </c>
      <c r="K61">
        <f t="shared" si="10"/>
        <v>15.983719491564612</v>
      </c>
      <c r="L61">
        <f t="shared" si="11"/>
        <v>2.2147816968763565</v>
      </c>
      <c r="M61">
        <f t="shared" si="12"/>
        <v>98.644999999999996</v>
      </c>
      <c r="N61">
        <f t="shared" si="13"/>
        <v>1</v>
      </c>
      <c r="O61">
        <f t="shared" si="14"/>
        <v>1</v>
      </c>
      <c r="U61">
        <f>'Bodycomp INPUT'!E61</f>
        <v>179</v>
      </c>
      <c r="V61">
        <f>IF(U61=".",0,'Bodycomp INPUT'!E61)</f>
        <v>179</v>
      </c>
      <c r="W61">
        <f>'Bodycomp INPUT'!A61</f>
        <v>79</v>
      </c>
      <c r="X61">
        <f>'Bodycomp INPUT'!B61</f>
        <v>0</v>
      </c>
      <c r="Y61">
        <f>calc!AA61</f>
        <v>36.698630136986303</v>
      </c>
      <c r="Z61">
        <f>calc!Q61</f>
        <v>70.472300000000004</v>
      </c>
      <c r="AA61">
        <f>calc!Z61</f>
        <v>251</v>
      </c>
      <c r="AB61">
        <f>calc!R61</f>
        <v>179.00000000000003</v>
      </c>
      <c r="AC61">
        <f>calc!AG61</f>
        <v>113.83219954648526</v>
      </c>
      <c r="AD61">
        <f>calc!AI61</f>
        <v>35.527043334004937</v>
      </c>
      <c r="AE61">
        <f>calc!BB61</f>
        <v>54.188019274046304</v>
      </c>
      <c r="AF61">
        <f>calc!BC61</f>
        <v>31.210129050346566</v>
      </c>
      <c r="AG61">
        <f>calc!BD61</f>
        <v>15.983719491564612</v>
      </c>
      <c r="AH61">
        <f>calc!AU61</f>
        <v>2.2147816968763565</v>
      </c>
      <c r="AI61">
        <f>calc!AW61</f>
        <v>98.644999999999996</v>
      </c>
      <c r="AJ61">
        <f>'Bodycomp INPUT'!G61</f>
        <v>1</v>
      </c>
      <c r="AK61">
        <f>'Bodycomp INPUT'!H61</f>
        <v>1</v>
      </c>
    </row>
    <row r="62" spans="1:37" x14ac:dyDescent="0.25">
      <c r="A62">
        <f t="shared" si="0"/>
        <v>80</v>
      </c>
      <c r="B62">
        <f t="shared" si="1"/>
        <v>0</v>
      </c>
      <c r="C62">
        <f t="shared" si="2"/>
        <v>23.002739726027396</v>
      </c>
      <c r="D62">
        <f t="shared" si="3"/>
        <v>74.417174000000003</v>
      </c>
      <c r="E62">
        <f t="shared" si="4"/>
        <v>192</v>
      </c>
      <c r="F62">
        <f t="shared" si="5"/>
        <v>189.02</v>
      </c>
      <c r="G62">
        <f t="shared" si="6"/>
        <v>87.074829931972786</v>
      </c>
      <c r="H62">
        <f t="shared" si="7"/>
        <v>24.37121142221358</v>
      </c>
      <c r="I62">
        <f t="shared" si="8"/>
        <v>5.7715042924321116</v>
      </c>
      <c r="J62">
        <f t="shared" si="9"/>
        <v>-9.9911083013998656</v>
      </c>
      <c r="K62">
        <f t="shared" si="10"/>
        <v>-20.436279408647664</v>
      </c>
      <c r="L62">
        <f t="shared" si="11"/>
        <v>0.3958143469546776</v>
      </c>
      <c r="M62">
        <f t="shared" si="12"/>
        <v>65.542000000000002</v>
      </c>
      <c r="N62">
        <f t="shared" si="13"/>
        <v>1</v>
      </c>
      <c r="O62">
        <f t="shared" si="14"/>
        <v>1</v>
      </c>
      <c r="U62">
        <f>'Bodycomp INPUT'!E62</f>
        <v>189.02</v>
      </c>
      <c r="V62">
        <f>IF(U62=".",0,'Bodycomp INPUT'!E62)</f>
        <v>189.02</v>
      </c>
      <c r="W62">
        <f>'Bodycomp INPUT'!A62</f>
        <v>80</v>
      </c>
      <c r="X62">
        <f>'Bodycomp INPUT'!B62</f>
        <v>0</v>
      </c>
      <c r="Y62">
        <f>calc!AA62</f>
        <v>23.002739726027396</v>
      </c>
      <c r="Z62">
        <f>calc!Q62</f>
        <v>74.417174000000003</v>
      </c>
      <c r="AA62">
        <f>calc!Z62</f>
        <v>192</v>
      </c>
      <c r="AB62">
        <f>calc!R62</f>
        <v>189.02</v>
      </c>
      <c r="AC62">
        <f>calc!AG62</f>
        <v>87.074829931972786</v>
      </c>
      <c r="AD62">
        <f>calc!AI62</f>
        <v>24.37121142221358</v>
      </c>
      <c r="AE62">
        <f>calc!BB62</f>
        <v>5.7715042924321116</v>
      </c>
      <c r="AF62">
        <f>calc!BC62</f>
        <v>-9.9911083013998656</v>
      </c>
      <c r="AG62">
        <f>calc!BD62</f>
        <v>-20.436279408647664</v>
      </c>
      <c r="AH62">
        <f>calc!AU62</f>
        <v>0.3958143469546776</v>
      </c>
      <c r="AI62">
        <f>calc!AW62</f>
        <v>65.542000000000002</v>
      </c>
      <c r="AJ62">
        <f>'Bodycomp INPUT'!G62</f>
        <v>1</v>
      </c>
      <c r="AK62">
        <f>'Bodycomp INPUT'!H62</f>
        <v>1</v>
      </c>
    </row>
    <row r="63" spans="1:37" x14ac:dyDescent="0.25">
      <c r="A63">
        <f t="shared" si="0"/>
        <v>81</v>
      </c>
      <c r="B63">
        <f t="shared" si="1"/>
        <v>1</v>
      </c>
      <c r="C63">
        <f t="shared" si="2"/>
        <v>26.890410958904109</v>
      </c>
      <c r="D63">
        <f t="shared" si="3"/>
        <v>66.889629999999997</v>
      </c>
      <c r="E63">
        <f t="shared" si="4"/>
        <v>149</v>
      </c>
      <c r="F63">
        <f t="shared" si="5"/>
        <v>169.9</v>
      </c>
      <c r="G63">
        <f t="shared" si="6"/>
        <v>67.573696145124714</v>
      </c>
      <c r="H63">
        <f t="shared" si="7"/>
        <v>23.409434190982651</v>
      </c>
      <c r="I63">
        <f t="shared" si="8"/>
        <v>7.7687665677572584</v>
      </c>
      <c r="J63">
        <f t="shared" si="9"/>
        <v>-11.64589788137798</v>
      </c>
      <c r="K63">
        <f t="shared" si="10"/>
        <v>-26.383180694495397</v>
      </c>
      <c r="L63">
        <f t="shared" si="11"/>
        <v>0.4478405267918093</v>
      </c>
      <c r="M63">
        <f t="shared" si="12"/>
        <v>67.364000000000004</v>
      </c>
      <c r="N63">
        <f t="shared" si="13"/>
        <v>1</v>
      </c>
      <c r="O63">
        <f t="shared" si="14"/>
        <v>1</v>
      </c>
      <c r="U63">
        <f>'Bodycomp INPUT'!E63</f>
        <v>169.9</v>
      </c>
      <c r="V63">
        <f>IF(U63=".",0,'Bodycomp INPUT'!E63)</f>
        <v>169.9</v>
      </c>
      <c r="W63">
        <f>'Bodycomp INPUT'!A63</f>
        <v>81</v>
      </c>
      <c r="X63">
        <f>'Bodycomp INPUT'!B63</f>
        <v>1</v>
      </c>
      <c r="Y63">
        <f>calc!AA63</f>
        <v>26.890410958904109</v>
      </c>
      <c r="Z63">
        <f>calc!Q63</f>
        <v>66.889629999999997</v>
      </c>
      <c r="AA63">
        <f>calc!Z63</f>
        <v>149</v>
      </c>
      <c r="AB63">
        <f>calc!R63</f>
        <v>169.9</v>
      </c>
      <c r="AC63">
        <f>calc!AG63</f>
        <v>67.573696145124714</v>
      </c>
      <c r="AD63">
        <f>calc!AI63</f>
        <v>23.409434190982651</v>
      </c>
      <c r="AE63">
        <f>calc!BB63</f>
        <v>7.7687665677572584</v>
      </c>
      <c r="AF63">
        <f>calc!BC63</f>
        <v>-11.64589788137798</v>
      </c>
      <c r="AG63">
        <f>calc!BD63</f>
        <v>-26.383180694495397</v>
      </c>
      <c r="AH63">
        <f>calc!AU63</f>
        <v>0.4478405267918093</v>
      </c>
      <c r="AI63">
        <f>calc!AW63</f>
        <v>67.364000000000004</v>
      </c>
      <c r="AJ63">
        <f>'Bodycomp INPUT'!G63</f>
        <v>1</v>
      </c>
      <c r="AK63">
        <f>'Bodycomp INPUT'!H63</f>
        <v>1</v>
      </c>
    </row>
    <row r="64" spans="1:37" x14ac:dyDescent="0.25">
      <c r="A64">
        <f t="shared" si="0"/>
        <v>82</v>
      </c>
      <c r="B64">
        <f t="shared" si="1"/>
        <v>1</v>
      </c>
      <c r="C64">
        <f t="shared" si="2"/>
        <v>18.81095890410959</v>
      </c>
      <c r="D64">
        <f t="shared" si="3"/>
        <v>59.527439999999991</v>
      </c>
      <c r="E64">
        <f t="shared" si="4"/>
        <v>141.19999999999999</v>
      </c>
      <c r="F64">
        <f t="shared" si="5"/>
        <v>151.19999999999999</v>
      </c>
      <c r="G64">
        <f t="shared" si="6"/>
        <v>64.036281179138314</v>
      </c>
      <c r="H64">
        <f t="shared" si="7"/>
        <v>28.010607021752932</v>
      </c>
      <c r="I64">
        <f t="shared" si="8"/>
        <v>30.334419168390973</v>
      </c>
      <c r="J64">
        <f t="shared" si="9"/>
        <v>7.7414206972776389</v>
      </c>
      <c r="K64">
        <f t="shared" si="10"/>
        <v>-9.2012549971630158</v>
      </c>
      <c r="L64">
        <f t="shared" si="11"/>
        <v>1.331797440375748</v>
      </c>
      <c r="M64">
        <f t="shared" si="12"/>
        <v>90.823999999999998</v>
      </c>
      <c r="N64">
        <f t="shared" si="13"/>
        <v>1</v>
      </c>
      <c r="O64">
        <f t="shared" si="14"/>
        <v>1</v>
      </c>
      <c r="U64">
        <f>'Bodycomp INPUT'!E64</f>
        <v>151.19999999999999</v>
      </c>
      <c r="V64">
        <f>IF(U64=".",0,'Bodycomp INPUT'!E64)</f>
        <v>151.19999999999999</v>
      </c>
      <c r="W64">
        <f>'Bodycomp INPUT'!A64</f>
        <v>82</v>
      </c>
      <c r="X64">
        <f>'Bodycomp INPUT'!B64</f>
        <v>1</v>
      </c>
      <c r="Y64">
        <f>calc!AA64</f>
        <v>18.81095890410959</v>
      </c>
      <c r="Z64">
        <f>calc!Q64</f>
        <v>59.527439999999991</v>
      </c>
      <c r="AA64">
        <f>calc!Z64</f>
        <v>141.19999999999999</v>
      </c>
      <c r="AB64">
        <f>calc!R64</f>
        <v>151.19999999999999</v>
      </c>
      <c r="AC64">
        <f>calc!AG64</f>
        <v>64.036281179138314</v>
      </c>
      <c r="AD64">
        <f>calc!AI64</f>
        <v>28.010607021752932</v>
      </c>
      <c r="AE64">
        <f>calc!BB64</f>
        <v>30.334419168390973</v>
      </c>
      <c r="AF64">
        <f>calc!BC64</f>
        <v>7.7414206972776389</v>
      </c>
      <c r="AG64">
        <f>calc!BD64</f>
        <v>-9.2012549971630158</v>
      </c>
      <c r="AH64">
        <f>calc!AU64</f>
        <v>1.331797440375748</v>
      </c>
      <c r="AI64">
        <f>calc!AW64</f>
        <v>90.823999999999998</v>
      </c>
      <c r="AJ64">
        <f>'Bodycomp INPUT'!G64</f>
        <v>1</v>
      </c>
      <c r="AK64">
        <f>'Bodycomp INPUT'!H64</f>
        <v>1</v>
      </c>
    </row>
    <row r="65" spans="1:37" x14ac:dyDescent="0.25">
      <c r="A65">
        <f t="shared" si="0"/>
        <v>84</v>
      </c>
      <c r="B65">
        <f t="shared" si="1"/>
        <v>1</v>
      </c>
      <c r="C65">
        <f t="shared" si="2"/>
        <v>21.397260273972602</v>
      </c>
      <c r="D65">
        <f t="shared" si="3"/>
        <v>65.684908000000007</v>
      </c>
      <c r="E65">
        <f t="shared" si="4"/>
        <v>161.19999999999999</v>
      </c>
      <c r="F65">
        <f t="shared" si="5"/>
        <v>166.84000000000003</v>
      </c>
      <c r="G65">
        <f t="shared" si="6"/>
        <v>73.106575963718811</v>
      </c>
      <c r="H65">
        <f t="shared" si="7"/>
        <v>26.263710422430911</v>
      </c>
      <c r="I65">
        <f t="shared" si="8"/>
        <v>20.908846178281724</v>
      </c>
      <c r="J65">
        <f t="shared" si="9"/>
        <v>-0.87301838456049463</v>
      </c>
      <c r="K65">
        <f t="shared" si="10"/>
        <v>-17.407195377453313</v>
      </c>
      <c r="L65">
        <f t="shared" si="11"/>
        <v>1.0001326275502804</v>
      </c>
      <c r="M65">
        <f t="shared" si="12"/>
        <v>84.134</v>
      </c>
      <c r="N65">
        <f t="shared" si="13"/>
        <v>1</v>
      </c>
      <c r="O65">
        <f t="shared" si="14"/>
        <v>1</v>
      </c>
      <c r="U65">
        <f>'Bodycomp INPUT'!E65</f>
        <v>166.84</v>
      </c>
      <c r="V65">
        <f>IF(U65=".",0,'Bodycomp INPUT'!E65)</f>
        <v>166.84</v>
      </c>
      <c r="W65">
        <f>'Bodycomp INPUT'!A65</f>
        <v>84</v>
      </c>
      <c r="X65">
        <f>'Bodycomp INPUT'!B65</f>
        <v>1</v>
      </c>
      <c r="Y65">
        <f>calc!AA65</f>
        <v>21.397260273972602</v>
      </c>
      <c r="Z65">
        <f>calc!Q65</f>
        <v>65.684908000000007</v>
      </c>
      <c r="AA65">
        <f>calc!Z65</f>
        <v>161.19999999999999</v>
      </c>
      <c r="AB65">
        <f>calc!R65</f>
        <v>166.84000000000003</v>
      </c>
      <c r="AC65">
        <f>calc!AG65</f>
        <v>73.106575963718811</v>
      </c>
      <c r="AD65">
        <f>calc!AI65</f>
        <v>26.263710422430911</v>
      </c>
      <c r="AE65">
        <f>calc!BB65</f>
        <v>20.908846178281724</v>
      </c>
      <c r="AF65">
        <f>calc!BC65</f>
        <v>-0.87301838456049463</v>
      </c>
      <c r="AG65">
        <f>calc!BD65</f>
        <v>-17.407195377453313</v>
      </c>
      <c r="AH65">
        <f>calc!AU65</f>
        <v>1.0001326275502804</v>
      </c>
      <c r="AI65">
        <f>calc!AW65</f>
        <v>84.134</v>
      </c>
      <c r="AJ65">
        <f>'Bodycomp INPUT'!G65</f>
        <v>1</v>
      </c>
      <c r="AK65">
        <f>'Bodycomp INPUT'!H65</f>
        <v>1</v>
      </c>
    </row>
    <row r="66" spans="1:37" x14ac:dyDescent="0.25">
      <c r="A66">
        <f t="shared" ref="A66:A129" si="15">IF(V66=0,".",W66)</f>
        <v>86</v>
      </c>
      <c r="B66">
        <f t="shared" ref="B66:B129" si="16">IF(V66=0,".",X66)</f>
        <v>1</v>
      </c>
      <c r="C66">
        <f t="shared" ref="C66:C129" si="17">IF(V66=0,".",Y66)</f>
        <v>21.882191780821916</v>
      </c>
      <c r="D66">
        <f t="shared" ref="D66:D129" si="18">IF(V66=0,".",Z66)</f>
        <v>63.362077999999997</v>
      </c>
      <c r="E66">
        <f t="shared" ref="E66:E129" si="19">IF(V66=0,".",AA66)</f>
        <v>119</v>
      </c>
      <c r="F66">
        <f t="shared" ref="F66:F129" si="20">IF(V66=0,".",AB66)</f>
        <v>160.94</v>
      </c>
      <c r="G66">
        <f t="shared" ref="G66:G129" si="21">IF(V66=0,".",AC66)</f>
        <v>53.968253968253968</v>
      </c>
      <c r="H66">
        <f t="shared" ref="H66:H129" si="22">IF(V66=0,".",AD66)</f>
        <v>20.835809286255806</v>
      </c>
      <c r="I66">
        <f t="shared" ref="I66:I129" si="23">IF(V66=0,".",AE66)</f>
        <v>-4.0792934634122249</v>
      </c>
      <c r="J66">
        <f t="shared" ref="J66:J129" si="24">IF(V66=0,".",AF66)</f>
        <v>-21.359516578529387</v>
      </c>
      <c r="K66">
        <f t="shared" ref="K66:K129" si="25">IF(V66=0,".",AG66)</f>
        <v>-34.476587738242053</v>
      </c>
      <c r="L66">
        <f t="shared" ref="L66:L129" si="26">IF(V66=0,".",AH66)</f>
        <v>-0.28548470985005681</v>
      </c>
      <c r="M66">
        <f t="shared" ref="M66:M129" si="27">IF(V66=0,".",AI66)</f>
        <v>38.591000000000001</v>
      </c>
      <c r="N66">
        <f t="shared" ref="N66:N129" si="28">IF(V66=0,".",AJ66)</f>
        <v>1</v>
      </c>
      <c r="O66">
        <f t="shared" ref="O66:O129" si="29">IF(V66=0,".",AK66)</f>
        <v>1</v>
      </c>
      <c r="U66">
        <f>'Bodycomp INPUT'!E66</f>
        <v>160.94</v>
      </c>
      <c r="V66">
        <f>IF(U66=".",0,'Bodycomp INPUT'!E66)</f>
        <v>160.94</v>
      </c>
      <c r="W66">
        <f>'Bodycomp INPUT'!A66</f>
        <v>86</v>
      </c>
      <c r="X66">
        <f>'Bodycomp INPUT'!B66</f>
        <v>1</v>
      </c>
      <c r="Y66">
        <f>calc!AA66</f>
        <v>21.882191780821916</v>
      </c>
      <c r="Z66">
        <f>calc!Q66</f>
        <v>63.362077999999997</v>
      </c>
      <c r="AA66">
        <f>calc!Z66</f>
        <v>119</v>
      </c>
      <c r="AB66">
        <f>calc!R66</f>
        <v>160.94</v>
      </c>
      <c r="AC66">
        <f>calc!AG66</f>
        <v>53.968253968253968</v>
      </c>
      <c r="AD66">
        <f>calc!AI66</f>
        <v>20.835809286255806</v>
      </c>
      <c r="AE66">
        <f>calc!BB66</f>
        <v>-4.0792934634122249</v>
      </c>
      <c r="AF66">
        <f>calc!BC66</f>
        <v>-21.359516578529387</v>
      </c>
      <c r="AG66">
        <f>calc!BD66</f>
        <v>-34.476587738242053</v>
      </c>
      <c r="AH66">
        <f>calc!AU66</f>
        <v>-0.28548470985005681</v>
      </c>
      <c r="AI66">
        <f>calc!AW66</f>
        <v>38.591000000000001</v>
      </c>
      <c r="AJ66">
        <f>'Bodycomp INPUT'!G66</f>
        <v>1</v>
      </c>
      <c r="AK66">
        <f>'Bodycomp INPUT'!H66</f>
        <v>1</v>
      </c>
    </row>
    <row r="67" spans="1:37" x14ac:dyDescent="0.25">
      <c r="A67">
        <f t="shared" si="15"/>
        <v>87</v>
      </c>
      <c r="B67">
        <f t="shared" si="16"/>
        <v>1</v>
      </c>
      <c r="C67">
        <f t="shared" si="17"/>
        <v>46.167123287671231</v>
      </c>
      <c r="D67">
        <f t="shared" si="18"/>
        <v>63.299086000000003</v>
      </c>
      <c r="E67">
        <f t="shared" si="19"/>
        <v>146.6</v>
      </c>
      <c r="F67">
        <f t="shared" si="20"/>
        <v>160.78</v>
      </c>
      <c r="G67">
        <f t="shared" si="21"/>
        <v>66.485260770975046</v>
      </c>
      <c r="H67">
        <f t="shared" si="22"/>
        <v>25.719429314533123</v>
      </c>
      <c r="I67">
        <f t="shared" si="23"/>
        <v>18.403168203080103</v>
      </c>
      <c r="J67">
        <f t="shared" si="24"/>
        <v>-2.9272956556857426</v>
      </c>
      <c r="K67">
        <f t="shared" si="25"/>
        <v>-19.118823417867279</v>
      </c>
      <c r="L67">
        <f t="shared" si="26"/>
        <v>0.91035944721947448</v>
      </c>
      <c r="M67">
        <f t="shared" si="27"/>
        <v>81.858999999999995</v>
      </c>
      <c r="N67">
        <f t="shared" si="28"/>
        <v>1</v>
      </c>
      <c r="O67">
        <f t="shared" si="29"/>
        <v>1</v>
      </c>
      <c r="U67">
        <f>'Bodycomp INPUT'!E67</f>
        <v>160.78</v>
      </c>
      <c r="V67">
        <f>IF(U67=".",0,'Bodycomp INPUT'!E67)</f>
        <v>160.78</v>
      </c>
      <c r="W67">
        <f>'Bodycomp INPUT'!A67</f>
        <v>87</v>
      </c>
      <c r="X67">
        <f>'Bodycomp INPUT'!B67</f>
        <v>1</v>
      </c>
      <c r="Y67">
        <f>calc!AA67</f>
        <v>46.167123287671231</v>
      </c>
      <c r="Z67">
        <f>calc!Q67</f>
        <v>63.299086000000003</v>
      </c>
      <c r="AA67">
        <f>calc!Z67</f>
        <v>146.6</v>
      </c>
      <c r="AB67">
        <f>calc!R67</f>
        <v>160.78</v>
      </c>
      <c r="AC67">
        <f>calc!AG67</f>
        <v>66.485260770975046</v>
      </c>
      <c r="AD67">
        <f>calc!AI67</f>
        <v>25.719429314533123</v>
      </c>
      <c r="AE67">
        <f>calc!BB67</f>
        <v>18.403168203080103</v>
      </c>
      <c r="AF67">
        <f>calc!BC67</f>
        <v>-2.9272956556857426</v>
      </c>
      <c r="AG67">
        <f>calc!BD67</f>
        <v>-19.118823417867279</v>
      </c>
      <c r="AH67">
        <f>calc!AU67</f>
        <v>0.91035944721947448</v>
      </c>
      <c r="AI67">
        <f>calc!AW67</f>
        <v>81.858999999999995</v>
      </c>
      <c r="AJ67">
        <f>'Bodycomp INPUT'!G67</f>
        <v>1</v>
      </c>
      <c r="AK67">
        <f>'Bodycomp INPUT'!H67</f>
        <v>1</v>
      </c>
    </row>
    <row r="68" spans="1:37" x14ac:dyDescent="0.25">
      <c r="A68">
        <f t="shared" si="15"/>
        <v>90</v>
      </c>
      <c r="B68">
        <f t="shared" si="16"/>
        <v>1</v>
      </c>
      <c r="C68">
        <f t="shared" si="17"/>
        <v>33.934246575342463</v>
      </c>
      <c r="D68">
        <f t="shared" si="18"/>
        <v>64.153414999999995</v>
      </c>
      <c r="E68">
        <f t="shared" si="19"/>
        <v>139.4</v>
      </c>
      <c r="F68">
        <f t="shared" si="20"/>
        <v>162.94999999999999</v>
      </c>
      <c r="G68">
        <f t="shared" si="21"/>
        <v>63.219954648526077</v>
      </c>
      <c r="H68">
        <f t="shared" si="22"/>
        <v>23.809235481219314</v>
      </c>
      <c r="I68">
        <f t="shared" si="23"/>
        <v>9.6093104941713339</v>
      </c>
      <c r="J68">
        <f t="shared" si="24"/>
        <v>-10.136930012417958</v>
      </c>
      <c r="K68">
        <f t="shared" si="25"/>
        <v>-25.125905567666518</v>
      </c>
      <c r="L68">
        <f t="shared" si="26"/>
        <v>0.53876594372515108</v>
      </c>
      <c r="M68">
        <f t="shared" si="27"/>
        <v>70.540000000000006</v>
      </c>
      <c r="N68">
        <f t="shared" si="28"/>
        <v>1</v>
      </c>
      <c r="O68">
        <f t="shared" si="29"/>
        <v>1</v>
      </c>
      <c r="U68">
        <f>'Bodycomp INPUT'!E68</f>
        <v>162.94999999999999</v>
      </c>
      <c r="V68">
        <f>IF(U68=".",0,'Bodycomp INPUT'!E68)</f>
        <v>162.94999999999999</v>
      </c>
      <c r="W68">
        <f>'Bodycomp INPUT'!A68</f>
        <v>90</v>
      </c>
      <c r="X68">
        <f>'Bodycomp INPUT'!B68</f>
        <v>1</v>
      </c>
      <c r="Y68">
        <f>calc!AA68</f>
        <v>33.934246575342463</v>
      </c>
      <c r="Z68">
        <f>calc!Q68</f>
        <v>64.153414999999995</v>
      </c>
      <c r="AA68">
        <f>calc!Z68</f>
        <v>139.4</v>
      </c>
      <c r="AB68">
        <f>calc!R68</f>
        <v>162.94999999999999</v>
      </c>
      <c r="AC68">
        <f>calc!AG68</f>
        <v>63.219954648526077</v>
      </c>
      <c r="AD68">
        <f>calc!AI68</f>
        <v>23.809235481219314</v>
      </c>
      <c r="AE68">
        <f>calc!BB68</f>
        <v>9.6093104941713339</v>
      </c>
      <c r="AF68">
        <f>calc!BC68</f>
        <v>-10.136930012417958</v>
      </c>
      <c r="AG68">
        <f>calc!BD68</f>
        <v>-25.125905567666518</v>
      </c>
      <c r="AH68">
        <f>calc!AU68</f>
        <v>0.53876594372515108</v>
      </c>
      <c r="AI68">
        <f>calc!AW68</f>
        <v>70.540000000000006</v>
      </c>
      <c r="AJ68">
        <f>'Bodycomp INPUT'!G68</f>
        <v>1</v>
      </c>
      <c r="AK68">
        <f>'Bodycomp INPUT'!H68</f>
        <v>1</v>
      </c>
    </row>
    <row r="69" spans="1:37" x14ac:dyDescent="0.25">
      <c r="A69">
        <f t="shared" si="15"/>
        <v>91</v>
      </c>
      <c r="B69">
        <f t="shared" si="16"/>
        <v>1</v>
      </c>
      <c r="C69">
        <f t="shared" si="17"/>
        <v>19.605479452054794</v>
      </c>
      <c r="D69">
        <f t="shared" si="18"/>
        <v>59.232164999999995</v>
      </c>
      <c r="E69">
        <f t="shared" si="19"/>
        <v>112</v>
      </c>
      <c r="F69">
        <f t="shared" si="20"/>
        <v>150.44999999999999</v>
      </c>
      <c r="G69">
        <f t="shared" si="21"/>
        <v>50.793650793650791</v>
      </c>
      <c r="H69">
        <f t="shared" si="22"/>
        <v>22.440113267663847</v>
      </c>
      <c r="I69">
        <f t="shared" si="23"/>
        <v>3.5826326888966595</v>
      </c>
      <c r="J69">
        <f t="shared" si="24"/>
        <v>-14.7796931705969</v>
      </c>
      <c r="K69">
        <f t="shared" si="25"/>
        <v>-28.684186700619502</v>
      </c>
      <c r="L69">
        <f t="shared" si="26"/>
        <v>0.22383860822198351</v>
      </c>
      <c r="M69">
        <f t="shared" si="27"/>
        <v>58.706000000000003</v>
      </c>
      <c r="N69">
        <f t="shared" si="28"/>
        <v>1</v>
      </c>
      <c r="O69">
        <f t="shared" si="29"/>
        <v>1</v>
      </c>
      <c r="U69">
        <f>'Bodycomp INPUT'!E69</f>
        <v>150.44999999999999</v>
      </c>
      <c r="V69">
        <f>IF(U69=".",0,'Bodycomp INPUT'!E69)</f>
        <v>150.44999999999999</v>
      </c>
      <c r="W69">
        <f>'Bodycomp INPUT'!A69</f>
        <v>91</v>
      </c>
      <c r="X69">
        <f>'Bodycomp INPUT'!B69</f>
        <v>1</v>
      </c>
      <c r="Y69">
        <f>calc!AA69</f>
        <v>19.605479452054794</v>
      </c>
      <c r="Z69">
        <f>calc!Q69</f>
        <v>59.232164999999995</v>
      </c>
      <c r="AA69">
        <f>calc!Z69</f>
        <v>112</v>
      </c>
      <c r="AB69">
        <f>calc!R69</f>
        <v>150.44999999999999</v>
      </c>
      <c r="AC69">
        <f>calc!AG69</f>
        <v>50.793650793650791</v>
      </c>
      <c r="AD69">
        <f>calc!AI69</f>
        <v>22.440113267663847</v>
      </c>
      <c r="AE69">
        <f>calc!BB69</f>
        <v>3.5826326888966595</v>
      </c>
      <c r="AF69">
        <f>calc!BC69</f>
        <v>-14.7796931705969</v>
      </c>
      <c r="AG69">
        <f>calc!BD69</f>
        <v>-28.684186700619502</v>
      </c>
      <c r="AH69">
        <f>calc!AU69</f>
        <v>0.22383860822198351</v>
      </c>
      <c r="AI69">
        <f>calc!AW69</f>
        <v>58.706000000000003</v>
      </c>
      <c r="AJ69">
        <f>'Bodycomp INPUT'!G69</f>
        <v>1</v>
      </c>
      <c r="AK69">
        <f>'Bodycomp INPUT'!H69</f>
        <v>1</v>
      </c>
    </row>
    <row r="70" spans="1:37" x14ac:dyDescent="0.25">
      <c r="A70">
        <f t="shared" si="15"/>
        <v>93</v>
      </c>
      <c r="B70">
        <f t="shared" si="16"/>
        <v>1</v>
      </c>
      <c r="C70">
        <f t="shared" si="17"/>
        <v>34.791780821917811</v>
      </c>
      <c r="D70">
        <f t="shared" si="18"/>
        <v>62.79515</v>
      </c>
      <c r="E70">
        <f t="shared" si="19"/>
        <v>136.80000000000001</v>
      </c>
      <c r="F70">
        <f t="shared" si="20"/>
        <v>159.5</v>
      </c>
      <c r="G70">
        <f t="shared" si="21"/>
        <v>62.040816326530617</v>
      </c>
      <c r="H70">
        <f t="shared" si="22"/>
        <v>24.386873685019058</v>
      </c>
      <c r="I70">
        <f t="shared" si="23"/>
        <v>12.268552756843897</v>
      </c>
      <c r="J70">
        <f t="shared" si="24"/>
        <v>-7.9567532328442168</v>
      </c>
      <c r="K70">
        <f t="shared" si="25"/>
        <v>-23.309377798299828</v>
      </c>
      <c r="L70">
        <f t="shared" si="26"/>
        <v>0.66146116574380853</v>
      </c>
      <c r="M70">
        <f t="shared" si="27"/>
        <v>74.537000000000006</v>
      </c>
      <c r="N70">
        <f t="shared" si="28"/>
        <v>1</v>
      </c>
      <c r="O70">
        <f t="shared" si="29"/>
        <v>1</v>
      </c>
      <c r="U70">
        <f>'Bodycomp INPUT'!E70</f>
        <v>159.5</v>
      </c>
      <c r="V70">
        <f>IF(U70=".",0,'Bodycomp INPUT'!E70)</f>
        <v>159.5</v>
      </c>
      <c r="W70">
        <f>'Bodycomp INPUT'!A70</f>
        <v>93</v>
      </c>
      <c r="X70">
        <f>'Bodycomp INPUT'!B70</f>
        <v>1</v>
      </c>
      <c r="Y70">
        <f>calc!AA70</f>
        <v>34.791780821917811</v>
      </c>
      <c r="Z70">
        <f>calc!Q70</f>
        <v>62.79515</v>
      </c>
      <c r="AA70">
        <f>calc!Z70</f>
        <v>136.80000000000001</v>
      </c>
      <c r="AB70">
        <f>calc!R70</f>
        <v>159.5</v>
      </c>
      <c r="AC70">
        <f>calc!AG70</f>
        <v>62.040816326530617</v>
      </c>
      <c r="AD70">
        <f>calc!AI70</f>
        <v>24.386873685019058</v>
      </c>
      <c r="AE70">
        <f>calc!BB70</f>
        <v>12.268552756843897</v>
      </c>
      <c r="AF70">
        <f>calc!BC70</f>
        <v>-7.9567532328442168</v>
      </c>
      <c r="AG70">
        <f>calc!BD70</f>
        <v>-23.309377798299828</v>
      </c>
      <c r="AH70">
        <f>calc!AU70</f>
        <v>0.66146116574380853</v>
      </c>
      <c r="AI70">
        <f>calc!AW70</f>
        <v>74.537000000000006</v>
      </c>
      <c r="AJ70">
        <f>'Bodycomp INPUT'!G70</f>
        <v>1</v>
      </c>
      <c r="AK70">
        <f>'Bodycomp INPUT'!H70</f>
        <v>1</v>
      </c>
    </row>
    <row r="71" spans="1:37" x14ac:dyDescent="0.25">
      <c r="A71">
        <f t="shared" si="15"/>
        <v>94</v>
      </c>
      <c r="B71">
        <f t="shared" si="16"/>
        <v>1</v>
      </c>
      <c r="C71">
        <f t="shared" si="17"/>
        <v>19.315068493150687</v>
      </c>
      <c r="D71">
        <f t="shared" si="18"/>
        <v>60.944760000000002</v>
      </c>
      <c r="E71">
        <f t="shared" si="19"/>
        <v>103</v>
      </c>
      <c r="F71">
        <f t="shared" si="20"/>
        <v>154.80000000000001</v>
      </c>
      <c r="G71">
        <f t="shared" si="21"/>
        <v>46.712018140589571</v>
      </c>
      <c r="H71">
        <f t="shared" si="22"/>
        <v>19.493360667340021</v>
      </c>
      <c r="I71">
        <f t="shared" si="23"/>
        <v>-9.7687632479371445</v>
      </c>
      <c r="J71">
        <f t="shared" si="24"/>
        <v>-25.598316142001622</v>
      </c>
      <c r="K71">
        <f t="shared" si="25"/>
        <v>-37.546517164614087</v>
      </c>
      <c r="L71">
        <f t="shared" si="26"/>
        <v>-0.77805991658720375</v>
      </c>
      <c r="M71">
        <f t="shared" si="27"/>
        <v>21.77</v>
      </c>
      <c r="N71">
        <f t="shared" si="28"/>
        <v>1</v>
      </c>
      <c r="O71">
        <f t="shared" si="29"/>
        <v>1</v>
      </c>
      <c r="U71">
        <f>'Bodycomp INPUT'!E71</f>
        <v>154.80000000000001</v>
      </c>
      <c r="V71">
        <f>IF(U71=".",0,'Bodycomp INPUT'!E71)</f>
        <v>154.80000000000001</v>
      </c>
      <c r="W71">
        <f>'Bodycomp INPUT'!A71</f>
        <v>94</v>
      </c>
      <c r="X71">
        <f>'Bodycomp INPUT'!B71</f>
        <v>1</v>
      </c>
      <c r="Y71">
        <f>calc!AA71</f>
        <v>19.315068493150687</v>
      </c>
      <c r="Z71">
        <f>calc!Q71</f>
        <v>60.944760000000002</v>
      </c>
      <c r="AA71">
        <f>calc!Z71</f>
        <v>103</v>
      </c>
      <c r="AB71">
        <f>calc!R71</f>
        <v>154.80000000000001</v>
      </c>
      <c r="AC71">
        <f>calc!AG71</f>
        <v>46.712018140589571</v>
      </c>
      <c r="AD71">
        <f>calc!AI71</f>
        <v>19.493360667340021</v>
      </c>
      <c r="AE71">
        <f>calc!BB71</f>
        <v>-9.7687632479371445</v>
      </c>
      <c r="AF71">
        <f>calc!BC71</f>
        <v>-25.598316142001622</v>
      </c>
      <c r="AG71">
        <f>calc!BD71</f>
        <v>-37.546517164614087</v>
      </c>
      <c r="AH71">
        <f>calc!AU71</f>
        <v>-0.77805991658720375</v>
      </c>
      <c r="AI71">
        <f>calc!AW71</f>
        <v>21.77</v>
      </c>
      <c r="AJ71">
        <f>'Bodycomp INPUT'!G71</f>
        <v>1</v>
      </c>
      <c r="AK71">
        <f>'Bodycomp INPUT'!H71</f>
        <v>1</v>
      </c>
    </row>
    <row r="72" spans="1:37" x14ac:dyDescent="0.25">
      <c r="A72">
        <f t="shared" si="15"/>
        <v>95</v>
      </c>
      <c r="B72">
        <f t="shared" si="16"/>
        <v>1</v>
      </c>
      <c r="C72">
        <f t="shared" si="17"/>
        <v>47.345205479452055</v>
      </c>
      <c r="D72">
        <f t="shared" si="18"/>
        <v>64.295147</v>
      </c>
      <c r="E72">
        <f t="shared" si="19"/>
        <v>150.19999999999999</v>
      </c>
      <c r="F72">
        <f t="shared" si="20"/>
        <v>163.31</v>
      </c>
      <c r="G72">
        <f t="shared" si="21"/>
        <v>68.117913832199534</v>
      </c>
      <c r="H72">
        <f t="shared" si="22"/>
        <v>25.540875567728495</v>
      </c>
      <c r="I72">
        <f t="shared" si="23"/>
        <v>17.581169819770238</v>
      </c>
      <c r="J72">
        <f t="shared" si="24"/>
        <v>-3.6012101061646691</v>
      </c>
      <c r="K72">
        <f t="shared" si="25"/>
        <v>-19.68033032177615</v>
      </c>
      <c r="L72">
        <f t="shared" si="26"/>
        <v>0.87950494873605867</v>
      </c>
      <c r="M72">
        <f t="shared" si="27"/>
        <v>81.057000000000002</v>
      </c>
      <c r="N72">
        <f t="shared" si="28"/>
        <v>1</v>
      </c>
      <c r="O72">
        <f t="shared" si="29"/>
        <v>1</v>
      </c>
      <c r="U72">
        <f>'Bodycomp INPUT'!E72</f>
        <v>163.31</v>
      </c>
      <c r="V72">
        <f>IF(U72=".",0,'Bodycomp INPUT'!E72)</f>
        <v>163.31</v>
      </c>
      <c r="W72">
        <f>'Bodycomp INPUT'!A72</f>
        <v>95</v>
      </c>
      <c r="X72">
        <f>'Bodycomp INPUT'!B72</f>
        <v>1</v>
      </c>
      <c r="Y72">
        <f>calc!AA72</f>
        <v>47.345205479452055</v>
      </c>
      <c r="Z72">
        <f>calc!Q72</f>
        <v>64.295147</v>
      </c>
      <c r="AA72">
        <f>calc!Z72</f>
        <v>150.19999999999999</v>
      </c>
      <c r="AB72">
        <f>calc!R72</f>
        <v>163.31</v>
      </c>
      <c r="AC72">
        <f>calc!AG72</f>
        <v>68.117913832199534</v>
      </c>
      <c r="AD72">
        <f>calc!AI72</f>
        <v>25.540875567728495</v>
      </c>
      <c r="AE72">
        <f>calc!BB72</f>
        <v>17.581169819770238</v>
      </c>
      <c r="AF72">
        <f>calc!BC72</f>
        <v>-3.6012101061646691</v>
      </c>
      <c r="AG72">
        <f>calc!BD72</f>
        <v>-19.68033032177615</v>
      </c>
      <c r="AH72">
        <f>calc!AU72</f>
        <v>0.87950494873605867</v>
      </c>
      <c r="AI72">
        <f>calc!AW72</f>
        <v>81.057000000000002</v>
      </c>
      <c r="AJ72">
        <f>'Bodycomp INPUT'!G72</f>
        <v>1</v>
      </c>
      <c r="AK72">
        <f>'Bodycomp INPUT'!H72</f>
        <v>1</v>
      </c>
    </row>
    <row r="73" spans="1:37" x14ac:dyDescent="0.25">
      <c r="A73">
        <f t="shared" si="15"/>
        <v>99</v>
      </c>
      <c r="B73">
        <f t="shared" si="16"/>
        <v>1</v>
      </c>
      <c r="C73">
        <f t="shared" si="17"/>
        <v>37.112328767123287</v>
      </c>
      <c r="D73">
        <f t="shared" si="18"/>
        <v>64.058926999999997</v>
      </c>
      <c r="E73">
        <f t="shared" si="19"/>
        <v>182</v>
      </c>
      <c r="F73">
        <f t="shared" si="20"/>
        <v>162.71</v>
      </c>
      <c r="G73">
        <f t="shared" si="21"/>
        <v>82.539682539682531</v>
      </c>
      <c r="H73">
        <f t="shared" si="22"/>
        <v>31.176998639868</v>
      </c>
      <c r="I73">
        <f t="shared" si="23"/>
        <v>43.527889708562931</v>
      </c>
      <c r="J73">
        <f t="shared" si="24"/>
        <v>17.671179025767277</v>
      </c>
      <c r="K73">
        <f t="shared" si="25"/>
        <v>-1.9561320177819139</v>
      </c>
      <c r="L73">
        <f t="shared" si="26"/>
        <v>1.5908248568624119</v>
      </c>
      <c r="M73">
        <f t="shared" si="27"/>
        <v>94.408000000000001</v>
      </c>
      <c r="N73">
        <f t="shared" si="28"/>
        <v>1</v>
      </c>
      <c r="O73">
        <f t="shared" si="29"/>
        <v>1</v>
      </c>
      <c r="U73">
        <f>'Bodycomp INPUT'!E73</f>
        <v>162.71</v>
      </c>
      <c r="V73">
        <f>IF(U73=".",0,'Bodycomp INPUT'!E73)</f>
        <v>162.71</v>
      </c>
      <c r="W73">
        <f>'Bodycomp INPUT'!A73</f>
        <v>99</v>
      </c>
      <c r="X73">
        <f>'Bodycomp INPUT'!B73</f>
        <v>1</v>
      </c>
      <c r="Y73">
        <f>calc!AA73</f>
        <v>37.112328767123287</v>
      </c>
      <c r="Z73">
        <f>calc!Q73</f>
        <v>64.058926999999997</v>
      </c>
      <c r="AA73">
        <f>calc!Z73</f>
        <v>182</v>
      </c>
      <c r="AB73">
        <f>calc!R73</f>
        <v>162.71</v>
      </c>
      <c r="AC73">
        <f>calc!AG73</f>
        <v>82.539682539682531</v>
      </c>
      <c r="AD73">
        <f>calc!AI73</f>
        <v>31.176998639868</v>
      </c>
      <c r="AE73">
        <f>calc!BB73</f>
        <v>43.527889708562931</v>
      </c>
      <c r="AF73">
        <f>calc!BC73</f>
        <v>17.671179025767277</v>
      </c>
      <c r="AG73">
        <f>calc!BD73</f>
        <v>-1.9561320177819139</v>
      </c>
      <c r="AH73">
        <f>calc!AU73</f>
        <v>1.5908248568624119</v>
      </c>
      <c r="AI73">
        <f>calc!AW73</f>
        <v>94.408000000000001</v>
      </c>
      <c r="AJ73">
        <f>'Bodycomp INPUT'!G73</f>
        <v>1</v>
      </c>
      <c r="AK73">
        <f>'Bodycomp INPUT'!H73</f>
        <v>1</v>
      </c>
    </row>
    <row r="74" spans="1:37" x14ac:dyDescent="0.25">
      <c r="A74">
        <f t="shared" si="15"/>
        <v>100</v>
      </c>
      <c r="B74">
        <f t="shared" si="16"/>
        <v>1</v>
      </c>
      <c r="C74">
        <f t="shared" si="17"/>
        <v>24.008219178082193</v>
      </c>
      <c r="D74">
        <f t="shared" si="18"/>
        <v>62.740032000000006</v>
      </c>
      <c r="E74">
        <f t="shared" si="19"/>
        <v>190.8</v>
      </c>
      <c r="F74">
        <f t="shared" si="20"/>
        <v>159.36000000000001</v>
      </c>
      <c r="G74">
        <f t="shared" si="21"/>
        <v>86.530612244897966</v>
      </c>
      <c r="H74">
        <f t="shared" si="22"/>
        <v>34.073059716943327</v>
      </c>
      <c r="I74">
        <f t="shared" si="23"/>
        <v>56.860331989526806</v>
      </c>
      <c r="J74">
        <f t="shared" si="24"/>
        <v>28.601766841693426</v>
      </c>
      <c r="K74">
        <f t="shared" si="25"/>
        <v>7.1512561945689805</v>
      </c>
      <c r="L74">
        <f t="shared" si="26"/>
        <v>1.8152607265478469</v>
      </c>
      <c r="M74">
        <f t="shared" si="27"/>
        <v>96.561999999999998</v>
      </c>
      <c r="N74">
        <f t="shared" si="28"/>
        <v>1</v>
      </c>
      <c r="O74">
        <f t="shared" si="29"/>
        <v>1</v>
      </c>
      <c r="U74">
        <f>'Bodycomp INPUT'!E74</f>
        <v>159.36000000000001</v>
      </c>
      <c r="V74">
        <f>IF(U74=".",0,'Bodycomp INPUT'!E74)</f>
        <v>159.36000000000001</v>
      </c>
      <c r="W74">
        <f>'Bodycomp INPUT'!A74</f>
        <v>100</v>
      </c>
      <c r="X74">
        <f>'Bodycomp INPUT'!B74</f>
        <v>1</v>
      </c>
      <c r="Y74">
        <f>calc!AA74</f>
        <v>24.008219178082193</v>
      </c>
      <c r="Z74">
        <f>calc!Q74</f>
        <v>62.740032000000006</v>
      </c>
      <c r="AA74">
        <f>calc!Z74</f>
        <v>190.8</v>
      </c>
      <c r="AB74">
        <f>calc!R74</f>
        <v>159.36000000000001</v>
      </c>
      <c r="AC74">
        <f>calc!AG74</f>
        <v>86.530612244897966</v>
      </c>
      <c r="AD74">
        <f>calc!AI74</f>
        <v>34.073059716943327</v>
      </c>
      <c r="AE74">
        <f>calc!BB74</f>
        <v>56.860331989526806</v>
      </c>
      <c r="AF74">
        <f>calc!BC74</f>
        <v>28.601766841693426</v>
      </c>
      <c r="AG74">
        <f>calc!BD74</f>
        <v>7.1512561945689805</v>
      </c>
      <c r="AH74">
        <f>calc!AU74</f>
        <v>1.8152607265478469</v>
      </c>
      <c r="AI74">
        <f>calc!AW74</f>
        <v>96.561999999999998</v>
      </c>
      <c r="AJ74">
        <f>'Bodycomp INPUT'!G74</f>
        <v>1</v>
      </c>
      <c r="AK74">
        <f>'Bodycomp INPUT'!H74</f>
        <v>1</v>
      </c>
    </row>
    <row r="75" spans="1:37" x14ac:dyDescent="0.25">
      <c r="A75">
        <f t="shared" si="15"/>
        <v>101</v>
      </c>
      <c r="B75">
        <f t="shared" si="16"/>
        <v>1</v>
      </c>
      <c r="C75">
        <f t="shared" si="17"/>
        <v>19.986301369863014</v>
      </c>
      <c r="D75">
        <f t="shared" si="18"/>
        <v>66.728212999999997</v>
      </c>
      <c r="E75">
        <f t="shared" si="19"/>
        <v>155.6</v>
      </c>
      <c r="F75">
        <f t="shared" si="20"/>
        <v>169.49</v>
      </c>
      <c r="G75">
        <f t="shared" si="21"/>
        <v>70.56689342403628</v>
      </c>
      <c r="H75">
        <f t="shared" si="22"/>
        <v>24.56477776491705</v>
      </c>
      <c r="I75">
        <f t="shared" si="23"/>
        <v>13.139736887359746</v>
      </c>
      <c r="J75">
        <f t="shared" si="24"/>
        <v>-7.1711154252386882</v>
      </c>
      <c r="K75">
        <f t="shared" si="25"/>
        <v>-22.583528224457961</v>
      </c>
      <c r="L75">
        <f t="shared" si="26"/>
        <v>0.70181052915672482</v>
      </c>
      <c r="M75">
        <f t="shared" si="27"/>
        <v>75.804000000000002</v>
      </c>
      <c r="N75">
        <f t="shared" si="28"/>
        <v>1</v>
      </c>
      <c r="O75">
        <f t="shared" si="29"/>
        <v>1</v>
      </c>
      <c r="U75">
        <f>'Bodycomp INPUT'!E75</f>
        <v>169.49</v>
      </c>
      <c r="V75">
        <f>IF(U75=".",0,'Bodycomp INPUT'!E75)</f>
        <v>169.49</v>
      </c>
      <c r="W75">
        <f>'Bodycomp INPUT'!A75</f>
        <v>101</v>
      </c>
      <c r="X75">
        <f>'Bodycomp INPUT'!B75</f>
        <v>1</v>
      </c>
      <c r="Y75">
        <f>calc!AA75</f>
        <v>19.986301369863014</v>
      </c>
      <c r="Z75">
        <f>calc!Q75</f>
        <v>66.728212999999997</v>
      </c>
      <c r="AA75">
        <f>calc!Z75</f>
        <v>155.6</v>
      </c>
      <c r="AB75">
        <f>calc!R75</f>
        <v>169.49</v>
      </c>
      <c r="AC75">
        <f>calc!AG75</f>
        <v>70.56689342403628</v>
      </c>
      <c r="AD75">
        <f>calc!AI75</f>
        <v>24.56477776491705</v>
      </c>
      <c r="AE75">
        <f>calc!BB75</f>
        <v>13.139736887359746</v>
      </c>
      <c r="AF75">
        <f>calc!BC75</f>
        <v>-7.1711154252386882</v>
      </c>
      <c r="AG75">
        <f>calc!BD75</f>
        <v>-22.583528224457961</v>
      </c>
      <c r="AH75">
        <f>calc!AU75</f>
        <v>0.70181052915672482</v>
      </c>
      <c r="AI75">
        <f>calc!AW75</f>
        <v>75.804000000000002</v>
      </c>
      <c r="AJ75">
        <f>'Bodycomp INPUT'!G75</f>
        <v>1</v>
      </c>
      <c r="AK75">
        <f>'Bodycomp INPUT'!H75</f>
        <v>1</v>
      </c>
    </row>
    <row r="76" spans="1:37" x14ac:dyDescent="0.25">
      <c r="A76">
        <f t="shared" si="15"/>
        <v>6</v>
      </c>
      <c r="B76">
        <f t="shared" si="16"/>
        <v>1</v>
      </c>
      <c r="C76">
        <f t="shared" si="17"/>
        <v>50.268493150684932</v>
      </c>
      <c r="D76">
        <f t="shared" si="18"/>
        <v>66.389630999999994</v>
      </c>
      <c r="E76">
        <f t="shared" si="19"/>
        <v>178.4</v>
      </c>
      <c r="F76">
        <f t="shared" si="20"/>
        <v>168.63</v>
      </c>
      <c r="G76">
        <f t="shared" si="21"/>
        <v>80.907029478458057</v>
      </c>
      <c r="H76">
        <f t="shared" si="22"/>
        <v>28.452247390869189</v>
      </c>
      <c r="I76">
        <f t="shared" si="23"/>
        <v>30.984097367709619</v>
      </c>
      <c r="J76">
        <f t="shared" si="24"/>
        <v>7.3871649766529099</v>
      </c>
      <c r="K76">
        <f t="shared" si="25"/>
        <v>-10.524793639994893</v>
      </c>
      <c r="L76">
        <f t="shared" si="26"/>
        <v>1.3053872109732085</v>
      </c>
      <c r="M76">
        <f t="shared" si="27"/>
        <v>90.49</v>
      </c>
      <c r="N76">
        <f t="shared" si="28"/>
        <v>1</v>
      </c>
      <c r="O76">
        <f t="shared" si="29"/>
        <v>1</v>
      </c>
      <c r="U76">
        <f>'Bodycomp INPUT'!E76</f>
        <v>168.63</v>
      </c>
      <c r="V76">
        <f>IF(U76=".",0,'Bodycomp INPUT'!E76)</f>
        <v>168.63</v>
      </c>
      <c r="W76">
        <f>'Bodycomp INPUT'!A76</f>
        <v>6</v>
      </c>
      <c r="X76">
        <f>'Bodycomp INPUT'!B76</f>
        <v>1</v>
      </c>
      <c r="Y76">
        <f>calc!AA76</f>
        <v>50.268493150684932</v>
      </c>
      <c r="Z76">
        <f>calc!Q76</f>
        <v>66.389630999999994</v>
      </c>
      <c r="AA76">
        <f>calc!Z76</f>
        <v>178.4</v>
      </c>
      <c r="AB76">
        <f>calc!R76</f>
        <v>168.63</v>
      </c>
      <c r="AC76">
        <f>calc!AG76</f>
        <v>80.907029478458057</v>
      </c>
      <c r="AD76">
        <f>calc!AI76</f>
        <v>28.452247390869189</v>
      </c>
      <c r="AE76">
        <f>calc!BB76</f>
        <v>30.984097367709619</v>
      </c>
      <c r="AF76">
        <f>calc!BC76</f>
        <v>7.3871649766529099</v>
      </c>
      <c r="AG76">
        <f>calc!BD76</f>
        <v>-10.524793639994893</v>
      </c>
      <c r="AH76">
        <f>calc!AU76</f>
        <v>1.3053872109732085</v>
      </c>
      <c r="AI76">
        <f>calc!AW76</f>
        <v>90.49</v>
      </c>
      <c r="AJ76">
        <f>'Bodycomp INPUT'!G76</f>
        <v>1</v>
      </c>
      <c r="AK76">
        <f>'Bodycomp INPUT'!H76</f>
        <v>1</v>
      </c>
    </row>
    <row r="77" spans="1:37" x14ac:dyDescent="0.25">
      <c r="A77">
        <f t="shared" si="15"/>
        <v>9</v>
      </c>
      <c r="B77">
        <f t="shared" si="16"/>
        <v>1</v>
      </c>
      <c r="C77">
        <f t="shared" si="17"/>
        <v>23.446575342465753</v>
      </c>
      <c r="D77">
        <f t="shared" si="18"/>
        <v>68.980176999999998</v>
      </c>
      <c r="E77">
        <f t="shared" si="19"/>
        <v>176.4</v>
      </c>
      <c r="F77">
        <f t="shared" si="20"/>
        <v>175.21</v>
      </c>
      <c r="G77">
        <f t="shared" si="21"/>
        <v>80</v>
      </c>
      <c r="H77">
        <f t="shared" si="22"/>
        <v>26.059867770732488</v>
      </c>
      <c r="I77">
        <f t="shared" si="23"/>
        <v>19.970426609136304</v>
      </c>
      <c r="J77">
        <f t="shared" si="24"/>
        <v>-1.6423806133678351</v>
      </c>
      <c r="K77">
        <f t="shared" si="25"/>
        <v>-18.048229566251358</v>
      </c>
      <c r="L77">
        <f t="shared" si="26"/>
        <v>0.96724424116626506</v>
      </c>
      <c r="M77">
        <f t="shared" si="27"/>
        <v>83.397999999999996</v>
      </c>
      <c r="N77">
        <f t="shared" si="28"/>
        <v>1</v>
      </c>
      <c r="O77">
        <f t="shared" si="29"/>
        <v>1</v>
      </c>
      <c r="U77">
        <f>'Bodycomp INPUT'!E77</f>
        <v>175.21</v>
      </c>
      <c r="V77">
        <f>IF(U77=".",0,'Bodycomp INPUT'!E77)</f>
        <v>175.21</v>
      </c>
      <c r="W77">
        <f>'Bodycomp INPUT'!A77</f>
        <v>9</v>
      </c>
      <c r="X77">
        <f>'Bodycomp INPUT'!B77</f>
        <v>1</v>
      </c>
      <c r="Y77">
        <f>calc!AA77</f>
        <v>23.446575342465753</v>
      </c>
      <c r="Z77">
        <f>calc!Q77</f>
        <v>68.980176999999998</v>
      </c>
      <c r="AA77">
        <f>calc!Z77</f>
        <v>176.4</v>
      </c>
      <c r="AB77">
        <f>calc!R77</f>
        <v>175.21</v>
      </c>
      <c r="AC77">
        <f>calc!AG77</f>
        <v>80</v>
      </c>
      <c r="AD77">
        <f>calc!AI77</f>
        <v>26.059867770732488</v>
      </c>
      <c r="AE77">
        <f>calc!BB77</f>
        <v>19.970426609136304</v>
      </c>
      <c r="AF77">
        <f>calc!BC77</f>
        <v>-1.6423806133678351</v>
      </c>
      <c r="AG77">
        <f>calc!BD77</f>
        <v>-18.048229566251358</v>
      </c>
      <c r="AH77">
        <f>calc!AU77</f>
        <v>0.96724424116626506</v>
      </c>
      <c r="AI77">
        <f>calc!AW77</f>
        <v>83.397999999999996</v>
      </c>
      <c r="AJ77">
        <f>'Bodycomp INPUT'!G77</f>
        <v>1</v>
      </c>
      <c r="AK77">
        <f>'Bodycomp INPUT'!H77</f>
        <v>1</v>
      </c>
    </row>
    <row r="78" spans="1:37" x14ac:dyDescent="0.25">
      <c r="A78">
        <f t="shared" si="15"/>
        <v>19</v>
      </c>
      <c r="B78">
        <f t="shared" si="16"/>
        <v>1</v>
      </c>
      <c r="C78">
        <f t="shared" si="17"/>
        <v>24.876712328767123</v>
      </c>
      <c r="D78">
        <f t="shared" si="18"/>
        <v>68.787263999999993</v>
      </c>
      <c r="E78">
        <f t="shared" si="19"/>
        <v>140.19999999999999</v>
      </c>
      <c r="F78">
        <f t="shared" si="20"/>
        <v>174.72</v>
      </c>
      <c r="G78">
        <f t="shared" si="21"/>
        <v>63.582766439909292</v>
      </c>
      <c r="H78">
        <f t="shared" si="22"/>
        <v>20.828316947588835</v>
      </c>
      <c r="I78">
        <f t="shared" si="23"/>
        <v>-4.1137855442656104</v>
      </c>
      <c r="J78">
        <f t="shared" si="24"/>
        <v>-21.387794872241582</v>
      </c>
      <c r="K78">
        <f t="shared" si="25"/>
        <v>-34.500149270627766</v>
      </c>
      <c r="L78">
        <f t="shared" si="26"/>
        <v>-0.28807333480984443</v>
      </c>
      <c r="M78">
        <f t="shared" si="27"/>
        <v>38.591000000000001</v>
      </c>
      <c r="N78">
        <f t="shared" si="28"/>
        <v>1</v>
      </c>
      <c r="O78">
        <f t="shared" si="29"/>
        <v>1</v>
      </c>
      <c r="U78">
        <f>'Bodycomp INPUT'!E78</f>
        <v>174.72</v>
      </c>
      <c r="V78">
        <f>IF(U78=".",0,'Bodycomp INPUT'!E78)</f>
        <v>174.72</v>
      </c>
      <c r="W78">
        <f>'Bodycomp INPUT'!A78</f>
        <v>19</v>
      </c>
      <c r="X78">
        <f>'Bodycomp INPUT'!B78</f>
        <v>1</v>
      </c>
      <c r="Y78">
        <f>calc!AA78</f>
        <v>24.876712328767123</v>
      </c>
      <c r="Z78">
        <f>calc!Q78</f>
        <v>68.787263999999993</v>
      </c>
      <c r="AA78">
        <f>calc!Z78</f>
        <v>140.19999999999999</v>
      </c>
      <c r="AB78">
        <f>calc!R78</f>
        <v>174.72</v>
      </c>
      <c r="AC78">
        <f>calc!AG78</f>
        <v>63.582766439909292</v>
      </c>
      <c r="AD78">
        <f>calc!AI78</f>
        <v>20.828316947588835</v>
      </c>
      <c r="AE78">
        <f>calc!BB78</f>
        <v>-4.1137855442656104</v>
      </c>
      <c r="AF78">
        <f>calc!BC78</f>
        <v>-21.387794872241582</v>
      </c>
      <c r="AG78">
        <f>calc!BD78</f>
        <v>-34.500149270627766</v>
      </c>
      <c r="AH78">
        <f>calc!AU78</f>
        <v>-0.28807333480984443</v>
      </c>
      <c r="AI78">
        <f>calc!AW78</f>
        <v>38.591000000000001</v>
      </c>
      <c r="AJ78">
        <f>'Bodycomp INPUT'!G78</f>
        <v>1</v>
      </c>
      <c r="AK78">
        <f>'Bodycomp INPUT'!H78</f>
        <v>1</v>
      </c>
    </row>
    <row r="79" spans="1:37" x14ac:dyDescent="0.25">
      <c r="A79">
        <f t="shared" si="15"/>
        <v>24</v>
      </c>
      <c r="B79">
        <f t="shared" si="16"/>
        <v>1</v>
      </c>
      <c r="C79">
        <f t="shared" si="17"/>
        <v>38.358904109589041</v>
      </c>
      <c r="D79">
        <f t="shared" si="18"/>
        <v>63.905383999999998</v>
      </c>
      <c r="E79">
        <f t="shared" si="19"/>
        <v>140.4</v>
      </c>
      <c r="F79">
        <f t="shared" si="20"/>
        <v>162.32</v>
      </c>
      <c r="G79">
        <f t="shared" si="21"/>
        <v>63.673469387755105</v>
      </c>
      <c r="H79">
        <f t="shared" si="22"/>
        <v>24.166538352675598</v>
      </c>
      <c r="I79">
        <f t="shared" si="23"/>
        <v>11.254206711389358</v>
      </c>
      <c r="J79">
        <f t="shared" si="24"/>
        <v>-8.7883636978982373</v>
      </c>
      <c r="K79">
        <f t="shared" si="25"/>
        <v>-24.002277345354877</v>
      </c>
      <c r="L79">
        <f t="shared" si="26"/>
        <v>0.61581507018486781</v>
      </c>
      <c r="M79">
        <f t="shared" si="27"/>
        <v>73.236999999999995</v>
      </c>
      <c r="N79">
        <f t="shared" si="28"/>
        <v>1</v>
      </c>
      <c r="O79">
        <f t="shared" si="29"/>
        <v>1</v>
      </c>
      <c r="U79">
        <f>'Bodycomp INPUT'!E79</f>
        <v>162.32</v>
      </c>
      <c r="V79">
        <f>IF(U79=".",0,'Bodycomp INPUT'!E79)</f>
        <v>162.32</v>
      </c>
      <c r="W79">
        <f>'Bodycomp INPUT'!A79</f>
        <v>24</v>
      </c>
      <c r="X79">
        <f>'Bodycomp INPUT'!B79</f>
        <v>1</v>
      </c>
      <c r="Y79">
        <f>calc!AA79</f>
        <v>38.358904109589041</v>
      </c>
      <c r="Z79">
        <f>calc!Q79</f>
        <v>63.905383999999998</v>
      </c>
      <c r="AA79">
        <f>calc!Z79</f>
        <v>140.4</v>
      </c>
      <c r="AB79">
        <f>calc!R79</f>
        <v>162.32</v>
      </c>
      <c r="AC79">
        <f>calc!AG79</f>
        <v>63.673469387755105</v>
      </c>
      <c r="AD79">
        <f>calc!AI79</f>
        <v>24.166538352675598</v>
      </c>
      <c r="AE79">
        <f>calc!BB79</f>
        <v>11.254206711389358</v>
      </c>
      <c r="AF79">
        <f>calc!BC79</f>
        <v>-8.7883636978982373</v>
      </c>
      <c r="AG79">
        <f>calc!BD79</f>
        <v>-24.002277345354877</v>
      </c>
      <c r="AH79">
        <f>calc!AU79</f>
        <v>0.61581507018486781</v>
      </c>
      <c r="AI79">
        <f>calc!AW79</f>
        <v>73.236999999999995</v>
      </c>
      <c r="AJ79">
        <f>'Bodycomp INPUT'!G79</f>
        <v>1</v>
      </c>
      <c r="AK79">
        <f>'Bodycomp INPUT'!H79</f>
        <v>1</v>
      </c>
    </row>
    <row r="80" spans="1:37" x14ac:dyDescent="0.25">
      <c r="A80">
        <f t="shared" si="15"/>
        <v>25</v>
      </c>
      <c r="B80">
        <f t="shared" si="16"/>
        <v>1</v>
      </c>
      <c r="C80">
        <f t="shared" si="17"/>
        <v>23.797260273972604</v>
      </c>
      <c r="D80">
        <f t="shared" si="18"/>
        <v>70.188835999999995</v>
      </c>
      <c r="E80">
        <f t="shared" si="19"/>
        <v>314.60000000000002</v>
      </c>
      <c r="F80">
        <f t="shared" si="20"/>
        <v>178.28</v>
      </c>
      <c r="G80">
        <f t="shared" si="21"/>
        <v>142.67573696145126</v>
      </c>
      <c r="H80">
        <f t="shared" si="22"/>
        <v>44.889510914936757</v>
      </c>
      <c r="I80">
        <f t="shared" si="23"/>
        <v>106.65545282577121</v>
      </c>
      <c r="J80">
        <f t="shared" si="24"/>
        <v>69.426240680396091</v>
      </c>
      <c r="K80">
        <f t="shared" si="25"/>
        <v>41.166291623157704</v>
      </c>
      <c r="L80">
        <f t="shared" si="26"/>
        <v>2.2768730194204174</v>
      </c>
      <c r="M80">
        <f t="shared" si="27"/>
        <v>98.84</v>
      </c>
      <c r="N80">
        <f t="shared" si="28"/>
        <v>1</v>
      </c>
      <c r="O80">
        <f t="shared" si="29"/>
        <v>1</v>
      </c>
      <c r="U80">
        <f>'Bodycomp INPUT'!E80</f>
        <v>178.28</v>
      </c>
      <c r="V80">
        <f>IF(U80=".",0,'Bodycomp INPUT'!E80)</f>
        <v>178.28</v>
      </c>
      <c r="W80">
        <f>'Bodycomp INPUT'!A80</f>
        <v>25</v>
      </c>
      <c r="X80">
        <f>'Bodycomp INPUT'!B80</f>
        <v>1</v>
      </c>
      <c r="Y80">
        <f>calc!AA80</f>
        <v>23.797260273972604</v>
      </c>
      <c r="Z80">
        <f>calc!Q80</f>
        <v>70.188835999999995</v>
      </c>
      <c r="AA80">
        <f>calc!Z80</f>
        <v>314.60000000000002</v>
      </c>
      <c r="AB80">
        <f>calc!R80</f>
        <v>178.28</v>
      </c>
      <c r="AC80">
        <f>calc!AG80</f>
        <v>142.67573696145126</v>
      </c>
      <c r="AD80">
        <f>calc!AI80</f>
        <v>44.889510914936757</v>
      </c>
      <c r="AE80">
        <f>calc!BB80</f>
        <v>106.65545282577121</v>
      </c>
      <c r="AF80">
        <f>calc!BC80</f>
        <v>69.426240680396091</v>
      </c>
      <c r="AG80">
        <f>calc!BD80</f>
        <v>41.166291623157704</v>
      </c>
      <c r="AH80">
        <f>calc!AU80</f>
        <v>2.2768730194204174</v>
      </c>
      <c r="AI80">
        <f>calc!AW80</f>
        <v>98.84</v>
      </c>
      <c r="AJ80">
        <f>'Bodycomp INPUT'!G80</f>
        <v>1</v>
      </c>
      <c r="AK80">
        <f>'Bodycomp INPUT'!H80</f>
        <v>1</v>
      </c>
    </row>
    <row r="81" spans="1:37" x14ac:dyDescent="0.25">
      <c r="A81">
        <f t="shared" si="15"/>
        <v>42</v>
      </c>
      <c r="B81">
        <f t="shared" si="16"/>
        <v>0</v>
      </c>
      <c r="C81">
        <f t="shared" si="17"/>
        <v>18.468493150684932</v>
      </c>
      <c r="D81">
        <f t="shared" si="18"/>
        <v>72.322689999999994</v>
      </c>
      <c r="E81">
        <f t="shared" si="19"/>
        <v>118.8</v>
      </c>
      <c r="F81">
        <f t="shared" si="20"/>
        <v>183.7</v>
      </c>
      <c r="G81">
        <f t="shared" si="21"/>
        <v>53.877551020408163</v>
      </c>
      <c r="H81">
        <f t="shared" si="22"/>
        <v>15.965757707253331</v>
      </c>
      <c r="I81">
        <f t="shared" si="23"/>
        <v>-27.935303437176554</v>
      </c>
      <c r="J81">
        <f t="shared" si="24"/>
        <v>-38.47392908266373</v>
      </c>
      <c r="K81">
        <f t="shared" si="25"/>
        <v>-45.447677608538307</v>
      </c>
      <c r="L81">
        <f t="shared" si="26"/>
        <v>-3.4077353303929407</v>
      </c>
      <c r="M81">
        <f t="shared" si="27"/>
        <v>3.2000000000000001E-2</v>
      </c>
      <c r="N81">
        <f t="shared" si="28"/>
        <v>1</v>
      </c>
      <c r="O81">
        <f t="shared" si="29"/>
        <v>1</v>
      </c>
      <c r="U81">
        <f>'Bodycomp INPUT'!E81</f>
        <v>183.7</v>
      </c>
      <c r="V81">
        <f>IF(U81=".",0,'Bodycomp INPUT'!E81)</f>
        <v>183.7</v>
      </c>
      <c r="W81">
        <f>'Bodycomp INPUT'!A81</f>
        <v>42</v>
      </c>
      <c r="X81">
        <f>'Bodycomp INPUT'!B81</f>
        <v>0</v>
      </c>
      <c r="Y81">
        <f>calc!AA81</f>
        <v>18.468493150684932</v>
      </c>
      <c r="Z81">
        <f>calc!Q81</f>
        <v>72.322689999999994</v>
      </c>
      <c r="AA81">
        <f>calc!Z81</f>
        <v>118.8</v>
      </c>
      <c r="AB81">
        <f>calc!R81</f>
        <v>183.7</v>
      </c>
      <c r="AC81">
        <f>calc!AG81</f>
        <v>53.877551020408163</v>
      </c>
      <c r="AD81">
        <f>calc!AI81</f>
        <v>15.965757707253331</v>
      </c>
      <c r="AE81">
        <f>calc!BB81</f>
        <v>-27.935303437176554</v>
      </c>
      <c r="AF81">
        <f>calc!BC81</f>
        <v>-38.47392908266373</v>
      </c>
      <c r="AG81">
        <f>calc!BD81</f>
        <v>-45.447677608538307</v>
      </c>
      <c r="AH81">
        <f>calc!AU81</f>
        <v>-3.4077353303929407</v>
      </c>
      <c r="AI81">
        <f>calc!AW81</f>
        <v>3.2000000000000001E-2</v>
      </c>
      <c r="AJ81">
        <f>'Bodycomp INPUT'!G81</f>
        <v>1</v>
      </c>
      <c r="AK81">
        <f>'Bodycomp INPUT'!H81</f>
        <v>1</v>
      </c>
    </row>
    <row r="82" spans="1:37" x14ac:dyDescent="0.25">
      <c r="A82">
        <f t="shared" si="15"/>
        <v>63</v>
      </c>
      <c r="B82">
        <f t="shared" si="16"/>
        <v>0</v>
      </c>
      <c r="C82">
        <f t="shared" si="17"/>
        <v>28.323287671232876</v>
      </c>
      <c r="D82">
        <f t="shared" si="18"/>
        <v>71.255763000000002</v>
      </c>
      <c r="E82">
        <f t="shared" si="19"/>
        <v>205.6</v>
      </c>
      <c r="F82">
        <f t="shared" si="20"/>
        <v>180.99</v>
      </c>
      <c r="G82">
        <f t="shared" si="21"/>
        <v>93.242630385487516</v>
      </c>
      <c r="H82">
        <f t="shared" si="22"/>
        <v>28.46461777493845</v>
      </c>
      <c r="I82">
        <f t="shared" si="23"/>
        <v>23.53696289467759</v>
      </c>
      <c r="J82">
        <f t="shared" si="24"/>
        <v>5.1268504532047796</v>
      </c>
      <c r="K82">
        <f t="shared" si="25"/>
        <v>-7.0726991715891465</v>
      </c>
      <c r="L82">
        <f t="shared" si="26"/>
        <v>1.2998212494006187</v>
      </c>
      <c r="M82">
        <f t="shared" si="27"/>
        <v>90.32</v>
      </c>
      <c r="N82">
        <f t="shared" si="28"/>
        <v>1</v>
      </c>
      <c r="O82">
        <f t="shared" si="29"/>
        <v>1</v>
      </c>
      <c r="U82">
        <f>'Bodycomp INPUT'!E82</f>
        <v>180.99</v>
      </c>
      <c r="V82">
        <f>IF(U82=".",0,'Bodycomp INPUT'!E82)</f>
        <v>180.99</v>
      </c>
      <c r="W82">
        <f>'Bodycomp INPUT'!A82</f>
        <v>63</v>
      </c>
      <c r="X82">
        <f>'Bodycomp INPUT'!B82</f>
        <v>0</v>
      </c>
      <c r="Y82">
        <f>calc!AA82</f>
        <v>28.323287671232876</v>
      </c>
      <c r="Z82">
        <f>calc!Q82</f>
        <v>71.255763000000002</v>
      </c>
      <c r="AA82">
        <f>calc!Z82</f>
        <v>205.6</v>
      </c>
      <c r="AB82">
        <f>calc!R82</f>
        <v>180.99</v>
      </c>
      <c r="AC82">
        <f>calc!AG82</f>
        <v>93.242630385487516</v>
      </c>
      <c r="AD82">
        <f>calc!AI82</f>
        <v>28.46461777493845</v>
      </c>
      <c r="AE82">
        <f>calc!BB82</f>
        <v>23.53696289467759</v>
      </c>
      <c r="AF82">
        <f>calc!BC82</f>
        <v>5.1268504532047796</v>
      </c>
      <c r="AG82">
        <f>calc!BD82</f>
        <v>-7.0726991715891465</v>
      </c>
      <c r="AH82">
        <f>calc!AU82</f>
        <v>1.2998212494006187</v>
      </c>
      <c r="AI82">
        <f>calc!AW82</f>
        <v>90.32</v>
      </c>
      <c r="AJ82">
        <f>'Bodycomp INPUT'!G82</f>
        <v>1</v>
      </c>
      <c r="AK82">
        <f>'Bodycomp INPUT'!H82</f>
        <v>1</v>
      </c>
    </row>
    <row r="83" spans="1:37" x14ac:dyDescent="0.25">
      <c r="A83">
        <f t="shared" si="15"/>
        <v>64</v>
      </c>
      <c r="B83">
        <f t="shared" si="16"/>
        <v>0</v>
      </c>
      <c r="C83">
        <f t="shared" si="17"/>
        <v>36.542465753424658</v>
      </c>
      <c r="D83">
        <f t="shared" si="18"/>
        <v>63.432943999999999</v>
      </c>
      <c r="E83">
        <f t="shared" si="19"/>
        <v>244.8</v>
      </c>
      <c r="F83">
        <f t="shared" si="20"/>
        <v>161.12</v>
      </c>
      <c r="G83">
        <f t="shared" si="21"/>
        <v>111.0204081632653</v>
      </c>
      <c r="H83">
        <f t="shared" si="22"/>
        <v>42.766520097919823</v>
      </c>
      <c r="I83">
        <f t="shared" si="23"/>
        <v>85.607481127774548</v>
      </c>
      <c r="J83">
        <f t="shared" si="24"/>
        <v>57.947301393114017</v>
      </c>
      <c r="K83">
        <f t="shared" si="25"/>
        <v>39.618150152106431</v>
      </c>
      <c r="L83">
        <f t="shared" si="26"/>
        <v>2.7397679352961353</v>
      </c>
      <c r="M83">
        <f t="shared" si="27"/>
        <v>99.692999999999998</v>
      </c>
      <c r="N83">
        <f t="shared" si="28"/>
        <v>1</v>
      </c>
      <c r="O83">
        <f t="shared" si="29"/>
        <v>1</v>
      </c>
      <c r="U83">
        <f>'Bodycomp INPUT'!E83</f>
        <v>161.12</v>
      </c>
      <c r="V83">
        <f>IF(U83=".",0,'Bodycomp INPUT'!E83)</f>
        <v>161.12</v>
      </c>
      <c r="W83">
        <f>'Bodycomp INPUT'!A83</f>
        <v>64</v>
      </c>
      <c r="X83">
        <f>'Bodycomp INPUT'!B83</f>
        <v>0</v>
      </c>
      <c r="Y83">
        <f>calc!AA83</f>
        <v>36.542465753424658</v>
      </c>
      <c r="Z83">
        <f>calc!Q83</f>
        <v>63.432943999999999</v>
      </c>
      <c r="AA83">
        <f>calc!Z83</f>
        <v>244.8</v>
      </c>
      <c r="AB83">
        <f>calc!R83</f>
        <v>161.12</v>
      </c>
      <c r="AC83">
        <f>calc!AG83</f>
        <v>111.0204081632653</v>
      </c>
      <c r="AD83">
        <f>calc!AI83</f>
        <v>42.766520097919823</v>
      </c>
      <c r="AE83">
        <f>calc!BB83</f>
        <v>85.607481127774548</v>
      </c>
      <c r="AF83">
        <f>calc!BC83</f>
        <v>57.947301393114017</v>
      </c>
      <c r="AG83">
        <f>calc!BD83</f>
        <v>39.618150152106431</v>
      </c>
      <c r="AH83">
        <f>calc!AU83</f>
        <v>2.7397679352961353</v>
      </c>
      <c r="AI83">
        <f>calc!AW83</f>
        <v>99.692999999999998</v>
      </c>
      <c r="AJ83">
        <f>'Bodycomp INPUT'!G83</f>
        <v>1</v>
      </c>
      <c r="AK83">
        <f>'Bodycomp INPUT'!H83</f>
        <v>1</v>
      </c>
    </row>
    <row r="84" spans="1:37" x14ac:dyDescent="0.25">
      <c r="A84">
        <f t="shared" si="15"/>
        <v>78</v>
      </c>
      <c r="B84">
        <f t="shared" si="16"/>
        <v>0</v>
      </c>
      <c r="C84">
        <f t="shared" si="17"/>
        <v>20.715068493150685</v>
      </c>
      <c r="D84">
        <f t="shared" si="18"/>
        <v>70.606157999999994</v>
      </c>
      <c r="E84">
        <f t="shared" si="19"/>
        <v>210.6</v>
      </c>
      <c r="F84">
        <f t="shared" si="20"/>
        <v>179.34</v>
      </c>
      <c r="G84">
        <f t="shared" si="21"/>
        <v>95.510204081632651</v>
      </c>
      <c r="H84">
        <f t="shared" si="22"/>
        <v>29.695828212868353</v>
      </c>
      <c r="I84">
        <f t="shared" si="23"/>
        <v>28.880438763164459</v>
      </c>
      <c r="J84">
        <f t="shared" si="24"/>
        <v>9.6740141147045904</v>
      </c>
      <c r="K84">
        <f t="shared" si="25"/>
        <v>-3.053215627027869</v>
      </c>
      <c r="L84">
        <f t="shared" si="26"/>
        <v>1.5046712212167042</v>
      </c>
      <c r="M84">
        <f t="shared" si="27"/>
        <v>93.319000000000003</v>
      </c>
      <c r="N84">
        <f t="shared" si="28"/>
        <v>1</v>
      </c>
      <c r="O84">
        <f t="shared" si="29"/>
        <v>1</v>
      </c>
      <c r="U84">
        <f>'Bodycomp INPUT'!E84</f>
        <v>179.34</v>
      </c>
      <c r="V84">
        <f>IF(U84=".",0,'Bodycomp INPUT'!E84)</f>
        <v>179.34</v>
      </c>
      <c r="W84">
        <f>'Bodycomp INPUT'!A84</f>
        <v>78</v>
      </c>
      <c r="X84">
        <f>'Bodycomp INPUT'!B84</f>
        <v>0</v>
      </c>
      <c r="Y84">
        <f>calc!AA84</f>
        <v>20.715068493150685</v>
      </c>
      <c r="Z84">
        <f>calc!Q84</f>
        <v>70.606157999999994</v>
      </c>
      <c r="AA84">
        <f>calc!Z84</f>
        <v>210.6</v>
      </c>
      <c r="AB84">
        <f>calc!R84</f>
        <v>179.34</v>
      </c>
      <c r="AC84">
        <f>calc!AG84</f>
        <v>95.510204081632651</v>
      </c>
      <c r="AD84">
        <f>calc!AI84</f>
        <v>29.695828212868353</v>
      </c>
      <c r="AE84">
        <f>calc!BB84</f>
        <v>28.880438763164459</v>
      </c>
      <c r="AF84">
        <f>calc!BC84</f>
        <v>9.6740141147045904</v>
      </c>
      <c r="AG84">
        <f>calc!BD84</f>
        <v>-3.053215627027869</v>
      </c>
      <c r="AH84">
        <f>calc!AU84</f>
        <v>1.5046712212167042</v>
      </c>
      <c r="AI84">
        <f>calc!AW84</f>
        <v>93.319000000000003</v>
      </c>
      <c r="AJ84">
        <f>'Bodycomp INPUT'!G84</f>
        <v>1</v>
      </c>
      <c r="AK84">
        <f>'Bodycomp INPUT'!H84</f>
        <v>1</v>
      </c>
    </row>
    <row r="85" spans="1:37" x14ac:dyDescent="0.25">
      <c r="A85">
        <f t="shared" si="15"/>
        <v>85</v>
      </c>
      <c r="B85">
        <f t="shared" si="16"/>
        <v>1</v>
      </c>
      <c r="C85">
        <f t="shared" si="17"/>
        <v>18.298630136986301</v>
      </c>
      <c r="D85">
        <f t="shared" si="18"/>
        <v>66.940810999999997</v>
      </c>
      <c r="E85">
        <f t="shared" si="19"/>
        <v>144.4</v>
      </c>
      <c r="F85">
        <f t="shared" si="20"/>
        <v>170.03</v>
      </c>
      <c r="G85">
        <f t="shared" si="21"/>
        <v>65.487528344671205</v>
      </c>
      <c r="H85">
        <f t="shared" si="22"/>
        <v>22.652048863718278</v>
      </c>
      <c r="I85">
        <f t="shared" si="23"/>
        <v>6.0815686261309141</v>
      </c>
      <c r="J85">
        <f t="shared" si="24"/>
        <v>-12.158236134833455</v>
      </c>
      <c r="K85">
        <f t="shared" si="25"/>
        <v>-25.726977173282037</v>
      </c>
      <c r="L85">
        <f t="shared" si="26"/>
        <v>0.37426904078551859</v>
      </c>
      <c r="M85">
        <f t="shared" si="27"/>
        <v>64.430999999999997</v>
      </c>
      <c r="N85">
        <f t="shared" si="28"/>
        <v>1</v>
      </c>
      <c r="O85">
        <f t="shared" si="29"/>
        <v>1</v>
      </c>
      <c r="U85">
        <f>'Bodycomp INPUT'!E85</f>
        <v>170.03</v>
      </c>
      <c r="V85">
        <f>IF(U85=".",0,'Bodycomp INPUT'!E85)</f>
        <v>170.03</v>
      </c>
      <c r="W85">
        <f>'Bodycomp INPUT'!A85</f>
        <v>85</v>
      </c>
      <c r="X85">
        <f>'Bodycomp INPUT'!B85</f>
        <v>1</v>
      </c>
      <c r="Y85">
        <f>calc!AA85</f>
        <v>18.298630136986301</v>
      </c>
      <c r="Z85">
        <f>calc!Q85</f>
        <v>66.940810999999997</v>
      </c>
      <c r="AA85">
        <f>calc!Z85</f>
        <v>144.4</v>
      </c>
      <c r="AB85">
        <f>calc!R85</f>
        <v>170.03</v>
      </c>
      <c r="AC85">
        <f>calc!AG85</f>
        <v>65.487528344671205</v>
      </c>
      <c r="AD85">
        <f>calc!AI85</f>
        <v>22.652048863718278</v>
      </c>
      <c r="AE85">
        <f>calc!BB85</f>
        <v>6.0815686261309141</v>
      </c>
      <c r="AF85">
        <f>calc!BC85</f>
        <v>-12.158236134833455</v>
      </c>
      <c r="AG85">
        <f>calc!BD85</f>
        <v>-25.726977173282037</v>
      </c>
      <c r="AH85">
        <f>calc!AU85</f>
        <v>0.37426904078551859</v>
      </c>
      <c r="AI85">
        <f>calc!AW85</f>
        <v>64.430999999999997</v>
      </c>
      <c r="AJ85">
        <f>'Bodycomp INPUT'!G85</f>
        <v>1</v>
      </c>
      <c r="AK85">
        <f>'Bodycomp INPUT'!H85</f>
        <v>1</v>
      </c>
    </row>
    <row r="86" spans="1:37" x14ac:dyDescent="0.25">
      <c r="A86">
        <f t="shared" si="15"/>
        <v>88</v>
      </c>
      <c r="B86">
        <f t="shared" si="16"/>
        <v>1</v>
      </c>
      <c r="C86">
        <f t="shared" si="17"/>
        <v>23.063013698630137</v>
      </c>
      <c r="D86">
        <f t="shared" si="18"/>
        <v>63.208535000000005</v>
      </c>
      <c r="E86">
        <f t="shared" si="19"/>
        <v>156.80000000000001</v>
      </c>
      <c r="F86">
        <f t="shared" si="20"/>
        <v>160.55000000000001</v>
      </c>
      <c r="G86">
        <f t="shared" si="21"/>
        <v>71.111111111111114</v>
      </c>
      <c r="H86">
        <f t="shared" si="22"/>
        <v>27.587785762178694</v>
      </c>
      <c r="I86">
        <f t="shared" si="23"/>
        <v>27.004421365757576</v>
      </c>
      <c r="J86">
        <f t="shared" si="24"/>
        <v>4.1244320803417489</v>
      </c>
      <c r="K86">
        <f t="shared" si="25"/>
        <v>-13.24330938867387</v>
      </c>
      <c r="L86">
        <f t="shared" si="26"/>
        <v>1.1944419313028256</v>
      </c>
      <c r="M86">
        <f t="shared" si="27"/>
        <v>88.298000000000002</v>
      </c>
      <c r="N86">
        <f t="shared" si="28"/>
        <v>1</v>
      </c>
      <c r="O86">
        <f t="shared" si="29"/>
        <v>1</v>
      </c>
      <c r="U86">
        <f>'Bodycomp INPUT'!E86</f>
        <v>160.55000000000001</v>
      </c>
      <c r="V86">
        <f>IF(U86=".",0,'Bodycomp INPUT'!E86)</f>
        <v>160.55000000000001</v>
      </c>
      <c r="W86">
        <f>'Bodycomp INPUT'!A86</f>
        <v>88</v>
      </c>
      <c r="X86">
        <f>'Bodycomp INPUT'!B86</f>
        <v>1</v>
      </c>
      <c r="Y86">
        <f>calc!AA86</f>
        <v>23.063013698630137</v>
      </c>
      <c r="Z86">
        <f>calc!Q86</f>
        <v>63.208535000000005</v>
      </c>
      <c r="AA86">
        <f>calc!Z86</f>
        <v>156.80000000000001</v>
      </c>
      <c r="AB86">
        <f>calc!R86</f>
        <v>160.55000000000001</v>
      </c>
      <c r="AC86">
        <f>calc!AG86</f>
        <v>71.111111111111114</v>
      </c>
      <c r="AD86">
        <f>calc!AI86</f>
        <v>27.587785762178694</v>
      </c>
      <c r="AE86">
        <f>calc!BB86</f>
        <v>27.004421365757576</v>
      </c>
      <c r="AF86">
        <f>calc!BC86</f>
        <v>4.1244320803417489</v>
      </c>
      <c r="AG86">
        <f>calc!BD86</f>
        <v>-13.24330938867387</v>
      </c>
      <c r="AH86">
        <f>calc!AU86</f>
        <v>1.1944419313028256</v>
      </c>
      <c r="AI86">
        <f>calc!AW86</f>
        <v>88.298000000000002</v>
      </c>
      <c r="AJ86">
        <f>'Bodycomp INPUT'!G86</f>
        <v>1</v>
      </c>
      <c r="AK86">
        <f>'Bodycomp INPUT'!H86</f>
        <v>1</v>
      </c>
    </row>
    <row r="87" spans="1:37" x14ac:dyDescent="0.25">
      <c r="A87">
        <f t="shared" si="15"/>
        <v>89</v>
      </c>
      <c r="B87">
        <f t="shared" si="16"/>
        <v>1</v>
      </c>
      <c r="C87">
        <f t="shared" si="17"/>
        <v>22.364383561643837</v>
      </c>
      <c r="D87">
        <f t="shared" si="18"/>
        <v>68.968366000000003</v>
      </c>
      <c r="E87">
        <f t="shared" si="19"/>
        <v>184.4</v>
      </c>
      <c r="F87">
        <f t="shared" si="20"/>
        <v>175.18</v>
      </c>
      <c r="G87">
        <f t="shared" si="21"/>
        <v>83.628117913832199</v>
      </c>
      <c r="H87">
        <f t="shared" si="22"/>
        <v>27.251052404986439</v>
      </c>
      <c r="I87">
        <f t="shared" si="23"/>
        <v>25.454219926851888</v>
      </c>
      <c r="J87">
        <f t="shared" si="24"/>
        <v>2.8535011733670146</v>
      </c>
      <c r="K87">
        <f t="shared" si="25"/>
        <v>-14.302251630007795</v>
      </c>
      <c r="L87">
        <f t="shared" si="26"/>
        <v>1.1480016348578765</v>
      </c>
      <c r="M87">
        <f t="shared" si="27"/>
        <v>87.286000000000001</v>
      </c>
      <c r="N87">
        <f t="shared" si="28"/>
        <v>1</v>
      </c>
      <c r="O87">
        <f t="shared" si="29"/>
        <v>1</v>
      </c>
      <c r="U87">
        <f>'Bodycomp INPUT'!E87</f>
        <v>175.18</v>
      </c>
      <c r="V87">
        <f>IF(U87=".",0,'Bodycomp INPUT'!E87)</f>
        <v>175.18</v>
      </c>
      <c r="W87">
        <f>'Bodycomp INPUT'!A87</f>
        <v>89</v>
      </c>
      <c r="X87">
        <f>'Bodycomp INPUT'!B87</f>
        <v>1</v>
      </c>
      <c r="Y87">
        <f>calc!AA87</f>
        <v>22.364383561643837</v>
      </c>
      <c r="Z87">
        <f>calc!Q87</f>
        <v>68.968366000000003</v>
      </c>
      <c r="AA87">
        <f>calc!Z87</f>
        <v>184.4</v>
      </c>
      <c r="AB87">
        <f>calc!R87</f>
        <v>175.18</v>
      </c>
      <c r="AC87">
        <f>calc!AG87</f>
        <v>83.628117913832199</v>
      </c>
      <c r="AD87">
        <f>calc!AI87</f>
        <v>27.251052404986439</v>
      </c>
      <c r="AE87">
        <f>calc!BB87</f>
        <v>25.454219926851888</v>
      </c>
      <c r="AF87">
        <f>calc!BC87</f>
        <v>2.8535011733670146</v>
      </c>
      <c r="AG87">
        <f>calc!BD87</f>
        <v>-14.302251630007795</v>
      </c>
      <c r="AH87">
        <f>calc!AU87</f>
        <v>1.1480016348578765</v>
      </c>
      <c r="AI87">
        <f>calc!AW87</f>
        <v>87.286000000000001</v>
      </c>
      <c r="AJ87">
        <f>'Bodycomp INPUT'!G87</f>
        <v>1</v>
      </c>
      <c r="AK87">
        <f>'Bodycomp INPUT'!H87</f>
        <v>1</v>
      </c>
    </row>
    <row r="88" spans="1:37" x14ac:dyDescent="0.25">
      <c r="A88">
        <f t="shared" si="15"/>
        <v>92</v>
      </c>
      <c r="B88">
        <f t="shared" si="16"/>
        <v>1</v>
      </c>
      <c r="C88">
        <f t="shared" si="17"/>
        <v>30.397260273972602</v>
      </c>
      <c r="D88">
        <f t="shared" si="18"/>
        <v>67.582542000000004</v>
      </c>
      <c r="E88">
        <f t="shared" si="19"/>
        <v>196.6</v>
      </c>
      <c r="F88">
        <f t="shared" si="20"/>
        <v>171.66000000000003</v>
      </c>
      <c r="G88">
        <f t="shared" si="21"/>
        <v>89.160997732426296</v>
      </c>
      <c r="H88">
        <f t="shared" si="22"/>
        <v>30.257755089339632</v>
      </c>
      <c r="I88">
        <f t="shared" si="23"/>
        <v>39.296017087994926</v>
      </c>
      <c r="J88">
        <f t="shared" si="24"/>
        <v>14.201683015199293</v>
      </c>
      <c r="K88">
        <f t="shared" si="25"/>
        <v>-4.8469232178129085</v>
      </c>
      <c r="L88">
        <f t="shared" si="26"/>
        <v>1.5040590301837626</v>
      </c>
      <c r="M88">
        <f t="shared" si="27"/>
        <v>93.319000000000003</v>
      </c>
      <c r="N88">
        <f t="shared" si="28"/>
        <v>1</v>
      </c>
      <c r="O88">
        <f t="shared" si="29"/>
        <v>1</v>
      </c>
      <c r="U88">
        <f>'Bodycomp INPUT'!E88</f>
        <v>171.66</v>
      </c>
      <c r="V88">
        <f>IF(U88=".",0,'Bodycomp INPUT'!E88)</f>
        <v>171.66</v>
      </c>
      <c r="W88">
        <f>'Bodycomp INPUT'!A88</f>
        <v>92</v>
      </c>
      <c r="X88">
        <f>'Bodycomp INPUT'!B88</f>
        <v>1</v>
      </c>
      <c r="Y88">
        <f>calc!AA88</f>
        <v>30.397260273972602</v>
      </c>
      <c r="Z88">
        <f>calc!Q88</f>
        <v>67.582542000000004</v>
      </c>
      <c r="AA88">
        <f>calc!Z88</f>
        <v>196.6</v>
      </c>
      <c r="AB88">
        <f>calc!R88</f>
        <v>171.66000000000003</v>
      </c>
      <c r="AC88">
        <f>calc!AG88</f>
        <v>89.160997732426296</v>
      </c>
      <c r="AD88">
        <f>calc!AI88</f>
        <v>30.257755089339632</v>
      </c>
      <c r="AE88">
        <f>calc!BB88</f>
        <v>39.296017087994926</v>
      </c>
      <c r="AF88">
        <f>calc!BC88</f>
        <v>14.201683015199293</v>
      </c>
      <c r="AG88">
        <f>calc!BD88</f>
        <v>-4.8469232178129085</v>
      </c>
      <c r="AH88">
        <f>calc!AU88</f>
        <v>1.5040590301837626</v>
      </c>
      <c r="AI88">
        <f>calc!AW88</f>
        <v>93.319000000000003</v>
      </c>
      <c r="AJ88">
        <f>'Bodycomp INPUT'!G88</f>
        <v>1</v>
      </c>
      <c r="AK88">
        <f>'Bodycomp INPUT'!H88</f>
        <v>1</v>
      </c>
    </row>
    <row r="89" spans="1:37" x14ac:dyDescent="0.25">
      <c r="A89">
        <f t="shared" si="15"/>
        <v>52</v>
      </c>
      <c r="B89">
        <f t="shared" si="16"/>
        <v>0</v>
      </c>
      <c r="C89">
        <f t="shared" si="17"/>
        <v>44.526027397260272</v>
      </c>
      <c r="D89">
        <f t="shared" si="18"/>
        <v>65.633727000000007</v>
      </c>
      <c r="E89">
        <f t="shared" si="19"/>
        <v>135</v>
      </c>
      <c r="F89">
        <f t="shared" si="20"/>
        <v>166.71000000000004</v>
      </c>
      <c r="G89">
        <f t="shared" si="21"/>
        <v>61.224489795918366</v>
      </c>
      <c r="H89">
        <f t="shared" si="22"/>
        <v>22.029359570369305</v>
      </c>
      <c r="I89">
        <f t="shared" si="23"/>
        <v>-4.3921756703051997</v>
      </c>
      <c r="J89">
        <f t="shared" si="24"/>
        <v>-18.64014449640376</v>
      </c>
      <c r="K89">
        <f t="shared" si="25"/>
        <v>-28.081629620358861</v>
      </c>
      <c r="L89">
        <f t="shared" si="26"/>
        <v>-0.34770787163051015</v>
      </c>
      <c r="M89">
        <f t="shared" si="27"/>
        <v>36.317</v>
      </c>
      <c r="N89">
        <f t="shared" si="28"/>
        <v>1</v>
      </c>
      <c r="O89">
        <f t="shared" si="29"/>
        <v>1</v>
      </c>
      <c r="U89">
        <f>'Bodycomp INPUT'!E89</f>
        <v>166.71</v>
      </c>
      <c r="V89">
        <f>IF(U89=".",0,'Bodycomp INPUT'!E89)</f>
        <v>166.71</v>
      </c>
      <c r="W89">
        <f>'Bodycomp INPUT'!A89</f>
        <v>52</v>
      </c>
      <c r="X89">
        <f>'Bodycomp INPUT'!B89</f>
        <v>0</v>
      </c>
      <c r="Y89">
        <f>calc!AA89</f>
        <v>44.526027397260272</v>
      </c>
      <c r="Z89">
        <f>calc!Q89</f>
        <v>65.633727000000007</v>
      </c>
      <c r="AA89">
        <f>calc!Z89</f>
        <v>135</v>
      </c>
      <c r="AB89">
        <f>calc!R89</f>
        <v>166.71000000000004</v>
      </c>
      <c r="AC89">
        <f>calc!AG89</f>
        <v>61.224489795918366</v>
      </c>
      <c r="AD89">
        <f>calc!AI89</f>
        <v>22.029359570369305</v>
      </c>
      <c r="AE89">
        <f>calc!BB89</f>
        <v>-4.3921756703051997</v>
      </c>
      <c r="AF89">
        <f>calc!BC89</f>
        <v>-18.64014449640376</v>
      </c>
      <c r="AG89">
        <f>calc!BD89</f>
        <v>-28.081629620358861</v>
      </c>
      <c r="AH89">
        <f>calc!AU89</f>
        <v>-0.34770787163051015</v>
      </c>
      <c r="AI89">
        <f>calc!AW89</f>
        <v>36.317</v>
      </c>
      <c r="AJ89">
        <f>'Bodycomp INPUT'!G89</f>
        <v>1</v>
      </c>
      <c r="AK89">
        <f>'Bodycomp INPUT'!H89</f>
        <v>1</v>
      </c>
    </row>
    <row r="90" spans="1:37" x14ac:dyDescent="0.25">
      <c r="A90">
        <f t="shared" si="15"/>
        <v>55</v>
      </c>
      <c r="B90">
        <f t="shared" si="16"/>
        <v>0</v>
      </c>
      <c r="C90">
        <f t="shared" si="17"/>
        <v>52.673972602739724</v>
      </c>
      <c r="D90">
        <f t="shared" si="18"/>
        <v>69.224271000000002</v>
      </c>
      <c r="E90">
        <f t="shared" si="19"/>
        <v>166.2</v>
      </c>
      <c r="F90">
        <f t="shared" si="20"/>
        <v>175.83</v>
      </c>
      <c r="G90">
        <f t="shared" si="21"/>
        <v>75.374149659863932</v>
      </c>
      <c r="H90">
        <f t="shared" si="22"/>
        <v>24.380155621271907</v>
      </c>
      <c r="I90">
        <f t="shared" si="23"/>
        <v>5.8103222802908476</v>
      </c>
      <c r="J90">
        <f t="shared" si="24"/>
        <v>-9.9580751693809191</v>
      </c>
      <c r="K90">
        <f t="shared" si="25"/>
        <v>-20.407079639195842</v>
      </c>
      <c r="L90">
        <f t="shared" si="26"/>
        <v>0.39827032884036451</v>
      </c>
      <c r="M90">
        <f t="shared" si="27"/>
        <v>65.542000000000002</v>
      </c>
      <c r="N90">
        <f t="shared" si="28"/>
        <v>1</v>
      </c>
      <c r="O90">
        <f t="shared" si="29"/>
        <v>1</v>
      </c>
      <c r="U90">
        <f>'Bodycomp INPUT'!E90</f>
        <v>175.83</v>
      </c>
      <c r="V90">
        <f>IF(U90=".",0,'Bodycomp INPUT'!E90)</f>
        <v>175.83</v>
      </c>
      <c r="W90">
        <f>'Bodycomp INPUT'!A90</f>
        <v>55</v>
      </c>
      <c r="X90">
        <f>'Bodycomp INPUT'!B90</f>
        <v>0</v>
      </c>
      <c r="Y90">
        <f>calc!AA90</f>
        <v>52.673972602739724</v>
      </c>
      <c r="Z90">
        <f>calc!Q90</f>
        <v>69.224271000000002</v>
      </c>
      <c r="AA90">
        <f>calc!Z90</f>
        <v>166.2</v>
      </c>
      <c r="AB90">
        <f>calc!R90</f>
        <v>175.83</v>
      </c>
      <c r="AC90">
        <f>calc!AG90</f>
        <v>75.374149659863932</v>
      </c>
      <c r="AD90">
        <f>calc!AI90</f>
        <v>24.380155621271907</v>
      </c>
      <c r="AE90">
        <f>calc!BB90</f>
        <v>5.8103222802908476</v>
      </c>
      <c r="AF90">
        <f>calc!BC90</f>
        <v>-9.9580751693809191</v>
      </c>
      <c r="AG90">
        <f>calc!BD90</f>
        <v>-20.407079639195842</v>
      </c>
      <c r="AH90">
        <f>calc!AU90</f>
        <v>0.39827032884036451</v>
      </c>
      <c r="AI90">
        <f>calc!AW90</f>
        <v>65.542000000000002</v>
      </c>
      <c r="AJ90">
        <f>'Bodycomp INPUT'!G90</f>
        <v>1</v>
      </c>
      <c r="AK90">
        <f>'Bodycomp INPUT'!H90</f>
        <v>1</v>
      </c>
    </row>
    <row r="91" spans="1:37" x14ac:dyDescent="0.25">
      <c r="A91">
        <f t="shared" si="15"/>
        <v>96</v>
      </c>
      <c r="B91">
        <f t="shared" si="16"/>
        <v>1</v>
      </c>
      <c r="C91">
        <f t="shared" si="17"/>
        <v>52.106849315068494</v>
      </c>
      <c r="D91">
        <f t="shared" si="18"/>
        <v>62.736094999999999</v>
      </c>
      <c r="E91">
        <f t="shared" si="19"/>
        <v>127.4</v>
      </c>
      <c r="F91">
        <f t="shared" si="20"/>
        <v>159.35</v>
      </c>
      <c r="G91">
        <f t="shared" si="21"/>
        <v>57.777777777777779</v>
      </c>
      <c r="H91">
        <f t="shared" si="22"/>
        <v>22.753944716293912</v>
      </c>
      <c r="I91">
        <f t="shared" si="23"/>
        <v>4.7511245517633949</v>
      </c>
      <c r="J91">
        <f t="shared" si="24"/>
        <v>-14.119908295804818</v>
      </c>
      <c r="K91">
        <f t="shared" si="25"/>
        <v>-28.444531251759571</v>
      </c>
      <c r="L91">
        <f t="shared" si="26"/>
        <v>0.28701432620873729</v>
      </c>
      <c r="M91">
        <f t="shared" si="27"/>
        <v>61.408999999999999</v>
      </c>
      <c r="N91">
        <f t="shared" si="28"/>
        <v>1</v>
      </c>
      <c r="O91">
        <f t="shared" si="29"/>
        <v>1</v>
      </c>
      <c r="U91">
        <f>'Bodycomp INPUT'!E91</f>
        <v>159.35</v>
      </c>
      <c r="V91">
        <f>IF(U91=".",0,'Bodycomp INPUT'!E91)</f>
        <v>159.35</v>
      </c>
      <c r="W91">
        <f>'Bodycomp INPUT'!A91</f>
        <v>96</v>
      </c>
      <c r="X91">
        <f>'Bodycomp INPUT'!B91</f>
        <v>1</v>
      </c>
      <c r="Y91">
        <f>calc!AA91</f>
        <v>52.106849315068494</v>
      </c>
      <c r="Z91">
        <f>calc!Q91</f>
        <v>62.736094999999999</v>
      </c>
      <c r="AA91">
        <f>calc!Z91</f>
        <v>127.4</v>
      </c>
      <c r="AB91">
        <f>calc!R91</f>
        <v>159.35</v>
      </c>
      <c r="AC91">
        <f>calc!AG91</f>
        <v>57.777777777777779</v>
      </c>
      <c r="AD91">
        <f>calc!AI91</f>
        <v>22.753944716293912</v>
      </c>
      <c r="AE91">
        <f>calc!BB91</f>
        <v>4.7511245517633949</v>
      </c>
      <c r="AF91">
        <f>calc!BC91</f>
        <v>-14.119908295804818</v>
      </c>
      <c r="AG91">
        <f>calc!BD91</f>
        <v>-28.444531251759571</v>
      </c>
      <c r="AH91">
        <f>calc!AU91</f>
        <v>0.28701432620873729</v>
      </c>
      <c r="AI91">
        <f>calc!AW91</f>
        <v>61.408999999999999</v>
      </c>
      <c r="AJ91">
        <f>'Bodycomp INPUT'!G91</f>
        <v>1</v>
      </c>
      <c r="AK91">
        <f>'Bodycomp INPUT'!H91</f>
        <v>1</v>
      </c>
    </row>
    <row r="92" spans="1:37" x14ac:dyDescent="0.25">
      <c r="A92">
        <f t="shared" si="15"/>
        <v>72</v>
      </c>
      <c r="B92">
        <f t="shared" si="16"/>
        <v>0</v>
      </c>
      <c r="C92">
        <f t="shared" si="17"/>
        <v>53.454794520547942</v>
      </c>
      <c r="D92">
        <f t="shared" si="18"/>
        <v>66.692779999999999</v>
      </c>
      <c r="E92">
        <f t="shared" si="19"/>
        <v>178.2</v>
      </c>
      <c r="F92">
        <f t="shared" si="20"/>
        <v>169.4</v>
      </c>
      <c r="G92">
        <f t="shared" si="21"/>
        <v>80.816326530612244</v>
      </c>
      <c r="H92">
        <f t="shared" si="22"/>
        <v>28.162570629380252</v>
      </c>
      <c r="I92">
        <f t="shared" si="23"/>
        <v>22.226072746483872</v>
      </c>
      <c r="J92">
        <f t="shared" si="24"/>
        <v>4.0113158849215154</v>
      </c>
      <c r="K92">
        <f t="shared" si="25"/>
        <v>-8.0587804245179058</v>
      </c>
      <c r="L92">
        <f t="shared" si="26"/>
        <v>1.2456411800683707</v>
      </c>
      <c r="M92">
        <f t="shared" si="27"/>
        <v>89.435000000000002</v>
      </c>
      <c r="N92">
        <f t="shared" si="28"/>
        <v>1</v>
      </c>
      <c r="O92">
        <f t="shared" si="29"/>
        <v>1</v>
      </c>
      <c r="U92">
        <f>'Bodycomp INPUT'!E92</f>
        <v>169.4</v>
      </c>
      <c r="V92">
        <f>IF(U92=".",0,'Bodycomp INPUT'!E92)</f>
        <v>169.4</v>
      </c>
      <c r="W92">
        <f>'Bodycomp INPUT'!A92</f>
        <v>72</v>
      </c>
      <c r="X92">
        <f>'Bodycomp INPUT'!B92</f>
        <v>0</v>
      </c>
      <c r="Y92">
        <f>calc!AA92</f>
        <v>53.454794520547942</v>
      </c>
      <c r="Z92">
        <f>calc!Q92</f>
        <v>66.692779999999999</v>
      </c>
      <c r="AA92">
        <f>calc!Z92</f>
        <v>178.2</v>
      </c>
      <c r="AB92">
        <f>calc!R92</f>
        <v>169.4</v>
      </c>
      <c r="AC92">
        <f>calc!AG92</f>
        <v>80.816326530612244</v>
      </c>
      <c r="AD92">
        <f>calc!AI92</f>
        <v>28.162570629380252</v>
      </c>
      <c r="AE92">
        <f>calc!BB92</f>
        <v>22.226072746483872</v>
      </c>
      <c r="AF92">
        <f>calc!BC92</f>
        <v>4.0113158849215154</v>
      </c>
      <c r="AG92">
        <f>calc!BD92</f>
        <v>-8.0587804245179058</v>
      </c>
      <c r="AH92">
        <f>calc!AU92</f>
        <v>1.2456411800683707</v>
      </c>
      <c r="AI92">
        <f>calc!AW92</f>
        <v>89.435000000000002</v>
      </c>
      <c r="AJ92">
        <f>'Bodycomp INPUT'!G92</f>
        <v>1</v>
      </c>
      <c r="AK92">
        <f>'Bodycomp INPUT'!H92</f>
        <v>1</v>
      </c>
    </row>
    <row r="93" spans="1:37" x14ac:dyDescent="0.25">
      <c r="A93">
        <f t="shared" si="15"/>
        <v>70</v>
      </c>
      <c r="B93">
        <f t="shared" si="16"/>
        <v>0</v>
      </c>
      <c r="C93">
        <f t="shared" si="17"/>
        <v>35.671232876712331</v>
      </c>
      <c r="D93">
        <f t="shared" si="18"/>
        <v>68.598287999999997</v>
      </c>
      <c r="E93">
        <f t="shared" si="19"/>
        <v>202</v>
      </c>
      <c r="F93">
        <f t="shared" si="20"/>
        <v>174.24</v>
      </c>
      <c r="G93">
        <f t="shared" si="21"/>
        <v>91.609977324263042</v>
      </c>
      <c r="H93">
        <f t="shared" si="22"/>
        <v>30.174984161921625</v>
      </c>
      <c r="I93">
        <f t="shared" si="23"/>
        <v>30.959984364900055</v>
      </c>
      <c r="J93">
        <f t="shared" si="24"/>
        <v>11.44365515461473</v>
      </c>
      <c r="K93">
        <f t="shared" si="25"/>
        <v>-1.4889343367096333</v>
      </c>
      <c r="L93">
        <f t="shared" si="26"/>
        <v>1.5780352585265707</v>
      </c>
      <c r="M93">
        <f t="shared" si="27"/>
        <v>94.295000000000002</v>
      </c>
      <c r="N93">
        <f t="shared" si="28"/>
        <v>1</v>
      </c>
      <c r="O93">
        <f t="shared" si="29"/>
        <v>1</v>
      </c>
      <c r="U93">
        <f>'Bodycomp INPUT'!E93</f>
        <v>174.24</v>
      </c>
      <c r="V93">
        <f>IF(U93=".",0,'Bodycomp INPUT'!E93)</f>
        <v>174.24</v>
      </c>
      <c r="W93">
        <f>'Bodycomp INPUT'!A93</f>
        <v>70</v>
      </c>
      <c r="X93">
        <f>'Bodycomp INPUT'!B93</f>
        <v>0</v>
      </c>
      <c r="Y93">
        <f>calc!AA93</f>
        <v>35.671232876712331</v>
      </c>
      <c r="Z93">
        <f>calc!Q93</f>
        <v>68.598287999999997</v>
      </c>
      <c r="AA93">
        <f>calc!Z93</f>
        <v>202</v>
      </c>
      <c r="AB93">
        <f>calc!R93</f>
        <v>174.24</v>
      </c>
      <c r="AC93">
        <f>calc!AG93</f>
        <v>91.609977324263042</v>
      </c>
      <c r="AD93">
        <f>calc!AI93</f>
        <v>30.174984161921625</v>
      </c>
      <c r="AE93">
        <f>calc!BB93</f>
        <v>30.959984364900055</v>
      </c>
      <c r="AF93">
        <f>calc!BC93</f>
        <v>11.44365515461473</v>
      </c>
      <c r="AG93">
        <f>calc!BD93</f>
        <v>-1.4889343367096333</v>
      </c>
      <c r="AH93">
        <f>calc!AU93</f>
        <v>1.5780352585265707</v>
      </c>
      <c r="AI93">
        <f>calc!AW93</f>
        <v>94.295000000000002</v>
      </c>
      <c r="AJ93">
        <f>'Bodycomp INPUT'!G93</f>
        <v>1</v>
      </c>
      <c r="AK93">
        <f>'Bodycomp INPUT'!H93</f>
        <v>1</v>
      </c>
    </row>
    <row r="94" spans="1:37" x14ac:dyDescent="0.25">
      <c r="A94">
        <f t="shared" si="15"/>
        <v>1</v>
      </c>
      <c r="B94">
        <f t="shared" si="16"/>
        <v>1</v>
      </c>
      <c r="C94">
        <f t="shared" si="17"/>
        <v>45.106849315068494</v>
      </c>
      <c r="D94">
        <f t="shared" si="18"/>
        <v>62.897511999999999</v>
      </c>
      <c r="E94">
        <f t="shared" si="19"/>
        <v>101.6</v>
      </c>
      <c r="F94">
        <f t="shared" si="20"/>
        <v>159.76</v>
      </c>
      <c r="G94">
        <f t="shared" si="21"/>
        <v>46.077097505668931</v>
      </c>
      <c r="H94">
        <f t="shared" si="22"/>
        <v>18.052984547579427</v>
      </c>
      <c r="I94">
        <f t="shared" si="23"/>
        <v>-16.890435638600604</v>
      </c>
      <c r="J94">
        <f t="shared" si="24"/>
        <v>-31.862717088772875</v>
      </c>
      <c r="K94">
        <f t="shared" si="25"/>
        <v>-43.227875969930295</v>
      </c>
      <c r="L94">
        <f t="shared" si="26"/>
        <v>-1.5112508364297408</v>
      </c>
      <c r="M94">
        <f t="shared" si="27"/>
        <v>6.5520000000000005</v>
      </c>
      <c r="N94">
        <f t="shared" si="28"/>
        <v>1</v>
      </c>
      <c r="O94">
        <f t="shared" si="29"/>
        <v>1</v>
      </c>
      <c r="U94">
        <f>'Bodycomp INPUT'!E94</f>
        <v>159.76</v>
      </c>
      <c r="V94">
        <f>IF(U94=".",0,'Bodycomp INPUT'!E94)</f>
        <v>159.76</v>
      </c>
      <c r="W94">
        <f>'Bodycomp INPUT'!A94</f>
        <v>1</v>
      </c>
      <c r="X94">
        <f>'Bodycomp INPUT'!B94</f>
        <v>1</v>
      </c>
      <c r="Y94">
        <f>calc!AA94</f>
        <v>45.106849315068494</v>
      </c>
      <c r="Z94">
        <f>calc!Q94</f>
        <v>62.897511999999999</v>
      </c>
      <c r="AA94">
        <f>calc!Z94</f>
        <v>101.6</v>
      </c>
      <c r="AB94">
        <f>calc!R94</f>
        <v>159.76</v>
      </c>
      <c r="AC94">
        <f>calc!AG94</f>
        <v>46.077097505668931</v>
      </c>
      <c r="AD94">
        <f>calc!AI94</f>
        <v>18.052984547579427</v>
      </c>
      <c r="AE94">
        <f>calc!BB94</f>
        <v>-16.890435638600604</v>
      </c>
      <c r="AF94">
        <f>calc!BC94</f>
        <v>-31.862717088772875</v>
      </c>
      <c r="AG94">
        <f>calc!BD94</f>
        <v>-43.227875969930295</v>
      </c>
      <c r="AH94">
        <f>calc!AU94</f>
        <v>-1.5112508364297408</v>
      </c>
      <c r="AI94">
        <f>calc!AW94</f>
        <v>6.5520000000000005</v>
      </c>
      <c r="AJ94">
        <f>'Bodycomp INPUT'!G94</f>
        <v>1</v>
      </c>
      <c r="AK94">
        <f>'Bodycomp INPUT'!H94</f>
        <v>1</v>
      </c>
    </row>
    <row r="95" spans="1:37" x14ac:dyDescent="0.25">
      <c r="A95">
        <f t="shared" si="15"/>
        <v>2</v>
      </c>
      <c r="B95">
        <f t="shared" si="16"/>
        <v>1</v>
      </c>
      <c r="C95">
        <f t="shared" si="17"/>
        <v>39.104109589041094</v>
      </c>
      <c r="D95">
        <f t="shared" si="18"/>
        <v>65.665222999999997</v>
      </c>
      <c r="E95">
        <f t="shared" si="19"/>
        <v>128.80000000000001</v>
      </c>
      <c r="F95">
        <f t="shared" si="20"/>
        <v>166.79</v>
      </c>
      <c r="G95">
        <f t="shared" si="21"/>
        <v>58.412698412698418</v>
      </c>
      <c r="H95">
        <f t="shared" si="22"/>
        <v>20.997483654540662</v>
      </c>
      <c r="I95">
        <f t="shared" si="23"/>
        <v>-3.3350017768411822</v>
      </c>
      <c r="J95">
        <f t="shared" si="24"/>
        <v>-20.749309876015136</v>
      </c>
      <c r="K95">
        <f t="shared" si="25"/>
        <v>-33.968162260750475</v>
      </c>
      <c r="L95">
        <f t="shared" si="26"/>
        <v>-0.2303752692441067</v>
      </c>
      <c r="M95">
        <f t="shared" si="27"/>
        <v>40.905000000000001</v>
      </c>
      <c r="N95">
        <f t="shared" si="28"/>
        <v>1</v>
      </c>
      <c r="O95">
        <f t="shared" si="29"/>
        <v>1</v>
      </c>
      <c r="U95">
        <f>'Bodycomp INPUT'!E95</f>
        <v>166.79</v>
      </c>
      <c r="V95">
        <f>IF(U95=".",0,'Bodycomp INPUT'!E95)</f>
        <v>166.79</v>
      </c>
      <c r="W95">
        <f>'Bodycomp INPUT'!A95</f>
        <v>2</v>
      </c>
      <c r="X95">
        <f>'Bodycomp INPUT'!B95</f>
        <v>1</v>
      </c>
      <c r="Y95">
        <f>calc!AA95</f>
        <v>39.104109589041094</v>
      </c>
      <c r="Z95">
        <f>calc!Q95</f>
        <v>65.665222999999997</v>
      </c>
      <c r="AA95">
        <f>calc!Z95</f>
        <v>128.80000000000001</v>
      </c>
      <c r="AB95">
        <f>calc!R95</f>
        <v>166.79</v>
      </c>
      <c r="AC95">
        <f>calc!AG95</f>
        <v>58.412698412698418</v>
      </c>
      <c r="AD95">
        <f>calc!AI95</f>
        <v>20.997483654540662</v>
      </c>
      <c r="AE95">
        <f>calc!BB95</f>
        <v>-3.3350017768411822</v>
      </c>
      <c r="AF95">
        <f>calc!BC95</f>
        <v>-20.749309876015136</v>
      </c>
      <c r="AG95">
        <f>calc!BD95</f>
        <v>-33.968162260750475</v>
      </c>
      <c r="AH95">
        <f>calc!AU95</f>
        <v>-0.2303752692441067</v>
      </c>
      <c r="AI95">
        <f>calc!AW95</f>
        <v>40.905000000000001</v>
      </c>
      <c r="AJ95">
        <f>'Bodycomp INPUT'!G95</f>
        <v>1</v>
      </c>
      <c r="AK95">
        <f>'Bodycomp INPUT'!H95</f>
        <v>1</v>
      </c>
    </row>
    <row r="96" spans="1:37" x14ac:dyDescent="0.25">
      <c r="A96">
        <f t="shared" si="15"/>
        <v>3</v>
      </c>
      <c r="B96">
        <f t="shared" si="16"/>
        <v>1</v>
      </c>
      <c r="C96">
        <f t="shared" si="17"/>
        <v>43.290410958904111</v>
      </c>
      <c r="D96">
        <f t="shared" si="18"/>
        <v>63.956564999999998</v>
      </c>
      <c r="E96">
        <f t="shared" si="19"/>
        <v>139</v>
      </c>
      <c r="F96">
        <f t="shared" si="20"/>
        <v>162.44999999999999</v>
      </c>
      <c r="G96">
        <f t="shared" si="21"/>
        <v>63.038548752834465</v>
      </c>
      <c r="H96">
        <f t="shared" si="22"/>
        <v>23.887284115579174</v>
      </c>
      <c r="I96">
        <f t="shared" si="23"/>
        <v>9.9686188392017296</v>
      </c>
      <c r="J96">
        <f t="shared" si="24"/>
        <v>-9.8423514696735808</v>
      </c>
      <c r="K96">
        <f t="shared" si="25"/>
        <v>-24.880462120984479</v>
      </c>
      <c r="L96">
        <f t="shared" si="26"/>
        <v>0.55592589455583818</v>
      </c>
      <c r="M96">
        <f t="shared" si="27"/>
        <v>71.225999999999999</v>
      </c>
      <c r="N96">
        <f t="shared" si="28"/>
        <v>1</v>
      </c>
      <c r="O96">
        <f t="shared" si="29"/>
        <v>1</v>
      </c>
      <c r="U96">
        <f>'Bodycomp INPUT'!E96</f>
        <v>162.44999999999999</v>
      </c>
      <c r="V96">
        <f>IF(U96=".",0,'Bodycomp INPUT'!E96)</f>
        <v>162.44999999999999</v>
      </c>
      <c r="W96">
        <f>'Bodycomp INPUT'!A96</f>
        <v>3</v>
      </c>
      <c r="X96">
        <f>'Bodycomp INPUT'!B96</f>
        <v>1</v>
      </c>
      <c r="Y96">
        <f>calc!AA96</f>
        <v>43.290410958904111</v>
      </c>
      <c r="Z96">
        <f>calc!Q96</f>
        <v>63.956564999999998</v>
      </c>
      <c r="AA96">
        <f>calc!Z96</f>
        <v>139</v>
      </c>
      <c r="AB96">
        <f>calc!R96</f>
        <v>162.44999999999999</v>
      </c>
      <c r="AC96">
        <f>calc!AG96</f>
        <v>63.038548752834465</v>
      </c>
      <c r="AD96">
        <f>calc!AI96</f>
        <v>23.887284115579174</v>
      </c>
      <c r="AE96">
        <f>calc!BB96</f>
        <v>9.9686188392017296</v>
      </c>
      <c r="AF96">
        <f>calc!BC96</f>
        <v>-9.8423514696735808</v>
      </c>
      <c r="AG96">
        <f>calc!BD96</f>
        <v>-24.880462120984479</v>
      </c>
      <c r="AH96">
        <f>calc!AU96</f>
        <v>0.55592589455583818</v>
      </c>
      <c r="AI96">
        <f>calc!AW96</f>
        <v>71.225999999999999</v>
      </c>
      <c r="AJ96">
        <f>'Bodycomp INPUT'!G96</f>
        <v>1</v>
      </c>
      <c r="AK96">
        <f>'Bodycomp INPUT'!H96</f>
        <v>1</v>
      </c>
    </row>
    <row r="97" spans="1:37" x14ac:dyDescent="0.25">
      <c r="A97">
        <f t="shared" si="15"/>
        <v>4</v>
      </c>
      <c r="B97">
        <f t="shared" si="16"/>
        <v>1</v>
      </c>
      <c r="C97">
        <f t="shared" si="17"/>
        <v>26.032876712328768</v>
      </c>
      <c r="D97">
        <f t="shared" si="18"/>
        <v>63.881761999999995</v>
      </c>
      <c r="E97">
        <f t="shared" si="19"/>
        <v>136</v>
      </c>
      <c r="F97">
        <f t="shared" si="20"/>
        <v>162.26</v>
      </c>
      <c r="G97">
        <f t="shared" si="21"/>
        <v>61.678004535147387</v>
      </c>
      <c r="H97">
        <f t="shared" si="22"/>
        <v>23.426498000633885</v>
      </c>
      <c r="I97">
        <f t="shared" si="23"/>
        <v>7.8473223202823998</v>
      </c>
      <c r="J97">
        <f t="shared" si="24"/>
        <v>-11.581494035981386</v>
      </c>
      <c r="K97">
        <f t="shared" si="25"/>
        <v>-26.329519278268506</v>
      </c>
      <c r="L97">
        <f t="shared" si="26"/>
        <v>0.45182762829739115</v>
      </c>
      <c r="M97">
        <f t="shared" si="27"/>
        <v>67.364000000000004</v>
      </c>
      <c r="N97">
        <f t="shared" si="28"/>
        <v>1</v>
      </c>
      <c r="O97">
        <f t="shared" si="29"/>
        <v>1</v>
      </c>
      <c r="U97">
        <f>'Bodycomp INPUT'!E97</f>
        <v>162.26</v>
      </c>
      <c r="V97">
        <f>IF(U97=".",0,'Bodycomp INPUT'!E97)</f>
        <v>162.26</v>
      </c>
      <c r="W97">
        <f>'Bodycomp INPUT'!A97</f>
        <v>4</v>
      </c>
      <c r="X97">
        <f>'Bodycomp INPUT'!B97</f>
        <v>1</v>
      </c>
      <c r="Y97">
        <f>calc!AA97</f>
        <v>26.032876712328768</v>
      </c>
      <c r="Z97">
        <f>calc!Q97</f>
        <v>63.881761999999995</v>
      </c>
      <c r="AA97">
        <f>calc!Z97</f>
        <v>136</v>
      </c>
      <c r="AB97">
        <f>calc!R97</f>
        <v>162.26</v>
      </c>
      <c r="AC97">
        <f>calc!AG97</f>
        <v>61.678004535147387</v>
      </c>
      <c r="AD97">
        <f>calc!AI97</f>
        <v>23.426498000633885</v>
      </c>
      <c r="AE97">
        <f>calc!BB97</f>
        <v>7.8473223202823998</v>
      </c>
      <c r="AF97">
        <f>calc!BC97</f>
        <v>-11.581494035981386</v>
      </c>
      <c r="AG97">
        <f>calc!BD97</f>
        <v>-26.329519278268506</v>
      </c>
      <c r="AH97">
        <f>calc!AU97</f>
        <v>0.45182762829739115</v>
      </c>
      <c r="AI97">
        <f>calc!AW97</f>
        <v>67.364000000000004</v>
      </c>
      <c r="AJ97">
        <f>'Bodycomp INPUT'!G97</f>
        <v>1</v>
      </c>
      <c r="AK97">
        <f>'Bodycomp INPUT'!H97</f>
        <v>1</v>
      </c>
    </row>
    <row r="98" spans="1:37" x14ac:dyDescent="0.25">
      <c r="A98">
        <f t="shared" si="15"/>
        <v>5</v>
      </c>
      <c r="B98">
        <f t="shared" si="16"/>
        <v>1</v>
      </c>
      <c r="C98">
        <f t="shared" si="17"/>
        <v>39.049315068493151</v>
      </c>
      <c r="D98">
        <f t="shared" si="18"/>
        <v>60.283344</v>
      </c>
      <c r="E98">
        <f t="shared" si="19"/>
        <v>132.80000000000001</v>
      </c>
      <c r="F98">
        <f t="shared" si="20"/>
        <v>153.12</v>
      </c>
      <c r="G98">
        <f t="shared" si="21"/>
        <v>60.226757369614518</v>
      </c>
      <c r="H98">
        <f t="shared" si="22"/>
        <v>25.687724829645134</v>
      </c>
      <c r="I98">
        <f t="shared" si="23"/>
        <v>18.257211952998638</v>
      </c>
      <c r="J98">
        <f t="shared" si="24"/>
        <v>-3.0469577232333087</v>
      </c>
      <c r="K98">
        <f t="shared" si="25"/>
        <v>-19.218526098253815</v>
      </c>
      <c r="L98">
        <f t="shared" si="26"/>
        <v>0.90493313398386477</v>
      </c>
      <c r="M98">
        <f t="shared" si="27"/>
        <v>81.594000000000008</v>
      </c>
      <c r="N98">
        <f t="shared" si="28"/>
        <v>1</v>
      </c>
      <c r="O98">
        <f t="shared" si="29"/>
        <v>1</v>
      </c>
      <c r="U98">
        <f>'Bodycomp INPUT'!E98</f>
        <v>153.12</v>
      </c>
      <c r="V98">
        <f>IF(U98=".",0,'Bodycomp INPUT'!E98)</f>
        <v>153.12</v>
      </c>
      <c r="W98">
        <f>'Bodycomp INPUT'!A98</f>
        <v>5</v>
      </c>
      <c r="X98">
        <f>'Bodycomp INPUT'!B98</f>
        <v>1</v>
      </c>
      <c r="Y98">
        <f>calc!AA98</f>
        <v>39.049315068493151</v>
      </c>
      <c r="Z98">
        <f>calc!Q98</f>
        <v>60.283344</v>
      </c>
      <c r="AA98">
        <f>calc!Z98</f>
        <v>132.80000000000001</v>
      </c>
      <c r="AB98">
        <f>calc!R98</f>
        <v>153.12</v>
      </c>
      <c r="AC98">
        <f>calc!AG98</f>
        <v>60.226757369614518</v>
      </c>
      <c r="AD98">
        <f>calc!AI98</f>
        <v>25.687724829645134</v>
      </c>
      <c r="AE98">
        <f>calc!BB98</f>
        <v>18.257211952998638</v>
      </c>
      <c r="AF98">
        <f>calc!BC98</f>
        <v>-3.0469577232333087</v>
      </c>
      <c r="AG98">
        <f>calc!BD98</f>
        <v>-19.218526098253815</v>
      </c>
      <c r="AH98">
        <f>calc!AU98</f>
        <v>0.90493313398386477</v>
      </c>
      <c r="AI98">
        <f>calc!AW98</f>
        <v>81.594000000000008</v>
      </c>
      <c r="AJ98">
        <f>'Bodycomp INPUT'!G98</f>
        <v>1</v>
      </c>
      <c r="AK98">
        <f>'Bodycomp INPUT'!H98</f>
        <v>1</v>
      </c>
    </row>
    <row r="99" spans="1:37" x14ac:dyDescent="0.25">
      <c r="A99">
        <f t="shared" si="15"/>
        <v>6</v>
      </c>
      <c r="B99">
        <f t="shared" si="16"/>
        <v>1</v>
      </c>
      <c r="C99">
        <f t="shared" si="17"/>
        <v>50.268493150684932</v>
      </c>
      <c r="D99">
        <f t="shared" si="18"/>
        <v>66.389630999999994</v>
      </c>
      <c r="E99">
        <f t="shared" si="19"/>
        <v>178.4</v>
      </c>
      <c r="F99">
        <f t="shared" si="20"/>
        <v>168.63</v>
      </c>
      <c r="G99">
        <f t="shared" si="21"/>
        <v>80.907029478458057</v>
      </c>
      <c r="H99">
        <f t="shared" si="22"/>
        <v>28.452247390869189</v>
      </c>
      <c r="I99">
        <f t="shared" si="23"/>
        <v>30.984097367709619</v>
      </c>
      <c r="J99">
        <f t="shared" si="24"/>
        <v>7.3871649766529099</v>
      </c>
      <c r="K99">
        <f t="shared" si="25"/>
        <v>-10.524793639994893</v>
      </c>
      <c r="L99">
        <f t="shared" si="26"/>
        <v>1.3053872109732085</v>
      </c>
      <c r="M99">
        <f t="shared" si="27"/>
        <v>90.49</v>
      </c>
      <c r="N99">
        <f t="shared" si="28"/>
        <v>1</v>
      </c>
      <c r="O99">
        <f t="shared" si="29"/>
        <v>1</v>
      </c>
      <c r="U99">
        <f>'Bodycomp INPUT'!E99</f>
        <v>168.63</v>
      </c>
      <c r="V99">
        <f>IF(U99=".",0,'Bodycomp INPUT'!E99)</f>
        <v>168.63</v>
      </c>
      <c r="W99">
        <f>'Bodycomp INPUT'!A99</f>
        <v>6</v>
      </c>
      <c r="X99">
        <f>'Bodycomp INPUT'!B99</f>
        <v>1</v>
      </c>
      <c r="Y99">
        <f>calc!AA99</f>
        <v>50.268493150684932</v>
      </c>
      <c r="Z99">
        <f>calc!Q99</f>
        <v>66.389630999999994</v>
      </c>
      <c r="AA99">
        <f>calc!Z99</f>
        <v>178.4</v>
      </c>
      <c r="AB99">
        <f>calc!R99</f>
        <v>168.63</v>
      </c>
      <c r="AC99">
        <f>calc!AG99</f>
        <v>80.907029478458057</v>
      </c>
      <c r="AD99">
        <f>calc!AI99</f>
        <v>28.452247390869189</v>
      </c>
      <c r="AE99">
        <f>calc!BB99</f>
        <v>30.984097367709619</v>
      </c>
      <c r="AF99">
        <f>calc!BC99</f>
        <v>7.3871649766529099</v>
      </c>
      <c r="AG99">
        <f>calc!BD99</f>
        <v>-10.524793639994893</v>
      </c>
      <c r="AH99">
        <f>calc!AU99</f>
        <v>1.3053872109732085</v>
      </c>
      <c r="AI99">
        <f>calc!AW99</f>
        <v>90.49</v>
      </c>
      <c r="AJ99">
        <f>'Bodycomp INPUT'!G99</f>
        <v>1</v>
      </c>
      <c r="AK99">
        <f>'Bodycomp INPUT'!H99</f>
        <v>1</v>
      </c>
    </row>
    <row r="100" spans="1:37" x14ac:dyDescent="0.25">
      <c r="A100">
        <f t="shared" si="15"/>
        <v>7</v>
      </c>
      <c r="B100">
        <f t="shared" si="16"/>
        <v>1</v>
      </c>
      <c r="C100">
        <f t="shared" si="17"/>
        <v>29.964383561643835</v>
      </c>
      <c r="D100">
        <f t="shared" si="18"/>
        <v>62.649480999999994</v>
      </c>
      <c r="E100">
        <f t="shared" si="19"/>
        <v>131</v>
      </c>
      <c r="F100">
        <f t="shared" si="20"/>
        <v>159.13</v>
      </c>
      <c r="G100">
        <f t="shared" si="21"/>
        <v>59.410430839002267</v>
      </c>
      <c r="H100">
        <f t="shared" si="22"/>
        <v>23.461651327962393</v>
      </c>
      <c r="I100">
        <f t="shared" si="23"/>
        <v>8.0091558227941917</v>
      </c>
      <c r="J100">
        <f t="shared" si="24"/>
        <v>-11.448815020877772</v>
      </c>
      <c r="K100">
        <f t="shared" si="25"/>
        <v>-26.218970850450162</v>
      </c>
      <c r="L100">
        <f t="shared" si="26"/>
        <v>0.46001096701570815</v>
      </c>
      <c r="M100">
        <f t="shared" si="27"/>
        <v>67.724000000000004</v>
      </c>
      <c r="N100">
        <f t="shared" si="28"/>
        <v>1</v>
      </c>
      <c r="O100">
        <f t="shared" si="29"/>
        <v>1</v>
      </c>
      <c r="U100">
        <f>'Bodycomp INPUT'!E100</f>
        <v>159.13</v>
      </c>
      <c r="V100">
        <f>IF(U100=".",0,'Bodycomp INPUT'!E100)</f>
        <v>159.13</v>
      </c>
      <c r="W100">
        <f>'Bodycomp INPUT'!A100</f>
        <v>7</v>
      </c>
      <c r="X100">
        <f>'Bodycomp INPUT'!B100</f>
        <v>1</v>
      </c>
      <c r="Y100">
        <f>calc!AA100</f>
        <v>29.964383561643835</v>
      </c>
      <c r="Z100">
        <f>calc!Q100</f>
        <v>62.649480999999994</v>
      </c>
      <c r="AA100">
        <f>calc!Z100</f>
        <v>131</v>
      </c>
      <c r="AB100">
        <f>calc!R100</f>
        <v>159.13</v>
      </c>
      <c r="AC100">
        <f>calc!AG100</f>
        <v>59.410430839002267</v>
      </c>
      <c r="AD100">
        <f>calc!AI100</f>
        <v>23.461651327962393</v>
      </c>
      <c r="AE100">
        <f>calc!BB100</f>
        <v>8.0091558227941917</v>
      </c>
      <c r="AF100">
        <f>calc!BC100</f>
        <v>-11.448815020877772</v>
      </c>
      <c r="AG100">
        <f>calc!BD100</f>
        <v>-26.218970850450162</v>
      </c>
      <c r="AH100">
        <f>calc!AU100</f>
        <v>0.46001096701570815</v>
      </c>
      <c r="AI100">
        <f>calc!AW100</f>
        <v>67.724000000000004</v>
      </c>
      <c r="AJ100">
        <f>'Bodycomp INPUT'!G100</f>
        <v>1</v>
      </c>
      <c r="AK100">
        <f>'Bodycomp INPUT'!H100</f>
        <v>1</v>
      </c>
    </row>
    <row r="101" spans="1:37" x14ac:dyDescent="0.25">
      <c r="A101">
        <f t="shared" si="15"/>
        <v>8</v>
      </c>
      <c r="B101">
        <f t="shared" si="16"/>
        <v>1</v>
      </c>
      <c r="C101">
        <f t="shared" si="17"/>
        <v>21.87123287671233</v>
      </c>
      <c r="D101">
        <f t="shared" si="18"/>
        <v>63.991997999999995</v>
      </c>
      <c r="E101">
        <f t="shared" si="19"/>
        <v>128.19999999999999</v>
      </c>
      <c r="F101">
        <f t="shared" si="20"/>
        <v>162.54</v>
      </c>
      <c r="G101">
        <f t="shared" si="21"/>
        <v>58.140589569160994</v>
      </c>
      <c r="H101">
        <f t="shared" si="22"/>
        <v>22.006902560843546</v>
      </c>
      <c r="I101">
        <f t="shared" si="23"/>
        <v>1.3120063308703653</v>
      </c>
      <c r="J101">
        <f t="shared" si="24"/>
        <v>-16.939465503001308</v>
      </c>
      <c r="K101">
        <f t="shared" si="25"/>
        <v>-30.793792106281561</v>
      </c>
      <c r="L101">
        <f t="shared" si="26"/>
        <v>8.3774813596847478E-2</v>
      </c>
      <c r="M101">
        <f t="shared" si="27"/>
        <v>53.188000000000002</v>
      </c>
      <c r="N101">
        <f t="shared" si="28"/>
        <v>1</v>
      </c>
      <c r="O101">
        <f t="shared" si="29"/>
        <v>1</v>
      </c>
      <c r="U101">
        <f>'Bodycomp INPUT'!E101</f>
        <v>162.54</v>
      </c>
      <c r="V101">
        <f>IF(U101=".",0,'Bodycomp INPUT'!E101)</f>
        <v>162.54</v>
      </c>
      <c r="W101">
        <f>'Bodycomp INPUT'!A101</f>
        <v>8</v>
      </c>
      <c r="X101">
        <f>'Bodycomp INPUT'!B101</f>
        <v>1</v>
      </c>
      <c r="Y101">
        <f>calc!AA101</f>
        <v>21.87123287671233</v>
      </c>
      <c r="Z101">
        <f>calc!Q101</f>
        <v>63.991997999999995</v>
      </c>
      <c r="AA101">
        <f>calc!Z101</f>
        <v>128.19999999999999</v>
      </c>
      <c r="AB101">
        <f>calc!R101</f>
        <v>162.54</v>
      </c>
      <c r="AC101">
        <f>calc!AG101</f>
        <v>58.140589569160994</v>
      </c>
      <c r="AD101">
        <f>calc!AI101</f>
        <v>22.006902560843546</v>
      </c>
      <c r="AE101">
        <f>calc!BB101</f>
        <v>1.3120063308703653</v>
      </c>
      <c r="AF101">
        <f>calc!BC101</f>
        <v>-16.939465503001308</v>
      </c>
      <c r="AG101">
        <f>calc!BD101</f>
        <v>-30.793792106281561</v>
      </c>
      <c r="AH101">
        <f>calc!AU101</f>
        <v>8.3774813596847478E-2</v>
      </c>
      <c r="AI101">
        <f>calc!AW101</f>
        <v>53.188000000000002</v>
      </c>
      <c r="AJ101">
        <f>'Bodycomp INPUT'!G101</f>
        <v>1</v>
      </c>
      <c r="AK101">
        <f>'Bodycomp INPUT'!H101</f>
        <v>1</v>
      </c>
    </row>
    <row r="102" spans="1:37" x14ac:dyDescent="0.25">
      <c r="A102">
        <f t="shared" si="15"/>
        <v>9</v>
      </c>
      <c r="B102">
        <f t="shared" si="16"/>
        <v>1</v>
      </c>
      <c r="C102">
        <f t="shared" si="17"/>
        <v>23.446575342465753</v>
      </c>
      <c r="D102">
        <f t="shared" si="18"/>
        <v>68.980176999999998</v>
      </c>
      <c r="E102">
        <f t="shared" si="19"/>
        <v>176.4</v>
      </c>
      <c r="F102">
        <f t="shared" si="20"/>
        <v>175.21</v>
      </c>
      <c r="G102">
        <f t="shared" si="21"/>
        <v>80</v>
      </c>
      <c r="H102">
        <f t="shared" si="22"/>
        <v>26.059867770732488</v>
      </c>
      <c r="I102">
        <f t="shared" si="23"/>
        <v>19.970426609136304</v>
      </c>
      <c r="J102">
        <f t="shared" si="24"/>
        <v>-1.6423806133678351</v>
      </c>
      <c r="K102">
        <f t="shared" si="25"/>
        <v>-18.048229566251358</v>
      </c>
      <c r="L102">
        <f t="shared" si="26"/>
        <v>0.96724424116626506</v>
      </c>
      <c r="M102">
        <f t="shared" si="27"/>
        <v>83.397999999999996</v>
      </c>
      <c r="N102">
        <f t="shared" si="28"/>
        <v>1</v>
      </c>
      <c r="O102">
        <f t="shared" si="29"/>
        <v>1</v>
      </c>
      <c r="U102">
        <f>'Bodycomp INPUT'!E102</f>
        <v>175.21</v>
      </c>
      <c r="V102">
        <f>IF(U102=".",0,'Bodycomp INPUT'!E102)</f>
        <v>175.21</v>
      </c>
      <c r="W102">
        <f>'Bodycomp INPUT'!A102</f>
        <v>9</v>
      </c>
      <c r="X102">
        <f>'Bodycomp INPUT'!B102</f>
        <v>1</v>
      </c>
      <c r="Y102">
        <f>calc!AA102</f>
        <v>23.446575342465753</v>
      </c>
      <c r="Z102">
        <f>calc!Q102</f>
        <v>68.980176999999998</v>
      </c>
      <c r="AA102">
        <f>calc!Z102</f>
        <v>176.4</v>
      </c>
      <c r="AB102">
        <f>calc!R102</f>
        <v>175.21</v>
      </c>
      <c r="AC102">
        <f>calc!AG102</f>
        <v>80</v>
      </c>
      <c r="AD102">
        <f>calc!AI102</f>
        <v>26.059867770732488</v>
      </c>
      <c r="AE102">
        <f>calc!BB102</f>
        <v>19.970426609136304</v>
      </c>
      <c r="AF102">
        <f>calc!BC102</f>
        <v>-1.6423806133678351</v>
      </c>
      <c r="AG102">
        <f>calc!BD102</f>
        <v>-18.048229566251358</v>
      </c>
      <c r="AH102">
        <f>calc!AU102</f>
        <v>0.96724424116626506</v>
      </c>
      <c r="AI102">
        <f>calc!AW102</f>
        <v>83.397999999999996</v>
      </c>
      <c r="AJ102">
        <f>'Bodycomp INPUT'!G102</f>
        <v>1</v>
      </c>
      <c r="AK102">
        <f>'Bodycomp INPUT'!H102</f>
        <v>1</v>
      </c>
    </row>
    <row r="103" spans="1:37" x14ac:dyDescent="0.25">
      <c r="A103">
        <f t="shared" si="15"/>
        <v>10</v>
      </c>
      <c r="B103">
        <f t="shared" si="16"/>
        <v>1</v>
      </c>
      <c r="C103">
        <f t="shared" si="17"/>
        <v>28.457534246575342</v>
      </c>
      <c r="D103">
        <f t="shared" si="18"/>
        <v>65.346325999999991</v>
      </c>
      <c r="E103">
        <f t="shared" si="19"/>
        <v>144.6</v>
      </c>
      <c r="F103">
        <f t="shared" si="20"/>
        <v>165.98</v>
      </c>
      <c r="G103">
        <f t="shared" si="21"/>
        <v>65.578231292517003</v>
      </c>
      <c r="H103">
        <f t="shared" si="22"/>
        <v>23.803903372114952</v>
      </c>
      <c r="I103">
        <f t="shared" si="23"/>
        <v>9.5847633472093996</v>
      </c>
      <c r="J103">
        <f t="shared" si="24"/>
        <v>-10.157054963259183</v>
      </c>
      <c r="K103">
        <f t="shared" si="25"/>
        <v>-25.142673718030622</v>
      </c>
      <c r="L103">
        <f t="shared" si="26"/>
        <v>0.53758674480789737</v>
      </c>
      <c r="M103">
        <f t="shared" si="27"/>
        <v>70.540000000000006</v>
      </c>
      <c r="N103">
        <f t="shared" si="28"/>
        <v>1</v>
      </c>
      <c r="O103">
        <f t="shared" si="29"/>
        <v>1</v>
      </c>
      <c r="U103">
        <f>'Bodycomp INPUT'!E103</f>
        <v>165.98</v>
      </c>
      <c r="V103">
        <f>IF(U103=".",0,'Bodycomp INPUT'!E103)</f>
        <v>165.98</v>
      </c>
      <c r="W103">
        <f>'Bodycomp INPUT'!A103</f>
        <v>10</v>
      </c>
      <c r="X103">
        <f>'Bodycomp INPUT'!B103</f>
        <v>1</v>
      </c>
      <c r="Y103">
        <f>calc!AA103</f>
        <v>28.457534246575342</v>
      </c>
      <c r="Z103">
        <f>calc!Q103</f>
        <v>65.346325999999991</v>
      </c>
      <c r="AA103">
        <f>calc!Z103</f>
        <v>144.6</v>
      </c>
      <c r="AB103">
        <f>calc!R103</f>
        <v>165.98</v>
      </c>
      <c r="AC103">
        <f>calc!AG103</f>
        <v>65.578231292517003</v>
      </c>
      <c r="AD103">
        <f>calc!AI103</f>
        <v>23.803903372114952</v>
      </c>
      <c r="AE103">
        <f>calc!BB103</f>
        <v>9.5847633472093996</v>
      </c>
      <c r="AF103">
        <f>calc!BC103</f>
        <v>-10.157054963259183</v>
      </c>
      <c r="AG103">
        <f>calc!BD103</f>
        <v>-25.142673718030622</v>
      </c>
      <c r="AH103">
        <f>calc!AU103</f>
        <v>0.53758674480789737</v>
      </c>
      <c r="AI103">
        <f>calc!AW103</f>
        <v>70.540000000000006</v>
      </c>
      <c r="AJ103">
        <f>'Bodycomp INPUT'!G103</f>
        <v>1</v>
      </c>
      <c r="AK103">
        <f>'Bodycomp INPUT'!H103</f>
        <v>1</v>
      </c>
    </row>
    <row r="104" spans="1:37" x14ac:dyDescent="0.25">
      <c r="A104">
        <f t="shared" si="15"/>
        <v>11</v>
      </c>
      <c r="B104">
        <f t="shared" si="16"/>
        <v>1</v>
      </c>
      <c r="C104">
        <f t="shared" si="17"/>
        <v>31.695890410958903</v>
      </c>
      <c r="D104">
        <f t="shared" si="18"/>
        <v>64.862075000000004</v>
      </c>
      <c r="E104">
        <f t="shared" si="19"/>
        <v>140.6</v>
      </c>
      <c r="F104">
        <f t="shared" si="20"/>
        <v>164.75000000000003</v>
      </c>
      <c r="G104">
        <f t="shared" si="21"/>
        <v>63.764172335600904</v>
      </c>
      <c r="H104">
        <f t="shared" si="22"/>
        <v>23.492318507363073</v>
      </c>
      <c r="I104">
        <f t="shared" si="23"/>
        <v>8.1503366847988143</v>
      </c>
      <c r="J104">
        <f t="shared" si="24"/>
        <v>-11.333068049876589</v>
      </c>
      <c r="K104">
        <f t="shared" si="25"/>
        <v>-26.122530236545064</v>
      </c>
      <c r="L104">
        <f t="shared" si="26"/>
        <v>0.46711657534643541</v>
      </c>
      <c r="M104">
        <f t="shared" si="27"/>
        <v>68.082000000000008</v>
      </c>
      <c r="N104">
        <f t="shared" si="28"/>
        <v>1</v>
      </c>
      <c r="O104">
        <f t="shared" si="29"/>
        <v>1</v>
      </c>
      <c r="U104">
        <f>'Bodycomp INPUT'!E104</f>
        <v>164.75</v>
      </c>
      <c r="V104">
        <f>IF(U104=".",0,'Bodycomp INPUT'!E104)</f>
        <v>164.75</v>
      </c>
      <c r="W104">
        <f>'Bodycomp INPUT'!A104</f>
        <v>11</v>
      </c>
      <c r="X104">
        <f>'Bodycomp INPUT'!B104</f>
        <v>1</v>
      </c>
      <c r="Y104">
        <f>calc!AA104</f>
        <v>31.695890410958903</v>
      </c>
      <c r="Z104">
        <f>calc!Q104</f>
        <v>64.862075000000004</v>
      </c>
      <c r="AA104">
        <f>calc!Z104</f>
        <v>140.6</v>
      </c>
      <c r="AB104">
        <f>calc!R104</f>
        <v>164.75000000000003</v>
      </c>
      <c r="AC104">
        <f>calc!AG104</f>
        <v>63.764172335600904</v>
      </c>
      <c r="AD104">
        <f>calc!AI104</f>
        <v>23.492318507363073</v>
      </c>
      <c r="AE104">
        <f>calc!BB104</f>
        <v>8.1503366847988143</v>
      </c>
      <c r="AF104">
        <f>calc!BC104</f>
        <v>-11.333068049876589</v>
      </c>
      <c r="AG104">
        <f>calc!BD104</f>
        <v>-26.122530236545064</v>
      </c>
      <c r="AH104">
        <f>calc!AU104</f>
        <v>0.46711657534643541</v>
      </c>
      <c r="AI104">
        <f>calc!AW104</f>
        <v>68.082000000000008</v>
      </c>
      <c r="AJ104">
        <f>'Bodycomp INPUT'!G104</f>
        <v>1</v>
      </c>
      <c r="AK104">
        <f>'Bodycomp INPUT'!H104</f>
        <v>1</v>
      </c>
    </row>
    <row r="105" spans="1:37" x14ac:dyDescent="0.25">
      <c r="A105">
        <f t="shared" si="15"/>
        <v>12</v>
      </c>
      <c r="B105">
        <f t="shared" si="16"/>
        <v>1</v>
      </c>
      <c r="C105">
        <f t="shared" si="17"/>
        <v>47.586301369863016</v>
      </c>
      <c r="D105">
        <f t="shared" si="18"/>
        <v>63.129794999999994</v>
      </c>
      <c r="E105">
        <f t="shared" si="19"/>
        <v>100.8</v>
      </c>
      <c r="F105">
        <f t="shared" si="20"/>
        <v>160.35</v>
      </c>
      <c r="G105">
        <f t="shared" si="21"/>
        <v>45.714285714285708</v>
      </c>
      <c r="H105">
        <f t="shared" si="22"/>
        <v>17.77927345915753</v>
      </c>
      <c r="I105">
        <f t="shared" si="23"/>
        <v>-18.150504812186558</v>
      </c>
      <c r="J105">
        <f t="shared" si="24"/>
        <v>-32.895783384187361</v>
      </c>
      <c r="K105">
        <f t="shared" si="25"/>
        <v>-44.0886289284973</v>
      </c>
      <c r="L105">
        <f t="shared" si="26"/>
        <v>-1.6678245431563761</v>
      </c>
      <c r="M105">
        <f t="shared" si="27"/>
        <v>4.7460000000000004</v>
      </c>
      <c r="N105">
        <f t="shared" si="28"/>
        <v>1</v>
      </c>
      <c r="O105">
        <f t="shared" si="29"/>
        <v>1</v>
      </c>
      <c r="U105">
        <f>'Bodycomp INPUT'!E105</f>
        <v>160.35</v>
      </c>
      <c r="V105">
        <f>IF(U105=".",0,'Bodycomp INPUT'!E105)</f>
        <v>160.35</v>
      </c>
      <c r="W105">
        <f>'Bodycomp INPUT'!A105</f>
        <v>12</v>
      </c>
      <c r="X105">
        <f>'Bodycomp INPUT'!B105</f>
        <v>1</v>
      </c>
      <c r="Y105">
        <f>calc!AA105</f>
        <v>47.586301369863016</v>
      </c>
      <c r="Z105">
        <f>calc!Q105</f>
        <v>63.129794999999994</v>
      </c>
      <c r="AA105">
        <f>calc!Z105</f>
        <v>100.8</v>
      </c>
      <c r="AB105">
        <f>calc!R105</f>
        <v>160.35</v>
      </c>
      <c r="AC105">
        <f>calc!AG105</f>
        <v>45.714285714285708</v>
      </c>
      <c r="AD105">
        <f>calc!AI105</f>
        <v>17.77927345915753</v>
      </c>
      <c r="AE105">
        <f>calc!BB105</f>
        <v>-18.150504812186558</v>
      </c>
      <c r="AF105">
        <f>calc!BC105</f>
        <v>-32.895783384187361</v>
      </c>
      <c r="AG105">
        <f>calc!BD105</f>
        <v>-44.0886289284973</v>
      </c>
      <c r="AH105">
        <f>calc!AU105</f>
        <v>-1.6678245431563761</v>
      </c>
      <c r="AI105">
        <f>calc!AW105</f>
        <v>4.7460000000000004</v>
      </c>
      <c r="AJ105">
        <f>'Bodycomp INPUT'!G105</f>
        <v>1</v>
      </c>
      <c r="AK105">
        <f>'Bodycomp INPUT'!H105</f>
        <v>1</v>
      </c>
    </row>
    <row r="106" spans="1:37" x14ac:dyDescent="0.25">
      <c r="A106">
        <f t="shared" si="15"/>
        <v>13</v>
      </c>
      <c r="B106">
        <f t="shared" si="16"/>
        <v>1</v>
      </c>
      <c r="C106">
        <f t="shared" si="17"/>
        <v>21.515068493150686</v>
      </c>
      <c r="D106">
        <f t="shared" si="18"/>
        <v>65.062861999999996</v>
      </c>
      <c r="E106">
        <f t="shared" si="19"/>
        <v>111</v>
      </c>
      <c r="F106">
        <f t="shared" si="20"/>
        <v>165.26</v>
      </c>
      <c r="G106">
        <f t="shared" si="21"/>
        <v>50.34013605442177</v>
      </c>
      <c r="H106">
        <f t="shared" si="22"/>
        <v>18.432272746407282</v>
      </c>
      <c r="I106">
        <f t="shared" si="23"/>
        <v>-15.144326739602549</v>
      </c>
      <c r="J106">
        <f t="shared" si="24"/>
        <v>-30.431171670877507</v>
      </c>
      <c r="K106">
        <f t="shared" si="25"/>
        <v>-42.035109388302452</v>
      </c>
      <c r="L106">
        <f t="shared" si="26"/>
        <v>-1.3069690375786023</v>
      </c>
      <c r="M106">
        <f t="shared" si="27"/>
        <v>9.51</v>
      </c>
      <c r="N106">
        <f t="shared" si="28"/>
        <v>1</v>
      </c>
      <c r="O106">
        <f t="shared" si="29"/>
        <v>1</v>
      </c>
      <c r="U106">
        <f>'Bodycomp INPUT'!E106</f>
        <v>165.26</v>
      </c>
      <c r="V106">
        <f>IF(U106=".",0,'Bodycomp INPUT'!E106)</f>
        <v>165.26</v>
      </c>
      <c r="W106">
        <f>'Bodycomp INPUT'!A106</f>
        <v>13</v>
      </c>
      <c r="X106">
        <f>'Bodycomp INPUT'!B106</f>
        <v>1</v>
      </c>
      <c r="Y106">
        <f>calc!AA106</f>
        <v>21.515068493150686</v>
      </c>
      <c r="Z106">
        <f>calc!Q106</f>
        <v>65.062861999999996</v>
      </c>
      <c r="AA106">
        <f>calc!Z106</f>
        <v>111</v>
      </c>
      <c r="AB106">
        <f>calc!R106</f>
        <v>165.26</v>
      </c>
      <c r="AC106">
        <f>calc!AG106</f>
        <v>50.34013605442177</v>
      </c>
      <c r="AD106">
        <f>calc!AI106</f>
        <v>18.432272746407282</v>
      </c>
      <c r="AE106">
        <f>calc!BB106</f>
        <v>-15.144326739602549</v>
      </c>
      <c r="AF106">
        <f>calc!BC106</f>
        <v>-30.431171670877507</v>
      </c>
      <c r="AG106">
        <f>calc!BD106</f>
        <v>-42.035109388302452</v>
      </c>
      <c r="AH106">
        <f>calc!AU106</f>
        <v>-1.3069690375786023</v>
      </c>
      <c r="AI106">
        <f>calc!AW106</f>
        <v>9.51</v>
      </c>
      <c r="AJ106">
        <f>'Bodycomp INPUT'!G106</f>
        <v>1</v>
      </c>
      <c r="AK106">
        <f>'Bodycomp INPUT'!H106</f>
        <v>1</v>
      </c>
    </row>
    <row r="107" spans="1:37" x14ac:dyDescent="0.25">
      <c r="A107">
        <f t="shared" si="15"/>
        <v>14</v>
      </c>
      <c r="B107">
        <f t="shared" si="16"/>
        <v>1</v>
      </c>
      <c r="C107">
        <f t="shared" si="17"/>
        <v>33.150684931506852</v>
      </c>
      <c r="D107">
        <f t="shared" si="18"/>
        <v>64.094360000000009</v>
      </c>
      <c r="E107">
        <f t="shared" si="19"/>
        <v>148.6</v>
      </c>
      <c r="F107">
        <f t="shared" si="20"/>
        <v>162.80000000000004</v>
      </c>
      <c r="G107">
        <f t="shared" si="21"/>
        <v>67.392290249433103</v>
      </c>
      <c r="H107">
        <f t="shared" si="22"/>
        <v>25.42736835471127</v>
      </c>
      <c r="I107">
        <f t="shared" si="23"/>
        <v>17.058622702927831</v>
      </c>
      <c r="J107">
        <f t="shared" si="24"/>
        <v>-4.0296197724686609</v>
      </c>
      <c r="K107">
        <f t="shared" si="25"/>
        <v>-20.037282135407736</v>
      </c>
      <c r="L107">
        <f t="shared" si="26"/>
        <v>0.85951274610207706</v>
      </c>
      <c r="M107">
        <f t="shared" si="27"/>
        <v>80.510999999999996</v>
      </c>
      <c r="N107">
        <f t="shared" si="28"/>
        <v>1</v>
      </c>
      <c r="O107">
        <f t="shared" si="29"/>
        <v>1</v>
      </c>
      <c r="U107">
        <f>'Bodycomp INPUT'!E107</f>
        <v>162.80000000000001</v>
      </c>
      <c r="V107">
        <f>IF(U107=".",0,'Bodycomp INPUT'!E107)</f>
        <v>162.80000000000001</v>
      </c>
      <c r="W107">
        <f>'Bodycomp INPUT'!A107</f>
        <v>14</v>
      </c>
      <c r="X107">
        <f>'Bodycomp INPUT'!B107</f>
        <v>1</v>
      </c>
      <c r="Y107">
        <f>calc!AA107</f>
        <v>33.150684931506852</v>
      </c>
      <c r="Z107">
        <f>calc!Q107</f>
        <v>64.094360000000009</v>
      </c>
      <c r="AA107">
        <f>calc!Z107</f>
        <v>148.6</v>
      </c>
      <c r="AB107">
        <f>calc!R107</f>
        <v>162.80000000000004</v>
      </c>
      <c r="AC107">
        <f>calc!AG107</f>
        <v>67.392290249433103</v>
      </c>
      <c r="AD107">
        <f>calc!AI107</f>
        <v>25.42736835471127</v>
      </c>
      <c r="AE107">
        <f>calc!BB107</f>
        <v>17.058622702927831</v>
      </c>
      <c r="AF107">
        <f>calc!BC107</f>
        <v>-4.0296197724686609</v>
      </c>
      <c r="AG107">
        <f>calc!BD107</f>
        <v>-20.037282135407736</v>
      </c>
      <c r="AH107">
        <f>calc!AU107</f>
        <v>0.85951274610207706</v>
      </c>
      <c r="AI107">
        <f>calc!AW107</f>
        <v>80.510999999999996</v>
      </c>
      <c r="AJ107">
        <f>'Bodycomp INPUT'!G107</f>
        <v>1</v>
      </c>
      <c r="AK107">
        <f>'Bodycomp INPUT'!H107</f>
        <v>1</v>
      </c>
    </row>
    <row r="108" spans="1:37" x14ac:dyDescent="0.25">
      <c r="A108">
        <f t="shared" si="15"/>
        <v>15</v>
      </c>
      <c r="B108">
        <f t="shared" si="16"/>
        <v>1</v>
      </c>
      <c r="C108">
        <f t="shared" si="17"/>
        <v>24.375342465753423</v>
      </c>
      <c r="D108">
        <f t="shared" si="18"/>
        <v>68.724271999999999</v>
      </c>
      <c r="E108">
        <f t="shared" si="19"/>
        <v>424.4</v>
      </c>
      <c r="F108">
        <f t="shared" si="20"/>
        <v>174.56</v>
      </c>
      <c r="G108">
        <f t="shared" si="21"/>
        <v>192.47165532879816</v>
      </c>
      <c r="H108">
        <f t="shared" si="22"/>
        <v>63.165118457584207</v>
      </c>
      <c r="I108">
        <f t="shared" si="23"/>
        <v>190.78989482378356</v>
      </c>
      <c r="J108">
        <f t="shared" si="24"/>
        <v>138.40376836984899</v>
      </c>
      <c r="K108">
        <f t="shared" si="25"/>
        <v>98.638509327746277</v>
      </c>
      <c r="L108">
        <f t="shared" si="26"/>
        <v>2.556955893169707</v>
      </c>
      <c r="M108">
        <f t="shared" si="27"/>
        <v>99.477000000000004</v>
      </c>
      <c r="N108">
        <f t="shared" si="28"/>
        <v>1</v>
      </c>
      <c r="O108">
        <f t="shared" si="29"/>
        <v>1</v>
      </c>
      <c r="U108">
        <f>'Bodycomp INPUT'!E108</f>
        <v>174.56</v>
      </c>
      <c r="V108">
        <f>IF(U108=".",0,'Bodycomp INPUT'!E108)</f>
        <v>174.56</v>
      </c>
      <c r="W108">
        <f>'Bodycomp INPUT'!A108</f>
        <v>15</v>
      </c>
      <c r="X108">
        <f>'Bodycomp INPUT'!B108</f>
        <v>1</v>
      </c>
      <c r="Y108">
        <f>calc!AA108</f>
        <v>24.375342465753423</v>
      </c>
      <c r="Z108">
        <f>calc!Q108</f>
        <v>68.724271999999999</v>
      </c>
      <c r="AA108">
        <f>calc!Z108</f>
        <v>424.4</v>
      </c>
      <c r="AB108">
        <f>calc!R108</f>
        <v>174.56</v>
      </c>
      <c r="AC108">
        <f>calc!AG108</f>
        <v>192.47165532879816</v>
      </c>
      <c r="AD108">
        <f>calc!AI108</f>
        <v>63.165118457584207</v>
      </c>
      <c r="AE108">
        <f>calc!BB108</f>
        <v>190.78989482378356</v>
      </c>
      <c r="AF108">
        <f>calc!BC108</f>
        <v>138.40376836984899</v>
      </c>
      <c r="AG108">
        <f>calc!BD108</f>
        <v>98.638509327746277</v>
      </c>
      <c r="AH108">
        <f>calc!AU108</f>
        <v>2.556955893169707</v>
      </c>
      <c r="AI108">
        <f>calc!AW108</f>
        <v>99.477000000000004</v>
      </c>
      <c r="AJ108">
        <f>'Bodycomp INPUT'!G108</f>
        <v>1</v>
      </c>
      <c r="AK108">
        <f>'Bodycomp INPUT'!H108</f>
        <v>1</v>
      </c>
    </row>
    <row r="109" spans="1:37" x14ac:dyDescent="0.25">
      <c r="A109">
        <f t="shared" si="15"/>
        <v>16</v>
      </c>
      <c r="B109">
        <f t="shared" si="16"/>
        <v>1</v>
      </c>
      <c r="C109">
        <f t="shared" si="17"/>
        <v>37.353424657534248</v>
      </c>
      <c r="D109">
        <f t="shared" si="18"/>
        <v>65.684908000000007</v>
      </c>
      <c r="E109">
        <f t="shared" si="19"/>
        <v>148</v>
      </c>
      <c r="F109">
        <f t="shared" si="20"/>
        <v>166.84000000000003</v>
      </c>
      <c r="G109">
        <f t="shared" si="21"/>
        <v>67.120181405895693</v>
      </c>
      <c r="H109">
        <f t="shared" si="22"/>
        <v>24.113084010668583</v>
      </c>
      <c r="I109">
        <f t="shared" si="23"/>
        <v>11.008121801400115</v>
      </c>
      <c r="J109">
        <f t="shared" si="24"/>
        <v>-8.9901161347081295</v>
      </c>
      <c r="K109">
        <f t="shared" si="25"/>
        <v>-24.170377889969529</v>
      </c>
      <c r="L109">
        <f t="shared" si="26"/>
        <v>0.60453032726200284</v>
      </c>
      <c r="M109">
        <f t="shared" si="27"/>
        <v>72.239999999999995</v>
      </c>
      <c r="N109">
        <f t="shared" si="28"/>
        <v>1</v>
      </c>
      <c r="O109">
        <f t="shared" si="29"/>
        <v>1</v>
      </c>
      <c r="U109">
        <f>'Bodycomp INPUT'!E109</f>
        <v>166.84</v>
      </c>
      <c r="V109">
        <f>IF(U109=".",0,'Bodycomp INPUT'!E109)</f>
        <v>166.84</v>
      </c>
      <c r="W109">
        <f>'Bodycomp INPUT'!A109</f>
        <v>16</v>
      </c>
      <c r="X109">
        <f>'Bodycomp INPUT'!B109</f>
        <v>1</v>
      </c>
      <c r="Y109">
        <f>calc!AA109</f>
        <v>37.353424657534248</v>
      </c>
      <c r="Z109">
        <f>calc!Q109</f>
        <v>65.684908000000007</v>
      </c>
      <c r="AA109">
        <f>calc!Z109</f>
        <v>148</v>
      </c>
      <c r="AB109">
        <f>calc!R109</f>
        <v>166.84000000000003</v>
      </c>
      <c r="AC109">
        <f>calc!AG109</f>
        <v>67.120181405895693</v>
      </c>
      <c r="AD109">
        <f>calc!AI109</f>
        <v>24.113084010668583</v>
      </c>
      <c r="AE109">
        <f>calc!BB109</f>
        <v>11.008121801400115</v>
      </c>
      <c r="AF109">
        <f>calc!BC109</f>
        <v>-8.9901161347081295</v>
      </c>
      <c r="AG109">
        <f>calc!BD109</f>
        <v>-24.170377889969529</v>
      </c>
      <c r="AH109">
        <f>calc!AU109</f>
        <v>0.60453032726200284</v>
      </c>
      <c r="AI109">
        <f>calc!AW109</f>
        <v>72.239999999999995</v>
      </c>
      <c r="AJ109">
        <f>'Bodycomp INPUT'!G109</f>
        <v>1</v>
      </c>
      <c r="AK109">
        <f>'Bodycomp INPUT'!H109</f>
        <v>1</v>
      </c>
    </row>
    <row r="110" spans="1:37" x14ac:dyDescent="0.25">
      <c r="A110">
        <f t="shared" si="15"/>
        <v>17</v>
      </c>
      <c r="B110">
        <f t="shared" si="16"/>
        <v>1</v>
      </c>
      <c r="C110">
        <f t="shared" si="17"/>
        <v>52.641095890410959</v>
      </c>
      <c r="D110">
        <f t="shared" si="18"/>
        <v>62.452630999999997</v>
      </c>
      <c r="E110">
        <f t="shared" si="19"/>
        <v>181.8</v>
      </c>
      <c r="F110">
        <f t="shared" si="20"/>
        <v>158.63</v>
      </c>
      <c r="G110">
        <f t="shared" si="21"/>
        <v>82.448979591836732</v>
      </c>
      <c r="H110">
        <f t="shared" si="22"/>
        <v>32.765336809173903</v>
      </c>
      <c r="I110">
        <f t="shared" si="23"/>
        <v>50.840037623035933</v>
      </c>
      <c r="J110">
        <f t="shared" si="24"/>
        <v>23.666035273246194</v>
      </c>
      <c r="K110">
        <f t="shared" si="25"/>
        <v>3.0387945170452126</v>
      </c>
      <c r="L110">
        <f t="shared" si="26"/>
        <v>1.722103889314847</v>
      </c>
      <c r="M110">
        <f t="shared" si="27"/>
        <v>95.728000000000009</v>
      </c>
      <c r="N110">
        <f t="shared" si="28"/>
        <v>1</v>
      </c>
      <c r="O110">
        <f t="shared" si="29"/>
        <v>1</v>
      </c>
      <c r="U110">
        <f>'Bodycomp INPUT'!E110</f>
        <v>158.63</v>
      </c>
      <c r="V110">
        <f>IF(U110=".",0,'Bodycomp INPUT'!E110)</f>
        <v>158.63</v>
      </c>
      <c r="W110">
        <f>'Bodycomp INPUT'!A110</f>
        <v>17</v>
      </c>
      <c r="X110">
        <f>'Bodycomp INPUT'!B110</f>
        <v>1</v>
      </c>
      <c r="Y110">
        <f>calc!AA110</f>
        <v>52.641095890410959</v>
      </c>
      <c r="Z110">
        <f>calc!Q110</f>
        <v>62.452630999999997</v>
      </c>
      <c r="AA110">
        <f>calc!Z110</f>
        <v>181.8</v>
      </c>
      <c r="AB110">
        <f>calc!R110</f>
        <v>158.63</v>
      </c>
      <c r="AC110">
        <f>calc!AG110</f>
        <v>82.448979591836732</v>
      </c>
      <c r="AD110">
        <f>calc!AI110</f>
        <v>32.765336809173903</v>
      </c>
      <c r="AE110">
        <f>calc!BB110</f>
        <v>50.840037623035933</v>
      </c>
      <c r="AF110">
        <f>calc!BC110</f>
        <v>23.666035273246194</v>
      </c>
      <c r="AG110">
        <f>calc!BD110</f>
        <v>3.0387945170452126</v>
      </c>
      <c r="AH110">
        <f>calc!AU110</f>
        <v>1.722103889314847</v>
      </c>
      <c r="AI110">
        <f>calc!AW110</f>
        <v>95.728000000000009</v>
      </c>
      <c r="AJ110">
        <f>'Bodycomp INPUT'!G110</f>
        <v>1</v>
      </c>
      <c r="AK110">
        <f>'Bodycomp INPUT'!H110</f>
        <v>1</v>
      </c>
    </row>
    <row r="111" spans="1:37" x14ac:dyDescent="0.25">
      <c r="A111">
        <f t="shared" si="15"/>
        <v>18</v>
      </c>
      <c r="B111">
        <f t="shared" si="16"/>
        <v>1</v>
      </c>
      <c r="C111">
        <f t="shared" si="17"/>
        <v>38.084931506849315</v>
      </c>
      <c r="D111">
        <f t="shared" si="18"/>
        <v>66.590418</v>
      </c>
      <c r="E111">
        <f t="shared" si="19"/>
        <v>122.8</v>
      </c>
      <c r="F111">
        <f t="shared" si="20"/>
        <v>169.14000000000001</v>
      </c>
      <c r="G111">
        <f t="shared" si="21"/>
        <v>55.691609977324262</v>
      </c>
      <c r="H111">
        <f t="shared" si="22"/>
        <v>19.466914457812248</v>
      </c>
      <c r="I111">
        <f t="shared" si="23"/>
        <v>-10.381201746149381</v>
      </c>
      <c r="J111">
        <f t="shared" si="24"/>
        <v>-26.52612899962519</v>
      </c>
      <c r="K111">
        <f t="shared" si="25"/>
        <v>-38.781419816267558</v>
      </c>
      <c r="L111">
        <f t="shared" si="26"/>
        <v>-0.81547042487354282</v>
      </c>
      <c r="M111">
        <f t="shared" si="27"/>
        <v>20.611000000000001</v>
      </c>
      <c r="N111">
        <f t="shared" si="28"/>
        <v>1</v>
      </c>
      <c r="O111">
        <f t="shared" si="29"/>
        <v>1</v>
      </c>
      <c r="U111">
        <f>'Bodycomp INPUT'!E111</f>
        <v>169.14</v>
      </c>
      <c r="V111">
        <f>IF(U111=".",0,'Bodycomp INPUT'!E111)</f>
        <v>169.14</v>
      </c>
      <c r="W111">
        <f>'Bodycomp INPUT'!A111</f>
        <v>18</v>
      </c>
      <c r="X111">
        <f>'Bodycomp INPUT'!B111</f>
        <v>1</v>
      </c>
      <c r="Y111">
        <f>calc!AA111</f>
        <v>38.084931506849315</v>
      </c>
      <c r="Z111">
        <f>calc!Q111</f>
        <v>66.590418</v>
      </c>
      <c r="AA111">
        <f>calc!Z111</f>
        <v>122.8</v>
      </c>
      <c r="AB111">
        <f>calc!R111</f>
        <v>169.14000000000001</v>
      </c>
      <c r="AC111">
        <f>calc!AG111</f>
        <v>55.691609977324262</v>
      </c>
      <c r="AD111">
        <f>calc!AI111</f>
        <v>19.466914457812248</v>
      </c>
      <c r="AE111">
        <f>calc!BB111</f>
        <v>-10.381201746149381</v>
      </c>
      <c r="AF111">
        <f>calc!BC111</f>
        <v>-26.52612899962519</v>
      </c>
      <c r="AG111">
        <f>calc!BD111</f>
        <v>-38.781419816267558</v>
      </c>
      <c r="AH111">
        <f>calc!AU111</f>
        <v>-0.81547042487354282</v>
      </c>
      <c r="AI111">
        <f>calc!AW111</f>
        <v>20.611000000000001</v>
      </c>
      <c r="AJ111">
        <f>'Bodycomp INPUT'!G111</f>
        <v>1</v>
      </c>
      <c r="AK111">
        <f>'Bodycomp INPUT'!H111</f>
        <v>1</v>
      </c>
    </row>
    <row r="112" spans="1:37" x14ac:dyDescent="0.25">
      <c r="A112">
        <f t="shared" si="15"/>
        <v>19</v>
      </c>
      <c r="B112">
        <f t="shared" si="16"/>
        <v>1</v>
      </c>
      <c r="C112">
        <f t="shared" si="17"/>
        <v>24.876712328767123</v>
      </c>
      <c r="D112">
        <f t="shared" si="18"/>
        <v>68.787263999999993</v>
      </c>
      <c r="E112">
        <f t="shared" si="19"/>
        <v>140.19999999999999</v>
      </c>
      <c r="F112">
        <f t="shared" si="20"/>
        <v>174.72</v>
      </c>
      <c r="G112">
        <f t="shared" si="21"/>
        <v>63.582766439909292</v>
      </c>
      <c r="H112">
        <f t="shared" si="22"/>
        <v>20.828316947588835</v>
      </c>
      <c r="I112">
        <f t="shared" si="23"/>
        <v>-4.1137855442656104</v>
      </c>
      <c r="J112">
        <f t="shared" si="24"/>
        <v>-21.387794872241582</v>
      </c>
      <c r="K112">
        <f t="shared" si="25"/>
        <v>-34.500149270627766</v>
      </c>
      <c r="L112">
        <f t="shared" si="26"/>
        <v>-0.28807333480984443</v>
      </c>
      <c r="M112">
        <f t="shared" si="27"/>
        <v>38.591000000000001</v>
      </c>
      <c r="N112">
        <f t="shared" si="28"/>
        <v>1</v>
      </c>
      <c r="O112">
        <f t="shared" si="29"/>
        <v>1</v>
      </c>
      <c r="U112">
        <f>'Bodycomp INPUT'!E112</f>
        <v>174.72</v>
      </c>
      <c r="V112">
        <f>IF(U112=".",0,'Bodycomp INPUT'!E112)</f>
        <v>174.72</v>
      </c>
      <c r="W112">
        <f>'Bodycomp INPUT'!A112</f>
        <v>19</v>
      </c>
      <c r="X112">
        <f>'Bodycomp INPUT'!B112</f>
        <v>1</v>
      </c>
      <c r="Y112">
        <f>calc!AA112</f>
        <v>24.876712328767123</v>
      </c>
      <c r="Z112">
        <f>calc!Q112</f>
        <v>68.787263999999993</v>
      </c>
      <c r="AA112">
        <f>calc!Z112</f>
        <v>140.19999999999999</v>
      </c>
      <c r="AB112">
        <f>calc!R112</f>
        <v>174.72</v>
      </c>
      <c r="AC112">
        <f>calc!AG112</f>
        <v>63.582766439909292</v>
      </c>
      <c r="AD112">
        <f>calc!AI112</f>
        <v>20.828316947588835</v>
      </c>
      <c r="AE112">
        <f>calc!BB112</f>
        <v>-4.1137855442656104</v>
      </c>
      <c r="AF112">
        <f>calc!BC112</f>
        <v>-21.387794872241582</v>
      </c>
      <c r="AG112">
        <f>calc!BD112</f>
        <v>-34.500149270627766</v>
      </c>
      <c r="AH112">
        <f>calc!AU112</f>
        <v>-0.28807333480984443</v>
      </c>
      <c r="AI112">
        <f>calc!AW112</f>
        <v>38.591000000000001</v>
      </c>
      <c r="AJ112">
        <f>'Bodycomp INPUT'!G112</f>
        <v>1</v>
      </c>
      <c r="AK112">
        <f>'Bodycomp INPUT'!H112</f>
        <v>1</v>
      </c>
    </row>
    <row r="113" spans="1:37" x14ac:dyDescent="0.25">
      <c r="A113">
        <f t="shared" si="15"/>
        <v>20</v>
      </c>
      <c r="B113">
        <f t="shared" si="16"/>
        <v>1</v>
      </c>
      <c r="C113">
        <f t="shared" si="17"/>
        <v>22.038356164383561</v>
      </c>
      <c r="D113">
        <f t="shared" si="18"/>
        <v>62.771527999999996</v>
      </c>
      <c r="E113">
        <f t="shared" si="19"/>
        <v>113.8</v>
      </c>
      <c r="F113">
        <f t="shared" si="20"/>
        <v>159.44</v>
      </c>
      <c r="G113">
        <f t="shared" si="21"/>
        <v>51.609977324263035</v>
      </c>
      <c r="H113">
        <f t="shared" si="22"/>
        <v>20.302012782108424</v>
      </c>
      <c r="I113">
        <f t="shared" si="23"/>
        <v>-6.5367040262144398</v>
      </c>
      <c r="J113">
        <f t="shared" si="24"/>
        <v>-23.374221865860449</v>
      </c>
      <c r="K113">
        <f t="shared" si="25"/>
        <v>-36.155244320504288</v>
      </c>
      <c r="L113">
        <f t="shared" si="26"/>
        <v>-0.47799763230791842</v>
      </c>
      <c r="M113">
        <f t="shared" si="27"/>
        <v>31.561</v>
      </c>
      <c r="N113">
        <f t="shared" si="28"/>
        <v>1</v>
      </c>
      <c r="O113">
        <f t="shared" si="29"/>
        <v>1</v>
      </c>
      <c r="U113">
        <f>'Bodycomp INPUT'!E113</f>
        <v>159.44</v>
      </c>
      <c r="V113">
        <f>IF(U113=".",0,'Bodycomp INPUT'!E113)</f>
        <v>159.44</v>
      </c>
      <c r="W113">
        <f>'Bodycomp INPUT'!A113</f>
        <v>20</v>
      </c>
      <c r="X113">
        <f>'Bodycomp INPUT'!B113</f>
        <v>1</v>
      </c>
      <c r="Y113">
        <f>calc!AA113</f>
        <v>22.038356164383561</v>
      </c>
      <c r="Z113">
        <f>calc!Q113</f>
        <v>62.771527999999996</v>
      </c>
      <c r="AA113">
        <f>calc!Z113</f>
        <v>113.8</v>
      </c>
      <c r="AB113">
        <f>calc!R113</f>
        <v>159.44</v>
      </c>
      <c r="AC113">
        <f>calc!AG113</f>
        <v>51.609977324263035</v>
      </c>
      <c r="AD113">
        <f>calc!AI113</f>
        <v>20.302012782108424</v>
      </c>
      <c r="AE113">
        <f>calc!BB113</f>
        <v>-6.5367040262144398</v>
      </c>
      <c r="AF113">
        <f>calc!BC113</f>
        <v>-23.374221865860449</v>
      </c>
      <c r="AG113">
        <f>calc!BD113</f>
        <v>-36.155244320504288</v>
      </c>
      <c r="AH113">
        <f>calc!AU113</f>
        <v>-0.47799763230791842</v>
      </c>
      <c r="AI113">
        <f>calc!AW113</f>
        <v>31.561</v>
      </c>
      <c r="AJ113">
        <f>'Bodycomp INPUT'!G113</f>
        <v>1</v>
      </c>
      <c r="AK113">
        <f>'Bodycomp INPUT'!H113</f>
        <v>1</v>
      </c>
    </row>
    <row r="114" spans="1:37" x14ac:dyDescent="0.25">
      <c r="A114">
        <f t="shared" si="15"/>
        <v>21</v>
      </c>
      <c r="B114">
        <f t="shared" si="16"/>
        <v>1</v>
      </c>
      <c r="C114">
        <f t="shared" si="17"/>
        <v>32.978082191780821</v>
      </c>
      <c r="D114">
        <f t="shared" si="18"/>
        <v>68.980176999999998</v>
      </c>
      <c r="E114">
        <f t="shared" si="19"/>
        <v>192.8</v>
      </c>
      <c r="F114">
        <f t="shared" si="20"/>
        <v>175.21</v>
      </c>
      <c r="G114">
        <f t="shared" si="21"/>
        <v>87.437641723356009</v>
      </c>
      <c r="H114">
        <f t="shared" si="22"/>
        <v>28.482667268691745</v>
      </c>
      <c r="I114">
        <f t="shared" si="23"/>
        <v>31.124139740597958</v>
      </c>
      <c r="J114">
        <f t="shared" si="24"/>
        <v>7.5019785586319854</v>
      </c>
      <c r="K114">
        <f t="shared" si="25"/>
        <v>-10.429130727739574</v>
      </c>
      <c r="L114">
        <f t="shared" si="26"/>
        <v>1.3090878045640284</v>
      </c>
      <c r="M114">
        <f t="shared" si="27"/>
        <v>90.49</v>
      </c>
      <c r="N114">
        <f t="shared" si="28"/>
        <v>1</v>
      </c>
      <c r="O114">
        <f t="shared" si="29"/>
        <v>1</v>
      </c>
      <c r="U114">
        <f>'Bodycomp INPUT'!E114</f>
        <v>175.21</v>
      </c>
      <c r="V114">
        <f>IF(U114=".",0,'Bodycomp INPUT'!E114)</f>
        <v>175.21</v>
      </c>
      <c r="W114">
        <f>'Bodycomp INPUT'!A114</f>
        <v>21</v>
      </c>
      <c r="X114">
        <f>'Bodycomp INPUT'!B114</f>
        <v>1</v>
      </c>
      <c r="Y114">
        <f>calc!AA114</f>
        <v>32.978082191780821</v>
      </c>
      <c r="Z114">
        <f>calc!Q114</f>
        <v>68.980176999999998</v>
      </c>
      <c r="AA114">
        <f>calc!Z114</f>
        <v>192.8</v>
      </c>
      <c r="AB114">
        <f>calc!R114</f>
        <v>175.21</v>
      </c>
      <c r="AC114">
        <f>calc!AG114</f>
        <v>87.437641723356009</v>
      </c>
      <c r="AD114">
        <f>calc!AI114</f>
        <v>28.482667268691745</v>
      </c>
      <c r="AE114">
        <f>calc!BB114</f>
        <v>31.124139740597958</v>
      </c>
      <c r="AF114">
        <f>calc!BC114</f>
        <v>7.5019785586319854</v>
      </c>
      <c r="AG114">
        <f>calc!BD114</f>
        <v>-10.429130727739574</v>
      </c>
      <c r="AH114">
        <f>calc!AU114</f>
        <v>1.3090878045640284</v>
      </c>
      <c r="AI114">
        <f>calc!AW114</f>
        <v>90.49</v>
      </c>
      <c r="AJ114">
        <f>'Bodycomp INPUT'!G114</f>
        <v>1</v>
      </c>
      <c r="AK114">
        <f>'Bodycomp INPUT'!H114</f>
        <v>1</v>
      </c>
    </row>
    <row r="115" spans="1:37" x14ac:dyDescent="0.25">
      <c r="A115">
        <f t="shared" si="15"/>
        <v>22</v>
      </c>
      <c r="B115">
        <f t="shared" si="16"/>
        <v>1</v>
      </c>
      <c r="C115">
        <f t="shared" si="17"/>
        <v>37.654794520547945</v>
      </c>
      <c r="D115">
        <f t="shared" si="18"/>
        <v>63.956564999999998</v>
      </c>
      <c r="E115">
        <f t="shared" si="19"/>
        <v>154</v>
      </c>
      <c r="F115">
        <f t="shared" si="20"/>
        <v>162.44999999999999</v>
      </c>
      <c r="G115">
        <f t="shared" si="21"/>
        <v>69.841269841269835</v>
      </c>
      <c r="H115">
        <f t="shared" si="22"/>
        <v>26.465048588483398</v>
      </c>
      <c r="I115">
        <f t="shared" si="23"/>
        <v>21.835735980122767</v>
      </c>
      <c r="J115">
        <f t="shared" si="24"/>
        <v>-0.11310882251606504</v>
      </c>
      <c r="K115">
        <f t="shared" si="25"/>
        <v>-16.774037170011589</v>
      </c>
      <c r="L115">
        <f t="shared" si="26"/>
        <v>1.0317899540107336</v>
      </c>
      <c r="M115">
        <f t="shared" si="27"/>
        <v>84.849000000000004</v>
      </c>
      <c r="N115">
        <f t="shared" si="28"/>
        <v>1</v>
      </c>
      <c r="O115">
        <f t="shared" si="29"/>
        <v>1</v>
      </c>
      <c r="U115">
        <f>'Bodycomp INPUT'!E115</f>
        <v>162.44999999999999</v>
      </c>
      <c r="V115">
        <f>IF(U115=".",0,'Bodycomp INPUT'!E115)</f>
        <v>162.44999999999999</v>
      </c>
      <c r="W115">
        <f>'Bodycomp INPUT'!A115</f>
        <v>22</v>
      </c>
      <c r="X115">
        <f>'Bodycomp INPUT'!B115</f>
        <v>1</v>
      </c>
      <c r="Y115">
        <f>calc!AA115</f>
        <v>37.654794520547945</v>
      </c>
      <c r="Z115">
        <f>calc!Q115</f>
        <v>63.956564999999998</v>
      </c>
      <c r="AA115">
        <f>calc!Z115</f>
        <v>154</v>
      </c>
      <c r="AB115">
        <f>calc!R115</f>
        <v>162.44999999999999</v>
      </c>
      <c r="AC115">
        <f>calc!AG115</f>
        <v>69.841269841269835</v>
      </c>
      <c r="AD115">
        <f>calc!AI115</f>
        <v>26.465048588483398</v>
      </c>
      <c r="AE115">
        <f>calc!BB115</f>
        <v>21.835735980122767</v>
      </c>
      <c r="AF115">
        <f>calc!BC115</f>
        <v>-0.11310882251606504</v>
      </c>
      <c r="AG115">
        <f>calc!BD115</f>
        <v>-16.774037170011589</v>
      </c>
      <c r="AH115">
        <f>calc!AU115</f>
        <v>1.0317899540107336</v>
      </c>
      <c r="AI115">
        <f>calc!AW115</f>
        <v>84.849000000000004</v>
      </c>
      <c r="AJ115">
        <f>'Bodycomp INPUT'!G115</f>
        <v>1</v>
      </c>
      <c r="AK115">
        <f>'Bodycomp INPUT'!H115</f>
        <v>1</v>
      </c>
    </row>
    <row r="116" spans="1:37" x14ac:dyDescent="0.25">
      <c r="A116">
        <f t="shared" si="15"/>
        <v>23</v>
      </c>
      <c r="B116">
        <f t="shared" si="16"/>
        <v>1</v>
      </c>
      <c r="C116">
        <f t="shared" si="17"/>
        <v>36.967123287671235</v>
      </c>
      <c r="D116">
        <f t="shared" si="18"/>
        <v>65.704592999999988</v>
      </c>
      <c r="E116">
        <f t="shared" si="19"/>
        <v>233.8</v>
      </c>
      <c r="F116">
        <f t="shared" si="20"/>
        <v>166.89</v>
      </c>
      <c r="G116">
        <f t="shared" si="21"/>
        <v>106.03174603174604</v>
      </c>
      <c r="H116">
        <f t="shared" si="22"/>
        <v>38.069334397945241</v>
      </c>
      <c r="I116">
        <f t="shared" si="23"/>
        <v>75.257769096461672</v>
      </c>
      <c r="J116">
        <f t="shared" si="24"/>
        <v>43.6848849717043</v>
      </c>
      <c r="K116">
        <f t="shared" si="25"/>
        <v>19.718541191136925</v>
      </c>
      <c r="L116">
        <f t="shared" si="26"/>
        <v>2.0372433018893981</v>
      </c>
      <c r="M116">
        <f t="shared" si="27"/>
        <v>97.932000000000002</v>
      </c>
      <c r="N116">
        <f t="shared" si="28"/>
        <v>1</v>
      </c>
      <c r="O116">
        <f t="shared" si="29"/>
        <v>1</v>
      </c>
      <c r="U116">
        <f>'Bodycomp INPUT'!E116</f>
        <v>166.89</v>
      </c>
      <c r="V116">
        <f>IF(U116=".",0,'Bodycomp INPUT'!E116)</f>
        <v>166.89</v>
      </c>
      <c r="W116">
        <f>'Bodycomp INPUT'!A116</f>
        <v>23</v>
      </c>
      <c r="X116">
        <f>'Bodycomp INPUT'!B116</f>
        <v>1</v>
      </c>
      <c r="Y116">
        <f>calc!AA116</f>
        <v>36.967123287671235</v>
      </c>
      <c r="Z116">
        <f>calc!Q116</f>
        <v>65.704592999999988</v>
      </c>
      <c r="AA116">
        <f>calc!Z116</f>
        <v>233.8</v>
      </c>
      <c r="AB116">
        <f>calc!R116</f>
        <v>166.89</v>
      </c>
      <c r="AC116">
        <f>calc!AG116</f>
        <v>106.03174603174604</v>
      </c>
      <c r="AD116">
        <f>calc!AI116</f>
        <v>38.069334397945241</v>
      </c>
      <c r="AE116">
        <f>calc!BB116</f>
        <v>75.257769096461672</v>
      </c>
      <c r="AF116">
        <f>calc!BC116</f>
        <v>43.6848849717043</v>
      </c>
      <c r="AG116">
        <f>calc!BD116</f>
        <v>19.718541191136925</v>
      </c>
      <c r="AH116">
        <f>calc!AU116</f>
        <v>2.0372433018893981</v>
      </c>
      <c r="AI116">
        <f>calc!AW116</f>
        <v>97.932000000000002</v>
      </c>
      <c r="AJ116">
        <f>'Bodycomp INPUT'!G116</f>
        <v>1</v>
      </c>
      <c r="AK116">
        <f>'Bodycomp INPUT'!H116</f>
        <v>1</v>
      </c>
    </row>
    <row r="117" spans="1:37" x14ac:dyDescent="0.25">
      <c r="A117">
        <f t="shared" si="15"/>
        <v>24</v>
      </c>
      <c r="B117">
        <f t="shared" si="16"/>
        <v>1</v>
      </c>
      <c r="C117">
        <f t="shared" si="17"/>
        <v>38.358904109589041</v>
      </c>
      <c r="D117">
        <f t="shared" si="18"/>
        <v>63.905383999999998</v>
      </c>
      <c r="E117">
        <f t="shared" si="19"/>
        <v>140.4</v>
      </c>
      <c r="F117">
        <f t="shared" si="20"/>
        <v>162.32</v>
      </c>
      <c r="G117">
        <f t="shared" si="21"/>
        <v>63.673469387755105</v>
      </c>
      <c r="H117">
        <f t="shared" si="22"/>
        <v>24.166538352675598</v>
      </c>
      <c r="I117">
        <f t="shared" si="23"/>
        <v>11.254206711389358</v>
      </c>
      <c r="J117">
        <f t="shared" si="24"/>
        <v>-8.7883636978982373</v>
      </c>
      <c r="K117">
        <f t="shared" si="25"/>
        <v>-24.002277345354877</v>
      </c>
      <c r="L117">
        <f t="shared" si="26"/>
        <v>0.61581507018486781</v>
      </c>
      <c r="M117">
        <f t="shared" si="27"/>
        <v>73.236999999999995</v>
      </c>
      <c r="N117">
        <f t="shared" si="28"/>
        <v>1</v>
      </c>
      <c r="O117">
        <f t="shared" si="29"/>
        <v>1</v>
      </c>
      <c r="U117">
        <f>'Bodycomp INPUT'!E117</f>
        <v>162.32</v>
      </c>
      <c r="V117">
        <f>IF(U117=".",0,'Bodycomp INPUT'!E117)</f>
        <v>162.32</v>
      </c>
      <c r="W117">
        <f>'Bodycomp INPUT'!A117</f>
        <v>24</v>
      </c>
      <c r="X117">
        <f>'Bodycomp INPUT'!B117</f>
        <v>1</v>
      </c>
      <c r="Y117">
        <f>calc!AA117</f>
        <v>38.358904109589041</v>
      </c>
      <c r="Z117">
        <f>calc!Q117</f>
        <v>63.905383999999998</v>
      </c>
      <c r="AA117">
        <f>calc!Z117</f>
        <v>140.4</v>
      </c>
      <c r="AB117">
        <f>calc!R117</f>
        <v>162.32</v>
      </c>
      <c r="AC117">
        <f>calc!AG117</f>
        <v>63.673469387755105</v>
      </c>
      <c r="AD117">
        <f>calc!AI117</f>
        <v>24.166538352675598</v>
      </c>
      <c r="AE117">
        <f>calc!BB117</f>
        <v>11.254206711389358</v>
      </c>
      <c r="AF117">
        <f>calc!BC117</f>
        <v>-8.7883636978982373</v>
      </c>
      <c r="AG117">
        <f>calc!BD117</f>
        <v>-24.002277345354877</v>
      </c>
      <c r="AH117">
        <f>calc!AU117</f>
        <v>0.61581507018486781</v>
      </c>
      <c r="AI117">
        <f>calc!AW117</f>
        <v>73.236999999999995</v>
      </c>
      <c r="AJ117">
        <f>'Bodycomp INPUT'!G117</f>
        <v>1</v>
      </c>
      <c r="AK117">
        <f>'Bodycomp INPUT'!H117</f>
        <v>1</v>
      </c>
    </row>
    <row r="118" spans="1:37" x14ac:dyDescent="0.25">
      <c r="A118">
        <f t="shared" si="15"/>
        <v>25</v>
      </c>
      <c r="B118">
        <f t="shared" si="16"/>
        <v>1</v>
      </c>
      <c r="C118">
        <f t="shared" si="17"/>
        <v>23.797260273972604</v>
      </c>
      <c r="D118">
        <f t="shared" si="18"/>
        <v>70.188835999999995</v>
      </c>
      <c r="E118">
        <f t="shared" si="19"/>
        <v>314.60000000000002</v>
      </c>
      <c r="F118">
        <f t="shared" si="20"/>
        <v>178.28</v>
      </c>
      <c r="G118">
        <f t="shared" si="21"/>
        <v>142.67573696145126</v>
      </c>
      <c r="H118">
        <f t="shared" si="22"/>
        <v>44.889510914936757</v>
      </c>
      <c r="I118">
        <f t="shared" si="23"/>
        <v>106.65545282577121</v>
      </c>
      <c r="J118">
        <f t="shared" si="24"/>
        <v>69.426240680396091</v>
      </c>
      <c r="K118">
        <f t="shared" si="25"/>
        <v>41.166291623157704</v>
      </c>
      <c r="L118">
        <f t="shared" si="26"/>
        <v>2.2768730194204174</v>
      </c>
      <c r="M118">
        <f t="shared" si="27"/>
        <v>98.84</v>
      </c>
      <c r="N118">
        <f t="shared" si="28"/>
        <v>1</v>
      </c>
      <c r="O118">
        <f t="shared" si="29"/>
        <v>1</v>
      </c>
      <c r="U118">
        <f>'Bodycomp INPUT'!E118</f>
        <v>178.28</v>
      </c>
      <c r="V118">
        <f>IF(U118=".",0,'Bodycomp INPUT'!E118)</f>
        <v>178.28</v>
      </c>
      <c r="W118">
        <f>'Bodycomp INPUT'!A118</f>
        <v>25</v>
      </c>
      <c r="X118">
        <f>'Bodycomp INPUT'!B118</f>
        <v>1</v>
      </c>
      <c r="Y118">
        <f>calc!AA118</f>
        <v>23.797260273972604</v>
      </c>
      <c r="Z118">
        <f>calc!Q118</f>
        <v>70.188835999999995</v>
      </c>
      <c r="AA118">
        <f>calc!Z118</f>
        <v>314.60000000000002</v>
      </c>
      <c r="AB118">
        <f>calc!R118</f>
        <v>178.28</v>
      </c>
      <c r="AC118">
        <f>calc!AG118</f>
        <v>142.67573696145126</v>
      </c>
      <c r="AD118">
        <f>calc!AI118</f>
        <v>44.889510914936757</v>
      </c>
      <c r="AE118">
        <f>calc!BB118</f>
        <v>106.65545282577121</v>
      </c>
      <c r="AF118">
        <f>calc!BC118</f>
        <v>69.426240680396091</v>
      </c>
      <c r="AG118">
        <f>calc!BD118</f>
        <v>41.166291623157704</v>
      </c>
      <c r="AH118">
        <f>calc!AU118</f>
        <v>2.2768730194204174</v>
      </c>
      <c r="AI118">
        <f>calc!AW118</f>
        <v>98.84</v>
      </c>
      <c r="AJ118">
        <f>'Bodycomp INPUT'!G118</f>
        <v>1</v>
      </c>
      <c r="AK118">
        <f>'Bodycomp INPUT'!H118</f>
        <v>1</v>
      </c>
    </row>
    <row r="119" spans="1:37" x14ac:dyDescent="0.25">
      <c r="A119">
        <f t="shared" si="15"/>
        <v>26</v>
      </c>
      <c r="B119">
        <f t="shared" si="16"/>
        <v>1</v>
      </c>
      <c r="C119">
        <f t="shared" si="17"/>
        <v>38.30684931506849</v>
      </c>
      <c r="D119">
        <f t="shared" si="18"/>
        <v>64.157352000000003</v>
      </c>
      <c r="E119">
        <f t="shared" si="19"/>
        <v>213.8</v>
      </c>
      <c r="F119">
        <f t="shared" si="20"/>
        <v>162.96</v>
      </c>
      <c r="G119">
        <f t="shared" si="21"/>
        <v>96.961451247165542</v>
      </c>
      <c r="H119">
        <f t="shared" si="22"/>
        <v>36.512122101865643</v>
      </c>
      <c r="I119">
        <f t="shared" si="23"/>
        <v>68.0889137083512</v>
      </c>
      <c r="J119">
        <f t="shared" si="24"/>
        <v>37.807506940876486</v>
      </c>
      <c r="K119">
        <f t="shared" si="25"/>
        <v>14.821497747645239</v>
      </c>
      <c r="L119">
        <f t="shared" si="26"/>
        <v>1.9603356799696117</v>
      </c>
      <c r="M119">
        <f t="shared" si="27"/>
        <v>97.5</v>
      </c>
      <c r="N119">
        <f t="shared" si="28"/>
        <v>1</v>
      </c>
      <c r="O119">
        <f t="shared" si="29"/>
        <v>1</v>
      </c>
      <c r="U119">
        <f>'Bodycomp INPUT'!E119</f>
        <v>162.96</v>
      </c>
      <c r="V119">
        <f>IF(U119=".",0,'Bodycomp INPUT'!E119)</f>
        <v>162.96</v>
      </c>
      <c r="W119">
        <f>'Bodycomp INPUT'!A119</f>
        <v>26</v>
      </c>
      <c r="X119">
        <f>'Bodycomp INPUT'!B119</f>
        <v>1</v>
      </c>
      <c r="Y119">
        <f>calc!AA119</f>
        <v>38.30684931506849</v>
      </c>
      <c r="Z119">
        <f>calc!Q119</f>
        <v>64.157352000000003</v>
      </c>
      <c r="AA119">
        <f>calc!Z119</f>
        <v>213.8</v>
      </c>
      <c r="AB119">
        <f>calc!R119</f>
        <v>162.96</v>
      </c>
      <c r="AC119">
        <f>calc!AG119</f>
        <v>96.961451247165542</v>
      </c>
      <c r="AD119">
        <f>calc!AI119</f>
        <v>36.512122101865643</v>
      </c>
      <c r="AE119">
        <f>calc!BB119</f>
        <v>68.0889137083512</v>
      </c>
      <c r="AF119">
        <f>calc!BC119</f>
        <v>37.807506940876486</v>
      </c>
      <c r="AG119">
        <f>calc!BD119</f>
        <v>14.821497747645239</v>
      </c>
      <c r="AH119">
        <f>calc!AU119</f>
        <v>1.9603356799696117</v>
      </c>
      <c r="AI119">
        <f>calc!AW119</f>
        <v>97.5</v>
      </c>
      <c r="AJ119">
        <f>'Bodycomp INPUT'!G119</f>
        <v>1</v>
      </c>
      <c r="AK119">
        <f>'Bodycomp INPUT'!H119</f>
        <v>1</v>
      </c>
    </row>
    <row r="120" spans="1:37" x14ac:dyDescent="0.25">
      <c r="A120">
        <f t="shared" si="15"/>
        <v>27</v>
      </c>
      <c r="B120">
        <f t="shared" si="16"/>
        <v>1</v>
      </c>
      <c r="C120">
        <f t="shared" si="17"/>
        <v>33.087671232876716</v>
      </c>
      <c r="D120">
        <f t="shared" si="18"/>
        <v>63.413258999999996</v>
      </c>
      <c r="E120">
        <f t="shared" si="19"/>
        <v>186.2</v>
      </c>
      <c r="F120">
        <f t="shared" si="20"/>
        <v>161.07</v>
      </c>
      <c r="G120">
        <f t="shared" si="21"/>
        <v>84.444444444444443</v>
      </c>
      <c r="H120">
        <f t="shared" si="22"/>
        <v>32.549308419469092</v>
      </c>
      <c r="I120">
        <f t="shared" si="23"/>
        <v>49.845519220234287</v>
      </c>
      <c r="J120">
        <f t="shared" si="24"/>
        <v>22.850680478731228</v>
      </c>
      <c r="K120">
        <f t="shared" si="25"/>
        <v>2.3594392280615883</v>
      </c>
      <c r="L120">
        <f t="shared" si="26"/>
        <v>1.7054966049101568</v>
      </c>
      <c r="M120">
        <f t="shared" si="27"/>
        <v>95.637</v>
      </c>
      <c r="N120">
        <f t="shared" si="28"/>
        <v>1</v>
      </c>
      <c r="O120">
        <f t="shared" si="29"/>
        <v>1</v>
      </c>
      <c r="U120">
        <f>'Bodycomp INPUT'!E120</f>
        <v>161.07</v>
      </c>
      <c r="V120">
        <f>IF(U120=".",0,'Bodycomp INPUT'!E120)</f>
        <v>161.07</v>
      </c>
      <c r="W120">
        <f>'Bodycomp INPUT'!A120</f>
        <v>27</v>
      </c>
      <c r="X120">
        <f>'Bodycomp INPUT'!B120</f>
        <v>1</v>
      </c>
      <c r="Y120">
        <f>calc!AA120</f>
        <v>33.087671232876716</v>
      </c>
      <c r="Z120">
        <f>calc!Q120</f>
        <v>63.413258999999996</v>
      </c>
      <c r="AA120">
        <f>calc!Z120</f>
        <v>186.2</v>
      </c>
      <c r="AB120">
        <f>calc!R120</f>
        <v>161.07</v>
      </c>
      <c r="AC120">
        <f>calc!AG120</f>
        <v>84.444444444444443</v>
      </c>
      <c r="AD120">
        <f>calc!AI120</f>
        <v>32.549308419469092</v>
      </c>
      <c r="AE120">
        <f>calc!BB120</f>
        <v>49.845519220234287</v>
      </c>
      <c r="AF120">
        <f>calc!BC120</f>
        <v>22.850680478731228</v>
      </c>
      <c r="AG120">
        <f>calc!BD120</f>
        <v>2.3594392280615883</v>
      </c>
      <c r="AH120">
        <f>calc!AU120</f>
        <v>1.7054966049101568</v>
      </c>
      <c r="AI120">
        <f>calc!AW120</f>
        <v>95.637</v>
      </c>
      <c r="AJ120">
        <f>'Bodycomp INPUT'!G120</f>
        <v>1</v>
      </c>
      <c r="AK120">
        <f>'Bodycomp INPUT'!H120</f>
        <v>1</v>
      </c>
    </row>
    <row r="121" spans="1:37" x14ac:dyDescent="0.25">
      <c r="A121">
        <f t="shared" si="15"/>
        <v>28</v>
      </c>
      <c r="B121">
        <f t="shared" si="16"/>
        <v>1</v>
      </c>
      <c r="C121">
        <f t="shared" si="17"/>
        <v>48.8</v>
      </c>
      <c r="D121">
        <f t="shared" si="18"/>
        <v>61.621924</v>
      </c>
      <c r="E121">
        <f t="shared" si="19"/>
        <v>153.80000000000001</v>
      </c>
      <c r="F121">
        <f t="shared" si="20"/>
        <v>156.52000000000001</v>
      </c>
      <c r="G121">
        <f t="shared" si="21"/>
        <v>69.750566893424036</v>
      </c>
      <c r="H121">
        <f t="shared" si="22"/>
        <v>28.471350198265124</v>
      </c>
      <c r="I121">
        <f t="shared" si="23"/>
        <v>31.072039945656861</v>
      </c>
      <c r="J121">
        <f t="shared" si="24"/>
        <v>7.4592646003192931</v>
      </c>
      <c r="K121">
        <f t="shared" si="25"/>
        <v>-10.464720085511628</v>
      </c>
      <c r="L121">
        <f t="shared" si="26"/>
        <v>1.307712620995289</v>
      </c>
      <c r="M121">
        <f t="shared" si="27"/>
        <v>90.49</v>
      </c>
      <c r="N121">
        <f t="shared" si="28"/>
        <v>1</v>
      </c>
      <c r="O121">
        <f t="shared" si="29"/>
        <v>1</v>
      </c>
      <c r="U121">
        <f>'Bodycomp INPUT'!E121</f>
        <v>156.52000000000001</v>
      </c>
      <c r="V121">
        <f>IF(U121=".",0,'Bodycomp INPUT'!E121)</f>
        <v>156.52000000000001</v>
      </c>
      <c r="W121">
        <f>'Bodycomp INPUT'!A121</f>
        <v>28</v>
      </c>
      <c r="X121">
        <f>'Bodycomp INPUT'!B121</f>
        <v>1</v>
      </c>
      <c r="Y121">
        <f>calc!AA121</f>
        <v>48.8</v>
      </c>
      <c r="Z121">
        <f>calc!Q121</f>
        <v>61.621924</v>
      </c>
      <c r="AA121">
        <f>calc!Z121</f>
        <v>153.80000000000001</v>
      </c>
      <c r="AB121">
        <f>calc!R121</f>
        <v>156.52000000000001</v>
      </c>
      <c r="AC121">
        <f>calc!AG121</f>
        <v>69.750566893424036</v>
      </c>
      <c r="AD121">
        <f>calc!AI121</f>
        <v>28.471350198265124</v>
      </c>
      <c r="AE121">
        <f>calc!BB121</f>
        <v>31.072039945656861</v>
      </c>
      <c r="AF121">
        <f>calc!BC121</f>
        <v>7.4592646003192931</v>
      </c>
      <c r="AG121">
        <f>calc!BD121</f>
        <v>-10.464720085511628</v>
      </c>
      <c r="AH121">
        <f>calc!AU121</f>
        <v>1.307712620995289</v>
      </c>
      <c r="AI121">
        <f>calc!AW121</f>
        <v>90.49</v>
      </c>
      <c r="AJ121">
        <f>'Bodycomp INPUT'!G121</f>
        <v>1</v>
      </c>
      <c r="AK121">
        <f>'Bodycomp INPUT'!H121</f>
        <v>1</v>
      </c>
    </row>
    <row r="122" spans="1:37" x14ac:dyDescent="0.25">
      <c r="A122">
        <f t="shared" si="15"/>
        <v>29</v>
      </c>
      <c r="B122">
        <f t="shared" si="16"/>
        <v>1</v>
      </c>
      <c r="C122">
        <f t="shared" si="17"/>
        <v>34.890410958904113</v>
      </c>
      <c r="D122">
        <f t="shared" si="18"/>
        <v>62.554992999999996</v>
      </c>
      <c r="E122">
        <f t="shared" si="19"/>
        <v>219.8</v>
      </c>
      <c r="F122">
        <f t="shared" si="20"/>
        <v>158.88999999999999</v>
      </c>
      <c r="G122">
        <f t="shared" si="21"/>
        <v>99.682539682539684</v>
      </c>
      <c r="H122">
        <f t="shared" si="22"/>
        <v>39.484438302104387</v>
      </c>
      <c r="I122">
        <f t="shared" si="23"/>
        <v>81.772407642283241</v>
      </c>
      <c r="J122">
        <f t="shared" si="24"/>
        <v>49.025904059841835</v>
      </c>
      <c r="K122">
        <f t="shared" si="25"/>
        <v>24.168689262256326</v>
      </c>
      <c r="L122">
        <f t="shared" si="26"/>
        <v>2.0985584006763078</v>
      </c>
      <c r="M122">
        <f t="shared" si="27"/>
        <v>98.213999999999999</v>
      </c>
      <c r="N122">
        <f t="shared" si="28"/>
        <v>1</v>
      </c>
      <c r="O122">
        <f t="shared" si="29"/>
        <v>1</v>
      </c>
      <c r="U122">
        <f>'Bodycomp INPUT'!E122</f>
        <v>158.88999999999999</v>
      </c>
      <c r="V122">
        <f>IF(U122=".",0,'Bodycomp INPUT'!E122)</f>
        <v>158.88999999999999</v>
      </c>
      <c r="W122">
        <f>'Bodycomp INPUT'!A122</f>
        <v>29</v>
      </c>
      <c r="X122">
        <f>'Bodycomp INPUT'!B122</f>
        <v>1</v>
      </c>
      <c r="Y122">
        <f>calc!AA122</f>
        <v>34.890410958904113</v>
      </c>
      <c r="Z122">
        <f>calc!Q122</f>
        <v>62.554992999999996</v>
      </c>
      <c r="AA122">
        <f>calc!Z122</f>
        <v>219.8</v>
      </c>
      <c r="AB122">
        <f>calc!R122</f>
        <v>158.88999999999999</v>
      </c>
      <c r="AC122">
        <f>calc!AG122</f>
        <v>99.682539682539684</v>
      </c>
      <c r="AD122">
        <f>calc!AI122</f>
        <v>39.484438302104387</v>
      </c>
      <c r="AE122">
        <f>calc!BB122</f>
        <v>81.772407642283241</v>
      </c>
      <c r="AF122">
        <f>calc!BC122</f>
        <v>49.025904059841835</v>
      </c>
      <c r="AG122">
        <f>calc!BD122</f>
        <v>24.168689262256326</v>
      </c>
      <c r="AH122">
        <f>calc!AU122</f>
        <v>2.0985584006763078</v>
      </c>
      <c r="AI122">
        <f>calc!AW122</f>
        <v>98.213999999999999</v>
      </c>
      <c r="AJ122">
        <f>'Bodycomp INPUT'!G122</f>
        <v>1</v>
      </c>
      <c r="AK122">
        <f>'Bodycomp INPUT'!H122</f>
        <v>1</v>
      </c>
    </row>
    <row r="123" spans="1:37" x14ac:dyDescent="0.25">
      <c r="A123">
        <f t="shared" si="15"/>
        <v>30</v>
      </c>
      <c r="B123">
        <f t="shared" si="16"/>
        <v>1</v>
      </c>
      <c r="C123">
        <f t="shared" si="17"/>
        <v>41.539726027397258</v>
      </c>
      <c r="D123">
        <f t="shared" si="18"/>
        <v>64.826641999999993</v>
      </c>
      <c r="E123">
        <f t="shared" si="19"/>
        <v>229</v>
      </c>
      <c r="F123">
        <f t="shared" si="20"/>
        <v>164.66</v>
      </c>
      <c r="G123">
        <f t="shared" si="21"/>
        <v>103.8548752834467</v>
      </c>
      <c r="H123">
        <f t="shared" si="22"/>
        <v>38.30457661419738</v>
      </c>
      <c r="I123">
        <f t="shared" si="23"/>
        <v>76.340741170170489</v>
      </c>
      <c r="J123">
        <f t="shared" si="24"/>
        <v>44.572758408874286</v>
      </c>
      <c r="K123">
        <f t="shared" si="25"/>
        <v>20.458319162085537</v>
      </c>
      <c r="L123">
        <f t="shared" si="26"/>
        <v>2.0479636880648302</v>
      </c>
      <c r="M123">
        <f t="shared" si="27"/>
        <v>97.981999999999999</v>
      </c>
      <c r="N123">
        <f t="shared" si="28"/>
        <v>1</v>
      </c>
      <c r="O123">
        <f t="shared" si="29"/>
        <v>1</v>
      </c>
      <c r="U123">
        <f>'Bodycomp INPUT'!E123</f>
        <v>164.66</v>
      </c>
      <c r="V123">
        <f>IF(U123=".",0,'Bodycomp INPUT'!E123)</f>
        <v>164.66</v>
      </c>
      <c r="W123">
        <f>'Bodycomp INPUT'!A123</f>
        <v>30</v>
      </c>
      <c r="X123">
        <f>'Bodycomp INPUT'!B123</f>
        <v>1</v>
      </c>
      <c r="Y123">
        <f>calc!AA123</f>
        <v>41.539726027397258</v>
      </c>
      <c r="Z123">
        <f>calc!Q123</f>
        <v>64.826641999999993</v>
      </c>
      <c r="AA123">
        <f>calc!Z123</f>
        <v>229</v>
      </c>
      <c r="AB123">
        <f>calc!R123</f>
        <v>164.66</v>
      </c>
      <c r="AC123">
        <f>calc!AG123</f>
        <v>103.8548752834467</v>
      </c>
      <c r="AD123">
        <f>calc!AI123</f>
        <v>38.30457661419738</v>
      </c>
      <c r="AE123">
        <f>calc!BB123</f>
        <v>76.340741170170489</v>
      </c>
      <c r="AF123">
        <f>calc!BC123</f>
        <v>44.572758408874286</v>
      </c>
      <c r="AG123">
        <f>calc!BD123</f>
        <v>20.458319162085537</v>
      </c>
      <c r="AH123">
        <f>calc!AU123</f>
        <v>2.0479636880648302</v>
      </c>
      <c r="AI123">
        <f>calc!AW123</f>
        <v>97.981999999999999</v>
      </c>
      <c r="AJ123">
        <f>'Bodycomp INPUT'!G123</f>
        <v>1</v>
      </c>
      <c r="AK123">
        <f>'Bodycomp INPUT'!H123</f>
        <v>1</v>
      </c>
    </row>
    <row r="124" spans="1:37" x14ac:dyDescent="0.25">
      <c r="A124">
        <f t="shared" si="15"/>
        <v>31</v>
      </c>
      <c r="B124">
        <f t="shared" si="16"/>
        <v>1</v>
      </c>
      <c r="C124">
        <f t="shared" si="17"/>
        <v>39.027397260273972</v>
      </c>
      <c r="D124">
        <f t="shared" si="18"/>
        <v>68.232146999999998</v>
      </c>
      <c r="E124">
        <f t="shared" si="19"/>
        <v>180.6</v>
      </c>
      <c r="F124">
        <f t="shared" si="20"/>
        <v>173.31</v>
      </c>
      <c r="G124">
        <f t="shared" si="21"/>
        <v>81.904761904761898</v>
      </c>
      <c r="H124">
        <f t="shared" si="22"/>
        <v>27.268541374351962</v>
      </c>
      <c r="I124">
        <f t="shared" si="23"/>
        <v>25.534732964530932</v>
      </c>
      <c r="J124">
        <f t="shared" si="24"/>
        <v>2.9195096967966885</v>
      </c>
      <c r="K124">
        <f t="shared" si="25"/>
        <v>-14.247253192748806</v>
      </c>
      <c r="L124">
        <f t="shared" si="26"/>
        <v>1.1504609243666954</v>
      </c>
      <c r="M124">
        <f t="shared" si="27"/>
        <v>87.286000000000001</v>
      </c>
      <c r="N124">
        <f t="shared" si="28"/>
        <v>1</v>
      </c>
      <c r="O124">
        <f t="shared" si="29"/>
        <v>1</v>
      </c>
      <c r="U124">
        <f>'Bodycomp INPUT'!E124</f>
        <v>173.31</v>
      </c>
      <c r="V124">
        <f>IF(U124=".",0,'Bodycomp INPUT'!E124)</f>
        <v>173.31</v>
      </c>
      <c r="W124">
        <f>'Bodycomp INPUT'!A124</f>
        <v>31</v>
      </c>
      <c r="X124">
        <f>'Bodycomp INPUT'!B124</f>
        <v>1</v>
      </c>
      <c r="Y124">
        <f>calc!AA124</f>
        <v>39.027397260273972</v>
      </c>
      <c r="Z124">
        <f>calc!Q124</f>
        <v>68.232146999999998</v>
      </c>
      <c r="AA124">
        <f>calc!Z124</f>
        <v>180.6</v>
      </c>
      <c r="AB124">
        <f>calc!R124</f>
        <v>173.31</v>
      </c>
      <c r="AC124">
        <f>calc!AG124</f>
        <v>81.904761904761898</v>
      </c>
      <c r="AD124">
        <f>calc!AI124</f>
        <v>27.268541374351962</v>
      </c>
      <c r="AE124">
        <f>calc!BB124</f>
        <v>25.534732964530932</v>
      </c>
      <c r="AF124">
        <f>calc!BC124</f>
        <v>2.9195096967966885</v>
      </c>
      <c r="AG124">
        <f>calc!BD124</f>
        <v>-14.247253192748806</v>
      </c>
      <c r="AH124">
        <f>calc!AU124</f>
        <v>1.1504609243666954</v>
      </c>
      <c r="AI124">
        <f>calc!AW124</f>
        <v>87.286000000000001</v>
      </c>
      <c r="AJ124">
        <f>'Bodycomp INPUT'!G124</f>
        <v>1</v>
      </c>
      <c r="AK124">
        <f>'Bodycomp INPUT'!H124</f>
        <v>1</v>
      </c>
    </row>
    <row r="125" spans="1:37" x14ac:dyDescent="0.25">
      <c r="A125">
        <f t="shared" si="15"/>
        <v>32</v>
      </c>
      <c r="B125">
        <f t="shared" si="16"/>
        <v>1</v>
      </c>
      <c r="C125">
        <f t="shared" si="17"/>
        <v>44.835616438356162</v>
      </c>
      <c r="D125">
        <f t="shared" si="18"/>
        <v>68.062855999999996</v>
      </c>
      <c r="E125">
        <f t="shared" si="19"/>
        <v>206.8</v>
      </c>
      <c r="F125">
        <f t="shared" si="20"/>
        <v>172.88</v>
      </c>
      <c r="G125">
        <f t="shared" si="21"/>
        <v>93.786848072562364</v>
      </c>
      <c r="H125">
        <f t="shared" si="22"/>
        <v>31.379963411239437</v>
      </c>
      <c r="I125">
        <f t="shared" si="23"/>
        <v>44.462267826759067</v>
      </c>
      <c r="J125">
        <f t="shared" si="24"/>
        <v>18.437227875557184</v>
      </c>
      <c r="K125">
        <f t="shared" si="25"/>
        <v>-1.3178585431846634</v>
      </c>
      <c r="L125">
        <f t="shared" si="26"/>
        <v>1.6088481881570957</v>
      </c>
      <c r="M125">
        <f t="shared" si="27"/>
        <v>94.63</v>
      </c>
      <c r="N125">
        <f t="shared" si="28"/>
        <v>1</v>
      </c>
      <c r="O125">
        <f t="shared" si="29"/>
        <v>1</v>
      </c>
      <c r="U125">
        <f>'Bodycomp INPUT'!E125</f>
        <v>172.88</v>
      </c>
      <c r="V125">
        <f>IF(U125=".",0,'Bodycomp INPUT'!E125)</f>
        <v>172.88</v>
      </c>
      <c r="W125">
        <f>'Bodycomp INPUT'!A125</f>
        <v>32</v>
      </c>
      <c r="X125">
        <f>'Bodycomp INPUT'!B125</f>
        <v>1</v>
      </c>
      <c r="Y125">
        <f>calc!AA125</f>
        <v>44.835616438356162</v>
      </c>
      <c r="Z125">
        <f>calc!Q125</f>
        <v>68.062855999999996</v>
      </c>
      <c r="AA125">
        <f>calc!Z125</f>
        <v>206.8</v>
      </c>
      <c r="AB125">
        <f>calc!R125</f>
        <v>172.88</v>
      </c>
      <c r="AC125">
        <f>calc!AG125</f>
        <v>93.786848072562364</v>
      </c>
      <c r="AD125">
        <f>calc!AI125</f>
        <v>31.379963411239437</v>
      </c>
      <c r="AE125">
        <f>calc!BB125</f>
        <v>44.462267826759067</v>
      </c>
      <c r="AF125">
        <f>calc!BC125</f>
        <v>18.437227875557184</v>
      </c>
      <c r="AG125">
        <f>calc!BD125</f>
        <v>-1.3178585431846634</v>
      </c>
      <c r="AH125">
        <f>calc!AU125</f>
        <v>1.6088481881570957</v>
      </c>
      <c r="AI125">
        <f>calc!AW125</f>
        <v>94.63</v>
      </c>
      <c r="AJ125">
        <f>'Bodycomp INPUT'!G125</f>
        <v>1</v>
      </c>
      <c r="AK125">
        <f>'Bodycomp INPUT'!H125</f>
        <v>1</v>
      </c>
    </row>
    <row r="126" spans="1:37" x14ac:dyDescent="0.25">
      <c r="A126">
        <f t="shared" si="15"/>
        <v>33</v>
      </c>
      <c r="B126">
        <f t="shared" si="16"/>
        <v>1</v>
      </c>
      <c r="C126">
        <f t="shared" si="17"/>
        <v>49.260273972602739</v>
      </c>
      <c r="D126">
        <f t="shared" si="18"/>
        <v>63.929005999999994</v>
      </c>
      <c r="E126">
        <f t="shared" si="19"/>
        <v>214.4</v>
      </c>
      <c r="F126">
        <f t="shared" si="20"/>
        <v>162.38</v>
      </c>
      <c r="G126">
        <f t="shared" si="21"/>
        <v>97.233560090702952</v>
      </c>
      <c r="H126">
        <f t="shared" si="22"/>
        <v>36.876620424340629</v>
      </c>
      <c r="I126">
        <f t="shared" si="23"/>
        <v>69.766935240553678</v>
      </c>
      <c r="J126">
        <f t="shared" si="24"/>
        <v>39.183231007647265</v>
      </c>
      <c r="K126">
        <f t="shared" si="25"/>
        <v>15.967753864896327</v>
      </c>
      <c r="L126">
        <f t="shared" si="26"/>
        <v>1.9793153709160176</v>
      </c>
      <c r="M126">
        <f t="shared" si="27"/>
        <v>97.614999999999995</v>
      </c>
      <c r="N126">
        <f t="shared" si="28"/>
        <v>1</v>
      </c>
      <c r="O126">
        <f t="shared" si="29"/>
        <v>1</v>
      </c>
      <c r="U126">
        <f>'Bodycomp INPUT'!E126</f>
        <v>162.38</v>
      </c>
      <c r="V126">
        <f>IF(U126=".",0,'Bodycomp INPUT'!E126)</f>
        <v>162.38</v>
      </c>
      <c r="W126">
        <f>'Bodycomp INPUT'!A126</f>
        <v>33</v>
      </c>
      <c r="X126">
        <f>'Bodycomp INPUT'!B126</f>
        <v>1</v>
      </c>
      <c r="Y126">
        <f>calc!AA126</f>
        <v>49.260273972602739</v>
      </c>
      <c r="Z126">
        <f>calc!Q126</f>
        <v>63.929005999999994</v>
      </c>
      <c r="AA126">
        <f>calc!Z126</f>
        <v>214.4</v>
      </c>
      <c r="AB126">
        <f>calc!R126</f>
        <v>162.38</v>
      </c>
      <c r="AC126">
        <f>calc!AG126</f>
        <v>97.233560090702952</v>
      </c>
      <c r="AD126">
        <f>calc!AI126</f>
        <v>36.876620424340629</v>
      </c>
      <c r="AE126">
        <f>calc!BB126</f>
        <v>69.766935240553678</v>
      </c>
      <c r="AF126">
        <f>calc!BC126</f>
        <v>39.183231007647265</v>
      </c>
      <c r="AG126">
        <f>calc!BD126</f>
        <v>15.967753864896327</v>
      </c>
      <c r="AH126">
        <f>calc!AU126</f>
        <v>1.9793153709160176</v>
      </c>
      <c r="AI126">
        <f>calc!AW126</f>
        <v>97.614999999999995</v>
      </c>
      <c r="AJ126">
        <f>'Bodycomp INPUT'!G126</f>
        <v>1</v>
      </c>
      <c r="AK126">
        <f>'Bodycomp INPUT'!H126</f>
        <v>1</v>
      </c>
    </row>
    <row r="127" spans="1:37" x14ac:dyDescent="0.25">
      <c r="A127">
        <f t="shared" si="15"/>
        <v>34</v>
      </c>
      <c r="B127">
        <f t="shared" si="16"/>
        <v>1</v>
      </c>
      <c r="C127">
        <f t="shared" si="17"/>
        <v>43.821917808219176</v>
      </c>
      <c r="D127">
        <f t="shared" si="18"/>
        <v>66.984117999999995</v>
      </c>
      <c r="E127">
        <f t="shared" si="19"/>
        <v>293.39999999999998</v>
      </c>
      <c r="F127">
        <f t="shared" si="20"/>
        <v>170.14</v>
      </c>
      <c r="G127">
        <f t="shared" si="21"/>
        <v>133.0612244897959</v>
      </c>
      <c r="H127">
        <f t="shared" si="22"/>
        <v>45.96620597079972</v>
      </c>
      <c r="I127">
        <f t="shared" si="23"/>
        <v>111.61217656344492</v>
      </c>
      <c r="J127">
        <f t="shared" si="24"/>
        <v>73.490005064456952</v>
      </c>
      <c r="K127">
        <f t="shared" si="25"/>
        <v>44.552228452212987</v>
      </c>
      <c r="L127">
        <f t="shared" si="26"/>
        <v>2.3043427526741347</v>
      </c>
      <c r="M127">
        <f t="shared" si="27"/>
        <v>98.899000000000001</v>
      </c>
      <c r="N127">
        <f t="shared" si="28"/>
        <v>1</v>
      </c>
      <c r="O127">
        <f t="shared" si="29"/>
        <v>1</v>
      </c>
      <c r="U127">
        <f>'Bodycomp INPUT'!E127</f>
        <v>170.14</v>
      </c>
      <c r="V127">
        <f>IF(U127=".",0,'Bodycomp INPUT'!E127)</f>
        <v>170.14</v>
      </c>
      <c r="W127">
        <f>'Bodycomp INPUT'!A127</f>
        <v>34</v>
      </c>
      <c r="X127">
        <f>'Bodycomp INPUT'!B127</f>
        <v>1</v>
      </c>
      <c r="Y127">
        <f>calc!AA127</f>
        <v>43.821917808219176</v>
      </c>
      <c r="Z127">
        <f>calc!Q127</f>
        <v>66.984117999999995</v>
      </c>
      <c r="AA127">
        <f>calc!Z127</f>
        <v>293.39999999999998</v>
      </c>
      <c r="AB127">
        <f>calc!R127</f>
        <v>170.14</v>
      </c>
      <c r="AC127">
        <f>calc!AG127</f>
        <v>133.0612244897959</v>
      </c>
      <c r="AD127">
        <f>calc!AI127</f>
        <v>45.96620597079972</v>
      </c>
      <c r="AE127">
        <f>calc!BB127</f>
        <v>111.61217656344492</v>
      </c>
      <c r="AF127">
        <f>calc!BC127</f>
        <v>73.490005064456952</v>
      </c>
      <c r="AG127">
        <f>calc!BD127</f>
        <v>44.552228452212987</v>
      </c>
      <c r="AH127">
        <f>calc!AU127</f>
        <v>2.3043427526741347</v>
      </c>
      <c r="AI127">
        <f>calc!AW127</f>
        <v>98.899000000000001</v>
      </c>
      <c r="AJ127">
        <f>'Bodycomp INPUT'!G127</f>
        <v>1</v>
      </c>
      <c r="AK127">
        <f>'Bodycomp INPUT'!H127</f>
        <v>1</v>
      </c>
    </row>
    <row r="128" spans="1:37" x14ac:dyDescent="0.25">
      <c r="A128">
        <f t="shared" si="15"/>
        <v>35</v>
      </c>
      <c r="B128">
        <f t="shared" si="16"/>
        <v>1</v>
      </c>
      <c r="C128">
        <f t="shared" si="17"/>
        <v>25.021917808219179</v>
      </c>
      <c r="D128">
        <f t="shared" si="18"/>
        <v>56.417210000000004</v>
      </c>
      <c r="E128">
        <f t="shared" si="19"/>
        <v>164.2</v>
      </c>
      <c r="F128">
        <f t="shared" si="20"/>
        <v>143.30000000000001</v>
      </c>
      <c r="G128">
        <f t="shared" si="21"/>
        <v>74.467120181405889</v>
      </c>
      <c r="H128">
        <f t="shared" si="22"/>
        <v>36.263705421069147</v>
      </c>
      <c r="I128">
        <f t="shared" si="23"/>
        <v>66.94529105323349</v>
      </c>
      <c r="J128">
        <f t="shared" si="24"/>
        <v>36.869909192720861</v>
      </c>
      <c r="K128">
        <f t="shared" si="25"/>
        <v>14.040289378682898</v>
      </c>
      <c r="L128">
        <f t="shared" si="26"/>
        <v>1.9470330923325101</v>
      </c>
      <c r="M128">
        <f t="shared" si="27"/>
        <v>97.441000000000003</v>
      </c>
      <c r="N128">
        <f t="shared" si="28"/>
        <v>1</v>
      </c>
      <c r="O128">
        <f t="shared" si="29"/>
        <v>1</v>
      </c>
      <c r="U128">
        <f>'Bodycomp INPUT'!E128</f>
        <v>143.30000000000001</v>
      </c>
      <c r="V128">
        <f>IF(U128=".",0,'Bodycomp INPUT'!E128)</f>
        <v>143.30000000000001</v>
      </c>
      <c r="W128">
        <f>'Bodycomp INPUT'!A128</f>
        <v>35</v>
      </c>
      <c r="X128">
        <f>'Bodycomp INPUT'!B128</f>
        <v>1</v>
      </c>
      <c r="Y128">
        <f>calc!AA128</f>
        <v>25.021917808219179</v>
      </c>
      <c r="Z128">
        <f>calc!Q128</f>
        <v>56.417210000000004</v>
      </c>
      <c r="AA128">
        <f>calc!Z128</f>
        <v>164.2</v>
      </c>
      <c r="AB128">
        <f>calc!R128</f>
        <v>143.30000000000001</v>
      </c>
      <c r="AC128">
        <f>calc!AG128</f>
        <v>74.467120181405889</v>
      </c>
      <c r="AD128">
        <f>calc!AI128</f>
        <v>36.263705421069147</v>
      </c>
      <c r="AE128">
        <f>calc!BB128</f>
        <v>66.94529105323349</v>
      </c>
      <c r="AF128">
        <f>calc!BC128</f>
        <v>36.869909192720861</v>
      </c>
      <c r="AG128">
        <f>calc!BD128</f>
        <v>14.040289378682898</v>
      </c>
      <c r="AH128">
        <f>calc!AU128</f>
        <v>1.9470330923325101</v>
      </c>
      <c r="AI128">
        <f>calc!AW128</f>
        <v>97.441000000000003</v>
      </c>
      <c r="AJ128">
        <f>'Bodycomp INPUT'!G128</f>
        <v>1</v>
      </c>
      <c r="AK128">
        <f>'Bodycomp INPUT'!H128</f>
        <v>1</v>
      </c>
    </row>
    <row r="129" spans="1:37" x14ac:dyDescent="0.25">
      <c r="A129">
        <f t="shared" si="15"/>
        <v>36</v>
      </c>
      <c r="B129">
        <f t="shared" si="16"/>
        <v>1</v>
      </c>
      <c r="C129">
        <f t="shared" si="17"/>
        <v>26.676712328767124</v>
      </c>
      <c r="D129">
        <f t="shared" si="18"/>
        <v>63.031369999999995</v>
      </c>
      <c r="E129">
        <f t="shared" si="19"/>
        <v>117.6</v>
      </c>
      <c r="F129">
        <f t="shared" si="20"/>
        <v>160.1</v>
      </c>
      <c r="G129">
        <f t="shared" si="21"/>
        <v>53.333333333333329</v>
      </c>
      <c r="H129">
        <f t="shared" si="22"/>
        <v>20.807316060399998</v>
      </c>
      <c r="I129">
        <f t="shared" si="23"/>
        <v>-4.2104662111585069</v>
      </c>
      <c r="J129">
        <f t="shared" si="24"/>
        <v>-21.467058408306837</v>
      </c>
      <c r="K129">
        <f t="shared" si="25"/>
        <v>-34.566191811631654</v>
      </c>
      <c r="L129">
        <f t="shared" si="26"/>
        <v>-0.29534581884479133</v>
      </c>
      <c r="M129">
        <f t="shared" si="27"/>
        <v>38.209000000000003</v>
      </c>
      <c r="N129">
        <f t="shared" si="28"/>
        <v>1</v>
      </c>
      <c r="O129">
        <f t="shared" si="29"/>
        <v>1</v>
      </c>
      <c r="U129">
        <f>'Bodycomp INPUT'!E129</f>
        <v>160.1</v>
      </c>
      <c r="V129">
        <f>IF(U129=".",0,'Bodycomp INPUT'!E129)</f>
        <v>160.1</v>
      </c>
      <c r="W129">
        <f>'Bodycomp INPUT'!A129</f>
        <v>36</v>
      </c>
      <c r="X129">
        <f>'Bodycomp INPUT'!B129</f>
        <v>1</v>
      </c>
      <c r="Y129">
        <f>calc!AA129</f>
        <v>26.676712328767124</v>
      </c>
      <c r="Z129">
        <f>calc!Q129</f>
        <v>63.031369999999995</v>
      </c>
      <c r="AA129">
        <f>calc!Z129</f>
        <v>117.6</v>
      </c>
      <c r="AB129">
        <f>calc!R129</f>
        <v>160.1</v>
      </c>
      <c r="AC129">
        <f>calc!AG129</f>
        <v>53.333333333333329</v>
      </c>
      <c r="AD129">
        <f>calc!AI129</f>
        <v>20.807316060399998</v>
      </c>
      <c r="AE129">
        <f>calc!BB129</f>
        <v>-4.2104662111585069</v>
      </c>
      <c r="AF129">
        <f>calc!BC129</f>
        <v>-21.467058408306837</v>
      </c>
      <c r="AG129">
        <f>calc!BD129</f>
        <v>-34.566191811631654</v>
      </c>
      <c r="AH129">
        <f>calc!AU129</f>
        <v>-0.29534581884479133</v>
      </c>
      <c r="AI129">
        <f>calc!AW129</f>
        <v>38.209000000000003</v>
      </c>
      <c r="AJ129">
        <f>'Bodycomp INPUT'!G129</f>
        <v>1</v>
      </c>
      <c r="AK129">
        <f>'Bodycomp INPUT'!H129</f>
        <v>1</v>
      </c>
    </row>
    <row r="130" spans="1:37" x14ac:dyDescent="0.25">
      <c r="A130">
        <f t="shared" ref="A130:A193" si="30">IF(V130=0,".",W130)</f>
        <v>37</v>
      </c>
      <c r="B130">
        <f t="shared" ref="B130:B193" si="31">IF(V130=0,".",X130)</f>
        <v>1</v>
      </c>
      <c r="C130">
        <f t="shared" ref="C130:C193" si="32">IF(V130=0,".",Y130)</f>
        <v>39.172602739726024</v>
      </c>
      <c r="D130">
        <f t="shared" ref="D130:D193" si="33">IF(V130=0,".",Z130)</f>
        <v>67.421125000000004</v>
      </c>
      <c r="E130">
        <f t="shared" ref="E130:E193" si="34">IF(V130=0,".",AA130)</f>
        <v>179.4</v>
      </c>
      <c r="F130">
        <f t="shared" ref="F130:F193" si="35">IF(V130=0,".",AB130)</f>
        <v>171.25000000000003</v>
      </c>
      <c r="G130">
        <f t="shared" ref="G130:G193" si="36">IF(V130=0,".",AC130)</f>
        <v>81.360544217687078</v>
      </c>
      <c r="H130">
        <f t="shared" ref="H130:H193" si="37">IF(V130=0,".",AD130)</f>
        <v>27.742952900697812</v>
      </c>
      <c r="I130">
        <f t="shared" ref="I130:I193" si="38">IF(V130=0,".",AE130)</f>
        <v>27.718756064906142</v>
      </c>
      <c r="J130">
        <f t="shared" ref="J130:J193" si="39">IF(V130=0,".",AF130)</f>
        <v>4.7100785803948568</v>
      </c>
      <c r="K130">
        <f t="shared" ref="K130:K193" si="40">IF(V130=0,".",AG130)</f>
        <v>-12.755347522303163</v>
      </c>
      <c r="L130">
        <f t="shared" ref="L130:L193" si="41">IF(V130=0,".",AH130)</f>
        <v>1.2152108136526945</v>
      </c>
      <c r="M130">
        <f t="shared" ref="M130:M193" si="42">IF(V130=0,".",AI130)</f>
        <v>88.876999999999995</v>
      </c>
      <c r="N130">
        <f t="shared" ref="N130:N193" si="43">IF(V130=0,".",AJ130)</f>
        <v>1</v>
      </c>
      <c r="O130">
        <f t="shared" ref="O130:O193" si="44">IF(V130=0,".",AK130)</f>
        <v>1</v>
      </c>
      <c r="U130">
        <f>'Bodycomp INPUT'!E130</f>
        <v>171.25</v>
      </c>
      <c r="V130">
        <f>IF(U130=".",0,'Bodycomp INPUT'!E130)</f>
        <v>171.25</v>
      </c>
      <c r="W130">
        <f>'Bodycomp INPUT'!A130</f>
        <v>37</v>
      </c>
      <c r="X130">
        <f>'Bodycomp INPUT'!B130</f>
        <v>1</v>
      </c>
      <c r="Y130">
        <f>calc!AA130</f>
        <v>39.172602739726024</v>
      </c>
      <c r="Z130">
        <f>calc!Q130</f>
        <v>67.421125000000004</v>
      </c>
      <c r="AA130">
        <f>calc!Z130</f>
        <v>179.4</v>
      </c>
      <c r="AB130">
        <f>calc!R130</f>
        <v>171.25000000000003</v>
      </c>
      <c r="AC130">
        <f>calc!AG130</f>
        <v>81.360544217687078</v>
      </c>
      <c r="AD130">
        <f>calc!AI130</f>
        <v>27.742952900697812</v>
      </c>
      <c r="AE130">
        <f>calc!BB130</f>
        <v>27.718756064906142</v>
      </c>
      <c r="AF130">
        <f>calc!BC130</f>
        <v>4.7100785803948568</v>
      </c>
      <c r="AG130">
        <f>calc!BD130</f>
        <v>-12.755347522303163</v>
      </c>
      <c r="AH130">
        <f>calc!AU130</f>
        <v>1.2152108136526945</v>
      </c>
      <c r="AI130">
        <f>calc!AW130</f>
        <v>88.876999999999995</v>
      </c>
      <c r="AJ130">
        <f>'Bodycomp INPUT'!G130</f>
        <v>1</v>
      </c>
      <c r="AK130">
        <f>'Bodycomp INPUT'!H130</f>
        <v>1</v>
      </c>
    </row>
    <row r="131" spans="1:37" x14ac:dyDescent="0.25">
      <c r="A131">
        <f t="shared" si="30"/>
        <v>38</v>
      </c>
      <c r="B131">
        <f t="shared" si="31"/>
        <v>1</v>
      </c>
      <c r="C131">
        <f t="shared" si="32"/>
        <v>38.586301369863016</v>
      </c>
      <c r="D131">
        <f t="shared" si="33"/>
        <v>66.45656000000001</v>
      </c>
      <c r="E131">
        <f t="shared" si="34"/>
        <v>269.60000000000002</v>
      </c>
      <c r="F131">
        <f t="shared" si="35"/>
        <v>168.80000000000004</v>
      </c>
      <c r="G131">
        <f t="shared" si="36"/>
        <v>122.26757369614513</v>
      </c>
      <c r="H131">
        <f t="shared" si="37"/>
        <v>42.910780058899554</v>
      </c>
      <c r="I131">
        <f t="shared" si="38"/>
        <v>97.546074872209488</v>
      </c>
      <c r="J131">
        <f t="shared" si="39"/>
        <v>61.957927405788041</v>
      </c>
      <c r="K131">
        <f t="shared" si="40"/>
        <v>34.943677667830727</v>
      </c>
      <c r="L131">
        <f t="shared" si="41"/>
        <v>2.2202234898980624</v>
      </c>
      <c r="M131">
        <f t="shared" si="42"/>
        <v>98.679000000000002</v>
      </c>
      <c r="N131">
        <f t="shared" si="43"/>
        <v>1</v>
      </c>
      <c r="O131">
        <f t="shared" si="44"/>
        <v>1</v>
      </c>
      <c r="U131">
        <f>'Bodycomp INPUT'!E131</f>
        <v>168.8</v>
      </c>
      <c r="V131">
        <f>IF(U131=".",0,'Bodycomp INPUT'!E131)</f>
        <v>168.8</v>
      </c>
      <c r="W131">
        <f>'Bodycomp INPUT'!A131</f>
        <v>38</v>
      </c>
      <c r="X131">
        <f>'Bodycomp INPUT'!B131</f>
        <v>1</v>
      </c>
      <c r="Y131">
        <f>calc!AA131</f>
        <v>38.586301369863016</v>
      </c>
      <c r="Z131">
        <f>calc!Q131</f>
        <v>66.45656000000001</v>
      </c>
      <c r="AA131">
        <f>calc!Z131</f>
        <v>269.60000000000002</v>
      </c>
      <c r="AB131">
        <f>calc!R131</f>
        <v>168.80000000000004</v>
      </c>
      <c r="AC131">
        <f>calc!AG131</f>
        <v>122.26757369614513</v>
      </c>
      <c r="AD131">
        <f>calc!AI131</f>
        <v>42.910780058899554</v>
      </c>
      <c r="AE131">
        <f>calc!BB131</f>
        <v>97.546074872209488</v>
      </c>
      <c r="AF131">
        <f>calc!BC131</f>
        <v>61.957927405788041</v>
      </c>
      <c r="AG131">
        <f>calc!BD131</f>
        <v>34.943677667830727</v>
      </c>
      <c r="AH131">
        <f>calc!AU131</f>
        <v>2.2202234898980624</v>
      </c>
      <c r="AI131">
        <f>calc!AW131</f>
        <v>98.679000000000002</v>
      </c>
      <c r="AJ131">
        <f>'Bodycomp INPUT'!G131</f>
        <v>1</v>
      </c>
      <c r="AK131">
        <f>'Bodycomp INPUT'!H131</f>
        <v>1</v>
      </c>
    </row>
    <row r="132" spans="1:37" x14ac:dyDescent="0.25">
      <c r="A132">
        <f t="shared" si="30"/>
        <v>39</v>
      </c>
      <c r="B132">
        <f t="shared" si="31"/>
        <v>1</v>
      </c>
      <c r="C132">
        <f t="shared" si="32"/>
        <v>36.761643835616439</v>
      </c>
      <c r="D132">
        <f t="shared" si="33"/>
        <v>62.610110999999996</v>
      </c>
      <c r="E132">
        <f t="shared" si="34"/>
        <v>154.4</v>
      </c>
      <c r="F132">
        <f t="shared" si="35"/>
        <v>159.03</v>
      </c>
      <c r="G132">
        <f t="shared" si="36"/>
        <v>70.022675736961446</v>
      </c>
      <c r="H132">
        <f t="shared" si="37"/>
        <v>27.687298588762662</v>
      </c>
      <c r="I132">
        <f t="shared" si="38"/>
        <v>27.46254327041926</v>
      </c>
      <c r="J132">
        <f t="shared" si="39"/>
        <v>4.5000228088651868</v>
      </c>
      <c r="K132">
        <f t="shared" si="40"/>
        <v>-12.930366422455835</v>
      </c>
      <c r="L132">
        <f t="shared" si="41"/>
        <v>1.2078063034955058</v>
      </c>
      <c r="M132">
        <f t="shared" si="42"/>
        <v>88.686000000000007</v>
      </c>
      <c r="N132">
        <f t="shared" si="43"/>
        <v>1</v>
      </c>
      <c r="O132">
        <f t="shared" si="44"/>
        <v>1</v>
      </c>
      <c r="U132">
        <f>'Bodycomp INPUT'!E132</f>
        <v>159.03</v>
      </c>
      <c r="V132">
        <f>IF(U132=".",0,'Bodycomp INPUT'!E132)</f>
        <v>159.03</v>
      </c>
      <c r="W132">
        <f>'Bodycomp INPUT'!A132</f>
        <v>39</v>
      </c>
      <c r="X132">
        <f>'Bodycomp INPUT'!B132</f>
        <v>1</v>
      </c>
      <c r="Y132">
        <f>calc!AA132</f>
        <v>36.761643835616439</v>
      </c>
      <c r="Z132">
        <f>calc!Q132</f>
        <v>62.610110999999996</v>
      </c>
      <c r="AA132">
        <f>calc!Z132</f>
        <v>154.4</v>
      </c>
      <c r="AB132">
        <f>calc!R132</f>
        <v>159.03</v>
      </c>
      <c r="AC132">
        <f>calc!AG132</f>
        <v>70.022675736961446</v>
      </c>
      <c r="AD132">
        <f>calc!AI132</f>
        <v>27.687298588762662</v>
      </c>
      <c r="AE132">
        <f>calc!BB132</f>
        <v>27.46254327041926</v>
      </c>
      <c r="AF132">
        <f>calc!BC132</f>
        <v>4.5000228088651868</v>
      </c>
      <c r="AG132">
        <f>calc!BD132</f>
        <v>-12.930366422455835</v>
      </c>
      <c r="AH132">
        <f>calc!AU132</f>
        <v>1.2078063034955058</v>
      </c>
      <c r="AI132">
        <f>calc!AW132</f>
        <v>88.686000000000007</v>
      </c>
      <c r="AJ132">
        <f>'Bodycomp INPUT'!G132</f>
        <v>1</v>
      </c>
      <c r="AK132">
        <f>'Bodycomp INPUT'!H132</f>
        <v>1</v>
      </c>
    </row>
    <row r="133" spans="1:37" x14ac:dyDescent="0.25">
      <c r="A133">
        <f t="shared" si="30"/>
        <v>40</v>
      </c>
      <c r="B133">
        <f t="shared" si="31"/>
        <v>1</v>
      </c>
      <c r="C133">
        <f t="shared" si="32"/>
        <v>39.512328767123286</v>
      </c>
      <c r="D133">
        <f t="shared" si="33"/>
        <v>62.330583999999995</v>
      </c>
      <c r="E133">
        <f t="shared" si="34"/>
        <v>313.2</v>
      </c>
      <c r="F133">
        <f t="shared" si="35"/>
        <v>158.32</v>
      </c>
      <c r="G133">
        <f t="shared" si="36"/>
        <v>142.0408163265306</v>
      </c>
      <c r="H133">
        <f t="shared" si="37"/>
        <v>56.668484348469462</v>
      </c>
      <c r="I133">
        <f t="shared" si="38"/>
        <v>160.88168606190715</v>
      </c>
      <c r="J133">
        <f t="shared" si="39"/>
        <v>113.8835570387629</v>
      </c>
      <c r="K133">
        <f t="shared" si="40"/>
        <v>78.208218898560901</v>
      </c>
      <c r="L133">
        <f t="shared" si="41"/>
        <v>2.4908099746829793</v>
      </c>
      <c r="M133">
        <f t="shared" si="42"/>
        <v>99.361000000000004</v>
      </c>
      <c r="N133">
        <f t="shared" si="43"/>
        <v>1</v>
      </c>
      <c r="O133">
        <f t="shared" si="44"/>
        <v>1</v>
      </c>
      <c r="U133">
        <f>'Bodycomp INPUT'!E133</f>
        <v>158.32</v>
      </c>
      <c r="V133">
        <f>IF(U133=".",0,'Bodycomp INPUT'!E133)</f>
        <v>158.32</v>
      </c>
      <c r="W133">
        <f>'Bodycomp INPUT'!A133</f>
        <v>40</v>
      </c>
      <c r="X133">
        <f>'Bodycomp INPUT'!B133</f>
        <v>1</v>
      </c>
      <c r="Y133">
        <f>calc!AA133</f>
        <v>39.512328767123286</v>
      </c>
      <c r="Z133">
        <f>calc!Q133</f>
        <v>62.330583999999995</v>
      </c>
      <c r="AA133">
        <f>calc!Z133</f>
        <v>313.2</v>
      </c>
      <c r="AB133">
        <f>calc!R133</f>
        <v>158.32</v>
      </c>
      <c r="AC133">
        <f>calc!AG133</f>
        <v>142.0408163265306</v>
      </c>
      <c r="AD133">
        <f>calc!AI133</f>
        <v>56.668484348469462</v>
      </c>
      <c r="AE133">
        <f>calc!BB133</f>
        <v>160.88168606190715</v>
      </c>
      <c r="AF133">
        <f>calc!BC133</f>
        <v>113.8835570387629</v>
      </c>
      <c r="AG133">
        <f>calc!BD133</f>
        <v>78.208218898560901</v>
      </c>
      <c r="AH133">
        <f>calc!AU133</f>
        <v>2.4908099746829793</v>
      </c>
      <c r="AI133">
        <f>calc!AW133</f>
        <v>99.361000000000004</v>
      </c>
      <c r="AJ133">
        <f>'Bodycomp INPUT'!G133</f>
        <v>1</v>
      </c>
      <c r="AK133">
        <f>'Bodycomp INPUT'!H133</f>
        <v>1</v>
      </c>
    </row>
    <row r="134" spans="1:37" x14ac:dyDescent="0.25">
      <c r="A134">
        <f t="shared" si="30"/>
        <v>41</v>
      </c>
      <c r="B134">
        <f t="shared" si="31"/>
        <v>0</v>
      </c>
      <c r="C134">
        <f t="shared" si="32"/>
        <v>25.287671232876711</v>
      </c>
      <c r="D134">
        <f t="shared" si="33"/>
        <v>63.929005999999994</v>
      </c>
      <c r="E134">
        <f t="shared" si="34"/>
        <v>114.4</v>
      </c>
      <c r="F134">
        <f t="shared" si="35"/>
        <v>162.38</v>
      </c>
      <c r="G134">
        <f t="shared" si="36"/>
        <v>51.882086167800452</v>
      </c>
      <c r="H134">
        <f t="shared" si="37"/>
        <v>19.676704181644439</v>
      </c>
      <c r="I134">
        <f t="shared" si="38"/>
        <v>-14.602743181131208</v>
      </c>
      <c r="J134">
        <f t="shared" si="39"/>
        <v>-27.329080816362481</v>
      </c>
      <c r="K134">
        <f t="shared" si="40"/>
        <v>-35.762249707451886</v>
      </c>
      <c r="L134">
        <f t="shared" si="41"/>
        <v>-1.360506108312048</v>
      </c>
      <c r="M134">
        <f t="shared" si="42"/>
        <v>8.6920000000000002</v>
      </c>
      <c r="N134">
        <f t="shared" si="43"/>
        <v>1</v>
      </c>
      <c r="O134">
        <f t="shared" si="44"/>
        <v>1</v>
      </c>
      <c r="U134">
        <f>'Bodycomp INPUT'!E134</f>
        <v>162.38</v>
      </c>
      <c r="V134">
        <f>IF(U134=".",0,'Bodycomp INPUT'!E134)</f>
        <v>162.38</v>
      </c>
      <c r="W134">
        <f>'Bodycomp INPUT'!A134</f>
        <v>41</v>
      </c>
      <c r="X134">
        <f>'Bodycomp INPUT'!B134</f>
        <v>0</v>
      </c>
      <c r="Y134">
        <f>calc!AA134</f>
        <v>25.287671232876711</v>
      </c>
      <c r="Z134">
        <f>calc!Q134</f>
        <v>63.929005999999994</v>
      </c>
      <c r="AA134">
        <f>calc!Z134</f>
        <v>114.4</v>
      </c>
      <c r="AB134">
        <f>calc!R134</f>
        <v>162.38</v>
      </c>
      <c r="AC134">
        <f>calc!AG134</f>
        <v>51.882086167800452</v>
      </c>
      <c r="AD134">
        <f>calc!AI134</f>
        <v>19.676704181644439</v>
      </c>
      <c r="AE134">
        <f>calc!BB134</f>
        <v>-14.602743181131208</v>
      </c>
      <c r="AF134">
        <f>calc!BC134</f>
        <v>-27.329080816362481</v>
      </c>
      <c r="AG134">
        <f>calc!BD134</f>
        <v>-35.762249707451886</v>
      </c>
      <c r="AH134">
        <f>calc!AU134</f>
        <v>-1.360506108312048</v>
      </c>
      <c r="AI134">
        <f>calc!AW134</f>
        <v>8.6920000000000002</v>
      </c>
      <c r="AJ134">
        <f>'Bodycomp INPUT'!G134</f>
        <v>1</v>
      </c>
      <c r="AK134">
        <f>'Bodycomp INPUT'!H134</f>
        <v>1</v>
      </c>
    </row>
    <row r="135" spans="1:37" x14ac:dyDescent="0.25">
      <c r="A135">
        <f t="shared" si="30"/>
        <v>42</v>
      </c>
      <c r="B135">
        <f t="shared" si="31"/>
        <v>0</v>
      </c>
      <c r="C135">
        <f t="shared" si="32"/>
        <v>18.468493150684932</v>
      </c>
      <c r="D135">
        <f t="shared" si="33"/>
        <v>72.322689999999994</v>
      </c>
      <c r="E135">
        <f t="shared" si="34"/>
        <v>118.8</v>
      </c>
      <c r="F135">
        <f t="shared" si="35"/>
        <v>183.7</v>
      </c>
      <c r="G135">
        <f t="shared" si="36"/>
        <v>53.877551020408163</v>
      </c>
      <c r="H135">
        <f t="shared" si="37"/>
        <v>15.965757707253331</v>
      </c>
      <c r="I135">
        <f t="shared" si="38"/>
        <v>-27.935303437176554</v>
      </c>
      <c r="J135">
        <f t="shared" si="39"/>
        <v>-38.47392908266373</v>
      </c>
      <c r="K135">
        <f t="shared" si="40"/>
        <v>-45.447677608538307</v>
      </c>
      <c r="L135">
        <f t="shared" si="41"/>
        <v>-3.4077353303929407</v>
      </c>
      <c r="M135">
        <f t="shared" si="42"/>
        <v>3.2000000000000001E-2</v>
      </c>
      <c r="N135">
        <f t="shared" si="43"/>
        <v>1</v>
      </c>
      <c r="O135">
        <f t="shared" si="44"/>
        <v>1</v>
      </c>
      <c r="U135">
        <f>'Bodycomp INPUT'!E135</f>
        <v>183.7</v>
      </c>
      <c r="V135">
        <f>IF(U135=".",0,'Bodycomp INPUT'!E135)</f>
        <v>183.7</v>
      </c>
      <c r="W135">
        <f>'Bodycomp INPUT'!A135</f>
        <v>42</v>
      </c>
      <c r="X135">
        <f>'Bodycomp INPUT'!B135</f>
        <v>0</v>
      </c>
      <c r="Y135">
        <f>calc!AA135</f>
        <v>18.468493150684932</v>
      </c>
      <c r="Z135">
        <f>calc!Q135</f>
        <v>72.322689999999994</v>
      </c>
      <c r="AA135">
        <f>calc!Z135</f>
        <v>118.8</v>
      </c>
      <c r="AB135">
        <f>calc!R135</f>
        <v>183.7</v>
      </c>
      <c r="AC135">
        <f>calc!AG135</f>
        <v>53.877551020408163</v>
      </c>
      <c r="AD135">
        <f>calc!AI135</f>
        <v>15.965757707253331</v>
      </c>
      <c r="AE135">
        <f>calc!BB135</f>
        <v>-27.935303437176554</v>
      </c>
      <c r="AF135">
        <f>calc!BC135</f>
        <v>-38.47392908266373</v>
      </c>
      <c r="AG135">
        <f>calc!BD135</f>
        <v>-45.447677608538307</v>
      </c>
      <c r="AH135">
        <f>calc!AU135</f>
        <v>-3.4077353303929407</v>
      </c>
      <c r="AI135">
        <f>calc!AW135</f>
        <v>3.2000000000000001E-2</v>
      </c>
      <c r="AJ135">
        <f>'Bodycomp INPUT'!G135</f>
        <v>1</v>
      </c>
      <c r="AK135">
        <f>'Bodycomp INPUT'!H135</f>
        <v>1</v>
      </c>
    </row>
    <row r="136" spans="1:37" x14ac:dyDescent="0.25">
      <c r="A136">
        <f t="shared" si="30"/>
        <v>44</v>
      </c>
      <c r="B136">
        <f t="shared" si="31"/>
        <v>0</v>
      </c>
      <c r="C136">
        <f t="shared" si="32"/>
        <v>42.586301369863016</v>
      </c>
      <c r="D136">
        <f t="shared" si="33"/>
        <v>69.913246000000001</v>
      </c>
      <c r="E136">
        <f t="shared" si="34"/>
        <v>150.6</v>
      </c>
      <c r="F136">
        <f t="shared" si="35"/>
        <v>177.58</v>
      </c>
      <c r="G136">
        <f t="shared" si="36"/>
        <v>68.299319727891145</v>
      </c>
      <c r="H136">
        <f t="shared" si="37"/>
        <v>21.658494978207894</v>
      </c>
      <c r="I136">
        <f t="shared" si="38"/>
        <v>-6.0017347981685631</v>
      </c>
      <c r="J136">
        <f t="shared" si="39"/>
        <v>-20.00983885965876</v>
      </c>
      <c r="K136">
        <f t="shared" si="40"/>
        <v>-29.292376442778252</v>
      </c>
      <c r="L136">
        <f t="shared" si="41"/>
        <v>-0.48682629821371043</v>
      </c>
      <c r="M136">
        <f t="shared" si="42"/>
        <v>31.207000000000001</v>
      </c>
      <c r="N136">
        <f t="shared" si="43"/>
        <v>1</v>
      </c>
      <c r="O136">
        <f t="shared" si="44"/>
        <v>1</v>
      </c>
      <c r="U136">
        <f>'Bodycomp INPUT'!E136</f>
        <v>177.58</v>
      </c>
      <c r="V136">
        <f>IF(U136=".",0,'Bodycomp INPUT'!E136)</f>
        <v>177.58</v>
      </c>
      <c r="W136">
        <f>'Bodycomp INPUT'!A136</f>
        <v>44</v>
      </c>
      <c r="X136">
        <f>'Bodycomp INPUT'!B136</f>
        <v>0</v>
      </c>
      <c r="Y136">
        <f>calc!AA136</f>
        <v>42.586301369863016</v>
      </c>
      <c r="Z136">
        <f>calc!Q136</f>
        <v>69.913246000000001</v>
      </c>
      <c r="AA136">
        <f>calc!Z136</f>
        <v>150.6</v>
      </c>
      <c r="AB136">
        <f>calc!R136</f>
        <v>177.58</v>
      </c>
      <c r="AC136">
        <f>calc!AG136</f>
        <v>68.299319727891145</v>
      </c>
      <c r="AD136">
        <f>calc!AI136</f>
        <v>21.658494978207894</v>
      </c>
      <c r="AE136">
        <f>calc!BB136</f>
        <v>-6.0017347981685631</v>
      </c>
      <c r="AF136">
        <f>calc!BC136</f>
        <v>-20.00983885965876</v>
      </c>
      <c r="AG136">
        <f>calc!BD136</f>
        <v>-29.292376442778252</v>
      </c>
      <c r="AH136">
        <f>calc!AU136</f>
        <v>-0.48682629821371043</v>
      </c>
      <c r="AI136">
        <f>calc!AW136</f>
        <v>31.207000000000001</v>
      </c>
      <c r="AJ136">
        <f>'Bodycomp INPUT'!G136</f>
        <v>1</v>
      </c>
      <c r="AK136">
        <f>'Bodycomp INPUT'!H136</f>
        <v>1</v>
      </c>
    </row>
    <row r="137" spans="1:37" x14ac:dyDescent="0.25">
      <c r="A137">
        <f t="shared" si="30"/>
        <v>45</v>
      </c>
      <c r="B137">
        <f t="shared" si="31"/>
        <v>0</v>
      </c>
      <c r="C137">
        <f t="shared" si="32"/>
        <v>18.668493150684931</v>
      </c>
      <c r="D137">
        <f t="shared" si="33"/>
        <v>67.767580999999993</v>
      </c>
      <c r="E137">
        <f t="shared" si="34"/>
        <v>161</v>
      </c>
      <c r="F137">
        <f t="shared" si="35"/>
        <v>172.13</v>
      </c>
      <c r="G137">
        <f t="shared" si="36"/>
        <v>73.015873015873012</v>
      </c>
      <c r="H137">
        <f t="shared" si="37"/>
        <v>24.64359964527311</v>
      </c>
      <c r="I137">
        <f t="shared" si="38"/>
        <v>10.482026261735784</v>
      </c>
      <c r="J137">
        <f t="shared" si="39"/>
        <v>-5.6723568053311366</v>
      </c>
      <c r="K137">
        <f t="shared" si="40"/>
        <v>-16.346851126930225</v>
      </c>
      <c r="L137">
        <f t="shared" si="41"/>
        <v>0.68823541919013953</v>
      </c>
      <c r="M137">
        <f t="shared" si="42"/>
        <v>75.489999999999995</v>
      </c>
      <c r="N137">
        <f t="shared" si="43"/>
        <v>1</v>
      </c>
      <c r="O137">
        <f t="shared" si="44"/>
        <v>1</v>
      </c>
      <c r="U137">
        <f>'Bodycomp INPUT'!E137</f>
        <v>172.13</v>
      </c>
      <c r="V137">
        <f>IF(U137=".",0,'Bodycomp INPUT'!E137)</f>
        <v>172.13</v>
      </c>
      <c r="W137">
        <f>'Bodycomp INPUT'!A137</f>
        <v>45</v>
      </c>
      <c r="X137">
        <f>'Bodycomp INPUT'!B137</f>
        <v>0</v>
      </c>
      <c r="Y137">
        <f>calc!AA137</f>
        <v>18.668493150684931</v>
      </c>
      <c r="Z137">
        <f>calc!Q137</f>
        <v>67.767580999999993</v>
      </c>
      <c r="AA137">
        <f>calc!Z137</f>
        <v>161</v>
      </c>
      <c r="AB137">
        <f>calc!R137</f>
        <v>172.13</v>
      </c>
      <c r="AC137">
        <f>calc!AG137</f>
        <v>73.015873015873012</v>
      </c>
      <c r="AD137">
        <f>calc!AI137</f>
        <v>24.64359964527311</v>
      </c>
      <c r="AE137">
        <f>calc!BB137</f>
        <v>10.482026261735784</v>
      </c>
      <c r="AF137">
        <f>calc!BC137</f>
        <v>-5.6723568053311366</v>
      </c>
      <c r="AG137">
        <f>calc!BD137</f>
        <v>-16.346851126930225</v>
      </c>
      <c r="AH137">
        <f>calc!AU137</f>
        <v>0.68823541919013953</v>
      </c>
      <c r="AI137">
        <f>calc!AW137</f>
        <v>75.489999999999995</v>
      </c>
      <c r="AJ137">
        <f>'Bodycomp INPUT'!G137</f>
        <v>1</v>
      </c>
      <c r="AK137">
        <f>'Bodycomp INPUT'!H137</f>
        <v>1</v>
      </c>
    </row>
    <row r="138" spans="1:37" x14ac:dyDescent="0.25">
      <c r="A138">
        <f t="shared" si="30"/>
        <v>48</v>
      </c>
      <c r="B138">
        <f t="shared" si="31"/>
        <v>0</v>
      </c>
      <c r="C138">
        <f t="shared" si="32"/>
        <v>22.457534246575342</v>
      </c>
      <c r="D138">
        <f t="shared" si="33"/>
        <v>70.791196999999997</v>
      </c>
      <c r="E138">
        <f t="shared" si="34"/>
        <v>158.6</v>
      </c>
      <c r="F138">
        <f t="shared" si="35"/>
        <v>179.81</v>
      </c>
      <c r="G138">
        <f t="shared" si="36"/>
        <v>71.927437641723344</v>
      </c>
      <c r="H138">
        <f t="shared" si="37"/>
        <v>22.246767042427322</v>
      </c>
      <c r="I138">
        <f t="shared" si="38"/>
        <v>-3.448623256532624</v>
      </c>
      <c r="J138">
        <f t="shared" si="39"/>
        <v>-17.837205107469636</v>
      </c>
      <c r="K138">
        <f t="shared" si="40"/>
        <v>-27.371868129162326</v>
      </c>
      <c r="L138">
        <f t="shared" si="41"/>
        <v>-0.2692046045674697</v>
      </c>
      <c r="M138">
        <f t="shared" si="42"/>
        <v>39.358000000000004</v>
      </c>
      <c r="N138">
        <f t="shared" si="43"/>
        <v>1</v>
      </c>
      <c r="O138">
        <f t="shared" si="44"/>
        <v>1</v>
      </c>
      <c r="U138">
        <f>'Bodycomp INPUT'!E138</f>
        <v>179.81</v>
      </c>
      <c r="V138">
        <f>IF(U138=".",0,'Bodycomp INPUT'!E138)</f>
        <v>179.81</v>
      </c>
      <c r="W138">
        <f>'Bodycomp INPUT'!A138</f>
        <v>48</v>
      </c>
      <c r="X138">
        <f>'Bodycomp INPUT'!B138</f>
        <v>0</v>
      </c>
      <c r="Y138">
        <f>calc!AA138</f>
        <v>22.457534246575342</v>
      </c>
      <c r="Z138">
        <f>calc!Q138</f>
        <v>70.791196999999997</v>
      </c>
      <c r="AA138">
        <f>calc!Z138</f>
        <v>158.6</v>
      </c>
      <c r="AB138">
        <f>calc!R138</f>
        <v>179.81</v>
      </c>
      <c r="AC138">
        <f>calc!AG138</f>
        <v>71.927437641723344</v>
      </c>
      <c r="AD138">
        <f>calc!AI138</f>
        <v>22.246767042427322</v>
      </c>
      <c r="AE138">
        <f>calc!BB138</f>
        <v>-3.448623256532624</v>
      </c>
      <c r="AF138">
        <f>calc!BC138</f>
        <v>-17.837205107469636</v>
      </c>
      <c r="AG138">
        <f>calc!BD138</f>
        <v>-27.371868129162326</v>
      </c>
      <c r="AH138">
        <f>calc!AU138</f>
        <v>-0.2692046045674697</v>
      </c>
      <c r="AI138">
        <f>calc!AW138</f>
        <v>39.358000000000004</v>
      </c>
      <c r="AJ138">
        <f>'Bodycomp INPUT'!G138</f>
        <v>1</v>
      </c>
      <c r="AK138">
        <f>'Bodycomp INPUT'!H138</f>
        <v>1</v>
      </c>
    </row>
    <row r="139" spans="1:37" x14ac:dyDescent="0.25">
      <c r="A139">
        <f t="shared" si="30"/>
        <v>49</v>
      </c>
      <c r="B139">
        <f t="shared" si="31"/>
        <v>0</v>
      </c>
      <c r="C139">
        <f t="shared" si="32"/>
        <v>24.030136986301368</v>
      </c>
      <c r="D139">
        <f t="shared" si="33"/>
        <v>68.519548</v>
      </c>
      <c r="E139">
        <f t="shared" si="34"/>
        <v>149.19999999999999</v>
      </c>
      <c r="F139">
        <f t="shared" si="35"/>
        <v>174.04000000000002</v>
      </c>
      <c r="G139">
        <f t="shared" si="36"/>
        <v>67.664399092970513</v>
      </c>
      <c r="H139">
        <f t="shared" si="37"/>
        <v>22.33891522947042</v>
      </c>
      <c r="I139">
        <f t="shared" si="38"/>
        <v>-3.0486984357054965</v>
      </c>
      <c r="J139">
        <f t="shared" si="39"/>
        <v>-17.496879136630753</v>
      </c>
      <c r="K139">
        <f t="shared" si="40"/>
        <v>-27.07103562314196</v>
      </c>
      <c r="L139">
        <f t="shared" si="41"/>
        <v>-0.23658488148612886</v>
      </c>
      <c r="M139">
        <f t="shared" si="42"/>
        <v>40.517000000000003</v>
      </c>
      <c r="N139">
        <f t="shared" si="43"/>
        <v>1</v>
      </c>
      <c r="O139">
        <f t="shared" si="44"/>
        <v>1</v>
      </c>
      <c r="U139">
        <f>'Bodycomp INPUT'!E139</f>
        <v>174.04</v>
      </c>
      <c r="V139">
        <f>IF(U139=".",0,'Bodycomp INPUT'!E139)</f>
        <v>174.04</v>
      </c>
      <c r="W139">
        <f>'Bodycomp INPUT'!A139</f>
        <v>49</v>
      </c>
      <c r="X139">
        <f>'Bodycomp INPUT'!B139</f>
        <v>0</v>
      </c>
      <c r="Y139">
        <f>calc!AA139</f>
        <v>24.030136986301368</v>
      </c>
      <c r="Z139">
        <f>calc!Q139</f>
        <v>68.519548</v>
      </c>
      <c r="AA139">
        <f>calc!Z139</f>
        <v>149.19999999999999</v>
      </c>
      <c r="AB139">
        <f>calc!R139</f>
        <v>174.04000000000002</v>
      </c>
      <c r="AC139">
        <f>calc!AG139</f>
        <v>67.664399092970513</v>
      </c>
      <c r="AD139">
        <f>calc!AI139</f>
        <v>22.33891522947042</v>
      </c>
      <c r="AE139">
        <f>calc!BB139</f>
        <v>-3.0486984357054965</v>
      </c>
      <c r="AF139">
        <f>calc!BC139</f>
        <v>-17.496879136630753</v>
      </c>
      <c r="AG139">
        <f>calc!BD139</f>
        <v>-27.07103562314196</v>
      </c>
      <c r="AH139">
        <f>calc!AU139</f>
        <v>-0.23658488148612886</v>
      </c>
      <c r="AI139">
        <f>calc!AW139</f>
        <v>40.517000000000003</v>
      </c>
      <c r="AJ139">
        <f>'Bodycomp INPUT'!G139</f>
        <v>1</v>
      </c>
      <c r="AK139">
        <f>'Bodycomp INPUT'!H139</f>
        <v>1</v>
      </c>
    </row>
    <row r="140" spans="1:37" x14ac:dyDescent="0.25">
      <c r="A140">
        <f t="shared" si="30"/>
        <v>50</v>
      </c>
      <c r="B140">
        <f t="shared" si="31"/>
        <v>0</v>
      </c>
      <c r="C140">
        <f t="shared" si="32"/>
        <v>19.660273972602738</v>
      </c>
      <c r="D140">
        <f t="shared" si="33"/>
        <v>69.106161</v>
      </c>
      <c r="E140">
        <f t="shared" si="34"/>
        <v>140.6</v>
      </c>
      <c r="F140">
        <f t="shared" si="35"/>
        <v>175.53</v>
      </c>
      <c r="G140">
        <f t="shared" si="36"/>
        <v>63.764172335600904</v>
      </c>
      <c r="H140">
        <f t="shared" si="37"/>
        <v>20.695409357703394</v>
      </c>
      <c r="I140">
        <f t="shared" si="38"/>
        <v>-9.3290501058670099</v>
      </c>
      <c r="J140">
        <f t="shared" si="39"/>
        <v>-22.706868907254087</v>
      </c>
      <c r="K140">
        <f t="shared" si="40"/>
        <v>-31.546405718406699</v>
      </c>
      <c r="L140">
        <f t="shared" si="41"/>
        <v>-0.80348423947733993</v>
      </c>
      <c r="M140">
        <f t="shared" si="42"/>
        <v>21.186</v>
      </c>
      <c r="N140">
        <f t="shared" si="43"/>
        <v>1</v>
      </c>
      <c r="O140">
        <f t="shared" si="44"/>
        <v>1</v>
      </c>
      <c r="U140">
        <f>'Bodycomp INPUT'!E140</f>
        <v>175.53</v>
      </c>
      <c r="V140">
        <f>IF(U140=".",0,'Bodycomp INPUT'!E140)</f>
        <v>175.53</v>
      </c>
      <c r="W140">
        <f>'Bodycomp INPUT'!A140</f>
        <v>50</v>
      </c>
      <c r="X140">
        <f>'Bodycomp INPUT'!B140</f>
        <v>0</v>
      </c>
      <c r="Y140">
        <f>calc!AA140</f>
        <v>19.660273972602738</v>
      </c>
      <c r="Z140">
        <f>calc!Q140</f>
        <v>69.106161</v>
      </c>
      <c r="AA140">
        <f>calc!Z140</f>
        <v>140.6</v>
      </c>
      <c r="AB140">
        <f>calc!R140</f>
        <v>175.53</v>
      </c>
      <c r="AC140">
        <f>calc!AG140</f>
        <v>63.764172335600904</v>
      </c>
      <c r="AD140">
        <f>calc!AI140</f>
        <v>20.695409357703394</v>
      </c>
      <c r="AE140">
        <f>calc!BB140</f>
        <v>-9.3290501058670099</v>
      </c>
      <c r="AF140">
        <f>calc!BC140</f>
        <v>-22.706868907254087</v>
      </c>
      <c r="AG140">
        <f>calc!BD140</f>
        <v>-31.546405718406699</v>
      </c>
      <c r="AH140">
        <f>calc!AU140</f>
        <v>-0.80348423947733993</v>
      </c>
      <c r="AI140">
        <f>calc!AW140</f>
        <v>21.186</v>
      </c>
      <c r="AJ140">
        <f>'Bodycomp INPUT'!G140</f>
        <v>1</v>
      </c>
      <c r="AK140">
        <f>'Bodycomp INPUT'!H140</f>
        <v>1</v>
      </c>
    </row>
    <row r="141" spans="1:37" x14ac:dyDescent="0.25">
      <c r="A141">
        <f t="shared" si="30"/>
        <v>52</v>
      </c>
      <c r="B141">
        <f t="shared" si="31"/>
        <v>0</v>
      </c>
      <c r="C141">
        <f t="shared" si="32"/>
        <v>44.526027397260272</v>
      </c>
      <c r="D141">
        <f t="shared" si="33"/>
        <v>65.633727000000007</v>
      </c>
      <c r="E141">
        <f t="shared" si="34"/>
        <v>135</v>
      </c>
      <c r="F141">
        <f t="shared" si="35"/>
        <v>166.71000000000004</v>
      </c>
      <c r="G141">
        <f t="shared" si="36"/>
        <v>61.224489795918366</v>
      </c>
      <c r="H141">
        <f t="shared" si="37"/>
        <v>22.029359570369305</v>
      </c>
      <c r="I141">
        <f t="shared" si="38"/>
        <v>-4.3921756703051997</v>
      </c>
      <c r="J141">
        <f t="shared" si="39"/>
        <v>-18.64014449640376</v>
      </c>
      <c r="K141">
        <f t="shared" si="40"/>
        <v>-28.081629620358861</v>
      </c>
      <c r="L141">
        <f t="shared" si="41"/>
        <v>-0.34770787163051015</v>
      </c>
      <c r="M141">
        <f t="shared" si="42"/>
        <v>36.317</v>
      </c>
      <c r="N141">
        <f t="shared" si="43"/>
        <v>1</v>
      </c>
      <c r="O141">
        <f t="shared" si="44"/>
        <v>1</v>
      </c>
      <c r="U141">
        <f>'Bodycomp INPUT'!E141</f>
        <v>166.71</v>
      </c>
      <c r="V141">
        <f>IF(U141=".",0,'Bodycomp INPUT'!E141)</f>
        <v>166.71</v>
      </c>
      <c r="W141">
        <f>'Bodycomp INPUT'!A141</f>
        <v>52</v>
      </c>
      <c r="X141">
        <f>'Bodycomp INPUT'!B141</f>
        <v>0</v>
      </c>
      <c r="Y141">
        <f>calc!AA141</f>
        <v>44.526027397260272</v>
      </c>
      <c r="Z141">
        <f>calc!Q141</f>
        <v>65.633727000000007</v>
      </c>
      <c r="AA141">
        <f>calc!Z141</f>
        <v>135</v>
      </c>
      <c r="AB141">
        <f>calc!R141</f>
        <v>166.71000000000004</v>
      </c>
      <c r="AC141">
        <f>calc!AG141</f>
        <v>61.224489795918366</v>
      </c>
      <c r="AD141">
        <f>calc!AI141</f>
        <v>22.029359570369305</v>
      </c>
      <c r="AE141">
        <f>calc!BB141</f>
        <v>-4.3921756703051997</v>
      </c>
      <c r="AF141">
        <f>calc!BC141</f>
        <v>-18.64014449640376</v>
      </c>
      <c r="AG141">
        <f>calc!BD141</f>
        <v>-28.081629620358861</v>
      </c>
      <c r="AH141">
        <f>calc!AU141</f>
        <v>-0.34770787163051015</v>
      </c>
      <c r="AI141">
        <f>calc!AW141</f>
        <v>36.317</v>
      </c>
      <c r="AJ141">
        <f>'Bodycomp INPUT'!G141</f>
        <v>1</v>
      </c>
      <c r="AK141">
        <f>'Bodycomp INPUT'!H141</f>
        <v>1</v>
      </c>
    </row>
    <row r="142" spans="1:37" x14ac:dyDescent="0.25">
      <c r="A142">
        <f t="shared" si="30"/>
        <v>53</v>
      </c>
      <c r="B142">
        <f t="shared" si="31"/>
        <v>0</v>
      </c>
      <c r="C142">
        <f t="shared" si="32"/>
        <v>19.663013698630138</v>
      </c>
      <c r="D142">
        <f t="shared" si="33"/>
        <v>66.247899000000004</v>
      </c>
      <c r="E142">
        <f t="shared" si="34"/>
        <v>116.2</v>
      </c>
      <c r="F142">
        <f t="shared" si="35"/>
        <v>168.27</v>
      </c>
      <c r="G142">
        <f t="shared" si="36"/>
        <v>52.698412698412696</v>
      </c>
      <c r="H142">
        <f t="shared" si="37"/>
        <v>18.611618627947891</v>
      </c>
      <c r="I142">
        <f t="shared" si="38"/>
        <v>-18.458576445832431</v>
      </c>
      <c r="J142">
        <f t="shared" si="39"/>
        <v>-30.489402089420349</v>
      </c>
      <c r="K142">
        <f t="shared" si="40"/>
        <v>-38.438898769254848</v>
      </c>
      <c r="L142">
        <f t="shared" si="41"/>
        <v>-1.8536326879710709</v>
      </c>
      <c r="M142">
        <f t="shared" si="42"/>
        <v>3.2160000000000002</v>
      </c>
      <c r="N142">
        <f t="shared" si="43"/>
        <v>1</v>
      </c>
      <c r="O142">
        <f t="shared" si="44"/>
        <v>1</v>
      </c>
      <c r="U142">
        <f>'Bodycomp INPUT'!E142</f>
        <v>168.27</v>
      </c>
      <c r="V142">
        <f>IF(U142=".",0,'Bodycomp INPUT'!E142)</f>
        <v>168.27</v>
      </c>
      <c r="W142">
        <f>'Bodycomp INPUT'!A142</f>
        <v>53</v>
      </c>
      <c r="X142">
        <f>'Bodycomp INPUT'!B142</f>
        <v>0</v>
      </c>
      <c r="Y142">
        <f>calc!AA142</f>
        <v>19.663013698630138</v>
      </c>
      <c r="Z142">
        <f>calc!Q142</f>
        <v>66.247899000000004</v>
      </c>
      <c r="AA142">
        <f>calc!Z142</f>
        <v>116.2</v>
      </c>
      <c r="AB142">
        <f>calc!R142</f>
        <v>168.27</v>
      </c>
      <c r="AC142">
        <f>calc!AG142</f>
        <v>52.698412698412696</v>
      </c>
      <c r="AD142">
        <f>calc!AI142</f>
        <v>18.611618627947891</v>
      </c>
      <c r="AE142">
        <f>calc!BB142</f>
        <v>-18.458576445832431</v>
      </c>
      <c r="AF142">
        <f>calc!BC142</f>
        <v>-30.489402089420349</v>
      </c>
      <c r="AG142">
        <f>calc!BD142</f>
        <v>-38.438898769254848</v>
      </c>
      <c r="AH142">
        <f>calc!AU142</f>
        <v>-1.8536326879710709</v>
      </c>
      <c r="AI142">
        <f>calc!AW142</f>
        <v>3.2160000000000002</v>
      </c>
      <c r="AJ142">
        <f>'Bodycomp INPUT'!G142</f>
        <v>1</v>
      </c>
      <c r="AK142">
        <f>'Bodycomp INPUT'!H142</f>
        <v>1</v>
      </c>
    </row>
    <row r="143" spans="1:37" x14ac:dyDescent="0.25">
      <c r="A143">
        <f t="shared" si="30"/>
        <v>54</v>
      </c>
      <c r="B143">
        <f t="shared" si="31"/>
        <v>0</v>
      </c>
      <c r="C143">
        <f t="shared" si="32"/>
        <v>29.934246575342467</v>
      </c>
      <c r="D143">
        <f t="shared" si="33"/>
        <v>71.401432</v>
      </c>
      <c r="E143">
        <f t="shared" si="34"/>
        <v>205</v>
      </c>
      <c r="F143">
        <f t="shared" si="35"/>
        <v>181.36</v>
      </c>
      <c r="G143">
        <f t="shared" si="36"/>
        <v>92.970521541950106</v>
      </c>
      <c r="H143">
        <f t="shared" si="37"/>
        <v>28.265863217518422</v>
      </c>
      <c r="I143">
        <f t="shared" si="38"/>
        <v>22.674364472338535</v>
      </c>
      <c r="J143">
        <f t="shared" si="39"/>
        <v>4.3928008762881152</v>
      </c>
      <c r="K143">
        <f t="shared" si="40"/>
        <v>-7.7215652373281412</v>
      </c>
      <c r="L143">
        <f t="shared" si="41"/>
        <v>1.2643547341508874</v>
      </c>
      <c r="M143">
        <f t="shared" si="42"/>
        <v>89.617000000000004</v>
      </c>
      <c r="N143">
        <f t="shared" si="43"/>
        <v>1</v>
      </c>
      <c r="O143">
        <f t="shared" si="44"/>
        <v>1</v>
      </c>
      <c r="U143">
        <f>'Bodycomp INPUT'!E143</f>
        <v>181.36</v>
      </c>
      <c r="V143">
        <f>IF(U143=".",0,'Bodycomp INPUT'!E143)</f>
        <v>181.36</v>
      </c>
      <c r="W143">
        <f>'Bodycomp INPUT'!A143</f>
        <v>54</v>
      </c>
      <c r="X143">
        <f>'Bodycomp INPUT'!B143</f>
        <v>0</v>
      </c>
      <c r="Y143">
        <f>calc!AA143</f>
        <v>29.934246575342467</v>
      </c>
      <c r="Z143">
        <f>calc!Q143</f>
        <v>71.401432</v>
      </c>
      <c r="AA143">
        <f>calc!Z143</f>
        <v>205</v>
      </c>
      <c r="AB143">
        <f>calc!R143</f>
        <v>181.36</v>
      </c>
      <c r="AC143">
        <f>calc!AG143</f>
        <v>92.970521541950106</v>
      </c>
      <c r="AD143">
        <f>calc!AI143</f>
        <v>28.265863217518422</v>
      </c>
      <c r="AE143">
        <f>calc!BB143</f>
        <v>22.674364472338535</v>
      </c>
      <c r="AF143">
        <f>calc!BC143</f>
        <v>4.3928008762881152</v>
      </c>
      <c r="AG143">
        <f>calc!BD143</f>
        <v>-7.7215652373281412</v>
      </c>
      <c r="AH143">
        <f>calc!AU143</f>
        <v>1.2643547341508874</v>
      </c>
      <c r="AI143">
        <f>calc!AW143</f>
        <v>89.617000000000004</v>
      </c>
      <c r="AJ143">
        <f>'Bodycomp INPUT'!G143</f>
        <v>1</v>
      </c>
      <c r="AK143">
        <f>'Bodycomp INPUT'!H143</f>
        <v>1</v>
      </c>
    </row>
    <row r="144" spans="1:37" x14ac:dyDescent="0.25">
      <c r="A144">
        <f t="shared" si="30"/>
        <v>55</v>
      </c>
      <c r="B144">
        <f t="shared" si="31"/>
        <v>0</v>
      </c>
      <c r="C144">
        <f t="shared" si="32"/>
        <v>52.673972602739724</v>
      </c>
      <c r="D144">
        <f t="shared" si="33"/>
        <v>69.224271000000002</v>
      </c>
      <c r="E144">
        <f t="shared" si="34"/>
        <v>166.2</v>
      </c>
      <c r="F144">
        <f t="shared" si="35"/>
        <v>175.83</v>
      </c>
      <c r="G144">
        <f t="shared" si="36"/>
        <v>75.374149659863932</v>
      </c>
      <c r="H144">
        <f t="shared" si="37"/>
        <v>24.380155621271907</v>
      </c>
      <c r="I144">
        <f t="shared" si="38"/>
        <v>5.8103222802908476</v>
      </c>
      <c r="J144">
        <f t="shared" si="39"/>
        <v>-9.9580751693809191</v>
      </c>
      <c r="K144">
        <f t="shared" si="40"/>
        <v>-20.407079639195842</v>
      </c>
      <c r="L144">
        <f t="shared" si="41"/>
        <v>0.39827032884036451</v>
      </c>
      <c r="M144">
        <f t="shared" si="42"/>
        <v>65.542000000000002</v>
      </c>
      <c r="N144">
        <f t="shared" si="43"/>
        <v>1</v>
      </c>
      <c r="O144">
        <f t="shared" si="44"/>
        <v>1</v>
      </c>
      <c r="U144">
        <f>'Bodycomp INPUT'!E144</f>
        <v>175.83</v>
      </c>
      <c r="V144">
        <f>IF(U144=".",0,'Bodycomp INPUT'!E144)</f>
        <v>175.83</v>
      </c>
      <c r="W144">
        <f>'Bodycomp INPUT'!A144</f>
        <v>55</v>
      </c>
      <c r="X144">
        <f>'Bodycomp INPUT'!B144</f>
        <v>0</v>
      </c>
      <c r="Y144">
        <f>calc!AA144</f>
        <v>52.673972602739724</v>
      </c>
      <c r="Z144">
        <f>calc!Q144</f>
        <v>69.224271000000002</v>
      </c>
      <c r="AA144">
        <f>calc!Z144</f>
        <v>166.2</v>
      </c>
      <c r="AB144">
        <f>calc!R144</f>
        <v>175.83</v>
      </c>
      <c r="AC144">
        <f>calc!AG144</f>
        <v>75.374149659863932</v>
      </c>
      <c r="AD144">
        <f>calc!AI144</f>
        <v>24.380155621271907</v>
      </c>
      <c r="AE144">
        <f>calc!BB144</f>
        <v>5.8103222802908476</v>
      </c>
      <c r="AF144">
        <f>calc!BC144</f>
        <v>-9.9580751693809191</v>
      </c>
      <c r="AG144">
        <f>calc!BD144</f>
        <v>-20.407079639195842</v>
      </c>
      <c r="AH144">
        <f>calc!AU144</f>
        <v>0.39827032884036451</v>
      </c>
      <c r="AI144">
        <f>calc!AW144</f>
        <v>65.542000000000002</v>
      </c>
      <c r="AJ144">
        <f>'Bodycomp INPUT'!G144</f>
        <v>1</v>
      </c>
      <c r="AK144">
        <f>'Bodycomp INPUT'!H144</f>
        <v>1</v>
      </c>
    </row>
    <row r="145" spans="1:37" x14ac:dyDescent="0.25">
      <c r="A145">
        <f t="shared" si="30"/>
        <v>57</v>
      </c>
      <c r="B145">
        <f t="shared" si="31"/>
        <v>0</v>
      </c>
      <c r="C145">
        <f t="shared" si="32"/>
        <v>23.221917808219178</v>
      </c>
      <c r="D145">
        <f t="shared" si="33"/>
        <v>72.295130999999998</v>
      </c>
      <c r="E145">
        <f t="shared" si="34"/>
        <v>161.80000000000001</v>
      </c>
      <c r="F145">
        <f t="shared" si="35"/>
        <v>183.63</v>
      </c>
      <c r="G145">
        <f t="shared" si="36"/>
        <v>73.378684807256235</v>
      </c>
      <c r="H145">
        <f t="shared" si="37"/>
        <v>21.761190710440918</v>
      </c>
      <c r="I145">
        <f t="shared" si="38"/>
        <v>-5.5560334378825056</v>
      </c>
      <c r="J145">
        <f t="shared" si="39"/>
        <v>-19.630558204284963</v>
      </c>
      <c r="K145">
        <f t="shared" si="40"/>
        <v>-28.957109787224763</v>
      </c>
      <c r="L145">
        <f t="shared" si="41"/>
        <v>-0.44762748209958819</v>
      </c>
      <c r="M145">
        <f t="shared" si="42"/>
        <v>32.636000000000003</v>
      </c>
      <c r="N145">
        <f t="shared" si="43"/>
        <v>1</v>
      </c>
      <c r="O145">
        <f t="shared" si="44"/>
        <v>1</v>
      </c>
      <c r="U145">
        <f>'Bodycomp INPUT'!E145</f>
        <v>183.63</v>
      </c>
      <c r="V145">
        <f>IF(U145=".",0,'Bodycomp INPUT'!E145)</f>
        <v>183.63</v>
      </c>
      <c r="W145">
        <f>'Bodycomp INPUT'!A145</f>
        <v>57</v>
      </c>
      <c r="X145">
        <f>'Bodycomp INPUT'!B145</f>
        <v>0</v>
      </c>
      <c r="Y145">
        <f>calc!AA145</f>
        <v>23.221917808219178</v>
      </c>
      <c r="Z145">
        <f>calc!Q145</f>
        <v>72.295130999999998</v>
      </c>
      <c r="AA145">
        <f>calc!Z145</f>
        <v>161.80000000000001</v>
      </c>
      <c r="AB145">
        <f>calc!R145</f>
        <v>183.63</v>
      </c>
      <c r="AC145">
        <f>calc!AG145</f>
        <v>73.378684807256235</v>
      </c>
      <c r="AD145">
        <f>calc!AI145</f>
        <v>21.761190710440918</v>
      </c>
      <c r="AE145">
        <f>calc!BB145</f>
        <v>-5.5560334378825056</v>
      </c>
      <c r="AF145">
        <f>calc!BC145</f>
        <v>-19.630558204284963</v>
      </c>
      <c r="AG145">
        <f>calc!BD145</f>
        <v>-28.957109787224763</v>
      </c>
      <c r="AH145">
        <f>calc!AU145</f>
        <v>-0.44762748209958819</v>
      </c>
      <c r="AI145">
        <f>calc!AW145</f>
        <v>32.636000000000003</v>
      </c>
      <c r="AJ145">
        <f>'Bodycomp INPUT'!G145</f>
        <v>1</v>
      </c>
      <c r="AK145">
        <f>'Bodycomp INPUT'!H145</f>
        <v>1</v>
      </c>
    </row>
    <row r="146" spans="1:37" x14ac:dyDescent="0.25">
      <c r="A146">
        <f t="shared" si="30"/>
        <v>58</v>
      </c>
      <c r="B146">
        <f t="shared" si="31"/>
        <v>0</v>
      </c>
      <c r="C146">
        <f t="shared" si="32"/>
        <v>18.265753424657536</v>
      </c>
      <c r="D146">
        <f t="shared" si="33"/>
        <v>71.007732000000004</v>
      </c>
      <c r="E146">
        <f t="shared" si="34"/>
        <v>160</v>
      </c>
      <c r="F146">
        <f t="shared" si="35"/>
        <v>180.36</v>
      </c>
      <c r="G146">
        <f t="shared" si="36"/>
        <v>72.562358276643991</v>
      </c>
      <c r="H146">
        <f t="shared" si="37"/>
        <v>22.306474467787758</v>
      </c>
      <c r="I146">
        <f t="shared" si="38"/>
        <v>1.1526332181103822</v>
      </c>
      <c r="J146">
        <f t="shared" si="39"/>
        <v>-13.64874263636837</v>
      </c>
      <c r="K146">
        <f t="shared" si="40"/>
        <v>-23.455681168919128</v>
      </c>
      <c r="L146">
        <f t="shared" si="41"/>
        <v>8.5753128166974862E-2</v>
      </c>
      <c r="M146">
        <f t="shared" si="42"/>
        <v>53.585999999999999</v>
      </c>
      <c r="N146">
        <f t="shared" si="43"/>
        <v>1</v>
      </c>
      <c r="O146">
        <f t="shared" si="44"/>
        <v>1</v>
      </c>
      <c r="U146">
        <f>'Bodycomp INPUT'!E146</f>
        <v>180.36</v>
      </c>
      <c r="V146">
        <f>IF(U146=".",0,'Bodycomp INPUT'!E146)</f>
        <v>180.36</v>
      </c>
      <c r="W146">
        <f>'Bodycomp INPUT'!A146</f>
        <v>58</v>
      </c>
      <c r="X146">
        <f>'Bodycomp INPUT'!B146</f>
        <v>0</v>
      </c>
      <c r="Y146">
        <f>calc!AA146</f>
        <v>18.265753424657536</v>
      </c>
      <c r="Z146">
        <f>calc!Q146</f>
        <v>71.007732000000004</v>
      </c>
      <c r="AA146">
        <f>calc!Z146</f>
        <v>160</v>
      </c>
      <c r="AB146">
        <f>calc!R146</f>
        <v>180.36</v>
      </c>
      <c r="AC146">
        <f>calc!AG146</f>
        <v>72.562358276643991</v>
      </c>
      <c r="AD146">
        <f>calc!AI146</f>
        <v>22.306474467787758</v>
      </c>
      <c r="AE146">
        <f>calc!BB146</f>
        <v>1.1526332181103822</v>
      </c>
      <c r="AF146">
        <f>calc!BC146</f>
        <v>-13.64874263636837</v>
      </c>
      <c r="AG146">
        <f>calc!BD146</f>
        <v>-23.455681168919128</v>
      </c>
      <c r="AH146">
        <f>calc!AU146</f>
        <v>8.5753128166974862E-2</v>
      </c>
      <c r="AI146">
        <f>calc!AW146</f>
        <v>53.585999999999999</v>
      </c>
      <c r="AJ146">
        <f>'Bodycomp INPUT'!G146</f>
        <v>1</v>
      </c>
      <c r="AK146">
        <f>'Bodycomp INPUT'!H146</f>
        <v>1</v>
      </c>
    </row>
    <row r="147" spans="1:37" x14ac:dyDescent="0.25">
      <c r="A147">
        <f t="shared" si="30"/>
        <v>59</v>
      </c>
      <c r="B147">
        <f t="shared" si="31"/>
        <v>0</v>
      </c>
      <c r="C147">
        <f t="shared" si="32"/>
        <v>24.608219178082191</v>
      </c>
      <c r="D147">
        <f t="shared" si="33"/>
        <v>66.775457000000003</v>
      </c>
      <c r="E147">
        <f t="shared" si="34"/>
        <v>154.6</v>
      </c>
      <c r="F147">
        <f t="shared" si="35"/>
        <v>169.61</v>
      </c>
      <c r="G147">
        <f t="shared" si="36"/>
        <v>70.113378684807245</v>
      </c>
      <c r="H147">
        <f t="shared" si="37"/>
        <v>24.372382620906848</v>
      </c>
      <c r="I147">
        <f t="shared" si="38"/>
        <v>5.7765873162287589</v>
      </c>
      <c r="J147">
        <f t="shared" si="39"/>
        <v>-9.9867827759053185</v>
      </c>
      <c r="K147">
        <f t="shared" si="40"/>
        <v>-20.432455843049148</v>
      </c>
      <c r="L147">
        <f t="shared" si="41"/>
        <v>0.39613609148647716</v>
      </c>
      <c r="M147">
        <f t="shared" si="42"/>
        <v>65.542000000000002</v>
      </c>
      <c r="N147">
        <f t="shared" si="43"/>
        <v>1</v>
      </c>
      <c r="O147">
        <f t="shared" si="44"/>
        <v>1</v>
      </c>
      <c r="U147">
        <f>'Bodycomp INPUT'!E147</f>
        <v>169.61</v>
      </c>
      <c r="V147">
        <f>IF(U147=".",0,'Bodycomp INPUT'!E147)</f>
        <v>169.61</v>
      </c>
      <c r="W147">
        <f>'Bodycomp INPUT'!A147</f>
        <v>59</v>
      </c>
      <c r="X147">
        <f>'Bodycomp INPUT'!B147</f>
        <v>0</v>
      </c>
      <c r="Y147">
        <f>calc!AA147</f>
        <v>24.608219178082191</v>
      </c>
      <c r="Z147">
        <f>calc!Q147</f>
        <v>66.775457000000003</v>
      </c>
      <c r="AA147">
        <f>calc!Z147</f>
        <v>154.6</v>
      </c>
      <c r="AB147">
        <f>calc!R147</f>
        <v>169.61</v>
      </c>
      <c r="AC147">
        <f>calc!AG147</f>
        <v>70.113378684807245</v>
      </c>
      <c r="AD147">
        <f>calc!AI147</f>
        <v>24.372382620906848</v>
      </c>
      <c r="AE147">
        <f>calc!BB147</f>
        <v>5.7765873162287589</v>
      </c>
      <c r="AF147">
        <f>calc!BC147</f>
        <v>-9.9867827759053185</v>
      </c>
      <c r="AG147">
        <f>calc!BD147</f>
        <v>-20.432455843049148</v>
      </c>
      <c r="AH147">
        <f>calc!AU147</f>
        <v>0.39613609148647716</v>
      </c>
      <c r="AI147">
        <f>calc!AW147</f>
        <v>65.542000000000002</v>
      </c>
      <c r="AJ147">
        <f>'Bodycomp INPUT'!G147</f>
        <v>1</v>
      </c>
      <c r="AK147">
        <f>'Bodycomp INPUT'!H147</f>
        <v>1</v>
      </c>
    </row>
    <row r="148" spans="1:37" x14ac:dyDescent="0.25">
      <c r="A148">
        <f t="shared" si="30"/>
        <v>60</v>
      </c>
      <c r="B148">
        <f t="shared" si="31"/>
        <v>0</v>
      </c>
      <c r="C148">
        <f t="shared" si="32"/>
        <v>18.021917808219179</v>
      </c>
      <c r="D148">
        <f t="shared" si="33"/>
        <v>71.110094000000004</v>
      </c>
      <c r="E148">
        <f t="shared" si="34"/>
        <v>166</v>
      </c>
      <c r="F148">
        <f t="shared" si="35"/>
        <v>180.62</v>
      </c>
      <c r="G148">
        <f t="shared" si="36"/>
        <v>75.283446712018133</v>
      </c>
      <c r="H148">
        <f t="shared" si="37"/>
        <v>23.076387250696499</v>
      </c>
      <c r="I148">
        <f t="shared" si="38"/>
        <v>5.3915137035852219</v>
      </c>
      <c r="J148">
        <f t="shared" si="39"/>
        <v>-10.054661437884391</v>
      </c>
      <c r="K148">
        <f t="shared" si="40"/>
        <v>-20.312537400105903</v>
      </c>
      <c r="L148">
        <f t="shared" si="41"/>
        <v>0.3780434125969514</v>
      </c>
      <c r="M148">
        <f t="shared" si="42"/>
        <v>64.802999999999997</v>
      </c>
      <c r="N148">
        <f t="shared" si="43"/>
        <v>1</v>
      </c>
      <c r="O148">
        <f t="shared" si="44"/>
        <v>1</v>
      </c>
      <c r="U148">
        <f>'Bodycomp INPUT'!E148</f>
        <v>180.62</v>
      </c>
      <c r="V148">
        <f>IF(U148=".",0,'Bodycomp INPUT'!E148)</f>
        <v>180.62</v>
      </c>
      <c r="W148">
        <f>'Bodycomp INPUT'!A148</f>
        <v>60</v>
      </c>
      <c r="X148">
        <f>'Bodycomp INPUT'!B148</f>
        <v>0</v>
      </c>
      <c r="Y148">
        <f>calc!AA148</f>
        <v>18.021917808219179</v>
      </c>
      <c r="Z148">
        <f>calc!Q148</f>
        <v>71.110094000000004</v>
      </c>
      <c r="AA148">
        <f>calc!Z148</f>
        <v>166</v>
      </c>
      <c r="AB148">
        <f>calc!R148</f>
        <v>180.62</v>
      </c>
      <c r="AC148">
        <f>calc!AG148</f>
        <v>75.283446712018133</v>
      </c>
      <c r="AD148">
        <f>calc!AI148</f>
        <v>23.076387250696499</v>
      </c>
      <c r="AE148">
        <f>calc!BB148</f>
        <v>5.3915137035852219</v>
      </c>
      <c r="AF148">
        <f>calc!BC148</f>
        <v>-10.054661437884391</v>
      </c>
      <c r="AG148">
        <f>calc!BD148</f>
        <v>-20.312537400105903</v>
      </c>
      <c r="AH148">
        <f>calc!AU148</f>
        <v>0.3780434125969514</v>
      </c>
      <c r="AI148">
        <f>calc!AW148</f>
        <v>64.802999999999997</v>
      </c>
      <c r="AJ148">
        <f>'Bodycomp INPUT'!G148</f>
        <v>1</v>
      </c>
      <c r="AK148">
        <f>'Bodycomp INPUT'!H148</f>
        <v>1</v>
      </c>
    </row>
    <row r="149" spans="1:37" x14ac:dyDescent="0.25">
      <c r="A149">
        <f t="shared" si="30"/>
        <v>61</v>
      </c>
      <c r="B149">
        <f t="shared" si="31"/>
        <v>0</v>
      </c>
      <c r="C149">
        <f t="shared" si="32"/>
        <v>37.471232876712328</v>
      </c>
      <c r="D149">
        <f t="shared" si="33"/>
        <v>73.326624999999993</v>
      </c>
      <c r="E149">
        <f t="shared" si="34"/>
        <v>224.6</v>
      </c>
      <c r="F149">
        <f t="shared" si="35"/>
        <v>186.25</v>
      </c>
      <c r="G149">
        <f t="shared" si="36"/>
        <v>101.85941043083899</v>
      </c>
      <c r="H149">
        <f t="shared" si="37"/>
        <v>29.363552396620399</v>
      </c>
      <c r="I149">
        <f t="shared" si="38"/>
        <v>27.438355630090989</v>
      </c>
      <c r="J149">
        <f t="shared" si="39"/>
        <v>8.4468376136847816</v>
      </c>
      <c r="K149">
        <f t="shared" si="40"/>
        <v>-4.1379832138832011</v>
      </c>
      <c r="L149">
        <f t="shared" si="41"/>
        <v>1.4517863747712012</v>
      </c>
      <c r="M149">
        <f t="shared" si="42"/>
        <v>92.647000000000006</v>
      </c>
      <c r="N149">
        <f t="shared" si="43"/>
        <v>1</v>
      </c>
      <c r="O149">
        <f t="shared" si="44"/>
        <v>1</v>
      </c>
      <c r="U149">
        <f>'Bodycomp INPUT'!E149</f>
        <v>186.25</v>
      </c>
      <c r="V149">
        <f>IF(U149=".",0,'Bodycomp INPUT'!E149)</f>
        <v>186.25</v>
      </c>
      <c r="W149">
        <f>'Bodycomp INPUT'!A149</f>
        <v>61</v>
      </c>
      <c r="X149">
        <f>'Bodycomp INPUT'!B149</f>
        <v>0</v>
      </c>
      <c r="Y149">
        <f>calc!AA149</f>
        <v>37.471232876712328</v>
      </c>
      <c r="Z149">
        <f>calc!Q149</f>
        <v>73.326624999999993</v>
      </c>
      <c r="AA149">
        <f>calc!Z149</f>
        <v>224.6</v>
      </c>
      <c r="AB149">
        <f>calc!R149</f>
        <v>186.25</v>
      </c>
      <c r="AC149">
        <f>calc!AG149</f>
        <v>101.85941043083899</v>
      </c>
      <c r="AD149">
        <f>calc!AI149</f>
        <v>29.363552396620399</v>
      </c>
      <c r="AE149">
        <f>calc!BB149</f>
        <v>27.438355630090989</v>
      </c>
      <c r="AF149">
        <f>calc!BC149</f>
        <v>8.4468376136847816</v>
      </c>
      <c r="AG149">
        <f>calc!BD149</f>
        <v>-4.1379832138832011</v>
      </c>
      <c r="AH149">
        <f>calc!AU149</f>
        <v>1.4517863747712012</v>
      </c>
      <c r="AI149">
        <f>calc!AW149</f>
        <v>92.647000000000006</v>
      </c>
      <c r="AJ149">
        <f>'Bodycomp INPUT'!G149</f>
        <v>1</v>
      </c>
      <c r="AK149">
        <f>'Bodycomp INPUT'!H149</f>
        <v>1</v>
      </c>
    </row>
    <row r="150" spans="1:37" x14ac:dyDescent="0.25">
      <c r="A150">
        <f t="shared" si="30"/>
        <v>62</v>
      </c>
      <c r="B150">
        <f t="shared" si="31"/>
        <v>0</v>
      </c>
      <c r="C150">
        <f t="shared" si="32"/>
        <v>39.479452054794521</v>
      </c>
      <c r="D150">
        <f t="shared" si="33"/>
        <v>69.275452000000001</v>
      </c>
      <c r="E150">
        <f t="shared" si="34"/>
        <v>185</v>
      </c>
      <c r="F150">
        <f t="shared" si="35"/>
        <v>175.96</v>
      </c>
      <c r="G150">
        <f t="shared" si="36"/>
        <v>83.900226757369609</v>
      </c>
      <c r="H150">
        <f t="shared" si="37"/>
        <v>27.097874557427211</v>
      </c>
      <c r="I150">
        <f t="shared" si="38"/>
        <v>17.605272278515667</v>
      </c>
      <c r="J150">
        <f t="shared" si="39"/>
        <v>7.9130825585552983E-2</v>
      </c>
      <c r="K150">
        <f t="shared" si="40"/>
        <v>-11.534651168734195</v>
      </c>
      <c r="L150">
        <f t="shared" si="41"/>
        <v>1.0407921841600947</v>
      </c>
      <c r="M150">
        <f t="shared" si="42"/>
        <v>85.082999999999998</v>
      </c>
      <c r="N150">
        <f t="shared" si="43"/>
        <v>1</v>
      </c>
      <c r="O150">
        <f t="shared" si="44"/>
        <v>1</v>
      </c>
      <c r="U150">
        <f>'Bodycomp INPUT'!E150</f>
        <v>175.96</v>
      </c>
      <c r="V150">
        <f>IF(U150=".",0,'Bodycomp INPUT'!E150)</f>
        <v>175.96</v>
      </c>
      <c r="W150">
        <f>'Bodycomp INPUT'!A150</f>
        <v>62</v>
      </c>
      <c r="X150">
        <f>'Bodycomp INPUT'!B150</f>
        <v>0</v>
      </c>
      <c r="Y150">
        <f>calc!AA150</f>
        <v>39.479452054794521</v>
      </c>
      <c r="Z150">
        <f>calc!Q150</f>
        <v>69.275452000000001</v>
      </c>
      <c r="AA150">
        <f>calc!Z150</f>
        <v>185</v>
      </c>
      <c r="AB150">
        <f>calc!R150</f>
        <v>175.96</v>
      </c>
      <c r="AC150">
        <f>calc!AG150</f>
        <v>83.900226757369609</v>
      </c>
      <c r="AD150">
        <f>calc!AI150</f>
        <v>27.097874557427211</v>
      </c>
      <c r="AE150">
        <f>calc!BB150</f>
        <v>17.605272278515667</v>
      </c>
      <c r="AF150">
        <f>calc!BC150</f>
        <v>7.9130825585552983E-2</v>
      </c>
      <c r="AG150">
        <f>calc!BD150</f>
        <v>-11.534651168734195</v>
      </c>
      <c r="AH150">
        <f>calc!AU150</f>
        <v>1.0407921841600947</v>
      </c>
      <c r="AI150">
        <f>calc!AW150</f>
        <v>85.082999999999998</v>
      </c>
      <c r="AJ150">
        <f>'Bodycomp INPUT'!G150</f>
        <v>1</v>
      </c>
      <c r="AK150">
        <f>'Bodycomp INPUT'!H150</f>
        <v>1</v>
      </c>
    </row>
    <row r="151" spans="1:37" x14ac:dyDescent="0.25">
      <c r="A151">
        <f t="shared" si="30"/>
        <v>63</v>
      </c>
      <c r="B151">
        <f t="shared" si="31"/>
        <v>0</v>
      </c>
      <c r="C151">
        <f t="shared" si="32"/>
        <v>28.323287671232876</v>
      </c>
      <c r="D151">
        <f t="shared" si="33"/>
        <v>71.255763000000002</v>
      </c>
      <c r="E151">
        <f t="shared" si="34"/>
        <v>205.6</v>
      </c>
      <c r="F151">
        <f t="shared" si="35"/>
        <v>180.99</v>
      </c>
      <c r="G151">
        <f t="shared" si="36"/>
        <v>93.242630385487516</v>
      </c>
      <c r="H151">
        <f t="shared" si="37"/>
        <v>28.46461777493845</v>
      </c>
      <c r="I151">
        <f t="shared" si="38"/>
        <v>23.53696289467759</v>
      </c>
      <c r="J151">
        <f t="shared" si="39"/>
        <v>5.1268504532047796</v>
      </c>
      <c r="K151">
        <f t="shared" si="40"/>
        <v>-7.0726991715891465</v>
      </c>
      <c r="L151">
        <f t="shared" si="41"/>
        <v>1.2998212494006187</v>
      </c>
      <c r="M151">
        <f t="shared" si="42"/>
        <v>90.32</v>
      </c>
      <c r="N151">
        <f t="shared" si="43"/>
        <v>1</v>
      </c>
      <c r="O151">
        <f t="shared" si="44"/>
        <v>1</v>
      </c>
      <c r="U151">
        <f>'Bodycomp INPUT'!E151</f>
        <v>180.99</v>
      </c>
      <c r="V151">
        <f>IF(U151=".",0,'Bodycomp INPUT'!E151)</f>
        <v>180.99</v>
      </c>
      <c r="W151">
        <f>'Bodycomp INPUT'!A151</f>
        <v>63</v>
      </c>
      <c r="X151">
        <f>'Bodycomp INPUT'!B151</f>
        <v>0</v>
      </c>
      <c r="Y151">
        <f>calc!AA151</f>
        <v>28.323287671232876</v>
      </c>
      <c r="Z151">
        <f>calc!Q151</f>
        <v>71.255763000000002</v>
      </c>
      <c r="AA151">
        <f>calc!Z151</f>
        <v>205.6</v>
      </c>
      <c r="AB151">
        <f>calc!R151</f>
        <v>180.99</v>
      </c>
      <c r="AC151">
        <f>calc!AG151</f>
        <v>93.242630385487516</v>
      </c>
      <c r="AD151">
        <f>calc!AI151</f>
        <v>28.46461777493845</v>
      </c>
      <c r="AE151">
        <f>calc!BB151</f>
        <v>23.53696289467759</v>
      </c>
      <c r="AF151">
        <f>calc!BC151</f>
        <v>5.1268504532047796</v>
      </c>
      <c r="AG151">
        <f>calc!BD151</f>
        <v>-7.0726991715891465</v>
      </c>
      <c r="AH151">
        <f>calc!AU151</f>
        <v>1.2998212494006187</v>
      </c>
      <c r="AI151">
        <f>calc!AW151</f>
        <v>90.32</v>
      </c>
      <c r="AJ151">
        <f>'Bodycomp INPUT'!G151</f>
        <v>1</v>
      </c>
      <c r="AK151">
        <f>'Bodycomp INPUT'!H151</f>
        <v>1</v>
      </c>
    </row>
    <row r="152" spans="1:37" x14ac:dyDescent="0.25">
      <c r="A152">
        <f t="shared" si="30"/>
        <v>64</v>
      </c>
      <c r="B152">
        <f t="shared" si="31"/>
        <v>0</v>
      </c>
      <c r="C152">
        <f t="shared" si="32"/>
        <v>36.542465753424658</v>
      </c>
      <c r="D152">
        <f t="shared" si="33"/>
        <v>63.432943999999999</v>
      </c>
      <c r="E152">
        <f t="shared" si="34"/>
        <v>244.8</v>
      </c>
      <c r="F152">
        <f t="shared" si="35"/>
        <v>161.12</v>
      </c>
      <c r="G152">
        <f t="shared" si="36"/>
        <v>111.0204081632653</v>
      </c>
      <c r="H152">
        <f t="shared" si="37"/>
        <v>42.766520097919823</v>
      </c>
      <c r="I152">
        <f t="shared" si="38"/>
        <v>85.607481127774548</v>
      </c>
      <c r="J152">
        <f t="shared" si="39"/>
        <v>57.947301393114017</v>
      </c>
      <c r="K152">
        <f t="shared" si="40"/>
        <v>39.618150152106431</v>
      </c>
      <c r="L152">
        <f t="shared" si="41"/>
        <v>2.7397679352961353</v>
      </c>
      <c r="M152">
        <f t="shared" si="42"/>
        <v>99.692999999999998</v>
      </c>
      <c r="N152">
        <f t="shared" si="43"/>
        <v>1</v>
      </c>
      <c r="O152">
        <f t="shared" si="44"/>
        <v>1</v>
      </c>
      <c r="U152">
        <f>'Bodycomp INPUT'!E152</f>
        <v>161.12</v>
      </c>
      <c r="V152">
        <f>IF(U152=".",0,'Bodycomp INPUT'!E152)</f>
        <v>161.12</v>
      </c>
      <c r="W152">
        <f>'Bodycomp INPUT'!A152</f>
        <v>64</v>
      </c>
      <c r="X152">
        <f>'Bodycomp INPUT'!B152</f>
        <v>0</v>
      </c>
      <c r="Y152">
        <f>calc!AA152</f>
        <v>36.542465753424658</v>
      </c>
      <c r="Z152">
        <f>calc!Q152</f>
        <v>63.432943999999999</v>
      </c>
      <c r="AA152">
        <f>calc!Z152</f>
        <v>244.8</v>
      </c>
      <c r="AB152">
        <f>calc!R152</f>
        <v>161.12</v>
      </c>
      <c r="AC152">
        <f>calc!AG152</f>
        <v>111.0204081632653</v>
      </c>
      <c r="AD152">
        <f>calc!AI152</f>
        <v>42.766520097919823</v>
      </c>
      <c r="AE152">
        <f>calc!BB152</f>
        <v>85.607481127774548</v>
      </c>
      <c r="AF152">
        <f>calc!BC152</f>
        <v>57.947301393114017</v>
      </c>
      <c r="AG152">
        <f>calc!BD152</f>
        <v>39.618150152106431</v>
      </c>
      <c r="AH152">
        <f>calc!AU152</f>
        <v>2.7397679352961353</v>
      </c>
      <c r="AI152">
        <f>calc!AW152</f>
        <v>99.692999999999998</v>
      </c>
      <c r="AJ152">
        <f>'Bodycomp INPUT'!G152</f>
        <v>1</v>
      </c>
      <c r="AK152">
        <f>'Bodycomp INPUT'!H152</f>
        <v>1</v>
      </c>
    </row>
    <row r="153" spans="1:37" x14ac:dyDescent="0.25">
      <c r="A153">
        <f t="shared" si="30"/>
        <v>65</v>
      </c>
      <c r="B153">
        <f t="shared" si="31"/>
        <v>0</v>
      </c>
      <c r="C153">
        <f t="shared" si="32"/>
        <v>20.454794520547946</v>
      </c>
      <c r="D153">
        <f t="shared" si="33"/>
        <v>70.413245000000003</v>
      </c>
      <c r="E153">
        <f t="shared" si="34"/>
        <v>184.2</v>
      </c>
      <c r="F153">
        <f t="shared" si="35"/>
        <v>178.85000000000002</v>
      </c>
      <c r="G153">
        <f t="shared" si="36"/>
        <v>83.537414965986386</v>
      </c>
      <c r="H153">
        <f t="shared" si="37"/>
        <v>26.115788517774931</v>
      </c>
      <c r="I153">
        <f t="shared" si="38"/>
        <v>13.343000864960143</v>
      </c>
      <c r="J153">
        <f t="shared" si="39"/>
        <v>-3.5479550196916603</v>
      </c>
      <c r="K153">
        <f t="shared" si="40"/>
        <v>-14.740828239782093</v>
      </c>
      <c r="L153">
        <f t="shared" si="41"/>
        <v>0.83044181932674388</v>
      </c>
      <c r="M153">
        <f t="shared" si="42"/>
        <v>79.673000000000002</v>
      </c>
      <c r="N153">
        <f t="shared" si="43"/>
        <v>1</v>
      </c>
      <c r="O153">
        <f t="shared" si="44"/>
        <v>1</v>
      </c>
      <c r="U153">
        <f>'Bodycomp INPUT'!E153</f>
        <v>178.85</v>
      </c>
      <c r="V153">
        <f>IF(U153=".",0,'Bodycomp INPUT'!E153)</f>
        <v>178.85</v>
      </c>
      <c r="W153">
        <f>'Bodycomp INPUT'!A153</f>
        <v>65</v>
      </c>
      <c r="X153">
        <f>'Bodycomp INPUT'!B153</f>
        <v>0</v>
      </c>
      <c r="Y153">
        <f>calc!AA153</f>
        <v>20.454794520547946</v>
      </c>
      <c r="Z153">
        <f>calc!Q153</f>
        <v>70.413245000000003</v>
      </c>
      <c r="AA153">
        <f>calc!Z153</f>
        <v>184.2</v>
      </c>
      <c r="AB153">
        <f>calc!R153</f>
        <v>178.85000000000002</v>
      </c>
      <c r="AC153">
        <f>calc!AG153</f>
        <v>83.537414965986386</v>
      </c>
      <c r="AD153">
        <f>calc!AI153</f>
        <v>26.115788517774931</v>
      </c>
      <c r="AE153">
        <f>calc!BB153</f>
        <v>13.343000864960143</v>
      </c>
      <c r="AF153">
        <f>calc!BC153</f>
        <v>-3.5479550196916603</v>
      </c>
      <c r="AG153">
        <f>calc!BD153</f>
        <v>-14.740828239782093</v>
      </c>
      <c r="AH153">
        <f>calc!AU153</f>
        <v>0.83044181932674388</v>
      </c>
      <c r="AI153">
        <f>calc!AW153</f>
        <v>79.673000000000002</v>
      </c>
      <c r="AJ153">
        <f>'Bodycomp INPUT'!G153</f>
        <v>1</v>
      </c>
      <c r="AK153">
        <f>'Bodycomp INPUT'!H153</f>
        <v>1</v>
      </c>
    </row>
    <row r="154" spans="1:37" x14ac:dyDescent="0.25">
      <c r="A154">
        <f t="shared" si="30"/>
        <v>66</v>
      </c>
      <c r="B154">
        <f t="shared" si="31"/>
        <v>0</v>
      </c>
      <c r="C154">
        <f t="shared" si="32"/>
        <v>44.243835616438353</v>
      </c>
      <c r="D154">
        <f t="shared" si="33"/>
        <v>66.822700999999995</v>
      </c>
      <c r="E154">
        <f t="shared" si="34"/>
        <v>179.6</v>
      </c>
      <c r="F154">
        <f t="shared" si="35"/>
        <v>169.73</v>
      </c>
      <c r="G154">
        <f t="shared" si="36"/>
        <v>81.451247165532877</v>
      </c>
      <c r="H154">
        <f t="shared" si="37"/>
        <v>28.273561364913643</v>
      </c>
      <c r="I154">
        <f t="shared" si="38"/>
        <v>22.707774573139481</v>
      </c>
      <c r="J154">
        <f t="shared" si="39"/>
        <v>4.4212320323423748</v>
      </c>
      <c r="K154">
        <f t="shared" si="40"/>
        <v>-7.6964334029759875</v>
      </c>
      <c r="L154">
        <f t="shared" si="41"/>
        <v>1.2657416305710576</v>
      </c>
      <c r="M154">
        <f t="shared" si="42"/>
        <v>89.796000000000006</v>
      </c>
      <c r="N154">
        <f t="shared" si="43"/>
        <v>1</v>
      </c>
      <c r="O154">
        <f t="shared" si="44"/>
        <v>1</v>
      </c>
      <c r="U154">
        <f>'Bodycomp INPUT'!E154</f>
        <v>169.73</v>
      </c>
      <c r="V154">
        <f>IF(U154=".",0,'Bodycomp INPUT'!E154)</f>
        <v>169.73</v>
      </c>
      <c r="W154">
        <f>'Bodycomp INPUT'!A154</f>
        <v>66</v>
      </c>
      <c r="X154">
        <f>'Bodycomp INPUT'!B154</f>
        <v>0</v>
      </c>
      <c r="Y154">
        <f>calc!AA154</f>
        <v>44.243835616438353</v>
      </c>
      <c r="Z154">
        <f>calc!Q154</f>
        <v>66.822700999999995</v>
      </c>
      <c r="AA154">
        <f>calc!Z154</f>
        <v>179.6</v>
      </c>
      <c r="AB154">
        <f>calc!R154</f>
        <v>169.73</v>
      </c>
      <c r="AC154">
        <f>calc!AG154</f>
        <v>81.451247165532877</v>
      </c>
      <c r="AD154">
        <f>calc!AI154</f>
        <v>28.273561364913643</v>
      </c>
      <c r="AE154">
        <f>calc!BB154</f>
        <v>22.707774573139481</v>
      </c>
      <c r="AF154">
        <f>calc!BC154</f>
        <v>4.4212320323423748</v>
      </c>
      <c r="AG154">
        <f>calc!BD154</f>
        <v>-7.6964334029759875</v>
      </c>
      <c r="AH154">
        <f>calc!AU154</f>
        <v>1.2657416305710576</v>
      </c>
      <c r="AI154">
        <f>calc!AW154</f>
        <v>89.796000000000006</v>
      </c>
      <c r="AJ154">
        <f>'Bodycomp INPUT'!G154</f>
        <v>1</v>
      </c>
      <c r="AK154">
        <f>'Bodycomp INPUT'!H154</f>
        <v>1</v>
      </c>
    </row>
    <row r="155" spans="1:37" x14ac:dyDescent="0.25">
      <c r="A155">
        <f t="shared" si="30"/>
        <v>67</v>
      </c>
      <c r="B155">
        <f t="shared" si="31"/>
        <v>0</v>
      </c>
      <c r="C155">
        <f t="shared" si="32"/>
        <v>20.504109589041096</v>
      </c>
      <c r="D155">
        <f t="shared" si="33"/>
        <v>67.058920999999998</v>
      </c>
      <c r="E155">
        <f t="shared" si="34"/>
        <v>179.2</v>
      </c>
      <c r="F155">
        <f t="shared" si="35"/>
        <v>170.33</v>
      </c>
      <c r="G155">
        <f t="shared" si="36"/>
        <v>81.269841269841265</v>
      </c>
      <c r="H155">
        <f t="shared" si="37"/>
        <v>28.012193565828625</v>
      </c>
      <c r="I155">
        <f t="shared" si="38"/>
        <v>21.57343353428465</v>
      </c>
      <c r="J155">
        <f t="shared" si="39"/>
        <v>3.4559363187324128</v>
      </c>
      <c r="K155">
        <f t="shared" si="40"/>
        <v>-8.549710418127674</v>
      </c>
      <c r="L155">
        <f t="shared" si="41"/>
        <v>1.2180458317881095</v>
      </c>
      <c r="M155">
        <f t="shared" si="42"/>
        <v>88.876999999999995</v>
      </c>
      <c r="N155">
        <f t="shared" si="43"/>
        <v>1</v>
      </c>
      <c r="O155">
        <f t="shared" si="44"/>
        <v>1</v>
      </c>
      <c r="U155">
        <f>'Bodycomp INPUT'!E155</f>
        <v>170.33</v>
      </c>
      <c r="V155">
        <f>IF(U155=".",0,'Bodycomp INPUT'!E155)</f>
        <v>170.33</v>
      </c>
      <c r="W155">
        <f>'Bodycomp INPUT'!A155</f>
        <v>67</v>
      </c>
      <c r="X155">
        <f>'Bodycomp INPUT'!B155</f>
        <v>0</v>
      </c>
      <c r="Y155">
        <f>calc!AA155</f>
        <v>20.504109589041096</v>
      </c>
      <c r="Z155">
        <f>calc!Q155</f>
        <v>67.058920999999998</v>
      </c>
      <c r="AA155">
        <f>calc!Z155</f>
        <v>179.2</v>
      </c>
      <c r="AB155">
        <f>calc!R155</f>
        <v>170.33</v>
      </c>
      <c r="AC155">
        <f>calc!AG155</f>
        <v>81.269841269841265</v>
      </c>
      <c r="AD155">
        <f>calc!AI155</f>
        <v>28.012193565828625</v>
      </c>
      <c r="AE155">
        <f>calc!BB155</f>
        <v>21.57343353428465</v>
      </c>
      <c r="AF155">
        <f>calc!BC155</f>
        <v>3.4559363187324128</v>
      </c>
      <c r="AG155">
        <f>calc!BD155</f>
        <v>-8.549710418127674</v>
      </c>
      <c r="AH155">
        <f>calc!AU155</f>
        <v>1.2180458317881095</v>
      </c>
      <c r="AI155">
        <f>calc!AW155</f>
        <v>88.876999999999995</v>
      </c>
      <c r="AJ155">
        <f>'Bodycomp INPUT'!G155</f>
        <v>1</v>
      </c>
      <c r="AK155">
        <f>'Bodycomp INPUT'!H155</f>
        <v>1</v>
      </c>
    </row>
    <row r="156" spans="1:37" x14ac:dyDescent="0.25">
      <c r="A156">
        <f t="shared" si="30"/>
        <v>70</v>
      </c>
      <c r="B156">
        <f t="shared" si="31"/>
        <v>0</v>
      </c>
      <c r="C156">
        <f t="shared" si="32"/>
        <v>35.671232876712331</v>
      </c>
      <c r="D156">
        <f t="shared" si="33"/>
        <v>68.598287999999997</v>
      </c>
      <c r="E156">
        <f t="shared" si="34"/>
        <v>202</v>
      </c>
      <c r="F156">
        <f t="shared" si="35"/>
        <v>174.24</v>
      </c>
      <c r="G156">
        <f t="shared" si="36"/>
        <v>91.609977324263042</v>
      </c>
      <c r="H156">
        <f t="shared" si="37"/>
        <v>30.174984161921625</v>
      </c>
      <c r="I156">
        <f t="shared" si="38"/>
        <v>30.959984364900055</v>
      </c>
      <c r="J156">
        <f t="shared" si="39"/>
        <v>11.44365515461473</v>
      </c>
      <c r="K156">
        <f t="shared" si="40"/>
        <v>-1.4889343367096333</v>
      </c>
      <c r="L156">
        <f t="shared" si="41"/>
        <v>1.5780352585265707</v>
      </c>
      <c r="M156">
        <f t="shared" si="42"/>
        <v>94.295000000000002</v>
      </c>
      <c r="N156">
        <f t="shared" si="43"/>
        <v>1</v>
      </c>
      <c r="O156">
        <f t="shared" si="44"/>
        <v>1</v>
      </c>
      <c r="U156">
        <f>'Bodycomp INPUT'!E156</f>
        <v>174.24</v>
      </c>
      <c r="V156">
        <f>IF(U156=".",0,'Bodycomp INPUT'!E156)</f>
        <v>174.24</v>
      </c>
      <c r="W156">
        <f>'Bodycomp INPUT'!A156</f>
        <v>70</v>
      </c>
      <c r="X156">
        <f>'Bodycomp INPUT'!B156</f>
        <v>0</v>
      </c>
      <c r="Y156">
        <f>calc!AA156</f>
        <v>35.671232876712331</v>
      </c>
      <c r="Z156">
        <f>calc!Q156</f>
        <v>68.598287999999997</v>
      </c>
      <c r="AA156">
        <f>calc!Z156</f>
        <v>202</v>
      </c>
      <c r="AB156">
        <f>calc!R156</f>
        <v>174.24</v>
      </c>
      <c r="AC156">
        <f>calc!AG156</f>
        <v>91.609977324263042</v>
      </c>
      <c r="AD156">
        <f>calc!AI156</f>
        <v>30.174984161921625</v>
      </c>
      <c r="AE156">
        <f>calc!BB156</f>
        <v>30.959984364900055</v>
      </c>
      <c r="AF156">
        <f>calc!BC156</f>
        <v>11.44365515461473</v>
      </c>
      <c r="AG156">
        <f>calc!BD156</f>
        <v>-1.4889343367096333</v>
      </c>
      <c r="AH156">
        <f>calc!AU156</f>
        <v>1.5780352585265707</v>
      </c>
      <c r="AI156">
        <f>calc!AW156</f>
        <v>94.295000000000002</v>
      </c>
      <c r="AJ156">
        <f>'Bodycomp INPUT'!G156</f>
        <v>1</v>
      </c>
      <c r="AK156">
        <f>'Bodycomp INPUT'!H156</f>
        <v>1</v>
      </c>
    </row>
    <row r="157" spans="1:37" x14ac:dyDescent="0.25">
      <c r="A157">
        <f t="shared" si="30"/>
        <v>72</v>
      </c>
      <c r="B157">
        <f t="shared" si="31"/>
        <v>0</v>
      </c>
      <c r="C157">
        <f t="shared" si="32"/>
        <v>53.454794520547942</v>
      </c>
      <c r="D157">
        <f t="shared" si="33"/>
        <v>66.787267999999997</v>
      </c>
      <c r="E157">
        <f t="shared" si="34"/>
        <v>178.2</v>
      </c>
      <c r="F157">
        <f t="shared" si="35"/>
        <v>169.64</v>
      </c>
      <c r="G157">
        <f t="shared" si="36"/>
        <v>80.816326530612244</v>
      </c>
      <c r="H157">
        <f t="shared" si="37"/>
        <v>28.08294040354463</v>
      </c>
      <c r="I157">
        <f t="shared" si="38"/>
        <v>21.880476106749221</v>
      </c>
      <c r="J157">
        <f t="shared" si="39"/>
        <v>3.7172218307112805</v>
      </c>
      <c r="K157">
        <f t="shared" si="40"/>
        <v>-8.3187460425272306</v>
      </c>
      <c r="L157">
        <f t="shared" si="41"/>
        <v>1.2310807629367522</v>
      </c>
      <c r="M157">
        <f t="shared" si="42"/>
        <v>89.064999999999998</v>
      </c>
      <c r="N157">
        <f t="shared" si="43"/>
        <v>1</v>
      </c>
      <c r="O157">
        <f t="shared" si="44"/>
        <v>1</v>
      </c>
      <c r="U157">
        <f>'Bodycomp INPUT'!E157</f>
        <v>169.64</v>
      </c>
      <c r="V157">
        <f>IF(U157=".",0,'Bodycomp INPUT'!E157)</f>
        <v>169.64</v>
      </c>
      <c r="W157">
        <f>'Bodycomp INPUT'!A157</f>
        <v>72</v>
      </c>
      <c r="X157">
        <f>'Bodycomp INPUT'!B157</f>
        <v>0</v>
      </c>
      <c r="Y157">
        <f>calc!AA157</f>
        <v>53.454794520547942</v>
      </c>
      <c r="Z157">
        <f>calc!Q157</f>
        <v>66.787267999999997</v>
      </c>
      <c r="AA157">
        <f>calc!Z157</f>
        <v>178.2</v>
      </c>
      <c r="AB157">
        <f>calc!R157</f>
        <v>169.64</v>
      </c>
      <c r="AC157">
        <f>calc!AG157</f>
        <v>80.816326530612244</v>
      </c>
      <c r="AD157">
        <f>calc!AI157</f>
        <v>28.08294040354463</v>
      </c>
      <c r="AE157">
        <f>calc!BB157</f>
        <v>21.880476106749221</v>
      </c>
      <c r="AF157">
        <f>calc!BC157</f>
        <v>3.7172218307112805</v>
      </c>
      <c r="AG157">
        <f>calc!BD157</f>
        <v>-8.3187460425272306</v>
      </c>
      <c r="AH157">
        <f>calc!AU157</f>
        <v>1.2310807629367522</v>
      </c>
      <c r="AI157">
        <f>calc!AW157</f>
        <v>89.064999999999998</v>
      </c>
      <c r="AJ157">
        <f>'Bodycomp INPUT'!G157</f>
        <v>1</v>
      </c>
      <c r="AK157">
        <f>'Bodycomp INPUT'!H157</f>
        <v>1</v>
      </c>
    </row>
    <row r="158" spans="1:37" x14ac:dyDescent="0.25">
      <c r="A158">
        <f t="shared" si="30"/>
        <v>96</v>
      </c>
      <c r="B158">
        <f t="shared" si="31"/>
        <v>1</v>
      </c>
      <c r="C158">
        <f t="shared" si="32"/>
        <v>52.106849315068494</v>
      </c>
      <c r="D158">
        <f t="shared" si="33"/>
        <v>62.736094999999999</v>
      </c>
      <c r="E158">
        <f t="shared" si="34"/>
        <v>127.4</v>
      </c>
      <c r="F158">
        <f t="shared" si="35"/>
        <v>159.35</v>
      </c>
      <c r="G158">
        <f t="shared" si="36"/>
        <v>57.777777777777779</v>
      </c>
      <c r="H158">
        <f t="shared" si="37"/>
        <v>22.753944716293912</v>
      </c>
      <c r="I158">
        <f t="shared" si="38"/>
        <v>4.7511245517633949</v>
      </c>
      <c r="J158">
        <f t="shared" si="39"/>
        <v>-14.119908295804818</v>
      </c>
      <c r="K158">
        <f t="shared" si="40"/>
        <v>-28.444531251759571</v>
      </c>
      <c r="L158">
        <f t="shared" si="41"/>
        <v>0.28701432620873729</v>
      </c>
      <c r="M158">
        <f t="shared" si="42"/>
        <v>61.408999999999999</v>
      </c>
      <c r="N158">
        <f t="shared" si="43"/>
        <v>1</v>
      </c>
      <c r="O158">
        <f t="shared" si="44"/>
        <v>1</v>
      </c>
      <c r="U158">
        <f>'Bodycomp INPUT'!E158</f>
        <v>159.35</v>
      </c>
      <c r="V158">
        <f>IF(U158=".",0,'Bodycomp INPUT'!E158)</f>
        <v>159.35</v>
      </c>
      <c r="W158">
        <f>'Bodycomp INPUT'!A158</f>
        <v>96</v>
      </c>
      <c r="X158">
        <f>'Bodycomp INPUT'!B158</f>
        <v>1</v>
      </c>
      <c r="Y158">
        <f>calc!AA158</f>
        <v>52.106849315068494</v>
      </c>
      <c r="Z158">
        <f>calc!Q158</f>
        <v>62.736094999999999</v>
      </c>
      <c r="AA158">
        <f>calc!Z158</f>
        <v>127.4</v>
      </c>
      <c r="AB158">
        <f>calc!R158</f>
        <v>159.35</v>
      </c>
      <c r="AC158">
        <f>calc!AG158</f>
        <v>57.777777777777779</v>
      </c>
      <c r="AD158">
        <f>calc!AI158</f>
        <v>22.753944716293912</v>
      </c>
      <c r="AE158">
        <f>calc!BB158</f>
        <v>4.7511245517633949</v>
      </c>
      <c r="AF158">
        <f>calc!BC158</f>
        <v>-14.119908295804818</v>
      </c>
      <c r="AG158">
        <f>calc!BD158</f>
        <v>-28.444531251759571</v>
      </c>
      <c r="AH158">
        <f>calc!AU158</f>
        <v>0.28701432620873729</v>
      </c>
      <c r="AI158">
        <f>calc!AW158</f>
        <v>61.408999999999999</v>
      </c>
      <c r="AJ158">
        <f>'Bodycomp INPUT'!G158</f>
        <v>1</v>
      </c>
      <c r="AK158">
        <f>'Bodycomp INPUT'!H158</f>
        <v>1</v>
      </c>
    </row>
    <row r="159" spans="1:37" x14ac:dyDescent="0.25">
      <c r="A159">
        <f t="shared" si="30"/>
        <v>105</v>
      </c>
      <c r="B159">
        <f t="shared" si="31"/>
        <v>1</v>
      </c>
      <c r="C159">
        <f t="shared" si="32"/>
        <v>20.761643835616439</v>
      </c>
      <c r="D159">
        <f t="shared" si="33"/>
        <v>62.901449000000007</v>
      </c>
      <c r="E159">
        <f t="shared" si="34"/>
        <v>118.2</v>
      </c>
      <c r="F159">
        <f t="shared" si="35"/>
        <v>159.77000000000001</v>
      </c>
      <c r="G159">
        <f t="shared" si="36"/>
        <v>53.605442176870746</v>
      </c>
      <c r="H159">
        <f t="shared" si="37"/>
        <v>20.999957333230082</v>
      </c>
      <c r="I159">
        <f t="shared" si="38"/>
        <v>-3.3236138338832797</v>
      </c>
      <c r="J159">
        <f t="shared" si="39"/>
        <v>-20.739973483783245</v>
      </c>
      <c r="K159">
        <f t="shared" si="40"/>
        <v>-33.96038315957216</v>
      </c>
      <c r="L159">
        <f t="shared" si="41"/>
        <v>-0.22954307046328826</v>
      </c>
      <c r="M159">
        <f t="shared" si="42"/>
        <v>40.905000000000001</v>
      </c>
      <c r="N159">
        <f t="shared" si="43"/>
        <v>1</v>
      </c>
      <c r="O159">
        <f t="shared" si="44"/>
        <v>1</v>
      </c>
      <c r="U159">
        <f>'Bodycomp INPUT'!E159</f>
        <v>159.77000000000001</v>
      </c>
      <c r="V159">
        <f>IF(U159=".",0,'Bodycomp INPUT'!E159)</f>
        <v>159.77000000000001</v>
      </c>
      <c r="W159">
        <f>'Bodycomp INPUT'!A159</f>
        <v>105</v>
      </c>
      <c r="X159">
        <f>'Bodycomp INPUT'!B159</f>
        <v>1</v>
      </c>
      <c r="Y159">
        <f>calc!AA159</f>
        <v>20.761643835616439</v>
      </c>
      <c r="Z159">
        <f>calc!Q159</f>
        <v>62.901449000000007</v>
      </c>
      <c r="AA159">
        <f>calc!Z159</f>
        <v>118.2</v>
      </c>
      <c r="AB159">
        <f>calc!R159</f>
        <v>159.77000000000001</v>
      </c>
      <c r="AC159">
        <f>calc!AG159</f>
        <v>53.605442176870746</v>
      </c>
      <c r="AD159">
        <f>calc!AI159</f>
        <v>20.999957333230082</v>
      </c>
      <c r="AE159">
        <f>calc!BB159</f>
        <v>-3.3236138338832797</v>
      </c>
      <c r="AF159">
        <f>calc!BC159</f>
        <v>-20.739973483783245</v>
      </c>
      <c r="AG159">
        <f>calc!BD159</f>
        <v>-33.96038315957216</v>
      </c>
      <c r="AH159">
        <f>calc!AU159</f>
        <v>-0.22954307046328826</v>
      </c>
      <c r="AI159">
        <f>calc!AW159</f>
        <v>40.905000000000001</v>
      </c>
      <c r="AJ159">
        <f>'Bodycomp INPUT'!G159</f>
        <v>1</v>
      </c>
      <c r="AK159">
        <f>'Bodycomp INPUT'!H159</f>
        <v>1</v>
      </c>
    </row>
    <row r="160" spans="1:37" x14ac:dyDescent="0.25">
      <c r="A160">
        <f t="shared" si="30"/>
        <v>104</v>
      </c>
      <c r="B160">
        <f t="shared" si="31"/>
        <v>1</v>
      </c>
      <c r="C160">
        <f t="shared" si="32"/>
        <v>29.597260273972601</v>
      </c>
      <c r="D160">
        <f t="shared" si="33"/>
        <v>68.913247999999996</v>
      </c>
      <c r="E160">
        <f t="shared" si="34"/>
        <v>258.39999999999998</v>
      </c>
      <c r="F160">
        <f t="shared" si="35"/>
        <v>175.04</v>
      </c>
      <c r="G160">
        <f t="shared" si="36"/>
        <v>117.18820861678003</v>
      </c>
      <c r="H160">
        <f t="shared" si="37"/>
        <v>38.248050686083729</v>
      </c>
      <c r="I160">
        <f t="shared" si="38"/>
        <v>76.080515762661392</v>
      </c>
      <c r="J160">
        <f t="shared" si="39"/>
        <v>44.359412901069263</v>
      </c>
      <c r="K160">
        <f t="shared" si="40"/>
        <v>20.280559246913324</v>
      </c>
      <c r="L160">
        <f t="shared" si="41"/>
        <v>2.0454078089913277</v>
      </c>
      <c r="M160">
        <f t="shared" si="42"/>
        <v>97.981999999999999</v>
      </c>
      <c r="N160">
        <f t="shared" si="43"/>
        <v>1</v>
      </c>
      <c r="O160">
        <f t="shared" si="44"/>
        <v>1</v>
      </c>
      <c r="U160">
        <f>'Bodycomp INPUT'!E160</f>
        <v>175.04</v>
      </c>
      <c r="V160">
        <f>IF(U160=".",0,'Bodycomp INPUT'!E160)</f>
        <v>175.04</v>
      </c>
      <c r="W160">
        <f>'Bodycomp INPUT'!A160</f>
        <v>104</v>
      </c>
      <c r="X160">
        <f>'Bodycomp INPUT'!B160</f>
        <v>1</v>
      </c>
      <c r="Y160">
        <f>calc!AA160</f>
        <v>29.597260273972601</v>
      </c>
      <c r="Z160">
        <f>calc!Q160</f>
        <v>68.913247999999996</v>
      </c>
      <c r="AA160">
        <f>calc!Z160</f>
        <v>258.39999999999998</v>
      </c>
      <c r="AB160">
        <f>calc!R160</f>
        <v>175.04</v>
      </c>
      <c r="AC160">
        <f>calc!AG160</f>
        <v>117.18820861678003</v>
      </c>
      <c r="AD160">
        <f>calc!AI160</f>
        <v>38.248050686083729</v>
      </c>
      <c r="AE160">
        <f>calc!BB160</f>
        <v>76.080515762661392</v>
      </c>
      <c r="AF160">
        <f>calc!BC160</f>
        <v>44.359412901069263</v>
      </c>
      <c r="AG160">
        <f>calc!BD160</f>
        <v>20.280559246913324</v>
      </c>
      <c r="AH160">
        <f>calc!AU160</f>
        <v>2.0454078089913277</v>
      </c>
      <c r="AI160">
        <f>calc!AW160</f>
        <v>97.981999999999999</v>
      </c>
      <c r="AJ160">
        <f>'Bodycomp INPUT'!G160</f>
        <v>1</v>
      </c>
      <c r="AK160">
        <f>'Bodycomp INPUT'!H160</f>
        <v>1</v>
      </c>
    </row>
    <row r="161" spans="1:37" x14ac:dyDescent="0.25">
      <c r="A161">
        <f t="shared" si="30"/>
        <v>75</v>
      </c>
      <c r="B161">
        <f t="shared" si="31"/>
        <v>0</v>
      </c>
      <c r="C161">
        <f t="shared" si="32"/>
        <v>30.186301369863013</v>
      </c>
      <c r="D161">
        <f t="shared" si="33"/>
        <v>71.279385000000005</v>
      </c>
      <c r="E161">
        <f t="shared" si="34"/>
        <v>271.60000000000002</v>
      </c>
      <c r="F161">
        <f t="shared" si="35"/>
        <v>181.05</v>
      </c>
      <c r="G161">
        <f t="shared" si="36"/>
        <v>123.17460317460318</v>
      </c>
      <c r="H161">
        <f t="shared" si="37"/>
        <v>37.577173802913961</v>
      </c>
      <c r="I161">
        <f t="shared" si="38"/>
        <v>63.085623087642908</v>
      </c>
      <c r="J161">
        <f t="shared" si="39"/>
        <v>38.781766263909105</v>
      </c>
      <c r="K161">
        <f t="shared" si="40"/>
        <v>22.676698555191329</v>
      </c>
      <c r="L161">
        <f t="shared" si="41"/>
        <v>2.3929143681585687</v>
      </c>
      <c r="M161">
        <f t="shared" si="42"/>
        <v>99.158000000000001</v>
      </c>
      <c r="N161">
        <f t="shared" si="43"/>
        <v>1</v>
      </c>
      <c r="O161">
        <f t="shared" si="44"/>
        <v>1</v>
      </c>
      <c r="U161">
        <f>'Bodycomp INPUT'!E161</f>
        <v>181.05</v>
      </c>
      <c r="V161">
        <f>IF(U161=".",0,'Bodycomp INPUT'!E161)</f>
        <v>181.05</v>
      </c>
      <c r="W161">
        <f>'Bodycomp INPUT'!A161</f>
        <v>75</v>
      </c>
      <c r="X161">
        <f>'Bodycomp INPUT'!B161</f>
        <v>0</v>
      </c>
      <c r="Y161">
        <f>calc!AA161</f>
        <v>30.186301369863013</v>
      </c>
      <c r="Z161">
        <f>calc!Q161</f>
        <v>71.279385000000005</v>
      </c>
      <c r="AA161">
        <f>calc!Z161</f>
        <v>271.60000000000002</v>
      </c>
      <c r="AB161">
        <f>calc!R161</f>
        <v>181.05</v>
      </c>
      <c r="AC161">
        <f>calc!AG161</f>
        <v>123.17460317460318</v>
      </c>
      <c r="AD161">
        <f>calc!AI161</f>
        <v>37.577173802913961</v>
      </c>
      <c r="AE161">
        <f>calc!BB161</f>
        <v>63.085623087642908</v>
      </c>
      <c r="AF161">
        <f>calc!BC161</f>
        <v>38.781766263909105</v>
      </c>
      <c r="AG161">
        <f>calc!BD161</f>
        <v>22.676698555191329</v>
      </c>
      <c r="AH161">
        <f>calc!AU161</f>
        <v>2.3929143681585687</v>
      </c>
      <c r="AI161">
        <f>calc!AW161</f>
        <v>99.158000000000001</v>
      </c>
      <c r="AJ161">
        <f>'Bodycomp INPUT'!G161</f>
        <v>1</v>
      </c>
      <c r="AK161">
        <f>'Bodycomp INPUT'!H161</f>
        <v>1</v>
      </c>
    </row>
    <row r="162" spans="1:37" x14ac:dyDescent="0.25">
      <c r="A162">
        <f t="shared" si="30"/>
        <v>97</v>
      </c>
      <c r="B162">
        <f t="shared" si="31"/>
        <v>1</v>
      </c>
      <c r="C162">
        <f t="shared" si="32"/>
        <v>30.095890410958905</v>
      </c>
      <c r="D162">
        <f t="shared" si="33"/>
        <v>64.736091000000002</v>
      </c>
      <c r="E162">
        <f t="shared" si="34"/>
        <v>139.80000000000001</v>
      </c>
      <c r="F162">
        <f t="shared" si="35"/>
        <v>164.43</v>
      </c>
      <c r="G162">
        <f t="shared" si="36"/>
        <v>63.401360544217688</v>
      </c>
      <c r="H162">
        <f t="shared" si="37"/>
        <v>23.449655346920487</v>
      </c>
      <c r="I162">
        <f t="shared" si="38"/>
        <v>7.953930563178373</v>
      </c>
      <c r="J162">
        <f t="shared" si="39"/>
        <v>-11.494091387890432</v>
      </c>
      <c r="K162">
        <f t="shared" si="40"/>
        <v>-26.256695212412506</v>
      </c>
      <c r="L162">
        <f t="shared" si="41"/>
        <v>0.45722303285172655</v>
      </c>
      <c r="M162">
        <f t="shared" si="42"/>
        <v>67.724000000000004</v>
      </c>
      <c r="N162">
        <f t="shared" si="43"/>
        <v>1</v>
      </c>
      <c r="O162">
        <f t="shared" si="44"/>
        <v>1</v>
      </c>
      <c r="U162">
        <f>'Bodycomp INPUT'!E162</f>
        <v>164.43</v>
      </c>
      <c r="V162">
        <f>IF(U162=".",0,'Bodycomp INPUT'!E162)</f>
        <v>164.43</v>
      </c>
      <c r="W162">
        <f>'Bodycomp INPUT'!A162</f>
        <v>97</v>
      </c>
      <c r="X162">
        <f>'Bodycomp INPUT'!B162</f>
        <v>1</v>
      </c>
      <c r="Y162">
        <f>calc!AA162</f>
        <v>30.095890410958905</v>
      </c>
      <c r="Z162">
        <f>calc!Q162</f>
        <v>64.736091000000002</v>
      </c>
      <c r="AA162">
        <f>calc!Z162</f>
        <v>139.80000000000001</v>
      </c>
      <c r="AB162">
        <f>calc!R162</f>
        <v>164.43</v>
      </c>
      <c r="AC162">
        <f>calc!AG162</f>
        <v>63.401360544217688</v>
      </c>
      <c r="AD162">
        <f>calc!AI162</f>
        <v>23.449655346920487</v>
      </c>
      <c r="AE162">
        <f>calc!BB162</f>
        <v>7.953930563178373</v>
      </c>
      <c r="AF162">
        <f>calc!BC162</f>
        <v>-11.494091387890432</v>
      </c>
      <c r="AG162">
        <f>calc!BD162</f>
        <v>-26.256695212412506</v>
      </c>
      <c r="AH162">
        <f>calc!AU162</f>
        <v>0.45722303285172655</v>
      </c>
      <c r="AI162">
        <f>calc!AW162</f>
        <v>67.724000000000004</v>
      </c>
      <c r="AJ162">
        <f>'Bodycomp INPUT'!G162</f>
        <v>1</v>
      </c>
      <c r="AK162">
        <f>'Bodycomp INPUT'!H162</f>
        <v>1</v>
      </c>
    </row>
    <row r="163" spans="1:37" x14ac:dyDescent="0.25">
      <c r="A163">
        <f t="shared" si="30"/>
        <v>76</v>
      </c>
      <c r="B163">
        <f t="shared" si="31"/>
        <v>0</v>
      </c>
      <c r="C163">
        <f t="shared" si="32"/>
        <v>45.901369863013699</v>
      </c>
      <c r="D163">
        <f t="shared" si="33"/>
        <v>66.795141999999998</v>
      </c>
      <c r="E163">
        <f t="shared" si="34"/>
        <v>186.8</v>
      </c>
      <c r="F163">
        <f t="shared" si="35"/>
        <v>169.66</v>
      </c>
      <c r="G163">
        <f t="shared" si="36"/>
        <v>84.716553287981867</v>
      </c>
      <c r="H163">
        <f t="shared" si="37"/>
        <v>29.431293708476325</v>
      </c>
      <c r="I163">
        <f t="shared" si="38"/>
        <v>27.732354165232053</v>
      </c>
      <c r="J163">
        <f t="shared" si="39"/>
        <v>8.6970229777493522</v>
      </c>
      <c r="K163">
        <f t="shared" si="40"/>
        <v>-3.9168308585233045</v>
      </c>
      <c r="L163">
        <f t="shared" si="41"/>
        <v>1.4627059578180515</v>
      </c>
      <c r="M163">
        <f t="shared" si="42"/>
        <v>92.784999999999997</v>
      </c>
      <c r="N163">
        <f t="shared" si="43"/>
        <v>1</v>
      </c>
      <c r="O163">
        <f t="shared" si="44"/>
        <v>1</v>
      </c>
      <c r="U163">
        <f>'Bodycomp INPUT'!E163</f>
        <v>169.66</v>
      </c>
      <c r="V163">
        <f>IF(U163=".",0,'Bodycomp INPUT'!E163)</f>
        <v>169.66</v>
      </c>
      <c r="W163">
        <f>'Bodycomp INPUT'!A163</f>
        <v>76</v>
      </c>
      <c r="X163">
        <f>'Bodycomp INPUT'!B163</f>
        <v>0</v>
      </c>
      <c r="Y163">
        <f>calc!AA163</f>
        <v>45.901369863013699</v>
      </c>
      <c r="Z163">
        <f>calc!Q163</f>
        <v>66.795141999999998</v>
      </c>
      <c r="AA163">
        <f>calc!Z163</f>
        <v>186.8</v>
      </c>
      <c r="AB163">
        <f>calc!R163</f>
        <v>169.66</v>
      </c>
      <c r="AC163">
        <f>calc!AG163</f>
        <v>84.716553287981867</v>
      </c>
      <c r="AD163">
        <f>calc!AI163</f>
        <v>29.431293708476325</v>
      </c>
      <c r="AE163">
        <f>calc!BB163</f>
        <v>27.732354165232053</v>
      </c>
      <c r="AF163">
        <f>calc!BC163</f>
        <v>8.6970229777493522</v>
      </c>
      <c r="AG163">
        <f>calc!BD163</f>
        <v>-3.9168308585233045</v>
      </c>
      <c r="AH163">
        <f>calc!AU163</f>
        <v>1.4627059578180515</v>
      </c>
      <c r="AI163">
        <f>calc!AW163</f>
        <v>92.784999999999997</v>
      </c>
      <c r="AJ163">
        <f>'Bodycomp INPUT'!G163</f>
        <v>1</v>
      </c>
      <c r="AK163">
        <f>'Bodycomp INPUT'!H163</f>
        <v>1</v>
      </c>
    </row>
    <row r="164" spans="1:37" x14ac:dyDescent="0.25">
      <c r="A164">
        <f t="shared" si="30"/>
        <v>103</v>
      </c>
      <c r="B164">
        <f t="shared" si="31"/>
        <v>1</v>
      </c>
      <c r="C164">
        <f t="shared" si="32"/>
        <v>24.221917808219178</v>
      </c>
      <c r="D164">
        <f t="shared" si="33"/>
        <v>68.106163000000009</v>
      </c>
      <c r="E164">
        <f t="shared" si="34"/>
        <v>152.19999999999999</v>
      </c>
      <c r="F164">
        <f t="shared" si="35"/>
        <v>172.99000000000004</v>
      </c>
      <c r="G164">
        <f t="shared" si="36"/>
        <v>69.024943310657591</v>
      </c>
      <c r="H164">
        <f t="shared" si="37"/>
        <v>23.065563087584025</v>
      </c>
      <c r="I164">
        <f t="shared" si="38"/>
        <v>6.1857054664411608</v>
      </c>
      <c r="J164">
        <f t="shared" si="39"/>
        <v>-12.943768745639568</v>
      </c>
      <c r="K164">
        <f t="shared" si="40"/>
        <v>-27.464569363557395</v>
      </c>
      <c r="L164">
        <f t="shared" si="41"/>
        <v>0.36537632129668685</v>
      </c>
      <c r="M164">
        <f t="shared" si="42"/>
        <v>64.430999999999997</v>
      </c>
      <c r="N164">
        <f t="shared" si="43"/>
        <v>1</v>
      </c>
      <c r="O164">
        <f t="shared" si="44"/>
        <v>1</v>
      </c>
      <c r="U164">
        <f>'Bodycomp INPUT'!E164</f>
        <v>172.99</v>
      </c>
      <c r="V164">
        <f>IF(U164=".",0,'Bodycomp INPUT'!E164)</f>
        <v>172.99</v>
      </c>
      <c r="W164">
        <f>'Bodycomp INPUT'!A164</f>
        <v>103</v>
      </c>
      <c r="X164">
        <f>'Bodycomp INPUT'!B164</f>
        <v>1</v>
      </c>
      <c r="Y164">
        <f>calc!AA164</f>
        <v>24.221917808219178</v>
      </c>
      <c r="Z164">
        <f>calc!Q164</f>
        <v>68.106163000000009</v>
      </c>
      <c r="AA164">
        <f>calc!Z164</f>
        <v>152.19999999999999</v>
      </c>
      <c r="AB164">
        <f>calc!R164</f>
        <v>172.99000000000004</v>
      </c>
      <c r="AC164">
        <f>calc!AG164</f>
        <v>69.024943310657591</v>
      </c>
      <c r="AD164">
        <f>calc!AI164</f>
        <v>23.065563087584025</v>
      </c>
      <c r="AE164">
        <f>calc!BB164</f>
        <v>6.1857054664411608</v>
      </c>
      <c r="AF164">
        <f>calc!BC164</f>
        <v>-12.943768745639568</v>
      </c>
      <c r="AG164">
        <f>calc!BD164</f>
        <v>-27.464569363557395</v>
      </c>
      <c r="AH164">
        <f>calc!AU164</f>
        <v>0.36537632129668685</v>
      </c>
      <c r="AI164">
        <f>calc!AW164</f>
        <v>64.430999999999997</v>
      </c>
      <c r="AJ164">
        <f>'Bodycomp INPUT'!G164</f>
        <v>1</v>
      </c>
      <c r="AK164">
        <f>'Bodycomp INPUT'!H164</f>
        <v>1</v>
      </c>
    </row>
    <row r="165" spans="1:37" x14ac:dyDescent="0.25">
      <c r="A165">
        <f t="shared" si="30"/>
        <v>98</v>
      </c>
      <c r="B165">
        <f t="shared" si="31"/>
        <v>1</v>
      </c>
      <c r="C165">
        <f t="shared" si="32"/>
        <v>19.328767123287673</v>
      </c>
      <c r="D165">
        <f t="shared" si="33"/>
        <v>60.834524000000002</v>
      </c>
      <c r="E165">
        <f t="shared" si="34"/>
        <v>96</v>
      </c>
      <c r="F165">
        <f t="shared" si="35"/>
        <v>154.52000000000001</v>
      </c>
      <c r="G165">
        <f t="shared" si="36"/>
        <v>43.537414965986393</v>
      </c>
      <c r="H165">
        <f t="shared" si="37"/>
        <v>18.234474013329223</v>
      </c>
      <c r="I165">
        <f t="shared" si="38"/>
        <v>-15.595921615369161</v>
      </c>
      <c r="J165">
        <f t="shared" si="39"/>
        <v>-30.403197580515815</v>
      </c>
      <c r="K165">
        <f t="shared" si="40"/>
        <v>-41.579780457673969</v>
      </c>
      <c r="L165">
        <f t="shared" si="41"/>
        <v>-1.3943992144801634</v>
      </c>
      <c r="M165">
        <f t="shared" si="42"/>
        <v>8.2260000000000009</v>
      </c>
      <c r="N165">
        <f t="shared" si="43"/>
        <v>1</v>
      </c>
      <c r="O165">
        <f t="shared" si="44"/>
        <v>1</v>
      </c>
      <c r="U165">
        <f>'Bodycomp INPUT'!E165</f>
        <v>154.52000000000001</v>
      </c>
      <c r="V165">
        <f>IF(U165=".",0,'Bodycomp INPUT'!E165)</f>
        <v>154.52000000000001</v>
      </c>
      <c r="W165">
        <f>'Bodycomp INPUT'!A165</f>
        <v>98</v>
      </c>
      <c r="X165">
        <f>'Bodycomp INPUT'!B165</f>
        <v>1</v>
      </c>
      <c r="Y165">
        <f>calc!AA165</f>
        <v>19.328767123287673</v>
      </c>
      <c r="Z165">
        <f>calc!Q165</f>
        <v>60.834524000000002</v>
      </c>
      <c r="AA165">
        <f>calc!Z165</f>
        <v>96</v>
      </c>
      <c r="AB165">
        <f>calc!R165</f>
        <v>154.52000000000001</v>
      </c>
      <c r="AC165">
        <f>calc!AG165</f>
        <v>43.537414965986393</v>
      </c>
      <c r="AD165">
        <f>calc!AI165</f>
        <v>18.234474013329223</v>
      </c>
      <c r="AE165">
        <f>calc!BB165</f>
        <v>-15.595921615369161</v>
      </c>
      <c r="AF165">
        <f>calc!BC165</f>
        <v>-30.403197580515815</v>
      </c>
      <c r="AG165">
        <f>calc!BD165</f>
        <v>-41.579780457673969</v>
      </c>
      <c r="AH165">
        <f>calc!AU165</f>
        <v>-1.3943992144801634</v>
      </c>
      <c r="AI165">
        <f>calc!AW165</f>
        <v>8.2260000000000009</v>
      </c>
      <c r="AJ165">
        <f>'Bodycomp INPUT'!G165</f>
        <v>1</v>
      </c>
      <c r="AK165">
        <f>'Bodycomp INPUT'!H165</f>
        <v>1</v>
      </c>
    </row>
    <row r="166" spans="1:37" x14ac:dyDescent="0.25">
      <c r="A166">
        <f t="shared" si="30"/>
        <v>47</v>
      </c>
      <c r="B166">
        <f t="shared" si="31"/>
        <v>0</v>
      </c>
      <c r="C166">
        <f t="shared" si="32"/>
        <v>27.693150684931506</v>
      </c>
      <c r="D166">
        <f t="shared" si="33"/>
        <v>73.51560099999999</v>
      </c>
      <c r="E166">
        <f t="shared" si="34"/>
        <v>138.4</v>
      </c>
      <c r="F166">
        <f t="shared" si="35"/>
        <v>186.73</v>
      </c>
      <c r="G166">
        <f t="shared" si="36"/>
        <v>62.766439909297056</v>
      </c>
      <c r="H166">
        <f t="shared" si="37"/>
        <v>18.001110668515242</v>
      </c>
      <c r="I166">
        <f t="shared" si="38"/>
        <v>-21.874849741446742</v>
      </c>
      <c r="J166">
        <f t="shared" si="39"/>
        <v>-33.517460722527375</v>
      </c>
      <c r="K166">
        <f t="shared" si="40"/>
        <v>-41.23249292982122</v>
      </c>
      <c r="L166">
        <f t="shared" si="41"/>
        <v>-2.3212735278778056</v>
      </c>
      <c r="M166">
        <f t="shared" si="42"/>
        <v>1.0170000000000001</v>
      </c>
      <c r="N166">
        <f t="shared" si="43"/>
        <v>1</v>
      </c>
      <c r="O166">
        <f t="shared" si="44"/>
        <v>1</v>
      </c>
      <c r="U166">
        <f>'Bodycomp INPUT'!E166</f>
        <v>186.73</v>
      </c>
      <c r="V166">
        <f>IF(U166=".",0,'Bodycomp INPUT'!E166)</f>
        <v>186.73</v>
      </c>
      <c r="W166">
        <f>'Bodycomp INPUT'!A166</f>
        <v>47</v>
      </c>
      <c r="X166">
        <f>'Bodycomp INPUT'!B166</f>
        <v>0</v>
      </c>
      <c r="Y166">
        <f>calc!AA166</f>
        <v>27.693150684931506</v>
      </c>
      <c r="Z166">
        <f>calc!Q166</f>
        <v>73.51560099999999</v>
      </c>
      <c r="AA166">
        <f>calc!Z166</f>
        <v>138.4</v>
      </c>
      <c r="AB166">
        <f>calc!R166</f>
        <v>186.73</v>
      </c>
      <c r="AC166">
        <f>calc!AG166</f>
        <v>62.766439909297056</v>
      </c>
      <c r="AD166">
        <f>calc!AI166</f>
        <v>18.001110668515242</v>
      </c>
      <c r="AE166">
        <f>calc!BB166</f>
        <v>-21.874849741446742</v>
      </c>
      <c r="AF166">
        <f>calc!BC166</f>
        <v>-33.517460722527375</v>
      </c>
      <c r="AG166">
        <f>calc!BD166</f>
        <v>-41.23249292982122</v>
      </c>
      <c r="AH166">
        <f>calc!AU166</f>
        <v>-2.3212735278778056</v>
      </c>
      <c r="AI166">
        <f>calc!AW166</f>
        <v>1.0170000000000001</v>
      </c>
      <c r="AJ166">
        <f>'Bodycomp INPUT'!G166</f>
        <v>1</v>
      </c>
      <c r="AK166">
        <f>'Bodycomp INPUT'!H166</f>
        <v>1</v>
      </c>
    </row>
    <row r="167" spans="1:37" x14ac:dyDescent="0.25">
      <c r="A167">
        <f t="shared" si="30"/>
        <v>71</v>
      </c>
      <c r="B167">
        <f t="shared" si="31"/>
        <v>0</v>
      </c>
      <c r="C167">
        <f t="shared" si="32"/>
        <v>19.704109589041096</v>
      </c>
      <c r="D167">
        <f t="shared" si="33"/>
        <v>65.110106000000002</v>
      </c>
      <c r="E167">
        <f t="shared" si="34"/>
        <v>168.6</v>
      </c>
      <c r="F167">
        <f t="shared" si="35"/>
        <v>165.38000000000002</v>
      </c>
      <c r="G167">
        <f t="shared" si="36"/>
        <v>76.4625850340136</v>
      </c>
      <c r="H167">
        <f t="shared" si="37"/>
        <v>27.95651300966923</v>
      </c>
      <c r="I167">
        <f t="shared" si="38"/>
        <v>22.245852744611753</v>
      </c>
      <c r="J167">
        <f t="shared" si="39"/>
        <v>4.179092770481903</v>
      </c>
      <c r="K167">
        <f t="shared" si="40"/>
        <v>-7.7638356724387734</v>
      </c>
      <c r="L167">
        <f t="shared" si="41"/>
        <v>1.2563585654583362</v>
      </c>
      <c r="M167">
        <f t="shared" si="42"/>
        <v>89.617000000000004</v>
      </c>
      <c r="N167">
        <f t="shared" si="43"/>
        <v>1</v>
      </c>
      <c r="O167">
        <f t="shared" si="44"/>
        <v>1</v>
      </c>
      <c r="U167">
        <f>'Bodycomp INPUT'!E167</f>
        <v>165.38</v>
      </c>
      <c r="V167">
        <f>IF(U167=".",0,'Bodycomp INPUT'!E167)</f>
        <v>165.38</v>
      </c>
      <c r="W167">
        <f>'Bodycomp INPUT'!A167</f>
        <v>71</v>
      </c>
      <c r="X167">
        <f>'Bodycomp INPUT'!B167</f>
        <v>0</v>
      </c>
      <c r="Y167">
        <f>calc!AA167</f>
        <v>19.704109589041096</v>
      </c>
      <c r="Z167">
        <f>calc!Q167</f>
        <v>65.110106000000002</v>
      </c>
      <c r="AA167">
        <f>calc!Z167</f>
        <v>168.6</v>
      </c>
      <c r="AB167">
        <f>calc!R167</f>
        <v>165.38000000000002</v>
      </c>
      <c r="AC167">
        <f>calc!AG167</f>
        <v>76.4625850340136</v>
      </c>
      <c r="AD167">
        <f>calc!AI167</f>
        <v>27.95651300966923</v>
      </c>
      <c r="AE167">
        <f>calc!BB167</f>
        <v>22.245852744611753</v>
      </c>
      <c r="AF167">
        <f>calc!BC167</f>
        <v>4.179092770481903</v>
      </c>
      <c r="AG167">
        <f>calc!BD167</f>
        <v>-7.7638356724387734</v>
      </c>
      <c r="AH167">
        <f>calc!AU167</f>
        <v>1.2563585654583362</v>
      </c>
      <c r="AI167">
        <f>calc!AW167</f>
        <v>89.617000000000004</v>
      </c>
      <c r="AJ167">
        <f>'Bodycomp INPUT'!G167</f>
        <v>1</v>
      </c>
      <c r="AK167">
        <f>'Bodycomp INPUT'!H167</f>
        <v>1</v>
      </c>
    </row>
    <row r="168" spans="1:37" x14ac:dyDescent="0.25">
      <c r="A168">
        <f t="shared" si="30"/>
        <v>41</v>
      </c>
      <c r="B168">
        <f t="shared" si="31"/>
        <v>0</v>
      </c>
      <c r="C168">
        <f t="shared" si="32"/>
        <v>25.287671232876711</v>
      </c>
      <c r="D168">
        <f t="shared" si="33"/>
        <v>63.929005999999994</v>
      </c>
      <c r="E168">
        <f t="shared" si="34"/>
        <v>114.4</v>
      </c>
      <c r="F168">
        <f t="shared" si="35"/>
        <v>162.38</v>
      </c>
      <c r="G168">
        <f t="shared" si="36"/>
        <v>51.882086167800452</v>
      </c>
      <c r="H168">
        <f t="shared" si="37"/>
        <v>19.676704181644439</v>
      </c>
      <c r="I168">
        <f t="shared" si="38"/>
        <v>-14.602743181131208</v>
      </c>
      <c r="J168">
        <f t="shared" si="39"/>
        <v>-27.329080816362481</v>
      </c>
      <c r="K168">
        <f t="shared" si="40"/>
        <v>-35.762249707451886</v>
      </c>
      <c r="L168">
        <f t="shared" si="41"/>
        <v>-1.360506108312048</v>
      </c>
      <c r="M168">
        <f t="shared" si="42"/>
        <v>8.6920000000000002</v>
      </c>
      <c r="N168">
        <f t="shared" si="43"/>
        <v>1</v>
      </c>
      <c r="O168">
        <f t="shared" si="44"/>
        <v>1</v>
      </c>
      <c r="U168">
        <f>'Bodycomp INPUT'!E168</f>
        <v>162.38</v>
      </c>
      <c r="V168">
        <f>IF(U168=".",0,'Bodycomp INPUT'!E168)</f>
        <v>162.38</v>
      </c>
      <c r="W168">
        <f>'Bodycomp INPUT'!A168</f>
        <v>41</v>
      </c>
      <c r="X168">
        <f>'Bodycomp INPUT'!B168</f>
        <v>0</v>
      </c>
      <c r="Y168">
        <f>calc!AA168</f>
        <v>25.287671232876711</v>
      </c>
      <c r="Z168">
        <f>calc!Q168</f>
        <v>63.929005999999994</v>
      </c>
      <c r="AA168">
        <f>calc!Z168</f>
        <v>114.4</v>
      </c>
      <c r="AB168">
        <f>calc!R168</f>
        <v>162.38</v>
      </c>
      <c r="AC168">
        <f>calc!AG168</f>
        <v>51.882086167800452</v>
      </c>
      <c r="AD168">
        <f>calc!AI168</f>
        <v>19.676704181644439</v>
      </c>
      <c r="AE168">
        <f>calc!BB168</f>
        <v>-14.602743181131208</v>
      </c>
      <c r="AF168">
        <f>calc!BC168</f>
        <v>-27.329080816362481</v>
      </c>
      <c r="AG168">
        <f>calc!BD168</f>
        <v>-35.762249707451886</v>
      </c>
      <c r="AH168">
        <f>calc!AU168</f>
        <v>-1.360506108312048</v>
      </c>
      <c r="AI168">
        <f>calc!AW168</f>
        <v>8.6920000000000002</v>
      </c>
      <c r="AJ168">
        <f>'Bodycomp INPUT'!G168</f>
        <v>1</v>
      </c>
      <c r="AK168">
        <f>'Bodycomp INPUT'!H168</f>
        <v>1</v>
      </c>
    </row>
    <row r="169" spans="1:37" x14ac:dyDescent="0.25">
      <c r="A169">
        <f t="shared" si="30"/>
        <v>47</v>
      </c>
      <c r="B169">
        <f t="shared" si="31"/>
        <v>0</v>
      </c>
      <c r="C169">
        <f t="shared" si="32"/>
        <v>27.693150684931506</v>
      </c>
      <c r="D169">
        <f t="shared" si="33"/>
        <v>73.586466999999999</v>
      </c>
      <c r="E169">
        <f t="shared" si="34"/>
        <v>138.4</v>
      </c>
      <c r="F169">
        <f t="shared" si="35"/>
        <v>186.91</v>
      </c>
      <c r="G169">
        <f t="shared" si="36"/>
        <v>62.766439909297056</v>
      </c>
      <c r="H169">
        <f t="shared" si="37"/>
        <v>17.966456131947641</v>
      </c>
      <c r="I169">
        <f t="shared" si="38"/>
        <v>-22.025251065361697</v>
      </c>
      <c r="J169">
        <f t="shared" si="39"/>
        <v>-33.645448469001693</v>
      </c>
      <c r="K169">
        <f t="shared" si="40"/>
        <v>-41.345628211318733</v>
      </c>
      <c r="L169">
        <f t="shared" si="41"/>
        <v>-2.3438685366099032</v>
      </c>
      <c r="M169">
        <f t="shared" si="42"/>
        <v>0.96399999999999997</v>
      </c>
      <c r="N169">
        <f t="shared" si="43"/>
        <v>1</v>
      </c>
      <c r="O169">
        <f t="shared" si="44"/>
        <v>1</v>
      </c>
      <c r="U169">
        <f>'Bodycomp INPUT'!E169</f>
        <v>186.91</v>
      </c>
      <c r="V169">
        <f>IF(U169=".",0,'Bodycomp INPUT'!E169)</f>
        <v>186.91</v>
      </c>
      <c r="W169">
        <f>'Bodycomp INPUT'!A169</f>
        <v>47</v>
      </c>
      <c r="X169">
        <f>'Bodycomp INPUT'!B169</f>
        <v>0</v>
      </c>
      <c r="Y169">
        <f>calc!AA169</f>
        <v>27.693150684931506</v>
      </c>
      <c r="Z169">
        <f>calc!Q169</f>
        <v>73.586466999999999</v>
      </c>
      <c r="AA169">
        <f>calc!Z169</f>
        <v>138.4</v>
      </c>
      <c r="AB169">
        <f>calc!R169</f>
        <v>186.91</v>
      </c>
      <c r="AC169">
        <f>calc!AG169</f>
        <v>62.766439909297056</v>
      </c>
      <c r="AD169">
        <f>calc!AI169</f>
        <v>17.966456131947641</v>
      </c>
      <c r="AE169">
        <f>calc!BB169</f>
        <v>-22.025251065361697</v>
      </c>
      <c r="AF169">
        <f>calc!BC169</f>
        <v>-33.645448469001693</v>
      </c>
      <c r="AG169">
        <f>calc!BD169</f>
        <v>-41.345628211318733</v>
      </c>
      <c r="AH169">
        <f>calc!AU169</f>
        <v>-2.3438685366099032</v>
      </c>
      <c r="AI169">
        <f>calc!AW169</f>
        <v>0.96399999999999997</v>
      </c>
      <c r="AJ169">
        <f>'Bodycomp INPUT'!G169</f>
        <v>1</v>
      </c>
      <c r="AK169">
        <f>'Bodycomp INPUT'!H169</f>
        <v>1</v>
      </c>
    </row>
    <row r="170" spans="1:37" x14ac:dyDescent="0.25">
      <c r="A170">
        <f t="shared" si="30"/>
        <v>4</v>
      </c>
      <c r="B170">
        <f t="shared" si="31"/>
        <v>1</v>
      </c>
      <c r="C170">
        <f t="shared" si="32"/>
        <v>26.032876712328768</v>
      </c>
      <c r="D170">
        <f t="shared" si="33"/>
        <v>63.881761999999995</v>
      </c>
      <c r="E170">
        <f t="shared" si="34"/>
        <v>136</v>
      </c>
      <c r="F170">
        <f t="shared" si="35"/>
        <v>162.26</v>
      </c>
      <c r="G170">
        <f t="shared" si="36"/>
        <v>61.678004535147387</v>
      </c>
      <c r="H170">
        <f t="shared" si="37"/>
        <v>23.426498000633885</v>
      </c>
      <c r="I170">
        <f t="shared" si="38"/>
        <v>7.8473223202823998</v>
      </c>
      <c r="J170">
        <f t="shared" si="39"/>
        <v>-11.581494035981386</v>
      </c>
      <c r="K170">
        <f t="shared" si="40"/>
        <v>-26.329519278268506</v>
      </c>
      <c r="L170">
        <f t="shared" si="41"/>
        <v>0.45182762829739115</v>
      </c>
      <c r="M170">
        <f t="shared" si="42"/>
        <v>67.364000000000004</v>
      </c>
      <c r="N170">
        <f t="shared" si="43"/>
        <v>1</v>
      </c>
      <c r="O170">
        <f t="shared" si="44"/>
        <v>1</v>
      </c>
      <c r="U170">
        <f>'Bodycomp INPUT'!E170</f>
        <v>162.26</v>
      </c>
      <c r="V170">
        <f>IF(U170=".",0,'Bodycomp INPUT'!E170)</f>
        <v>162.26</v>
      </c>
      <c r="W170">
        <f>'Bodycomp INPUT'!A170</f>
        <v>4</v>
      </c>
      <c r="X170">
        <f>'Bodycomp INPUT'!B170</f>
        <v>1</v>
      </c>
      <c r="Y170">
        <f>calc!AA170</f>
        <v>26.032876712328768</v>
      </c>
      <c r="Z170">
        <f>calc!Q170</f>
        <v>63.881761999999995</v>
      </c>
      <c r="AA170">
        <f>calc!Z170</f>
        <v>136</v>
      </c>
      <c r="AB170">
        <f>calc!R170</f>
        <v>162.26</v>
      </c>
      <c r="AC170">
        <f>calc!AG170</f>
        <v>61.678004535147387</v>
      </c>
      <c r="AD170">
        <f>calc!AI170</f>
        <v>23.426498000633885</v>
      </c>
      <c r="AE170">
        <f>calc!BB170</f>
        <v>7.8473223202823998</v>
      </c>
      <c r="AF170">
        <f>calc!BC170</f>
        <v>-11.581494035981386</v>
      </c>
      <c r="AG170">
        <f>calc!BD170</f>
        <v>-26.329519278268506</v>
      </c>
      <c r="AH170">
        <f>calc!AU170</f>
        <v>0.45182762829739115</v>
      </c>
      <c r="AI170">
        <f>calc!AW170</f>
        <v>67.364000000000004</v>
      </c>
      <c r="AJ170">
        <f>'Bodycomp INPUT'!G170</f>
        <v>1</v>
      </c>
      <c r="AK170">
        <f>'Bodycomp INPUT'!H170</f>
        <v>1</v>
      </c>
    </row>
    <row r="171" spans="1:37" x14ac:dyDescent="0.25">
      <c r="A171">
        <f t="shared" si="30"/>
        <v>6</v>
      </c>
      <c r="B171">
        <f t="shared" si="31"/>
        <v>1</v>
      </c>
      <c r="C171">
        <f t="shared" si="32"/>
        <v>50.268493150684932</v>
      </c>
      <c r="D171">
        <f t="shared" si="33"/>
        <v>66.389630999999994</v>
      </c>
      <c r="E171">
        <f t="shared" si="34"/>
        <v>178.4</v>
      </c>
      <c r="F171">
        <f t="shared" si="35"/>
        <v>168.63</v>
      </c>
      <c r="G171">
        <f t="shared" si="36"/>
        <v>80.907029478458057</v>
      </c>
      <c r="H171">
        <f t="shared" si="37"/>
        <v>28.452247390869189</v>
      </c>
      <c r="I171">
        <f t="shared" si="38"/>
        <v>30.984097367709619</v>
      </c>
      <c r="J171">
        <f t="shared" si="39"/>
        <v>7.3871649766529099</v>
      </c>
      <c r="K171">
        <f t="shared" si="40"/>
        <v>-10.524793639994893</v>
      </c>
      <c r="L171">
        <f t="shared" si="41"/>
        <v>1.3053872109732085</v>
      </c>
      <c r="M171">
        <f t="shared" si="42"/>
        <v>90.49</v>
      </c>
      <c r="N171">
        <f t="shared" si="43"/>
        <v>1</v>
      </c>
      <c r="O171">
        <f t="shared" si="44"/>
        <v>1</v>
      </c>
      <c r="U171">
        <f>'Bodycomp INPUT'!E171</f>
        <v>168.63</v>
      </c>
      <c r="V171">
        <f>IF(U171=".",0,'Bodycomp INPUT'!E171)</f>
        <v>168.63</v>
      </c>
      <c r="W171">
        <f>'Bodycomp INPUT'!A171</f>
        <v>6</v>
      </c>
      <c r="X171">
        <f>'Bodycomp INPUT'!B171</f>
        <v>1</v>
      </c>
      <c r="Y171">
        <f>calc!AA171</f>
        <v>50.268493150684932</v>
      </c>
      <c r="Z171">
        <f>calc!Q171</f>
        <v>66.389630999999994</v>
      </c>
      <c r="AA171">
        <f>calc!Z171</f>
        <v>178.4</v>
      </c>
      <c r="AB171">
        <f>calc!R171</f>
        <v>168.63</v>
      </c>
      <c r="AC171">
        <f>calc!AG171</f>
        <v>80.907029478458057</v>
      </c>
      <c r="AD171">
        <f>calc!AI171</f>
        <v>28.452247390869189</v>
      </c>
      <c r="AE171">
        <f>calc!BB171</f>
        <v>30.984097367709619</v>
      </c>
      <c r="AF171">
        <f>calc!BC171</f>
        <v>7.3871649766529099</v>
      </c>
      <c r="AG171">
        <f>calc!BD171</f>
        <v>-10.524793639994893</v>
      </c>
      <c r="AH171">
        <f>calc!AU171</f>
        <v>1.3053872109732085</v>
      </c>
      <c r="AI171">
        <f>calc!AW171</f>
        <v>90.49</v>
      </c>
      <c r="AJ171">
        <f>'Bodycomp INPUT'!G171</f>
        <v>1</v>
      </c>
      <c r="AK171">
        <f>'Bodycomp INPUT'!H171</f>
        <v>1</v>
      </c>
    </row>
    <row r="172" spans="1:37" x14ac:dyDescent="0.25">
      <c r="A172">
        <f t="shared" si="30"/>
        <v>7</v>
      </c>
      <c r="B172">
        <f t="shared" si="31"/>
        <v>1</v>
      </c>
      <c r="C172">
        <f t="shared" si="32"/>
        <v>29.964383561643835</v>
      </c>
      <c r="D172">
        <f t="shared" si="33"/>
        <v>62.649480999999994</v>
      </c>
      <c r="E172">
        <f t="shared" si="34"/>
        <v>131</v>
      </c>
      <c r="F172">
        <f t="shared" si="35"/>
        <v>159.13</v>
      </c>
      <c r="G172">
        <f t="shared" si="36"/>
        <v>59.410430839002267</v>
      </c>
      <c r="H172">
        <f t="shared" si="37"/>
        <v>23.461651327962393</v>
      </c>
      <c r="I172">
        <f t="shared" si="38"/>
        <v>8.0091558227941917</v>
      </c>
      <c r="J172">
        <f t="shared" si="39"/>
        <v>-11.448815020877772</v>
      </c>
      <c r="K172">
        <f t="shared" si="40"/>
        <v>-26.218970850450162</v>
      </c>
      <c r="L172">
        <f t="shared" si="41"/>
        <v>0.46001096701570815</v>
      </c>
      <c r="M172">
        <f t="shared" si="42"/>
        <v>67.724000000000004</v>
      </c>
      <c r="N172">
        <f t="shared" si="43"/>
        <v>1</v>
      </c>
      <c r="O172">
        <f t="shared" si="44"/>
        <v>1</v>
      </c>
      <c r="U172">
        <f>'Bodycomp INPUT'!E172</f>
        <v>159.13</v>
      </c>
      <c r="V172">
        <f>IF(U172=".",0,'Bodycomp INPUT'!E172)</f>
        <v>159.13</v>
      </c>
      <c r="W172">
        <f>'Bodycomp INPUT'!A172</f>
        <v>7</v>
      </c>
      <c r="X172">
        <f>'Bodycomp INPUT'!B172</f>
        <v>1</v>
      </c>
      <c r="Y172">
        <f>calc!AA172</f>
        <v>29.964383561643835</v>
      </c>
      <c r="Z172">
        <f>calc!Q172</f>
        <v>62.649480999999994</v>
      </c>
      <c r="AA172">
        <f>calc!Z172</f>
        <v>131</v>
      </c>
      <c r="AB172">
        <f>calc!R172</f>
        <v>159.13</v>
      </c>
      <c r="AC172">
        <f>calc!AG172</f>
        <v>59.410430839002267</v>
      </c>
      <c r="AD172">
        <f>calc!AI172</f>
        <v>23.461651327962393</v>
      </c>
      <c r="AE172">
        <f>calc!BB172</f>
        <v>8.0091558227941917</v>
      </c>
      <c r="AF172">
        <f>calc!BC172</f>
        <v>-11.448815020877772</v>
      </c>
      <c r="AG172">
        <f>calc!BD172</f>
        <v>-26.218970850450162</v>
      </c>
      <c r="AH172">
        <f>calc!AU172</f>
        <v>0.46001096701570815</v>
      </c>
      <c r="AI172">
        <f>calc!AW172</f>
        <v>67.724000000000004</v>
      </c>
      <c r="AJ172">
        <f>'Bodycomp INPUT'!G172</f>
        <v>1</v>
      </c>
      <c r="AK172">
        <f>'Bodycomp INPUT'!H172</f>
        <v>1</v>
      </c>
    </row>
    <row r="173" spans="1:37" x14ac:dyDescent="0.25">
      <c r="A173">
        <f t="shared" si="30"/>
        <v>9</v>
      </c>
      <c r="B173">
        <f t="shared" si="31"/>
        <v>1</v>
      </c>
      <c r="C173">
        <f t="shared" si="32"/>
        <v>23.446575342465753</v>
      </c>
      <c r="D173">
        <f t="shared" si="33"/>
        <v>68.980176999999998</v>
      </c>
      <c r="E173">
        <f t="shared" si="34"/>
        <v>176.4</v>
      </c>
      <c r="F173">
        <f t="shared" si="35"/>
        <v>175.21</v>
      </c>
      <c r="G173">
        <f t="shared" si="36"/>
        <v>80</v>
      </c>
      <c r="H173">
        <f t="shared" si="37"/>
        <v>26.059867770732488</v>
      </c>
      <c r="I173">
        <f t="shared" si="38"/>
        <v>19.970426609136304</v>
      </c>
      <c r="J173">
        <f t="shared" si="39"/>
        <v>-1.6423806133678351</v>
      </c>
      <c r="K173">
        <f t="shared" si="40"/>
        <v>-18.048229566251358</v>
      </c>
      <c r="L173">
        <f t="shared" si="41"/>
        <v>0.96724424116626506</v>
      </c>
      <c r="M173">
        <f t="shared" si="42"/>
        <v>83.397999999999996</v>
      </c>
      <c r="N173">
        <f t="shared" si="43"/>
        <v>1</v>
      </c>
      <c r="O173">
        <f t="shared" si="44"/>
        <v>1</v>
      </c>
      <c r="U173">
        <f>'Bodycomp INPUT'!E173</f>
        <v>175.21</v>
      </c>
      <c r="V173">
        <f>IF(U173=".",0,'Bodycomp INPUT'!E173)</f>
        <v>175.21</v>
      </c>
      <c r="W173">
        <f>'Bodycomp INPUT'!A173</f>
        <v>9</v>
      </c>
      <c r="X173">
        <f>'Bodycomp INPUT'!B173</f>
        <v>1</v>
      </c>
      <c r="Y173">
        <f>calc!AA173</f>
        <v>23.446575342465753</v>
      </c>
      <c r="Z173">
        <f>calc!Q173</f>
        <v>68.980176999999998</v>
      </c>
      <c r="AA173">
        <f>calc!Z173</f>
        <v>176.4</v>
      </c>
      <c r="AB173">
        <f>calc!R173</f>
        <v>175.21</v>
      </c>
      <c r="AC173">
        <f>calc!AG173</f>
        <v>80</v>
      </c>
      <c r="AD173">
        <f>calc!AI173</f>
        <v>26.059867770732488</v>
      </c>
      <c r="AE173">
        <f>calc!BB173</f>
        <v>19.970426609136304</v>
      </c>
      <c r="AF173">
        <f>calc!BC173</f>
        <v>-1.6423806133678351</v>
      </c>
      <c r="AG173">
        <f>calc!BD173</f>
        <v>-18.048229566251358</v>
      </c>
      <c r="AH173">
        <f>calc!AU173</f>
        <v>0.96724424116626506</v>
      </c>
      <c r="AI173">
        <f>calc!AW173</f>
        <v>83.397999999999996</v>
      </c>
      <c r="AJ173">
        <f>'Bodycomp INPUT'!G173</f>
        <v>1</v>
      </c>
      <c r="AK173">
        <f>'Bodycomp INPUT'!H173</f>
        <v>1</v>
      </c>
    </row>
    <row r="174" spans="1:37" x14ac:dyDescent="0.25">
      <c r="A174">
        <f t="shared" si="30"/>
        <v>22</v>
      </c>
      <c r="B174">
        <f t="shared" si="31"/>
        <v>1</v>
      </c>
      <c r="C174">
        <f t="shared" si="32"/>
        <v>37.654794520547945</v>
      </c>
      <c r="D174">
        <f t="shared" si="33"/>
        <v>63.956564999999998</v>
      </c>
      <c r="E174">
        <f t="shared" si="34"/>
        <v>154</v>
      </c>
      <c r="F174">
        <f t="shared" si="35"/>
        <v>162.44999999999999</v>
      </c>
      <c r="G174">
        <f t="shared" si="36"/>
        <v>69.841269841269835</v>
      </c>
      <c r="H174">
        <f t="shared" si="37"/>
        <v>26.465048588483398</v>
      </c>
      <c r="I174">
        <f t="shared" si="38"/>
        <v>21.835735980122767</v>
      </c>
      <c r="J174">
        <f t="shared" si="39"/>
        <v>-0.11310882251606504</v>
      </c>
      <c r="K174">
        <f t="shared" si="40"/>
        <v>-16.774037170011589</v>
      </c>
      <c r="L174">
        <f t="shared" si="41"/>
        <v>1.0317899540107336</v>
      </c>
      <c r="M174">
        <f t="shared" si="42"/>
        <v>84.849000000000004</v>
      </c>
      <c r="N174">
        <f t="shared" si="43"/>
        <v>1</v>
      </c>
      <c r="O174">
        <f t="shared" si="44"/>
        <v>1</v>
      </c>
      <c r="U174">
        <f>'Bodycomp INPUT'!E174</f>
        <v>162.44999999999999</v>
      </c>
      <c r="V174">
        <f>IF(U174=".",0,'Bodycomp INPUT'!E174)</f>
        <v>162.44999999999999</v>
      </c>
      <c r="W174">
        <f>'Bodycomp INPUT'!A174</f>
        <v>22</v>
      </c>
      <c r="X174">
        <f>'Bodycomp INPUT'!B174</f>
        <v>1</v>
      </c>
      <c r="Y174">
        <f>calc!AA174</f>
        <v>37.654794520547945</v>
      </c>
      <c r="Z174">
        <f>calc!Q174</f>
        <v>63.956564999999998</v>
      </c>
      <c r="AA174">
        <f>calc!Z174</f>
        <v>154</v>
      </c>
      <c r="AB174">
        <f>calc!R174</f>
        <v>162.44999999999999</v>
      </c>
      <c r="AC174">
        <f>calc!AG174</f>
        <v>69.841269841269835</v>
      </c>
      <c r="AD174">
        <f>calc!AI174</f>
        <v>26.465048588483398</v>
      </c>
      <c r="AE174">
        <f>calc!BB174</f>
        <v>21.835735980122767</v>
      </c>
      <c r="AF174">
        <f>calc!BC174</f>
        <v>-0.11310882251606504</v>
      </c>
      <c r="AG174">
        <f>calc!BD174</f>
        <v>-16.774037170011589</v>
      </c>
      <c r="AH174">
        <f>calc!AU174</f>
        <v>1.0317899540107336</v>
      </c>
      <c r="AI174">
        <f>calc!AW174</f>
        <v>84.849000000000004</v>
      </c>
      <c r="AJ174">
        <f>'Bodycomp INPUT'!G174</f>
        <v>1</v>
      </c>
      <c r="AK174">
        <f>'Bodycomp INPUT'!H174</f>
        <v>1</v>
      </c>
    </row>
    <row r="175" spans="1:37" x14ac:dyDescent="0.25">
      <c r="A175">
        <f t="shared" si="30"/>
        <v>41</v>
      </c>
      <c r="B175">
        <f t="shared" si="31"/>
        <v>0</v>
      </c>
      <c r="C175">
        <f t="shared" si="32"/>
        <v>25.287671232876711</v>
      </c>
      <c r="D175">
        <f t="shared" si="33"/>
        <v>63.929005999999994</v>
      </c>
      <c r="E175">
        <f t="shared" si="34"/>
        <v>114.4</v>
      </c>
      <c r="F175">
        <f t="shared" si="35"/>
        <v>162.38</v>
      </c>
      <c r="G175">
        <f t="shared" si="36"/>
        <v>51.882086167800452</v>
      </c>
      <c r="H175">
        <f t="shared" si="37"/>
        <v>19.676704181644439</v>
      </c>
      <c r="I175">
        <f t="shared" si="38"/>
        <v>-14.602743181131208</v>
      </c>
      <c r="J175">
        <f t="shared" si="39"/>
        <v>-27.329080816362481</v>
      </c>
      <c r="K175">
        <f t="shared" si="40"/>
        <v>-35.762249707451886</v>
      </c>
      <c r="L175">
        <f t="shared" si="41"/>
        <v>-1.360506108312048</v>
      </c>
      <c r="M175">
        <f t="shared" si="42"/>
        <v>8.6920000000000002</v>
      </c>
      <c r="N175">
        <f t="shared" si="43"/>
        <v>1</v>
      </c>
      <c r="O175">
        <f t="shared" si="44"/>
        <v>1</v>
      </c>
      <c r="U175">
        <f>'Bodycomp INPUT'!E175</f>
        <v>162.38</v>
      </c>
      <c r="V175">
        <f>IF(U175=".",0,'Bodycomp INPUT'!E175)</f>
        <v>162.38</v>
      </c>
      <c r="W175">
        <f>'Bodycomp INPUT'!A175</f>
        <v>41</v>
      </c>
      <c r="X175">
        <f>'Bodycomp INPUT'!B175</f>
        <v>0</v>
      </c>
      <c r="Y175">
        <f>calc!AA175</f>
        <v>25.287671232876711</v>
      </c>
      <c r="Z175">
        <f>calc!Q175</f>
        <v>63.929005999999994</v>
      </c>
      <c r="AA175">
        <f>calc!Z175</f>
        <v>114.4</v>
      </c>
      <c r="AB175">
        <f>calc!R175</f>
        <v>162.38</v>
      </c>
      <c r="AC175">
        <f>calc!AG175</f>
        <v>51.882086167800452</v>
      </c>
      <c r="AD175">
        <f>calc!AI175</f>
        <v>19.676704181644439</v>
      </c>
      <c r="AE175">
        <f>calc!BB175</f>
        <v>-14.602743181131208</v>
      </c>
      <c r="AF175">
        <f>calc!BC175</f>
        <v>-27.329080816362481</v>
      </c>
      <c r="AG175">
        <f>calc!BD175</f>
        <v>-35.762249707451886</v>
      </c>
      <c r="AH175">
        <f>calc!AU175</f>
        <v>-1.360506108312048</v>
      </c>
      <c r="AI175">
        <f>calc!AW175</f>
        <v>8.6920000000000002</v>
      </c>
      <c r="AJ175">
        <f>'Bodycomp INPUT'!G175</f>
        <v>1</v>
      </c>
      <c r="AK175">
        <f>'Bodycomp INPUT'!H175</f>
        <v>1</v>
      </c>
    </row>
    <row r="176" spans="1:37" x14ac:dyDescent="0.25">
      <c r="A176">
        <f t="shared" si="30"/>
        <v>50</v>
      </c>
      <c r="B176">
        <f t="shared" si="31"/>
        <v>0</v>
      </c>
      <c r="C176">
        <f t="shared" si="32"/>
        <v>19.660273972602738</v>
      </c>
      <c r="D176">
        <f t="shared" si="33"/>
        <v>69.106161</v>
      </c>
      <c r="E176">
        <f t="shared" si="34"/>
        <v>140.6</v>
      </c>
      <c r="F176">
        <f t="shared" si="35"/>
        <v>175.53</v>
      </c>
      <c r="G176">
        <f t="shared" si="36"/>
        <v>63.764172335600904</v>
      </c>
      <c r="H176">
        <f t="shared" si="37"/>
        <v>20.695409357703394</v>
      </c>
      <c r="I176">
        <f t="shared" si="38"/>
        <v>-9.3290501058670099</v>
      </c>
      <c r="J176">
        <f t="shared" si="39"/>
        <v>-22.706868907254087</v>
      </c>
      <c r="K176">
        <f t="shared" si="40"/>
        <v>-31.546405718406699</v>
      </c>
      <c r="L176">
        <f t="shared" si="41"/>
        <v>-0.80348423947733993</v>
      </c>
      <c r="M176">
        <f t="shared" si="42"/>
        <v>21.186</v>
      </c>
      <c r="N176">
        <f t="shared" si="43"/>
        <v>1</v>
      </c>
      <c r="O176">
        <f t="shared" si="44"/>
        <v>1</v>
      </c>
      <c r="U176">
        <f>'Bodycomp INPUT'!E176</f>
        <v>175.53</v>
      </c>
      <c r="V176">
        <f>IF(U176=".",0,'Bodycomp INPUT'!E176)</f>
        <v>175.53</v>
      </c>
      <c r="W176">
        <f>'Bodycomp INPUT'!A176</f>
        <v>50</v>
      </c>
      <c r="X176">
        <f>'Bodycomp INPUT'!B176</f>
        <v>0</v>
      </c>
      <c r="Y176">
        <f>calc!AA176</f>
        <v>19.660273972602738</v>
      </c>
      <c r="Z176">
        <f>calc!Q176</f>
        <v>69.106161</v>
      </c>
      <c r="AA176">
        <f>calc!Z176</f>
        <v>140.6</v>
      </c>
      <c r="AB176">
        <f>calc!R176</f>
        <v>175.53</v>
      </c>
      <c r="AC176">
        <f>calc!AG176</f>
        <v>63.764172335600904</v>
      </c>
      <c r="AD176">
        <f>calc!AI176</f>
        <v>20.695409357703394</v>
      </c>
      <c r="AE176">
        <f>calc!BB176</f>
        <v>-9.3290501058670099</v>
      </c>
      <c r="AF176">
        <f>calc!BC176</f>
        <v>-22.706868907254087</v>
      </c>
      <c r="AG176">
        <f>calc!BD176</f>
        <v>-31.546405718406699</v>
      </c>
      <c r="AH176">
        <f>calc!AU176</f>
        <v>-0.80348423947733993</v>
      </c>
      <c r="AI176">
        <f>calc!AW176</f>
        <v>21.186</v>
      </c>
      <c r="AJ176">
        <f>'Bodycomp INPUT'!G176</f>
        <v>1</v>
      </c>
      <c r="AK176">
        <f>'Bodycomp INPUT'!H176</f>
        <v>1</v>
      </c>
    </row>
    <row r="177" spans="1:37" x14ac:dyDescent="0.25">
      <c r="A177">
        <f t="shared" si="30"/>
        <v>72</v>
      </c>
      <c r="B177">
        <f t="shared" si="31"/>
        <v>0</v>
      </c>
      <c r="C177">
        <f t="shared" si="32"/>
        <v>53.454794520547942</v>
      </c>
      <c r="D177">
        <f t="shared" si="33"/>
        <v>66.787267999999997</v>
      </c>
      <c r="E177">
        <f t="shared" si="34"/>
        <v>178.2</v>
      </c>
      <c r="F177">
        <f t="shared" si="35"/>
        <v>169.64</v>
      </c>
      <c r="G177">
        <f t="shared" si="36"/>
        <v>80.816326530612244</v>
      </c>
      <c r="H177">
        <f t="shared" si="37"/>
        <v>28.08294040354463</v>
      </c>
      <c r="I177">
        <f t="shared" si="38"/>
        <v>21.880476106749221</v>
      </c>
      <c r="J177">
        <f t="shared" si="39"/>
        <v>3.7172218307112805</v>
      </c>
      <c r="K177">
        <f t="shared" si="40"/>
        <v>-8.3187460425272306</v>
      </c>
      <c r="L177">
        <f t="shared" si="41"/>
        <v>1.2310807629367522</v>
      </c>
      <c r="M177">
        <f t="shared" si="42"/>
        <v>89.064999999999998</v>
      </c>
      <c r="N177">
        <f t="shared" si="43"/>
        <v>1</v>
      </c>
      <c r="O177">
        <f t="shared" si="44"/>
        <v>1</v>
      </c>
      <c r="U177">
        <f>'Bodycomp INPUT'!E177</f>
        <v>169.64</v>
      </c>
      <c r="V177">
        <f>IF(U177=".",0,'Bodycomp INPUT'!E177)</f>
        <v>169.64</v>
      </c>
      <c r="W177">
        <f>'Bodycomp INPUT'!A177</f>
        <v>72</v>
      </c>
      <c r="X177">
        <f>'Bodycomp INPUT'!B177</f>
        <v>0</v>
      </c>
      <c r="Y177">
        <f>calc!AA177</f>
        <v>53.454794520547942</v>
      </c>
      <c r="Z177">
        <f>calc!Q177</f>
        <v>66.787267999999997</v>
      </c>
      <c r="AA177">
        <f>calc!Z177</f>
        <v>178.2</v>
      </c>
      <c r="AB177">
        <f>calc!R177</f>
        <v>169.64</v>
      </c>
      <c r="AC177">
        <f>calc!AG177</f>
        <v>80.816326530612244</v>
      </c>
      <c r="AD177">
        <f>calc!AI177</f>
        <v>28.08294040354463</v>
      </c>
      <c r="AE177">
        <f>calc!BB177</f>
        <v>21.880476106749221</v>
      </c>
      <c r="AF177">
        <f>calc!BC177</f>
        <v>3.7172218307112805</v>
      </c>
      <c r="AG177">
        <f>calc!BD177</f>
        <v>-8.3187460425272306</v>
      </c>
      <c r="AH177">
        <f>calc!AU177</f>
        <v>1.2310807629367522</v>
      </c>
      <c r="AI177">
        <f>calc!AW177</f>
        <v>89.064999999999998</v>
      </c>
      <c r="AJ177">
        <f>'Bodycomp INPUT'!G177</f>
        <v>1</v>
      </c>
      <c r="AK177">
        <f>'Bodycomp INPUT'!H177</f>
        <v>1</v>
      </c>
    </row>
    <row r="178" spans="1:37" x14ac:dyDescent="0.25">
      <c r="A178" t="str">
        <f t="shared" si="30"/>
        <v>.</v>
      </c>
      <c r="B178" t="str">
        <f t="shared" si="31"/>
        <v>.</v>
      </c>
      <c r="C178" t="str">
        <f t="shared" si="32"/>
        <v>.</v>
      </c>
      <c r="D178" t="str">
        <f t="shared" si="33"/>
        <v>.</v>
      </c>
      <c r="E178" t="str">
        <f t="shared" si="34"/>
        <v>.</v>
      </c>
      <c r="F178" t="str">
        <f t="shared" si="35"/>
        <v>.</v>
      </c>
      <c r="G178" t="str">
        <f t="shared" si="36"/>
        <v>.</v>
      </c>
      <c r="H178" t="str">
        <f t="shared" si="37"/>
        <v>.</v>
      </c>
      <c r="I178" t="str">
        <f t="shared" si="38"/>
        <v>.</v>
      </c>
      <c r="J178" t="str">
        <f t="shared" si="39"/>
        <v>.</v>
      </c>
      <c r="K178" t="str">
        <f t="shared" si="40"/>
        <v>.</v>
      </c>
      <c r="L178" t="str">
        <f t="shared" si="41"/>
        <v>.</v>
      </c>
      <c r="M178" t="str">
        <f t="shared" si="42"/>
        <v>.</v>
      </c>
      <c r="N178" t="str">
        <f t="shared" si="43"/>
        <v>.</v>
      </c>
      <c r="O178" t="str">
        <f t="shared" si="44"/>
        <v>.</v>
      </c>
      <c r="U178">
        <f>'Bodycomp INPUT'!E178</f>
        <v>0</v>
      </c>
      <c r="V178">
        <f>IF(U178=".",0,'Bodycomp INPUT'!E178)</f>
        <v>0</v>
      </c>
      <c r="W178">
        <f>'Bodycomp INPUT'!A178</f>
        <v>0</v>
      </c>
      <c r="X178">
        <f>'Bodycomp INPUT'!B178</f>
        <v>0</v>
      </c>
      <c r="Y178">
        <f>calc!AA178</f>
        <v>0</v>
      </c>
      <c r="Z178">
        <f>calc!Q178</f>
        <v>0</v>
      </c>
      <c r="AA178">
        <f>calc!Z178</f>
        <v>0</v>
      </c>
      <c r="AB178">
        <f>calc!R178</f>
        <v>0</v>
      </c>
      <c r="AC178">
        <f>calc!AG178</f>
        <v>0</v>
      </c>
      <c r="AD178" t="e">
        <f>calc!AI178</f>
        <v>#DIV/0!</v>
      </c>
      <c r="AE178" t="e">
        <f>calc!BB178</f>
        <v>#DIV/0!</v>
      </c>
      <c r="AF178" t="e">
        <f>calc!BC178</f>
        <v>#DIV/0!</v>
      </c>
      <c r="AG178" t="e">
        <f>calc!BD178</f>
        <v>#DIV/0!</v>
      </c>
      <c r="AH178" t="e">
        <f>calc!AU178</f>
        <v>#DIV/0!</v>
      </c>
      <c r="AI178" t="e">
        <f>calc!AW178</f>
        <v>#DIV/0!</v>
      </c>
      <c r="AJ178">
        <f>'Bodycomp INPUT'!G178</f>
        <v>1</v>
      </c>
      <c r="AK178">
        <f>'Bodycomp INPUT'!H178</f>
        <v>1</v>
      </c>
    </row>
    <row r="179" spans="1:37" x14ac:dyDescent="0.25">
      <c r="A179" t="str">
        <f t="shared" si="30"/>
        <v>.</v>
      </c>
      <c r="B179" t="str">
        <f t="shared" si="31"/>
        <v>.</v>
      </c>
      <c r="C179" t="str">
        <f t="shared" si="32"/>
        <v>.</v>
      </c>
      <c r="D179" t="str">
        <f t="shared" si="33"/>
        <v>.</v>
      </c>
      <c r="E179" t="str">
        <f t="shared" si="34"/>
        <v>.</v>
      </c>
      <c r="F179" t="str">
        <f t="shared" si="35"/>
        <v>.</v>
      </c>
      <c r="G179" t="str">
        <f t="shared" si="36"/>
        <v>.</v>
      </c>
      <c r="H179" t="str">
        <f t="shared" si="37"/>
        <v>.</v>
      </c>
      <c r="I179" t="str">
        <f t="shared" si="38"/>
        <v>.</v>
      </c>
      <c r="J179" t="str">
        <f t="shared" si="39"/>
        <v>.</v>
      </c>
      <c r="K179" t="str">
        <f t="shared" si="40"/>
        <v>.</v>
      </c>
      <c r="L179" t="str">
        <f t="shared" si="41"/>
        <v>.</v>
      </c>
      <c r="M179" t="str">
        <f t="shared" si="42"/>
        <v>.</v>
      </c>
      <c r="N179" t="str">
        <f t="shared" si="43"/>
        <v>.</v>
      </c>
      <c r="O179" t="str">
        <f t="shared" si="44"/>
        <v>.</v>
      </c>
      <c r="U179">
        <f>'Bodycomp INPUT'!E179</f>
        <v>0</v>
      </c>
      <c r="V179">
        <f>IF(U179=".",0,'Bodycomp INPUT'!E179)</f>
        <v>0</v>
      </c>
      <c r="W179">
        <f>'Bodycomp INPUT'!A179</f>
        <v>0</v>
      </c>
      <c r="X179">
        <f>'Bodycomp INPUT'!B179</f>
        <v>0</v>
      </c>
      <c r="Y179">
        <f>calc!AA179</f>
        <v>0</v>
      </c>
      <c r="Z179">
        <f>calc!Q179</f>
        <v>0</v>
      </c>
      <c r="AA179">
        <f>calc!Z179</f>
        <v>0</v>
      </c>
      <c r="AB179">
        <f>calc!R179</f>
        <v>0</v>
      </c>
      <c r="AC179">
        <f>calc!AG179</f>
        <v>0</v>
      </c>
      <c r="AD179" t="e">
        <f>calc!AI179</f>
        <v>#DIV/0!</v>
      </c>
      <c r="AE179" t="e">
        <f>calc!BB179</f>
        <v>#DIV/0!</v>
      </c>
      <c r="AF179" t="e">
        <f>calc!BC179</f>
        <v>#DIV/0!</v>
      </c>
      <c r="AG179" t="e">
        <f>calc!BD179</f>
        <v>#DIV/0!</v>
      </c>
      <c r="AH179" t="e">
        <f>calc!AU179</f>
        <v>#DIV/0!</v>
      </c>
      <c r="AI179" t="e">
        <f>calc!AW179</f>
        <v>#DIV/0!</v>
      </c>
      <c r="AJ179">
        <f>'Bodycomp INPUT'!G179</f>
        <v>1</v>
      </c>
      <c r="AK179">
        <f>'Bodycomp INPUT'!H179</f>
        <v>1</v>
      </c>
    </row>
    <row r="180" spans="1:37" x14ac:dyDescent="0.25">
      <c r="A180" t="str">
        <f t="shared" si="30"/>
        <v>.</v>
      </c>
      <c r="B180" t="str">
        <f t="shared" si="31"/>
        <v>.</v>
      </c>
      <c r="C180" t="str">
        <f t="shared" si="32"/>
        <v>.</v>
      </c>
      <c r="D180" t="str">
        <f t="shared" si="33"/>
        <v>.</v>
      </c>
      <c r="E180" t="str">
        <f t="shared" si="34"/>
        <v>.</v>
      </c>
      <c r="F180" t="str">
        <f t="shared" si="35"/>
        <v>.</v>
      </c>
      <c r="G180" t="str">
        <f t="shared" si="36"/>
        <v>.</v>
      </c>
      <c r="H180" t="str">
        <f t="shared" si="37"/>
        <v>.</v>
      </c>
      <c r="I180" t="str">
        <f t="shared" si="38"/>
        <v>.</v>
      </c>
      <c r="J180" t="str">
        <f t="shared" si="39"/>
        <v>.</v>
      </c>
      <c r="K180" t="str">
        <f t="shared" si="40"/>
        <v>.</v>
      </c>
      <c r="L180" t="str">
        <f t="shared" si="41"/>
        <v>.</v>
      </c>
      <c r="M180" t="str">
        <f t="shared" si="42"/>
        <v>.</v>
      </c>
      <c r="N180" t="str">
        <f t="shared" si="43"/>
        <v>.</v>
      </c>
      <c r="O180" t="str">
        <f t="shared" si="44"/>
        <v>.</v>
      </c>
      <c r="U180">
        <f>'Bodycomp INPUT'!E180</f>
        <v>0</v>
      </c>
      <c r="V180">
        <f>IF(U180=".",0,'Bodycomp INPUT'!E180)</f>
        <v>0</v>
      </c>
      <c r="W180">
        <f>'Bodycomp INPUT'!A180</f>
        <v>0</v>
      </c>
      <c r="X180">
        <f>'Bodycomp INPUT'!B180</f>
        <v>0</v>
      </c>
      <c r="Y180">
        <f>calc!AA180</f>
        <v>0</v>
      </c>
      <c r="Z180">
        <f>calc!Q180</f>
        <v>0</v>
      </c>
      <c r="AA180">
        <f>calc!Z180</f>
        <v>0</v>
      </c>
      <c r="AB180">
        <f>calc!R180</f>
        <v>0</v>
      </c>
      <c r="AC180">
        <f>calc!AG180</f>
        <v>0</v>
      </c>
      <c r="AD180" t="e">
        <f>calc!AI180</f>
        <v>#DIV/0!</v>
      </c>
      <c r="AE180" t="e">
        <f>calc!BB180</f>
        <v>#DIV/0!</v>
      </c>
      <c r="AF180" t="e">
        <f>calc!BC180</f>
        <v>#DIV/0!</v>
      </c>
      <c r="AG180" t="e">
        <f>calc!BD180</f>
        <v>#DIV/0!</v>
      </c>
      <c r="AH180" t="e">
        <f>calc!AU180</f>
        <v>#DIV/0!</v>
      </c>
      <c r="AI180" t="e">
        <f>calc!AW180</f>
        <v>#DIV/0!</v>
      </c>
      <c r="AJ180">
        <f>'Bodycomp INPUT'!G180</f>
        <v>1</v>
      </c>
      <c r="AK180">
        <f>'Bodycomp INPUT'!H180</f>
        <v>1</v>
      </c>
    </row>
    <row r="181" spans="1:37" x14ac:dyDescent="0.25">
      <c r="A181" t="str">
        <f t="shared" si="30"/>
        <v>.</v>
      </c>
      <c r="B181" t="str">
        <f t="shared" si="31"/>
        <v>.</v>
      </c>
      <c r="C181" t="str">
        <f t="shared" si="32"/>
        <v>.</v>
      </c>
      <c r="D181" t="str">
        <f t="shared" si="33"/>
        <v>.</v>
      </c>
      <c r="E181" t="str">
        <f t="shared" si="34"/>
        <v>.</v>
      </c>
      <c r="F181" t="str">
        <f t="shared" si="35"/>
        <v>.</v>
      </c>
      <c r="G181" t="str">
        <f t="shared" si="36"/>
        <v>.</v>
      </c>
      <c r="H181" t="str">
        <f t="shared" si="37"/>
        <v>.</v>
      </c>
      <c r="I181" t="str">
        <f t="shared" si="38"/>
        <v>.</v>
      </c>
      <c r="J181" t="str">
        <f t="shared" si="39"/>
        <v>.</v>
      </c>
      <c r="K181" t="str">
        <f t="shared" si="40"/>
        <v>.</v>
      </c>
      <c r="L181" t="str">
        <f t="shared" si="41"/>
        <v>.</v>
      </c>
      <c r="M181" t="str">
        <f t="shared" si="42"/>
        <v>.</v>
      </c>
      <c r="N181" t="str">
        <f t="shared" si="43"/>
        <v>.</v>
      </c>
      <c r="O181" t="str">
        <f t="shared" si="44"/>
        <v>.</v>
      </c>
      <c r="U181">
        <f>'Bodycomp INPUT'!E181</f>
        <v>0</v>
      </c>
      <c r="V181">
        <f>IF(U181=".",0,'Bodycomp INPUT'!E181)</f>
        <v>0</v>
      </c>
      <c r="W181">
        <f>'Bodycomp INPUT'!A181</f>
        <v>0</v>
      </c>
      <c r="X181">
        <f>'Bodycomp INPUT'!B181</f>
        <v>0</v>
      </c>
      <c r="Y181">
        <f>calc!AA181</f>
        <v>0</v>
      </c>
      <c r="Z181">
        <f>calc!Q181</f>
        <v>0</v>
      </c>
      <c r="AA181">
        <f>calc!Z181</f>
        <v>0</v>
      </c>
      <c r="AB181">
        <f>calc!R181</f>
        <v>0</v>
      </c>
      <c r="AC181">
        <f>calc!AG181</f>
        <v>0</v>
      </c>
      <c r="AD181" t="e">
        <f>calc!AI181</f>
        <v>#DIV/0!</v>
      </c>
      <c r="AE181" t="e">
        <f>calc!BB181</f>
        <v>#DIV/0!</v>
      </c>
      <c r="AF181" t="e">
        <f>calc!BC181</f>
        <v>#DIV/0!</v>
      </c>
      <c r="AG181" t="e">
        <f>calc!BD181</f>
        <v>#DIV/0!</v>
      </c>
      <c r="AH181" t="e">
        <f>calc!AU181</f>
        <v>#DIV/0!</v>
      </c>
      <c r="AI181" t="e">
        <f>calc!AW181</f>
        <v>#DIV/0!</v>
      </c>
      <c r="AJ181">
        <f>'Bodycomp INPUT'!G181</f>
        <v>1</v>
      </c>
      <c r="AK181">
        <f>'Bodycomp INPUT'!H181</f>
        <v>1</v>
      </c>
    </row>
    <row r="182" spans="1:37" x14ac:dyDescent="0.25">
      <c r="A182" t="str">
        <f t="shared" si="30"/>
        <v>.</v>
      </c>
      <c r="B182" t="str">
        <f t="shared" si="31"/>
        <v>.</v>
      </c>
      <c r="C182" t="str">
        <f t="shared" si="32"/>
        <v>.</v>
      </c>
      <c r="D182" t="str">
        <f t="shared" si="33"/>
        <v>.</v>
      </c>
      <c r="E182" t="str">
        <f t="shared" si="34"/>
        <v>.</v>
      </c>
      <c r="F182" t="str">
        <f t="shared" si="35"/>
        <v>.</v>
      </c>
      <c r="G182" t="str">
        <f t="shared" si="36"/>
        <v>.</v>
      </c>
      <c r="H182" t="str">
        <f t="shared" si="37"/>
        <v>.</v>
      </c>
      <c r="I182" t="str">
        <f t="shared" si="38"/>
        <v>.</v>
      </c>
      <c r="J182" t="str">
        <f t="shared" si="39"/>
        <v>.</v>
      </c>
      <c r="K182" t="str">
        <f t="shared" si="40"/>
        <v>.</v>
      </c>
      <c r="L182" t="str">
        <f t="shared" si="41"/>
        <v>.</v>
      </c>
      <c r="M182" t="str">
        <f t="shared" si="42"/>
        <v>.</v>
      </c>
      <c r="N182" t="str">
        <f t="shared" si="43"/>
        <v>.</v>
      </c>
      <c r="O182" t="str">
        <f t="shared" si="44"/>
        <v>.</v>
      </c>
      <c r="U182">
        <f>'Bodycomp INPUT'!E182</f>
        <v>0</v>
      </c>
      <c r="V182">
        <f>IF(U182=".",0,'Bodycomp INPUT'!E182)</f>
        <v>0</v>
      </c>
      <c r="W182">
        <f>'Bodycomp INPUT'!A182</f>
        <v>0</v>
      </c>
      <c r="X182">
        <f>'Bodycomp INPUT'!B182</f>
        <v>0</v>
      </c>
      <c r="Y182">
        <f>calc!AA182</f>
        <v>0</v>
      </c>
      <c r="Z182">
        <f>calc!Q182</f>
        <v>0</v>
      </c>
      <c r="AA182">
        <f>calc!Z182</f>
        <v>0</v>
      </c>
      <c r="AB182">
        <f>calc!R182</f>
        <v>0</v>
      </c>
      <c r="AC182">
        <f>calc!AG182</f>
        <v>0</v>
      </c>
      <c r="AD182" t="e">
        <f>calc!AI182</f>
        <v>#DIV/0!</v>
      </c>
      <c r="AE182" t="e">
        <f>calc!BB182</f>
        <v>#DIV/0!</v>
      </c>
      <c r="AF182" t="e">
        <f>calc!BC182</f>
        <v>#DIV/0!</v>
      </c>
      <c r="AG182" t="e">
        <f>calc!BD182</f>
        <v>#DIV/0!</v>
      </c>
      <c r="AH182" t="e">
        <f>calc!AU182</f>
        <v>#DIV/0!</v>
      </c>
      <c r="AI182" t="e">
        <f>calc!AW182</f>
        <v>#DIV/0!</v>
      </c>
      <c r="AJ182">
        <f>'Bodycomp INPUT'!G182</f>
        <v>1</v>
      </c>
      <c r="AK182">
        <f>'Bodycomp INPUT'!H182</f>
        <v>1</v>
      </c>
    </row>
    <row r="183" spans="1:37" x14ac:dyDescent="0.25">
      <c r="A183" t="str">
        <f t="shared" si="30"/>
        <v>.</v>
      </c>
      <c r="B183" t="str">
        <f t="shared" si="31"/>
        <v>.</v>
      </c>
      <c r="C183" t="str">
        <f t="shared" si="32"/>
        <v>.</v>
      </c>
      <c r="D183" t="str">
        <f t="shared" si="33"/>
        <v>.</v>
      </c>
      <c r="E183" t="str">
        <f t="shared" si="34"/>
        <v>.</v>
      </c>
      <c r="F183" t="str">
        <f t="shared" si="35"/>
        <v>.</v>
      </c>
      <c r="G183" t="str">
        <f t="shared" si="36"/>
        <v>.</v>
      </c>
      <c r="H183" t="str">
        <f t="shared" si="37"/>
        <v>.</v>
      </c>
      <c r="I183" t="str">
        <f t="shared" si="38"/>
        <v>.</v>
      </c>
      <c r="J183" t="str">
        <f t="shared" si="39"/>
        <v>.</v>
      </c>
      <c r="K183" t="str">
        <f t="shared" si="40"/>
        <v>.</v>
      </c>
      <c r="L183" t="str">
        <f t="shared" si="41"/>
        <v>.</v>
      </c>
      <c r="M183" t="str">
        <f t="shared" si="42"/>
        <v>.</v>
      </c>
      <c r="N183" t="str">
        <f t="shared" si="43"/>
        <v>.</v>
      </c>
      <c r="O183" t="str">
        <f t="shared" si="44"/>
        <v>.</v>
      </c>
      <c r="U183">
        <f>'Bodycomp INPUT'!E183</f>
        <v>0</v>
      </c>
      <c r="V183">
        <f>IF(U183=".",0,'Bodycomp INPUT'!E183)</f>
        <v>0</v>
      </c>
      <c r="W183">
        <f>'Bodycomp INPUT'!A183</f>
        <v>0</v>
      </c>
      <c r="X183">
        <f>'Bodycomp INPUT'!B183</f>
        <v>0</v>
      </c>
      <c r="Y183">
        <f>calc!AA183</f>
        <v>0</v>
      </c>
      <c r="Z183">
        <f>calc!Q183</f>
        <v>0</v>
      </c>
      <c r="AA183">
        <f>calc!Z183</f>
        <v>0</v>
      </c>
      <c r="AB183">
        <f>calc!R183</f>
        <v>0</v>
      </c>
      <c r="AC183">
        <f>calc!AG183</f>
        <v>0</v>
      </c>
      <c r="AD183" t="e">
        <f>calc!AI183</f>
        <v>#DIV/0!</v>
      </c>
      <c r="AE183" t="e">
        <f>calc!BB183</f>
        <v>#DIV/0!</v>
      </c>
      <c r="AF183" t="e">
        <f>calc!BC183</f>
        <v>#DIV/0!</v>
      </c>
      <c r="AG183" t="e">
        <f>calc!BD183</f>
        <v>#DIV/0!</v>
      </c>
      <c r="AH183" t="e">
        <f>calc!AU183</f>
        <v>#DIV/0!</v>
      </c>
      <c r="AI183" t="e">
        <f>calc!AW183</f>
        <v>#DIV/0!</v>
      </c>
      <c r="AJ183">
        <f>'Bodycomp INPUT'!G183</f>
        <v>1</v>
      </c>
      <c r="AK183">
        <f>'Bodycomp INPUT'!H183</f>
        <v>1</v>
      </c>
    </row>
    <row r="184" spans="1:37" x14ac:dyDescent="0.25">
      <c r="A184" t="str">
        <f t="shared" si="30"/>
        <v>.</v>
      </c>
      <c r="B184" t="str">
        <f t="shared" si="31"/>
        <v>.</v>
      </c>
      <c r="C184" t="str">
        <f t="shared" si="32"/>
        <v>.</v>
      </c>
      <c r="D184" t="str">
        <f t="shared" si="33"/>
        <v>.</v>
      </c>
      <c r="E184" t="str">
        <f t="shared" si="34"/>
        <v>.</v>
      </c>
      <c r="F184" t="str">
        <f t="shared" si="35"/>
        <v>.</v>
      </c>
      <c r="G184" t="str">
        <f t="shared" si="36"/>
        <v>.</v>
      </c>
      <c r="H184" t="str">
        <f t="shared" si="37"/>
        <v>.</v>
      </c>
      <c r="I184" t="str">
        <f t="shared" si="38"/>
        <v>.</v>
      </c>
      <c r="J184" t="str">
        <f t="shared" si="39"/>
        <v>.</v>
      </c>
      <c r="K184" t="str">
        <f t="shared" si="40"/>
        <v>.</v>
      </c>
      <c r="L184" t="str">
        <f t="shared" si="41"/>
        <v>.</v>
      </c>
      <c r="M184" t="str">
        <f t="shared" si="42"/>
        <v>.</v>
      </c>
      <c r="N184" t="str">
        <f t="shared" si="43"/>
        <v>.</v>
      </c>
      <c r="O184" t="str">
        <f t="shared" si="44"/>
        <v>.</v>
      </c>
      <c r="U184">
        <f>'Bodycomp INPUT'!E184</f>
        <v>0</v>
      </c>
      <c r="V184">
        <f>IF(U184=".",0,'Bodycomp INPUT'!E184)</f>
        <v>0</v>
      </c>
      <c r="W184">
        <f>'Bodycomp INPUT'!A184</f>
        <v>0</v>
      </c>
      <c r="X184">
        <f>'Bodycomp INPUT'!B184</f>
        <v>0</v>
      </c>
      <c r="Y184">
        <f>calc!AA184</f>
        <v>0</v>
      </c>
      <c r="Z184">
        <f>calc!Q184</f>
        <v>0</v>
      </c>
      <c r="AA184">
        <f>calc!Z184</f>
        <v>0</v>
      </c>
      <c r="AB184">
        <f>calc!R184</f>
        <v>0</v>
      </c>
      <c r="AC184">
        <f>calc!AG184</f>
        <v>0</v>
      </c>
      <c r="AD184" t="e">
        <f>calc!AI184</f>
        <v>#DIV/0!</v>
      </c>
      <c r="AE184" t="e">
        <f>calc!BB184</f>
        <v>#DIV/0!</v>
      </c>
      <c r="AF184" t="e">
        <f>calc!BC184</f>
        <v>#DIV/0!</v>
      </c>
      <c r="AG184" t="e">
        <f>calc!BD184</f>
        <v>#DIV/0!</v>
      </c>
      <c r="AH184" t="e">
        <f>calc!AU184</f>
        <v>#DIV/0!</v>
      </c>
      <c r="AI184" t="e">
        <f>calc!AW184</f>
        <v>#DIV/0!</v>
      </c>
      <c r="AJ184">
        <f>'Bodycomp INPUT'!G184</f>
        <v>1</v>
      </c>
      <c r="AK184">
        <f>'Bodycomp INPUT'!H184</f>
        <v>1</v>
      </c>
    </row>
    <row r="185" spans="1:37" x14ac:dyDescent="0.25">
      <c r="A185" t="str">
        <f t="shared" si="30"/>
        <v>.</v>
      </c>
      <c r="B185" t="str">
        <f t="shared" si="31"/>
        <v>.</v>
      </c>
      <c r="C185" t="str">
        <f t="shared" si="32"/>
        <v>.</v>
      </c>
      <c r="D185" t="str">
        <f t="shared" si="33"/>
        <v>.</v>
      </c>
      <c r="E185" t="str">
        <f t="shared" si="34"/>
        <v>.</v>
      </c>
      <c r="F185" t="str">
        <f t="shared" si="35"/>
        <v>.</v>
      </c>
      <c r="G185" t="str">
        <f t="shared" si="36"/>
        <v>.</v>
      </c>
      <c r="H185" t="str">
        <f t="shared" si="37"/>
        <v>.</v>
      </c>
      <c r="I185" t="str">
        <f t="shared" si="38"/>
        <v>.</v>
      </c>
      <c r="J185" t="str">
        <f t="shared" si="39"/>
        <v>.</v>
      </c>
      <c r="K185" t="str">
        <f t="shared" si="40"/>
        <v>.</v>
      </c>
      <c r="L185" t="str">
        <f t="shared" si="41"/>
        <v>.</v>
      </c>
      <c r="M185" t="str">
        <f t="shared" si="42"/>
        <v>.</v>
      </c>
      <c r="N185" t="str">
        <f t="shared" si="43"/>
        <v>.</v>
      </c>
      <c r="O185" t="str">
        <f t="shared" si="44"/>
        <v>.</v>
      </c>
      <c r="U185">
        <f>'Bodycomp INPUT'!E185</f>
        <v>0</v>
      </c>
      <c r="V185">
        <f>IF(U185=".",0,'Bodycomp INPUT'!E185)</f>
        <v>0</v>
      </c>
      <c r="W185">
        <f>'Bodycomp INPUT'!A185</f>
        <v>0</v>
      </c>
      <c r="X185">
        <f>'Bodycomp INPUT'!B185</f>
        <v>0</v>
      </c>
      <c r="Y185">
        <f>calc!AA185</f>
        <v>0</v>
      </c>
      <c r="Z185">
        <f>calc!Q185</f>
        <v>0</v>
      </c>
      <c r="AA185">
        <f>calc!Z185</f>
        <v>0</v>
      </c>
      <c r="AB185">
        <f>calc!R185</f>
        <v>0</v>
      </c>
      <c r="AC185">
        <f>calc!AG185</f>
        <v>0</v>
      </c>
      <c r="AD185" t="e">
        <f>calc!AI185</f>
        <v>#DIV/0!</v>
      </c>
      <c r="AE185" t="e">
        <f>calc!BB185</f>
        <v>#DIV/0!</v>
      </c>
      <c r="AF185" t="e">
        <f>calc!BC185</f>
        <v>#DIV/0!</v>
      </c>
      <c r="AG185" t="e">
        <f>calc!BD185</f>
        <v>#DIV/0!</v>
      </c>
      <c r="AH185" t="e">
        <f>calc!AU185</f>
        <v>#DIV/0!</v>
      </c>
      <c r="AI185" t="e">
        <f>calc!AW185</f>
        <v>#DIV/0!</v>
      </c>
      <c r="AJ185">
        <f>'Bodycomp INPUT'!G185</f>
        <v>1</v>
      </c>
      <c r="AK185">
        <f>'Bodycomp INPUT'!H185</f>
        <v>1</v>
      </c>
    </row>
    <row r="186" spans="1:37" x14ac:dyDescent="0.25">
      <c r="A186" t="str">
        <f t="shared" si="30"/>
        <v>.</v>
      </c>
      <c r="B186" t="str">
        <f t="shared" si="31"/>
        <v>.</v>
      </c>
      <c r="C186" t="str">
        <f t="shared" si="32"/>
        <v>.</v>
      </c>
      <c r="D186" t="str">
        <f t="shared" si="33"/>
        <v>.</v>
      </c>
      <c r="E186" t="str">
        <f t="shared" si="34"/>
        <v>.</v>
      </c>
      <c r="F186" t="str">
        <f t="shared" si="35"/>
        <v>.</v>
      </c>
      <c r="G186" t="str">
        <f t="shared" si="36"/>
        <v>.</v>
      </c>
      <c r="H186" t="str">
        <f t="shared" si="37"/>
        <v>.</v>
      </c>
      <c r="I186" t="str">
        <f t="shared" si="38"/>
        <v>.</v>
      </c>
      <c r="J186" t="str">
        <f t="shared" si="39"/>
        <v>.</v>
      </c>
      <c r="K186" t="str">
        <f t="shared" si="40"/>
        <v>.</v>
      </c>
      <c r="L186" t="str">
        <f t="shared" si="41"/>
        <v>.</v>
      </c>
      <c r="M186" t="str">
        <f t="shared" si="42"/>
        <v>.</v>
      </c>
      <c r="N186" t="str">
        <f t="shared" si="43"/>
        <v>.</v>
      </c>
      <c r="O186" t="str">
        <f t="shared" si="44"/>
        <v>.</v>
      </c>
      <c r="U186">
        <f>'Bodycomp INPUT'!E186</f>
        <v>0</v>
      </c>
      <c r="V186">
        <f>IF(U186=".",0,'Bodycomp INPUT'!E186)</f>
        <v>0</v>
      </c>
      <c r="W186">
        <f>'Bodycomp INPUT'!A186</f>
        <v>0</v>
      </c>
      <c r="X186">
        <f>'Bodycomp INPUT'!B186</f>
        <v>0</v>
      </c>
      <c r="Y186">
        <f>calc!AA186</f>
        <v>0</v>
      </c>
      <c r="Z186">
        <f>calc!Q186</f>
        <v>0</v>
      </c>
      <c r="AA186">
        <f>calc!Z186</f>
        <v>0</v>
      </c>
      <c r="AB186">
        <f>calc!R186</f>
        <v>0</v>
      </c>
      <c r="AC186">
        <f>calc!AG186</f>
        <v>0</v>
      </c>
      <c r="AD186" t="e">
        <f>calc!AI186</f>
        <v>#DIV/0!</v>
      </c>
      <c r="AE186" t="e">
        <f>calc!BB186</f>
        <v>#DIV/0!</v>
      </c>
      <c r="AF186" t="e">
        <f>calc!BC186</f>
        <v>#DIV/0!</v>
      </c>
      <c r="AG186" t="e">
        <f>calc!BD186</f>
        <v>#DIV/0!</v>
      </c>
      <c r="AH186" t="e">
        <f>calc!AU186</f>
        <v>#DIV/0!</v>
      </c>
      <c r="AI186" t="e">
        <f>calc!AW186</f>
        <v>#DIV/0!</v>
      </c>
      <c r="AJ186">
        <f>'Bodycomp INPUT'!G186</f>
        <v>1</v>
      </c>
      <c r="AK186">
        <f>'Bodycomp INPUT'!H186</f>
        <v>1</v>
      </c>
    </row>
    <row r="187" spans="1:37" x14ac:dyDescent="0.25">
      <c r="A187" t="str">
        <f t="shared" si="30"/>
        <v>.</v>
      </c>
      <c r="B187" t="str">
        <f t="shared" si="31"/>
        <v>.</v>
      </c>
      <c r="C187" t="str">
        <f t="shared" si="32"/>
        <v>.</v>
      </c>
      <c r="D187" t="str">
        <f t="shared" si="33"/>
        <v>.</v>
      </c>
      <c r="E187" t="str">
        <f t="shared" si="34"/>
        <v>.</v>
      </c>
      <c r="F187" t="str">
        <f t="shared" si="35"/>
        <v>.</v>
      </c>
      <c r="G187" t="str">
        <f t="shared" si="36"/>
        <v>.</v>
      </c>
      <c r="H187" t="str">
        <f t="shared" si="37"/>
        <v>.</v>
      </c>
      <c r="I187" t="str">
        <f t="shared" si="38"/>
        <v>.</v>
      </c>
      <c r="J187" t="str">
        <f t="shared" si="39"/>
        <v>.</v>
      </c>
      <c r="K187" t="str">
        <f t="shared" si="40"/>
        <v>.</v>
      </c>
      <c r="L187" t="str">
        <f t="shared" si="41"/>
        <v>.</v>
      </c>
      <c r="M187" t="str">
        <f t="shared" si="42"/>
        <v>.</v>
      </c>
      <c r="N187" t="str">
        <f t="shared" si="43"/>
        <v>.</v>
      </c>
      <c r="O187" t="str">
        <f t="shared" si="44"/>
        <v>.</v>
      </c>
      <c r="U187">
        <f>'Bodycomp INPUT'!E187</f>
        <v>0</v>
      </c>
      <c r="V187">
        <f>IF(U187=".",0,'Bodycomp INPUT'!E187)</f>
        <v>0</v>
      </c>
      <c r="W187">
        <f>'Bodycomp INPUT'!A187</f>
        <v>0</v>
      </c>
      <c r="X187">
        <f>'Bodycomp INPUT'!B187</f>
        <v>0</v>
      </c>
      <c r="Y187">
        <f>calc!AA187</f>
        <v>0</v>
      </c>
      <c r="Z187">
        <f>calc!Q187</f>
        <v>2.6419999999999999</v>
      </c>
      <c r="AA187">
        <f>calc!Z187</f>
        <v>0.373</v>
      </c>
      <c r="AB187">
        <f>calc!R187</f>
        <v>6.7106934213868428</v>
      </c>
      <c r="AC187">
        <f>calc!AG187</f>
        <v>0.16916099773242629</v>
      </c>
      <c r="AD187">
        <f>calc!AI187</f>
        <v>37.563447232209413</v>
      </c>
      <c r="AE187" t="e">
        <f>calc!BB187</f>
        <v>#N/A</v>
      </c>
      <c r="AF187" t="e">
        <f>calc!BC187</f>
        <v>#N/A</v>
      </c>
      <c r="AG187" t="e">
        <f>calc!BD187</f>
        <v>#N/A</v>
      </c>
      <c r="AH187" t="e">
        <f>calc!AU187</f>
        <v>#N/A</v>
      </c>
      <c r="AI187" t="e">
        <f>calc!AW187</f>
        <v>#N/A</v>
      </c>
      <c r="AJ187">
        <f>'Bodycomp INPUT'!G187</f>
        <v>0</v>
      </c>
      <c r="AK187">
        <f>'Bodycomp INPUT'!H187</f>
        <v>0</v>
      </c>
    </row>
    <row r="188" spans="1:37" x14ac:dyDescent="0.25">
      <c r="A188" t="str">
        <f t="shared" si="30"/>
        <v>.</v>
      </c>
      <c r="B188" t="str">
        <f t="shared" si="31"/>
        <v>.</v>
      </c>
      <c r="C188" t="str">
        <f t="shared" si="32"/>
        <v>.</v>
      </c>
      <c r="D188" t="str">
        <f t="shared" si="33"/>
        <v>.</v>
      </c>
      <c r="E188" t="str">
        <f t="shared" si="34"/>
        <v>.</v>
      </c>
      <c r="F188" t="str">
        <f t="shared" si="35"/>
        <v>.</v>
      </c>
      <c r="G188" t="str">
        <f t="shared" si="36"/>
        <v>.</v>
      </c>
      <c r="H188" t="str">
        <f t="shared" si="37"/>
        <v>.</v>
      </c>
      <c r="I188" t="str">
        <f t="shared" si="38"/>
        <v>.</v>
      </c>
      <c r="J188" t="str">
        <f t="shared" si="39"/>
        <v>.</v>
      </c>
      <c r="K188" t="str">
        <f t="shared" si="40"/>
        <v>.</v>
      </c>
      <c r="L188" t="str">
        <f t="shared" si="41"/>
        <v>.</v>
      </c>
      <c r="M188" t="str">
        <f t="shared" si="42"/>
        <v>.</v>
      </c>
      <c r="N188" t="str">
        <f t="shared" si="43"/>
        <v>.</v>
      </c>
      <c r="O188" t="str">
        <f t="shared" si="44"/>
        <v>.</v>
      </c>
      <c r="U188">
        <f>'Bodycomp INPUT'!E188</f>
        <v>0</v>
      </c>
      <c r="V188">
        <f>IF(U188=".",0,'Bodycomp INPUT'!E188)</f>
        <v>0</v>
      </c>
      <c r="W188">
        <f>'Bodycomp INPUT'!A188</f>
        <v>0</v>
      </c>
      <c r="X188">
        <f>'Bodycomp INPUT'!B188</f>
        <v>0</v>
      </c>
      <c r="Y188">
        <f>calc!AA188</f>
        <v>0</v>
      </c>
      <c r="Z188">
        <f>calc!Q188</f>
        <v>2.6419999999999999</v>
      </c>
      <c r="AA188">
        <f>calc!Z188</f>
        <v>0.373</v>
      </c>
      <c r="AB188">
        <f>calc!R188</f>
        <v>6.7106934213868428</v>
      </c>
      <c r="AC188">
        <f>calc!AG188</f>
        <v>0.16916099773242629</v>
      </c>
      <c r="AD188">
        <f>calc!AI188</f>
        <v>37.563447232209413</v>
      </c>
      <c r="AE188" t="e">
        <f>calc!BB188</f>
        <v>#N/A</v>
      </c>
      <c r="AF188" t="e">
        <f>calc!BC188</f>
        <v>#N/A</v>
      </c>
      <c r="AG188" t="e">
        <f>calc!BD188</f>
        <v>#N/A</v>
      </c>
      <c r="AH188" t="e">
        <f>calc!AU188</f>
        <v>#N/A</v>
      </c>
      <c r="AI188" t="e">
        <f>calc!AW188</f>
        <v>#N/A</v>
      </c>
      <c r="AJ188">
        <f>'Bodycomp INPUT'!G188</f>
        <v>0</v>
      </c>
      <c r="AK188">
        <f>'Bodycomp INPUT'!H188</f>
        <v>0</v>
      </c>
    </row>
    <row r="189" spans="1:37" x14ac:dyDescent="0.25">
      <c r="A189" t="str">
        <f t="shared" si="30"/>
        <v>.</v>
      </c>
      <c r="B189" t="str">
        <f t="shared" si="31"/>
        <v>.</v>
      </c>
      <c r="C189" t="str">
        <f t="shared" si="32"/>
        <v>.</v>
      </c>
      <c r="D189" t="str">
        <f t="shared" si="33"/>
        <v>.</v>
      </c>
      <c r="E189" t="str">
        <f t="shared" si="34"/>
        <v>.</v>
      </c>
      <c r="F189" t="str">
        <f t="shared" si="35"/>
        <v>.</v>
      </c>
      <c r="G189" t="str">
        <f t="shared" si="36"/>
        <v>.</v>
      </c>
      <c r="H189" t="str">
        <f t="shared" si="37"/>
        <v>.</v>
      </c>
      <c r="I189" t="str">
        <f t="shared" si="38"/>
        <v>.</v>
      </c>
      <c r="J189" t="str">
        <f t="shared" si="39"/>
        <v>.</v>
      </c>
      <c r="K189" t="str">
        <f t="shared" si="40"/>
        <v>.</v>
      </c>
      <c r="L189" t="str">
        <f t="shared" si="41"/>
        <v>.</v>
      </c>
      <c r="M189" t="str">
        <f t="shared" si="42"/>
        <v>.</v>
      </c>
      <c r="N189" t="str">
        <f t="shared" si="43"/>
        <v>.</v>
      </c>
      <c r="O189" t="str">
        <f t="shared" si="44"/>
        <v>.</v>
      </c>
      <c r="U189">
        <f>'Bodycomp INPUT'!E189</f>
        <v>0</v>
      </c>
      <c r="V189">
        <f>IF(U189=".",0,'Bodycomp INPUT'!E189)</f>
        <v>0</v>
      </c>
      <c r="W189">
        <f>'Bodycomp INPUT'!A189</f>
        <v>0</v>
      </c>
      <c r="X189">
        <f>'Bodycomp INPUT'!B189</f>
        <v>0</v>
      </c>
      <c r="Y189">
        <f>calc!AA189</f>
        <v>0</v>
      </c>
      <c r="Z189">
        <f>calc!Q189</f>
        <v>2.6419999999999999</v>
      </c>
      <c r="AA189">
        <f>calc!Z189</f>
        <v>0.373</v>
      </c>
      <c r="AB189">
        <f>calc!R189</f>
        <v>6.7106934213868428</v>
      </c>
      <c r="AC189">
        <f>calc!AG189</f>
        <v>0.16916099773242629</v>
      </c>
      <c r="AD189">
        <f>calc!AI189</f>
        <v>37.563447232209413</v>
      </c>
      <c r="AE189" t="e">
        <f>calc!BB189</f>
        <v>#N/A</v>
      </c>
      <c r="AF189" t="e">
        <f>calc!BC189</f>
        <v>#N/A</v>
      </c>
      <c r="AG189" t="e">
        <f>calc!BD189</f>
        <v>#N/A</v>
      </c>
      <c r="AH189" t="e">
        <f>calc!AU189</f>
        <v>#N/A</v>
      </c>
      <c r="AI189" t="e">
        <f>calc!AW189</f>
        <v>#N/A</v>
      </c>
      <c r="AJ189">
        <f>'Bodycomp INPUT'!G189</f>
        <v>0</v>
      </c>
      <c r="AK189">
        <f>'Bodycomp INPUT'!H189</f>
        <v>0</v>
      </c>
    </row>
    <row r="190" spans="1:37" x14ac:dyDescent="0.25">
      <c r="A190" t="str">
        <f t="shared" si="30"/>
        <v>.</v>
      </c>
      <c r="B190" t="str">
        <f t="shared" si="31"/>
        <v>.</v>
      </c>
      <c r="C190" t="str">
        <f t="shared" si="32"/>
        <v>.</v>
      </c>
      <c r="D190" t="str">
        <f t="shared" si="33"/>
        <v>.</v>
      </c>
      <c r="E190" t="str">
        <f t="shared" si="34"/>
        <v>.</v>
      </c>
      <c r="F190" t="str">
        <f t="shared" si="35"/>
        <v>.</v>
      </c>
      <c r="G190" t="str">
        <f t="shared" si="36"/>
        <v>.</v>
      </c>
      <c r="H190" t="str">
        <f t="shared" si="37"/>
        <v>.</v>
      </c>
      <c r="I190" t="str">
        <f t="shared" si="38"/>
        <v>.</v>
      </c>
      <c r="J190" t="str">
        <f t="shared" si="39"/>
        <v>.</v>
      </c>
      <c r="K190" t="str">
        <f t="shared" si="40"/>
        <v>.</v>
      </c>
      <c r="L190" t="str">
        <f t="shared" si="41"/>
        <v>.</v>
      </c>
      <c r="M190" t="str">
        <f t="shared" si="42"/>
        <v>.</v>
      </c>
      <c r="N190" t="str">
        <f t="shared" si="43"/>
        <v>.</v>
      </c>
      <c r="O190" t="str">
        <f t="shared" si="44"/>
        <v>.</v>
      </c>
      <c r="U190">
        <f>'Bodycomp INPUT'!E190</f>
        <v>0</v>
      </c>
      <c r="V190">
        <f>IF(U190=".",0,'Bodycomp INPUT'!E190)</f>
        <v>0</v>
      </c>
      <c r="W190">
        <f>'Bodycomp INPUT'!A190</f>
        <v>0</v>
      </c>
      <c r="X190">
        <f>'Bodycomp INPUT'!B190</f>
        <v>0</v>
      </c>
      <c r="Y190">
        <f>calc!AA190</f>
        <v>0</v>
      </c>
      <c r="Z190">
        <f>calc!Q190</f>
        <v>2.6419999999999999</v>
      </c>
      <c r="AA190">
        <f>calc!Z190</f>
        <v>0.373</v>
      </c>
      <c r="AB190">
        <f>calc!R190</f>
        <v>6.7106934213868428</v>
      </c>
      <c r="AC190">
        <f>calc!AG190</f>
        <v>0.16916099773242629</v>
      </c>
      <c r="AD190">
        <f>calc!AI190</f>
        <v>37.563447232209413</v>
      </c>
      <c r="AE190" t="e">
        <f>calc!BB190</f>
        <v>#N/A</v>
      </c>
      <c r="AF190" t="e">
        <f>calc!BC190</f>
        <v>#N/A</v>
      </c>
      <c r="AG190" t="e">
        <f>calc!BD190</f>
        <v>#N/A</v>
      </c>
      <c r="AH190" t="e">
        <f>calc!AU190</f>
        <v>#N/A</v>
      </c>
      <c r="AI190" t="e">
        <f>calc!AW190</f>
        <v>#N/A</v>
      </c>
      <c r="AJ190">
        <f>'Bodycomp INPUT'!G190</f>
        <v>0</v>
      </c>
      <c r="AK190">
        <f>'Bodycomp INPUT'!H190</f>
        <v>0</v>
      </c>
    </row>
    <row r="191" spans="1:37" x14ac:dyDescent="0.25">
      <c r="A191" t="str">
        <f t="shared" si="30"/>
        <v>.</v>
      </c>
      <c r="B191" t="str">
        <f t="shared" si="31"/>
        <v>.</v>
      </c>
      <c r="C191" t="str">
        <f t="shared" si="32"/>
        <v>.</v>
      </c>
      <c r="D191" t="str">
        <f t="shared" si="33"/>
        <v>.</v>
      </c>
      <c r="E191" t="str">
        <f t="shared" si="34"/>
        <v>.</v>
      </c>
      <c r="F191" t="str">
        <f t="shared" si="35"/>
        <v>.</v>
      </c>
      <c r="G191" t="str">
        <f t="shared" si="36"/>
        <v>.</v>
      </c>
      <c r="H191" t="str">
        <f t="shared" si="37"/>
        <v>.</v>
      </c>
      <c r="I191" t="str">
        <f t="shared" si="38"/>
        <v>.</v>
      </c>
      <c r="J191" t="str">
        <f t="shared" si="39"/>
        <v>.</v>
      </c>
      <c r="K191" t="str">
        <f t="shared" si="40"/>
        <v>.</v>
      </c>
      <c r="L191" t="str">
        <f t="shared" si="41"/>
        <v>.</v>
      </c>
      <c r="M191" t="str">
        <f t="shared" si="42"/>
        <v>.</v>
      </c>
      <c r="N191" t="str">
        <f t="shared" si="43"/>
        <v>.</v>
      </c>
      <c r="O191" t="str">
        <f t="shared" si="44"/>
        <v>.</v>
      </c>
      <c r="U191">
        <f>'Bodycomp INPUT'!E191</f>
        <v>0</v>
      </c>
      <c r="V191">
        <f>IF(U191=".",0,'Bodycomp INPUT'!E191)</f>
        <v>0</v>
      </c>
      <c r="W191">
        <f>'Bodycomp INPUT'!A191</f>
        <v>0</v>
      </c>
      <c r="X191">
        <f>'Bodycomp INPUT'!B191</f>
        <v>0</v>
      </c>
      <c r="Y191">
        <f>calc!AA191</f>
        <v>0</v>
      </c>
      <c r="Z191">
        <f>calc!Q191</f>
        <v>2.6419999999999999</v>
      </c>
      <c r="AA191">
        <f>calc!Z191</f>
        <v>0.373</v>
      </c>
      <c r="AB191">
        <f>calc!R191</f>
        <v>6.7106934213868428</v>
      </c>
      <c r="AC191">
        <f>calc!AG191</f>
        <v>0.16916099773242629</v>
      </c>
      <c r="AD191">
        <f>calc!AI191</f>
        <v>37.563447232209413</v>
      </c>
      <c r="AE191" t="e">
        <f>calc!BB191</f>
        <v>#N/A</v>
      </c>
      <c r="AF191" t="e">
        <f>calc!BC191</f>
        <v>#N/A</v>
      </c>
      <c r="AG191" t="e">
        <f>calc!BD191</f>
        <v>#N/A</v>
      </c>
      <c r="AH191" t="e">
        <f>calc!AU191</f>
        <v>#N/A</v>
      </c>
      <c r="AI191" t="e">
        <f>calc!AW191</f>
        <v>#N/A</v>
      </c>
      <c r="AJ191">
        <f>'Bodycomp INPUT'!G191</f>
        <v>0</v>
      </c>
      <c r="AK191">
        <f>'Bodycomp INPUT'!H191</f>
        <v>0</v>
      </c>
    </row>
    <row r="192" spans="1:37" x14ac:dyDescent="0.25">
      <c r="A192" t="str">
        <f t="shared" si="30"/>
        <v>.</v>
      </c>
      <c r="B192" t="str">
        <f t="shared" si="31"/>
        <v>.</v>
      </c>
      <c r="C192" t="str">
        <f t="shared" si="32"/>
        <v>.</v>
      </c>
      <c r="D192" t="str">
        <f t="shared" si="33"/>
        <v>.</v>
      </c>
      <c r="E192" t="str">
        <f t="shared" si="34"/>
        <v>.</v>
      </c>
      <c r="F192" t="str">
        <f t="shared" si="35"/>
        <v>.</v>
      </c>
      <c r="G192" t="str">
        <f t="shared" si="36"/>
        <v>.</v>
      </c>
      <c r="H192" t="str">
        <f t="shared" si="37"/>
        <v>.</v>
      </c>
      <c r="I192" t="str">
        <f t="shared" si="38"/>
        <v>.</v>
      </c>
      <c r="J192" t="str">
        <f t="shared" si="39"/>
        <v>.</v>
      </c>
      <c r="K192" t="str">
        <f t="shared" si="40"/>
        <v>.</v>
      </c>
      <c r="L192" t="str">
        <f t="shared" si="41"/>
        <v>.</v>
      </c>
      <c r="M192" t="str">
        <f t="shared" si="42"/>
        <v>.</v>
      </c>
      <c r="N192" t="str">
        <f t="shared" si="43"/>
        <v>.</v>
      </c>
      <c r="O192" t="str">
        <f t="shared" si="44"/>
        <v>.</v>
      </c>
      <c r="U192">
        <f>'Bodycomp INPUT'!E192</f>
        <v>0</v>
      </c>
      <c r="V192">
        <f>IF(U192=".",0,'Bodycomp INPUT'!E192)</f>
        <v>0</v>
      </c>
      <c r="W192">
        <f>'Bodycomp INPUT'!A192</f>
        <v>0</v>
      </c>
      <c r="X192">
        <f>'Bodycomp INPUT'!B192</f>
        <v>0</v>
      </c>
      <c r="Y192">
        <f>calc!AA192</f>
        <v>0</v>
      </c>
      <c r="Z192">
        <f>calc!Q192</f>
        <v>2.6419999999999999</v>
      </c>
      <c r="AA192">
        <f>calc!Z192</f>
        <v>0.373</v>
      </c>
      <c r="AB192">
        <f>calc!R192</f>
        <v>6.7106934213868428</v>
      </c>
      <c r="AC192">
        <f>calc!AG192</f>
        <v>0.16916099773242629</v>
      </c>
      <c r="AD192">
        <f>calc!AI192</f>
        <v>37.563447232209413</v>
      </c>
      <c r="AE192" t="e">
        <f>calc!BB192</f>
        <v>#N/A</v>
      </c>
      <c r="AF192" t="e">
        <f>calc!BC192</f>
        <v>#N/A</v>
      </c>
      <c r="AG192" t="e">
        <f>calc!BD192</f>
        <v>#N/A</v>
      </c>
      <c r="AH192" t="e">
        <f>calc!AU192</f>
        <v>#N/A</v>
      </c>
      <c r="AI192" t="e">
        <f>calc!AW192</f>
        <v>#N/A</v>
      </c>
      <c r="AJ192">
        <f>'Bodycomp INPUT'!G192</f>
        <v>0</v>
      </c>
      <c r="AK192">
        <f>'Bodycomp INPUT'!H192</f>
        <v>0</v>
      </c>
    </row>
    <row r="193" spans="1:37" x14ac:dyDescent="0.25">
      <c r="A193" t="str">
        <f t="shared" si="30"/>
        <v>.</v>
      </c>
      <c r="B193" t="str">
        <f t="shared" si="31"/>
        <v>.</v>
      </c>
      <c r="C193" t="str">
        <f t="shared" si="32"/>
        <v>.</v>
      </c>
      <c r="D193" t="str">
        <f t="shared" si="33"/>
        <v>.</v>
      </c>
      <c r="E193" t="str">
        <f t="shared" si="34"/>
        <v>.</v>
      </c>
      <c r="F193" t="str">
        <f t="shared" si="35"/>
        <v>.</v>
      </c>
      <c r="G193" t="str">
        <f t="shared" si="36"/>
        <v>.</v>
      </c>
      <c r="H193" t="str">
        <f t="shared" si="37"/>
        <v>.</v>
      </c>
      <c r="I193" t="str">
        <f t="shared" si="38"/>
        <v>.</v>
      </c>
      <c r="J193" t="str">
        <f t="shared" si="39"/>
        <v>.</v>
      </c>
      <c r="K193" t="str">
        <f t="shared" si="40"/>
        <v>.</v>
      </c>
      <c r="L193" t="str">
        <f t="shared" si="41"/>
        <v>.</v>
      </c>
      <c r="M193" t="str">
        <f t="shared" si="42"/>
        <v>.</v>
      </c>
      <c r="N193" t="str">
        <f t="shared" si="43"/>
        <v>.</v>
      </c>
      <c r="O193" t="str">
        <f t="shared" si="44"/>
        <v>.</v>
      </c>
      <c r="U193">
        <f>'Bodycomp INPUT'!E193</f>
        <v>0</v>
      </c>
      <c r="V193">
        <f>IF(U193=".",0,'Bodycomp INPUT'!E193)</f>
        <v>0</v>
      </c>
      <c r="W193">
        <f>'Bodycomp INPUT'!A193</f>
        <v>0</v>
      </c>
      <c r="X193">
        <f>'Bodycomp INPUT'!B193</f>
        <v>0</v>
      </c>
      <c r="Y193">
        <f>calc!AA193</f>
        <v>0</v>
      </c>
      <c r="Z193">
        <f>calc!Q193</f>
        <v>2.6419999999999999</v>
      </c>
      <c r="AA193">
        <f>calc!Z193</f>
        <v>0.373</v>
      </c>
      <c r="AB193">
        <f>calc!R193</f>
        <v>6.7106934213868428</v>
      </c>
      <c r="AC193">
        <f>calc!AG193</f>
        <v>0.16916099773242629</v>
      </c>
      <c r="AD193">
        <f>calc!AI193</f>
        <v>37.563447232209413</v>
      </c>
      <c r="AE193" t="e">
        <f>calc!BB193</f>
        <v>#N/A</v>
      </c>
      <c r="AF193" t="e">
        <f>calc!BC193</f>
        <v>#N/A</v>
      </c>
      <c r="AG193" t="e">
        <f>calc!BD193</f>
        <v>#N/A</v>
      </c>
      <c r="AH193" t="e">
        <f>calc!AU193</f>
        <v>#N/A</v>
      </c>
      <c r="AI193" t="e">
        <f>calc!AW193</f>
        <v>#N/A</v>
      </c>
      <c r="AJ193">
        <f>'Bodycomp INPUT'!G193</f>
        <v>0</v>
      </c>
      <c r="AK193">
        <f>'Bodycomp INPUT'!H193</f>
        <v>0</v>
      </c>
    </row>
    <row r="194" spans="1:37" x14ac:dyDescent="0.25">
      <c r="A194" t="str">
        <f t="shared" ref="A194:A257" si="45">IF(V194=0,".",W194)</f>
        <v>.</v>
      </c>
      <c r="B194" t="str">
        <f t="shared" ref="B194:B257" si="46">IF(V194=0,".",X194)</f>
        <v>.</v>
      </c>
      <c r="C194" t="str">
        <f t="shared" ref="C194:C257" si="47">IF(V194=0,".",Y194)</f>
        <v>.</v>
      </c>
      <c r="D194" t="str">
        <f t="shared" ref="D194:D257" si="48">IF(V194=0,".",Z194)</f>
        <v>.</v>
      </c>
      <c r="E194" t="str">
        <f t="shared" ref="E194:E257" si="49">IF(V194=0,".",AA194)</f>
        <v>.</v>
      </c>
      <c r="F194" t="str">
        <f t="shared" ref="F194:F257" si="50">IF(V194=0,".",AB194)</f>
        <v>.</v>
      </c>
      <c r="G194" t="str">
        <f t="shared" ref="G194:G257" si="51">IF(V194=0,".",AC194)</f>
        <v>.</v>
      </c>
      <c r="H194" t="str">
        <f t="shared" ref="H194:H257" si="52">IF(V194=0,".",AD194)</f>
        <v>.</v>
      </c>
      <c r="I194" t="str">
        <f t="shared" ref="I194:I257" si="53">IF(V194=0,".",AE194)</f>
        <v>.</v>
      </c>
      <c r="J194" t="str">
        <f t="shared" ref="J194:J257" si="54">IF(V194=0,".",AF194)</f>
        <v>.</v>
      </c>
      <c r="K194" t="str">
        <f t="shared" ref="K194:K257" si="55">IF(V194=0,".",AG194)</f>
        <v>.</v>
      </c>
      <c r="L194" t="str">
        <f t="shared" ref="L194:L257" si="56">IF(V194=0,".",AH194)</f>
        <v>.</v>
      </c>
      <c r="M194" t="str">
        <f t="shared" ref="M194:M257" si="57">IF(V194=0,".",AI194)</f>
        <v>.</v>
      </c>
      <c r="N194" t="str">
        <f t="shared" ref="N194:N257" si="58">IF(V194=0,".",AJ194)</f>
        <v>.</v>
      </c>
      <c r="O194" t="str">
        <f t="shared" ref="O194:O257" si="59">IF(V194=0,".",AK194)</f>
        <v>.</v>
      </c>
      <c r="U194">
        <f>'Bodycomp INPUT'!E194</f>
        <v>0</v>
      </c>
      <c r="V194">
        <f>IF(U194=".",0,'Bodycomp INPUT'!E194)</f>
        <v>0</v>
      </c>
      <c r="W194">
        <f>'Bodycomp INPUT'!A194</f>
        <v>0</v>
      </c>
      <c r="X194">
        <f>'Bodycomp INPUT'!B194</f>
        <v>0</v>
      </c>
      <c r="Y194">
        <f>calc!AA194</f>
        <v>0</v>
      </c>
      <c r="Z194">
        <f>calc!Q194</f>
        <v>2.6419999999999999</v>
      </c>
      <c r="AA194">
        <f>calc!Z194</f>
        <v>0.373</v>
      </c>
      <c r="AB194">
        <f>calc!R194</f>
        <v>6.7106934213868428</v>
      </c>
      <c r="AC194">
        <f>calc!AG194</f>
        <v>0.16916099773242629</v>
      </c>
      <c r="AD194">
        <f>calc!AI194</f>
        <v>37.563447232209413</v>
      </c>
      <c r="AE194" t="e">
        <f>calc!BB194</f>
        <v>#N/A</v>
      </c>
      <c r="AF194" t="e">
        <f>calc!BC194</f>
        <v>#N/A</v>
      </c>
      <c r="AG194" t="e">
        <f>calc!BD194</f>
        <v>#N/A</v>
      </c>
      <c r="AH194" t="e">
        <f>calc!AU194</f>
        <v>#N/A</v>
      </c>
      <c r="AI194" t="e">
        <f>calc!AW194</f>
        <v>#N/A</v>
      </c>
      <c r="AJ194">
        <f>'Bodycomp INPUT'!G194</f>
        <v>0</v>
      </c>
      <c r="AK194">
        <f>'Bodycomp INPUT'!H194</f>
        <v>0</v>
      </c>
    </row>
    <row r="195" spans="1:37" x14ac:dyDescent="0.25">
      <c r="A195" t="str">
        <f t="shared" si="45"/>
        <v>.</v>
      </c>
      <c r="B195" t="str">
        <f t="shared" si="46"/>
        <v>.</v>
      </c>
      <c r="C195" t="str">
        <f t="shared" si="47"/>
        <v>.</v>
      </c>
      <c r="D195" t="str">
        <f t="shared" si="48"/>
        <v>.</v>
      </c>
      <c r="E195" t="str">
        <f t="shared" si="49"/>
        <v>.</v>
      </c>
      <c r="F195" t="str">
        <f t="shared" si="50"/>
        <v>.</v>
      </c>
      <c r="G195" t="str">
        <f t="shared" si="51"/>
        <v>.</v>
      </c>
      <c r="H195" t="str">
        <f t="shared" si="52"/>
        <v>.</v>
      </c>
      <c r="I195" t="str">
        <f t="shared" si="53"/>
        <v>.</v>
      </c>
      <c r="J195" t="str">
        <f t="shared" si="54"/>
        <v>.</v>
      </c>
      <c r="K195" t="str">
        <f t="shared" si="55"/>
        <v>.</v>
      </c>
      <c r="L195" t="str">
        <f t="shared" si="56"/>
        <v>.</v>
      </c>
      <c r="M195" t="str">
        <f t="shared" si="57"/>
        <v>.</v>
      </c>
      <c r="N195" t="str">
        <f t="shared" si="58"/>
        <v>.</v>
      </c>
      <c r="O195" t="str">
        <f t="shared" si="59"/>
        <v>.</v>
      </c>
      <c r="U195">
        <f>'Bodycomp INPUT'!E195</f>
        <v>0</v>
      </c>
      <c r="V195">
        <f>IF(U195=".",0,'Bodycomp INPUT'!E195)</f>
        <v>0</v>
      </c>
      <c r="W195">
        <f>'Bodycomp INPUT'!A195</f>
        <v>0</v>
      </c>
      <c r="X195">
        <f>'Bodycomp INPUT'!B195</f>
        <v>0</v>
      </c>
      <c r="Y195">
        <f>calc!AA195</f>
        <v>0</v>
      </c>
      <c r="Z195">
        <f>calc!Q195</f>
        <v>2.6419999999999999</v>
      </c>
      <c r="AA195">
        <f>calc!Z195</f>
        <v>0.373</v>
      </c>
      <c r="AB195">
        <f>calc!R195</f>
        <v>6.7106934213868428</v>
      </c>
      <c r="AC195">
        <f>calc!AG195</f>
        <v>0.16916099773242629</v>
      </c>
      <c r="AD195">
        <f>calc!AI195</f>
        <v>37.563447232209413</v>
      </c>
      <c r="AE195" t="e">
        <f>calc!BB195</f>
        <v>#N/A</v>
      </c>
      <c r="AF195" t="e">
        <f>calc!BC195</f>
        <v>#N/A</v>
      </c>
      <c r="AG195" t="e">
        <f>calc!BD195</f>
        <v>#N/A</v>
      </c>
      <c r="AH195" t="e">
        <f>calc!AU195</f>
        <v>#N/A</v>
      </c>
      <c r="AI195" t="e">
        <f>calc!AW195</f>
        <v>#N/A</v>
      </c>
      <c r="AJ195">
        <f>'Bodycomp INPUT'!G195</f>
        <v>0</v>
      </c>
      <c r="AK195">
        <f>'Bodycomp INPUT'!H195</f>
        <v>0</v>
      </c>
    </row>
    <row r="196" spans="1:37" x14ac:dyDescent="0.25">
      <c r="A196" t="str">
        <f t="shared" si="45"/>
        <v>.</v>
      </c>
      <c r="B196" t="str">
        <f t="shared" si="46"/>
        <v>.</v>
      </c>
      <c r="C196" t="str">
        <f t="shared" si="47"/>
        <v>.</v>
      </c>
      <c r="D196" t="str">
        <f t="shared" si="48"/>
        <v>.</v>
      </c>
      <c r="E196" t="str">
        <f t="shared" si="49"/>
        <v>.</v>
      </c>
      <c r="F196" t="str">
        <f t="shared" si="50"/>
        <v>.</v>
      </c>
      <c r="G196" t="str">
        <f t="shared" si="51"/>
        <v>.</v>
      </c>
      <c r="H196" t="str">
        <f t="shared" si="52"/>
        <v>.</v>
      </c>
      <c r="I196" t="str">
        <f t="shared" si="53"/>
        <v>.</v>
      </c>
      <c r="J196" t="str">
        <f t="shared" si="54"/>
        <v>.</v>
      </c>
      <c r="K196" t="str">
        <f t="shared" si="55"/>
        <v>.</v>
      </c>
      <c r="L196" t="str">
        <f t="shared" si="56"/>
        <v>.</v>
      </c>
      <c r="M196" t="str">
        <f t="shared" si="57"/>
        <v>.</v>
      </c>
      <c r="N196" t="str">
        <f t="shared" si="58"/>
        <v>.</v>
      </c>
      <c r="O196" t="str">
        <f t="shared" si="59"/>
        <v>.</v>
      </c>
      <c r="U196">
        <f>'Bodycomp INPUT'!E196</f>
        <v>0</v>
      </c>
      <c r="V196">
        <f>IF(U196=".",0,'Bodycomp INPUT'!E196)</f>
        <v>0</v>
      </c>
      <c r="W196">
        <f>'Bodycomp INPUT'!A196</f>
        <v>0</v>
      </c>
      <c r="X196">
        <f>'Bodycomp INPUT'!B196</f>
        <v>0</v>
      </c>
      <c r="Y196">
        <f>calc!AA196</f>
        <v>0</v>
      </c>
      <c r="Z196">
        <f>calc!Q196</f>
        <v>2.6419999999999999</v>
      </c>
      <c r="AA196">
        <f>calc!Z196</f>
        <v>0.373</v>
      </c>
      <c r="AB196">
        <f>calc!R196</f>
        <v>6.7106934213868428</v>
      </c>
      <c r="AC196">
        <f>calc!AG196</f>
        <v>0.16916099773242629</v>
      </c>
      <c r="AD196">
        <f>calc!AI196</f>
        <v>37.563447232209413</v>
      </c>
      <c r="AE196" t="e">
        <f>calc!BB196</f>
        <v>#N/A</v>
      </c>
      <c r="AF196" t="e">
        <f>calc!BC196</f>
        <v>#N/A</v>
      </c>
      <c r="AG196" t="e">
        <f>calc!BD196</f>
        <v>#N/A</v>
      </c>
      <c r="AH196" t="e">
        <f>calc!AU196</f>
        <v>#N/A</v>
      </c>
      <c r="AI196" t="e">
        <f>calc!AW196</f>
        <v>#N/A</v>
      </c>
      <c r="AJ196">
        <f>'Bodycomp INPUT'!G196</f>
        <v>0</v>
      </c>
      <c r="AK196">
        <f>'Bodycomp INPUT'!H196</f>
        <v>0</v>
      </c>
    </row>
    <row r="197" spans="1:37" x14ac:dyDescent="0.25">
      <c r="A197" t="str">
        <f t="shared" si="45"/>
        <v>.</v>
      </c>
      <c r="B197" t="str">
        <f t="shared" si="46"/>
        <v>.</v>
      </c>
      <c r="C197" t="str">
        <f t="shared" si="47"/>
        <v>.</v>
      </c>
      <c r="D197" t="str">
        <f t="shared" si="48"/>
        <v>.</v>
      </c>
      <c r="E197" t="str">
        <f t="shared" si="49"/>
        <v>.</v>
      </c>
      <c r="F197" t="str">
        <f t="shared" si="50"/>
        <v>.</v>
      </c>
      <c r="G197" t="str">
        <f t="shared" si="51"/>
        <v>.</v>
      </c>
      <c r="H197" t="str">
        <f t="shared" si="52"/>
        <v>.</v>
      </c>
      <c r="I197" t="str">
        <f t="shared" si="53"/>
        <v>.</v>
      </c>
      <c r="J197" t="str">
        <f t="shared" si="54"/>
        <v>.</v>
      </c>
      <c r="K197" t="str">
        <f t="shared" si="55"/>
        <v>.</v>
      </c>
      <c r="L197" t="str">
        <f t="shared" si="56"/>
        <v>.</v>
      </c>
      <c r="M197" t="str">
        <f t="shared" si="57"/>
        <v>.</v>
      </c>
      <c r="N197" t="str">
        <f t="shared" si="58"/>
        <v>.</v>
      </c>
      <c r="O197" t="str">
        <f t="shared" si="59"/>
        <v>.</v>
      </c>
      <c r="U197">
        <f>'Bodycomp INPUT'!E197</f>
        <v>0</v>
      </c>
      <c r="V197">
        <f>IF(U197=".",0,'Bodycomp INPUT'!E197)</f>
        <v>0</v>
      </c>
      <c r="W197">
        <f>'Bodycomp INPUT'!A197</f>
        <v>0</v>
      </c>
      <c r="X197">
        <f>'Bodycomp INPUT'!B197</f>
        <v>0</v>
      </c>
      <c r="Y197">
        <f>calc!AA197</f>
        <v>0</v>
      </c>
      <c r="Z197">
        <f>calc!Q197</f>
        <v>2.6419999999999999</v>
      </c>
      <c r="AA197">
        <f>calc!Z197</f>
        <v>0.373</v>
      </c>
      <c r="AB197">
        <f>calc!R197</f>
        <v>6.7106934213868428</v>
      </c>
      <c r="AC197">
        <f>calc!AG197</f>
        <v>0.16916099773242629</v>
      </c>
      <c r="AD197">
        <f>calc!AI197</f>
        <v>37.563447232209413</v>
      </c>
      <c r="AE197" t="e">
        <f>calc!BB197</f>
        <v>#N/A</v>
      </c>
      <c r="AF197" t="e">
        <f>calc!BC197</f>
        <v>#N/A</v>
      </c>
      <c r="AG197" t="e">
        <f>calc!BD197</f>
        <v>#N/A</v>
      </c>
      <c r="AH197" t="e">
        <f>calc!AU197</f>
        <v>#N/A</v>
      </c>
      <c r="AI197" t="e">
        <f>calc!AW197</f>
        <v>#N/A</v>
      </c>
      <c r="AJ197">
        <f>'Bodycomp INPUT'!G197</f>
        <v>0</v>
      </c>
      <c r="AK197">
        <f>'Bodycomp INPUT'!H197</f>
        <v>0</v>
      </c>
    </row>
    <row r="198" spans="1:37" x14ac:dyDescent="0.25">
      <c r="A198" t="str">
        <f t="shared" si="45"/>
        <v>.</v>
      </c>
      <c r="B198" t="str">
        <f t="shared" si="46"/>
        <v>.</v>
      </c>
      <c r="C198" t="str">
        <f t="shared" si="47"/>
        <v>.</v>
      </c>
      <c r="D198" t="str">
        <f t="shared" si="48"/>
        <v>.</v>
      </c>
      <c r="E198" t="str">
        <f t="shared" si="49"/>
        <v>.</v>
      </c>
      <c r="F198" t="str">
        <f t="shared" si="50"/>
        <v>.</v>
      </c>
      <c r="G198" t="str">
        <f t="shared" si="51"/>
        <v>.</v>
      </c>
      <c r="H198" t="str">
        <f t="shared" si="52"/>
        <v>.</v>
      </c>
      <c r="I198" t="str">
        <f t="shared" si="53"/>
        <v>.</v>
      </c>
      <c r="J198" t="str">
        <f t="shared" si="54"/>
        <v>.</v>
      </c>
      <c r="K198" t="str">
        <f t="shared" si="55"/>
        <v>.</v>
      </c>
      <c r="L198" t="str">
        <f t="shared" si="56"/>
        <v>.</v>
      </c>
      <c r="M198" t="str">
        <f t="shared" si="57"/>
        <v>.</v>
      </c>
      <c r="N198" t="str">
        <f t="shared" si="58"/>
        <v>.</v>
      </c>
      <c r="O198" t="str">
        <f t="shared" si="59"/>
        <v>.</v>
      </c>
      <c r="U198">
        <f>'Bodycomp INPUT'!E198</f>
        <v>0</v>
      </c>
      <c r="V198">
        <f>IF(U198=".",0,'Bodycomp INPUT'!E198)</f>
        <v>0</v>
      </c>
      <c r="W198">
        <f>'Bodycomp INPUT'!A198</f>
        <v>0</v>
      </c>
      <c r="X198">
        <f>'Bodycomp INPUT'!B198</f>
        <v>0</v>
      </c>
      <c r="Y198">
        <f>calc!AA198</f>
        <v>0</v>
      </c>
      <c r="Z198">
        <f>calc!Q198</f>
        <v>2.6419999999999999</v>
      </c>
      <c r="AA198">
        <f>calc!Z198</f>
        <v>0.373</v>
      </c>
      <c r="AB198">
        <f>calc!R198</f>
        <v>6.7106934213868428</v>
      </c>
      <c r="AC198">
        <f>calc!AG198</f>
        <v>0.16916099773242629</v>
      </c>
      <c r="AD198">
        <f>calc!AI198</f>
        <v>37.563447232209413</v>
      </c>
      <c r="AE198" t="e">
        <f>calc!BB198</f>
        <v>#N/A</v>
      </c>
      <c r="AF198" t="e">
        <f>calc!BC198</f>
        <v>#N/A</v>
      </c>
      <c r="AG198" t="e">
        <f>calc!BD198</f>
        <v>#N/A</v>
      </c>
      <c r="AH198" t="e">
        <f>calc!AU198</f>
        <v>#N/A</v>
      </c>
      <c r="AI198" t="e">
        <f>calc!AW198</f>
        <v>#N/A</v>
      </c>
      <c r="AJ198">
        <f>'Bodycomp INPUT'!G198</f>
        <v>0</v>
      </c>
      <c r="AK198">
        <f>'Bodycomp INPUT'!H198</f>
        <v>0</v>
      </c>
    </row>
    <row r="199" spans="1:37" x14ac:dyDescent="0.25">
      <c r="A199" t="str">
        <f t="shared" si="45"/>
        <v>.</v>
      </c>
      <c r="B199" t="str">
        <f t="shared" si="46"/>
        <v>.</v>
      </c>
      <c r="C199" t="str">
        <f t="shared" si="47"/>
        <v>.</v>
      </c>
      <c r="D199" t="str">
        <f t="shared" si="48"/>
        <v>.</v>
      </c>
      <c r="E199" t="str">
        <f t="shared" si="49"/>
        <v>.</v>
      </c>
      <c r="F199" t="str">
        <f t="shared" si="50"/>
        <v>.</v>
      </c>
      <c r="G199" t="str">
        <f t="shared" si="51"/>
        <v>.</v>
      </c>
      <c r="H199" t="str">
        <f t="shared" si="52"/>
        <v>.</v>
      </c>
      <c r="I199" t="str">
        <f t="shared" si="53"/>
        <v>.</v>
      </c>
      <c r="J199" t="str">
        <f t="shared" si="54"/>
        <v>.</v>
      </c>
      <c r="K199" t="str">
        <f t="shared" si="55"/>
        <v>.</v>
      </c>
      <c r="L199" t="str">
        <f t="shared" si="56"/>
        <v>.</v>
      </c>
      <c r="M199" t="str">
        <f t="shared" si="57"/>
        <v>.</v>
      </c>
      <c r="N199" t="str">
        <f t="shared" si="58"/>
        <v>.</v>
      </c>
      <c r="O199" t="str">
        <f t="shared" si="59"/>
        <v>.</v>
      </c>
      <c r="U199">
        <f>'Bodycomp INPUT'!E199</f>
        <v>0</v>
      </c>
      <c r="V199">
        <f>IF(U199=".",0,'Bodycomp INPUT'!E199)</f>
        <v>0</v>
      </c>
      <c r="W199">
        <f>'Bodycomp INPUT'!A199</f>
        <v>0</v>
      </c>
      <c r="X199">
        <f>'Bodycomp INPUT'!B199</f>
        <v>0</v>
      </c>
      <c r="Y199">
        <f>calc!AA199</f>
        <v>0</v>
      </c>
      <c r="Z199">
        <f>calc!Q199</f>
        <v>2.6419999999999999</v>
      </c>
      <c r="AA199">
        <f>calc!Z199</f>
        <v>0.373</v>
      </c>
      <c r="AB199">
        <f>calc!R199</f>
        <v>6.7106934213868428</v>
      </c>
      <c r="AC199">
        <f>calc!AG199</f>
        <v>0.16916099773242629</v>
      </c>
      <c r="AD199">
        <f>calc!AI199</f>
        <v>37.563447232209413</v>
      </c>
      <c r="AE199" t="e">
        <f>calc!BB199</f>
        <v>#N/A</v>
      </c>
      <c r="AF199" t="e">
        <f>calc!BC199</f>
        <v>#N/A</v>
      </c>
      <c r="AG199" t="e">
        <f>calc!BD199</f>
        <v>#N/A</v>
      </c>
      <c r="AH199" t="e">
        <f>calc!AU199</f>
        <v>#N/A</v>
      </c>
      <c r="AI199" t="e">
        <f>calc!AW199</f>
        <v>#N/A</v>
      </c>
      <c r="AJ199">
        <f>'Bodycomp INPUT'!G199</f>
        <v>0</v>
      </c>
      <c r="AK199">
        <f>'Bodycomp INPUT'!H199</f>
        <v>0</v>
      </c>
    </row>
    <row r="200" spans="1:37" x14ac:dyDescent="0.25">
      <c r="A200" t="str">
        <f t="shared" si="45"/>
        <v>.</v>
      </c>
      <c r="B200" t="str">
        <f t="shared" si="46"/>
        <v>.</v>
      </c>
      <c r="C200" t="str">
        <f t="shared" si="47"/>
        <v>.</v>
      </c>
      <c r="D200" t="str">
        <f t="shared" si="48"/>
        <v>.</v>
      </c>
      <c r="E200" t="str">
        <f t="shared" si="49"/>
        <v>.</v>
      </c>
      <c r="F200" t="str">
        <f t="shared" si="50"/>
        <v>.</v>
      </c>
      <c r="G200" t="str">
        <f t="shared" si="51"/>
        <v>.</v>
      </c>
      <c r="H200" t="str">
        <f t="shared" si="52"/>
        <v>.</v>
      </c>
      <c r="I200" t="str">
        <f t="shared" si="53"/>
        <v>.</v>
      </c>
      <c r="J200" t="str">
        <f t="shared" si="54"/>
        <v>.</v>
      </c>
      <c r="K200" t="str">
        <f t="shared" si="55"/>
        <v>.</v>
      </c>
      <c r="L200" t="str">
        <f t="shared" si="56"/>
        <v>.</v>
      </c>
      <c r="M200" t="str">
        <f t="shared" si="57"/>
        <v>.</v>
      </c>
      <c r="N200" t="str">
        <f t="shared" si="58"/>
        <v>.</v>
      </c>
      <c r="O200" t="str">
        <f t="shared" si="59"/>
        <v>.</v>
      </c>
      <c r="U200">
        <f>'Bodycomp INPUT'!E200</f>
        <v>0</v>
      </c>
      <c r="V200">
        <f>IF(U200=".",0,'Bodycomp INPUT'!E200)</f>
        <v>0</v>
      </c>
      <c r="W200">
        <f>'Bodycomp INPUT'!A200</f>
        <v>0</v>
      </c>
      <c r="X200">
        <f>'Bodycomp INPUT'!B200</f>
        <v>0</v>
      </c>
      <c r="Y200">
        <f>calc!AA200</f>
        <v>0</v>
      </c>
      <c r="Z200">
        <f>calc!Q200</f>
        <v>2.6419999999999999</v>
      </c>
      <c r="AA200">
        <f>calc!Z200</f>
        <v>0.373</v>
      </c>
      <c r="AB200">
        <f>calc!R200</f>
        <v>6.7106934213868428</v>
      </c>
      <c r="AC200">
        <f>calc!AG200</f>
        <v>0.16916099773242629</v>
      </c>
      <c r="AD200">
        <f>calc!AI200</f>
        <v>37.563447232209413</v>
      </c>
      <c r="AE200" t="e">
        <f>calc!BB200</f>
        <v>#N/A</v>
      </c>
      <c r="AF200" t="e">
        <f>calc!BC200</f>
        <v>#N/A</v>
      </c>
      <c r="AG200" t="e">
        <f>calc!BD200</f>
        <v>#N/A</v>
      </c>
      <c r="AH200" t="e">
        <f>calc!AU200</f>
        <v>#N/A</v>
      </c>
      <c r="AI200" t="e">
        <f>calc!AW200</f>
        <v>#N/A</v>
      </c>
      <c r="AJ200">
        <f>'Bodycomp INPUT'!G200</f>
        <v>0</v>
      </c>
      <c r="AK200">
        <f>'Bodycomp INPUT'!H200</f>
        <v>0</v>
      </c>
    </row>
    <row r="201" spans="1:37" x14ac:dyDescent="0.25">
      <c r="A201" t="str">
        <f t="shared" si="45"/>
        <v>.</v>
      </c>
      <c r="B201" t="str">
        <f t="shared" si="46"/>
        <v>.</v>
      </c>
      <c r="C201" t="str">
        <f t="shared" si="47"/>
        <v>.</v>
      </c>
      <c r="D201" t="str">
        <f t="shared" si="48"/>
        <v>.</v>
      </c>
      <c r="E201" t="str">
        <f t="shared" si="49"/>
        <v>.</v>
      </c>
      <c r="F201" t="str">
        <f t="shared" si="50"/>
        <v>.</v>
      </c>
      <c r="G201" t="str">
        <f t="shared" si="51"/>
        <v>.</v>
      </c>
      <c r="H201" t="str">
        <f t="shared" si="52"/>
        <v>.</v>
      </c>
      <c r="I201" t="str">
        <f t="shared" si="53"/>
        <v>.</v>
      </c>
      <c r="J201" t="str">
        <f t="shared" si="54"/>
        <v>.</v>
      </c>
      <c r="K201" t="str">
        <f t="shared" si="55"/>
        <v>.</v>
      </c>
      <c r="L201" t="str">
        <f t="shared" si="56"/>
        <v>.</v>
      </c>
      <c r="M201" t="str">
        <f t="shared" si="57"/>
        <v>.</v>
      </c>
      <c r="N201" t="str">
        <f t="shared" si="58"/>
        <v>.</v>
      </c>
      <c r="O201" t="str">
        <f t="shared" si="59"/>
        <v>.</v>
      </c>
      <c r="U201">
        <f>'Bodycomp INPUT'!E201</f>
        <v>0</v>
      </c>
      <c r="V201">
        <f>IF(U201=".",0,'Bodycomp INPUT'!E201)</f>
        <v>0</v>
      </c>
      <c r="W201">
        <f>'Bodycomp INPUT'!A201</f>
        <v>0</v>
      </c>
      <c r="X201">
        <f>'Bodycomp INPUT'!B201</f>
        <v>0</v>
      </c>
      <c r="Y201">
        <f>calc!AA201</f>
        <v>0</v>
      </c>
      <c r="Z201">
        <f>calc!Q201</f>
        <v>2.6419999999999999</v>
      </c>
      <c r="AA201">
        <f>calc!Z201</f>
        <v>0.373</v>
      </c>
      <c r="AB201">
        <f>calc!R201</f>
        <v>6.7106934213868428</v>
      </c>
      <c r="AC201">
        <f>calc!AG201</f>
        <v>0.16916099773242629</v>
      </c>
      <c r="AD201">
        <f>calc!AI201</f>
        <v>37.563447232209413</v>
      </c>
      <c r="AE201" t="e">
        <f>calc!BB201</f>
        <v>#N/A</v>
      </c>
      <c r="AF201" t="e">
        <f>calc!BC201</f>
        <v>#N/A</v>
      </c>
      <c r="AG201" t="e">
        <f>calc!BD201</f>
        <v>#N/A</v>
      </c>
      <c r="AH201" t="e">
        <f>calc!AU201</f>
        <v>#N/A</v>
      </c>
      <c r="AI201" t="e">
        <f>calc!AW201</f>
        <v>#N/A</v>
      </c>
      <c r="AJ201">
        <f>'Bodycomp INPUT'!G201</f>
        <v>0</v>
      </c>
      <c r="AK201">
        <f>'Bodycomp INPUT'!H201</f>
        <v>0</v>
      </c>
    </row>
    <row r="202" spans="1:37" x14ac:dyDescent="0.25">
      <c r="A202" t="str">
        <f t="shared" si="45"/>
        <v>.</v>
      </c>
      <c r="B202" t="str">
        <f t="shared" si="46"/>
        <v>.</v>
      </c>
      <c r="C202" t="str">
        <f t="shared" si="47"/>
        <v>.</v>
      </c>
      <c r="D202" t="str">
        <f t="shared" si="48"/>
        <v>.</v>
      </c>
      <c r="E202" t="str">
        <f t="shared" si="49"/>
        <v>.</v>
      </c>
      <c r="F202" t="str">
        <f t="shared" si="50"/>
        <v>.</v>
      </c>
      <c r="G202" t="str">
        <f t="shared" si="51"/>
        <v>.</v>
      </c>
      <c r="H202" t="str">
        <f t="shared" si="52"/>
        <v>.</v>
      </c>
      <c r="I202" t="str">
        <f t="shared" si="53"/>
        <v>.</v>
      </c>
      <c r="J202" t="str">
        <f t="shared" si="54"/>
        <v>.</v>
      </c>
      <c r="K202" t="str">
        <f t="shared" si="55"/>
        <v>.</v>
      </c>
      <c r="L202" t="str">
        <f t="shared" si="56"/>
        <v>.</v>
      </c>
      <c r="M202" t="str">
        <f t="shared" si="57"/>
        <v>.</v>
      </c>
      <c r="N202" t="str">
        <f t="shared" si="58"/>
        <v>.</v>
      </c>
      <c r="O202" t="str">
        <f t="shared" si="59"/>
        <v>.</v>
      </c>
      <c r="U202">
        <f>'Bodycomp INPUT'!E202</f>
        <v>0</v>
      </c>
      <c r="V202">
        <f>IF(U202=".",0,'Bodycomp INPUT'!E202)</f>
        <v>0</v>
      </c>
      <c r="W202">
        <f>'Bodycomp INPUT'!A202</f>
        <v>0</v>
      </c>
      <c r="X202">
        <f>'Bodycomp INPUT'!B202</f>
        <v>0</v>
      </c>
      <c r="Y202">
        <f>calc!AA202</f>
        <v>0</v>
      </c>
      <c r="Z202">
        <f>calc!Q202</f>
        <v>2.6419999999999999</v>
      </c>
      <c r="AA202">
        <f>calc!Z202</f>
        <v>0.373</v>
      </c>
      <c r="AB202">
        <f>calc!R202</f>
        <v>6.7106934213868428</v>
      </c>
      <c r="AC202">
        <f>calc!AG202</f>
        <v>0.16916099773242629</v>
      </c>
      <c r="AD202">
        <f>calc!AI202</f>
        <v>37.563447232209413</v>
      </c>
      <c r="AE202" t="e">
        <f>calc!BB202</f>
        <v>#N/A</v>
      </c>
      <c r="AF202" t="e">
        <f>calc!BC202</f>
        <v>#N/A</v>
      </c>
      <c r="AG202" t="e">
        <f>calc!BD202</f>
        <v>#N/A</v>
      </c>
      <c r="AH202" t="e">
        <f>calc!AU202</f>
        <v>#N/A</v>
      </c>
      <c r="AI202" t="e">
        <f>calc!AW202</f>
        <v>#N/A</v>
      </c>
      <c r="AJ202">
        <f>'Bodycomp INPUT'!G202</f>
        <v>0</v>
      </c>
      <c r="AK202">
        <f>'Bodycomp INPUT'!H202</f>
        <v>0</v>
      </c>
    </row>
    <row r="203" spans="1:37" x14ac:dyDescent="0.25">
      <c r="A203" t="str">
        <f t="shared" si="45"/>
        <v>.</v>
      </c>
      <c r="B203" t="str">
        <f t="shared" si="46"/>
        <v>.</v>
      </c>
      <c r="C203" t="str">
        <f t="shared" si="47"/>
        <v>.</v>
      </c>
      <c r="D203" t="str">
        <f t="shared" si="48"/>
        <v>.</v>
      </c>
      <c r="E203" t="str">
        <f t="shared" si="49"/>
        <v>.</v>
      </c>
      <c r="F203" t="str">
        <f t="shared" si="50"/>
        <v>.</v>
      </c>
      <c r="G203" t="str">
        <f t="shared" si="51"/>
        <v>.</v>
      </c>
      <c r="H203" t="str">
        <f t="shared" si="52"/>
        <v>.</v>
      </c>
      <c r="I203" t="str">
        <f t="shared" si="53"/>
        <v>.</v>
      </c>
      <c r="J203" t="str">
        <f t="shared" si="54"/>
        <v>.</v>
      </c>
      <c r="K203" t="str">
        <f t="shared" si="55"/>
        <v>.</v>
      </c>
      <c r="L203" t="str">
        <f t="shared" si="56"/>
        <v>.</v>
      </c>
      <c r="M203" t="str">
        <f t="shared" si="57"/>
        <v>.</v>
      </c>
      <c r="N203" t="str">
        <f t="shared" si="58"/>
        <v>.</v>
      </c>
      <c r="O203" t="str">
        <f t="shared" si="59"/>
        <v>.</v>
      </c>
      <c r="U203">
        <f>'Bodycomp INPUT'!E203</f>
        <v>0</v>
      </c>
      <c r="V203">
        <f>IF(U203=".",0,'Bodycomp INPUT'!E203)</f>
        <v>0</v>
      </c>
      <c r="W203">
        <f>'Bodycomp INPUT'!A203</f>
        <v>0</v>
      </c>
      <c r="X203">
        <f>'Bodycomp INPUT'!B203</f>
        <v>0</v>
      </c>
      <c r="Y203">
        <f>calc!AA203</f>
        <v>0</v>
      </c>
      <c r="Z203">
        <f>calc!Q203</f>
        <v>2.6419999999999999</v>
      </c>
      <c r="AA203">
        <f>calc!Z203</f>
        <v>0.373</v>
      </c>
      <c r="AB203">
        <f>calc!R203</f>
        <v>6.7106934213868428</v>
      </c>
      <c r="AC203">
        <f>calc!AG203</f>
        <v>0.16916099773242629</v>
      </c>
      <c r="AD203">
        <f>calc!AI203</f>
        <v>37.563447232209413</v>
      </c>
      <c r="AE203" t="e">
        <f>calc!BB203</f>
        <v>#N/A</v>
      </c>
      <c r="AF203" t="e">
        <f>calc!BC203</f>
        <v>#N/A</v>
      </c>
      <c r="AG203" t="e">
        <f>calc!BD203</f>
        <v>#N/A</v>
      </c>
      <c r="AH203" t="e">
        <f>calc!AU203</f>
        <v>#N/A</v>
      </c>
      <c r="AI203" t="e">
        <f>calc!AW203</f>
        <v>#N/A</v>
      </c>
      <c r="AJ203">
        <f>'Bodycomp INPUT'!G203</f>
        <v>0</v>
      </c>
      <c r="AK203">
        <f>'Bodycomp INPUT'!H203</f>
        <v>0</v>
      </c>
    </row>
    <row r="204" spans="1:37" x14ac:dyDescent="0.25">
      <c r="A204" t="str">
        <f t="shared" si="45"/>
        <v>.</v>
      </c>
      <c r="B204" t="str">
        <f t="shared" si="46"/>
        <v>.</v>
      </c>
      <c r="C204" t="str">
        <f t="shared" si="47"/>
        <v>.</v>
      </c>
      <c r="D204" t="str">
        <f t="shared" si="48"/>
        <v>.</v>
      </c>
      <c r="E204" t="str">
        <f t="shared" si="49"/>
        <v>.</v>
      </c>
      <c r="F204" t="str">
        <f t="shared" si="50"/>
        <v>.</v>
      </c>
      <c r="G204" t="str">
        <f t="shared" si="51"/>
        <v>.</v>
      </c>
      <c r="H204" t="str">
        <f t="shared" si="52"/>
        <v>.</v>
      </c>
      <c r="I204" t="str">
        <f t="shared" si="53"/>
        <v>.</v>
      </c>
      <c r="J204" t="str">
        <f t="shared" si="54"/>
        <v>.</v>
      </c>
      <c r="K204" t="str">
        <f t="shared" si="55"/>
        <v>.</v>
      </c>
      <c r="L204" t="str">
        <f t="shared" si="56"/>
        <v>.</v>
      </c>
      <c r="M204" t="str">
        <f t="shared" si="57"/>
        <v>.</v>
      </c>
      <c r="N204" t="str">
        <f t="shared" si="58"/>
        <v>.</v>
      </c>
      <c r="O204" t="str">
        <f t="shared" si="59"/>
        <v>.</v>
      </c>
      <c r="U204">
        <f>'Bodycomp INPUT'!E204</f>
        <v>0</v>
      </c>
      <c r="V204">
        <f>IF(U204=".",0,'Bodycomp INPUT'!E204)</f>
        <v>0</v>
      </c>
      <c r="W204">
        <f>'Bodycomp INPUT'!A204</f>
        <v>0</v>
      </c>
      <c r="X204">
        <f>'Bodycomp INPUT'!B204</f>
        <v>0</v>
      </c>
      <c r="Y204">
        <f>calc!AA204</f>
        <v>0</v>
      </c>
      <c r="Z204">
        <f>calc!Q204</f>
        <v>2.6419999999999999</v>
      </c>
      <c r="AA204">
        <f>calc!Z204</f>
        <v>0.373</v>
      </c>
      <c r="AB204">
        <f>calc!R204</f>
        <v>6.7106934213868428</v>
      </c>
      <c r="AC204">
        <f>calc!AG204</f>
        <v>0.16916099773242629</v>
      </c>
      <c r="AD204">
        <f>calc!AI204</f>
        <v>37.563447232209413</v>
      </c>
      <c r="AE204" t="e">
        <f>calc!BB204</f>
        <v>#N/A</v>
      </c>
      <c r="AF204" t="e">
        <f>calc!BC204</f>
        <v>#N/A</v>
      </c>
      <c r="AG204" t="e">
        <f>calc!BD204</f>
        <v>#N/A</v>
      </c>
      <c r="AH204" t="e">
        <f>calc!AU204</f>
        <v>#N/A</v>
      </c>
      <c r="AI204" t="e">
        <f>calc!AW204</f>
        <v>#N/A</v>
      </c>
      <c r="AJ204">
        <f>'Bodycomp INPUT'!G204</f>
        <v>0</v>
      </c>
      <c r="AK204">
        <f>'Bodycomp INPUT'!H204</f>
        <v>0</v>
      </c>
    </row>
    <row r="205" spans="1:37" x14ac:dyDescent="0.25">
      <c r="A205" t="str">
        <f t="shared" si="45"/>
        <v>.</v>
      </c>
      <c r="B205" t="str">
        <f t="shared" si="46"/>
        <v>.</v>
      </c>
      <c r="C205" t="str">
        <f t="shared" si="47"/>
        <v>.</v>
      </c>
      <c r="D205" t="str">
        <f t="shared" si="48"/>
        <v>.</v>
      </c>
      <c r="E205" t="str">
        <f t="shared" si="49"/>
        <v>.</v>
      </c>
      <c r="F205" t="str">
        <f t="shared" si="50"/>
        <v>.</v>
      </c>
      <c r="G205" t="str">
        <f t="shared" si="51"/>
        <v>.</v>
      </c>
      <c r="H205" t="str">
        <f t="shared" si="52"/>
        <v>.</v>
      </c>
      <c r="I205" t="str">
        <f t="shared" si="53"/>
        <v>.</v>
      </c>
      <c r="J205" t="str">
        <f t="shared" si="54"/>
        <v>.</v>
      </c>
      <c r="K205" t="str">
        <f t="shared" si="55"/>
        <v>.</v>
      </c>
      <c r="L205" t="str">
        <f t="shared" si="56"/>
        <v>.</v>
      </c>
      <c r="M205" t="str">
        <f t="shared" si="57"/>
        <v>.</v>
      </c>
      <c r="N205" t="str">
        <f t="shared" si="58"/>
        <v>.</v>
      </c>
      <c r="O205" t="str">
        <f t="shared" si="59"/>
        <v>.</v>
      </c>
      <c r="U205">
        <f>'Bodycomp INPUT'!E205</f>
        <v>0</v>
      </c>
      <c r="V205">
        <f>IF(U205=".",0,'Bodycomp INPUT'!E205)</f>
        <v>0</v>
      </c>
      <c r="W205">
        <f>'Bodycomp INPUT'!A205</f>
        <v>0</v>
      </c>
      <c r="X205">
        <f>'Bodycomp INPUT'!B205</f>
        <v>0</v>
      </c>
      <c r="Y205">
        <f>calc!AA205</f>
        <v>0</v>
      </c>
      <c r="Z205">
        <f>calc!Q205</f>
        <v>2.6419999999999999</v>
      </c>
      <c r="AA205">
        <f>calc!Z205</f>
        <v>0.373</v>
      </c>
      <c r="AB205">
        <f>calc!R205</f>
        <v>6.7106934213868428</v>
      </c>
      <c r="AC205">
        <f>calc!AG205</f>
        <v>0.16916099773242629</v>
      </c>
      <c r="AD205">
        <f>calc!AI205</f>
        <v>37.563447232209413</v>
      </c>
      <c r="AE205" t="e">
        <f>calc!BB205</f>
        <v>#N/A</v>
      </c>
      <c r="AF205" t="e">
        <f>calc!BC205</f>
        <v>#N/A</v>
      </c>
      <c r="AG205" t="e">
        <f>calc!BD205</f>
        <v>#N/A</v>
      </c>
      <c r="AH205" t="e">
        <f>calc!AU205</f>
        <v>#N/A</v>
      </c>
      <c r="AI205" t="e">
        <f>calc!AW205</f>
        <v>#N/A</v>
      </c>
      <c r="AJ205">
        <f>'Bodycomp INPUT'!G205</f>
        <v>0</v>
      </c>
      <c r="AK205">
        <f>'Bodycomp INPUT'!H205</f>
        <v>0</v>
      </c>
    </row>
    <row r="206" spans="1:37" x14ac:dyDescent="0.25">
      <c r="A206" t="str">
        <f t="shared" si="45"/>
        <v>.</v>
      </c>
      <c r="B206" t="str">
        <f t="shared" si="46"/>
        <v>.</v>
      </c>
      <c r="C206" t="str">
        <f t="shared" si="47"/>
        <v>.</v>
      </c>
      <c r="D206" t="str">
        <f t="shared" si="48"/>
        <v>.</v>
      </c>
      <c r="E206" t="str">
        <f t="shared" si="49"/>
        <v>.</v>
      </c>
      <c r="F206" t="str">
        <f t="shared" si="50"/>
        <v>.</v>
      </c>
      <c r="G206" t="str">
        <f t="shared" si="51"/>
        <v>.</v>
      </c>
      <c r="H206" t="str">
        <f t="shared" si="52"/>
        <v>.</v>
      </c>
      <c r="I206" t="str">
        <f t="shared" si="53"/>
        <v>.</v>
      </c>
      <c r="J206" t="str">
        <f t="shared" si="54"/>
        <v>.</v>
      </c>
      <c r="K206" t="str">
        <f t="shared" si="55"/>
        <v>.</v>
      </c>
      <c r="L206" t="str">
        <f t="shared" si="56"/>
        <v>.</v>
      </c>
      <c r="M206" t="str">
        <f t="shared" si="57"/>
        <v>.</v>
      </c>
      <c r="N206" t="str">
        <f t="shared" si="58"/>
        <v>.</v>
      </c>
      <c r="O206" t="str">
        <f t="shared" si="59"/>
        <v>.</v>
      </c>
      <c r="U206">
        <f>'Bodycomp INPUT'!E206</f>
        <v>0</v>
      </c>
      <c r="V206">
        <f>IF(U206=".",0,'Bodycomp INPUT'!E206)</f>
        <v>0</v>
      </c>
      <c r="W206">
        <f>'Bodycomp INPUT'!A206</f>
        <v>0</v>
      </c>
      <c r="X206">
        <f>'Bodycomp INPUT'!B206</f>
        <v>0</v>
      </c>
      <c r="Y206">
        <f>calc!AA206</f>
        <v>0</v>
      </c>
      <c r="Z206">
        <f>calc!Q206</f>
        <v>2.6419999999999999</v>
      </c>
      <c r="AA206">
        <f>calc!Z206</f>
        <v>0.373</v>
      </c>
      <c r="AB206">
        <f>calc!R206</f>
        <v>6.7106934213868428</v>
      </c>
      <c r="AC206">
        <f>calc!AG206</f>
        <v>0.16916099773242629</v>
      </c>
      <c r="AD206">
        <f>calc!AI206</f>
        <v>37.563447232209413</v>
      </c>
      <c r="AE206" t="e">
        <f>calc!BB206</f>
        <v>#N/A</v>
      </c>
      <c r="AF206" t="e">
        <f>calc!BC206</f>
        <v>#N/A</v>
      </c>
      <c r="AG206" t="e">
        <f>calc!BD206</f>
        <v>#N/A</v>
      </c>
      <c r="AH206" t="e">
        <f>calc!AU206</f>
        <v>#N/A</v>
      </c>
      <c r="AI206" t="e">
        <f>calc!AW206</f>
        <v>#N/A</v>
      </c>
      <c r="AJ206">
        <f>'Bodycomp INPUT'!G206</f>
        <v>0</v>
      </c>
      <c r="AK206">
        <f>'Bodycomp INPUT'!H206</f>
        <v>0</v>
      </c>
    </row>
    <row r="207" spans="1:37" x14ac:dyDescent="0.25">
      <c r="A207" t="str">
        <f t="shared" si="45"/>
        <v>.</v>
      </c>
      <c r="B207" t="str">
        <f t="shared" si="46"/>
        <v>.</v>
      </c>
      <c r="C207" t="str">
        <f t="shared" si="47"/>
        <v>.</v>
      </c>
      <c r="D207" t="str">
        <f t="shared" si="48"/>
        <v>.</v>
      </c>
      <c r="E207" t="str">
        <f t="shared" si="49"/>
        <v>.</v>
      </c>
      <c r="F207" t="str">
        <f t="shared" si="50"/>
        <v>.</v>
      </c>
      <c r="G207" t="str">
        <f t="shared" si="51"/>
        <v>.</v>
      </c>
      <c r="H207" t="str">
        <f t="shared" si="52"/>
        <v>.</v>
      </c>
      <c r="I207" t="str">
        <f t="shared" si="53"/>
        <v>.</v>
      </c>
      <c r="J207" t="str">
        <f t="shared" si="54"/>
        <v>.</v>
      </c>
      <c r="K207" t="str">
        <f t="shared" si="55"/>
        <v>.</v>
      </c>
      <c r="L207" t="str">
        <f t="shared" si="56"/>
        <v>.</v>
      </c>
      <c r="M207" t="str">
        <f t="shared" si="57"/>
        <v>.</v>
      </c>
      <c r="N207" t="str">
        <f t="shared" si="58"/>
        <v>.</v>
      </c>
      <c r="O207" t="str">
        <f t="shared" si="59"/>
        <v>.</v>
      </c>
      <c r="U207">
        <f>'Bodycomp INPUT'!E207</f>
        <v>0</v>
      </c>
      <c r="V207">
        <f>IF(U207=".",0,'Bodycomp INPUT'!E207)</f>
        <v>0</v>
      </c>
      <c r="W207">
        <f>'Bodycomp INPUT'!A207</f>
        <v>0</v>
      </c>
      <c r="X207">
        <f>'Bodycomp INPUT'!B207</f>
        <v>0</v>
      </c>
      <c r="Y207">
        <f>calc!AA207</f>
        <v>0</v>
      </c>
      <c r="Z207">
        <f>calc!Q207</f>
        <v>2.6419999999999999</v>
      </c>
      <c r="AA207">
        <f>calc!Z207</f>
        <v>0.373</v>
      </c>
      <c r="AB207">
        <f>calc!R207</f>
        <v>6.7106934213868428</v>
      </c>
      <c r="AC207">
        <f>calc!AG207</f>
        <v>0.16916099773242629</v>
      </c>
      <c r="AD207">
        <f>calc!AI207</f>
        <v>37.563447232209413</v>
      </c>
      <c r="AE207" t="e">
        <f>calc!BB207</f>
        <v>#N/A</v>
      </c>
      <c r="AF207" t="e">
        <f>calc!BC207</f>
        <v>#N/A</v>
      </c>
      <c r="AG207" t="e">
        <f>calc!BD207</f>
        <v>#N/A</v>
      </c>
      <c r="AH207" t="e">
        <f>calc!AU207</f>
        <v>#N/A</v>
      </c>
      <c r="AI207" t="e">
        <f>calc!AW207</f>
        <v>#N/A</v>
      </c>
      <c r="AJ207">
        <f>'Bodycomp INPUT'!G207</f>
        <v>0</v>
      </c>
      <c r="AK207">
        <f>'Bodycomp INPUT'!H207</f>
        <v>0</v>
      </c>
    </row>
    <row r="208" spans="1:37" x14ac:dyDescent="0.25">
      <c r="A208" t="str">
        <f t="shared" si="45"/>
        <v>.</v>
      </c>
      <c r="B208" t="str">
        <f t="shared" si="46"/>
        <v>.</v>
      </c>
      <c r="C208" t="str">
        <f t="shared" si="47"/>
        <v>.</v>
      </c>
      <c r="D208" t="str">
        <f t="shared" si="48"/>
        <v>.</v>
      </c>
      <c r="E208" t="str">
        <f t="shared" si="49"/>
        <v>.</v>
      </c>
      <c r="F208" t="str">
        <f t="shared" si="50"/>
        <v>.</v>
      </c>
      <c r="G208" t="str">
        <f t="shared" si="51"/>
        <v>.</v>
      </c>
      <c r="H208" t="str">
        <f t="shared" si="52"/>
        <v>.</v>
      </c>
      <c r="I208" t="str">
        <f t="shared" si="53"/>
        <v>.</v>
      </c>
      <c r="J208" t="str">
        <f t="shared" si="54"/>
        <v>.</v>
      </c>
      <c r="K208" t="str">
        <f t="shared" si="55"/>
        <v>.</v>
      </c>
      <c r="L208" t="str">
        <f t="shared" si="56"/>
        <v>.</v>
      </c>
      <c r="M208" t="str">
        <f t="shared" si="57"/>
        <v>.</v>
      </c>
      <c r="N208" t="str">
        <f t="shared" si="58"/>
        <v>.</v>
      </c>
      <c r="O208" t="str">
        <f t="shared" si="59"/>
        <v>.</v>
      </c>
      <c r="U208">
        <f>'Bodycomp INPUT'!E208</f>
        <v>0</v>
      </c>
      <c r="V208">
        <f>IF(U208=".",0,'Bodycomp INPUT'!E208)</f>
        <v>0</v>
      </c>
      <c r="W208">
        <f>'Bodycomp INPUT'!A208</f>
        <v>0</v>
      </c>
      <c r="X208">
        <f>'Bodycomp INPUT'!B208</f>
        <v>0</v>
      </c>
      <c r="Y208">
        <f>calc!AA208</f>
        <v>0</v>
      </c>
      <c r="Z208">
        <f>calc!Q208</f>
        <v>2.6419999999999999</v>
      </c>
      <c r="AA208">
        <f>calc!Z208</f>
        <v>0.373</v>
      </c>
      <c r="AB208">
        <f>calc!R208</f>
        <v>6.7106934213868428</v>
      </c>
      <c r="AC208">
        <f>calc!AG208</f>
        <v>0.16916099773242629</v>
      </c>
      <c r="AD208">
        <f>calc!AI208</f>
        <v>37.563447232209413</v>
      </c>
      <c r="AE208" t="e">
        <f>calc!BB208</f>
        <v>#N/A</v>
      </c>
      <c r="AF208" t="e">
        <f>calc!BC208</f>
        <v>#N/A</v>
      </c>
      <c r="AG208" t="e">
        <f>calc!BD208</f>
        <v>#N/A</v>
      </c>
      <c r="AH208" t="e">
        <f>calc!AU208</f>
        <v>#N/A</v>
      </c>
      <c r="AI208" t="e">
        <f>calc!AW208</f>
        <v>#N/A</v>
      </c>
      <c r="AJ208">
        <f>'Bodycomp INPUT'!G208</f>
        <v>0</v>
      </c>
      <c r="AK208">
        <f>'Bodycomp INPUT'!H208</f>
        <v>0</v>
      </c>
    </row>
    <row r="209" spans="1:37" x14ac:dyDescent="0.25">
      <c r="A209" t="str">
        <f t="shared" si="45"/>
        <v>.</v>
      </c>
      <c r="B209" t="str">
        <f t="shared" si="46"/>
        <v>.</v>
      </c>
      <c r="C209" t="str">
        <f t="shared" si="47"/>
        <v>.</v>
      </c>
      <c r="D209" t="str">
        <f t="shared" si="48"/>
        <v>.</v>
      </c>
      <c r="E209" t="str">
        <f t="shared" si="49"/>
        <v>.</v>
      </c>
      <c r="F209" t="str">
        <f t="shared" si="50"/>
        <v>.</v>
      </c>
      <c r="G209" t="str">
        <f t="shared" si="51"/>
        <v>.</v>
      </c>
      <c r="H209" t="str">
        <f t="shared" si="52"/>
        <v>.</v>
      </c>
      <c r="I209" t="str">
        <f t="shared" si="53"/>
        <v>.</v>
      </c>
      <c r="J209" t="str">
        <f t="shared" si="54"/>
        <v>.</v>
      </c>
      <c r="K209" t="str">
        <f t="shared" si="55"/>
        <v>.</v>
      </c>
      <c r="L209" t="str">
        <f t="shared" si="56"/>
        <v>.</v>
      </c>
      <c r="M209" t="str">
        <f t="shared" si="57"/>
        <v>.</v>
      </c>
      <c r="N209" t="str">
        <f t="shared" si="58"/>
        <v>.</v>
      </c>
      <c r="O209" t="str">
        <f t="shared" si="59"/>
        <v>.</v>
      </c>
      <c r="U209">
        <f>'Bodycomp INPUT'!E209</f>
        <v>0</v>
      </c>
      <c r="V209">
        <f>IF(U209=".",0,'Bodycomp INPUT'!E209)</f>
        <v>0</v>
      </c>
      <c r="W209">
        <f>'Bodycomp INPUT'!A209</f>
        <v>0</v>
      </c>
      <c r="X209">
        <f>'Bodycomp INPUT'!B209</f>
        <v>0</v>
      </c>
      <c r="Y209">
        <f>calc!AA209</f>
        <v>0</v>
      </c>
      <c r="Z209">
        <f>calc!Q209</f>
        <v>2.6419999999999999</v>
      </c>
      <c r="AA209">
        <f>calc!Z209</f>
        <v>0.373</v>
      </c>
      <c r="AB209">
        <f>calc!R209</f>
        <v>6.7106934213868428</v>
      </c>
      <c r="AC209">
        <f>calc!AG209</f>
        <v>0.16916099773242629</v>
      </c>
      <c r="AD209">
        <f>calc!AI209</f>
        <v>37.563447232209413</v>
      </c>
      <c r="AE209" t="e">
        <f>calc!BB209</f>
        <v>#N/A</v>
      </c>
      <c r="AF209" t="e">
        <f>calc!BC209</f>
        <v>#N/A</v>
      </c>
      <c r="AG209" t="e">
        <f>calc!BD209</f>
        <v>#N/A</v>
      </c>
      <c r="AH209" t="e">
        <f>calc!AU209</f>
        <v>#N/A</v>
      </c>
      <c r="AI209" t="e">
        <f>calc!AW209</f>
        <v>#N/A</v>
      </c>
      <c r="AJ209">
        <f>'Bodycomp INPUT'!G209</f>
        <v>0</v>
      </c>
      <c r="AK209">
        <f>'Bodycomp INPUT'!H209</f>
        <v>0</v>
      </c>
    </row>
    <row r="210" spans="1:37" x14ac:dyDescent="0.25">
      <c r="A210" t="str">
        <f t="shared" si="45"/>
        <v>.</v>
      </c>
      <c r="B210" t="str">
        <f t="shared" si="46"/>
        <v>.</v>
      </c>
      <c r="C210" t="str">
        <f t="shared" si="47"/>
        <v>.</v>
      </c>
      <c r="D210" t="str">
        <f t="shared" si="48"/>
        <v>.</v>
      </c>
      <c r="E210" t="str">
        <f t="shared" si="49"/>
        <v>.</v>
      </c>
      <c r="F210" t="str">
        <f t="shared" si="50"/>
        <v>.</v>
      </c>
      <c r="G210" t="str">
        <f t="shared" si="51"/>
        <v>.</v>
      </c>
      <c r="H210" t="str">
        <f t="shared" si="52"/>
        <v>.</v>
      </c>
      <c r="I210" t="str">
        <f t="shared" si="53"/>
        <v>.</v>
      </c>
      <c r="J210" t="str">
        <f t="shared" si="54"/>
        <v>.</v>
      </c>
      <c r="K210" t="str">
        <f t="shared" si="55"/>
        <v>.</v>
      </c>
      <c r="L210" t="str">
        <f t="shared" si="56"/>
        <v>.</v>
      </c>
      <c r="M210" t="str">
        <f t="shared" si="57"/>
        <v>.</v>
      </c>
      <c r="N210" t="str">
        <f t="shared" si="58"/>
        <v>.</v>
      </c>
      <c r="O210" t="str">
        <f t="shared" si="59"/>
        <v>.</v>
      </c>
      <c r="U210">
        <f>'Bodycomp INPUT'!E210</f>
        <v>0</v>
      </c>
      <c r="V210">
        <f>IF(U210=".",0,'Bodycomp INPUT'!E210)</f>
        <v>0</v>
      </c>
      <c r="W210">
        <f>'Bodycomp INPUT'!A210</f>
        <v>0</v>
      </c>
      <c r="X210">
        <f>'Bodycomp INPUT'!B210</f>
        <v>0</v>
      </c>
      <c r="Y210">
        <f>calc!AA210</f>
        <v>0</v>
      </c>
      <c r="Z210">
        <f>calc!Q210</f>
        <v>2.6419999999999999</v>
      </c>
      <c r="AA210">
        <f>calc!Z210</f>
        <v>0.373</v>
      </c>
      <c r="AB210">
        <f>calc!R210</f>
        <v>6.7106934213868428</v>
      </c>
      <c r="AC210">
        <f>calc!AG210</f>
        <v>0.16916099773242629</v>
      </c>
      <c r="AD210">
        <f>calc!AI210</f>
        <v>37.563447232209413</v>
      </c>
      <c r="AE210" t="e">
        <f>calc!BB210</f>
        <v>#N/A</v>
      </c>
      <c r="AF210" t="e">
        <f>calc!BC210</f>
        <v>#N/A</v>
      </c>
      <c r="AG210" t="e">
        <f>calc!BD210</f>
        <v>#N/A</v>
      </c>
      <c r="AH210" t="e">
        <f>calc!AU210</f>
        <v>#N/A</v>
      </c>
      <c r="AI210" t="e">
        <f>calc!AW210</f>
        <v>#N/A</v>
      </c>
      <c r="AJ210">
        <f>'Bodycomp INPUT'!G210</f>
        <v>0</v>
      </c>
      <c r="AK210">
        <f>'Bodycomp INPUT'!H210</f>
        <v>0</v>
      </c>
    </row>
    <row r="211" spans="1:37" x14ac:dyDescent="0.25">
      <c r="A211" t="str">
        <f t="shared" si="45"/>
        <v>.</v>
      </c>
      <c r="B211" t="str">
        <f t="shared" si="46"/>
        <v>.</v>
      </c>
      <c r="C211" t="str">
        <f t="shared" si="47"/>
        <v>.</v>
      </c>
      <c r="D211" t="str">
        <f t="shared" si="48"/>
        <v>.</v>
      </c>
      <c r="E211" t="str">
        <f t="shared" si="49"/>
        <v>.</v>
      </c>
      <c r="F211" t="str">
        <f t="shared" si="50"/>
        <v>.</v>
      </c>
      <c r="G211" t="str">
        <f t="shared" si="51"/>
        <v>.</v>
      </c>
      <c r="H211" t="str">
        <f t="shared" si="52"/>
        <v>.</v>
      </c>
      <c r="I211" t="str">
        <f t="shared" si="53"/>
        <v>.</v>
      </c>
      <c r="J211" t="str">
        <f t="shared" si="54"/>
        <v>.</v>
      </c>
      <c r="K211" t="str">
        <f t="shared" si="55"/>
        <v>.</v>
      </c>
      <c r="L211" t="str">
        <f t="shared" si="56"/>
        <v>.</v>
      </c>
      <c r="M211" t="str">
        <f t="shared" si="57"/>
        <v>.</v>
      </c>
      <c r="N211" t="str">
        <f t="shared" si="58"/>
        <v>.</v>
      </c>
      <c r="O211" t="str">
        <f t="shared" si="59"/>
        <v>.</v>
      </c>
      <c r="U211">
        <f>'Bodycomp INPUT'!E211</f>
        <v>0</v>
      </c>
      <c r="V211">
        <f>IF(U211=".",0,'Bodycomp INPUT'!E211)</f>
        <v>0</v>
      </c>
      <c r="W211">
        <f>'Bodycomp INPUT'!A211</f>
        <v>0</v>
      </c>
      <c r="X211">
        <f>'Bodycomp INPUT'!B211</f>
        <v>0</v>
      </c>
      <c r="Y211">
        <f>calc!AA211</f>
        <v>0</v>
      </c>
      <c r="Z211">
        <f>calc!Q211</f>
        <v>2.6419999999999999</v>
      </c>
      <c r="AA211">
        <f>calc!Z211</f>
        <v>0.373</v>
      </c>
      <c r="AB211">
        <f>calc!R211</f>
        <v>6.7106934213868428</v>
      </c>
      <c r="AC211">
        <f>calc!AG211</f>
        <v>0.16916099773242629</v>
      </c>
      <c r="AD211">
        <f>calc!AI211</f>
        <v>37.563447232209413</v>
      </c>
      <c r="AE211" t="e">
        <f>calc!BB211</f>
        <v>#N/A</v>
      </c>
      <c r="AF211" t="e">
        <f>calc!BC211</f>
        <v>#N/A</v>
      </c>
      <c r="AG211" t="e">
        <f>calc!BD211</f>
        <v>#N/A</v>
      </c>
      <c r="AH211" t="e">
        <f>calc!AU211</f>
        <v>#N/A</v>
      </c>
      <c r="AI211" t="e">
        <f>calc!AW211</f>
        <v>#N/A</v>
      </c>
      <c r="AJ211">
        <f>'Bodycomp INPUT'!G211</f>
        <v>0</v>
      </c>
      <c r="AK211">
        <f>'Bodycomp INPUT'!H211</f>
        <v>0</v>
      </c>
    </row>
    <row r="212" spans="1:37" x14ac:dyDescent="0.25">
      <c r="A212" t="str">
        <f t="shared" si="45"/>
        <v>.</v>
      </c>
      <c r="B212" t="str">
        <f t="shared" si="46"/>
        <v>.</v>
      </c>
      <c r="C212" t="str">
        <f t="shared" si="47"/>
        <v>.</v>
      </c>
      <c r="D212" t="str">
        <f t="shared" si="48"/>
        <v>.</v>
      </c>
      <c r="E212" t="str">
        <f t="shared" si="49"/>
        <v>.</v>
      </c>
      <c r="F212" t="str">
        <f t="shared" si="50"/>
        <v>.</v>
      </c>
      <c r="G212" t="str">
        <f t="shared" si="51"/>
        <v>.</v>
      </c>
      <c r="H212" t="str">
        <f t="shared" si="52"/>
        <v>.</v>
      </c>
      <c r="I212" t="str">
        <f t="shared" si="53"/>
        <v>.</v>
      </c>
      <c r="J212" t="str">
        <f t="shared" si="54"/>
        <v>.</v>
      </c>
      <c r="K212" t="str">
        <f t="shared" si="55"/>
        <v>.</v>
      </c>
      <c r="L212" t="str">
        <f t="shared" si="56"/>
        <v>.</v>
      </c>
      <c r="M212" t="str">
        <f t="shared" si="57"/>
        <v>.</v>
      </c>
      <c r="N212" t="str">
        <f t="shared" si="58"/>
        <v>.</v>
      </c>
      <c r="O212" t="str">
        <f t="shared" si="59"/>
        <v>.</v>
      </c>
      <c r="U212">
        <f>'Bodycomp INPUT'!E212</f>
        <v>0</v>
      </c>
      <c r="V212">
        <f>IF(U212=".",0,'Bodycomp INPUT'!E212)</f>
        <v>0</v>
      </c>
      <c r="W212">
        <f>'Bodycomp INPUT'!A212</f>
        <v>0</v>
      </c>
      <c r="X212">
        <f>'Bodycomp INPUT'!B212</f>
        <v>0</v>
      </c>
      <c r="Y212">
        <f>calc!AA212</f>
        <v>0</v>
      </c>
      <c r="Z212">
        <f>calc!Q212</f>
        <v>2.6419999999999999</v>
      </c>
      <c r="AA212">
        <f>calc!Z212</f>
        <v>0.373</v>
      </c>
      <c r="AB212">
        <f>calc!R212</f>
        <v>6.7106934213868428</v>
      </c>
      <c r="AC212">
        <f>calc!AG212</f>
        <v>0.16916099773242629</v>
      </c>
      <c r="AD212">
        <f>calc!AI212</f>
        <v>37.563447232209413</v>
      </c>
      <c r="AE212" t="e">
        <f>calc!BB212</f>
        <v>#N/A</v>
      </c>
      <c r="AF212" t="e">
        <f>calc!BC212</f>
        <v>#N/A</v>
      </c>
      <c r="AG212" t="e">
        <f>calc!BD212</f>
        <v>#N/A</v>
      </c>
      <c r="AH212" t="e">
        <f>calc!AU212</f>
        <v>#N/A</v>
      </c>
      <c r="AI212" t="e">
        <f>calc!AW212</f>
        <v>#N/A</v>
      </c>
      <c r="AJ212">
        <f>'Bodycomp INPUT'!G212</f>
        <v>0</v>
      </c>
      <c r="AK212">
        <f>'Bodycomp INPUT'!H212</f>
        <v>0</v>
      </c>
    </row>
    <row r="213" spans="1:37" x14ac:dyDescent="0.25">
      <c r="A213" t="str">
        <f t="shared" si="45"/>
        <v>.</v>
      </c>
      <c r="B213" t="str">
        <f t="shared" si="46"/>
        <v>.</v>
      </c>
      <c r="C213" t="str">
        <f t="shared" si="47"/>
        <v>.</v>
      </c>
      <c r="D213" t="str">
        <f t="shared" si="48"/>
        <v>.</v>
      </c>
      <c r="E213" t="str">
        <f t="shared" si="49"/>
        <v>.</v>
      </c>
      <c r="F213" t="str">
        <f t="shared" si="50"/>
        <v>.</v>
      </c>
      <c r="G213" t="str">
        <f t="shared" si="51"/>
        <v>.</v>
      </c>
      <c r="H213" t="str">
        <f t="shared" si="52"/>
        <v>.</v>
      </c>
      <c r="I213" t="str">
        <f t="shared" si="53"/>
        <v>.</v>
      </c>
      <c r="J213" t="str">
        <f t="shared" si="54"/>
        <v>.</v>
      </c>
      <c r="K213" t="str">
        <f t="shared" si="55"/>
        <v>.</v>
      </c>
      <c r="L213" t="str">
        <f t="shared" si="56"/>
        <v>.</v>
      </c>
      <c r="M213" t="str">
        <f t="shared" si="57"/>
        <v>.</v>
      </c>
      <c r="N213" t="str">
        <f t="shared" si="58"/>
        <v>.</v>
      </c>
      <c r="O213" t="str">
        <f t="shared" si="59"/>
        <v>.</v>
      </c>
      <c r="U213">
        <f>'Bodycomp INPUT'!E213</f>
        <v>0</v>
      </c>
      <c r="V213">
        <f>IF(U213=".",0,'Bodycomp INPUT'!E213)</f>
        <v>0</v>
      </c>
      <c r="W213">
        <f>'Bodycomp INPUT'!A213</f>
        <v>0</v>
      </c>
      <c r="X213">
        <f>'Bodycomp INPUT'!B213</f>
        <v>0</v>
      </c>
      <c r="Y213">
        <f>calc!AA213</f>
        <v>0</v>
      </c>
      <c r="Z213">
        <f>calc!Q213</f>
        <v>2.6419999999999999</v>
      </c>
      <c r="AA213">
        <f>calc!Z213</f>
        <v>0.373</v>
      </c>
      <c r="AB213">
        <f>calc!R213</f>
        <v>6.7106934213868428</v>
      </c>
      <c r="AC213">
        <f>calc!AG213</f>
        <v>0.16916099773242629</v>
      </c>
      <c r="AD213">
        <f>calc!AI213</f>
        <v>37.563447232209413</v>
      </c>
      <c r="AE213" t="e">
        <f>calc!BB213</f>
        <v>#N/A</v>
      </c>
      <c r="AF213" t="e">
        <f>calc!BC213</f>
        <v>#N/A</v>
      </c>
      <c r="AG213" t="e">
        <f>calc!BD213</f>
        <v>#N/A</v>
      </c>
      <c r="AH213" t="e">
        <f>calc!AU213</f>
        <v>#N/A</v>
      </c>
      <c r="AI213" t="e">
        <f>calc!AW213</f>
        <v>#N/A</v>
      </c>
      <c r="AJ213">
        <f>'Bodycomp INPUT'!G213</f>
        <v>0</v>
      </c>
      <c r="AK213">
        <f>'Bodycomp INPUT'!H213</f>
        <v>0</v>
      </c>
    </row>
    <row r="214" spans="1:37" x14ac:dyDescent="0.25">
      <c r="A214" t="str">
        <f t="shared" si="45"/>
        <v>.</v>
      </c>
      <c r="B214" t="str">
        <f t="shared" si="46"/>
        <v>.</v>
      </c>
      <c r="C214" t="str">
        <f t="shared" si="47"/>
        <v>.</v>
      </c>
      <c r="D214" t="str">
        <f t="shared" si="48"/>
        <v>.</v>
      </c>
      <c r="E214" t="str">
        <f t="shared" si="49"/>
        <v>.</v>
      </c>
      <c r="F214" t="str">
        <f t="shared" si="50"/>
        <v>.</v>
      </c>
      <c r="G214" t="str">
        <f t="shared" si="51"/>
        <v>.</v>
      </c>
      <c r="H214" t="str">
        <f t="shared" si="52"/>
        <v>.</v>
      </c>
      <c r="I214" t="str">
        <f t="shared" si="53"/>
        <v>.</v>
      </c>
      <c r="J214" t="str">
        <f t="shared" si="54"/>
        <v>.</v>
      </c>
      <c r="K214" t="str">
        <f t="shared" si="55"/>
        <v>.</v>
      </c>
      <c r="L214" t="str">
        <f t="shared" si="56"/>
        <v>.</v>
      </c>
      <c r="M214" t="str">
        <f t="shared" si="57"/>
        <v>.</v>
      </c>
      <c r="N214" t="str">
        <f t="shared" si="58"/>
        <v>.</v>
      </c>
      <c r="O214" t="str">
        <f t="shared" si="59"/>
        <v>.</v>
      </c>
      <c r="U214">
        <f>'Bodycomp INPUT'!E214</f>
        <v>0</v>
      </c>
      <c r="V214">
        <f>IF(U214=".",0,'Bodycomp INPUT'!E214)</f>
        <v>0</v>
      </c>
      <c r="W214">
        <f>'Bodycomp INPUT'!A214</f>
        <v>0</v>
      </c>
      <c r="X214">
        <f>'Bodycomp INPUT'!B214</f>
        <v>0</v>
      </c>
      <c r="Y214">
        <f>calc!AA214</f>
        <v>0</v>
      </c>
      <c r="Z214">
        <f>calc!Q214</f>
        <v>2.6419999999999999</v>
      </c>
      <c r="AA214">
        <f>calc!Z214</f>
        <v>0.373</v>
      </c>
      <c r="AB214">
        <f>calc!R214</f>
        <v>6.7106934213868428</v>
      </c>
      <c r="AC214">
        <f>calc!AG214</f>
        <v>0.16916099773242629</v>
      </c>
      <c r="AD214">
        <f>calc!AI214</f>
        <v>37.563447232209413</v>
      </c>
      <c r="AE214" t="e">
        <f>calc!BB214</f>
        <v>#N/A</v>
      </c>
      <c r="AF214" t="e">
        <f>calc!BC214</f>
        <v>#N/A</v>
      </c>
      <c r="AG214" t="e">
        <f>calc!BD214</f>
        <v>#N/A</v>
      </c>
      <c r="AH214" t="e">
        <f>calc!AU214</f>
        <v>#N/A</v>
      </c>
      <c r="AI214" t="e">
        <f>calc!AW214</f>
        <v>#N/A</v>
      </c>
      <c r="AJ214">
        <f>'Bodycomp INPUT'!G214</f>
        <v>0</v>
      </c>
      <c r="AK214">
        <f>'Bodycomp INPUT'!H214</f>
        <v>0</v>
      </c>
    </row>
    <row r="215" spans="1:37" x14ac:dyDescent="0.25">
      <c r="A215" t="str">
        <f t="shared" si="45"/>
        <v>.</v>
      </c>
      <c r="B215" t="str">
        <f t="shared" si="46"/>
        <v>.</v>
      </c>
      <c r="C215" t="str">
        <f t="shared" si="47"/>
        <v>.</v>
      </c>
      <c r="D215" t="str">
        <f t="shared" si="48"/>
        <v>.</v>
      </c>
      <c r="E215" t="str">
        <f t="shared" si="49"/>
        <v>.</v>
      </c>
      <c r="F215" t="str">
        <f t="shared" si="50"/>
        <v>.</v>
      </c>
      <c r="G215" t="str">
        <f t="shared" si="51"/>
        <v>.</v>
      </c>
      <c r="H215" t="str">
        <f t="shared" si="52"/>
        <v>.</v>
      </c>
      <c r="I215" t="str">
        <f t="shared" si="53"/>
        <v>.</v>
      </c>
      <c r="J215" t="str">
        <f t="shared" si="54"/>
        <v>.</v>
      </c>
      <c r="K215" t="str">
        <f t="shared" si="55"/>
        <v>.</v>
      </c>
      <c r="L215" t="str">
        <f t="shared" si="56"/>
        <v>.</v>
      </c>
      <c r="M215" t="str">
        <f t="shared" si="57"/>
        <v>.</v>
      </c>
      <c r="N215" t="str">
        <f t="shared" si="58"/>
        <v>.</v>
      </c>
      <c r="O215" t="str">
        <f t="shared" si="59"/>
        <v>.</v>
      </c>
      <c r="U215">
        <f>'Bodycomp INPUT'!E215</f>
        <v>0</v>
      </c>
      <c r="V215">
        <f>IF(U215=".",0,'Bodycomp INPUT'!E215)</f>
        <v>0</v>
      </c>
      <c r="W215">
        <f>'Bodycomp INPUT'!A215</f>
        <v>0</v>
      </c>
      <c r="X215">
        <f>'Bodycomp INPUT'!B215</f>
        <v>0</v>
      </c>
      <c r="Y215">
        <f>calc!AA215</f>
        <v>0</v>
      </c>
      <c r="Z215">
        <f>calc!Q215</f>
        <v>2.6419999999999999</v>
      </c>
      <c r="AA215">
        <f>calc!Z215</f>
        <v>0.373</v>
      </c>
      <c r="AB215">
        <f>calc!R215</f>
        <v>6.7106934213868428</v>
      </c>
      <c r="AC215">
        <f>calc!AG215</f>
        <v>0.16916099773242629</v>
      </c>
      <c r="AD215">
        <f>calc!AI215</f>
        <v>37.563447232209413</v>
      </c>
      <c r="AE215" t="e">
        <f>calc!BB215</f>
        <v>#N/A</v>
      </c>
      <c r="AF215" t="e">
        <f>calc!BC215</f>
        <v>#N/A</v>
      </c>
      <c r="AG215" t="e">
        <f>calc!BD215</f>
        <v>#N/A</v>
      </c>
      <c r="AH215" t="e">
        <f>calc!AU215</f>
        <v>#N/A</v>
      </c>
      <c r="AI215" t="e">
        <f>calc!AW215</f>
        <v>#N/A</v>
      </c>
      <c r="AJ215">
        <f>'Bodycomp INPUT'!G215</f>
        <v>0</v>
      </c>
      <c r="AK215">
        <f>'Bodycomp INPUT'!H215</f>
        <v>0</v>
      </c>
    </row>
    <row r="216" spans="1:37" x14ac:dyDescent="0.25">
      <c r="A216" t="str">
        <f t="shared" si="45"/>
        <v>.</v>
      </c>
      <c r="B216" t="str">
        <f t="shared" si="46"/>
        <v>.</v>
      </c>
      <c r="C216" t="str">
        <f t="shared" si="47"/>
        <v>.</v>
      </c>
      <c r="D216" t="str">
        <f t="shared" si="48"/>
        <v>.</v>
      </c>
      <c r="E216" t="str">
        <f t="shared" si="49"/>
        <v>.</v>
      </c>
      <c r="F216" t="str">
        <f t="shared" si="50"/>
        <v>.</v>
      </c>
      <c r="G216" t="str">
        <f t="shared" si="51"/>
        <v>.</v>
      </c>
      <c r="H216" t="str">
        <f t="shared" si="52"/>
        <v>.</v>
      </c>
      <c r="I216" t="str">
        <f t="shared" si="53"/>
        <v>.</v>
      </c>
      <c r="J216" t="str">
        <f t="shared" si="54"/>
        <v>.</v>
      </c>
      <c r="K216" t="str">
        <f t="shared" si="55"/>
        <v>.</v>
      </c>
      <c r="L216" t="str">
        <f t="shared" si="56"/>
        <v>.</v>
      </c>
      <c r="M216" t="str">
        <f t="shared" si="57"/>
        <v>.</v>
      </c>
      <c r="N216" t="str">
        <f t="shared" si="58"/>
        <v>.</v>
      </c>
      <c r="O216" t="str">
        <f t="shared" si="59"/>
        <v>.</v>
      </c>
      <c r="U216">
        <f>'Bodycomp INPUT'!E216</f>
        <v>0</v>
      </c>
      <c r="V216">
        <f>IF(U216=".",0,'Bodycomp INPUT'!E216)</f>
        <v>0</v>
      </c>
      <c r="W216">
        <f>'Bodycomp INPUT'!A216</f>
        <v>0</v>
      </c>
      <c r="X216">
        <f>'Bodycomp INPUT'!B216</f>
        <v>0</v>
      </c>
      <c r="Y216">
        <f>calc!AA216</f>
        <v>0</v>
      </c>
      <c r="Z216">
        <f>calc!Q216</f>
        <v>2.6419999999999999</v>
      </c>
      <c r="AA216">
        <f>calc!Z216</f>
        <v>0.373</v>
      </c>
      <c r="AB216">
        <f>calc!R216</f>
        <v>6.7106934213868428</v>
      </c>
      <c r="AC216">
        <f>calc!AG216</f>
        <v>0.16916099773242629</v>
      </c>
      <c r="AD216">
        <f>calc!AI216</f>
        <v>37.563447232209413</v>
      </c>
      <c r="AE216" t="e">
        <f>calc!BB216</f>
        <v>#N/A</v>
      </c>
      <c r="AF216" t="e">
        <f>calc!BC216</f>
        <v>#N/A</v>
      </c>
      <c r="AG216" t="e">
        <f>calc!BD216</f>
        <v>#N/A</v>
      </c>
      <c r="AH216" t="e">
        <f>calc!AU216</f>
        <v>#N/A</v>
      </c>
      <c r="AI216" t="e">
        <f>calc!AW216</f>
        <v>#N/A</v>
      </c>
      <c r="AJ216">
        <f>'Bodycomp INPUT'!G216</f>
        <v>0</v>
      </c>
      <c r="AK216">
        <f>'Bodycomp INPUT'!H216</f>
        <v>0</v>
      </c>
    </row>
    <row r="217" spans="1:37" x14ac:dyDescent="0.25">
      <c r="A217" t="str">
        <f t="shared" si="45"/>
        <v>.</v>
      </c>
      <c r="B217" t="str">
        <f t="shared" si="46"/>
        <v>.</v>
      </c>
      <c r="C217" t="str">
        <f t="shared" si="47"/>
        <v>.</v>
      </c>
      <c r="D217" t="str">
        <f t="shared" si="48"/>
        <v>.</v>
      </c>
      <c r="E217" t="str">
        <f t="shared" si="49"/>
        <v>.</v>
      </c>
      <c r="F217" t="str">
        <f t="shared" si="50"/>
        <v>.</v>
      </c>
      <c r="G217" t="str">
        <f t="shared" si="51"/>
        <v>.</v>
      </c>
      <c r="H217" t="str">
        <f t="shared" si="52"/>
        <v>.</v>
      </c>
      <c r="I217" t="str">
        <f t="shared" si="53"/>
        <v>.</v>
      </c>
      <c r="J217" t="str">
        <f t="shared" si="54"/>
        <v>.</v>
      </c>
      <c r="K217" t="str">
        <f t="shared" si="55"/>
        <v>.</v>
      </c>
      <c r="L217" t="str">
        <f t="shared" si="56"/>
        <v>.</v>
      </c>
      <c r="M217" t="str">
        <f t="shared" si="57"/>
        <v>.</v>
      </c>
      <c r="N217" t="str">
        <f t="shared" si="58"/>
        <v>.</v>
      </c>
      <c r="O217" t="str">
        <f t="shared" si="59"/>
        <v>.</v>
      </c>
      <c r="U217">
        <f>'Bodycomp INPUT'!E217</f>
        <v>0</v>
      </c>
      <c r="V217">
        <f>IF(U217=".",0,'Bodycomp INPUT'!E217)</f>
        <v>0</v>
      </c>
      <c r="W217">
        <f>'Bodycomp INPUT'!A217</f>
        <v>0</v>
      </c>
      <c r="X217">
        <f>'Bodycomp INPUT'!B217</f>
        <v>0</v>
      </c>
      <c r="Y217">
        <f>calc!AA217</f>
        <v>0</v>
      </c>
      <c r="Z217">
        <f>calc!Q217</f>
        <v>2.6419999999999999</v>
      </c>
      <c r="AA217">
        <f>calc!Z217</f>
        <v>0.373</v>
      </c>
      <c r="AB217">
        <f>calc!R217</f>
        <v>6.7106934213868428</v>
      </c>
      <c r="AC217">
        <f>calc!AG217</f>
        <v>0.16916099773242629</v>
      </c>
      <c r="AD217">
        <f>calc!AI217</f>
        <v>37.563447232209413</v>
      </c>
      <c r="AE217" t="e">
        <f>calc!BB217</f>
        <v>#N/A</v>
      </c>
      <c r="AF217" t="e">
        <f>calc!BC217</f>
        <v>#N/A</v>
      </c>
      <c r="AG217" t="e">
        <f>calc!BD217</f>
        <v>#N/A</v>
      </c>
      <c r="AH217" t="e">
        <f>calc!AU217</f>
        <v>#N/A</v>
      </c>
      <c r="AI217" t="e">
        <f>calc!AW217</f>
        <v>#N/A</v>
      </c>
      <c r="AJ217">
        <f>'Bodycomp INPUT'!G217</f>
        <v>0</v>
      </c>
      <c r="AK217">
        <f>'Bodycomp INPUT'!H217</f>
        <v>0</v>
      </c>
    </row>
    <row r="218" spans="1:37" x14ac:dyDescent="0.25">
      <c r="A218" t="str">
        <f t="shared" si="45"/>
        <v>.</v>
      </c>
      <c r="B218" t="str">
        <f t="shared" si="46"/>
        <v>.</v>
      </c>
      <c r="C218" t="str">
        <f t="shared" si="47"/>
        <v>.</v>
      </c>
      <c r="D218" t="str">
        <f t="shared" si="48"/>
        <v>.</v>
      </c>
      <c r="E218" t="str">
        <f t="shared" si="49"/>
        <v>.</v>
      </c>
      <c r="F218" t="str">
        <f t="shared" si="50"/>
        <v>.</v>
      </c>
      <c r="G218" t="str">
        <f t="shared" si="51"/>
        <v>.</v>
      </c>
      <c r="H218" t="str">
        <f t="shared" si="52"/>
        <v>.</v>
      </c>
      <c r="I218" t="str">
        <f t="shared" si="53"/>
        <v>.</v>
      </c>
      <c r="J218" t="str">
        <f t="shared" si="54"/>
        <v>.</v>
      </c>
      <c r="K218" t="str">
        <f t="shared" si="55"/>
        <v>.</v>
      </c>
      <c r="L218" t="str">
        <f t="shared" si="56"/>
        <v>.</v>
      </c>
      <c r="M218" t="str">
        <f t="shared" si="57"/>
        <v>.</v>
      </c>
      <c r="N218" t="str">
        <f t="shared" si="58"/>
        <v>.</v>
      </c>
      <c r="O218" t="str">
        <f t="shared" si="59"/>
        <v>.</v>
      </c>
      <c r="U218">
        <f>'Bodycomp INPUT'!E218</f>
        <v>0</v>
      </c>
      <c r="V218">
        <f>IF(U218=".",0,'Bodycomp INPUT'!E218)</f>
        <v>0</v>
      </c>
      <c r="W218">
        <f>'Bodycomp INPUT'!A218</f>
        <v>0</v>
      </c>
      <c r="X218">
        <f>'Bodycomp INPUT'!B218</f>
        <v>0</v>
      </c>
      <c r="Y218">
        <f>calc!AA218</f>
        <v>0</v>
      </c>
      <c r="Z218">
        <f>calc!Q218</f>
        <v>2.6419999999999999</v>
      </c>
      <c r="AA218">
        <f>calc!Z218</f>
        <v>0.373</v>
      </c>
      <c r="AB218">
        <f>calc!R218</f>
        <v>6.7106934213868428</v>
      </c>
      <c r="AC218">
        <f>calc!AG218</f>
        <v>0.16916099773242629</v>
      </c>
      <c r="AD218">
        <f>calc!AI218</f>
        <v>37.563447232209413</v>
      </c>
      <c r="AE218" t="e">
        <f>calc!BB218</f>
        <v>#N/A</v>
      </c>
      <c r="AF218" t="e">
        <f>calc!BC218</f>
        <v>#N/A</v>
      </c>
      <c r="AG218" t="e">
        <f>calc!BD218</f>
        <v>#N/A</v>
      </c>
      <c r="AH218" t="e">
        <f>calc!AU218</f>
        <v>#N/A</v>
      </c>
      <c r="AI218" t="e">
        <f>calc!AW218</f>
        <v>#N/A</v>
      </c>
      <c r="AJ218">
        <f>'Bodycomp INPUT'!G218</f>
        <v>0</v>
      </c>
      <c r="AK218">
        <f>'Bodycomp INPUT'!H218</f>
        <v>0</v>
      </c>
    </row>
    <row r="219" spans="1:37" x14ac:dyDescent="0.25">
      <c r="A219" t="str">
        <f t="shared" si="45"/>
        <v>.</v>
      </c>
      <c r="B219" t="str">
        <f t="shared" si="46"/>
        <v>.</v>
      </c>
      <c r="C219" t="str">
        <f t="shared" si="47"/>
        <v>.</v>
      </c>
      <c r="D219" t="str">
        <f t="shared" si="48"/>
        <v>.</v>
      </c>
      <c r="E219" t="str">
        <f t="shared" si="49"/>
        <v>.</v>
      </c>
      <c r="F219" t="str">
        <f t="shared" si="50"/>
        <v>.</v>
      </c>
      <c r="G219" t="str">
        <f t="shared" si="51"/>
        <v>.</v>
      </c>
      <c r="H219" t="str">
        <f t="shared" si="52"/>
        <v>.</v>
      </c>
      <c r="I219" t="str">
        <f t="shared" si="53"/>
        <v>.</v>
      </c>
      <c r="J219" t="str">
        <f t="shared" si="54"/>
        <v>.</v>
      </c>
      <c r="K219" t="str">
        <f t="shared" si="55"/>
        <v>.</v>
      </c>
      <c r="L219" t="str">
        <f t="shared" si="56"/>
        <v>.</v>
      </c>
      <c r="M219" t="str">
        <f t="shared" si="57"/>
        <v>.</v>
      </c>
      <c r="N219" t="str">
        <f t="shared" si="58"/>
        <v>.</v>
      </c>
      <c r="O219" t="str">
        <f t="shared" si="59"/>
        <v>.</v>
      </c>
      <c r="U219">
        <f>'Bodycomp INPUT'!E219</f>
        <v>0</v>
      </c>
      <c r="V219">
        <f>IF(U219=".",0,'Bodycomp INPUT'!E219)</f>
        <v>0</v>
      </c>
      <c r="W219">
        <f>'Bodycomp INPUT'!A219</f>
        <v>0</v>
      </c>
      <c r="X219">
        <f>'Bodycomp INPUT'!B219</f>
        <v>0</v>
      </c>
      <c r="Y219">
        <f>calc!AA219</f>
        <v>0</v>
      </c>
      <c r="Z219">
        <f>calc!Q219</f>
        <v>2.6419999999999999</v>
      </c>
      <c r="AA219">
        <f>calc!Z219</f>
        <v>0.373</v>
      </c>
      <c r="AB219">
        <f>calc!R219</f>
        <v>6.7106934213868428</v>
      </c>
      <c r="AC219">
        <f>calc!AG219</f>
        <v>0.16916099773242629</v>
      </c>
      <c r="AD219">
        <f>calc!AI219</f>
        <v>37.563447232209413</v>
      </c>
      <c r="AE219" t="e">
        <f>calc!BB219</f>
        <v>#N/A</v>
      </c>
      <c r="AF219" t="e">
        <f>calc!BC219</f>
        <v>#N/A</v>
      </c>
      <c r="AG219" t="e">
        <f>calc!BD219</f>
        <v>#N/A</v>
      </c>
      <c r="AH219" t="e">
        <f>calc!AU219</f>
        <v>#N/A</v>
      </c>
      <c r="AI219" t="e">
        <f>calc!AW219</f>
        <v>#N/A</v>
      </c>
      <c r="AJ219">
        <f>'Bodycomp INPUT'!G219</f>
        <v>0</v>
      </c>
      <c r="AK219">
        <f>'Bodycomp INPUT'!H219</f>
        <v>0</v>
      </c>
    </row>
    <row r="220" spans="1:37" x14ac:dyDescent="0.25">
      <c r="A220" t="str">
        <f t="shared" si="45"/>
        <v>.</v>
      </c>
      <c r="B220" t="str">
        <f t="shared" si="46"/>
        <v>.</v>
      </c>
      <c r="C220" t="str">
        <f t="shared" si="47"/>
        <v>.</v>
      </c>
      <c r="D220" t="str">
        <f t="shared" si="48"/>
        <v>.</v>
      </c>
      <c r="E220" t="str">
        <f t="shared" si="49"/>
        <v>.</v>
      </c>
      <c r="F220" t="str">
        <f t="shared" si="50"/>
        <v>.</v>
      </c>
      <c r="G220" t="str">
        <f t="shared" si="51"/>
        <v>.</v>
      </c>
      <c r="H220" t="str">
        <f t="shared" si="52"/>
        <v>.</v>
      </c>
      <c r="I220" t="str">
        <f t="shared" si="53"/>
        <v>.</v>
      </c>
      <c r="J220" t="str">
        <f t="shared" si="54"/>
        <v>.</v>
      </c>
      <c r="K220" t="str">
        <f t="shared" si="55"/>
        <v>.</v>
      </c>
      <c r="L220" t="str">
        <f t="shared" si="56"/>
        <v>.</v>
      </c>
      <c r="M220" t="str">
        <f t="shared" si="57"/>
        <v>.</v>
      </c>
      <c r="N220" t="str">
        <f t="shared" si="58"/>
        <v>.</v>
      </c>
      <c r="O220" t="str">
        <f t="shared" si="59"/>
        <v>.</v>
      </c>
      <c r="U220">
        <f>'Bodycomp INPUT'!E220</f>
        <v>0</v>
      </c>
      <c r="V220">
        <f>IF(U220=".",0,'Bodycomp INPUT'!E220)</f>
        <v>0</v>
      </c>
      <c r="W220">
        <f>'Bodycomp INPUT'!A220</f>
        <v>0</v>
      </c>
      <c r="X220">
        <f>'Bodycomp INPUT'!B220</f>
        <v>0</v>
      </c>
      <c r="Y220">
        <f>calc!AA220</f>
        <v>0</v>
      </c>
      <c r="Z220">
        <f>calc!Q220</f>
        <v>2.6419999999999999</v>
      </c>
      <c r="AA220">
        <f>calc!Z220</f>
        <v>0.373</v>
      </c>
      <c r="AB220">
        <f>calc!R220</f>
        <v>6.7106934213868428</v>
      </c>
      <c r="AC220">
        <f>calc!AG220</f>
        <v>0.16916099773242629</v>
      </c>
      <c r="AD220">
        <f>calc!AI220</f>
        <v>37.563447232209413</v>
      </c>
      <c r="AE220" t="e">
        <f>calc!BB220</f>
        <v>#N/A</v>
      </c>
      <c r="AF220" t="e">
        <f>calc!BC220</f>
        <v>#N/A</v>
      </c>
      <c r="AG220" t="e">
        <f>calc!BD220</f>
        <v>#N/A</v>
      </c>
      <c r="AH220" t="e">
        <f>calc!AU220</f>
        <v>#N/A</v>
      </c>
      <c r="AI220" t="e">
        <f>calc!AW220</f>
        <v>#N/A</v>
      </c>
      <c r="AJ220">
        <f>'Bodycomp INPUT'!G220</f>
        <v>0</v>
      </c>
      <c r="AK220">
        <f>'Bodycomp INPUT'!H220</f>
        <v>0</v>
      </c>
    </row>
    <row r="221" spans="1:37" x14ac:dyDescent="0.25">
      <c r="A221" t="str">
        <f t="shared" si="45"/>
        <v>.</v>
      </c>
      <c r="B221" t="str">
        <f t="shared" si="46"/>
        <v>.</v>
      </c>
      <c r="C221" t="str">
        <f t="shared" si="47"/>
        <v>.</v>
      </c>
      <c r="D221" t="str">
        <f t="shared" si="48"/>
        <v>.</v>
      </c>
      <c r="E221" t="str">
        <f t="shared" si="49"/>
        <v>.</v>
      </c>
      <c r="F221" t="str">
        <f t="shared" si="50"/>
        <v>.</v>
      </c>
      <c r="G221" t="str">
        <f t="shared" si="51"/>
        <v>.</v>
      </c>
      <c r="H221" t="str">
        <f t="shared" si="52"/>
        <v>.</v>
      </c>
      <c r="I221" t="str">
        <f t="shared" si="53"/>
        <v>.</v>
      </c>
      <c r="J221" t="str">
        <f t="shared" si="54"/>
        <v>.</v>
      </c>
      <c r="K221" t="str">
        <f t="shared" si="55"/>
        <v>.</v>
      </c>
      <c r="L221" t="str">
        <f t="shared" si="56"/>
        <v>.</v>
      </c>
      <c r="M221" t="str">
        <f t="shared" si="57"/>
        <v>.</v>
      </c>
      <c r="N221" t="str">
        <f t="shared" si="58"/>
        <v>.</v>
      </c>
      <c r="O221" t="str">
        <f t="shared" si="59"/>
        <v>.</v>
      </c>
      <c r="U221">
        <f>'Bodycomp INPUT'!E221</f>
        <v>0</v>
      </c>
      <c r="V221">
        <f>IF(U221=".",0,'Bodycomp INPUT'!E221)</f>
        <v>0</v>
      </c>
      <c r="W221">
        <f>'Bodycomp INPUT'!A221</f>
        <v>0</v>
      </c>
      <c r="X221">
        <f>'Bodycomp INPUT'!B221</f>
        <v>0</v>
      </c>
      <c r="Y221">
        <f>calc!AA221</f>
        <v>0</v>
      </c>
      <c r="Z221">
        <f>calc!Q221</f>
        <v>2.6419999999999999</v>
      </c>
      <c r="AA221">
        <f>calc!Z221</f>
        <v>0.373</v>
      </c>
      <c r="AB221">
        <f>calc!R221</f>
        <v>6.7106934213868428</v>
      </c>
      <c r="AC221">
        <f>calc!AG221</f>
        <v>0.16916099773242629</v>
      </c>
      <c r="AD221">
        <f>calc!AI221</f>
        <v>37.563447232209413</v>
      </c>
      <c r="AE221" t="e">
        <f>calc!BB221</f>
        <v>#N/A</v>
      </c>
      <c r="AF221" t="e">
        <f>calc!BC221</f>
        <v>#N/A</v>
      </c>
      <c r="AG221" t="e">
        <f>calc!BD221</f>
        <v>#N/A</v>
      </c>
      <c r="AH221" t="e">
        <f>calc!AU221</f>
        <v>#N/A</v>
      </c>
      <c r="AI221" t="e">
        <f>calc!AW221</f>
        <v>#N/A</v>
      </c>
      <c r="AJ221">
        <f>'Bodycomp INPUT'!G221</f>
        <v>0</v>
      </c>
      <c r="AK221">
        <f>'Bodycomp INPUT'!H221</f>
        <v>0</v>
      </c>
    </row>
    <row r="222" spans="1:37" x14ac:dyDescent="0.25">
      <c r="A222" t="str">
        <f t="shared" si="45"/>
        <v>.</v>
      </c>
      <c r="B222" t="str">
        <f t="shared" si="46"/>
        <v>.</v>
      </c>
      <c r="C222" t="str">
        <f t="shared" si="47"/>
        <v>.</v>
      </c>
      <c r="D222" t="str">
        <f t="shared" si="48"/>
        <v>.</v>
      </c>
      <c r="E222" t="str">
        <f t="shared" si="49"/>
        <v>.</v>
      </c>
      <c r="F222" t="str">
        <f t="shared" si="50"/>
        <v>.</v>
      </c>
      <c r="G222" t="str">
        <f t="shared" si="51"/>
        <v>.</v>
      </c>
      <c r="H222" t="str">
        <f t="shared" si="52"/>
        <v>.</v>
      </c>
      <c r="I222" t="str">
        <f t="shared" si="53"/>
        <v>.</v>
      </c>
      <c r="J222" t="str">
        <f t="shared" si="54"/>
        <v>.</v>
      </c>
      <c r="K222" t="str">
        <f t="shared" si="55"/>
        <v>.</v>
      </c>
      <c r="L222" t="str">
        <f t="shared" si="56"/>
        <v>.</v>
      </c>
      <c r="M222" t="str">
        <f t="shared" si="57"/>
        <v>.</v>
      </c>
      <c r="N222" t="str">
        <f t="shared" si="58"/>
        <v>.</v>
      </c>
      <c r="O222" t="str">
        <f t="shared" si="59"/>
        <v>.</v>
      </c>
      <c r="U222">
        <f>'Bodycomp INPUT'!E222</f>
        <v>0</v>
      </c>
      <c r="V222">
        <f>IF(U222=".",0,'Bodycomp INPUT'!E222)</f>
        <v>0</v>
      </c>
      <c r="W222">
        <f>'Bodycomp INPUT'!A222</f>
        <v>0</v>
      </c>
      <c r="X222">
        <f>'Bodycomp INPUT'!B222</f>
        <v>0</v>
      </c>
      <c r="Y222">
        <f>calc!AA222</f>
        <v>0</v>
      </c>
      <c r="Z222">
        <f>calc!Q222</f>
        <v>2.6419999999999999</v>
      </c>
      <c r="AA222">
        <f>calc!Z222</f>
        <v>0.373</v>
      </c>
      <c r="AB222">
        <f>calc!R222</f>
        <v>6.7106934213868428</v>
      </c>
      <c r="AC222">
        <f>calc!AG222</f>
        <v>0.16916099773242629</v>
      </c>
      <c r="AD222">
        <f>calc!AI222</f>
        <v>37.563447232209413</v>
      </c>
      <c r="AE222" t="e">
        <f>calc!BB222</f>
        <v>#N/A</v>
      </c>
      <c r="AF222" t="e">
        <f>calc!BC222</f>
        <v>#N/A</v>
      </c>
      <c r="AG222" t="e">
        <f>calc!BD222</f>
        <v>#N/A</v>
      </c>
      <c r="AH222" t="e">
        <f>calc!AU222</f>
        <v>#N/A</v>
      </c>
      <c r="AI222" t="e">
        <f>calc!AW222</f>
        <v>#N/A</v>
      </c>
      <c r="AJ222">
        <f>'Bodycomp INPUT'!G222</f>
        <v>0</v>
      </c>
      <c r="AK222">
        <f>'Bodycomp INPUT'!H222</f>
        <v>0</v>
      </c>
    </row>
    <row r="223" spans="1:37" x14ac:dyDescent="0.25">
      <c r="A223" t="str">
        <f t="shared" si="45"/>
        <v>.</v>
      </c>
      <c r="B223" t="str">
        <f t="shared" si="46"/>
        <v>.</v>
      </c>
      <c r="C223" t="str">
        <f t="shared" si="47"/>
        <v>.</v>
      </c>
      <c r="D223" t="str">
        <f t="shared" si="48"/>
        <v>.</v>
      </c>
      <c r="E223" t="str">
        <f t="shared" si="49"/>
        <v>.</v>
      </c>
      <c r="F223" t="str">
        <f t="shared" si="50"/>
        <v>.</v>
      </c>
      <c r="G223" t="str">
        <f t="shared" si="51"/>
        <v>.</v>
      </c>
      <c r="H223" t="str">
        <f t="shared" si="52"/>
        <v>.</v>
      </c>
      <c r="I223" t="str">
        <f t="shared" si="53"/>
        <v>.</v>
      </c>
      <c r="J223" t="str">
        <f t="shared" si="54"/>
        <v>.</v>
      </c>
      <c r="K223" t="str">
        <f t="shared" si="55"/>
        <v>.</v>
      </c>
      <c r="L223" t="str">
        <f t="shared" si="56"/>
        <v>.</v>
      </c>
      <c r="M223" t="str">
        <f t="shared" si="57"/>
        <v>.</v>
      </c>
      <c r="N223" t="str">
        <f t="shared" si="58"/>
        <v>.</v>
      </c>
      <c r="O223" t="str">
        <f t="shared" si="59"/>
        <v>.</v>
      </c>
      <c r="U223">
        <f>'Bodycomp INPUT'!E223</f>
        <v>0</v>
      </c>
      <c r="V223">
        <f>IF(U223=".",0,'Bodycomp INPUT'!E223)</f>
        <v>0</v>
      </c>
      <c r="W223">
        <f>'Bodycomp INPUT'!A223</f>
        <v>0</v>
      </c>
      <c r="X223">
        <f>'Bodycomp INPUT'!B223</f>
        <v>0</v>
      </c>
      <c r="Y223">
        <f>calc!AA223</f>
        <v>0</v>
      </c>
      <c r="Z223">
        <f>calc!Q223</f>
        <v>2.6419999999999999</v>
      </c>
      <c r="AA223">
        <f>calc!Z223</f>
        <v>0.373</v>
      </c>
      <c r="AB223">
        <f>calc!R223</f>
        <v>6.7106934213868428</v>
      </c>
      <c r="AC223">
        <f>calc!AG223</f>
        <v>0.16916099773242629</v>
      </c>
      <c r="AD223">
        <f>calc!AI223</f>
        <v>37.563447232209413</v>
      </c>
      <c r="AE223" t="e">
        <f>calc!BB223</f>
        <v>#N/A</v>
      </c>
      <c r="AF223" t="e">
        <f>calc!BC223</f>
        <v>#N/A</v>
      </c>
      <c r="AG223" t="e">
        <f>calc!BD223</f>
        <v>#N/A</v>
      </c>
      <c r="AH223" t="e">
        <f>calc!AU223</f>
        <v>#N/A</v>
      </c>
      <c r="AI223" t="e">
        <f>calc!AW223</f>
        <v>#N/A</v>
      </c>
      <c r="AJ223">
        <f>'Bodycomp INPUT'!G223</f>
        <v>0</v>
      </c>
      <c r="AK223">
        <f>'Bodycomp INPUT'!H223</f>
        <v>0</v>
      </c>
    </row>
    <row r="224" spans="1:37" x14ac:dyDescent="0.25">
      <c r="A224" t="str">
        <f t="shared" si="45"/>
        <v>.</v>
      </c>
      <c r="B224" t="str">
        <f t="shared" si="46"/>
        <v>.</v>
      </c>
      <c r="C224" t="str">
        <f t="shared" si="47"/>
        <v>.</v>
      </c>
      <c r="D224" t="str">
        <f t="shared" si="48"/>
        <v>.</v>
      </c>
      <c r="E224" t="str">
        <f t="shared" si="49"/>
        <v>.</v>
      </c>
      <c r="F224" t="str">
        <f t="shared" si="50"/>
        <v>.</v>
      </c>
      <c r="G224" t="str">
        <f t="shared" si="51"/>
        <v>.</v>
      </c>
      <c r="H224" t="str">
        <f t="shared" si="52"/>
        <v>.</v>
      </c>
      <c r="I224" t="str">
        <f t="shared" si="53"/>
        <v>.</v>
      </c>
      <c r="J224" t="str">
        <f t="shared" si="54"/>
        <v>.</v>
      </c>
      <c r="K224" t="str">
        <f t="shared" si="55"/>
        <v>.</v>
      </c>
      <c r="L224" t="str">
        <f t="shared" si="56"/>
        <v>.</v>
      </c>
      <c r="M224" t="str">
        <f t="shared" si="57"/>
        <v>.</v>
      </c>
      <c r="N224" t="str">
        <f t="shared" si="58"/>
        <v>.</v>
      </c>
      <c r="O224" t="str">
        <f t="shared" si="59"/>
        <v>.</v>
      </c>
      <c r="U224">
        <f>'Bodycomp INPUT'!E224</f>
        <v>0</v>
      </c>
      <c r="V224">
        <f>IF(U224=".",0,'Bodycomp INPUT'!E224)</f>
        <v>0</v>
      </c>
      <c r="W224">
        <f>'Bodycomp INPUT'!A224</f>
        <v>0</v>
      </c>
      <c r="X224">
        <f>'Bodycomp INPUT'!B224</f>
        <v>0</v>
      </c>
      <c r="Y224">
        <f>calc!AA224</f>
        <v>0</v>
      </c>
      <c r="Z224">
        <f>calc!Q224</f>
        <v>2.6419999999999999</v>
      </c>
      <c r="AA224">
        <f>calc!Z224</f>
        <v>0.373</v>
      </c>
      <c r="AB224">
        <f>calc!R224</f>
        <v>6.7106934213868428</v>
      </c>
      <c r="AC224">
        <f>calc!AG224</f>
        <v>0.16916099773242629</v>
      </c>
      <c r="AD224">
        <f>calc!AI224</f>
        <v>37.563447232209413</v>
      </c>
      <c r="AE224" t="e">
        <f>calc!BB224</f>
        <v>#N/A</v>
      </c>
      <c r="AF224" t="e">
        <f>calc!BC224</f>
        <v>#N/A</v>
      </c>
      <c r="AG224" t="e">
        <f>calc!BD224</f>
        <v>#N/A</v>
      </c>
      <c r="AH224" t="e">
        <f>calc!AU224</f>
        <v>#N/A</v>
      </c>
      <c r="AI224" t="e">
        <f>calc!AW224</f>
        <v>#N/A</v>
      </c>
      <c r="AJ224">
        <f>'Bodycomp INPUT'!G224</f>
        <v>0</v>
      </c>
      <c r="AK224">
        <f>'Bodycomp INPUT'!H224</f>
        <v>0</v>
      </c>
    </row>
    <row r="225" spans="1:37" x14ac:dyDescent="0.25">
      <c r="A225" t="str">
        <f t="shared" si="45"/>
        <v>.</v>
      </c>
      <c r="B225" t="str">
        <f t="shared" si="46"/>
        <v>.</v>
      </c>
      <c r="C225" t="str">
        <f t="shared" si="47"/>
        <v>.</v>
      </c>
      <c r="D225" t="str">
        <f t="shared" si="48"/>
        <v>.</v>
      </c>
      <c r="E225" t="str">
        <f t="shared" si="49"/>
        <v>.</v>
      </c>
      <c r="F225" t="str">
        <f t="shared" si="50"/>
        <v>.</v>
      </c>
      <c r="G225" t="str">
        <f t="shared" si="51"/>
        <v>.</v>
      </c>
      <c r="H225" t="str">
        <f t="shared" si="52"/>
        <v>.</v>
      </c>
      <c r="I225" t="str">
        <f t="shared" si="53"/>
        <v>.</v>
      </c>
      <c r="J225" t="str">
        <f t="shared" si="54"/>
        <v>.</v>
      </c>
      <c r="K225" t="str">
        <f t="shared" si="55"/>
        <v>.</v>
      </c>
      <c r="L225" t="str">
        <f t="shared" si="56"/>
        <v>.</v>
      </c>
      <c r="M225" t="str">
        <f t="shared" si="57"/>
        <v>.</v>
      </c>
      <c r="N225" t="str">
        <f t="shared" si="58"/>
        <v>.</v>
      </c>
      <c r="O225" t="str">
        <f t="shared" si="59"/>
        <v>.</v>
      </c>
      <c r="U225">
        <f>'Bodycomp INPUT'!E225</f>
        <v>0</v>
      </c>
      <c r="V225">
        <f>IF(U225=".",0,'Bodycomp INPUT'!E225)</f>
        <v>0</v>
      </c>
      <c r="W225">
        <f>'Bodycomp INPUT'!A225</f>
        <v>0</v>
      </c>
      <c r="X225">
        <f>'Bodycomp INPUT'!B225</f>
        <v>0</v>
      </c>
      <c r="Y225">
        <f>calc!AA225</f>
        <v>0</v>
      </c>
      <c r="Z225">
        <f>calc!Q225</f>
        <v>2.6419999999999999</v>
      </c>
      <c r="AA225">
        <f>calc!Z225</f>
        <v>0.373</v>
      </c>
      <c r="AB225">
        <f>calc!R225</f>
        <v>6.7106934213868428</v>
      </c>
      <c r="AC225">
        <f>calc!AG225</f>
        <v>0.16916099773242629</v>
      </c>
      <c r="AD225">
        <f>calc!AI225</f>
        <v>37.563447232209413</v>
      </c>
      <c r="AE225" t="e">
        <f>calc!BB225</f>
        <v>#N/A</v>
      </c>
      <c r="AF225" t="e">
        <f>calc!BC225</f>
        <v>#N/A</v>
      </c>
      <c r="AG225" t="e">
        <f>calc!BD225</f>
        <v>#N/A</v>
      </c>
      <c r="AH225" t="e">
        <f>calc!AU225</f>
        <v>#N/A</v>
      </c>
      <c r="AI225" t="e">
        <f>calc!AW225</f>
        <v>#N/A</v>
      </c>
      <c r="AJ225">
        <f>'Bodycomp INPUT'!G225</f>
        <v>0</v>
      </c>
      <c r="AK225">
        <f>'Bodycomp INPUT'!H225</f>
        <v>0</v>
      </c>
    </row>
    <row r="226" spans="1:37" x14ac:dyDescent="0.25">
      <c r="A226" t="str">
        <f t="shared" si="45"/>
        <v>.</v>
      </c>
      <c r="B226" t="str">
        <f t="shared" si="46"/>
        <v>.</v>
      </c>
      <c r="C226" t="str">
        <f t="shared" si="47"/>
        <v>.</v>
      </c>
      <c r="D226" t="str">
        <f t="shared" si="48"/>
        <v>.</v>
      </c>
      <c r="E226" t="str">
        <f t="shared" si="49"/>
        <v>.</v>
      </c>
      <c r="F226" t="str">
        <f t="shared" si="50"/>
        <v>.</v>
      </c>
      <c r="G226" t="str">
        <f t="shared" si="51"/>
        <v>.</v>
      </c>
      <c r="H226" t="str">
        <f t="shared" si="52"/>
        <v>.</v>
      </c>
      <c r="I226" t="str">
        <f t="shared" si="53"/>
        <v>.</v>
      </c>
      <c r="J226" t="str">
        <f t="shared" si="54"/>
        <v>.</v>
      </c>
      <c r="K226" t="str">
        <f t="shared" si="55"/>
        <v>.</v>
      </c>
      <c r="L226" t="str">
        <f t="shared" si="56"/>
        <v>.</v>
      </c>
      <c r="M226" t="str">
        <f t="shared" si="57"/>
        <v>.</v>
      </c>
      <c r="N226" t="str">
        <f t="shared" si="58"/>
        <v>.</v>
      </c>
      <c r="O226" t="str">
        <f t="shared" si="59"/>
        <v>.</v>
      </c>
      <c r="U226">
        <f>'Bodycomp INPUT'!E226</f>
        <v>0</v>
      </c>
      <c r="V226">
        <f>IF(U226=".",0,'Bodycomp INPUT'!E226)</f>
        <v>0</v>
      </c>
      <c r="W226">
        <f>'Bodycomp INPUT'!A226</f>
        <v>0</v>
      </c>
      <c r="X226">
        <f>'Bodycomp INPUT'!B226</f>
        <v>0</v>
      </c>
      <c r="Y226">
        <f>calc!AA226</f>
        <v>0</v>
      </c>
      <c r="Z226">
        <f>calc!Q226</f>
        <v>2.6419999999999999</v>
      </c>
      <c r="AA226">
        <f>calc!Z226</f>
        <v>0.373</v>
      </c>
      <c r="AB226">
        <f>calc!R226</f>
        <v>6.7106934213868428</v>
      </c>
      <c r="AC226">
        <f>calc!AG226</f>
        <v>0.16916099773242629</v>
      </c>
      <c r="AD226">
        <f>calc!AI226</f>
        <v>37.563447232209413</v>
      </c>
      <c r="AE226" t="e">
        <f>calc!BB226</f>
        <v>#N/A</v>
      </c>
      <c r="AF226" t="e">
        <f>calc!BC226</f>
        <v>#N/A</v>
      </c>
      <c r="AG226" t="e">
        <f>calc!BD226</f>
        <v>#N/A</v>
      </c>
      <c r="AH226" t="e">
        <f>calc!AU226</f>
        <v>#N/A</v>
      </c>
      <c r="AI226" t="e">
        <f>calc!AW226</f>
        <v>#N/A</v>
      </c>
      <c r="AJ226">
        <f>'Bodycomp INPUT'!G226</f>
        <v>0</v>
      </c>
      <c r="AK226">
        <f>'Bodycomp INPUT'!H226</f>
        <v>0</v>
      </c>
    </row>
    <row r="227" spans="1:37" x14ac:dyDescent="0.25">
      <c r="A227" t="str">
        <f t="shared" si="45"/>
        <v>.</v>
      </c>
      <c r="B227" t="str">
        <f t="shared" si="46"/>
        <v>.</v>
      </c>
      <c r="C227" t="str">
        <f t="shared" si="47"/>
        <v>.</v>
      </c>
      <c r="D227" t="str">
        <f t="shared" si="48"/>
        <v>.</v>
      </c>
      <c r="E227" t="str">
        <f t="shared" si="49"/>
        <v>.</v>
      </c>
      <c r="F227" t="str">
        <f t="shared" si="50"/>
        <v>.</v>
      </c>
      <c r="G227" t="str">
        <f t="shared" si="51"/>
        <v>.</v>
      </c>
      <c r="H227" t="str">
        <f t="shared" si="52"/>
        <v>.</v>
      </c>
      <c r="I227" t="str">
        <f t="shared" si="53"/>
        <v>.</v>
      </c>
      <c r="J227" t="str">
        <f t="shared" si="54"/>
        <v>.</v>
      </c>
      <c r="K227" t="str">
        <f t="shared" si="55"/>
        <v>.</v>
      </c>
      <c r="L227" t="str">
        <f t="shared" si="56"/>
        <v>.</v>
      </c>
      <c r="M227" t="str">
        <f t="shared" si="57"/>
        <v>.</v>
      </c>
      <c r="N227" t="str">
        <f t="shared" si="58"/>
        <v>.</v>
      </c>
      <c r="O227" t="str">
        <f t="shared" si="59"/>
        <v>.</v>
      </c>
      <c r="U227">
        <f>'Bodycomp INPUT'!E227</f>
        <v>0</v>
      </c>
      <c r="V227">
        <f>IF(U227=".",0,'Bodycomp INPUT'!E227)</f>
        <v>0</v>
      </c>
      <c r="W227">
        <f>'Bodycomp INPUT'!A227</f>
        <v>0</v>
      </c>
      <c r="X227">
        <f>'Bodycomp INPUT'!B227</f>
        <v>0</v>
      </c>
      <c r="Y227">
        <f>calc!AA227</f>
        <v>0</v>
      </c>
      <c r="Z227">
        <f>calc!Q227</f>
        <v>2.6419999999999999</v>
      </c>
      <c r="AA227">
        <f>calc!Z227</f>
        <v>0.373</v>
      </c>
      <c r="AB227">
        <f>calc!R227</f>
        <v>6.7106934213868428</v>
      </c>
      <c r="AC227">
        <f>calc!AG227</f>
        <v>0.16916099773242629</v>
      </c>
      <c r="AD227">
        <f>calc!AI227</f>
        <v>37.563447232209413</v>
      </c>
      <c r="AE227" t="e">
        <f>calc!BB227</f>
        <v>#N/A</v>
      </c>
      <c r="AF227" t="e">
        <f>calc!BC227</f>
        <v>#N/A</v>
      </c>
      <c r="AG227" t="e">
        <f>calc!BD227</f>
        <v>#N/A</v>
      </c>
      <c r="AH227" t="e">
        <f>calc!AU227</f>
        <v>#N/A</v>
      </c>
      <c r="AI227" t="e">
        <f>calc!AW227</f>
        <v>#N/A</v>
      </c>
      <c r="AJ227">
        <f>'Bodycomp INPUT'!G227</f>
        <v>0</v>
      </c>
      <c r="AK227">
        <f>'Bodycomp INPUT'!H227</f>
        <v>0</v>
      </c>
    </row>
    <row r="228" spans="1:37" x14ac:dyDescent="0.25">
      <c r="A228" t="str">
        <f t="shared" si="45"/>
        <v>.</v>
      </c>
      <c r="B228" t="str">
        <f t="shared" si="46"/>
        <v>.</v>
      </c>
      <c r="C228" t="str">
        <f t="shared" si="47"/>
        <v>.</v>
      </c>
      <c r="D228" t="str">
        <f t="shared" si="48"/>
        <v>.</v>
      </c>
      <c r="E228" t="str">
        <f t="shared" si="49"/>
        <v>.</v>
      </c>
      <c r="F228" t="str">
        <f t="shared" si="50"/>
        <v>.</v>
      </c>
      <c r="G228" t="str">
        <f t="shared" si="51"/>
        <v>.</v>
      </c>
      <c r="H228" t="str">
        <f t="shared" si="52"/>
        <v>.</v>
      </c>
      <c r="I228" t="str">
        <f t="shared" si="53"/>
        <v>.</v>
      </c>
      <c r="J228" t="str">
        <f t="shared" si="54"/>
        <v>.</v>
      </c>
      <c r="K228" t="str">
        <f t="shared" si="55"/>
        <v>.</v>
      </c>
      <c r="L228" t="str">
        <f t="shared" si="56"/>
        <v>.</v>
      </c>
      <c r="M228" t="str">
        <f t="shared" si="57"/>
        <v>.</v>
      </c>
      <c r="N228" t="str">
        <f t="shared" si="58"/>
        <v>.</v>
      </c>
      <c r="O228" t="str">
        <f t="shared" si="59"/>
        <v>.</v>
      </c>
      <c r="U228">
        <f>'Bodycomp INPUT'!E228</f>
        <v>0</v>
      </c>
      <c r="V228">
        <f>IF(U228=".",0,'Bodycomp INPUT'!E228)</f>
        <v>0</v>
      </c>
      <c r="W228">
        <f>'Bodycomp INPUT'!A228</f>
        <v>0</v>
      </c>
      <c r="X228">
        <f>'Bodycomp INPUT'!B228</f>
        <v>0</v>
      </c>
      <c r="Y228">
        <f>calc!AA228</f>
        <v>0</v>
      </c>
      <c r="Z228">
        <f>calc!Q228</f>
        <v>2.6419999999999999</v>
      </c>
      <c r="AA228">
        <f>calc!Z228</f>
        <v>0.373</v>
      </c>
      <c r="AB228">
        <f>calc!R228</f>
        <v>6.7106934213868428</v>
      </c>
      <c r="AC228">
        <f>calc!AG228</f>
        <v>0.16916099773242629</v>
      </c>
      <c r="AD228">
        <f>calc!AI228</f>
        <v>37.563447232209413</v>
      </c>
      <c r="AE228" t="e">
        <f>calc!BB228</f>
        <v>#N/A</v>
      </c>
      <c r="AF228" t="e">
        <f>calc!BC228</f>
        <v>#N/A</v>
      </c>
      <c r="AG228" t="e">
        <f>calc!BD228</f>
        <v>#N/A</v>
      </c>
      <c r="AH228" t="e">
        <f>calc!AU228</f>
        <v>#N/A</v>
      </c>
      <c r="AI228" t="e">
        <f>calc!AW228</f>
        <v>#N/A</v>
      </c>
      <c r="AJ228">
        <f>'Bodycomp INPUT'!G228</f>
        <v>0</v>
      </c>
      <c r="AK228">
        <f>'Bodycomp INPUT'!H228</f>
        <v>0</v>
      </c>
    </row>
    <row r="229" spans="1:37" x14ac:dyDescent="0.25">
      <c r="A229" t="str">
        <f t="shared" si="45"/>
        <v>.</v>
      </c>
      <c r="B229" t="str">
        <f t="shared" si="46"/>
        <v>.</v>
      </c>
      <c r="C229" t="str">
        <f t="shared" si="47"/>
        <v>.</v>
      </c>
      <c r="D229" t="str">
        <f t="shared" si="48"/>
        <v>.</v>
      </c>
      <c r="E229" t="str">
        <f t="shared" si="49"/>
        <v>.</v>
      </c>
      <c r="F229" t="str">
        <f t="shared" si="50"/>
        <v>.</v>
      </c>
      <c r="G229" t="str">
        <f t="shared" si="51"/>
        <v>.</v>
      </c>
      <c r="H229" t="str">
        <f t="shared" si="52"/>
        <v>.</v>
      </c>
      <c r="I229" t="str">
        <f t="shared" si="53"/>
        <v>.</v>
      </c>
      <c r="J229" t="str">
        <f t="shared" si="54"/>
        <v>.</v>
      </c>
      <c r="K229" t="str">
        <f t="shared" si="55"/>
        <v>.</v>
      </c>
      <c r="L229" t="str">
        <f t="shared" si="56"/>
        <v>.</v>
      </c>
      <c r="M229" t="str">
        <f t="shared" si="57"/>
        <v>.</v>
      </c>
      <c r="N229" t="str">
        <f t="shared" si="58"/>
        <v>.</v>
      </c>
      <c r="O229" t="str">
        <f t="shared" si="59"/>
        <v>.</v>
      </c>
      <c r="U229">
        <f>'Bodycomp INPUT'!E229</f>
        <v>0</v>
      </c>
      <c r="V229">
        <f>IF(U229=".",0,'Bodycomp INPUT'!E229)</f>
        <v>0</v>
      </c>
      <c r="W229">
        <f>'Bodycomp INPUT'!A229</f>
        <v>0</v>
      </c>
      <c r="X229">
        <f>'Bodycomp INPUT'!B229</f>
        <v>0</v>
      </c>
      <c r="Y229">
        <f>calc!AA229</f>
        <v>0</v>
      </c>
      <c r="Z229">
        <f>calc!Q229</f>
        <v>2.6419999999999999</v>
      </c>
      <c r="AA229">
        <f>calc!Z229</f>
        <v>0.373</v>
      </c>
      <c r="AB229">
        <f>calc!R229</f>
        <v>6.7106934213868428</v>
      </c>
      <c r="AC229">
        <f>calc!AG229</f>
        <v>0.16916099773242629</v>
      </c>
      <c r="AD229">
        <f>calc!AI229</f>
        <v>37.563447232209413</v>
      </c>
      <c r="AE229" t="e">
        <f>calc!BB229</f>
        <v>#N/A</v>
      </c>
      <c r="AF229" t="e">
        <f>calc!BC229</f>
        <v>#N/A</v>
      </c>
      <c r="AG229" t="e">
        <f>calc!BD229</f>
        <v>#N/A</v>
      </c>
      <c r="AH229" t="e">
        <f>calc!AU229</f>
        <v>#N/A</v>
      </c>
      <c r="AI229" t="e">
        <f>calc!AW229</f>
        <v>#N/A</v>
      </c>
      <c r="AJ229">
        <f>'Bodycomp INPUT'!G229</f>
        <v>0</v>
      </c>
      <c r="AK229">
        <f>'Bodycomp INPUT'!H229</f>
        <v>0</v>
      </c>
    </row>
    <row r="230" spans="1:37" x14ac:dyDescent="0.25">
      <c r="A230" t="str">
        <f t="shared" si="45"/>
        <v>.</v>
      </c>
      <c r="B230" t="str">
        <f t="shared" si="46"/>
        <v>.</v>
      </c>
      <c r="C230" t="str">
        <f t="shared" si="47"/>
        <v>.</v>
      </c>
      <c r="D230" t="str">
        <f t="shared" si="48"/>
        <v>.</v>
      </c>
      <c r="E230" t="str">
        <f t="shared" si="49"/>
        <v>.</v>
      </c>
      <c r="F230" t="str">
        <f t="shared" si="50"/>
        <v>.</v>
      </c>
      <c r="G230" t="str">
        <f t="shared" si="51"/>
        <v>.</v>
      </c>
      <c r="H230" t="str">
        <f t="shared" si="52"/>
        <v>.</v>
      </c>
      <c r="I230" t="str">
        <f t="shared" si="53"/>
        <v>.</v>
      </c>
      <c r="J230" t="str">
        <f t="shared" si="54"/>
        <v>.</v>
      </c>
      <c r="K230" t="str">
        <f t="shared" si="55"/>
        <v>.</v>
      </c>
      <c r="L230" t="str">
        <f t="shared" si="56"/>
        <v>.</v>
      </c>
      <c r="M230" t="str">
        <f t="shared" si="57"/>
        <v>.</v>
      </c>
      <c r="N230" t="str">
        <f t="shared" si="58"/>
        <v>.</v>
      </c>
      <c r="O230" t="str">
        <f t="shared" si="59"/>
        <v>.</v>
      </c>
      <c r="U230">
        <f>'Bodycomp INPUT'!E230</f>
        <v>0</v>
      </c>
      <c r="V230">
        <f>IF(U230=".",0,'Bodycomp INPUT'!E230)</f>
        <v>0</v>
      </c>
      <c r="W230">
        <f>'Bodycomp INPUT'!A230</f>
        <v>0</v>
      </c>
      <c r="X230">
        <f>'Bodycomp INPUT'!B230</f>
        <v>0</v>
      </c>
      <c r="Y230">
        <f>calc!AA230</f>
        <v>0</v>
      </c>
      <c r="Z230">
        <f>calc!Q230</f>
        <v>2.6419999999999999</v>
      </c>
      <c r="AA230">
        <f>calc!Z230</f>
        <v>0.373</v>
      </c>
      <c r="AB230">
        <f>calc!R230</f>
        <v>6.7106934213868428</v>
      </c>
      <c r="AC230">
        <f>calc!AG230</f>
        <v>0.16916099773242629</v>
      </c>
      <c r="AD230">
        <f>calc!AI230</f>
        <v>37.563447232209413</v>
      </c>
      <c r="AE230" t="e">
        <f>calc!BB230</f>
        <v>#N/A</v>
      </c>
      <c r="AF230" t="e">
        <f>calc!BC230</f>
        <v>#N/A</v>
      </c>
      <c r="AG230" t="e">
        <f>calc!BD230</f>
        <v>#N/A</v>
      </c>
      <c r="AH230" t="e">
        <f>calc!AU230</f>
        <v>#N/A</v>
      </c>
      <c r="AI230" t="e">
        <f>calc!AW230</f>
        <v>#N/A</v>
      </c>
      <c r="AJ230">
        <f>'Bodycomp INPUT'!G230</f>
        <v>0</v>
      </c>
      <c r="AK230">
        <f>'Bodycomp INPUT'!H230</f>
        <v>0</v>
      </c>
    </row>
    <row r="231" spans="1:37" x14ac:dyDescent="0.25">
      <c r="A231" t="str">
        <f t="shared" si="45"/>
        <v>.</v>
      </c>
      <c r="B231" t="str">
        <f t="shared" si="46"/>
        <v>.</v>
      </c>
      <c r="C231" t="str">
        <f t="shared" si="47"/>
        <v>.</v>
      </c>
      <c r="D231" t="str">
        <f t="shared" si="48"/>
        <v>.</v>
      </c>
      <c r="E231" t="str">
        <f t="shared" si="49"/>
        <v>.</v>
      </c>
      <c r="F231" t="str">
        <f t="shared" si="50"/>
        <v>.</v>
      </c>
      <c r="G231" t="str">
        <f t="shared" si="51"/>
        <v>.</v>
      </c>
      <c r="H231" t="str">
        <f t="shared" si="52"/>
        <v>.</v>
      </c>
      <c r="I231" t="str">
        <f t="shared" si="53"/>
        <v>.</v>
      </c>
      <c r="J231" t="str">
        <f t="shared" si="54"/>
        <v>.</v>
      </c>
      <c r="K231" t="str">
        <f t="shared" si="55"/>
        <v>.</v>
      </c>
      <c r="L231" t="str">
        <f t="shared" si="56"/>
        <v>.</v>
      </c>
      <c r="M231" t="str">
        <f t="shared" si="57"/>
        <v>.</v>
      </c>
      <c r="N231" t="str">
        <f t="shared" si="58"/>
        <v>.</v>
      </c>
      <c r="O231" t="str">
        <f t="shared" si="59"/>
        <v>.</v>
      </c>
      <c r="U231">
        <f>'Bodycomp INPUT'!E231</f>
        <v>0</v>
      </c>
      <c r="V231">
        <f>IF(U231=".",0,'Bodycomp INPUT'!E231)</f>
        <v>0</v>
      </c>
      <c r="W231">
        <f>'Bodycomp INPUT'!A231</f>
        <v>0</v>
      </c>
      <c r="X231">
        <f>'Bodycomp INPUT'!B231</f>
        <v>0</v>
      </c>
      <c r="Y231">
        <f>calc!AA231</f>
        <v>0</v>
      </c>
      <c r="Z231">
        <f>calc!Q231</f>
        <v>2.6419999999999999</v>
      </c>
      <c r="AA231">
        <f>calc!Z231</f>
        <v>0.373</v>
      </c>
      <c r="AB231">
        <f>calc!R231</f>
        <v>6.7106934213868428</v>
      </c>
      <c r="AC231">
        <f>calc!AG231</f>
        <v>0.16916099773242629</v>
      </c>
      <c r="AD231">
        <f>calc!AI231</f>
        <v>37.563447232209413</v>
      </c>
      <c r="AE231" t="e">
        <f>calc!BB231</f>
        <v>#N/A</v>
      </c>
      <c r="AF231" t="e">
        <f>calc!BC231</f>
        <v>#N/A</v>
      </c>
      <c r="AG231" t="e">
        <f>calc!BD231</f>
        <v>#N/A</v>
      </c>
      <c r="AH231" t="e">
        <f>calc!AU231</f>
        <v>#N/A</v>
      </c>
      <c r="AI231" t="e">
        <f>calc!AW231</f>
        <v>#N/A</v>
      </c>
      <c r="AJ231">
        <f>'Bodycomp INPUT'!G231</f>
        <v>0</v>
      </c>
      <c r="AK231">
        <f>'Bodycomp INPUT'!H231</f>
        <v>0</v>
      </c>
    </row>
    <row r="232" spans="1:37" x14ac:dyDescent="0.25">
      <c r="A232" t="str">
        <f t="shared" si="45"/>
        <v>.</v>
      </c>
      <c r="B232" t="str">
        <f t="shared" si="46"/>
        <v>.</v>
      </c>
      <c r="C232" t="str">
        <f t="shared" si="47"/>
        <v>.</v>
      </c>
      <c r="D232" t="str">
        <f t="shared" si="48"/>
        <v>.</v>
      </c>
      <c r="E232" t="str">
        <f t="shared" si="49"/>
        <v>.</v>
      </c>
      <c r="F232" t="str">
        <f t="shared" si="50"/>
        <v>.</v>
      </c>
      <c r="G232" t="str">
        <f t="shared" si="51"/>
        <v>.</v>
      </c>
      <c r="H232" t="str">
        <f t="shared" si="52"/>
        <v>.</v>
      </c>
      <c r="I232" t="str">
        <f t="shared" si="53"/>
        <v>.</v>
      </c>
      <c r="J232" t="str">
        <f t="shared" si="54"/>
        <v>.</v>
      </c>
      <c r="K232" t="str">
        <f t="shared" si="55"/>
        <v>.</v>
      </c>
      <c r="L232" t="str">
        <f t="shared" si="56"/>
        <v>.</v>
      </c>
      <c r="M232" t="str">
        <f t="shared" si="57"/>
        <v>.</v>
      </c>
      <c r="N232" t="str">
        <f t="shared" si="58"/>
        <v>.</v>
      </c>
      <c r="O232" t="str">
        <f t="shared" si="59"/>
        <v>.</v>
      </c>
      <c r="U232">
        <f>'Bodycomp INPUT'!E232</f>
        <v>0</v>
      </c>
      <c r="V232">
        <f>IF(U232=".",0,'Bodycomp INPUT'!E232)</f>
        <v>0</v>
      </c>
      <c r="W232">
        <f>'Bodycomp INPUT'!A232</f>
        <v>0</v>
      </c>
      <c r="X232">
        <f>'Bodycomp INPUT'!B232</f>
        <v>0</v>
      </c>
      <c r="Y232">
        <f>calc!AA232</f>
        <v>0</v>
      </c>
      <c r="Z232">
        <f>calc!Q232</f>
        <v>2.6419999999999999</v>
      </c>
      <c r="AA232">
        <f>calc!Z232</f>
        <v>0.373</v>
      </c>
      <c r="AB232">
        <f>calc!R232</f>
        <v>6.7106934213868428</v>
      </c>
      <c r="AC232">
        <f>calc!AG232</f>
        <v>0.16916099773242629</v>
      </c>
      <c r="AD232">
        <f>calc!AI232</f>
        <v>37.563447232209413</v>
      </c>
      <c r="AE232" t="e">
        <f>calc!BB232</f>
        <v>#N/A</v>
      </c>
      <c r="AF232" t="e">
        <f>calc!BC232</f>
        <v>#N/A</v>
      </c>
      <c r="AG232" t="e">
        <f>calc!BD232</f>
        <v>#N/A</v>
      </c>
      <c r="AH232" t="e">
        <f>calc!AU232</f>
        <v>#N/A</v>
      </c>
      <c r="AI232" t="e">
        <f>calc!AW232</f>
        <v>#N/A</v>
      </c>
      <c r="AJ232">
        <f>'Bodycomp INPUT'!G232</f>
        <v>0</v>
      </c>
      <c r="AK232">
        <f>'Bodycomp INPUT'!H232</f>
        <v>0</v>
      </c>
    </row>
    <row r="233" spans="1:37" x14ac:dyDescent="0.25">
      <c r="A233" t="str">
        <f t="shared" si="45"/>
        <v>.</v>
      </c>
      <c r="B233" t="str">
        <f t="shared" si="46"/>
        <v>.</v>
      </c>
      <c r="C233" t="str">
        <f t="shared" si="47"/>
        <v>.</v>
      </c>
      <c r="D233" t="str">
        <f t="shared" si="48"/>
        <v>.</v>
      </c>
      <c r="E233" t="str">
        <f t="shared" si="49"/>
        <v>.</v>
      </c>
      <c r="F233" t="str">
        <f t="shared" si="50"/>
        <v>.</v>
      </c>
      <c r="G233" t="str">
        <f t="shared" si="51"/>
        <v>.</v>
      </c>
      <c r="H233" t="str">
        <f t="shared" si="52"/>
        <v>.</v>
      </c>
      <c r="I233" t="str">
        <f t="shared" si="53"/>
        <v>.</v>
      </c>
      <c r="J233" t="str">
        <f t="shared" si="54"/>
        <v>.</v>
      </c>
      <c r="K233" t="str">
        <f t="shared" si="55"/>
        <v>.</v>
      </c>
      <c r="L233" t="str">
        <f t="shared" si="56"/>
        <v>.</v>
      </c>
      <c r="M233" t="str">
        <f t="shared" si="57"/>
        <v>.</v>
      </c>
      <c r="N233" t="str">
        <f t="shared" si="58"/>
        <v>.</v>
      </c>
      <c r="O233" t="str">
        <f t="shared" si="59"/>
        <v>.</v>
      </c>
      <c r="U233">
        <f>'Bodycomp INPUT'!E233</f>
        <v>0</v>
      </c>
      <c r="V233">
        <f>IF(U233=".",0,'Bodycomp INPUT'!E233)</f>
        <v>0</v>
      </c>
      <c r="W233">
        <f>'Bodycomp INPUT'!A233</f>
        <v>0</v>
      </c>
      <c r="X233">
        <f>'Bodycomp INPUT'!B233</f>
        <v>0</v>
      </c>
      <c r="Y233">
        <f>calc!AA233</f>
        <v>0</v>
      </c>
      <c r="Z233">
        <f>calc!Q233</f>
        <v>2.6419999999999999</v>
      </c>
      <c r="AA233">
        <f>calc!Z233</f>
        <v>0.373</v>
      </c>
      <c r="AB233">
        <f>calc!R233</f>
        <v>6.7106934213868428</v>
      </c>
      <c r="AC233">
        <f>calc!AG233</f>
        <v>0.16916099773242629</v>
      </c>
      <c r="AD233">
        <f>calc!AI233</f>
        <v>37.563447232209413</v>
      </c>
      <c r="AE233" t="e">
        <f>calc!BB233</f>
        <v>#N/A</v>
      </c>
      <c r="AF233" t="e">
        <f>calc!BC233</f>
        <v>#N/A</v>
      </c>
      <c r="AG233" t="e">
        <f>calc!BD233</f>
        <v>#N/A</v>
      </c>
      <c r="AH233" t="e">
        <f>calc!AU233</f>
        <v>#N/A</v>
      </c>
      <c r="AI233" t="e">
        <f>calc!AW233</f>
        <v>#N/A</v>
      </c>
      <c r="AJ233">
        <f>'Bodycomp INPUT'!G233</f>
        <v>0</v>
      </c>
      <c r="AK233">
        <f>'Bodycomp INPUT'!H233</f>
        <v>0</v>
      </c>
    </row>
    <row r="234" spans="1:37" x14ac:dyDescent="0.25">
      <c r="A234" t="str">
        <f t="shared" si="45"/>
        <v>.</v>
      </c>
      <c r="B234" t="str">
        <f t="shared" si="46"/>
        <v>.</v>
      </c>
      <c r="C234" t="str">
        <f t="shared" si="47"/>
        <v>.</v>
      </c>
      <c r="D234" t="str">
        <f t="shared" si="48"/>
        <v>.</v>
      </c>
      <c r="E234" t="str">
        <f t="shared" si="49"/>
        <v>.</v>
      </c>
      <c r="F234" t="str">
        <f t="shared" si="50"/>
        <v>.</v>
      </c>
      <c r="G234" t="str">
        <f t="shared" si="51"/>
        <v>.</v>
      </c>
      <c r="H234" t="str">
        <f t="shared" si="52"/>
        <v>.</v>
      </c>
      <c r="I234" t="str">
        <f t="shared" si="53"/>
        <v>.</v>
      </c>
      <c r="J234" t="str">
        <f t="shared" si="54"/>
        <v>.</v>
      </c>
      <c r="K234" t="str">
        <f t="shared" si="55"/>
        <v>.</v>
      </c>
      <c r="L234" t="str">
        <f t="shared" si="56"/>
        <v>.</v>
      </c>
      <c r="M234" t="str">
        <f t="shared" si="57"/>
        <v>.</v>
      </c>
      <c r="N234" t="str">
        <f t="shared" si="58"/>
        <v>.</v>
      </c>
      <c r="O234" t="str">
        <f t="shared" si="59"/>
        <v>.</v>
      </c>
      <c r="U234">
        <f>'Bodycomp INPUT'!E234</f>
        <v>0</v>
      </c>
      <c r="V234">
        <f>IF(U234=".",0,'Bodycomp INPUT'!E234)</f>
        <v>0</v>
      </c>
      <c r="W234">
        <f>'Bodycomp INPUT'!A234</f>
        <v>0</v>
      </c>
      <c r="X234">
        <f>'Bodycomp INPUT'!B234</f>
        <v>0</v>
      </c>
      <c r="Y234">
        <f>calc!AA234</f>
        <v>0</v>
      </c>
      <c r="Z234">
        <f>calc!Q234</f>
        <v>2.6419999999999999</v>
      </c>
      <c r="AA234">
        <f>calc!Z234</f>
        <v>0.373</v>
      </c>
      <c r="AB234">
        <f>calc!R234</f>
        <v>6.7106934213868428</v>
      </c>
      <c r="AC234">
        <f>calc!AG234</f>
        <v>0.16916099773242629</v>
      </c>
      <c r="AD234">
        <f>calc!AI234</f>
        <v>37.563447232209413</v>
      </c>
      <c r="AE234" t="e">
        <f>calc!BB234</f>
        <v>#N/A</v>
      </c>
      <c r="AF234" t="e">
        <f>calc!BC234</f>
        <v>#N/A</v>
      </c>
      <c r="AG234" t="e">
        <f>calc!BD234</f>
        <v>#N/A</v>
      </c>
      <c r="AH234" t="e">
        <f>calc!AU234</f>
        <v>#N/A</v>
      </c>
      <c r="AI234" t="e">
        <f>calc!AW234</f>
        <v>#N/A</v>
      </c>
      <c r="AJ234">
        <f>'Bodycomp INPUT'!G234</f>
        <v>0</v>
      </c>
      <c r="AK234">
        <f>'Bodycomp INPUT'!H234</f>
        <v>0</v>
      </c>
    </row>
    <row r="235" spans="1:37" x14ac:dyDescent="0.25">
      <c r="A235" t="str">
        <f t="shared" si="45"/>
        <v>.</v>
      </c>
      <c r="B235" t="str">
        <f t="shared" si="46"/>
        <v>.</v>
      </c>
      <c r="C235" t="str">
        <f t="shared" si="47"/>
        <v>.</v>
      </c>
      <c r="D235" t="str">
        <f t="shared" si="48"/>
        <v>.</v>
      </c>
      <c r="E235" t="str">
        <f t="shared" si="49"/>
        <v>.</v>
      </c>
      <c r="F235" t="str">
        <f t="shared" si="50"/>
        <v>.</v>
      </c>
      <c r="G235" t="str">
        <f t="shared" si="51"/>
        <v>.</v>
      </c>
      <c r="H235" t="str">
        <f t="shared" si="52"/>
        <v>.</v>
      </c>
      <c r="I235" t="str">
        <f t="shared" si="53"/>
        <v>.</v>
      </c>
      <c r="J235" t="str">
        <f t="shared" si="54"/>
        <v>.</v>
      </c>
      <c r="K235" t="str">
        <f t="shared" si="55"/>
        <v>.</v>
      </c>
      <c r="L235" t="str">
        <f t="shared" si="56"/>
        <v>.</v>
      </c>
      <c r="M235" t="str">
        <f t="shared" si="57"/>
        <v>.</v>
      </c>
      <c r="N235" t="str">
        <f t="shared" si="58"/>
        <v>.</v>
      </c>
      <c r="O235" t="str">
        <f t="shared" si="59"/>
        <v>.</v>
      </c>
      <c r="U235">
        <f>'Bodycomp INPUT'!E235</f>
        <v>0</v>
      </c>
      <c r="V235">
        <f>IF(U235=".",0,'Bodycomp INPUT'!E235)</f>
        <v>0</v>
      </c>
      <c r="W235">
        <f>'Bodycomp INPUT'!A235</f>
        <v>0</v>
      </c>
      <c r="X235">
        <f>'Bodycomp INPUT'!B235</f>
        <v>0</v>
      </c>
      <c r="Y235">
        <f>calc!AA235</f>
        <v>0</v>
      </c>
      <c r="Z235">
        <f>calc!Q235</f>
        <v>2.6419999999999999</v>
      </c>
      <c r="AA235">
        <f>calc!Z235</f>
        <v>0.373</v>
      </c>
      <c r="AB235">
        <f>calc!R235</f>
        <v>6.7106934213868428</v>
      </c>
      <c r="AC235">
        <f>calc!AG235</f>
        <v>0.16916099773242629</v>
      </c>
      <c r="AD235">
        <f>calc!AI235</f>
        <v>37.563447232209413</v>
      </c>
      <c r="AE235" t="e">
        <f>calc!BB235</f>
        <v>#N/A</v>
      </c>
      <c r="AF235" t="e">
        <f>calc!BC235</f>
        <v>#N/A</v>
      </c>
      <c r="AG235" t="e">
        <f>calc!BD235</f>
        <v>#N/A</v>
      </c>
      <c r="AH235" t="e">
        <f>calc!AU235</f>
        <v>#N/A</v>
      </c>
      <c r="AI235" t="e">
        <f>calc!AW235</f>
        <v>#N/A</v>
      </c>
      <c r="AJ235">
        <f>'Bodycomp INPUT'!G235</f>
        <v>0</v>
      </c>
      <c r="AK235">
        <f>'Bodycomp INPUT'!H235</f>
        <v>0</v>
      </c>
    </row>
    <row r="236" spans="1:37" x14ac:dyDescent="0.25">
      <c r="A236" t="str">
        <f t="shared" si="45"/>
        <v>.</v>
      </c>
      <c r="B236" t="str">
        <f t="shared" si="46"/>
        <v>.</v>
      </c>
      <c r="C236" t="str">
        <f t="shared" si="47"/>
        <v>.</v>
      </c>
      <c r="D236" t="str">
        <f t="shared" si="48"/>
        <v>.</v>
      </c>
      <c r="E236" t="str">
        <f t="shared" si="49"/>
        <v>.</v>
      </c>
      <c r="F236" t="str">
        <f t="shared" si="50"/>
        <v>.</v>
      </c>
      <c r="G236" t="str">
        <f t="shared" si="51"/>
        <v>.</v>
      </c>
      <c r="H236" t="str">
        <f t="shared" si="52"/>
        <v>.</v>
      </c>
      <c r="I236" t="str">
        <f t="shared" si="53"/>
        <v>.</v>
      </c>
      <c r="J236" t="str">
        <f t="shared" si="54"/>
        <v>.</v>
      </c>
      <c r="K236" t="str">
        <f t="shared" si="55"/>
        <v>.</v>
      </c>
      <c r="L236" t="str">
        <f t="shared" si="56"/>
        <v>.</v>
      </c>
      <c r="M236" t="str">
        <f t="shared" si="57"/>
        <v>.</v>
      </c>
      <c r="N236" t="str">
        <f t="shared" si="58"/>
        <v>.</v>
      </c>
      <c r="O236" t="str">
        <f t="shared" si="59"/>
        <v>.</v>
      </c>
      <c r="U236">
        <f>'Bodycomp INPUT'!E236</f>
        <v>0</v>
      </c>
      <c r="V236">
        <f>IF(U236=".",0,'Bodycomp INPUT'!E236)</f>
        <v>0</v>
      </c>
      <c r="W236">
        <f>'Bodycomp INPUT'!A236</f>
        <v>0</v>
      </c>
      <c r="X236">
        <f>'Bodycomp INPUT'!B236</f>
        <v>0</v>
      </c>
      <c r="Y236">
        <f>calc!AA236</f>
        <v>0</v>
      </c>
      <c r="Z236">
        <f>calc!Q236</f>
        <v>2.6419999999999999</v>
      </c>
      <c r="AA236">
        <f>calc!Z236</f>
        <v>0.373</v>
      </c>
      <c r="AB236">
        <f>calc!R236</f>
        <v>6.7106934213868428</v>
      </c>
      <c r="AC236">
        <f>calc!AG236</f>
        <v>0.16916099773242629</v>
      </c>
      <c r="AD236">
        <f>calc!AI236</f>
        <v>37.563447232209413</v>
      </c>
      <c r="AE236" t="e">
        <f>calc!BB236</f>
        <v>#N/A</v>
      </c>
      <c r="AF236" t="e">
        <f>calc!BC236</f>
        <v>#N/A</v>
      </c>
      <c r="AG236" t="e">
        <f>calc!BD236</f>
        <v>#N/A</v>
      </c>
      <c r="AH236" t="e">
        <f>calc!AU236</f>
        <v>#N/A</v>
      </c>
      <c r="AI236" t="e">
        <f>calc!AW236</f>
        <v>#N/A</v>
      </c>
      <c r="AJ236">
        <f>'Bodycomp INPUT'!G236</f>
        <v>0</v>
      </c>
      <c r="AK236">
        <f>'Bodycomp INPUT'!H236</f>
        <v>0</v>
      </c>
    </row>
    <row r="237" spans="1:37" x14ac:dyDescent="0.25">
      <c r="A237" t="str">
        <f t="shared" si="45"/>
        <v>.</v>
      </c>
      <c r="B237" t="str">
        <f t="shared" si="46"/>
        <v>.</v>
      </c>
      <c r="C237" t="str">
        <f t="shared" si="47"/>
        <v>.</v>
      </c>
      <c r="D237" t="str">
        <f t="shared" si="48"/>
        <v>.</v>
      </c>
      <c r="E237" t="str">
        <f t="shared" si="49"/>
        <v>.</v>
      </c>
      <c r="F237" t="str">
        <f t="shared" si="50"/>
        <v>.</v>
      </c>
      <c r="G237" t="str">
        <f t="shared" si="51"/>
        <v>.</v>
      </c>
      <c r="H237" t="str">
        <f t="shared" si="52"/>
        <v>.</v>
      </c>
      <c r="I237" t="str">
        <f t="shared" si="53"/>
        <v>.</v>
      </c>
      <c r="J237" t="str">
        <f t="shared" si="54"/>
        <v>.</v>
      </c>
      <c r="K237" t="str">
        <f t="shared" si="55"/>
        <v>.</v>
      </c>
      <c r="L237" t="str">
        <f t="shared" si="56"/>
        <v>.</v>
      </c>
      <c r="M237" t="str">
        <f t="shared" si="57"/>
        <v>.</v>
      </c>
      <c r="N237" t="str">
        <f t="shared" si="58"/>
        <v>.</v>
      </c>
      <c r="O237" t="str">
        <f t="shared" si="59"/>
        <v>.</v>
      </c>
      <c r="U237">
        <f>'Bodycomp INPUT'!E237</f>
        <v>0</v>
      </c>
      <c r="V237">
        <f>IF(U237=".",0,'Bodycomp INPUT'!E237)</f>
        <v>0</v>
      </c>
      <c r="W237">
        <f>'Bodycomp INPUT'!A237</f>
        <v>0</v>
      </c>
      <c r="X237">
        <f>'Bodycomp INPUT'!B237</f>
        <v>0</v>
      </c>
      <c r="Y237">
        <f>calc!AA237</f>
        <v>0</v>
      </c>
      <c r="Z237">
        <f>calc!Q237</f>
        <v>2.6419999999999999</v>
      </c>
      <c r="AA237">
        <f>calc!Z237</f>
        <v>0.373</v>
      </c>
      <c r="AB237">
        <f>calc!R237</f>
        <v>6.7106934213868428</v>
      </c>
      <c r="AC237">
        <f>calc!AG237</f>
        <v>0.16916099773242629</v>
      </c>
      <c r="AD237">
        <f>calc!AI237</f>
        <v>37.563447232209413</v>
      </c>
      <c r="AE237" t="e">
        <f>calc!BB237</f>
        <v>#N/A</v>
      </c>
      <c r="AF237" t="e">
        <f>calc!BC237</f>
        <v>#N/A</v>
      </c>
      <c r="AG237" t="e">
        <f>calc!BD237</f>
        <v>#N/A</v>
      </c>
      <c r="AH237" t="e">
        <f>calc!AU237</f>
        <v>#N/A</v>
      </c>
      <c r="AI237" t="e">
        <f>calc!AW237</f>
        <v>#N/A</v>
      </c>
      <c r="AJ237">
        <f>'Bodycomp INPUT'!G237</f>
        <v>0</v>
      </c>
      <c r="AK237">
        <f>'Bodycomp INPUT'!H237</f>
        <v>0</v>
      </c>
    </row>
    <row r="238" spans="1:37" x14ac:dyDescent="0.25">
      <c r="A238" t="str">
        <f t="shared" si="45"/>
        <v>.</v>
      </c>
      <c r="B238" t="str">
        <f t="shared" si="46"/>
        <v>.</v>
      </c>
      <c r="C238" t="str">
        <f t="shared" si="47"/>
        <v>.</v>
      </c>
      <c r="D238" t="str">
        <f t="shared" si="48"/>
        <v>.</v>
      </c>
      <c r="E238" t="str">
        <f t="shared" si="49"/>
        <v>.</v>
      </c>
      <c r="F238" t="str">
        <f t="shared" si="50"/>
        <v>.</v>
      </c>
      <c r="G238" t="str">
        <f t="shared" si="51"/>
        <v>.</v>
      </c>
      <c r="H238" t="str">
        <f t="shared" si="52"/>
        <v>.</v>
      </c>
      <c r="I238" t="str">
        <f t="shared" si="53"/>
        <v>.</v>
      </c>
      <c r="J238" t="str">
        <f t="shared" si="54"/>
        <v>.</v>
      </c>
      <c r="K238" t="str">
        <f t="shared" si="55"/>
        <v>.</v>
      </c>
      <c r="L238" t="str">
        <f t="shared" si="56"/>
        <v>.</v>
      </c>
      <c r="M238" t="str">
        <f t="shared" si="57"/>
        <v>.</v>
      </c>
      <c r="N238" t="str">
        <f t="shared" si="58"/>
        <v>.</v>
      </c>
      <c r="O238" t="str">
        <f t="shared" si="59"/>
        <v>.</v>
      </c>
      <c r="U238">
        <f>'Bodycomp INPUT'!E238</f>
        <v>0</v>
      </c>
      <c r="V238">
        <f>IF(U238=".",0,'Bodycomp INPUT'!E238)</f>
        <v>0</v>
      </c>
      <c r="W238">
        <f>'Bodycomp INPUT'!A238</f>
        <v>0</v>
      </c>
      <c r="X238">
        <f>'Bodycomp INPUT'!B238</f>
        <v>0</v>
      </c>
      <c r="Y238">
        <f>calc!AA238</f>
        <v>0</v>
      </c>
      <c r="Z238">
        <f>calc!Q238</f>
        <v>2.6419999999999999</v>
      </c>
      <c r="AA238">
        <f>calc!Z238</f>
        <v>0.373</v>
      </c>
      <c r="AB238">
        <f>calc!R238</f>
        <v>6.7106934213868428</v>
      </c>
      <c r="AC238">
        <f>calc!AG238</f>
        <v>0.16916099773242629</v>
      </c>
      <c r="AD238">
        <f>calc!AI238</f>
        <v>37.563447232209413</v>
      </c>
      <c r="AE238" t="e">
        <f>calc!BB238</f>
        <v>#N/A</v>
      </c>
      <c r="AF238" t="e">
        <f>calc!BC238</f>
        <v>#N/A</v>
      </c>
      <c r="AG238" t="e">
        <f>calc!BD238</f>
        <v>#N/A</v>
      </c>
      <c r="AH238" t="e">
        <f>calc!AU238</f>
        <v>#N/A</v>
      </c>
      <c r="AI238" t="e">
        <f>calc!AW238</f>
        <v>#N/A</v>
      </c>
      <c r="AJ238">
        <f>'Bodycomp INPUT'!G238</f>
        <v>0</v>
      </c>
      <c r="AK238">
        <f>'Bodycomp INPUT'!H238</f>
        <v>0</v>
      </c>
    </row>
    <row r="239" spans="1:37" x14ac:dyDescent="0.25">
      <c r="A239" t="str">
        <f t="shared" si="45"/>
        <v>.</v>
      </c>
      <c r="B239" t="str">
        <f t="shared" si="46"/>
        <v>.</v>
      </c>
      <c r="C239" t="str">
        <f t="shared" si="47"/>
        <v>.</v>
      </c>
      <c r="D239" t="str">
        <f t="shared" si="48"/>
        <v>.</v>
      </c>
      <c r="E239" t="str">
        <f t="shared" si="49"/>
        <v>.</v>
      </c>
      <c r="F239" t="str">
        <f t="shared" si="50"/>
        <v>.</v>
      </c>
      <c r="G239" t="str">
        <f t="shared" si="51"/>
        <v>.</v>
      </c>
      <c r="H239" t="str">
        <f t="shared" si="52"/>
        <v>.</v>
      </c>
      <c r="I239" t="str">
        <f t="shared" si="53"/>
        <v>.</v>
      </c>
      <c r="J239" t="str">
        <f t="shared" si="54"/>
        <v>.</v>
      </c>
      <c r="K239" t="str">
        <f t="shared" si="55"/>
        <v>.</v>
      </c>
      <c r="L239" t="str">
        <f t="shared" si="56"/>
        <v>.</v>
      </c>
      <c r="M239" t="str">
        <f t="shared" si="57"/>
        <v>.</v>
      </c>
      <c r="N239" t="str">
        <f t="shared" si="58"/>
        <v>.</v>
      </c>
      <c r="O239" t="str">
        <f t="shared" si="59"/>
        <v>.</v>
      </c>
      <c r="U239">
        <f>'Bodycomp INPUT'!E239</f>
        <v>0</v>
      </c>
      <c r="V239">
        <f>IF(U239=".",0,'Bodycomp INPUT'!E239)</f>
        <v>0</v>
      </c>
      <c r="W239">
        <f>'Bodycomp INPUT'!A239</f>
        <v>0</v>
      </c>
      <c r="X239">
        <f>'Bodycomp INPUT'!B239</f>
        <v>0</v>
      </c>
      <c r="Y239">
        <f>calc!AA239</f>
        <v>0</v>
      </c>
      <c r="Z239">
        <f>calc!Q239</f>
        <v>2.6419999999999999</v>
      </c>
      <c r="AA239">
        <f>calc!Z239</f>
        <v>0.373</v>
      </c>
      <c r="AB239">
        <f>calc!R239</f>
        <v>6.7106934213868428</v>
      </c>
      <c r="AC239">
        <f>calc!AG239</f>
        <v>0.16916099773242629</v>
      </c>
      <c r="AD239">
        <f>calc!AI239</f>
        <v>37.563447232209413</v>
      </c>
      <c r="AE239" t="e">
        <f>calc!BB239</f>
        <v>#N/A</v>
      </c>
      <c r="AF239" t="e">
        <f>calc!BC239</f>
        <v>#N/A</v>
      </c>
      <c r="AG239" t="e">
        <f>calc!BD239</f>
        <v>#N/A</v>
      </c>
      <c r="AH239" t="e">
        <f>calc!AU239</f>
        <v>#N/A</v>
      </c>
      <c r="AI239" t="e">
        <f>calc!AW239</f>
        <v>#N/A</v>
      </c>
      <c r="AJ239">
        <f>'Bodycomp INPUT'!G239</f>
        <v>0</v>
      </c>
      <c r="AK239">
        <f>'Bodycomp INPUT'!H239</f>
        <v>0</v>
      </c>
    </row>
    <row r="240" spans="1:37" x14ac:dyDescent="0.25">
      <c r="A240" t="str">
        <f t="shared" si="45"/>
        <v>.</v>
      </c>
      <c r="B240" t="str">
        <f t="shared" si="46"/>
        <v>.</v>
      </c>
      <c r="C240" t="str">
        <f t="shared" si="47"/>
        <v>.</v>
      </c>
      <c r="D240" t="str">
        <f t="shared" si="48"/>
        <v>.</v>
      </c>
      <c r="E240" t="str">
        <f t="shared" si="49"/>
        <v>.</v>
      </c>
      <c r="F240" t="str">
        <f t="shared" si="50"/>
        <v>.</v>
      </c>
      <c r="G240" t="str">
        <f t="shared" si="51"/>
        <v>.</v>
      </c>
      <c r="H240" t="str">
        <f t="shared" si="52"/>
        <v>.</v>
      </c>
      <c r="I240" t="str">
        <f t="shared" si="53"/>
        <v>.</v>
      </c>
      <c r="J240" t="str">
        <f t="shared" si="54"/>
        <v>.</v>
      </c>
      <c r="K240" t="str">
        <f t="shared" si="55"/>
        <v>.</v>
      </c>
      <c r="L240" t="str">
        <f t="shared" si="56"/>
        <v>.</v>
      </c>
      <c r="M240" t="str">
        <f t="shared" si="57"/>
        <v>.</v>
      </c>
      <c r="N240" t="str">
        <f t="shared" si="58"/>
        <v>.</v>
      </c>
      <c r="O240" t="str">
        <f t="shared" si="59"/>
        <v>.</v>
      </c>
      <c r="U240">
        <f>'Bodycomp INPUT'!E240</f>
        <v>0</v>
      </c>
      <c r="V240">
        <f>IF(U240=".",0,'Bodycomp INPUT'!E240)</f>
        <v>0</v>
      </c>
      <c r="W240">
        <f>'Bodycomp INPUT'!A240</f>
        <v>0</v>
      </c>
      <c r="X240">
        <f>'Bodycomp INPUT'!B240</f>
        <v>0</v>
      </c>
      <c r="Y240">
        <f>calc!AA240</f>
        <v>0</v>
      </c>
      <c r="Z240">
        <f>calc!Q240</f>
        <v>2.6419999999999999</v>
      </c>
      <c r="AA240">
        <f>calc!Z240</f>
        <v>0.373</v>
      </c>
      <c r="AB240">
        <f>calc!R240</f>
        <v>6.7106934213868428</v>
      </c>
      <c r="AC240">
        <f>calc!AG240</f>
        <v>0.16916099773242629</v>
      </c>
      <c r="AD240">
        <f>calc!AI240</f>
        <v>37.563447232209413</v>
      </c>
      <c r="AE240" t="e">
        <f>calc!BB240</f>
        <v>#N/A</v>
      </c>
      <c r="AF240" t="e">
        <f>calc!BC240</f>
        <v>#N/A</v>
      </c>
      <c r="AG240" t="e">
        <f>calc!BD240</f>
        <v>#N/A</v>
      </c>
      <c r="AH240" t="e">
        <f>calc!AU240</f>
        <v>#N/A</v>
      </c>
      <c r="AI240" t="e">
        <f>calc!AW240</f>
        <v>#N/A</v>
      </c>
      <c r="AJ240">
        <f>'Bodycomp INPUT'!G240</f>
        <v>0</v>
      </c>
      <c r="AK240">
        <f>'Bodycomp INPUT'!H240</f>
        <v>0</v>
      </c>
    </row>
    <row r="241" spans="1:37" x14ac:dyDescent="0.25">
      <c r="A241" t="str">
        <f t="shared" si="45"/>
        <v>.</v>
      </c>
      <c r="B241" t="str">
        <f t="shared" si="46"/>
        <v>.</v>
      </c>
      <c r="C241" t="str">
        <f t="shared" si="47"/>
        <v>.</v>
      </c>
      <c r="D241" t="str">
        <f t="shared" si="48"/>
        <v>.</v>
      </c>
      <c r="E241" t="str">
        <f t="shared" si="49"/>
        <v>.</v>
      </c>
      <c r="F241" t="str">
        <f t="shared" si="50"/>
        <v>.</v>
      </c>
      <c r="G241" t="str">
        <f t="shared" si="51"/>
        <v>.</v>
      </c>
      <c r="H241" t="str">
        <f t="shared" si="52"/>
        <v>.</v>
      </c>
      <c r="I241" t="str">
        <f t="shared" si="53"/>
        <v>.</v>
      </c>
      <c r="J241" t="str">
        <f t="shared" si="54"/>
        <v>.</v>
      </c>
      <c r="K241" t="str">
        <f t="shared" si="55"/>
        <v>.</v>
      </c>
      <c r="L241" t="str">
        <f t="shared" si="56"/>
        <v>.</v>
      </c>
      <c r="M241" t="str">
        <f t="shared" si="57"/>
        <v>.</v>
      </c>
      <c r="N241" t="str">
        <f t="shared" si="58"/>
        <v>.</v>
      </c>
      <c r="O241" t="str">
        <f t="shared" si="59"/>
        <v>.</v>
      </c>
      <c r="U241">
        <f>'Bodycomp INPUT'!E241</f>
        <v>0</v>
      </c>
      <c r="V241">
        <f>IF(U241=".",0,'Bodycomp INPUT'!E241)</f>
        <v>0</v>
      </c>
      <c r="W241">
        <f>'Bodycomp INPUT'!A241</f>
        <v>0</v>
      </c>
      <c r="X241">
        <f>'Bodycomp INPUT'!B241</f>
        <v>0</v>
      </c>
      <c r="Y241">
        <f>calc!AA241</f>
        <v>0</v>
      </c>
      <c r="Z241">
        <f>calc!Q241</f>
        <v>2.6419999999999999</v>
      </c>
      <c r="AA241">
        <f>calc!Z241</f>
        <v>0.373</v>
      </c>
      <c r="AB241">
        <f>calc!R241</f>
        <v>6.7106934213868428</v>
      </c>
      <c r="AC241">
        <f>calc!AG241</f>
        <v>0.16916099773242629</v>
      </c>
      <c r="AD241">
        <f>calc!AI241</f>
        <v>37.563447232209413</v>
      </c>
      <c r="AE241" t="e">
        <f>calc!BB241</f>
        <v>#N/A</v>
      </c>
      <c r="AF241" t="e">
        <f>calc!BC241</f>
        <v>#N/A</v>
      </c>
      <c r="AG241" t="e">
        <f>calc!BD241</f>
        <v>#N/A</v>
      </c>
      <c r="AH241" t="e">
        <f>calc!AU241</f>
        <v>#N/A</v>
      </c>
      <c r="AI241" t="e">
        <f>calc!AW241</f>
        <v>#N/A</v>
      </c>
      <c r="AJ241">
        <f>'Bodycomp INPUT'!G241</f>
        <v>0</v>
      </c>
      <c r="AK241">
        <f>'Bodycomp INPUT'!H241</f>
        <v>0</v>
      </c>
    </row>
    <row r="242" spans="1:37" x14ac:dyDescent="0.25">
      <c r="A242" t="str">
        <f t="shared" si="45"/>
        <v>.</v>
      </c>
      <c r="B242" t="str">
        <f t="shared" si="46"/>
        <v>.</v>
      </c>
      <c r="C242" t="str">
        <f t="shared" si="47"/>
        <v>.</v>
      </c>
      <c r="D242" t="str">
        <f t="shared" si="48"/>
        <v>.</v>
      </c>
      <c r="E242" t="str">
        <f t="shared" si="49"/>
        <v>.</v>
      </c>
      <c r="F242" t="str">
        <f t="shared" si="50"/>
        <v>.</v>
      </c>
      <c r="G242" t="str">
        <f t="shared" si="51"/>
        <v>.</v>
      </c>
      <c r="H242" t="str">
        <f t="shared" si="52"/>
        <v>.</v>
      </c>
      <c r="I242" t="str">
        <f t="shared" si="53"/>
        <v>.</v>
      </c>
      <c r="J242" t="str">
        <f t="shared" si="54"/>
        <v>.</v>
      </c>
      <c r="K242" t="str">
        <f t="shared" si="55"/>
        <v>.</v>
      </c>
      <c r="L242" t="str">
        <f t="shared" si="56"/>
        <v>.</v>
      </c>
      <c r="M242" t="str">
        <f t="shared" si="57"/>
        <v>.</v>
      </c>
      <c r="N242" t="str">
        <f t="shared" si="58"/>
        <v>.</v>
      </c>
      <c r="O242" t="str">
        <f t="shared" si="59"/>
        <v>.</v>
      </c>
      <c r="U242">
        <f>'Bodycomp INPUT'!E242</f>
        <v>0</v>
      </c>
      <c r="V242">
        <f>IF(U242=".",0,'Bodycomp INPUT'!E242)</f>
        <v>0</v>
      </c>
      <c r="W242">
        <f>'Bodycomp INPUT'!A242</f>
        <v>0</v>
      </c>
      <c r="X242">
        <f>'Bodycomp INPUT'!B242</f>
        <v>0</v>
      </c>
      <c r="Y242">
        <f>calc!AA242</f>
        <v>0</v>
      </c>
      <c r="Z242">
        <f>calc!Q242</f>
        <v>2.6419999999999999</v>
      </c>
      <c r="AA242">
        <f>calc!Z242</f>
        <v>0.373</v>
      </c>
      <c r="AB242">
        <f>calc!R242</f>
        <v>6.7106934213868428</v>
      </c>
      <c r="AC242">
        <f>calc!AG242</f>
        <v>0.16916099773242629</v>
      </c>
      <c r="AD242">
        <f>calc!AI242</f>
        <v>37.563447232209413</v>
      </c>
      <c r="AE242" t="e">
        <f>calc!BB242</f>
        <v>#N/A</v>
      </c>
      <c r="AF242" t="e">
        <f>calc!BC242</f>
        <v>#N/A</v>
      </c>
      <c r="AG242" t="e">
        <f>calc!BD242</f>
        <v>#N/A</v>
      </c>
      <c r="AH242" t="e">
        <f>calc!AU242</f>
        <v>#N/A</v>
      </c>
      <c r="AI242" t="e">
        <f>calc!AW242</f>
        <v>#N/A</v>
      </c>
      <c r="AJ242">
        <f>'Bodycomp INPUT'!G242</f>
        <v>0</v>
      </c>
      <c r="AK242">
        <f>'Bodycomp INPUT'!H242</f>
        <v>0</v>
      </c>
    </row>
    <row r="243" spans="1:37" x14ac:dyDescent="0.25">
      <c r="A243" t="str">
        <f t="shared" si="45"/>
        <v>.</v>
      </c>
      <c r="B243" t="str">
        <f t="shared" si="46"/>
        <v>.</v>
      </c>
      <c r="C243" t="str">
        <f t="shared" si="47"/>
        <v>.</v>
      </c>
      <c r="D243" t="str">
        <f t="shared" si="48"/>
        <v>.</v>
      </c>
      <c r="E243" t="str">
        <f t="shared" si="49"/>
        <v>.</v>
      </c>
      <c r="F243" t="str">
        <f t="shared" si="50"/>
        <v>.</v>
      </c>
      <c r="G243" t="str">
        <f t="shared" si="51"/>
        <v>.</v>
      </c>
      <c r="H243" t="str">
        <f t="shared" si="52"/>
        <v>.</v>
      </c>
      <c r="I243" t="str">
        <f t="shared" si="53"/>
        <v>.</v>
      </c>
      <c r="J243" t="str">
        <f t="shared" si="54"/>
        <v>.</v>
      </c>
      <c r="K243" t="str">
        <f t="shared" si="55"/>
        <v>.</v>
      </c>
      <c r="L243" t="str">
        <f t="shared" si="56"/>
        <v>.</v>
      </c>
      <c r="M243" t="str">
        <f t="shared" si="57"/>
        <v>.</v>
      </c>
      <c r="N243" t="str">
        <f t="shared" si="58"/>
        <v>.</v>
      </c>
      <c r="O243" t="str">
        <f t="shared" si="59"/>
        <v>.</v>
      </c>
      <c r="U243">
        <f>'Bodycomp INPUT'!E243</f>
        <v>0</v>
      </c>
      <c r="V243">
        <f>IF(U243=".",0,'Bodycomp INPUT'!E243)</f>
        <v>0</v>
      </c>
      <c r="W243">
        <f>'Bodycomp INPUT'!A243</f>
        <v>0</v>
      </c>
      <c r="X243">
        <f>'Bodycomp INPUT'!B243</f>
        <v>0</v>
      </c>
      <c r="Y243">
        <f>calc!AA243</f>
        <v>0</v>
      </c>
      <c r="Z243">
        <f>calc!Q243</f>
        <v>2.6419999999999999</v>
      </c>
      <c r="AA243">
        <f>calc!Z243</f>
        <v>0.373</v>
      </c>
      <c r="AB243">
        <f>calc!R243</f>
        <v>6.7106934213868428</v>
      </c>
      <c r="AC243">
        <f>calc!AG243</f>
        <v>0.16916099773242629</v>
      </c>
      <c r="AD243">
        <f>calc!AI243</f>
        <v>37.563447232209413</v>
      </c>
      <c r="AE243" t="e">
        <f>calc!BB243</f>
        <v>#N/A</v>
      </c>
      <c r="AF243" t="e">
        <f>calc!BC243</f>
        <v>#N/A</v>
      </c>
      <c r="AG243" t="e">
        <f>calc!BD243</f>
        <v>#N/A</v>
      </c>
      <c r="AH243" t="e">
        <f>calc!AU243</f>
        <v>#N/A</v>
      </c>
      <c r="AI243" t="e">
        <f>calc!AW243</f>
        <v>#N/A</v>
      </c>
      <c r="AJ243">
        <f>'Bodycomp INPUT'!G243</f>
        <v>0</v>
      </c>
      <c r="AK243">
        <f>'Bodycomp INPUT'!H243</f>
        <v>0</v>
      </c>
    </row>
    <row r="244" spans="1:37" x14ac:dyDescent="0.25">
      <c r="A244" t="str">
        <f t="shared" si="45"/>
        <v>.</v>
      </c>
      <c r="B244" t="str">
        <f t="shared" si="46"/>
        <v>.</v>
      </c>
      <c r="C244" t="str">
        <f t="shared" si="47"/>
        <v>.</v>
      </c>
      <c r="D244" t="str">
        <f t="shared" si="48"/>
        <v>.</v>
      </c>
      <c r="E244" t="str">
        <f t="shared" si="49"/>
        <v>.</v>
      </c>
      <c r="F244" t="str">
        <f t="shared" si="50"/>
        <v>.</v>
      </c>
      <c r="G244" t="str">
        <f t="shared" si="51"/>
        <v>.</v>
      </c>
      <c r="H244" t="str">
        <f t="shared" si="52"/>
        <v>.</v>
      </c>
      <c r="I244" t="str">
        <f t="shared" si="53"/>
        <v>.</v>
      </c>
      <c r="J244" t="str">
        <f t="shared" si="54"/>
        <v>.</v>
      </c>
      <c r="K244" t="str">
        <f t="shared" si="55"/>
        <v>.</v>
      </c>
      <c r="L244" t="str">
        <f t="shared" si="56"/>
        <v>.</v>
      </c>
      <c r="M244" t="str">
        <f t="shared" si="57"/>
        <v>.</v>
      </c>
      <c r="N244" t="str">
        <f t="shared" si="58"/>
        <v>.</v>
      </c>
      <c r="O244" t="str">
        <f t="shared" si="59"/>
        <v>.</v>
      </c>
      <c r="U244">
        <f>'Bodycomp INPUT'!E244</f>
        <v>0</v>
      </c>
      <c r="V244">
        <f>IF(U244=".",0,'Bodycomp INPUT'!E244)</f>
        <v>0</v>
      </c>
      <c r="W244">
        <f>'Bodycomp INPUT'!A244</f>
        <v>0</v>
      </c>
      <c r="X244">
        <f>'Bodycomp INPUT'!B244</f>
        <v>0</v>
      </c>
      <c r="Y244">
        <f>calc!AA244</f>
        <v>0</v>
      </c>
      <c r="Z244">
        <f>calc!Q244</f>
        <v>2.6419999999999999</v>
      </c>
      <c r="AA244">
        <f>calc!Z244</f>
        <v>0.373</v>
      </c>
      <c r="AB244">
        <f>calc!R244</f>
        <v>6.7106934213868428</v>
      </c>
      <c r="AC244">
        <f>calc!AG244</f>
        <v>0.16916099773242629</v>
      </c>
      <c r="AD244">
        <f>calc!AI244</f>
        <v>37.563447232209413</v>
      </c>
      <c r="AE244" t="e">
        <f>calc!BB244</f>
        <v>#N/A</v>
      </c>
      <c r="AF244" t="e">
        <f>calc!BC244</f>
        <v>#N/A</v>
      </c>
      <c r="AG244" t="e">
        <f>calc!BD244</f>
        <v>#N/A</v>
      </c>
      <c r="AH244" t="e">
        <f>calc!AU244</f>
        <v>#N/A</v>
      </c>
      <c r="AI244" t="e">
        <f>calc!AW244</f>
        <v>#N/A</v>
      </c>
      <c r="AJ244">
        <f>'Bodycomp INPUT'!G244</f>
        <v>0</v>
      </c>
      <c r="AK244">
        <f>'Bodycomp INPUT'!H244</f>
        <v>0</v>
      </c>
    </row>
    <row r="245" spans="1:37" x14ac:dyDescent="0.25">
      <c r="A245" t="str">
        <f t="shared" si="45"/>
        <v>.</v>
      </c>
      <c r="B245" t="str">
        <f t="shared" si="46"/>
        <v>.</v>
      </c>
      <c r="C245" t="str">
        <f t="shared" si="47"/>
        <v>.</v>
      </c>
      <c r="D245" t="str">
        <f t="shared" si="48"/>
        <v>.</v>
      </c>
      <c r="E245" t="str">
        <f t="shared" si="49"/>
        <v>.</v>
      </c>
      <c r="F245" t="str">
        <f t="shared" si="50"/>
        <v>.</v>
      </c>
      <c r="G245" t="str">
        <f t="shared" si="51"/>
        <v>.</v>
      </c>
      <c r="H245" t="str">
        <f t="shared" si="52"/>
        <v>.</v>
      </c>
      <c r="I245" t="str">
        <f t="shared" si="53"/>
        <v>.</v>
      </c>
      <c r="J245" t="str">
        <f t="shared" si="54"/>
        <v>.</v>
      </c>
      <c r="K245" t="str">
        <f t="shared" si="55"/>
        <v>.</v>
      </c>
      <c r="L245" t="str">
        <f t="shared" si="56"/>
        <v>.</v>
      </c>
      <c r="M245" t="str">
        <f t="shared" si="57"/>
        <v>.</v>
      </c>
      <c r="N245" t="str">
        <f t="shared" si="58"/>
        <v>.</v>
      </c>
      <c r="O245" t="str">
        <f t="shared" si="59"/>
        <v>.</v>
      </c>
      <c r="U245">
        <f>'Bodycomp INPUT'!E245</f>
        <v>0</v>
      </c>
      <c r="V245">
        <f>IF(U245=".",0,'Bodycomp INPUT'!E245)</f>
        <v>0</v>
      </c>
      <c r="W245">
        <f>'Bodycomp INPUT'!A245</f>
        <v>0</v>
      </c>
      <c r="X245">
        <f>'Bodycomp INPUT'!B245</f>
        <v>0</v>
      </c>
      <c r="Y245">
        <f>calc!AA245</f>
        <v>0</v>
      </c>
      <c r="Z245">
        <f>calc!Q245</f>
        <v>2.6419999999999999</v>
      </c>
      <c r="AA245">
        <f>calc!Z245</f>
        <v>0.373</v>
      </c>
      <c r="AB245">
        <f>calc!R245</f>
        <v>6.7106934213868428</v>
      </c>
      <c r="AC245">
        <f>calc!AG245</f>
        <v>0.16916099773242629</v>
      </c>
      <c r="AD245">
        <f>calc!AI245</f>
        <v>37.563447232209413</v>
      </c>
      <c r="AE245" t="e">
        <f>calc!BB245</f>
        <v>#N/A</v>
      </c>
      <c r="AF245" t="e">
        <f>calc!BC245</f>
        <v>#N/A</v>
      </c>
      <c r="AG245" t="e">
        <f>calc!BD245</f>
        <v>#N/A</v>
      </c>
      <c r="AH245" t="e">
        <f>calc!AU245</f>
        <v>#N/A</v>
      </c>
      <c r="AI245" t="e">
        <f>calc!AW245</f>
        <v>#N/A</v>
      </c>
      <c r="AJ245">
        <f>'Bodycomp INPUT'!G245</f>
        <v>0</v>
      </c>
      <c r="AK245">
        <f>'Bodycomp INPUT'!H245</f>
        <v>0</v>
      </c>
    </row>
    <row r="246" spans="1:37" x14ac:dyDescent="0.25">
      <c r="A246" t="str">
        <f t="shared" si="45"/>
        <v>.</v>
      </c>
      <c r="B246" t="str">
        <f t="shared" si="46"/>
        <v>.</v>
      </c>
      <c r="C246" t="str">
        <f t="shared" si="47"/>
        <v>.</v>
      </c>
      <c r="D246" t="str">
        <f t="shared" si="48"/>
        <v>.</v>
      </c>
      <c r="E246" t="str">
        <f t="shared" si="49"/>
        <v>.</v>
      </c>
      <c r="F246" t="str">
        <f t="shared" si="50"/>
        <v>.</v>
      </c>
      <c r="G246" t="str">
        <f t="shared" si="51"/>
        <v>.</v>
      </c>
      <c r="H246" t="str">
        <f t="shared" si="52"/>
        <v>.</v>
      </c>
      <c r="I246" t="str">
        <f t="shared" si="53"/>
        <v>.</v>
      </c>
      <c r="J246" t="str">
        <f t="shared" si="54"/>
        <v>.</v>
      </c>
      <c r="K246" t="str">
        <f t="shared" si="55"/>
        <v>.</v>
      </c>
      <c r="L246" t="str">
        <f t="shared" si="56"/>
        <v>.</v>
      </c>
      <c r="M246" t="str">
        <f t="shared" si="57"/>
        <v>.</v>
      </c>
      <c r="N246" t="str">
        <f t="shared" si="58"/>
        <v>.</v>
      </c>
      <c r="O246" t="str">
        <f t="shared" si="59"/>
        <v>.</v>
      </c>
      <c r="U246">
        <f>'Bodycomp INPUT'!E246</f>
        <v>0</v>
      </c>
      <c r="V246">
        <f>IF(U246=".",0,'Bodycomp INPUT'!E246)</f>
        <v>0</v>
      </c>
      <c r="W246">
        <f>'Bodycomp INPUT'!A246</f>
        <v>0</v>
      </c>
      <c r="X246">
        <f>'Bodycomp INPUT'!B246</f>
        <v>0</v>
      </c>
      <c r="Y246">
        <f>calc!AA246</f>
        <v>0</v>
      </c>
      <c r="Z246">
        <f>calc!Q246</f>
        <v>2.6419999999999999</v>
      </c>
      <c r="AA246">
        <f>calc!Z246</f>
        <v>0.373</v>
      </c>
      <c r="AB246">
        <f>calc!R246</f>
        <v>6.7106934213868428</v>
      </c>
      <c r="AC246">
        <f>calc!AG246</f>
        <v>0.16916099773242629</v>
      </c>
      <c r="AD246">
        <f>calc!AI246</f>
        <v>37.563447232209413</v>
      </c>
      <c r="AE246" t="e">
        <f>calc!BB246</f>
        <v>#N/A</v>
      </c>
      <c r="AF246" t="e">
        <f>calc!BC246</f>
        <v>#N/A</v>
      </c>
      <c r="AG246" t="e">
        <f>calc!BD246</f>
        <v>#N/A</v>
      </c>
      <c r="AH246" t="e">
        <f>calc!AU246</f>
        <v>#N/A</v>
      </c>
      <c r="AI246" t="e">
        <f>calc!AW246</f>
        <v>#N/A</v>
      </c>
      <c r="AJ246">
        <f>'Bodycomp INPUT'!G246</f>
        <v>0</v>
      </c>
      <c r="AK246">
        <f>'Bodycomp INPUT'!H246</f>
        <v>0</v>
      </c>
    </row>
    <row r="247" spans="1:37" x14ac:dyDescent="0.25">
      <c r="A247" t="str">
        <f t="shared" si="45"/>
        <v>.</v>
      </c>
      <c r="B247" t="str">
        <f t="shared" si="46"/>
        <v>.</v>
      </c>
      <c r="C247" t="str">
        <f t="shared" si="47"/>
        <v>.</v>
      </c>
      <c r="D247" t="str">
        <f t="shared" si="48"/>
        <v>.</v>
      </c>
      <c r="E247" t="str">
        <f t="shared" si="49"/>
        <v>.</v>
      </c>
      <c r="F247" t="str">
        <f t="shared" si="50"/>
        <v>.</v>
      </c>
      <c r="G247" t="str">
        <f t="shared" si="51"/>
        <v>.</v>
      </c>
      <c r="H247" t="str">
        <f t="shared" si="52"/>
        <v>.</v>
      </c>
      <c r="I247" t="str">
        <f t="shared" si="53"/>
        <v>.</v>
      </c>
      <c r="J247" t="str">
        <f t="shared" si="54"/>
        <v>.</v>
      </c>
      <c r="K247" t="str">
        <f t="shared" si="55"/>
        <v>.</v>
      </c>
      <c r="L247" t="str">
        <f t="shared" si="56"/>
        <v>.</v>
      </c>
      <c r="M247" t="str">
        <f t="shared" si="57"/>
        <v>.</v>
      </c>
      <c r="N247" t="str">
        <f t="shared" si="58"/>
        <v>.</v>
      </c>
      <c r="O247" t="str">
        <f t="shared" si="59"/>
        <v>.</v>
      </c>
      <c r="U247">
        <f>'Bodycomp INPUT'!E247</f>
        <v>0</v>
      </c>
      <c r="V247">
        <f>IF(U247=".",0,'Bodycomp INPUT'!E247)</f>
        <v>0</v>
      </c>
      <c r="W247">
        <f>'Bodycomp INPUT'!A247</f>
        <v>0</v>
      </c>
      <c r="X247">
        <f>'Bodycomp INPUT'!B247</f>
        <v>0</v>
      </c>
      <c r="Y247">
        <f>calc!AA247</f>
        <v>0</v>
      </c>
      <c r="Z247">
        <f>calc!Q247</f>
        <v>2.6419999999999999</v>
      </c>
      <c r="AA247">
        <f>calc!Z247</f>
        <v>0.373</v>
      </c>
      <c r="AB247">
        <f>calc!R247</f>
        <v>6.7106934213868428</v>
      </c>
      <c r="AC247">
        <f>calc!AG247</f>
        <v>0.16916099773242629</v>
      </c>
      <c r="AD247">
        <f>calc!AI247</f>
        <v>37.563447232209413</v>
      </c>
      <c r="AE247" t="e">
        <f>calc!BB247</f>
        <v>#N/A</v>
      </c>
      <c r="AF247" t="e">
        <f>calc!BC247</f>
        <v>#N/A</v>
      </c>
      <c r="AG247" t="e">
        <f>calc!BD247</f>
        <v>#N/A</v>
      </c>
      <c r="AH247" t="e">
        <f>calc!AU247</f>
        <v>#N/A</v>
      </c>
      <c r="AI247" t="e">
        <f>calc!AW247</f>
        <v>#N/A</v>
      </c>
      <c r="AJ247">
        <f>'Bodycomp INPUT'!G247</f>
        <v>0</v>
      </c>
      <c r="AK247">
        <f>'Bodycomp INPUT'!H247</f>
        <v>0</v>
      </c>
    </row>
    <row r="248" spans="1:37" x14ac:dyDescent="0.25">
      <c r="A248" t="str">
        <f t="shared" si="45"/>
        <v>.</v>
      </c>
      <c r="B248" t="str">
        <f t="shared" si="46"/>
        <v>.</v>
      </c>
      <c r="C248" t="str">
        <f t="shared" si="47"/>
        <v>.</v>
      </c>
      <c r="D248" t="str">
        <f t="shared" si="48"/>
        <v>.</v>
      </c>
      <c r="E248" t="str">
        <f t="shared" si="49"/>
        <v>.</v>
      </c>
      <c r="F248" t="str">
        <f t="shared" si="50"/>
        <v>.</v>
      </c>
      <c r="G248" t="str">
        <f t="shared" si="51"/>
        <v>.</v>
      </c>
      <c r="H248" t="str">
        <f t="shared" si="52"/>
        <v>.</v>
      </c>
      <c r="I248" t="str">
        <f t="shared" si="53"/>
        <v>.</v>
      </c>
      <c r="J248" t="str">
        <f t="shared" si="54"/>
        <v>.</v>
      </c>
      <c r="K248" t="str">
        <f t="shared" si="55"/>
        <v>.</v>
      </c>
      <c r="L248" t="str">
        <f t="shared" si="56"/>
        <v>.</v>
      </c>
      <c r="M248" t="str">
        <f t="shared" si="57"/>
        <v>.</v>
      </c>
      <c r="N248" t="str">
        <f t="shared" si="58"/>
        <v>.</v>
      </c>
      <c r="O248" t="str">
        <f t="shared" si="59"/>
        <v>.</v>
      </c>
      <c r="U248">
        <f>'Bodycomp INPUT'!E248</f>
        <v>0</v>
      </c>
      <c r="V248">
        <f>IF(U248=".",0,'Bodycomp INPUT'!E248)</f>
        <v>0</v>
      </c>
      <c r="W248">
        <f>'Bodycomp INPUT'!A248</f>
        <v>0</v>
      </c>
      <c r="X248">
        <f>'Bodycomp INPUT'!B248</f>
        <v>0</v>
      </c>
      <c r="Y248">
        <f>calc!AA248</f>
        <v>0</v>
      </c>
      <c r="Z248">
        <f>calc!Q248</f>
        <v>2.6419999999999999</v>
      </c>
      <c r="AA248">
        <f>calc!Z248</f>
        <v>0.373</v>
      </c>
      <c r="AB248">
        <f>calc!R248</f>
        <v>6.7106934213868428</v>
      </c>
      <c r="AC248">
        <f>calc!AG248</f>
        <v>0.16916099773242629</v>
      </c>
      <c r="AD248">
        <f>calc!AI248</f>
        <v>37.563447232209413</v>
      </c>
      <c r="AE248" t="e">
        <f>calc!BB248</f>
        <v>#N/A</v>
      </c>
      <c r="AF248" t="e">
        <f>calc!BC248</f>
        <v>#N/A</v>
      </c>
      <c r="AG248" t="e">
        <f>calc!BD248</f>
        <v>#N/A</v>
      </c>
      <c r="AH248" t="e">
        <f>calc!AU248</f>
        <v>#N/A</v>
      </c>
      <c r="AI248" t="e">
        <f>calc!AW248</f>
        <v>#N/A</v>
      </c>
      <c r="AJ248">
        <f>'Bodycomp INPUT'!G248</f>
        <v>0</v>
      </c>
      <c r="AK248">
        <f>'Bodycomp INPUT'!H248</f>
        <v>0</v>
      </c>
    </row>
    <row r="249" spans="1:37" x14ac:dyDescent="0.25">
      <c r="A249" t="str">
        <f t="shared" si="45"/>
        <v>.</v>
      </c>
      <c r="B249" t="str">
        <f t="shared" si="46"/>
        <v>.</v>
      </c>
      <c r="C249" t="str">
        <f t="shared" si="47"/>
        <v>.</v>
      </c>
      <c r="D249" t="str">
        <f t="shared" si="48"/>
        <v>.</v>
      </c>
      <c r="E249" t="str">
        <f t="shared" si="49"/>
        <v>.</v>
      </c>
      <c r="F249" t="str">
        <f t="shared" si="50"/>
        <v>.</v>
      </c>
      <c r="G249" t="str">
        <f t="shared" si="51"/>
        <v>.</v>
      </c>
      <c r="H249" t="str">
        <f t="shared" si="52"/>
        <v>.</v>
      </c>
      <c r="I249" t="str">
        <f t="shared" si="53"/>
        <v>.</v>
      </c>
      <c r="J249" t="str">
        <f t="shared" si="54"/>
        <v>.</v>
      </c>
      <c r="K249" t="str">
        <f t="shared" si="55"/>
        <v>.</v>
      </c>
      <c r="L249" t="str">
        <f t="shared" si="56"/>
        <v>.</v>
      </c>
      <c r="M249" t="str">
        <f t="shared" si="57"/>
        <v>.</v>
      </c>
      <c r="N249" t="str">
        <f t="shared" si="58"/>
        <v>.</v>
      </c>
      <c r="O249" t="str">
        <f t="shared" si="59"/>
        <v>.</v>
      </c>
      <c r="U249">
        <f>'Bodycomp INPUT'!E249</f>
        <v>0</v>
      </c>
      <c r="V249">
        <f>IF(U249=".",0,'Bodycomp INPUT'!E249)</f>
        <v>0</v>
      </c>
      <c r="W249">
        <f>'Bodycomp INPUT'!A249</f>
        <v>0</v>
      </c>
      <c r="X249">
        <f>'Bodycomp INPUT'!B249</f>
        <v>0</v>
      </c>
      <c r="Y249">
        <f>calc!AA249</f>
        <v>0</v>
      </c>
      <c r="Z249">
        <f>calc!Q249</f>
        <v>2.6419999999999999</v>
      </c>
      <c r="AA249">
        <f>calc!Z249</f>
        <v>0.373</v>
      </c>
      <c r="AB249">
        <f>calc!R249</f>
        <v>6.7106934213868428</v>
      </c>
      <c r="AC249">
        <f>calc!AG249</f>
        <v>0.16916099773242629</v>
      </c>
      <c r="AD249">
        <f>calc!AI249</f>
        <v>37.563447232209413</v>
      </c>
      <c r="AE249" t="e">
        <f>calc!BB249</f>
        <v>#N/A</v>
      </c>
      <c r="AF249" t="e">
        <f>calc!BC249</f>
        <v>#N/A</v>
      </c>
      <c r="AG249" t="e">
        <f>calc!BD249</f>
        <v>#N/A</v>
      </c>
      <c r="AH249" t="e">
        <f>calc!AU249</f>
        <v>#N/A</v>
      </c>
      <c r="AI249" t="e">
        <f>calc!AW249</f>
        <v>#N/A</v>
      </c>
      <c r="AJ249">
        <f>'Bodycomp INPUT'!G249</f>
        <v>0</v>
      </c>
      <c r="AK249">
        <f>'Bodycomp INPUT'!H249</f>
        <v>0</v>
      </c>
    </row>
    <row r="250" spans="1:37" x14ac:dyDescent="0.25">
      <c r="A250" t="str">
        <f t="shared" si="45"/>
        <v>.</v>
      </c>
      <c r="B250" t="str">
        <f t="shared" si="46"/>
        <v>.</v>
      </c>
      <c r="C250" t="str">
        <f t="shared" si="47"/>
        <v>.</v>
      </c>
      <c r="D250" t="str">
        <f t="shared" si="48"/>
        <v>.</v>
      </c>
      <c r="E250" t="str">
        <f t="shared" si="49"/>
        <v>.</v>
      </c>
      <c r="F250" t="str">
        <f t="shared" si="50"/>
        <v>.</v>
      </c>
      <c r="G250" t="str">
        <f t="shared" si="51"/>
        <v>.</v>
      </c>
      <c r="H250" t="str">
        <f t="shared" si="52"/>
        <v>.</v>
      </c>
      <c r="I250" t="str">
        <f t="shared" si="53"/>
        <v>.</v>
      </c>
      <c r="J250" t="str">
        <f t="shared" si="54"/>
        <v>.</v>
      </c>
      <c r="K250" t="str">
        <f t="shared" si="55"/>
        <v>.</v>
      </c>
      <c r="L250" t="str">
        <f t="shared" si="56"/>
        <v>.</v>
      </c>
      <c r="M250" t="str">
        <f t="shared" si="57"/>
        <v>.</v>
      </c>
      <c r="N250" t="str">
        <f t="shared" si="58"/>
        <v>.</v>
      </c>
      <c r="O250" t="str">
        <f t="shared" si="59"/>
        <v>.</v>
      </c>
      <c r="U250">
        <f>'Bodycomp INPUT'!E250</f>
        <v>0</v>
      </c>
      <c r="V250">
        <f>IF(U250=".",0,'Bodycomp INPUT'!E250)</f>
        <v>0</v>
      </c>
      <c r="W250">
        <f>'Bodycomp INPUT'!A250</f>
        <v>0</v>
      </c>
      <c r="X250">
        <f>'Bodycomp INPUT'!B250</f>
        <v>0</v>
      </c>
      <c r="Y250">
        <f>calc!AA250</f>
        <v>0</v>
      </c>
      <c r="Z250">
        <f>calc!Q250</f>
        <v>2.6419999999999999</v>
      </c>
      <c r="AA250">
        <f>calc!Z250</f>
        <v>0.373</v>
      </c>
      <c r="AB250">
        <f>calc!R250</f>
        <v>6.7106934213868428</v>
      </c>
      <c r="AC250">
        <f>calc!AG250</f>
        <v>0.16916099773242629</v>
      </c>
      <c r="AD250">
        <f>calc!AI250</f>
        <v>37.563447232209413</v>
      </c>
      <c r="AE250" t="e">
        <f>calc!BB250</f>
        <v>#N/A</v>
      </c>
      <c r="AF250" t="e">
        <f>calc!BC250</f>
        <v>#N/A</v>
      </c>
      <c r="AG250" t="e">
        <f>calc!BD250</f>
        <v>#N/A</v>
      </c>
      <c r="AH250" t="e">
        <f>calc!AU250</f>
        <v>#N/A</v>
      </c>
      <c r="AI250" t="e">
        <f>calc!AW250</f>
        <v>#N/A</v>
      </c>
      <c r="AJ250">
        <f>'Bodycomp INPUT'!G250</f>
        <v>0</v>
      </c>
      <c r="AK250">
        <f>'Bodycomp INPUT'!H250</f>
        <v>0</v>
      </c>
    </row>
    <row r="251" spans="1:37" x14ac:dyDescent="0.25">
      <c r="A251" t="str">
        <f t="shared" si="45"/>
        <v>.</v>
      </c>
      <c r="B251" t="str">
        <f t="shared" si="46"/>
        <v>.</v>
      </c>
      <c r="C251" t="str">
        <f t="shared" si="47"/>
        <v>.</v>
      </c>
      <c r="D251" t="str">
        <f t="shared" si="48"/>
        <v>.</v>
      </c>
      <c r="E251" t="str">
        <f t="shared" si="49"/>
        <v>.</v>
      </c>
      <c r="F251" t="str">
        <f t="shared" si="50"/>
        <v>.</v>
      </c>
      <c r="G251" t="str">
        <f t="shared" si="51"/>
        <v>.</v>
      </c>
      <c r="H251" t="str">
        <f t="shared" si="52"/>
        <v>.</v>
      </c>
      <c r="I251" t="str">
        <f t="shared" si="53"/>
        <v>.</v>
      </c>
      <c r="J251" t="str">
        <f t="shared" si="54"/>
        <v>.</v>
      </c>
      <c r="K251" t="str">
        <f t="shared" si="55"/>
        <v>.</v>
      </c>
      <c r="L251" t="str">
        <f t="shared" si="56"/>
        <v>.</v>
      </c>
      <c r="M251" t="str">
        <f t="shared" si="57"/>
        <v>.</v>
      </c>
      <c r="N251" t="str">
        <f t="shared" si="58"/>
        <v>.</v>
      </c>
      <c r="O251" t="str">
        <f t="shared" si="59"/>
        <v>.</v>
      </c>
      <c r="U251">
        <f>'Bodycomp INPUT'!E251</f>
        <v>0</v>
      </c>
      <c r="V251">
        <f>IF(U251=".",0,'Bodycomp INPUT'!E251)</f>
        <v>0</v>
      </c>
      <c r="W251">
        <f>'Bodycomp INPUT'!A251</f>
        <v>0</v>
      </c>
      <c r="X251">
        <f>'Bodycomp INPUT'!B251</f>
        <v>0</v>
      </c>
      <c r="Y251">
        <f>calc!AA251</f>
        <v>0</v>
      </c>
      <c r="Z251">
        <f>calc!Q251</f>
        <v>2.6419999999999999</v>
      </c>
      <c r="AA251">
        <f>calc!Z251</f>
        <v>0.373</v>
      </c>
      <c r="AB251">
        <f>calc!R251</f>
        <v>6.7106934213868428</v>
      </c>
      <c r="AC251">
        <f>calc!AG251</f>
        <v>0.16916099773242629</v>
      </c>
      <c r="AD251">
        <f>calc!AI251</f>
        <v>37.563447232209413</v>
      </c>
      <c r="AE251" t="e">
        <f>calc!BB251</f>
        <v>#N/A</v>
      </c>
      <c r="AF251" t="e">
        <f>calc!BC251</f>
        <v>#N/A</v>
      </c>
      <c r="AG251" t="e">
        <f>calc!BD251</f>
        <v>#N/A</v>
      </c>
      <c r="AH251" t="e">
        <f>calc!AU251</f>
        <v>#N/A</v>
      </c>
      <c r="AI251" t="e">
        <f>calc!AW251</f>
        <v>#N/A</v>
      </c>
      <c r="AJ251">
        <f>'Bodycomp INPUT'!G251</f>
        <v>0</v>
      </c>
      <c r="AK251">
        <f>'Bodycomp INPUT'!H251</f>
        <v>0</v>
      </c>
    </row>
    <row r="252" spans="1:37" x14ac:dyDescent="0.25">
      <c r="A252" t="str">
        <f t="shared" si="45"/>
        <v>.</v>
      </c>
      <c r="B252" t="str">
        <f t="shared" si="46"/>
        <v>.</v>
      </c>
      <c r="C252" t="str">
        <f t="shared" si="47"/>
        <v>.</v>
      </c>
      <c r="D252" t="str">
        <f t="shared" si="48"/>
        <v>.</v>
      </c>
      <c r="E252" t="str">
        <f t="shared" si="49"/>
        <v>.</v>
      </c>
      <c r="F252" t="str">
        <f t="shared" si="50"/>
        <v>.</v>
      </c>
      <c r="G252" t="str">
        <f t="shared" si="51"/>
        <v>.</v>
      </c>
      <c r="H252" t="str">
        <f t="shared" si="52"/>
        <v>.</v>
      </c>
      <c r="I252" t="str">
        <f t="shared" si="53"/>
        <v>.</v>
      </c>
      <c r="J252" t="str">
        <f t="shared" si="54"/>
        <v>.</v>
      </c>
      <c r="K252" t="str">
        <f t="shared" si="55"/>
        <v>.</v>
      </c>
      <c r="L252" t="str">
        <f t="shared" si="56"/>
        <v>.</v>
      </c>
      <c r="M252" t="str">
        <f t="shared" si="57"/>
        <v>.</v>
      </c>
      <c r="N252" t="str">
        <f t="shared" si="58"/>
        <v>.</v>
      </c>
      <c r="O252" t="str">
        <f t="shared" si="59"/>
        <v>.</v>
      </c>
      <c r="U252">
        <f>'Bodycomp INPUT'!E252</f>
        <v>0</v>
      </c>
      <c r="V252">
        <f>IF(U252=".",0,'Bodycomp INPUT'!E252)</f>
        <v>0</v>
      </c>
      <c r="W252">
        <f>'Bodycomp INPUT'!A252</f>
        <v>0</v>
      </c>
      <c r="X252">
        <f>'Bodycomp INPUT'!B252</f>
        <v>0</v>
      </c>
      <c r="Y252">
        <f>calc!AA252</f>
        <v>0</v>
      </c>
      <c r="Z252">
        <f>calc!Q252</f>
        <v>2.6419999999999999</v>
      </c>
      <c r="AA252">
        <f>calc!Z252</f>
        <v>0.373</v>
      </c>
      <c r="AB252">
        <f>calc!R252</f>
        <v>6.7106934213868428</v>
      </c>
      <c r="AC252">
        <f>calc!AG252</f>
        <v>0.16916099773242629</v>
      </c>
      <c r="AD252">
        <f>calc!AI252</f>
        <v>37.563447232209413</v>
      </c>
      <c r="AE252" t="e">
        <f>calc!BB252</f>
        <v>#N/A</v>
      </c>
      <c r="AF252" t="e">
        <f>calc!BC252</f>
        <v>#N/A</v>
      </c>
      <c r="AG252" t="e">
        <f>calc!BD252</f>
        <v>#N/A</v>
      </c>
      <c r="AH252" t="e">
        <f>calc!AU252</f>
        <v>#N/A</v>
      </c>
      <c r="AI252" t="e">
        <f>calc!AW252</f>
        <v>#N/A</v>
      </c>
      <c r="AJ252">
        <f>'Bodycomp INPUT'!G252</f>
        <v>0</v>
      </c>
      <c r="AK252">
        <f>'Bodycomp INPUT'!H252</f>
        <v>0</v>
      </c>
    </row>
    <row r="253" spans="1:37" x14ac:dyDescent="0.25">
      <c r="A253" t="str">
        <f t="shared" si="45"/>
        <v>.</v>
      </c>
      <c r="B253" t="str">
        <f t="shared" si="46"/>
        <v>.</v>
      </c>
      <c r="C253" t="str">
        <f t="shared" si="47"/>
        <v>.</v>
      </c>
      <c r="D253" t="str">
        <f t="shared" si="48"/>
        <v>.</v>
      </c>
      <c r="E253" t="str">
        <f t="shared" si="49"/>
        <v>.</v>
      </c>
      <c r="F253" t="str">
        <f t="shared" si="50"/>
        <v>.</v>
      </c>
      <c r="G253" t="str">
        <f t="shared" si="51"/>
        <v>.</v>
      </c>
      <c r="H253" t="str">
        <f t="shared" si="52"/>
        <v>.</v>
      </c>
      <c r="I253" t="str">
        <f t="shared" si="53"/>
        <v>.</v>
      </c>
      <c r="J253" t="str">
        <f t="shared" si="54"/>
        <v>.</v>
      </c>
      <c r="K253" t="str">
        <f t="shared" si="55"/>
        <v>.</v>
      </c>
      <c r="L253" t="str">
        <f t="shared" si="56"/>
        <v>.</v>
      </c>
      <c r="M253" t="str">
        <f t="shared" si="57"/>
        <v>.</v>
      </c>
      <c r="N253" t="str">
        <f t="shared" si="58"/>
        <v>.</v>
      </c>
      <c r="O253" t="str">
        <f t="shared" si="59"/>
        <v>.</v>
      </c>
      <c r="U253">
        <f>'Bodycomp INPUT'!E253</f>
        <v>0</v>
      </c>
      <c r="V253">
        <f>IF(U253=".",0,'Bodycomp INPUT'!E253)</f>
        <v>0</v>
      </c>
      <c r="W253">
        <f>'Bodycomp INPUT'!A253</f>
        <v>0</v>
      </c>
      <c r="X253">
        <f>'Bodycomp INPUT'!B253</f>
        <v>0</v>
      </c>
      <c r="Y253">
        <f>calc!AA253</f>
        <v>0</v>
      </c>
      <c r="Z253">
        <f>calc!Q253</f>
        <v>2.6419999999999999</v>
      </c>
      <c r="AA253">
        <f>calc!Z253</f>
        <v>0.373</v>
      </c>
      <c r="AB253">
        <f>calc!R253</f>
        <v>6.7106934213868428</v>
      </c>
      <c r="AC253">
        <f>calc!AG253</f>
        <v>0.16916099773242629</v>
      </c>
      <c r="AD253">
        <f>calc!AI253</f>
        <v>37.563447232209413</v>
      </c>
      <c r="AE253" t="e">
        <f>calc!BB253</f>
        <v>#N/A</v>
      </c>
      <c r="AF253" t="e">
        <f>calc!BC253</f>
        <v>#N/A</v>
      </c>
      <c r="AG253" t="e">
        <f>calc!BD253</f>
        <v>#N/A</v>
      </c>
      <c r="AH253" t="e">
        <f>calc!AU253</f>
        <v>#N/A</v>
      </c>
      <c r="AI253" t="e">
        <f>calc!AW253</f>
        <v>#N/A</v>
      </c>
      <c r="AJ253">
        <f>'Bodycomp INPUT'!G253</f>
        <v>0</v>
      </c>
      <c r="AK253">
        <f>'Bodycomp INPUT'!H253</f>
        <v>0</v>
      </c>
    </row>
    <row r="254" spans="1:37" x14ac:dyDescent="0.25">
      <c r="A254" t="str">
        <f t="shared" si="45"/>
        <v>.</v>
      </c>
      <c r="B254" t="str">
        <f t="shared" si="46"/>
        <v>.</v>
      </c>
      <c r="C254" t="str">
        <f t="shared" si="47"/>
        <v>.</v>
      </c>
      <c r="D254" t="str">
        <f t="shared" si="48"/>
        <v>.</v>
      </c>
      <c r="E254" t="str">
        <f t="shared" si="49"/>
        <v>.</v>
      </c>
      <c r="F254" t="str">
        <f t="shared" si="50"/>
        <v>.</v>
      </c>
      <c r="G254" t="str">
        <f t="shared" si="51"/>
        <v>.</v>
      </c>
      <c r="H254" t="str">
        <f t="shared" si="52"/>
        <v>.</v>
      </c>
      <c r="I254" t="str">
        <f t="shared" si="53"/>
        <v>.</v>
      </c>
      <c r="J254" t="str">
        <f t="shared" si="54"/>
        <v>.</v>
      </c>
      <c r="K254" t="str">
        <f t="shared" si="55"/>
        <v>.</v>
      </c>
      <c r="L254" t="str">
        <f t="shared" si="56"/>
        <v>.</v>
      </c>
      <c r="M254" t="str">
        <f t="shared" si="57"/>
        <v>.</v>
      </c>
      <c r="N254" t="str">
        <f t="shared" si="58"/>
        <v>.</v>
      </c>
      <c r="O254" t="str">
        <f t="shared" si="59"/>
        <v>.</v>
      </c>
      <c r="U254">
        <f>'Bodycomp INPUT'!E254</f>
        <v>0</v>
      </c>
      <c r="V254">
        <f>IF(U254=".",0,'Bodycomp INPUT'!E254)</f>
        <v>0</v>
      </c>
      <c r="W254">
        <f>'Bodycomp INPUT'!A254</f>
        <v>0</v>
      </c>
      <c r="X254">
        <f>'Bodycomp INPUT'!B254</f>
        <v>0</v>
      </c>
      <c r="Y254">
        <f>calc!AA254</f>
        <v>0</v>
      </c>
      <c r="Z254">
        <f>calc!Q254</f>
        <v>2.6419999999999999</v>
      </c>
      <c r="AA254">
        <f>calc!Z254</f>
        <v>0.373</v>
      </c>
      <c r="AB254">
        <f>calc!R254</f>
        <v>6.7106934213868428</v>
      </c>
      <c r="AC254">
        <f>calc!AG254</f>
        <v>0.16916099773242629</v>
      </c>
      <c r="AD254">
        <f>calc!AI254</f>
        <v>37.563447232209413</v>
      </c>
      <c r="AE254" t="e">
        <f>calc!BB254</f>
        <v>#N/A</v>
      </c>
      <c r="AF254" t="e">
        <f>calc!BC254</f>
        <v>#N/A</v>
      </c>
      <c r="AG254" t="e">
        <f>calc!BD254</f>
        <v>#N/A</v>
      </c>
      <c r="AH254" t="e">
        <f>calc!AU254</f>
        <v>#N/A</v>
      </c>
      <c r="AI254" t="e">
        <f>calc!AW254</f>
        <v>#N/A</v>
      </c>
      <c r="AJ254">
        <f>'Bodycomp INPUT'!G254</f>
        <v>0</v>
      </c>
      <c r="AK254">
        <f>'Bodycomp INPUT'!H254</f>
        <v>0</v>
      </c>
    </row>
    <row r="255" spans="1:37" x14ac:dyDescent="0.25">
      <c r="A255" t="str">
        <f t="shared" si="45"/>
        <v>.</v>
      </c>
      <c r="B255" t="str">
        <f t="shared" si="46"/>
        <v>.</v>
      </c>
      <c r="C255" t="str">
        <f t="shared" si="47"/>
        <v>.</v>
      </c>
      <c r="D255" t="str">
        <f t="shared" si="48"/>
        <v>.</v>
      </c>
      <c r="E255" t="str">
        <f t="shared" si="49"/>
        <v>.</v>
      </c>
      <c r="F255" t="str">
        <f t="shared" si="50"/>
        <v>.</v>
      </c>
      <c r="G255" t="str">
        <f t="shared" si="51"/>
        <v>.</v>
      </c>
      <c r="H255" t="str">
        <f t="shared" si="52"/>
        <v>.</v>
      </c>
      <c r="I255" t="str">
        <f t="shared" si="53"/>
        <v>.</v>
      </c>
      <c r="J255" t="str">
        <f t="shared" si="54"/>
        <v>.</v>
      </c>
      <c r="K255" t="str">
        <f t="shared" si="55"/>
        <v>.</v>
      </c>
      <c r="L255" t="str">
        <f t="shared" si="56"/>
        <v>.</v>
      </c>
      <c r="M255" t="str">
        <f t="shared" si="57"/>
        <v>.</v>
      </c>
      <c r="N255" t="str">
        <f t="shared" si="58"/>
        <v>.</v>
      </c>
      <c r="O255" t="str">
        <f t="shared" si="59"/>
        <v>.</v>
      </c>
      <c r="U255">
        <f>'Bodycomp INPUT'!E255</f>
        <v>0</v>
      </c>
      <c r="V255">
        <f>IF(U255=".",0,'Bodycomp INPUT'!E255)</f>
        <v>0</v>
      </c>
      <c r="W255">
        <f>'Bodycomp INPUT'!A255</f>
        <v>0</v>
      </c>
      <c r="X255">
        <f>'Bodycomp INPUT'!B255</f>
        <v>0</v>
      </c>
      <c r="Y255">
        <f>calc!AA255</f>
        <v>0</v>
      </c>
      <c r="Z255">
        <f>calc!Q255</f>
        <v>2.6419999999999999</v>
      </c>
      <c r="AA255">
        <f>calc!Z255</f>
        <v>0.373</v>
      </c>
      <c r="AB255">
        <f>calc!R255</f>
        <v>6.7106934213868428</v>
      </c>
      <c r="AC255">
        <f>calc!AG255</f>
        <v>0.16916099773242629</v>
      </c>
      <c r="AD255">
        <f>calc!AI255</f>
        <v>37.563447232209413</v>
      </c>
      <c r="AE255" t="e">
        <f>calc!BB255</f>
        <v>#N/A</v>
      </c>
      <c r="AF255" t="e">
        <f>calc!BC255</f>
        <v>#N/A</v>
      </c>
      <c r="AG255" t="e">
        <f>calc!BD255</f>
        <v>#N/A</v>
      </c>
      <c r="AH255" t="e">
        <f>calc!AU255</f>
        <v>#N/A</v>
      </c>
      <c r="AI255" t="e">
        <f>calc!AW255</f>
        <v>#N/A</v>
      </c>
      <c r="AJ255">
        <f>'Bodycomp INPUT'!G255</f>
        <v>0</v>
      </c>
      <c r="AK255">
        <f>'Bodycomp INPUT'!H255</f>
        <v>0</v>
      </c>
    </row>
    <row r="256" spans="1:37" x14ac:dyDescent="0.25">
      <c r="A256" t="str">
        <f t="shared" si="45"/>
        <v>.</v>
      </c>
      <c r="B256" t="str">
        <f t="shared" si="46"/>
        <v>.</v>
      </c>
      <c r="C256" t="str">
        <f t="shared" si="47"/>
        <v>.</v>
      </c>
      <c r="D256" t="str">
        <f t="shared" si="48"/>
        <v>.</v>
      </c>
      <c r="E256" t="str">
        <f t="shared" si="49"/>
        <v>.</v>
      </c>
      <c r="F256" t="str">
        <f t="shared" si="50"/>
        <v>.</v>
      </c>
      <c r="G256" t="str">
        <f t="shared" si="51"/>
        <v>.</v>
      </c>
      <c r="H256" t="str">
        <f t="shared" si="52"/>
        <v>.</v>
      </c>
      <c r="I256" t="str">
        <f t="shared" si="53"/>
        <v>.</v>
      </c>
      <c r="J256" t="str">
        <f t="shared" si="54"/>
        <v>.</v>
      </c>
      <c r="K256" t="str">
        <f t="shared" si="55"/>
        <v>.</v>
      </c>
      <c r="L256" t="str">
        <f t="shared" si="56"/>
        <v>.</v>
      </c>
      <c r="M256" t="str">
        <f t="shared" si="57"/>
        <v>.</v>
      </c>
      <c r="N256" t="str">
        <f t="shared" si="58"/>
        <v>.</v>
      </c>
      <c r="O256" t="str">
        <f t="shared" si="59"/>
        <v>.</v>
      </c>
      <c r="U256">
        <f>'Bodycomp INPUT'!E256</f>
        <v>0</v>
      </c>
      <c r="V256">
        <f>IF(U256=".",0,'Bodycomp INPUT'!E256)</f>
        <v>0</v>
      </c>
      <c r="W256">
        <f>'Bodycomp INPUT'!A256</f>
        <v>0</v>
      </c>
      <c r="X256">
        <f>'Bodycomp INPUT'!B256</f>
        <v>0</v>
      </c>
      <c r="Y256">
        <f>calc!AA256</f>
        <v>0</v>
      </c>
      <c r="Z256">
        <f>calc!Q256</f>
        <v>2.6419999999999999</v>
      </c>
      <c r="AA256">
        <f>calc!Z256</f>
        <v>0.373</v>
      </c>
      <c r="AB256">
        <f>calc!R256</f>
        <v>6.7106934213868428</v>
      </c>
      <c r="AC256">
        <f>calc!AG256</f>
        <v>0.16916099773242629</v>
      </c>
      <c r="AD256">
        <f>calc!AI256</f>
        <v>37.563447232209413</v>
      </c>
      <c r="AE256" t="e">
        <f>calc!BB256</f>
        <v>#N/A</v>
      </c>
      <c r="AF256" t="e">
        <f>calc!BC256</f>
        <v>#N/A</v>
      </c>
      <c r="AG256" t="e">
        <f>calc!BD256</f>
        <v>#N/A</v>
      </c>
      <c r="AH256" t="e">
        <f>calc!AU256</f>
        <v>#N/A</v>
      </c>
      <c r="AI256" t="e">
        <f>calc!AW256</f>
        <v>#N/A</v>
      </c>
      <c r="AJ256">
        <f>'Bodycomp INPUT'!G256</f>
        <v>0</v>
      </c>
      <c r="AK256">
        <f>'Bodycomp INPUT'!H256</f>
        <v>0</v>
      </c>
    </row>
    <row r="257" spans="1:37" x14ac:dyDescent="0.25">
      <c r="A257" t="str">
        <f t="shared" si="45"/>
        <v>.</v>
      </c>
      <c r="B257" t="str">
        <f t="shared" si="46"/>
        <v>.</v>
      </c>
      <c r="C257" t="str">
        <f t="shared" si="47"/>
        <v>.</v>
      </c>
      <c r="D257" t="str">
        <f t="shared" si="48"/>
        <v>.</v>
      </c>
      <c r="E257" t="str">
        <f t="shared" si="49"/>
        <v>.</v>
      </c>
      <c r="F257" t="str">
        <f t="shared" si="50"/>
        <v>.</v>
      </c>
      <c r="G257" t="str">
        <f t="shared" si="51"/>
        <v>.</v>
      </c>
      <c r="H257" t="str">
        <f t="shared" si="52"/>
        <v>.</v>
      </c>
      <c r="I257" t="str">
        <f t="shared" si="53"/>
        <v>.</v>
      </c>
      <c r="J257" t="str">
        <f t="shared" si="54"/>
        <v>.</v>
      </c>
      <c r="K257" t="str">
        <f t="shared" si="55"/>
        <v>.</v>
      </c>
      <c r="L257" t="str">
        <f t="shared" si="56"/>
        <v>.</v>
      </c>
      <c r="M257" t="str">
        <f t="shared" si="57"/>
        <v>.</v>
      </c>
      <c r="N257" t="str">
        <f t="shared" si="58"/>
        <v>.</v>
      </c>
      <c r="O257" t="str">
        <f t="shared" si="59"/>
        <v>.</v>
      </c>
      <c r="U257">
        <f>'Bodycomp INPUT'!E257</f>
        <v>0</v>
      </c>
      <c r="V257">
        <f>IF(U257=".",0,'Bodycomp INPUT'!E257)</f>
        <v>0</v>
      </c>
      <c r="W257">
        <f>'Bodycomp INPUT'!A257</f>
        <v>0</v>
      </c>
      <c r="X257">
        <f>'Bodycomp INPUT'!B257</f>
        <v>0</v>
      </c>
      <c r="Y257">
        <f>calc!AA257</f>
        <v>0</v>
      </c>
      <c r="Z257">
        <f>calc!Q257</f>
        <v>2.6419999999999999</v>
      </c>
      <c r="AA257">
        <f>calc!Z257</f>
        <v>0.373</v>
      </c>
      <c r="AB257">
        <f>calc!R257</f>
        <v>6.7106934213868428</v>
      </c>
      <c r="AC257">
        <f>calc!AG257</f>
        <v>0.16916099773242629</v>
      </c>
      <c r="AD257">
        <f>calc!AI257</f>
        <v>37.563447232209413</v>
      </c>
      <c r="AE257" t="e">
        <f>calc!BB257</f>
        <v>#N/A</v>
      </c>
      <c r="AF257" t="e">
        <f>calc!BC257</f>
        <v>#N/A</v>
      </c>
      <c r="AG257" t="e">
        <f>calc!BD257</f>
        <v>#N/A</v>
      </c>
      <c r="AH257" t="e">
        <f>calc!AU257</f>
        <v>#N/A</v>
      </c>
      <c r="AI257" t="e">
        <f>calc!AW257</f>
        <v>#N/A</v>
      </c>
      <c r="AJ257">
        <f>'Bodycomp INPUT'!G257</f>
        <v>0</v>
      </c>
      <c r="AK257">
        <f>'Bodycomp INPUT'!H257</f>
        <v>0</v>
      </c>
    </row>
    <row r="258" spans="1:37" x14ac:dyDescent="0.25">
      <c r="A258" t="str">
        <f t="shared" ref="A258:A321" si="60">IF(V258=0,".",W258)</f>
        <v>.</v>
      </c>
      <c r="B258" t="str">
        <f t="shared" ref="B258:B321" si="61">IF(V258=0,".",X258)</f>
        <v>.</v>
      </c>
      <c r="C258" t="str">
        <f t="shared" ref="C258:C321" si="62">IF(V258=0,".",Y258)</f>
        <v>.</v>
      </c>
      <c r="D258" t="str">
        <f t="shared" ref="D258:D321" si="63">IF(V258=0,".",Z258)</f>
        <v>.</v>
      </c>
      <c r="E258" t="str">
        <f t="shared" ref="E258:E321" si="64">IF(V258=0,".",AA258)</f>
        <v>.</v>
      </c>
      <c r="F258" t="str">
        <f t="shared" ref="F258:F321" si="65">IF(V258=0,".",AB258)</f>
        <v>.</v>
      </c>
      <c r="G258" t="str">
        <f t="shared" ref="G258:G321" si="66">IF(V258=0,".",AC258)</f>
        <v>.</v>
      </c>
      <c r="H258" t="str">
        <f t="shared" ref="H258:H321" si="67">IF(V258=0,".",AD258)</f>
        <v>.</v>
      </c>
      <c r="I258" t="str">
        <f t="shared" ref="I258:I321" si="68">IF(V258=0,".",AE258)</f>
        <v>.</v>
      </c>
      <c r="J258" t="str">
        <f t="shared" ref="J258:J321" si="69">IF(V258=0,".",AF258)</f>
        <v>.</v>
      </c>
      <c r="K258" t="str">
        <f t="shared" ref="K258:K321" si="70">IF(V258=0,".",AG258)</f>
        <v>.</v>
      </c>
      <c r="L258" t="str">
        <f t="shared" ref="L258:L321" si="71">IF(V258=0,".",AH258)</f>
        <v>.</v>
      </c>
      <c r="M258" t="str">
        <f t="shared" ref="M258:M321" si="72">IF(V258=0,".",AI258)</f>
        <v>.</v>
      </c>
      <c r="N258" t="str">
        <f t="shared" ref="N258:N321" si="73">IF(V258=0,".",AJ258)</f>
        <v>.</v>
      </c>
      <c r="O258" t="str">
        <f t="shared" ref="O258:O321" si="74">IF(V258=0,".",AK258)</f>
        <v>.</v>
      </c>
      <c r="U258">
        <f>'Bodycomp INPUT'!E258</f>
        <v>0</v>
      </c>
      <c r="V258">
        <f>IF(U258=".",0,'Bodycomp INPUT'!E258)</f>
        <v>0</v>
      </c>
      <c r="W258">
        <f>'Bodycomp INPUT'!A258</f>
        <v>0</v>
      </c>
      <c r="X258">
        <f>'Bodycomp INPUT'!B258</f>
        <v>0</v>
      </c>
      <c r="Y258">
        <f>calc!AA258</f>
        <v>0</v>
      </c>
      <c r="Z258">
        <f>calc!Q258</f>
        <v>2.6419999999999999</v>
      </c>
      <c r="AA258">
        <f>calc!Z258</f>
        <v>0.373</v>
      </c>
      <c r="AB258">
        <f>calc!R258</f>
        <v>6.7106934213868428</v>
      </c>
      <c r="AC258">
        <f>calc!AG258</f>
        <v>0.16916099773242629</v>
      </c>
      <c r="AD258">
        <f>calc!AI258</f>
        <v>37.563447232209413</v>
      </c>
      <c r="AE258" t="e">
        <f>calc!BB258</f>
        <v>#N/A</v>
      </c>
      <c r="AF258" t="e">
        <f>calc!BC258</f>
        <v>#N/A</v>
      </c>
      <c r="AG258" t="e">
        <f>calc!BD258</f>
        <v>#N/A</v>
      </c>
      <c r="AH258" t="e">
        <f>calc!AU258</f>
        <v>#N/A</v>
      </c>
      <c r="AI258" t="e">
        <f>calc!AW258</f>
        <v>#N/A</v>
      </c>
      <c r="AJ258">
        <f>'Bodycomp INPUT'!G258</f>
        <v>0</v>
      </c>
      <c r="AK258">
        <f>'Bodycomp INPUT'!H258</f>
        <v>0</v>
      </c>
    </row>
    <row r="259" spans="1:37" x14ac:dyDescent="0.25">
      <c r="A259" t="str">
        <f t="shared" si="60"/>
        <v>.</v>
      </c>
      <c r="B259" t="str">
        <f t="shared" si="61"/>
        <v>.</v>
      </c>
      <c r="C259" t="str">
        <f t="shared" si="62"/>
        <v>.</v>
      </c>
      <c r="D259" t="str">
        <f t="shared" si="63"/>
        <v>.</v>
      </c>
      <c r="E259" t="str">
        <f t="shared" si="64"/>
        <v>.</v>
      </c>
      <c r="F259" t="str">
        <f t="shared" si="65"/>
        <v>.</v>
      </c>
      <c r="G259" t="str">
        <f t="shared" si="66"/>
        <v>.</v>
      </c>
      <c r="H259" t="str">
        <f t="shared" si="67"/>
        <v>.</v>
      </c>
      <c r="I259" t="str">
        <f t="shared" si="68"/>
        <v>.</v>
      </c>
      <c r="J259" t="str">
        <f t="shared" si="69"/>
        <v>.</v>
      </c>
      <c r="K259" t="str">
        <f t="shared" si="70"/>
        <v>.</v>
      </c>
      <c r="L259" t="str">
        <f t="shared" si="71"/>
        <v>.</v>
      </c>
      <c r="M259" t="str">
        <f t="shared" si="72"/>
        <v>.</v>
      </c>
      <c r="N259" t="str">
        <f t="shared" si="73"/>
        <v>.</v>
      </c>
      <c r="O259" t="str">
        <f t="shared" si="74"/>
        <v>.</v>
      </c>
      <c r="U259">
        <f>'Bodycomp INPUT'!E259</f>
        <v>0</v>
      </c>
      <c r="V259">
        <f>IF(U259=".",0,'Bodycomp INPUT'!E259)</f>
        <v>0</v>
      </c>
      <c r="W259">
        <f>'Bodycomp INPUT'!A259</f>
        <v>0</v>
      </c>
      <c r="X259">
        <f>'Bodycomp INPUT'!B259</f>
        <v>0</v>
      </c>
      <c r="Y259">
        <f>calc!AA259</f>
        <v>0</v>
      </c>
      <c r="Z259">
        <f>calc!Q259</f>
        <v>2.6419999999999999</v>
      </c>
      <c r="AA259">
        <f>calc!Z259</f>
        <v>0.373</v>
      </c>
      <c r="AB259">
        <f>calc!R259</f>
        <v>6.7106934213868428</v>
      </c>
      <c r="AC259">
        <f>calc!AG259</f>
        <v>0.16916099773242629</v>
      </c>
      <c r="AD259">
        <f>calc!AI259</f>
        <v>37.563447232209413</v>
      </c>
      <c r="AE259" t="e">
        <f>calc!BB259</f>
        <v>#N/A</v>
      </c>
      <c r="AF259" t="e">
        <f>calc!BC259</f>
        <v>#N/A</v>
      </c>
      <c r="AG259" t="e">
        <f>calc!BD259</f>
        <v>#N/A</v>
      </c>
      <c r="AH259" t="e">
        <f>calc!AU259</f>
        <v>#N/A</v>
      </c>
      <c r="AI259" t="e">
        <f>calc!AW259</f>
        <v>#N/A</v>
      </c>
      <c r="AJ259">
        <f>'Bodycomp INPUT'!G259</f>
        <v>0</v>
      </c>
      <c r="AK259">
        <f>'Bodycomp INPUT'!H259</f>
        <v>0</v>
      </c>
    </row>
    <row r="260" spans="1:37" x14ac:dyDescent="0.25">
      <c r="A260" t="str">
        <f t="shared" si="60"/>
        <v>.</v>
      </c>
      <c r="B260" t="str">
        <f t="shared" si="61"/>
        <v>.</v>
      </c>
      <c r="C260" t="str">
        <f t="shared" si="62"/>
        <v>.</v>
      </c>
      <c r="D260" t="str">
        <f t="shared" si="63"/>
        <v>.</v>
      </c>
      <c r="E260" t="str">
        <f t="shared" si="64"/>
        <v>.</v>
      </c>
      <c r="F260" t="str">
        <f t="shared" si="65"/>
        <v>.</v>
      </c>
      <c r="G260" t="str">
        <f t="shared" si="66"/>
        <v>.</v>
      </c>
      <c r="H260" t="str">
        <f t="shared" si="67"/>
        <v>.</v>
      </c>
      <c r="I260" t="str">
        <f t="shared" si="68"/>
        <v>.</v>
      </c>
      <c r="J260" t="str">
        <f t="shared" si="69"/>
        <v>.</v>
      </c>
      <c r="K260" t="str">
        <f t="shared" si="70"/>
        <v>.</v>
      </c>
      <c r="L260" t="str">
        <f t="shared" si="71"/>
        <v>.</v>
      </c>
      <c r="M260" t="str">
        <f t="shared" si="72"/>
        <v>.</v>
      </c>
      <c r="N260" t="str">
        <f t="shared" si="73"/>
        <v>.</v>
      </c>
      <c r="O260" t="str">
        <f t="shared" si="74"/>
        <v>.</v>
      </c>
      <c r="U260">
        <f>'Bodycomp INPUT'!E260</f>
        <v>0</v>
      </c>
      <c r="V260">
        <f>IF(U260=".",0,'Bodycomp INPUT'!E260)</f>
        <v>0</v>
      </c>
      <c r="W260">
        <f>'Bodycomp INPUT'!A260</f>
        <v>0</v>
      </c>
      <c r="X260">
        <f>'Bodycomp INPUT'!B260</f>
        <v>0</v>
      </c>
      <c r="Y260">
        <f>calc!AA260</f>
        <v>0</v>
      </c>
      <c r="Z260">
        <f>calc!Q260</f>
        <v>2.6419999999999999</v>
      </c>
      <c r="AA260">
        <f>calc!Z260</f>
        <v>0.373</v>
      </c>
      <c r="AB260">
        <f>calc!R260</f>
        <v>6.7106934213868428</v>
      </c>
      <c r="AC260">
        <f>calc!AG260</f>
        <v>0.16916099773242629</v>
      </c>
      <c r="AD260">
        <f>calc!AI260</f>
        <v>37.563447232209413</v>
      </c>
      <c r="AE260" t="e">
        <f>calc!BB260</f>
        <v>#N/A</v>
      </c>
      <c r="AF260" t="e">
        <f>calc!BC260</f>
        <v>#N/A</v>
      </c>
      <c r="AG260" t="e">
        <f>calc!BD260</f>
        <v>#N/A</v>
      </c>
      <c r="AH260" t="e">
        <f>calc!AU260</f>
        <v>#N/A</v>
      </c>
      <c r="AI260" t="e">
        <f>calc!AW260</f>
        <v>#N/A</v>
      </c>
      <c r="AJ260">
        <f>'Bodycomp INPUT'!G260</f>
        <v>0</v>
      </c>
      <c r="AK260">
        <f>'Bodycomp INPUT'!H260</f>
        <v>0</v>
      </c>
    </row>
    <row r="261" spans="1:37" x14ac:dyDescent="0.25">
      <c r="A261" t="str">
        <f t="shared" si="60"/>
        <v>.</v>
      </c>
      <c r="B261" t="str">
        <f t="shared" si="61"/>
        <v>.</v>
      </c>
      <c r="C261" t="str">
        <f t="shared" si="62"/>
        <v>.</v>
      </c>
      <c r="D261" t="str">
        <f t="shared" si="63"/>
        <v>.</v>
      </c>
      <c r="E261" t="str">
        <f t="shared" si="64"/>
        <v>.</v>
      </c>
      <c r="F261" t="str">
        <f t="shared" si="65"/>
        <v>.</v>
      </c>
      <c r="G261" t="str">
        <f t="shared" si="66"/>
        <v>.</v>
      </c>
      <c r="H261" t="str">
        <f t="shared" si="67"/>
        <v>.</v>
      </c>
      <c r="I261" t="str">
        <f t="shared" si="68"/>
        <v>.</v>
      </c>
      <c r="J261" t="str">
        <f t="shared" si="69"/>
        <v>.</v>
      </c>
      <c r="K261" t="str">
        <f t="shared" si="70"/>
        <v>.</v>
      </c>
      <c r="L261" t="str">
        <f t="shared" si="71"/>
        <v>.</v>
      </c>
      <c r="M261" t="str">
        <f t="shared" si="72"/>
        <v>.</v>
      </c>
      <c r="N261" t="str">
        <f t="shared" si="73"/>
        <v>.</v>
      </c>
      <c r="O261" t="str">
        <f t="shared" si="74"/>
        <v>.</v>
      </c>
      <c r="U261">
        <f>'Bodycomp INPUT'!E261</f>
        <v>0</v>
      </c>
      <c r="V261">
        <f>IF(U261=".",0,'Bodycomp INPUT'!E261)</f>
        <v>0</v>
      </c>
      <c r="W261">
        <f>'Bodycomp INPUT'!A261</f>
        <v>0</v>
      </c>
      <c r="X261">
        <f>'Bodycomp INPUT'!B261</f>
        <v>0</v>
      </c>
      <c r="Y261">
        <f>calc!AA261</f>
        <v>0</v>
      </c>
      <c r="Z261">
        <f>calc!Q261</f>
        <v>2.6419999999999999</v>
      </c>
      <c r="AA261">
        <f>calc!Z261</f>
        <v>0.373</v>
      </c>
      <c r="AB261">
        <f>calc!R261</f>
        <v>6.7106934213868428</v>
      </c>
      <c r="AC261">
        <f>calc!AG261</f>
        <v>0.16916099773242629</v>
      </c>
      <c r="AD261">
        <f>calc!AI261</f>
        <v>37.563447232209413</v>
      </c>
      <c r="AE261" t="e">
        <f>calc!BB261</f>
        <v>#N/A</v>
      </c>
      <c r="AF261" t="e">
        <f>calc!BC261</f>
        <v>#N/A</v>
      </c>
      <c r="AG261" t="e">
        <f>calc!BD261</f>
        <v>#N/A</v>
      </c>
      <c r="AH261" t="e">
        <f>calc!AU261</f>
        <v>#N/A</v>
      </c>
      <c r="AI261" t="e">
        <f>calc!AW261</f>
        <v>#N/A</v>
      </c>
      <c r="AJ261">
        <f>'Bodycomp INPUT'!G261</f>
        <v>0</v>
      </c>
      <c r="AK261">
        <f>'Bodycomp INPUT'!H261</f>
        <v>0</v>
      </c>
    </row>
    <row r="262" spans="1:37" x14ac:dyDescent="0.25">
      <c r="A262" t="str">
        <f t="shared" si="60"/>
        <v>.</v>
      </c>
      <c r="B262" t="str">
        <f t="shared" si="61"/>
        <v>.</v>
      </c>
      <c r="C262" t="str">
        <f t="shared" si="62"/>
        <v>.</v>
      </c>
      <c r="D262" t="str">
        <f t="shared" si="63"/>
        <v>.</v>
      </c>
      <c r="E262" t="str">
        <f t="shared" si="64"/>
        <v>.</v>
      </c>
      <c r="F262" t="str">
        <f t="shared" si="65"/>
        <v>.</v>
      </c>
      <c r="G262" t="str">
        <f t="shared" si="66"/>
        <v>.</v>
      </c>
      <c r="H262" t="str">
        <f t="shared" si="67"/>
        <v>.</v>
      </c>
      <c r="I262" t="str">
        <f t="shared" si="68"/>
        <v>.</v>
      </c>
      <c r="J262" t="str">
        <f t="shared" si="69"/>
        <v>.</v>
      </c>
      <c r="K262" t="str">
        <f t="shared" si="70"/>
        <v>.</v>
      </c>
      <c r="L262" t="str">
        <f t="shared" si="71"/>
        <v>.</v>
      </c>
      <c r="M262" t="str">
        <f t="shared" si="72"/>
        <v>.</v>
      </c>
      <c r="N262" t="str">
        <f t="shared" si="73"/>
        <v>.</v>
      </c>
      <c r="O262" t="str">
        <f t="shared" si="74"/>
        <v>.</v>
      </c>
      <c r="U262">
        <f>'Bodycomp INPUT'!E262</f>
        <v>0</v>
      </c>
      <c r="V262">
        <f>IF(U262=".",0,'Bodycomp INPUT'!E262)</f>
        <v>0</v>
      </c>
      <c r="W262">
        <f>'Bodycomp INPUT'!A262</f>
        <v>0</v>
      </c>
      <c r="X262">
        <f>'Bodycomp INPUT'!B262</f>
        <v>0</v>
      </c>
      <c r="Y262">
        <f>calc!AA262</f>
        <v>0</v>
      </c>
      <c r="Z262">
        <f>calc!Q262</f>
        <v>2.6419999999999999</v>
      </c>
      <c r="AA262">
        <f>calc!Z262</f>
        <v>0.373</v>
      </c>
      <c r="AB262">
        <f>calc!R262</f>
        <v>6.7106934213868428</v>
      </c>
      <c r="AC262">
        <f>calc!AG262</f>
        <v>0.16916099773242629</v>
      </c>
      <c r="AD262">
        <f>calc!AI262</f>
        <v>37.563447232209413</v>
      </c>
      <c r="AE262" t="e">
        <f>calc!BB262</f>
        <v>#N/A</v>
      </c>
      <c r="AF262" t="e">
        <f>calc!BC262</f>
        <v>#N/A</v>
      </c>
      <c r="AG262" t="e">
        <f>calc!BD262</f>
        <v>#N/A</v>
      </c>
      <c r="AH262" t="e">
        <f>calc!AU262</f>
        <v>#N/A</v>
      </c>
      <c r="AI262" t="e">
        <f>calc!AW262</f>
        <v>#N/A</v>
      </c>
      <c r="AJ262">
        <f>'Bodycomp INPUT'!G262</f>
        <v>0</v>
      </c>
      <c r="AK262">
        <f>'Bodycomp INPUT'!H262</f>
        <v>0</v>
      </c>
    </row>
    <row r="263" spans="1:37" x14ac:dyDescent="0.25">
      <c r="A263" t="str">
        <f t="shared" si="60"/>
        <v>.</v>
      </c>
      <c r="B263" t="str">
        <f t="shared" si="61"/>
        <v>.</v>
      </c>
      <c r="C263" t="str">
        <f t="shared" si="62"/>
        <v>.</v>
      </c>
      <c r="D263" t="str">
        <f t="shared" si="63"/>
        <v>.</v>
      </c>
      <c r="E263" t="str">
        <f t="shared" si="64"/>
        <v>.</v>
      </c>
      <c r="F263" t="str">
        <f t="shared" si="65"/>
        <v>.</v>
      </c>
      <c r="G263" t="str">
        <f t="shared" si="66"/>
        <v>.</v>
      </c>
      <c r="H263" t="str">
        <f t="shared" si="67"/>
        <v>.</v>
      </c>
      <c r="I263" t="str">
        <f t="shared" si="68"/>
        <v>.</v>
      </c>
      <c r="J263" t="str">
        <f t="shared" si="69"/>
        <v>.</v>
      </c>
      <c r="K263" t="str">
        <f t="shared" si="70"/>
        <v>.</v>
      </c>
      <c r="L263" t="str">
        <f t="shared" si="71"/>
        <v>.</v>
      </c>
      <c r="M263" t="str">
        <f t="shared" si="72"/>
        <v>.</v>
      </c>
      <c r="N263" t="str">
        <f t="shared" si="73"/>
        <v>.</v>
      </c>
      <c r="O263" t="str">
        <f t="shared" si="74"/>
        <v>.</v>
      </c>
      <c r="U263">
        <f>'Bodycomp INPUT'!E263</f>
        <v>0</v>
      </c>
      <c r="V263">
        <f>IF(U263=".",0,'Bodycomp INPUT'!E263)</f>
        <v>0</v>
      </c>
      <c r="W263">
        <f>'Bodycomp INPUT'!A263</f>
        <v>0</v>
      </c>
      <c r="X263">
        <f>'Bodycomp INPUT'!B263</f>
        <v>0</v>
      </c>
      <c r="Y263">
        <f>calc!AA263</f>
        <v>0</v>
      </c>
      <c r="Z263">
        <f>calc!Q263</f>
        <v>2.6419999999999999</v>
      </c>
      <c r="AA263">
        <f>calc!Z263</f>
        <v>0.373</v>
      </c>
      <c r="AB263">
        <f>calc!R263</f>
        <v>6.7106934213868428</v>
      </c>
      <c r="AC263">
        <f>calc!AG263</f>
        <v>0.16916099773242629</v>
      </c>
      <c r="AD263">
        <f>calc!AI263</f>
        <v>37.563447232209413</v>
      </c>
      <c r="AE263" t="e">
        <f>calc!BB263</f>
        <v>#N/A</v>
      </c>
      <c r="AF263" t="e">
        <f>calc!BC263</f>
        <v>#N/A</v>
      </c>
      <c r="AG263" t="e">
        <f>calc!BD263</f>
        <v>#N/A</v>
      </c>
      <c r="AH263" t="e">
        <f>calc!AU263</f>
        <v>#N/A</v>
      </c>
      <c r="AI263" t="e">
        <f>calc!AW263</f>
        <v>#N/A</v>
      </c>
      <c r="AJ263">
        <f>'Bodycomp INPUT'!G263</f>
        <v>0</v>
      </c>
      <c r="AK263">
        <f>'Bodycomp INPUT'!H263</f>
        <v>0</v>
      </c>
    </row>
    <row r="264" spans="1:37" x14ac:dyDescent="0.25">
      <c r="A264" t="str">
        <f t="shared" si="60"/>
        <v>.</v>
      </c>
      <c r="B264" t="str">
        <f t="shared" si="61"/>
        <v>.</v>
      </c>
      <c r="C264" t="str">
        <f t="shared" si="62"/>
        <v>.</v>
      </c>
      <c r="D264" t="str">
        <f t="shared" si="63"/>
        <v>.</v>
      </c>
      <c r="E264" t="str">
        <f t="shared" si="64"/>
        <v>.</v>
      </c>
      <c r="F264" t="str">
        <f t="shared" si="65"/>
        <v>.</v>
      </c>
      <c r="G264" t="str">
        <f t="shared" si="66"/>
        <v>.</v>
      </c>
      <c r="H264" t="str">
        <f t="shared" si="67"/>
        <v>.</v>
      </c>
      <c r="I264" t="str">
        <f t="shared" si="68"/>
        <v>.</v>
      </c>
      <c r="J264" t="str">
        <f t="shared" si="69"/>
        <v>.</v>
      </c>
      <c r="K264" t="str">
        <f t="shared" si="70"/>
        <v>.</v>
      </c>
      <c r="L264" t="str">
        <f t="shared" si="71"/>
        <v>.</v>
      </c>
      <c r="M264" t="str">
        <f t="shared" si="72"/>
        <v>.</v>
      </c>
      <c r="N264" t="str">
        <f t="shared" si="73"/>
        <v>.</v>
      </c>
      <c r="O264" t="str">
        <f t="shared" si="74"/>
        <v>.</v>
      </c>
      <c r="U264">
        <f>'Bodycomp INPUT'!E264</f>
        <v>0</v>
      </c>
      <c r="V264">
        <f>IF(U264=".",0,'Bodycomp INPUT'!E264)</f>
        <v>0</v>
      </c>
      <c r="W264">
        <f>'Bodycomp INPUT'!A264</f>
        <v>0</v>
      </c>
      <c r="X264">
        <f>'Bodycomp INPUT'!B264</f>
        <v>0</v>
      </c>
      <c r="Y264">
        <f>calc!AA264</f>
        <v>0</v>
      </c>
      <c r="Z264">
        <f>calc!Q264</f>
        <v>2.6419999999999999</v>
      </c>
      <c r="AA264">
        <f>calc!Z264</f>
        <v>0.373</v>
      </c>
      <c r="AB264">
        <f>calc!R264</f>
        <v>6.7106934213868428</v>
      </c>
      <c r="AC264">
        <f>calc!AG264</f>
        <v>0.16916099773242629</v>
      </c>
      <c r="AD264">
        <f>calc!AI264</f>
        <v>37.563447232209413</v>
      </c>
      <c r="AE264" t="e">
        <f>calc!BB264</f>
        <v>#N/A</v>
      </c>
      <c r="AF264" t="e">
        <f>calc!BC264</f>
        <v>#N/A</v>
      </c>
      <c r="AG264" t="e">
        <f>calc!BD264</f>
        <v>#N/A</v>
      </c>
      <c r="AH264" t="e">
        <f>calc!AU264</f>
        <v>#N/A</v>
      </c>
      <c r="AI264" t="e">
        <f>calc!AW264</f>
        <v>#N/A</v>
      </c>
      <c r="AJ264">
        <f>'Bodycomp INPUT'!G264</f>
        <v>0</v>
      </c>
      <c r="AK264">
        <f>'Bodycomp INPUT'!H264</f>
        <v>0</v>
      </c>
    </row>
    <row r="265" spans="1:37" x14ac:dyDescent="0.25">
      <c r="A265" t="str">
        <f t="shared" si="60"/>
        <v>.</v>
      </c>
      <c r="B265" t="str">
        <f t="shared" si="61"/>
        <v>.</v>
      </c>
      <c r="C265" t="str">
        <f t="shared" si="62"/>
        <v>.</v>
      </c>
      <c r="D265" t="str">
        <f t="shared" si="63"/>
        <v>.</v>
      </c>
      <c r="E265" t="str">
        <f t="shared" si="64"/>
        <v>.</v>
      </c>
      <c r="F265" t="str">
        <f t="shared" si="65"/>
        <v>.</v>
      </c>
      <c r="G265" t="str">
        <f t="shared" si="66"/>
        <v>.</v>
      </c>
      <c r="H265" t="str">
        <f t="shared" si="67"/>
        <v>.</v>
      </c>
      <c r="I265" t="str">
        <f t="shared" si="68"/>
        <v>.</v>
      </c>
      <c r="J265" t="str">
        <f t="shared" si="69"/>
        <v>.</v>
      </c>
      <c r="K265" t="str">
        <f t="shared" si="70"/>
        <v>.</v>
      </c>
      <c r="L265" t="str">
        <f t="shared" si="71"/>
        <v>.</v>
      </c>
      <c r="M265" t="str">
        <f t="shared" si="72"/>
        <v>.</v>
      </c>
      <c r="N265" t="str">
        <f t="shared" si="73"/>
        <v>.</v>
      </c>
      <c r="O265" t="str">
        <f t="shared" si="74"/>
        <v>.</v>
      </c>
      <c r="U265">
        <f>'Bodycomp INPUT'!E265</f>
        <v>0</v>
      </c>
      <c r="V265">
        <f>IF(U265=".",0,'Bodycomp INPUT'!E265)</f>
        <v>0</v>
      </c>
      <c r="W265">
        <f>'Bodycomp INPUT'!A265</f>
        <v>0</v>
      </c>
      <c r="X265">
        <f>'Bodycomp INPUT'!B265</f>
        <v>0</v>
      </c>
      <c r="Y265">
        <f>calc!AA265</f>
        <v>0</v>
      </c>
      <c r="Z265">
        <f>calc!Q265</f>
        <v>2.6419999999999999</v>
      </c>
      <c r="AA265">
        <f>calc!Z265</f>
        <v>0.373</v>
      </c>
      <c r="AB265">
        <f>calc!R265</f>
        <v>6.7106934213868428</v>
      </c>
      <c r="AC265">
        <f>calc!AG265</f>
        <v>0.16916099773242629</v>
      </c>
      <c r="AD265">
        <f>calc!AI265</f>
        <v>37.563447232209413</v>
      </c>
      <c r="AE265" t="e">
        <f>calc!BB265</f>
        <v>#N/A</v>
      </c>
      <c r="AF265" t="e">
        <f>calc!BC265</f>
        <v>#N/A</v>
      </c>
      <c r="AG265" t="e">
        <f>calc!BD265</f>
        <v>#N/A</v>
      </c>
      <c r="AH265" t="e">
        <f>calc!AU265</f>
        <v>#N/A</v>
      </c>
      <c r="AI265" t="e">
        <f>calc!AW265</f>
        <v>#N/A</v>
      </c>
      <c r="AJ265">
        <f>'Bodycomp INPUT'!G265</f>
        <v>0</v>
      </c>
      <c r="AK265">
        <f>'Bodycomp INPUT'!H265</f>
        <v>0</v>
      </c>
    </row>
    <row r="266" spans="1:37" x14ac:dyDescent="0.25">
      <c r="A266" t="str">
        <f t="shared" si="60"/>
        <v>.</v>
      </c>
      <c r="B266" t="str">
        <f t="shared" si="61"/>
        <v>.</v>
      </c>
      <c r="C266" t="str">
        <f t="shared" si="62"/>
        <v>.</v>
      </c>
      <c r="D266" t="str">
        <f t="shared" si="63"/>
        <v>.</v>
      </c>
      <c r="E266" t="str">
        <f t="shared" si="64"/>
        <v>.</v>
      </c>
      <c r="F266" t="str">
        <f t="shared" si="65"/>
        <v>.</v>
      </c>
      <c r="G266" t="str">
        <f t="shared" si="66"/>
        <v>.</v>
      </c>
      <c r="H266" t="str">
        <f t="shared" si="67"/>
        <v>.</v>
      </c>
      <c r="I266" t="str">
        <f t="shared" si="68"/>
        <v>.</v>
      </c>
      <c r="J266" t="str">
        <f t="shared" si="69"/>
        <v>.</v>
      </c>
      <c r="K266" t="str">
        <f t="shared" si="70"/>
        <v>.</v>
      </c>
      <c r="L266" t="str">
        <f t="shared" si="71"/>
        <v>.</v>
      </c>
      <c r="M266" t="str">
        <f t="shared" si="72"/>
        <v>.</v>
      </c>
      <c r="N266" t="str">
        <f t="shared" si="73"/>
        <v>.</v>
      </c>
      <c r="O266" t="str">
        <f t="shared" si="74"/>
        <v>.</v>
      </c>
      <c r="U266">
        <f>'Bodycomp INPUT'!E266</f>
        <v>0</v>
      </c>
      <c r="V266">
        <f>IF(U266=".",0,'Bodycomp INPUT'!E266)</f>
        <v>0</v>
      </c>
      <c r="W266">
        <f>'Bodycomp INPUT'!A266</f>
        <v>0</v>
      </c>
      <c r="X266">
        <f>'Bodycomp INPUT'!B266</f>
        <v>0</v>
      </c>
      <c r="Y266">
        <f>calc!AA266</f>
        <v>0</v>
      </c>
      <c r="Z266">
        <f>calc!Q266</f>
        <v>2.6419999999999999</v>
      </c>
      <c r="AA266">
        <f>calc!Z266</f>
        <v>0.373</v>
      </c>
      <c r="AB266">
        <f>calc!R266</f>
        <v>6.7106934213868428</v>
      </c>
      <c r="AC266">
        <f>calc!AG266</f>
        <v>0.16916099773242629</v>
      </c>
      <c r="AD266">
        <f>calc!AI266</f>
        <v>37.563447232209413</v>
      </c>
      <c r="AE266" t="e">
        <f>calc!BB266</f>
        <v>#N/A</v>
      </c>
      <c r="AF266" t="e">
        <f>calc!BC266</f>
        <v>#N/A</v>
      </c>
      <c r="AG266" t="e">
        <f>calc!BD266</f>
        <v>#N/A</v>
      </c>
      <c r="AH266" t="e">
        <f>calc!AU266</f>
        <v>#N/A</v>
      </c>
      <c r="AI266" t="e">
        <f>calc!AW266</f>
        <v>#N/A</v>
      </c>
      <c r="AJ266">
        <f>'Bodycomp INPUT'!G266</f>
        <v>0</v>
      </c>
      <c r="AK266">
        <f>'Bodycomp INPUT'!H266</f>
        <v>0</v>
      </c>
    </row>
    <row r="267" spans="1:37" x14ac:dyDescent="0.25">
      <c r="A267" t="str">
        <f t="shared" si="60"/>
        <v>.</v>
      </c>
      <c r="B267" t="str">
        <f t="shared" si="61"/>
        <v>.</v>
      </c>
      <c r="C267" t="str">
        <f t="shared" si="62"/>
        <v>.</v>
      </c>
      <c r="D267" t="str">
        <f t="shared" si="63"/>
        <v>.</v>
      </c>
      <c r="E267" t="str">
        <f t="shared" si="64"/>
        <v>.</v>
      </c>
      <c r="F267" t="str">
        <f t="shared" si="65"/>
        <v>.</v>
      </c>
      <c r="G267" t="str">
        <f t="shared" si="66"/>
        <v>.</v>
      </c>
      <c r="H267" t="str">
        <f t="shared" si="67"/>
        <v>.</v>
      </c>
      <c r="I267" t="str">
        <f t="shared" si="68"/>
        <v>.</v>
      </c>
      <c r="J267" t="str">
        <f t="shared" si="69"/>
        <v>.</v>
      </c>
      <c r="K267" t="str">
        <f t="shared" si="70"/>
        <v>.</v>
      </c>
      <c r="L267" t="str">
        <f t="shared" si="71"/>
        <v>.</v>
      </c>
      <c r="M267" t="str">
        <f t="shared" si="72"/>
        <v>.</v>
      </c>
      <c r="N267" t="str">
        <f t="shared" si="73"/>
        <v>.</v>
      </c>
      <c r="O267" t="str">
        <f t="shared" si="74"/>
        <v>.</v>
      </c>
      <c r="U267">
        <f>'Bodycomp INPUT'!E267</f>
        <v>0</v>
      </c>
      <c r="V267">
        <f>IF(U267=".",0,'Bodycomp INPUT'!E267)</f>
        <v>0</v>
      </c>
      <c r="W267">
        <f>'Bodycomp INPUT'!A267</f>
        <v>0</v>
      </c>
      <c r="X267">
        <f>'Bodycomp INPUT'!B267</f>
        <v>0</v>
      </c>
      <c r="Y267">
        <f>calc!AA267</f>
        <v>0</v>
      </c>
      <c r="Z267">
        <f>calc!Q267</f>
        <v>2.6419999999999999</v>
      </c>
      <c r="AA267">
        <f>calc!Z267</f>
        <v>0.373</v>
      </c>
      <c r="AB267">
        <f>calc!R267</f>
        <v>6.7106934213868428</v>
      </c>
      <c r="AC267">
        <f>calc!AG267</f>
        <v>0.16916099773242629</v>
      </c>
      <c r="AD267">
        <f>calc!AI267</f>
        <v>37.563447232209413</v>
      </c>
      <c r="AE267" t="e">
        <f>calc!BB267</f>
        <v>#N/A</v>
      </c>
      <c r="AF267" t="e">
        <f>calc!BC267</f>
        <v>#N/A</v>
      </c>
      <c r="AG267" t="e">
        <f>calc!BD267</f>
        <v>#N/A</v>
      </c>
      <c r="AH267" t="e">
        <f>calc!AU267</f>
        <v>#N/A</v>
      </c>
      <c r="AI267" t="e">
        <f>calc!AW267</f>
        <v>#N/A</v>
      </c>
      <c r="AJ267">
        <f>'Bodycomp INPUT'!G267</f>
        <v>0</v>
      </c>
      <c r="AK267">
        <f>'Bodycomp INPUT'!H267</f>
        <v>0</v>
      </c>
    </row>
    <row r="268" spans="1:37" x14ac:dyDescent="0.25">
      <c r="A268" t="str">
        <f t="shared" si="60"/>
        <v>.</v>
      </c>
      <c r="B268" t="str">
        <f t="shared" si="61"/>
        <v>.</v>
      </c>
      <c r="C268" t="str">
        <f t="shared" si="62"/>
        <v>.</v>
      </c>
      <c r="D268" t="str">
        <f t="shared" si="63"/>
        <v>.</v>
      </c>
      <c r="E268" t="str">
        <f t="shared" si="64"/>
        <v>.</v>
      </c>
      <c r="F268" t="str">
        <f t="shared" si="65"/>
        <v>.</v>
      </c>
      <c r="G268" t="str">
        <f t="shared" si="66"/>
        <v>.</v>
      </c>
      <c r="H268" t="str">
        <f t="shared" si="67"/>
        <v>.</v>
      </c>
      <c r="I268" t="str">
        <f t="shared" si="68"/>
        <v>.</v>
      </c>
      <c r="J268" t="str">
        <f t="shared" si="69"/>
        <v>.</v>
      </c>
      <c r="K268" t="str">
        <f t="shared" si="70"/>
        <v>.</v>
      </c>
      <c r="L268" t="str">
        <f t="shared" si="71"/>
        <v>.</v>
      </c>
      <c r="M268" t="str">
        <f t="shared" si="72"/>
        <v>.</v>
      </c>
      <c r="N268" t="str">
        <f t="shared" si="73"/>
        <v>.</v>
      </c>
      <c r="O268" t="str">
        <f t="shared" si="74"/>
        <v>.</v>
      </c>
      <c r="U268">
        <f>'Bodycomp INPUT'!E268</f>
        <v>0</v>
      </c>
      <c r="V268">
        <f>IF(U268=".",0,'Bodycomp INPUT'!E268)</f>
        <v>0</v>
      </c>
      <c r="W268">
        <f>'Bodycomp INPUT'!A268</f>
        <v>0</v>
      </c>
      <c r="X268">
        <f>'Bodycomp INPUT'!B268</f>
        <v>0</v>
      </c>
      <c r="Y268">
        <f>calc!AA268</f>
        <v>0</v>
      </c>
      <c r="Z268">
        <f>calc!Q268</f>
        <v>2.6419999999999999</v>
      </c>
      <c r="AA268">
        <f>calc!Z268</f>
        <v>0.373</v>
      </c>
      <c r="AB268">
        <f>calc!R268</f>
        <v>6.7106934213868428</v>
      </c>
      <c r="AC268">
        <f>calc!AG268</f>
        <v>0.16916099773242629</v>
      </c>
      <c r="AD268">
        <f>calc!AI268</f>
        <v>37.563447232209413</v>
      </c>
      <c r="AE268" t="e">
        <f>calc!BB268</f>
        <v>#N/A</v>
      </c>
      <c r="AF268" t="e">
        <f>calc!BC268</f>
        <v>#N/A</v>
      </c>
      <c r="AG268" t="e">
        <f>calc!BD268</f>
        <v>#N/A</v>
      </c>
      <c r="AH268" t="e">
        <f>calc!AU268</f>
        <v>#N/A</v>
      </c>
      <c r="AI268" t="e">
        <f>calc!AW268</f>
        <v>#N/A</v>
      </c>
      <c r="AJ268">
        <f>'Bodycomp INPUT'!G268</f>
        <v>0</v>
      </c>
      <c r="AK268">
        <f>'Bodycomp INPUT'!H268</f>
        <v>0</v>
      </c>
    </row>
    <row r="269" spans="1:37" x14ac:dyDescent="0.25">
      <c r="A269" t="str">
        <f t="shared" si="60"/>
        <v>.</v>
      </c>
      <c r="B269" t="str">
        <f t="shared" si="61"/>
        <v>.</v>
      </c>
      <c r="C269" t="str">
        <f t="shared" si="62"/>
        <v>.</v>
      </c>
      <c r="D269" t="str">
        <f t="shared" si="63"/>
        <v>.</v>
      </c>
      <c r="E269" t="str">
        <f t="shared" si="64"/>
        <v>.</v>
      </c>
      <c r="F269" t="str">
        <f t="shared" si="65"/>
        <v>.</v>
      </c>
      <c r="G269" t="str">
        <f t="shared" si="66"/>
        <v>.</v>
      </c>
      <c r="H269" t="str">
        <f t="shared" si="67"/>
        <v>.</v>
      </c>
      <c r="I269" t="str">
        <f t="shared" si="68"/>
        <v>.</v>
      </c>
      <c r="J269" t="str">
        <f t="shared" si="69"/>
        <v>.</v>
      </c>
      <c r="K269" t="str">
        <f t="shared" si="70"/>
        <v>.</v>
      </c>
      <c r="L269" t="str">
        <f t="shared" si="71"/>
        <v>.</v>
      </c>
      <c r="M269" t="str">
        <f t="shared" si="72"/>
        <v>.</v>
      </c>
      <c r="N269" t="str">
        <f t="shared" si="73"/>
        <v>.</v>
      </c>
      <c r="O269" t="str">
        <f t="shared" si="74"/>
        <v>.</v>
      </c>
      <c r="U269">
        <f>'Bodycomp INPUT'!E269</f>
        <v>0</v>
      </c>
      <c r="V269">
        <f>IF(U269=".",0,'Bodycomp INPUT'!E269)</f>
        <v>0</v>
      </c>
      <c r="W269">
        <f>'Bodycomp INPUT'!A269</f>
        <v>0</v>
      </c>
      <c r="X269">
        <f>'Bodycomp INPUT'!B269</f>
        <v>0</v>
      </c>
      <c r="Y269">
        <f>calc!AA269</f>
        <v>0</v>
      </c>
      <c r="Z269">
        <f>calc!Q269</f>
        <v>2.6419999999999999</v>
      </c>
      <c r="AA269">
        <f>calc!Z269</f>
        <v>0.373</v>
      </c>
      <c r="AB269">
        <f>calc!R269</f>
        <v>6.7106934213868428</v>
      </c>
      <c r="AC269">
        <f>calc!AG269</f>
        <v>0.16916099773242629</v>
      </c>
      <c r="AD269">
        <f>calc!AI269</f>
        <v>37.563447232209413</v>
      </c>
      <c r="AE269" t="e">
        <f>calc!BB269</f>
        <v>#N/A</v>
      </c>
      <c r="AF269" t="e">
        <f>calc!BC269</f>
        <v>#N/A</v>
      </c>
      <c r="AG269" t="e">
        <f>calc!BD269</f>
        <v>#N/A</v>
      </c>
      <c r="AH269" t="e">
        <f>calc!AU269</f>
        <v>#N/A</v>
      </c>
      <c r="AI269" t="e">
        <f>calc!AW269</f>
        <v>#N/A</v>
      </c>
      <c r="AJ269">
        <f>'Bodycomp INPUT'!G269</f>
        <v>0</v>
      </c>
      <c r="AK269">
        <f>'Bodycomp INPUT'!H269</f>
        <v>0</v>
      </c>
    </row>
    <row r="270" spans="1:37" x14ac:dyDescent="0.25">
      <c r="A270" t="str">
        <f t="shared" si="60"/>
        <v>.</v>
      </c>
      <c r="B270" t="str">
        <f t="shared" si="61"/>
        <v>.</v>
      </c>
      <c r="C270" t="str">
        <f t="shared" si="62"/>
        <v>.</v>
      </c>
      <c r="D270" t="str">
        <f t="shared" si="63"/>
        <v>.</v>
      </c>
      <c r="E270" t="str">
        <f t="shared" si="64"/>
        <v>.</v>
      </c>
      <c r="F270" t="str">
        <f t="shared" si="65"/>
        <v>.</v>
      </c>
      <c r="G270" t="str">
        <f t="shared" si="66"/>
        <v>.</v>
      </c>
      <c r="H270" t="str">
        <f t="shared" si="67"/>
        <v>.</v>
      </c>
      <c r="I270" t="str">
        <f t="shared" si="68"/>
        <v>.</v>
      </c>
      <c r="J270" t="str">
        <f t="shared" si="69"/>
        <v>.</v>
      </c>
      <c r="K270" t="str">
        <f t="shared" si="70"/>
        <v>.</v>
      </c>
      <c r="L270" t="str">
        <f t="shared" si="71"/>
        <v>.</v>
      </c>
      <c r="M270" t="str">
        <f t="shared" si="72"/>
        <v>.</v>
      </c>
      <c r="N270" t="str">
        <f t="shared" si="73"/>
        <v>.</v>
      </c>
      <c r="O270" t="str">
        <f t="shared" si="74"/>
        <v>.</v>
      </c>
      <c r="U270">
        <f>'Bodycomp INPUT'!E270</f>
        <v>0</v>
      </c>
      <c r="V270">
        <f>IF(U270=".",0,'Bodycomp INPUT'!E270)</f>
        <v>0</v>
      </c>
      <c r="W270">
        <f>'Bodycomp INPUT'!A270</f>
        <v>0</v>
      </c>
      <c r="X270">
        <f>'Bodycomp INPUT'!B270</f>
        <v>0</v>
      </c>
      <c r="Y270">
        <f>calc!AA270</f>
        <v>0</v>
      </c>
      <c r="Z270">
        <f>calc!Q270</f>
        <v>2.6419999999999999</v>
      </c>
      <c r="AA270">
        <f>calc!Z270</f>
        <v>0.373</v>
      </c>
      <c r="AB270">
        <f>calc!R270</f>
        <v>6.7106934213868428</v>
      </c>
      <c r="AC270">
        <f>calc!AG270</f>
        <v>0.16916099773242629</v>
      </c>
      <c r="AD270">
        <f>calc!AI270</f>
        <v>37.563447232209413</v>
      </c>
      <c r="AE270" t="e">
        <f>calc!BB270</f>
        <v>#N/A</v>
      </c>
      <c r="AF270" t="e">
        <f>calc!BC270</f>
        <v>#N/A</v>
      </c>
      <c r="AG270" t="e">
        <f>calc!BD270</f>
        <v>#N/A</v>
      </c>
      <c r="AH270" t="e">
        <f>calc!AU270</f>
        <v>#N/A</v>
      </c>
      <c r="AI270" t="e">
        <f>calc!AW270</f>
        <v>#N/A</v>
      </c>
      <c r="AJ270">
        <f>'Bodycomp INPUT'!G270</f>
        <v>0</v>
      </c>
      <c r="AK270">
        <f>'Bodycomp INPUT'!H270</f>
        <v>0</v>
      </c>
    </row>
    <row r="271" spans="1:37" x14ac:dyDescent="0.25">
      <c r="A271" t="str">
        <f t="shared" si="60"/>
        <v>.</v>
      </c>
      <c r="B271" t="str">
        <f t="shared" si="61"/>
        <v>.</v>
      </c>
      <c r="C271" t="str">
        <f t="shared" si="62"/>
        <v>.</v>
      </c>
      <c r="D271" t="str">
        <f t="shared" si="63"/>
        <v>.</v>
      </c>
      <c r="E271" t="str">
        <f t="shared" si="64"/>
        <v>.</v>
      </c>
      <c r="F271" t="str">
        <f t="shared" si="65"/>
        <v>.</v>
      </c>
      <c r="G271" t="str">
        <f t="shared" si="66"/>
        <v>.</v>
      </c>
      <c r="H271" t="str">
        <f t="shared" si="67"/>
        <v>.</v>
      </c>
      <c r="I271" t="str">
        <f t="shared" si="68"/>
        <v>.</v>
      </c>
      <c r="J271" t="str">
        <f t="shared" si="69"/>
        <v>.</v>
      </c>
      <c r="K271" t="str">
        <f t="shared" si="70"/>
        <v>.</v>
      </c>
      <c r="L271" t="str">
        <f t="shared" si="71"/>
        <v>.</v>
      </c>
      <c r="M271" t="str">
        <f t="shared" si="72"/>
        <v>.</v>
      </c>
      <c r="N271" t="str">
        <f t="shared" si="73"/>
        <v>.</v>
      </c>
      <c r="O271" t="str">
        <f t="shared" si="74"/>
        <v>.</v>
      </c>
      <c r="U271">
        <f>'Bodycomp INPUT'!E271</f>
        <v>0</v>
      </c>
      <c r="V271">
        <f>IF(U271=".",0,'Bodycomp INPUT'!E271)</f>
        <v>0</v>
      </c>
      <c r="W271">
        <f>'Bodycomp INPUT'!A271</f>
        <v>0</v>
      </c>
      <c r="X271">
        <f>'Bodycomp INPUT'!B271</f>
        <v>0</v>
      </c>
      <c r="Y271">
        <f>calc!AA271</f>
        <v>0</v>
      </c>
      <c r="Z271">
        <f>calc!Q271</f>
        <v>2.6419999999999999</v>
      </c>
      <c r="AA271">
        <f>calc!Z271</f>
        <v>0.373</v>
      </c>
      <c r="AB271">
        <f>calc!R271</f>
        <v>6.7106934213868428</v>
      </c>
      <c r="AC271">
        <f>calc!AG271</f>
        <v>0.16916099773242629</v>
      </c>
      <c r="AD271">
        <f>calc!AI271</f>
        <v>37.563447232209413</v>
      </c>
      <c r="AE271" t="e">
        <f>calc!BB271</f>
        <v>#N/A</v>
      </c>
      <c r="AF271" t="e">
        <f>calc!BC271</f>
        <v>#N/A</v>
      </c>
      <c r="AG271" t="e">
        <f>calc!BD271</f>
        <v>#N/A</v>
      </c>
      <c r="AH271" t="e">
        <f>calc!AU271</f>
        <v>#N/A</v>
      </c>
      <c r="AI271" t="e">
        <f>calc!AW271</f>
        <v>#N/A</v>
      </c>
      <c r="AJ271">
        <f>'Bodycomp INPUT'!G271</f>
        <v>0</v>
      </c>
      <c r="AK271">
        <f>'Bodycomp INPUT'!H271</f>
        <v>0</v>
      </c>
    </row>
    <row r="272" spans="1:37" x14ac:dyDescent="0.25">
      <c r="A272" t="str">
        <f t="shared" si="60"/>
        <v>.</v>
      </c>
      <c r="B272" t="str">
        <f t="shared" si="61"/>
        <v>.</v>
      </c>
      <c r="C272" t="str">
        <f t="shared" si="62"/>
        <v>.</v>
      </c>
      <c r="D272" t="str">
        <f t="shared" si="63"/>
        <v>.</v>
      </c>
      <c r="E272" t="str">
        <f t="shared" si="64"/>
        <v>.</v>
      </c>
      <c r="F272" t="str">
        <f t="shared" si="65"/>
        <v>.</v>
      </c>
      <c r="G272" t="str">
        <f t="shared" si="66"/>
        <v>.</v>
      </c>
      <c r="H272" t="str">
        <f t="shared" si="67"/>
        <v>.</v>
      </c>
      <c r="I272" t="str">
        <f t="shared" si="68"/>
        <v>.</v>
      </c>
      <c r="J272" t="str">
        <f t="shared" si="69"/>
        <v>.</v>
      </c>
      <c r="K272" t="str">
        <f t="shared" si="70"/>
        <v>.</v>
      </c>
      <c r="L272" t="str">
        <f t="shared" si="71"/>
        <v>.</v>
      </c>
      <c r="M272" t="str">
        <f t="shared" si="72"/>
        <v>.</v>
      </c>
      <c r="N272" t="str">
        <f t="shared" si="73"/>
        <v>.</v>
      </c>
      <c r="O272" t="str">
        <f t="shared" si="74"/>
        <v>.</v>
      </c>
      <c r="U272">
        <f>'Bodycomp INPUT'!E272</f>
        <v>0</v>
      </c>
      <c r="V272">
        <f>IF(U272=".",0,'Bodycomp INPUT'!E272)</f>
        <v>0</v>
      </c>
      <c r="W272">
        <f>'Bodycomp INPUT'!A272</f>
        <v>0</v>
      </c>
      <c r="X272">
        <f>'Bodycomp INPUT'!B272</f>
        <v>0</v>
      </c>
      <c r="Y272">
        <f>calc!AA272</f>
        <v>0</v>
      </c>
      <c r="Z272">
        <f>calc!Q272</f>
        <v>2.6419999999999999</v>
      </c>
      <c r="AA272">
        <f>calc!Z272</f>
        <v>0.373</v>
      </c>
      <c r="AB272">
        <f>calc!R272</f>
        <v>6.7106934213868428</v>
      </c>
      <c r="AC272">
        <f>calc!AG272</f>
        <v>0.16916099773242629</v>
      </c>
      <c r="AD272">
        <f>calc!AI272</f>
        <v>37.563447232209413</v>
      </c>
      <c r="AE272" t="e">
        <f>calc!BB272</f>
        <v>#N/A</v>
      </c>
      <c r="AF272" t="e">
        <f>calc!BC272</f>
        <v>#N/A</v>
      </c>
      <c r="AG272" t="e">
        <f>calc!BD272</f>
        <v>#N/A</v>
      </c>
      <c r="AH272" t="e">
        <f>calc!AU272</f>
        <v>#N/A</v>
      </c>
      <c r="AI272" t="e">
        <f>calc!AW272</f>
        <v>#N/A</v>
      </c>
      <c r="AJ272">
        <f>'Bodycomp INPUT'!G272</f>
        <v>0</v>
      </c>
      <c r="AK272">
        <f>'Bodycomp INPUT'!H272</f>
        <v>0</v>
      </c>
    </row>
    <row r="273" spans="1:37" x14ac:dyDescent="0.25">
      <c r="A273" t="str">
        <f t="shared" si="60"/>
        <v>.</v>
      </c>
      <c r="B273" t="str">
        <f t="shared" si="61"/>
        <v>.</v>
      </c>
      <c r="C273" t="str">
        <f t="shared" si="62"/>
        <v>.</v>
      </c>
      <c r="D273" t="str">
        <f t="shared" si="63"/>
        <v>.</v>
      </c>
      <c r="E273" t="str">
        <f t="shared" si="64"/>
        <v>.</v>
      </c>
      <c r="F273" t="str">
        <f t="shared" si="65"/>
        <v>.</v>
      </c>
      <c r="G273" t="str">
        <f t="shared" si="66"/>
        <v>.</v>
      </c>
      <c r="H273" t="str">
        <f t="shared" si="67"/>
        <v>.</v>
      </c>
      <c r="I273" t="str">
        <f t="shared" si="68"/>
        <v>.</v>
      </c>
      <c r="J273" t="str">
        <f t="shared" si="69"/>
        <v>.</v>
      </c>
      <c r="K273" t="str">
        <f t="shared" si="70"/>
        <v>.</v>
      </c>
      <c r="L273" t="str">
        <f t="shared" si="71"/>
        <v>.</v>
      </c>
      <c r="M273" t="str">
        <f t="shared" si="72"/>
        <v>.</v>
      </c>
      <c r="N273" t="str">
        <f t="shared" si="73"/>
        <v>.</v>
      </c>
      <c r="O273" t="str">
        <f t="shared" si="74"/>
        <v>.</v>
      </c>
      <c r="U273">
        <f>'Bodycomp INPUT'!E273</f>
        <v>0</v>
      </c>
      <c r="V273">
        <f>IF(U273=".",0,'Bodycomp INPUT'!E273)</f>
        <v>0</v>
      </c>
      <c r="W273">
        <f>'Bodycomp INPUT'!A273</f>
        <v>0</v>
      </c>
      <c r="X273">
        <f>'Bodycomp INPUT'!B273</f>
        <v>0</v>
      </c>
      <c r="Y273">
        <f>calc!AA273</f>
        <v>0</v>
      </c>
      <c r="Z273">
        <f>calc!Q273</f>
        <v>2.6419999999999999</v>
      </c>
      <c r="AA273">
        <f>calc!Z273</f>
        <v>0.373</v>
      </c>
      <c r="AB273">
        <f>calc!R273</f>
        <v>6.7106934213868428</v>
      </c>
      <c r="AC273">
        <f>calc!AG273</f>
        <v>0.16916099773242629</v>
      </c>
      <c r="AD273">
        <f>calc!AI273</f>
        <v>37.563447232209413</v>
      </c>
      <c r="AE273" t="e">
        <f>calc!BB273</f>
        <v>#N/A</v>
      </c>
      <c r="AF273" t="e">
        <f>calc!BC273</f>
        <v>#N/A</v>
      </c>
      <c r="AG273" t="e">
        <f>calc!BD273</f>
        <v>#N/A</v>
      </c>
      <c r="AH273" t="e">
        <f>calc!AU273</f>
        <v>#N/A</v>
      </c>
      <c r="AI273" t="e">
        <f>calc!AW273</f>
        <v>#N/A</v>
      </c>
      <c r="AJ273">
        <f>'Bodycomp INPUT'!G273</f>
        <v>0</v>
      </c>
      <c r="AK273">
        <f>'Bodycomp INPUT'!H273</f>
        <v>0</v>
      </c>
    </row>
    <row r="274" spans="1:37" x14ac:dyDescent="0.25">
      <c r="A274" t="str">
        <f t="shared" si="60"/>
        <v>.</v>
      </c>
      <c r="B274" t="str">
        <f t="shared" si="61"/>
        <v>.</v>
      </c>
      <c r="C274" t="str">
        <f t="shared" si="62"/>
        <v>.</v>
      </c>
      <c r="D274" t="str">
        <f t="shared" si="63"/>
        <v>.</v>
      </c>
      <c r="E274" t="str">
        <f t="shared" si="64"/>
        <v>.</v>
      </c>
      <c r="F274" t="str">
        <f t="shared" si="65"/>
        <v>.</v>
      </c>
      <c r="G274" t="str">
        <f t="shared" si="66"/>
        <v>.</v>
      </c>
      <c r="H274" t="str">
        <f t="shared" si="67"/>
        <v>.</v>
      </c>
      <c r="I274" t="str">
        <f t="shared" si="68"/>
        <v>.</v>
      </c>
      <c r="J274" t="str">
        <f t="shared" si="69"/>
        <v>.</v>
      </c>
      <c r="K274" t="str">
        <f t="shared" si="70"/>
        <v>.</v>
      </c>
      <c r="L274" t="str">
        <f t="shared" si="71"/>
        <v>.</v>
      </c>
      <c r="M274" t="str">
        <f t="shared" si="72"/>
        <v>.</v>
      </c>
      <c r="N274" t="str">
        <f t="shared" si="73"/>
        <v>.</v>
      </c>
      <c r="O274" t="str">
        <f t="shared" si="74"/>
        <v>.</v>
      </c>
      <c r="U274">
        <f>'Bodycomp INPUT'!E274</f>
        <v>0</v>
      </c>
      <c r="V274">
        <f>IF(U274=".",0,'Bodycomp INPUT'!E274)</f>
        <v>0</v>
      </c>
      <c r="W274">
        <f>'Bodycomp INPUT'!A274</f>
        <v>0</v>
      </c>
      <c r="X274">
        <f>'Bodycomp INPUT'!B274</f>
        <v>0</v>
      </c>
      <c r="Y274">
        <f>calc!AA274</f>
        <v>0</v>
      </c>
      <c r="Z274">
        <f>calc!Q274</f>
        <v>2.6419999999999999</v>
      </c>
      <c r="AA274">
        <f>calc!Z274</f>
        <v>0.373</v>
      </c>
      <c r="AB274">
        <f>calc!R274</f>
        <v>6.7106934213868428</v>
      </c>
      <c r="AC274">
        <f>calc!AG274</f>
        <v>0.16916099773242629</v>
      </c>
      <c r="AD274">
        <f>calc!AI274</f>
        <v>37.563447232209413</v>
      </c>
      <c r="AE274" t="e">
        <f>calc!BB274</f>
        <v>#N/A</v>
      </c>
      <c r="AF274" t="e">
        <f>calc!BC274</f>
        <v>#N/A</v>
      </c>
      <c r="AG274" t="e">
        <f>calc!BD274</f>
        <v>#N/A</v>
      </c>
      <c r="AH274" t="e">
        <f>calc!AU274</f>
        <v>#N/A</v>
      </c>
      <c r="AI274" t="e">
        <f>calc!AW274</f>
        <v>#N/A</v>
      </c>
      <c r="AJ274">
        <f>'Bodycomp INPUT'!G274</f>
        <v>0</v>
      </c>
      <c r="AK274">
        <f>'Bodycomp INPUT'!H274</f>
        <v>0</v>
      </c>
    </row>
    <row r="275" spans="1:37" x14ac:dyDescent="0.25">
      <c r="A275" t="str">
        <f t="shared" si="60"/>
        <v>.</v>
      </c>
      <c r="B275" t="str">
        <f t="shared" si="61"/>
        <v>.</v>
      </c>
      <c r="C275" t="str">
        <f t="shared" si="62"/>
        <v>.</v>
      </c>
      <c r="D275" t="str">
        <f t="shared" si="63"/>
        <v>.</v>
      </c>
      <c r="E275" t="str">
        <f t="shared" si="64"/>
        <v>.</v>
      </c>
      <c r="F275" t="str">
        <f t="shared" si="65"/>
        <v>.</v>
      </c>
      <c r="G275" t="str">
        <f t="shared" si="66"/>
        <v>.</v>
      </c>
      <c r="H275" t="str">
        <f t="shared" si="67"/>
        <v>.</v>
      </c>
      <c r="I275" t="str">
        <f t="shared" si="68"/>
        <v>.</v>
      </c>
      <c r="J275" t="str">
        <f t="shared" si="69"/>
        <v>.</v>
      </c>
      <c r="K275" t="str">
        <f t="shared" si="70"/>
        <v>.</v>
      </c>
      <c r="L275" t="str">
        <f t="shared" si="71"/>
        <v>.</v>
      </c>
      <c r="M275" t="str">
        <f t="shared" si="72"/>
        <v>.</v>
      </c>
      <c r="N275" t="str">
        <f t="shared" si="73"/>
        <v>.</v>
      </c>
      <c r="O275" t="str">
        <f t="shared" si="74"/>
        <v>.</v>
      </c>
      <c r="U275">
        <f>'Bodycomp INPUT'!E275</f>
        <v>0</v>
      </c>
      <c r="V275">
        <f>IF(U275=".",0,'Bodycomp INPUT'!E275)</f>
        <v>0</v>
      </c>
      <c r="W275">
        <f>'Bodycomp INPUT'!A275</f>
        <v>0</v>
      </c>
      <c r="X275">
        <f>'Bodycomp INPUT'!B275</f>
        <v>0</v>
      </c>
      <c r="Y275">
        <f>calc!AA275</f>
        <v>0</v>
      </c>
      <c r="Z275">
        <f>calc!Q275</f>
        <v>2.6419999999999999</v>
      </c>
      <c r="AA275">
        <f>calc!Z275</f>
        <v>0.373</v>
      </c>
      <c r="AB275">
        <f>calc!R275</f>
        <v>6.7106934213868428</v>
      </c>
      <c r="AC275">
        <f>calc!AG275</f>
        <v>0.16916099773242629</v>
      </c>
      <c r="AD275">
        <f>calc!AI275</f>
        <v>37.563447232209413</v>
      </c>
      <c r="AE275" t="e">
        <f>calc!BB275</f>
        <v>#N/A</v>
      </c>
      <c r="AF275" t="e">
        <f>calc!BC275</f>
        <v>#N/A</v>
      </c>
      <c r="AG275" t="e">
        <f>calc!BD275</f>
        <v>#N/A</v>
      </c>
      <c r="AH275" t="e">
        <f>calc!AU275</f>
        <v>#N/A</v>
      </c>
      <c r="AI275" t="e">
        <f>calc!AW275</f>
        <v>#N/A</v>
      </c>
      <c r="AJ275">
        <f>'Bodycomp INPUT'!G275</f>
        <v>0</v>
      </c>
      <c r="AK275">
        <f>'Bodycomp INPUT'!H275</f>
        <v>0</v>
      </c>
    </row>
    <row r="276" spans="1:37" x14ac:dyDescent="0.25">
      <c r="A276" t="str">
        <f t="shared" si="60"/>
        <v>.</v>
      </c>
      <c r="B276" t="str">
        <f t="shared" si="61"/>
        <v>.</v>
      </c>
      <c r="C276" t="str">
        <f t="shared" si="62"/>
        <v>.</v>
      </c>
      <c r="D276" t="str">
        <f t="shared" si="63"/>
        <v>.</v>
      </c>
      <c r="E276" t="str">
        <f t="shared" si="64"/>
        <v>.</v>
      </c>
      <c r="F276" t="str">
        <f t="shared" si="65"/>
        <v>.</v>
      </c>
      <c r="G276" t="str">
        <f t="shared" si="66"/>
        <v>.</v>
      </c>
      <c r="H276" t="str">
        <f t="shared" si="67"/>
        <v>.</v>
      </c>
      <c r="I276" t="str">
        <f t="shared" si="68"/>
        <v>.</v>
      </c>
      <c r="J276" t="str">
        <f t="shared" si="69"/>
        <v>.</v>
      </c>
      <c r="K276" t="str">
        <f t="shared" si="70"/>
        <v>.</v>
      </c>
      <c r="L276" t="str">
        <f t="shared" si="71"/>
        <v>.</v>
      </c>
      <c r="M276" t="str">
        <f t="shared" si="72"/>
        <v>.</v>
      </c>
      <c r="N276" t="str">
        <f t="shared" si="73"/>
        <v>.</v>
      </c>
      <c r="O276" t="str">
        <f t="shared" si="74"/>
        <v>.</v>
      </c>
      <c r="U276">
        <f>'Bodycomp INPUT'!E276</f>
        <v>0</v>
      </c>
      <c r="V276">
        <f>IF(U276=".",0,'Bodycomp INPUT'!E276)</f>
        <v>0</v>
      </c>
      <c r="W276">
        <f>'Bodycomp INPUT'!A276</f>
        <v>0</v>
      </c>
      <c r="X276">
        <f>'Bodycomp INPUT'!B276</f>
        <v>0</v>
      </c>
      <c r="Y276">
        <f>calc!AA276</f>
        <v>0</v>
      </c>
      <c r="Z276">
        <f>calc!Q276</f>
        <v>2.6419999999999999</v>
      </c>
      <c r="AA276">
        <f>calc!Z276</f>
        <v>0.373</v>
      </c>
      <c r="AB276">
        <f>calc!R276</f>
        <v>6.7106934213868428</v>
      </c>
      <c r="AC276">
        <f>calc!AG276</f>
        <v>0.16916099773242629</v>
      </c>
      <c r="AD276">
        <f>calc!AI276</f>
        <v>37.563447232209413</v>
      </c>
      <c r="AE276" t="e">
        <f>calc!BB276</f>
        <v>#N/A</v>
      </c>
      <c r="AF276" t="e">
        <f>calc!BC276</f>
        <v>#N/A</v>
      </c>
      <c r="AG276" t="e">
        <f>calc!BD276</f>
        <v>#N/A</v>
      </c>
      <c r="AH276" t="e">
        <f>calc!AU276</f>
        <v>#N/A</v>
      </c>
      <c r="AI276" t="e">
        <f>calc!AW276</f>
        <v>#N/A</v>
      </c>
      <c r="AJ276">
        <f>'Bodycomp INPUT'!G276</f>
        <v>0</v>
      </c>
      <c r="AK276">
        <f>'Bodycomp INPUT'!H276</f>
        <v>0</v>
      </c>
    </row>
    <row r="277" spans="1:37" x14ac:dyDescent="0.25">
      <c r="A277" t="str">
        <f t="shared" si="60"/>
        <v>.</v>
      </c>
      <c r="B277" t="str">
        <f t="shared" si="61"/>
        <v>.</v>
      </c>
      <c r="C277" t="str">
        <f t="shared" si="62"/>
        <v>.</v>
      </c>
      <c r="D277" t="str">
        <f t="shared" si="63"/>
        <v>.</v>
      </c>
      <c r="E277" t="str">
        <f t="shared" si="64"/>
        <v>.</v>
      </c>
      <c r="F277" t="str">
        <f t="shared" si="65"/>
        <v>.</v>
      </c>
      <c r="G277" t="str">
        <f t="shared" si="66"/>
        <v>.</v>
      </c>
      <c r="H277" t="str">
        <f t="shared" si="67"/>
        <v>.</v>
      </c>
      <c r="I277" t="str">
        <f t="shared" si="68"/>
        <v>.</v>
      </c>
      <c r="J277" t="str">
        <f t="shared" si="69"/>
        <v>.</v>
      </c>
      <c r="K277" t="str">
        <f t="shared" si="70"/>
        <v>.</v>
      </c>
      <c r="L277" t="str">
        <f t="shared" si="71"/>
        <v>.</v>
      </c>
      <c r="M277" t="str">
        <f t="shared" si="72"/>
        <v>.</v>
      </c>
      <c r="N277" t="str">
        <f t="shared" si="73"/>
        <v>.</v>
      </c>
      <c r="O277" t="str">
        <f t="shared" si="74"/>
        <v>.</v>
      </c>
      <c r="U277">
        <f>'Bodycomp INPUT'!E277</f>
        <v>0</v>
      </c>
      <c r="V277">
        <f>IF(U277=".",0,'Bodycomp INPUT'!E277)</f>
        <v>0</v>
      </c>
      <c r="W277">
        <f>'Bodycomp INPUT'!A277</f>
        <v>0</v>
      </c>
      <c r="X277">
        <f>'Bodycomp INPUT'!B277</f>
        <v>0</v>
      </c>
      <c r="Y277">
        <f>calc!AA277</f>
        <v>0</v>
      </c>
      <c r="Z277">
        <f>calc!Q277</f>
        <v>2.6419999999999999</v>
      </c>
      <c r="AA277">
        <f>calc!Z277</f>
        <v>0.373</v>
      </c>
      <c r="AB277">
        <f>calc!R277</f>
        <v>6.7106934213868428</v>
      </c>
      <c r="AC277">
        <f>calc!AG277</f>
        <v>0.16916099773242629</v>
      </c>
      <c r="AD277">
        <f>calc!AI277</f>
        <v>37.563447232209413</v>
      </c>
      <c r="AE277" t="e">
        <f>calc!BB277</f>
        <v>#N/A</v>
      </c>
      <c r="AF277" t="e">
        <f>calc!BC277</f>
        <v>#N/A</v>
      </c>
      <c r="AG277" t="e">
        <f>calc!BD277</f>
        <v>#N/A</v>
      </c>
      <c r="AH277" t="e">
        <f>calc!AU277</f>
        <v>#N/A</v>
      </c>
      <c r="AI277" t="e">
        <f>calc!AW277</f>
        <v>#N/A</v>
      </c>
      <c r="AJ277">
        <f>'Bodycomp INPUT'!G277</f>
        <v>0</v>
      </c>
      <c r="AK277">
        <f>'Bodycomp INPUT'!H277</f>
        <v>0</v>
      </c>
    </row>
    <row r="278" spans="1:37" x14ac:dyDescent="0.25">
      <c r="A278" t="str">
        <f t="shared" si="60"/>
        <v>.</v>
      </c>
      <c r="B278" t="str">
        <f t="shared" si="61"/>
        <v>.</v>
      </c>
      <c r="C278" t="str">
        <f t="shared" si="62"/>
        <v>.</v>
      </c>
      <c r="D278" t="str">
        <f t="shared" si="63"/>
        <v>.</v>
      </c>
      <c r="E278" t="str">
        <f t="shared" si="64"/>
        <v>.</v>
      </c>
      <c r="F278" t="str">
        <f t="shared" si="65"/>
        <v>.</v>
      </c>
      <c r="G278" t="str">
        <f t="shared" si="66"/>
        <v>.</v>
      </c>
      <c r="H278" t="str">
        <f t="shared" si="67"/>
        <v>.</v>
      </c>
      <c r="I278" t="str">
        <f t="shared" si="68"/>
        <v>.</v>
      </c>
      <c r="J278" t="str">
        <f t="shared" si="69"/>
        <v>.</v>
      </c>
      <c r="K278" t="str">
        <f t="shared" si="70"/>
        <v>.</v>
      </c>
      <c r="L278" t="str">
        <f t="shared" si="71"/>
        <v>.</v>
      </c>
      <c r="M278" t="str">
        <f t="shared" si="72"/>
        <v>.</v>
      </c>
      <c r="N278" t="str">
        <f t="shared" si="73"/>
        <v>.</v>
      </c>
      <c r="O278" t="str">
        <f t="shared" si="74"/>
        <v>.</v>
      </c>
      <c r="U278">
        <f>'Bodycomp INPUT'!E278</f>
        <v>0</v>
      </c>
      <c r="V278">
        <f>IF(U278=".",0,'Bodycomp INPUT'!E278)</f>
        <v>0</v>
      </c>
      <c r="W278">
        <f>'Bodycomp INPUT'!A278</f>
        <v>0</v>
      </c>
      <c r="X278">
        <f>'Bodycomp INPUT'!B278</f>
        <v>0</v>
      </c>
      <c r="Y278">
        <f>calc!AA278</f>
        <v>0</v>
      </c>
      <c r="Z278">
        <f>calc!Q278</f>
        <v>2.6419999999999999</v>
      </c>
      <c r="AA278">
        <f>calc!Z278</f>
        <v>0.373</v>
      </c>
      <c r="AB278">
        <f>calc!R278</f>
        <v>6.7106934213868428</v>
      </c>
      <c r="AC278">
        <f>calc!AG278</f>
        <v>0.16916099773242629</v>
      </c>
      <c r="AD278">
        <f>calc!AI278</f>
        <v>37.563447232209413</v>
      </c>
      <c r="AE278" t="e">
        <f>calc!BB278</f>
        <v>#N/A</v>
      </c>
      <c r="AF278" t="e">
        <f>calc!BC278</f>
        <v>#N/A</v>
      </c>
      <c r="AG278" t="e">
        <f>calc!BD278</f>
        <v>#N/A</v>
      </c>
      <c r="AH278" t="e">
        <f>calc!AU278</f>
        <v>#N/A</v>
      </c>
      <c r="AI278" t="e">
        <f>calc!AW278</f>
        <v>#N/A</v>
      </c>
      <c r="AJ278">
        <f>'Bodycomp INPUT'!G278</f>
        <v>0</v>
      </c>
      <c r="AK278">
        <f>'Bodycomp INPUT'!H278</f>
        <v>0</v>
      </c>
    </row>
    <row r="279" spans="1:37" x14ac:dyDescent="0.25">
      <c r="A279" t="str">
        <f t="shared" si="60"/>
        <v>.</v>
      </c>
      <c r="B279" t="str">
        <f t="shared" si="61"/>
        <v>.</v>
      </c>
      <c r="C279" t="str">
        <f t="shared" si="62"/>
        <v>.</v>
      </c>
      <c r="D279" t="str">
        <f t="shared" si="63"/>
        <v>.</v>
      </c>
      <c r="E279" t="str">
        <f t="shared" si="64"/>
        <v>.</v>
      </c>
      <c r="F279" t="str">
        <f t="shared" si="65"/>
        <v>.</v>
      </c>
      <c r="G279" t="str">
        <f t="shared" si="66"/>
        <v>.</v>
      </c>
      <c r="H279" t="str">
        <f t="shared" si="67"/>
        <v>.</v>
      </c>
      <c r="I279" t="str">
        <f t="shared" si="68"/>
        <v>.</v>
      </c>
      <c r="J279" t="str">
        <f t="shared" si="69"/>
        <v>.</v>
      </c>
      <c r="K279" t="str">
        <f t="shared" si="70"/>
        <v>.</v>
      </c>
      <c r="L279" t="str">
        <f t="shared" si="71"/>
        <v>.</v>
      </c>
      <c r="M279" t="str">
        <f t="shared" si="72"/>
        <v>.</v>
      </c>
      <c r="N279" t="str">
        <f t="shared" si="73"/>
        <v>.</v>
      </c>
      <c r="O279" t="str">
        <f t="shared" si="74"/>
        <v>.</v>
      </c>
      <c r="U279">
        <f>'Bodycomp INPUT'!E279</f>
        <v>0</v>
      </c>
      <c r="V279">
        <f>IF(U279=".",0,'Bodycomp INPUT'!E279)</f>
        <v>0</v>
      </c>
      <c r="W279">
        <f>'Bodycomp INPUT'!A279</f>
        <v>0</v>
      </c>
      <c r="X279">
        <f>'Bodycomp INPUT'!B279</f>
        <v>0</v>
      </c>
      <c r="Y279">
        <f>calc!AA279</f>
        <v>0</v>
      </c>
      <c r="Z279">
        <f>calc!Q279</f>
        <v>2.6419999999999999</v>
      </c>
      <c r="AA279">
        <f>calc!Z279</f>
        <v>0.373</v>
      </c>
      <c r="AB279">
        <f>calc!R279</f>
        <v>6.7106934213868428</v>
      </c>
      <c r="AC279">
        <f>calc!AG279</f>
        <v>0.16916099773242629</v>
      </c>
      <c r="AD279">
        <f>calc!AI279</f>
        <v>37.563447232209413</v>
      </c>
      <c r="AE279" t="e">
        <f>calc!BB279</f>
        <v>#N/A</v>
      </c>
      <c r="AF279" t="e">
        <f>calc!BC279</f>
        <v>#N/A</v>
      </c>
      <c r="AG279" t="e">
        <f>calc!BD279</f>
        <v>#N/A</v>
      </c>
      <c r="AH279" t="e">
        <f>calc!AU279</f>
        <v>#N/A</v>
      </c>
      <c r="AI279" t="e">
        <f>calc!AW279</f>
        <v>#N/A</v>
      </c>
      <c r="AJ279">
        <f>'Bodycomp INPUT'!G279</f>
        <v>0</v>
      </c>
      <c r="AK279">
        <f>'Bodycomp INPUT'!H279</f>
        <v>0</v>
      </c>
    </row>
    <row r="280" spans="1:37" x14ac:dyDescent="0.25">
      <c r="A280" t="str">
        <f t="shared" si="60"/>
        <v>.</v>
      </c>
      <c r="B280" t="str">
        <f t="shared" si="61"/>
        <v>.</v>
      </c>
      <c r="C280" t="str">
        <f t="shared" si="62"/>
        <v>.</v>
      </c>
      <c r="D280" t="str">
        <f t="shared" si="63"/>
        <v>.</v>
      </c>
      <c r="E280" t="str">
        <f t="shared" si="64"/>
        <v>.</v>
      </c>
      <c r="F280" t="str">
        <f t="shared" si="65"/>
        <v>.</v>
      </c>
      <c r="G280" t="str">
        <f t="shared" si="66"/>
        <v>.</v>
      </c>
      <c r="H280" t="str">
        <f t="shared" si="67"/>
        <v>.</v>
      </c>
      <c r="I280" t="str">
        <f t="shared" si="68"/>
        <v>.</v>
      </c>
      <c r="J280" t="str">
        <f t="shared" si="69"/>
        <v>.</v>
      </c>
      <c r="K280" t="str">
        <f t="shared" si="70"/>
        <v>.</v>
      </c>
      <c r="L280" t="str">
        <f t="shared" si="71"/>
        <v>.</v>
      </c>
      <c r="M280" t="str">
        <f t="shared" si="72"/>
        <v>.</v>
      </c>
      <c r="N280" t="str">
        <f t="shared" si="73"/>
        <v>.</v>
      </c>
      <c r="O280" t="str">
        <f t="shared" si="74"/>
        <v>.</v>
      </c>
      <c r="U280">
        <f>'Bodycomp INPUT'!E280</f>
        <v>0</v>
      </c>
      <c r="V280">
        <f>IF(U280=".",0,'Bodycomp INPUT'!E280)</f>
        <v>0</v>
      </c>
      <c r="W280">
        <f>'Bodycomp INPUT'!A280</f>
        <v>0</v>
      </c>
      <c r="X280">
        <f>'Bodycomp INPUT'!B280</f>
        <v>0</v>
      </c>
      <c r="Y280">
        <f>calc!AA280</f>
        <v>0</v>
      </c>
      <c r="Z280">
        <f>calc!Q280</f>
        <v>2.6419999999999999</v>
      </c>
      <c r="AA280">
        <f>calc!Z280</f>
        <v>0.373</v>
      </c>
      <c r="AB280">
        <f>calc!R280</f>
        <v>6.7106934213868428</v>
      </c>
      <c r="AC280">
        <f>calc!AG280</f>
        <v>0.16916099773242629</v>
      </c>
      <c r="AD280">
        <f>calc!AI280</f>
        <v>37.563447232209413</v>
      </c>
      <c r="AE280" t="e">
        <f>calc!BB280</f>
        <v>#N/A</v>
      </c>
      <c r="AF280" t="e">
        <f>calc!BC280</f>
        <v>#N/A</v>
      </c>
      <c r="AG280" t="e">
        <f>calc!BD280</f>
        <v>#N/A</v>
      </c>
      <c r="AH280" t="e">
        <f>calc!AU280</f>
        <v>#N/A</v>
      </c>
      <c r="AI280" t="e">
        <f>calc!AW280</f>
        <v>#N/A</v>
      </c>
      <c r="AJ280">
        <f>'Bodycomp INPUT'!G280</f>
        <v>0</v>
      </c>
      <c r="AK280">
        <f>'Bodycomp INPUT'!H280</f>
        <v>0</v>
      </c>
    </row>
    <row r="281" spans="1:37" x14ac:dyDescent="0.25">
      <c r="A281" t="str">
        <f t="shared" si="60"/>
        <v>.</v>
      </c>
      <c r="B281" t="str">
        <f t="shared" si="61"/>
        <v>.</v>
      </c>
      <c r="C281" t="str">
        <f t="shared" si="62"/>
        <v>.</v>
      </c>
      <c r="D281" t="str">
        <f t="shared" si="63"/>
        <v>.</v>
      </c>
      <c r="E281" t="str">
        <f t="shared" si="64"/>
        <v>.</v>
      </c>
      <c r="F281" t="str">
        <f t="shared" si="65"/>
        <v>.</v>
      </c>
      <c r="G281" t="str">
        <f t="shared" si="66"/>
        <v>.</v>
      </c>
      <c r="H281" t="str">
        <f t="shared" si="67"/>
        <v>.</v>
      </c>
      <c r="I281" t="str">
        <f t="shared" si="68"/>
        <v>.</v>
      </c>
      <c r="J281" t="str">
        <f t="shared" si="69"/>
        <v>.</v>
      </c>
      <c r="K281" t="str">
        <f t="shared" si="70"/>
        <v>.</v>
      </c>
      <c r="L281" t="str">
        <f t="shared" si="71"/>
        <v>.</v>
      </c>
      <c r="M281" t="str">
        <f t="shared" si="72"/>
        <v>.</v>
      </c>
      <c r="N281" t="str">
        <f t="shared" si="73"/>
        <v>.</v>
      </c>
      <c r="O281" t="str">
        <f t="shared" si="74"/>
        <v>.</v>
      </c>
      <c r="U281">
        <f>'Bodycomp INPUT'!E281</f>
        <v>0</v>
      </c>
      <c r="V281">
        <f>IF(U281=".",0,'Bodycomp INPUT'!E281)</f>
        <v>0</v>
      </c>
      <c r="W281">
        <f>'Bodycomp INPUT'!A281</f>
        <v>0</v>
      </c>
      <c r="X281">
        <f>'Bodycomp INPUT'!B281</f>
        <v>0</v>
      </c>
      <c r="Y281">
        <f>calc!AA281</f>
        <v>0</v>
      </c>
      <c r="Z281">
        <f>calc!Q281</f>
        <v>2.6419999999999999</v>
      </c>
      <c r="AA281">
        <f>calc!Z281</f>
        <v>0.373</v>
      </c>
      <c r="AB281">
        <f>calc!R281</f>
        <v>6.7106934213868428</v>
      </c>
      <c r="AC281">
        <f>calc!AG281</f>
        <v>0.16916099773242629</v>
      </c>
      <c r="AD281">
        <f>calc!AI281</f>
        <v>37.563447232209413</v>
      </c>
      <c r="AE281" t="e">
        <f>calc!BB281</f>
        <v>#N/A</v>
      </c>
      <c r="AF281" t="e">
        <f>calc!BC281</f>
        <v>#N/A</v>
      </c>
      <c r="AG281" t="e">
        <f>calc!BD281</f>
        <v>#N/A</v>
      </c>
      <c r="AH281" t="e">
        <f>calc!AU281</f>
        <v>#N/A</v>
      </c>
      <c r="AI281" t="e">
        <f>calc!AW281</f>
        <v>#N/A</v>
      </c>
      <c r="AJ281">
        <f>'Bodycomp INPUT'!G281</f>
        <v>0</v>
      </c>
      <c r="AK281">
        <f>'Bodycomp INPUT'!H281</f>
        <v>0</v>
      </c>
    </row>
    <row r="282" spans="1:37" x14ac:dyDescent="0.25">
      <c r="A282" t="str">
        <f t="shared" si="60"/>
        <v>.</v>
      </c>
      <c r="B282" t="str">
        <f t="shared" si="61"/>
        <v>.</v>
      </c>
      <c r="C282" t="str">
        <f t="shared" si="62"/>
        <v>.</v>
      </c>
      <c r="D282" t="str">
        <f t="shared" si="63"/>
        <v>.</v>
      </c>
      <c r="E282" t="str">
        <f t="shared" si="64"/>
        <v>.</v>
      </c>
      <c r="F282" t="str">
        <f t="shared" si="65"/>
        <v>.</v>
      </c>
      <c r="G282" t="str">
        <f t="shared" si="66"/>
        <v>.</v>
      </c>
      <c r="H282" t="str">
        <f t="shared" si="67"/>
        <v>.</v>
      </c>
      <c r="I282" t="str">
        <f t="shared" si="68"/>
        <v>.</v>
      </c>
      <c r="J282" t="str">
        <f t="shared" si="69"/>
        <v>.</v>
      </c>
      <c r="K282" t="str">
        <f t="shared" si="70"/>
        <v>.</v>
      </c>
      <c r="L282" t="str">
        <f t="shared" si="71"/>
        <v>.</v>
      </c>
      <c r="M282" t="str">
        <f t="shared" si="72"/>
        <v>.</v>
      </c>
      <c r="N282" t="str">
        <f t="shared" si="73"/>
        <v>.</v>
      </c>
      <c r="O282" t="str">
        <f t="shared" si="74"/>
        <v>.</v>
      </c>
      <c r="U282">
        <f>'Bodycomp INPUT'!E282</f>
        <v>0</v>
      </c>
      <c r="V282">
        <f>IF(U282=".",0,'Bodycomp INPUT'!E282)</f>
        <v>0</v>
      </c>
      <c r="W282">
        <f>'Bodycomp INPUT'!A282</f>
        <v>0</v>
      </c>
      <c r="X282">
        <f>'Bodycomp INPUT'!B282</f>
        <v>0</v>
      </c>
      <c r="Y282">
        <f>calc!AA282</f>
        <v>0</v>
      </c>
      <c r="Z282">
        <f>calc!Q282</f>
        <v>2.6419999999999999</v>
      </c>
      <c r="AA282">
        <f>calc!Z282</f>
        <v>0.373</v>
      </c>
      <c r="AB282">
        <f>calc!R282</f>
        <v>6.7106934213868428</v>
      </c>
      <c r="AC282">
        <f>calc!AG282</f>
        <v>0.16916099773242629</v>
      </c>
      <c r="AD282">
        <f>calc!AI282</f>
        <v>37.563447232209413</v>
      </c>
      <c r="AE282" t="e">
        <f>calc!BB282</f>
        <v>#N/A</v>
      </c>
      <c r="AF282" t="e">
        <f>calc!BC282</f>
        <v>#N/A</v>
      </c>
      <c r="AG282" t="e">
        <f>calc!BD282</f>
        <v>#N/A</v>
      </c>
      <c r="AH282" t="e">
        <f>calc!AU282</f>
        <v>#N/A</v>
      </c>
      <c r="AI282" t="e">
        <f>calc!AW282</f>
        <v>#N/A</v>
      </c>
      <c r="AJ282">
        <f>'Bodycomp INPUT'!G282</f>
        <v>0</v>
      </c>
      <c r="AK282">
        <f>'Bodycomp INPUT'!H282</f>
        <v>0</v>
      </c>
    </row>
    <row r="283" spans="1:37" x14ac:dyDescent="0.25">
      <c r="A283" t="str">
        <f t="shared" si="60"/>
        <v>.</v>
      </c>
      <c r="B283" t="str">
        <f t="shared" si="61"/>
        <v>.</v>
      </c>
      <c r="C283" t="str">
        <f t="shared" si="62"/>
        <v>.</v>
      </c>
      <c r="D283" t="str">
        <f t="shared" si="63"/>
        <v>.</v>
      </c>
      <c r="E283" t="str">
        <f t="shared" si="64"/>
        <v>.</v>
      </c>
      <c r="F283" t="str">
        <f t="shared" si="65"/>
        <v>.</v>
      </c>
      <c r="G283" t="str">
        <f t="shared" si="66"/>
        <v>.</v>
      </c>
      <c r="H283" t="str">
        <f t="shared" si="67"/>
        <v>.</v>
      </c>
      <c r="I283" t="str">
        <f t="shared" si="68"/>
        <v>.</v>
      </c>
      <c r="J283" t="str">
        <f t="shared" si="69"/>
        <v>.</v>
      </c>
      <c r="K283" t="str">
        <f t="shared" si="70"/>
        <v>.</v>
      </c>
      <c r="L283" t="str">
        <f t="shared" si="71"/>
        <v>.</v>
      </c>
      <c r="M283" t="str">
        <f t="shared" si="72"/>
        <v>.</v>
      </c>
      <c r="N283" t="str">
        <f t="shared" si="73"/>
        <v>.</v>
      </c>
      <c r="O283" t="str">
        <f t="shared" si="74"/>
        <v>.</v>
      </c>
      <c r="U283">
        <f>'Bodycomp INPUT'!E283</f>
        <v>0</v>
      </c>
      <c r="V283">
        <f>IF(U283=".",0,'Bodycomp INPUT'!E283)</f>
        <v>0</v>
      </c>
      <c r="W283">
        <f>'Bodycomp INPUT'!A283</f>
        <v>0</v>
      </c>
      <c r="X283">
        <f>'Bodycomp INPUT'!B283</f>
        <v>0</v>
      </c>
      <c r="Y283">
        <f>calc!AA283</f>
        <v>0</v>
      </c>
      <c r="Z283">
        <f>calc!Q283</f>
        <v>2.6419999999999999</v>
      </c>
      <c r="AA283">
        <f>calc!Z283</f>
        <v>0.373</v>
      </c>
      <c r="AB283">
        <f>calc!R283</f>
        <v>6.7106934213868428</v>
      </c>
      <c r="AC283">
        <f>calc!AG283</f>
        <v>0.16916099773242629</v>
      </c>
      <c r="AD283">
        <f>calc!AI283</f>
        <v>37.563447232209413</v>
      </c>
      <c r="AE283" t="e">
        <f>calc!BB283</f>
        <v>#N/A</v>
      </c>
      <c r="AF283" t="e">
        <f>calc!BC283</f>
        <v>#N/A</v>
      </c>
      <c r="AG283" t="e">
        <f>calc!BD283</f>
        <v>#N/A</v>
      </c>
      <c r="AH283" t="e">
        <f>calc!AU283</f>
        <v>#N/A</v>
      </c>
      <c r="AI283" t="e">
        <f>calc!AW283</f>
        <v>#N/A</v>
      </c>
      <c r="AJ283">
        <f>'Bodycomp INPUT'!G283</f>
        <v>0</v>
      </c>
      <c r="AK283">
        <f>'Bodycomp INPUT'!H283</f>
        <v>0</v>
      </c>
    </row>
    <row r="284" spans="1:37" x14ac:dyDescent="0.25">
      <c r="A284" t="str">
        <f t="shared" si="60"/>
        <v>.</v>
      </c>
      <c r="B284" t="str">
        <f t="shared" si="61"/>
        <v>.</v>
      </c>
      <c r="C284" t="str">
        <f t="shared" si="62"/>
        <v>.</v>
      </c>
      <c r="D284" t="str">
        <f t="shared" si="63"/>
        <v>.</v>
      </c>
      <c r="E284" t="str">
        <f t="shared" si="64"/>
        <v>.</v>
      </c>
      <c r="F284" t="str">
        <f t="shared" si="65"/>
        <v>.</v>
      </c>
      <c r="G284" t="str">
        <f t="shared" si="66"/>
        <v>.</v>
      </c>
      <c r="H284" t="str">
        <f t="shared" si="67"/>
        <v>.</v>
      </c>
      <c r="I284" t="str">
        <f t="shared" si="68"/>
        <v>.</v>
      </c>
      <c r="J284" t="str">
        <f t="shared" si="69"/>
        <v>.</v>
      </c>
      <c r="K284" t="str">
        <f t="shared" si="70"/>
        <v>.</v>
      </c>
      <c r="L284" t="str">
        <f t="shared" si="71"/>
        <v>.</v>
      </c>
      <c r="M284" t="str">
        <f t="shared" si="72"/>
        <v>.</v>
      </c>
      <c r="N284" t="str">
        <f t="shared" si="73"/>
        <v>.</v>
      </c>
      <c r="O284" t="str">
        <f t="shared" si="74"/>
        <v>.</v>
      </c>
      <c r="U284">
        <f>'Bodycomp INPUT'!E284</f>
        <v>0</v>
      </c>
      <c r="V284">
        <f>IF(U284=".",0,'Bodycomp INPUT'!E284)</f>
        <v>0</v>
      </c>
      <c r="W284">
        <f>'Bodycomp INPUT'!A284</f>
        <v>0</v>
      </c>
      <c r="X284">
        <f>'Bodycomp INPUT'!B284</f>
        <v>0</v>
      </c>
      <c r="Y284">
        <f>calc!AA284</f>
        <v>0</v>
      </c>
      <c r="Z284">
        <f>calc!Q284</f>
        <v>2.6419999999999999</v>
      </c>
      <c r="AA284">
        <f>calc!Z284</f>
        <v>0.373</v>
      </c>
      <c r="AB284">
        <f>calc!R284</f>
        <v>6.7106934213868428</v>
      </c>
      <c r="AC284">
        <f>calc!AG284</f>
        <v>0.16916099773242629</v>
      </c>
      <c r="AD284">
        <f>calc!AI284</f>
        <v>37.563447232209413</v>
      </c>
      <c r="AE284" t="e">
        <f>calc!BB284</f>
        <v>#N/A</v>
      </c>
      <c r="AF284" t="e">
        <f>calc!BC284</f>
        <v>#N/A</v>
      </c>
      <c r="AG284" t="e">
        <f>calc!BD284</f>
        <v>#N/A</v>
      </c>
      <c r="AH284" t="e">
        <f>calc!AU284</f>
        <v>#N/A</v>
      </c>
      <c r="AI284" t="e">
        <f>calc!AW284</f>
        <v>#N/A</v>
      </c>
      <c r="AJ284">
        <f>'Bodycomp INPUT'!G284</f>
        <v>0</v>
      </c>
      <c r="AK284">
        <f>'Bodycomp INPUT'!H284</f>
        <v>0</v>
      </c>
    </row>
    <row r="285" spans="1:37" x14ac:dyDescent="0.25">
      <c r="A285" t="str">
        <f t="shared" si="60"/>
        <v>.</v>
      </c>
      <c r="B285" t="str">
        <f t="shared" si="61"/>
        <v>.</v>
      </c>
      <c r="C285" t="str">
        <f t="shared" si="62"/>
        <v>.</v>
      </c>
      <c r="D285" t="str">
        <f t="shared" si="63"/>
        <v>.</v>
      </c>
      <c r="E285" t="str">
        <f t="shared" si="64"/>
        <v>.</v>
      </c>
      <c r="F285" t="str">
        <f t="shared" si="65"/>
        <v>.</v>
      </c>
      <c r="G285" t="str">
        <f t="shared" si="66"/>
        <v>.</v>
      </c>
      <c r="H285" t="str">
        <f t="shared" si="67"/>
        <v>.</v>
      </c>
      <c r="I285" t="str">
        <f t="shared" si="68"/>
        <v>.</v>
      </c>
      <c r="J285" t="str">
        <f t="shared" si="69"/>
        <v>.</v>
      </c>
      <c r="K285" t="str">
        <f t="shared" si="70"/>
        <v>.</v>
      </c>
      <c r="L285" t="str">
        <f t="shared" si="71"/>
        <v>.</v>
      </c>
      <c r="M285" t="str">
        <f t="shared" si="72"/>
        <v>.</v>
      </c>
      <c r="N285" t="str">
        <f t="shared" si="73"/>
        <v>.</v>
      </c>
      <c r="O285" t="str">
        <f t="shared" si="74"/>
        <v>.</v>
      </c>
      <c r="U285">
        <f>'Bodycomp INPUT'!E285</f>
        <v>0</v>
      </c>
      <c r="V285">
        <f>IF(U285=".",0,'Bodycomp INPUT'!E285)</f>
        <v>0</v>
      </c>
      <c r="W285">
        <f>'Bodycomp INPUT'!A285</f>
        <v>0</v>
      </c>
      <c r="X285">
        <f>'Bodycomp INPUT'!B285</f>
        <v>0</v>
      </c>
      <c r="Y285">
        <f>calc!AA285</f>
        <v>0</v>
      </c>
      <c r="Z285">
        <f>calc!Q285</f>
        <v>2.6419999999999999</v>
      </c>
      <c r="AA285">
        <f>calc!Z285</f>
        <v>0.373</v>
      </c>
      <c r="AB285">
        <f>calc!R285</f>
        <v>6.7106934213868428</v>
      </c>
      <c r="AC285">
        <f>calc!AG285</f>
        <v>0.16916099773242629</v>
      </c>
      <c r="AD285">
        <f>calc!AI285</f>
        <v>37.563447232209413</v>
      </c>
      <c r="AE285" t="e">
        <f>calc!BB285</f>
        <v>#N/A</v>
      </c>
      <c r="AF285" t="e">
        <f>calc!BC285</f>
        <v>#N/A</v>
      </c>
      <c r="AG285" t="e">
        <f>calc!BD285</f>
        <v>#N/A</v>
      </c>
      <c r="AH285" t="e">
        <f>calc!AU285</f>
        <v>#N/A</v>
      </c>
      <c r="AI285" t="e">
        <f>calc!AW285</f>
        <v>#N/A</v>
      </c>
      <c r="AJ285">
        <f>'Bodycomp INPUT'!G285</f>
        <v>0</v>
      </c>
      <c r="AK285">
        <f>'Bodycomp INPUT'!H285</f>
        <v>0</v>
      </c>
    </row>
    <row r="286" spans="1:37" x14ac:dyDescent="0.25">
      <c r="A286" t="str">
        <f t="shared" si="60"/>
        <v>.</v>
      </c>
      <c r="B286" t="str">
        <f t="shared" si="61"/>
        <v>.</v>
      </c>
      <c r="C286" t="str">
        <f t="shared" si="62"/>
        <v>.</v>
      </c>
      <c r="D286" t="str">
        <f t="shared" si="63"/>
        <v>.</v>
      </c>
      <c r="E286" t="str">
        <f t="shared" si="64"/>
        <v>.</v>
      </c>
      <c r="F286" t="str">
        <f t="shared" si="65"/>
        <v>.</v>
      </c>
      <c r="G286" t="str">
        <f t="shared" si="66"/>
        <v>.</v>
      </c>
      <c r="H286" t="str">
        <f t="shared" si="67"/>
        <v>.</v>
      </c>
      <c r="I286" t="str">
        <f t="shared" si="68"/>
        <v>.</v>
      </c>
      <c r="J286" t="str">
        <f t="shared" si="69"/>
        <v>.</v>
      </c>
      <c r="K286" t="str">
        <f t="shared" si="70"/>
        <v>.</v>
      </c>
      <c r="L286" t="str">
        <f t="shared" si="71"/>
        <v>.</v>
      </c>
      <c r="M286" t="str">
        <f t="shared" si="72"/>
        <v>.</v>
      </c>
      <c r="N286" t="str">
        <f t="shared" si="73"/>
        <v>.</v>
      </c>
      <c r="O286" t="str">
        <f t="shared" si="74"/>
        <v>.</v>
      </c>
      <c r="U286">
        <f>'Bodycomp INPUT'!E286</f>
        <v>0</v>
      </c>
      <c r="V286">
        <f>IF(U286=".",0,'Bodycomp INPUT'!E286)</f>
        <v>0</v>
      </c>
      <c r="W286">
        <f>'Bodycomp INPUT'!A286</f>
        <v>0</v>
      </c>
      <c r="X286">
        <f>'Bodycomp INPUT'!B286</f>
        <v>0</v>
      </c>
      <c r="Y286">
        <f>calc!AA286</f>
        <v>0</v>
      </c>
      <c r="Z286">
        <f>calc!Q286</f>
        <v>2.6419999999999999</v>
      </c>
      <c r="AA286">
        <f>calc!Z286</f>
        <v>0.373</v>
      </c>
      <c r="AB286">
        <f>calc!R286</f>
        <v>6.7106934213868428</v>
      </c>
      <c r="AC286">
        <f>calc!AG286</f>
        <v>0.16916099773242629</v>
      </c>
      <c r="AD286">
        <f>calc!AI286</f>
        <v>37.563447232209413</v>
      </c>
      <c r="AE286" t="e">
        <f>calc!BB286</f>
        <v>#N/A</v>
      </c>
      <c r="AF286" t="e">
        <f>calc!BC286</f>
        <v>#N/A</v>
      </c>
      <c r="AG286" t="e">
        <f>calc!BD286</f>
        <v>#N/A</v>
      </c>
      <c r="AH286" t="e">
        <f>calc!AU286</f>
        <v>#N/A</v>
      </c>
      <c r="AI286" t="e">
        <f>calc!AW286</f>
        <v>#N/A</v>
      </c>
      <c r="AJ286">
        <f>'Bodycomp INPUT'!G286</f>
        <v>0</v>
      </c>
      <c r="AK286">
        <f>'Bodycomp INPUT'!H286</f>
        <v>0</v>
      </c>
    </row>
    <row r="287" spans="1:37" x14ac:dyDescent="0.25">
      <c r="A287" t="e">
        <f t="shared" si="60"/>
        <v>#REF!</v>
      </c>
      <c r="B287" t="e">
        <f t="shared" si="61"/>
        <v>#REF!</v>
      </c>
      <c r="C287" t="e">
        <f t="shared" si="62"/>
        <v>#REF!</v>
      </c>
      <c r="D287" t="e">
        <f t="shared" si="63"/>
        <v>#REF!</v>
      </c>
      <c r="E287" t="e">
        <f t="shared" si="64"/>
        <v>#REF!</v>
      </c>
      <c r="F287" t="e">
        <f t="shared" si="65"/>
        <v>#REF!</v>
      </c>
      <c r="G287" t="e">
        <f t="shared" si="66"/>
        <v>#REF!</v>
      </c>
      <c r="H287" t="e">
        <f t="shared" si="67"/>
        <v>#REF!</v>
      </c>
      <c r="I287" t="e">
        <f t="shared" si="68"/>
        <v>#REF!</v>
      </c>
      <c r="J287" t="e">
        <f t="shared" si="69"/>
        <v>#REF!</v>
      </c>
      <c r="K287" t="e">
        <f t="shared" si="70"/>
        <v>#REF!</v>
      </c>
      <c r="L287" t="e">
        <f t="shared" si="71"/>
        <v>#REF!</v>
      </c>
      <c r="M287" t="e">
        <f t="shared" si="72"/>
        <v>#REF!</v>
      </c>
      <c r="N287" t="e">
        <f t="shared" si="73"/>
        <v>#REF!</v>
      </c>
      <c r="O287" t="e">
        <f t="shared" si="74"/>
        <v>#REF!</v>
      </c>
      <c r="U287" t="e">
        <f>'Bodycomp INPUT'!#REF!</f>
        <v>#REF!</v>
      </c>
      <c r="V287" t="e">
        <f>IF(U287=".",0,'Bodycomp INPUT'!#REF!)</f>
        <v>#REF!</v>
      </c>
      <c r="W287" t="e">
        <f>'Bodycomp INPUT'!#REF!</f>
        <v>#REF!</v>
      </c>
      <c r="X287" t="e">
        <f>'Bodycomp INPUT'!#REF!</f>
        <v>#REF!</v>
      </c>
      <c r="Y287" t="e">
        <f>calc!AA287</f>
        <v>#REF!</v>
      </c>
      <c r="Z287" t="e">
        <f>calc!Q287</f>
        <v>#REF!</v>
      </c>
      <c r="AA287" t="e">
        <f>calc!Z287</f>
        <v>#REF!</v>
      </c>
      <c r="AB287" t="e">
        <f>calc!R287</f>
        <v>#REF!</v>
      </c>
      <c r="AC287" t="e">
        <f>calc!AG287</f>
        <v>#REF!</v>
      </c>
      <c r="AD287" t="e">
        <f>calc!AI287</f>
        <v>#REF!</v>
      </c>
      <c r="AE287" t="e">
        <f>calc!BB287</f>
        <v>#REF!</v>
      </c>
      <c r="AF287" t="e">
        <f>calc!BC287</f>
        <v>#REF!</v>
      </c>
      <c r="AG287" t="e">
        <f>calc!BD287</f>
        <v>#REF!</v>
      </c>
      <c r="AH287" t="e">
        <f>calc!AU287</f>
        <v>#REF!</v>
      </c>
      <c r="AI287" t="e">
        <f>calc!AW287</f>
        <v>#REF!</v>
      </c>
      <c r="AJ287" t="e">
        <f>'Bodycomp INPUT'!#REF!</f>
        <v>#REF!</v>
      </c>
      <c r="AK287" t="e">
        <f>'Bodycomp INPUT'!#REF!</f>
        <v>#REF!</v>
      </c>
    </row>
    <row r="288" spans="1:37" x14ac:dyDescent="0.25">
      <c r="A288" t="str">
        <f t="shared" si="60"/>
        <v>.</v>
      </c>
      <c r="B288" t="str">
        <f t="shared" si="61"/>
        <v>.</v>
      </c>
      <c r="C288" t="str">
        <f t="shared" si="62"/>
        <v>.</v>
      </c>
      <c r="D288" t="str">
        <f t="shared" si="63"/>
        <v>.</v>
      </c>
      <c r="E288" t="str">
        <f t="shared" si="64"/>
        <v>.</v>
      </c>
      <c r="F288" t="str">
        <f t="shared" si="65"/>
        <v>.</v>
      </c>
      <c r="G288" t="str">
        <f t="shared" si="66"/>
        <v>.</v>
      </c>
      <c r="H288" t="str">
        <f t="shared" si="67"/>
        <v>.</v>
      </c>
      <c r="I288" t="str">
        <f t="shared" si="68"/>
        <v>.</v>
      </c>
      <c r="J288" t="str">
        <f t="shared" si="69"/>
        <v>.</v>
      </c>
      <c r="K288" t="str">
        <f t="shared" si="70"/>
        <v>.</v>
      </c>
      <c r="L288" t="str">
        <f t="shared" si="71"/>
        <v>.</v>
      </c>
      <c r="M288" t="str">
        <f t="shared" si="72"/>
        <v>.</v>
      </c>
      <c r="N288" t="str">
        <f t="shared" si="73"/>
        <v>.</v>
      </c>
      <c r="O288" t="str">
        <f t="shared" si="74"/>
        <v>.</v>
      </c>
      <c r="U288">
        <f>'Bodycomp INPUT'!E287</f>
        <v>0</v>
      </c>
      <c r="V288">
        <f>IF(U288=".",0,'Bodycomp INPUT'!E287)</f>
        <v>0</v>
      </c>
      <c r="W288">
        <f>'Bodycomp INPUT'!A287</f>
        <v>0</v>
      </c>
      <c r="X288">
        <f>'Bodycomp INPUT'!B287</f>
        <v>0</v>
      </c>
      <c r="Y288">
        <f>calc!AA288</f>
        <v>0</v>
      </c>
      <c r="Z288">
        <f>calc!Q288</f>
        <v>2.6419999999999999</v>
      </c>
      <c r="AA288">
        <f>calc!Z288</f>
        <v>0.373</v>
      </c>
      <c r="AB288">
        <f>calc!R288</f>
        <v>6.7106934213868428</v>
      </c>
      <c r="AC288">
        <f>calc!AG288</f>
        <v>0.16916099773242629</v>
      </c>
      <c r="AD288">
        <f>calc!AI288</f>
        <v>37.563447232209413</v>
      </c>
      <c r="AE288" t="e">
        <f>calc!BB288</f>
        <v>#N/A</v>
      </c>
      <c r="AF288" t="e">
        <f>calc!BC288</f>
        <v>#N/A</v>
      </c>
      <c r="AG288" t="e">
        <f>calc!BD288</f>
        <v>#N/A</v>
      </c>
      <c r="AH288" t="e">
        <f>calc!AU288</f>
        <v>#N/A</v>
      </c>
      <c r="AI288" t="e">
        <f>calc!AW288</f>
        <v>#N/A</v>
      </c>
      <c r="AJ288">
        <f>'Bodycomp INPUT'!G287</f>
        <v>0</v>
      </c>
      <c r="AK288">
        <f>'Bodycomp INPUT'!H287</f>
        <v>0</v>
      </c>
    </row>
    <row r="289" spans="1:37" x14ac:dyDescent="0.25">
      <c r="A289" t="str">
        <f t="shared" si="60"/>
        <v>.</v>
      </c>
      <c r="B289" t="str">
        <f t="shared" si="61"/>
        <v>.</v>
      </c>
      <c r="C289" t="str">
        <f t="shared" si="62"/>
        <v>.</v>
      </c>
      <c r="D289" t="str">
        <f t="shared" si="63"/>
        <v>.</v>
      </c>
      <c r="E289" t="str">
        <f t="shared" si="64"/>
        <v>.</v>
      </c>
      <c r="F289" t="str">
        <f t="shared" si="65"/>
        <v>.</v>
      </c>
      <c r="G289" t="str">
        <f t="shared" si="66"/>
        <v>.</v>
      </c>
      <c r="H289" t="str">
        <f t="shared" si="67"/>
        <v>.</v>
      </c>
      <c r="I289" t="str">
        <f t="shared" si="68"/>
        <v>.</v>
      </c>
      <c r="J289" t="str">
        <f t="shared" si="69"/>
        <v>.</v>
      </c>
      <c r="K289" t="str">
        <f t="shared" si="70"/>
        <v>.</v>
      </c>
      <c r="L289" t="str">
        <f t="shared" si="71"/>
        <v>.</v>
      </c>
      <c r="M289" t="str">
        <f t="shared" si="72"/>
        <v>.</v>
      </c>
      <c r="N289" t="str">
        <f t="shared" si="73"/>
        <v>.</v>
      </c>
      <c r="O289" t="str">
        <f t="shared" si="74"/>
        <v>.</v>
      </c>
      <c r="U289">
        <f>'Bodycomp INPUT'!E288</f>
        <v>0</v>
      </c>
      <c r="V289">
        <f>IF(U289=".",0,'Bodycomp INPUT'!E288)</f>
        <v>0</v>
      </c>
      <c r="W289">
        <f>'Bodycomp INPUT'!A288</f>
        <v>0</v>
      </c>
      <c r="X289">
        <f>'Bodycomp INPUT'!B288</f>
        <v>0</v>
      </c>
      <c r="Y289">
        <f>calc!AA289</f>
        <v>0</v>
      </c>
      <c r="Z289">
        <f>calc!Q289</f>
        <v>2.6419999999999999</v>
      </c>
      <c r="AA289">
        <f>calc!Z289</f>
        <v>0.373</v>
      </c>
      <c r="AB289">
        <f>calc!R289</f>
        <v>6.7106934213868428</v>
      </c>
      <c r="AC289">
        <f>calc!AG289</f>
        <v>0.16916099773242629</v>
      </c>
      <c r="AD289">
        <f>calc!AI289</f>
        <v>37.563447232209413</v>
      </c>
      <c r="AE289" t="e">
        <f>calc!BB289</f>
        <v>#N/A</v>
      </c>
      <c r="AF289" t="e">
        <f>calc!BC289</f>
        <v>#N/A</v>
      </c>
      <c r="AG289" t="e">
        <f>calc!BD289</f>
        <v>#N/A</v>
      </c>
      <c r="AH289" t="e">
        <f>calc!AU289</f>
        <v>#N/A</v>
      </c>
      <c r="AI289" t="e">
        <f>calc!AW289</f>
        <v>#N/A</v>
      </c>
      <c r="AJ289">
        <f>'Bodycomp INPUT'!G288</f>
        <v>0</v>
      </c>
      <c r="AK289">
        <f>'Bodycomp INPUT'!H288</f>
        <v>0</v>
      </c>
    </row>
    <row r="290" spans="1:37" x14ac:dyDescent="0.25">
      <c r="A290" t="str">
        <f t="shared" si="60"/>
        <v>.</v>
      </c>
      <c r="B290" t="str">
        <f t="shared" si="61"/>
        <v>.</v>
      </c>
      <c r="C290" t="str">
        <f t="shared" si="62"/>
        <v>.</v>
      </c>
      <c r="D290" t="str">
        <f t="shared" si="63"/>
        <v>.</v>
      </c>
      <c r="E290" t="str">
        <f t="shared" si="64"/>
        <v>.</v>
      </c>
      <c r="F290" t="str">
        <f t="shared" si="65"/>
        <v>.</v>
      </c>
      <c r="G290" t="str">
        <f t="shared" si="66"/>
        <v>.</v>
      </c>
      <c r="H290" t="str">
        <f t="shared" si="67"/>
        <v>.</v>
      </c>
      <c r="I290" t="str">
        <f t="shared" si="68"/>
        <v>.</v>
      </c>
      <c r="J290" t="str">
        <f t="shared" si="69"/>
        <v>.</v>
      </c>
      <c r="K290" t="str">
        <f t="shared" si="70"/>
        <v>.</v>
      </c>
      <c r="L290" t="str">
        <f t="shared" si="71"/>
        <v>.</v>
      </c>
      <c r="M290" t="str">
        <f t="shared" si="72"/>
        <v>.</v>
      </c>
      <c r="N290" t="str">
        <f t="shared" si="73"/>
        <v>.</v>
      </c>
      <c r="O290" t="str">
        <f t="shared" si="74"/>
        <v>.</v>
      </c>
      <c r="U290">
        <f>'Bodycomp INPUT'!E289</f>
        <v>0</v>
      </c>
      <c r="V290">
        <f>IF(U290=".",0,'Bodycomp INPUT'!E289)</f>
        <v>0</v>
      </c>
      <c r="W290">
        <f>'Bodycomp INPUT'!A289</f>
        <v>0</v>
      </c>
      <c r="X290">
        <f>'Bodycomp INPUT'!B289</f>
        <v>0</v>
      </c>
      <c r="Y290">
        <f>calc!AA290</f>
        <v>0</v>
      </c>
      <c r="Z290">
        <f>calc!Q290</f>
        <v>2.6419999999999999</v>
      </c>
      <c r="AA290">
        <f>calc!Z290</f>
        <v>0.373</v>
      </c>
      <c r="AB290">
        <f>calc!R290</f>
        <v>6.7106934213868428</v>
      </c>
      <c r="AC290">
        <f>calc!AG290</f>
        <v>0.16916099773242629</v>
      </c>
      <c r="AD290">
        <f>calc!AI290</f>
        <v>37.563447232209413</v>
      </c>
      <c r="AE290" t="e">
        <f>calc!BB290</f>
        <v>#N/A</v>
      </c>
      <c r="AF290" t="e">
        <f>calc!BC290</f>
        <v>#N/A</v>
      </c>
      <c r="AG290" t="e">
        <f>calc!BD290</f>
        <v>#N/A</v>
      </c>
      <c r="AH290" t="e">
        <f>calc!AU290</f>
        <v>#N/A</v>
      </c>
      <c r="AI290" t="e">
        <f>calc!AW290</f>
        <v>#N/A</v>
      </c>
      <c r="AJ290">
        <f>'Bodycomp INPUT'!G289</f>
        <v>0</v>
      </c>
      <c r="AK290">
        <f>'Bodycomp INPUT'!H289</f>
        <v>0</v>
      </c>
    </row>
    <row r="291" spans="1:37" x14ac:dyDescent="0.25">
      <c r="A291" t="str">
        <f t="shared" si="60"/>
        <v>.</v>
      </c>
      <c r="B291" t="str">
        <f t="shared" si="61"/>
        <v>.</v>
      </c>
      <c r="C291" t="str">
        <f t="shared" si="62"/>
        <v>.</v>
      </c>
      <c r="D291" t="str">
        <f t="shared" si="63"/>
        <v>.</v>
      </c>
      <c r="E291" t="str">
        <f t="shared" si="64"/>
        <v>.</v>
      </c>
      <c r="F291" t="str">
        <f t="shared" si="65"/>
        <v>.</v>
      </c>
      <c r="G291" t="str">
        <f t="shared" si="66"/>
        <v>.</v>
      </c>
      <c r="H291" t="str">
        <f t="shared" si="67"/>
        <v>.</v>
      </c>
      <c r="I291" t="str">
        <f t="shared" si="68"/>
        <v>.</v>
      </c>
      <c r="J291" t="str">
        <f t="shared" si="69"/>
        <v>.</v>
      </c>
      <c r="K291" t="str">
        <f t="shared" si="70"/>
        <v>.</v>
      </c>
      <c r="L291" t="str">
        <f t="shared" si="71"/>
        <v>.</v>
      </c>
      <c r="M291" t="str">
        <f t="shared" si="72"/>
        <v>.</v>
      </c>
      <c r="N291" t="str">
        <f t="shared" si="73"/>
        <v>.</v>
      </c>
      <c r="O291" t="str">
        <f t="shared" si="74"/>
        <v>.</v>
      </c>
      <c r="U291">
        <f>'Bodycomp INPUT'!E290</f>
        <v>0</v>
      </c>
      <c r="V291">
        <f>IF(U291=".",0,'Bodycomp INPUT'!E290)</f>
        <v>0</v>
      </c>
      <c r="W291">
        <f>'Bodycomp INPUT'!A290</f>
        <v>0</v>
      </c>
      <c r="X291">
        <f>'Bodycomp INPUT'!B290</f>
        <v>0</v>
      </c>
      <c r="Y291">
        <f>calc!AA291</f>
        <v>0</v>
      </c>
      <c r="Z291">
        <f>calc!Q291</f>
        <v>2.6419999999999999</v>
      </c>
      <c r="AA291">
        <f>calc!Z291</f>
        <v>0.373</v>
      </c>
      <c r="AB291">
        <f>calc!R291</f>
        <v>6.7106934213868428</v>
      </c>
      <c r="AC291">
        <f>calc!AG291</f>
        <v>0.16916099773242629</v>
      </c>
      <c r="AD291">
        <f>calc!AI291</f>
        <v>37.563447232209413</v>
      </c>
      <c r="AE291" t="e">
        <f>calc!BB291</f>
        <v>#N/A</v>
      </c>
      <c r="AF291" t="e">
        <f>calc!BC291</f>
        <v>#N/A</v>
      </c>
      <c r="AG291" t="e">
        <f>calc!BD291</f>
        <v>#N/A</v>
      </c>
      <c r="AH291" t="e">
        <f>calc!AU291</f>
        <v>#N/A</v>
      </c>
      <c r="AI291" t="e">
        <f>calc!AW291</f>
        <v>#N/A</v>
      </c>
      <c r="AJ291">
        <f>'Bodycomp INPUT'!G290</f>
        <v>0</v>
      </c>
      <c r="AK291">
        <f>'Bodycomp INPUT'!H290</f>
        <v>0</v>
      </c>
    </row>
    <row r="292" spans="1:37" x14ac:dyDescent="0.25">
      <c r="A292" t="str">
        <f t="shared" si="60"/>
        <v>.</v>
      </c>
      <c r="B292" t="str">
        <f t="shared" si="61"/>
        <v>.</v>
      </c>
      <c r="C292" t="str">
        <f t="shared" si="62"/>
        <v>.</v>
      </c>
      <c r="D292" t="str">
        <f t="shared" si="63"/>
        <v>.</v>
      </c>
      <c r="E292" t="str">
        <f t="shared" si="64"/>
        <v>.</v>
      </c>
      <c r="F292" t="str">
        <f t="shared" si="65"/>
        <v>.</v>
      </c>
      <c r="G292" t="str">
        <f t="shared" si="66"/>
        <v>.</v>
      </c>
      <c r="H292" t="str">
        <f t="shared" si="67"/>
        <v>.</v>
      </c>
      <c r="I292" t="str">
        <f t="shared" si="68"/>
        <v>.</v>
      </c>
      <c r="J292" t="str">
        <f t="shared" si="69"/>
        <v>.</v>
      </c>
      <c r="K292" t="str">
        <f t="shared" si="70"/>
        <v>.</v>
      </c>
      <c r="L292" t="str">
        <f t="shared" si="71"/>
        <v>.</v>
      </c>
      <c r="M292" t="str">
        <f t="shared" si="72"/>
        <v>.</v>
      </c>
      <c r="N292" t="str">
        <f t="shared" si="73"/>
        <v>.</v>
      </c>
      <c r="O292" t="str">
        <f t="shared" si="74"/>
        <v>.</v>
      </c>
      <c r="U292">
        <f>'Bodycomp INPUT'!E291</f>
        <v>0</v>
      </c>
      <c r="V292">
        <f>IF(U292=".",0,'Bodycomp INPUT'!E291)</f>
        <v>0</v>
      </c>
      <c r="W292">
        <f>'Bodycomp INPUT'!A291</f>
        <v>0</v>
      </c>
      <c r="X292">
        <f>'Bodycomp INPUT'!B291</f>
        <v>0</v>
      </c>
      <c r="Y292">
        <f>calc!AA292</f>
        <v>0</v>
      </c>
      <c r="Z292">
        <f>calc!Q292</f>
        <v>2.6419999999999999</v>
      </c>
      <c r="AA292">
        <f>calc!Z292</f>
        <v>0.373</v>
      </c>
      <c r="AB292">
        <f>calc!R292</f>
        <v>6.7106934213868428</v>
      </c>
      <c r="AC292">
        <f>calc!AG292</f>
        <v>0.16916099773242629</v>
      </c>
      <c r="AD292">
        <f>calc!AI292</f>
        <v>37.563447232209413</v>
      </c>
      <c r="AE292" t="e">
        <f>calc!BB292</f>
        <v>#N/A</v>
      </c>
      <c r="AF292" t="e">
        <f>calc!BC292</f>
        <v>#N/A</v>
      </c>
      <c r="AG292" t="e">
        <f>calc!BD292</f>
        <v>#N/A</v>
      </c>
      <c r="AH292" t="e">
        <f>calc!AU292</f>
        <v>#N/A</v>
      </c>
      <c r="AI292" t="e">
        <f>calc!AW292</f>
        <v>#N/A</v>
      </c>
      <c r="AJ292">
        <f>'Bodycomp INPUT'!G291</f>
        <v>0</v>
      </c>
      <c r="AK292">
        <f>'Bodycomp INPUT'!H291</f>
        <v>0</v>
      </c>
    </row>
    <row r="293" spans="1:37" x14ac:dyDescent="0.25">
      <c r="A293" t="str">
        <f t="shared" si="60"/>
        <v>.</v>
      </c>
      <c r="B293" t="str">
        <f t="shared" si="61"/>
        <v>.</v>
      </c>
      <c r="C293" t="str">
        <f t="shared" si="62"/>
        <v>.</v>
      </c>
      <c r="D293" t="str">
        <f t="shared" si="63"/>
        <v>.</v>
      </c>
      <c r="E293" t="str">
        <f t="shared" si="64"/>
        <v>.</v>
      </c>
      <c r="F293" t="str">
        <f t="shared" si="65"/>
        <v>.</v>
      </c>
      <c r="G293" t="str">
        <f t="shared" si="66"/>
        <v>.</v>
      </c>
      <c r="H293" t="str">
        <f t="shared" si="67"/>
        <v>.</v>
      </c>
      <c r="I293" t="str">
        <f t="shared" si="68"/>
        <v>.</v>
      </c>
      <c r="J293" t="str">
        <f t="shared" si="69"/>
        <v>.</v>
      </c>
      <c r="K293" t="str">
        <f t="shared" si="70"/>
        <v>.</v>
      </c>
      <c r="L293" t="str">
        <f t="shared" si="71"/>
        <v>.</v>
      </c>
      <c r="M293" t="str">
        <f t="shared" si="72"/>
        <v>.</v>
      </c>
      <c r="N293" t="str">
        <f t="shared" si="73"/>
        <v>.</v>
      </c>
      <c r="O293" t="str">
        <f t="shared" si="74"/>
        <v>.</v>
      </c>
      <c r="U293">
        <f>'Bodycomp INPUT'!E292</f>
        <v>0</v>
      </c>
      <c r="V293">
        <f>IF(U293=".",0,'Bodycomp INPUT'!E292)</f>
        <v>0</v>
      </c>
      <c r="W293">
        <f>'Bodycomp INPUT'!A292</f>
        <v>0</v>
      </c>
      <c r="X293">
        <f>'Bodycomp INPUT'!B292</f>
        <v>0</v>
      </c>
      <c r="Y293">
        <f>calc!AA293</f>
        <v>0</v>
      </c>
      <c r="Z293">
        <f>calc!Q293</f>
        <v>2.6419999999999999</v>
      </c>
      <c r="AA293">
        <f>calc!Z293</f>
        <v>0.373</v>
      </c>
      <c r="AB293">
        <f>calc!R293</f>
        <v>6.7106934213868428</v>
      </c>
      <c r="AC293">
        <f>calc!AG293</f>
        <v>0.16916099773242629</v>
      </c>
      <c r="AD293">
        <f>calc!AI293</f>
        <v>37.563447232209413</v>
      </c>
      <c r="AE293" t="e">
        <f>calc!BB293</f>
        <v>#N/A</v>
      </c>
      <c r="AF293" t="e">
        <f>calc!BC293</f>
        <v>#N/A</v>
      </c>
      <c r="AG293" t="e">
        <f>calc!BD293</f>
        <v>#N/A</v>
      </c>
      <c r="AH293" t="e">
        <f>calc!AU293</f>
        <v>#N/A</v>
      </c>
      <c r="AI293" t="e">
        <f>calc!AW293</f>
        <v>#N/A</v>
      </c>
      <c r="AJ293">
        <f>'Bodycomp INPUT'!G292</f>
        <v>0</v>
      </c>
      <c r="AK293">
        <f>'Bodycomp INPUT'!H292</f>
        <v>0</v>
      </c>
    </row>
    <row r="294" spans="1:37" x14ac:dyDescent="0.25">
      <c r="A294" t="str">
        <f t="shared" si="60"/>
        <v>.</v>
      </c>
      <c r="B294" t="str">
        <f t="shared" si="61"/>
        <v>.</v>
      </c>
      <c r="C294" t="str">
        <f t="shared" si="62"/>
        <v>.</v>
      </c>
      <c r="D294" t="str">
        <f t="shared" si="63"/>
        <v>.</v>
      </c>
      <c r="E294" t="str">
        <f t="shared" si="64"/>
        <v>.</v>
      </c>
      <c r="F294" t="str">
        <f t="shared" si="65"/>
        <v>.</v>
      </c>
      <c r="G294" t="str">
        <f t="shared" si="66"/>
        <v>.</v>
      </c>
      <c r="H294" t="str">
        <f t="shared" si="67"/>
        <v>.</v>
      </c>
      <c r="I294" t="str">
        <f t="shared" si="68"/>
        <v>.</v>
      </c>
      <c r="J294" t="str">
        <f t="shared" si="69"/>
        <v>.</v>
      </c>
      <c r="K294" t="str">
        <f t="shared" si="70"/>
        <v>.</v>
      </c>
      <c r="L294" t="str">
        <f t="shared" si="71"/>
        <v>.</v>
      </c>
      <c r="M294" t="str">
        <f t="shared" si="72"/>
        <v>.</v>
      </c>
      <c r="N294" t="str">
        <f t="shared" si="73"/>
        <v>.</v>
      </c>
      <c r="O294" t="str">
        <f t="shared" si="74"/>
        <v>.</v>
      </c>
      <c r="U294">
        <f>'Bodycomp INPUT'!E293</f>
        <v>0</v>
      </c>
      <c r="V294">
        <f>IF(U294=".",0,'Bodycomp INPUT'!E293)</f>
        <v>0</v>
      </c>
      <c r="W294">
        <f>'Bodycomp INPUT'!A293</f>
        <v>0</v>
      </c>
      <c r="X294">
        <f>'Bodycomp INPUT'!B293</f>
        <v>0</v>
      </c>
      <c r="Y294">
        <f>calc!AA294</f>
        <v>0</v>
      </c>
      <c r="Z294">
        <f>calc!Q294</f>
        <v>2.6419999999999999</v>
      </c>
      <c r="AA294">
        <f>calc!Z294</f>
        <v>0.373</v>
      </c>
      <c r="AB294">
        <f>calc!R294</f>
        <v>6.7106934213868428</v>
      </c>
      <c r="AC294">
        <f>calc!AG294</f>
        <v>0.16916099773242629</v>
      </c>
      <c r="AD294">
        <f>calc!AI294</f>
        <v>37.563447232209413</v>
      </c>
      <c r="AE294" t="e">
        <f>calc!BB294</f>
        <v>#N/A</v>
      </c>
      <c r="AF294" t="e">
        <f>calc!BC294</f>
        <v>#N/A</v>
      </c>
      <c r="AG294" t="e">
        <f>calc!BD294</f>
        <v>#N/A</v>
      </c>
      <c r="AH294" t="e">
        <f>calc!AU294</f>
        <v>#N/A</v>
      </c>
      <c r="AI294" t="e">
        <f>calc!AW294</f>
        <v>#N/A</v>
      </c>
      <c r="AJ294">
        <f>'Bodycomp INPUT'!G293</f>
        <v>0</v>
      </c>
      <c r="AK294">
        <f>'Bodycomp INPUT'!H293</f>
        <v>0</v>
      </c>
    </row>
    <row r="295" spans="1:37" x14ac:dyDescent="0.25">
      <c r="A295" t="str">
        <f t="shared" si="60"/>
        <v>.</v>
      </c>
      <c r="B295" t="str">
        <f t="shared" si="61"/>
        <v>.</v>
      </c>
      <c r="C295" t="str">
        <f t="shared" si="62"/>
        <v>.</v>
      </c>
      <c r="D295" t="str">
        <f t="shared" si="63"/>
        <v>.</v>
      </c>
      <c r="E295" t="str">
        <f t="shared" si="64"/>
        <v>.</v>
      </c>
      <c r="F295" t="str">
        <f t="shared" si="65"/>
        <v>.</v>
      </c>
      <c r="G295" t="str">
        <f t="shared" si="66"/>
        <v>.</v>
      </c>
      <c r="H295" t="str">
        <f t="shared" si="67"/>
        <v>.</v>
      </c>
      <c r="I295" t="str">
        <f t="shared" si="68"/>
        <v>.</v>
      </c>
      <c r="J295" t="str">
        <f t="shared" si="69"/>
        <v>.</v>
      </c>
      <c r="K295" t="str">
        <f t="shared" si="70"/>
        <v>.</v>
      </c>
      <c r="L295" t="str">
        <f t="shared" si="71"/>
        <v>.</v>
      </c>
      <c r="M295" t="str">
        <f t="shared" si="72"/>
        <v>.</v>
      </c>
      <c r="N295" t="str">
        <f t="shared" si="73"/>
        <v>.</v>
      </c>
      <c r="O295" t="str">
        <f t="shared" si="74"/>
        <v>.</v>
      </c>
      <c r="U295">
        <f>'Bodycomp INPUT'!E294</f>
        <v>0</v>
      </c>
      <c r="V295">
        <f>IF(U295=".",0,'Bodycomp INPUT'!E294)</f>
        <v>0</v>
      </c>
      <c r="W295">
        <f>'Bodycomp INPUT'!A294</f>
        <v>0</v>
      </c>
      <c r="X295">
        <f>'Bodycomp INPUT'!B294</f>
        <v>0</v>
      </c>
      <c r="Y295">
        <f>calc!AA295</f>
        <v>0</v>
      </c>
      <c r="Z295">
        <f>calc!Q295</f>
        <v>2.6419999999999999</v>
      </c>
      <c r="AA295">
        <f>calc!Z295</f>
        <v>0.373</v>
      </c>
      <c r="AB295">
        <f>calc!R295</f>
        <v>6.7106934213868428</v>
      </c>
      <c r="AC295">
        <f>calc!AG295</f>
        <v>0.16916099773242629</v>
      </c>
      <c r="AD295">
        <f>calc!AI295</f>
        <v>37.563447232209413</v>
      </c>
      <c r="AE295" t="e">
        <f>calc!BB295</f>
        <v>#N/A</v>
      </c>
      <c r="AF295" t="e">
        <f>calc!BC295</f>
        <v>#N/A</v>
      </c>
      <c r="AG295" t="e">
        <f>calc!BD295</f>
        <v>#N/A</v>
      </c>
      <c r="AH295" t="e">
        <f>calc!AU295</f>
        <v>#N/A</v>
      </c>
      <c r="AI295" t="e">
        <f>calc!AW295</f>
        <v>#N/A</v>
      </c>
      <c r="AJ295">
        <f>'Bodycomp INPUT'!G294</f>
        <v>0</v>
      </c>
      <c r="AK295">
        <f>'Bodycomp INPUT'!H294</f>
        <v>0</v>
      </c>
    </row>
    <row r="296" spans="1:37" x14ac:dyDescent="0.25">
      <c r="A296" t="str">
        <f t="shared" si="60"/>
        <v>.</v>
      </c>
      <c r="B296" t="str">
        <f t="shared" si="61"/>
        <v>.</v>
      </c>
      <c r="C296" t="str">
        <f t="shared" si="62"/>
        <v>.</v>
      </c>
      <c r="D296" t="str">
        <f t="shared" si="63"/>
        <v>.</v>
      </c>
      <c r="E296" t="str">
        <f t="shared" si="64"/>
        <v>.</v>
      </c>
      <c r="F296" t="str">
        <f t="shared" si="65"/>
        <v>.</v>
      </c>
      <c r="G296" t="str">
        <f t="shared" si="66"/>
        <v>.</v>
      </c>
      <c r="H296" t="str">
        <f t="shared" si="67"/>
        <v>.</v>
      </c>
      <c r="I296" t="str">
        <f t="shared" si="68"/>
        <v>.</v>
      </c>
      <c r="J296" t="str">
        <f t="shared" si="69"/>
        <v>.</v>
      </c>
      <c r="K296" t="str">
        <f t="shared" si="70"/>
        <v>.</v>
      </c>
      <c r="L296" t="str">
        <f t="shared" si="71"/>
        <v>.</v>
      </c>
      <c r="M296" t="str">
        <f t="shared" si="72"/>
        <v>.</v>
      </c>
      <c r="N296" t="str">
        <f t="shared" si="73"/>
        <v>.</v>
      </c>
      <c r="O296" t="str">
        <f t="shared" si="74"/>
        <v>.</v>
      </c>
      <c r="U296">
        <f>'Bodycomp INPUT'!E295</f>
        <v>0</v>
      </c>
      <c r="V296">
        <f>IF(U296=".",0,'Bodycomp INPUT'!E295)</f>
        <v>0</v>
      </c>
      <c r="W296">
        <f>'Bodycomp INPUT'!A295</f>
        <v>0</v>
      </c>
      <c r="X296">
        <f>'Bodycomp INPUT'!B295</f>
        <v>0</v>
      </c>
      <c r="Y296">
        <f>calc!AA296</f>
        <v>0</v>
      </c>
      <c r="Z296">
        <f>calc!Q296</f>
        <v>2.6419999999999999</v>
      </c>
      <c r="AA296">
        <f>calc!Z296</f>
        <v>0.373</v>
      </c>
      <c r="AB296">
        <f>calc!R296</f>
        <v>6.7106934213868428</v>
      </c>
      <c r="AC296">
        <f>calc!AG296</f>
        <v>0.16916099773242629</v>
      </c>
      <c r="AD296">
        <f>calc!AI296</f>
        <v>37.563447232209413</v>
      </c>
      <c r="AE296" t="e">
        <f>calc!BB296</f>
        <v>#N/A</v>
      </c>
      <c r="AF296" t="e">
        <f>calc!BC296</f>
        <v>#N/A</v>
      </c>
      <c r="AG296" t="e">
        <f>calc!BD296</f>
        <v>#N/A</v>
      </c>
      <c r="AH296" t="e">
        <f>calc!AU296</f>
        <v>#N/A</v>
      </c>
      <c r="AI296" t="e">
        <f>calc!AW296</f>
        <v>#N/A</v>
      </c>
      <c r="AJ296">
        <f>'Bodycomp INPUT'!G295</f>
        <v>0</v>
      </c>
      <c r="AK296">
        <f>'Bodycomp INPUT'!H295</f>
        <v>0</v>
      </c>
    </row>
    <row r="297" spans="1:37" x14ac:dyDescent="0.25">
      <c r="A297" t="str">
        <f t="shared" si="60"/>
        <v>.</v>
      </c>
      <c r="B297" t="str">
        <f t="shared" si="61"/>
        <v>.</v>
      </c>
      <c r="C297" t="str">
        <f t="shared" si="62"/>
        <v>.</v>
      </c>
      <c r="D297" t="str">
        <f t="shared" si="63"/>
        <v>.</v>
      </c>
      <c r="E297" t="str">
        <f t="shared" si="64"/>
        <v>.</v>
      </c>
      <c r="F297" t="str">
        <f t="shared" si="65"/>
        <v>.</v>
      </c>
      <c r="G297" t="str">
        <f t="shared" si="66"/>
        <v>.</v>
      </c>
      <c r="H297" t="str">
        <f t="shared" si="67"/>
        <v>.</v>
      </c>
      <c r="I297" t="str">
        <f t="shared" si="68"/>
        <v>.</v>
      </c>
      <c r="J297" t="str">
        <f t="shared" si="69"/>
        <v>.</v>
      </c>
      <c r="K297" t="str">
        <f t="shared" si="70"/>
        <v>.</v>
      </c>
      <c r="L297" t="str">
        <f t="shared" si="71"/>
        <v>.</v>
      </c>
      <c r="M297" t="str">
        <f t="shared" si="72"/>
        <v>.</v>
      </c>
      <c r="N297" t="str">
        <f t="shared" si="73"/>
        <v>.</v>
      </c>
      <c r="O297" t="str">
        <f t="shared" si="74"/>
        <v>.</v>
      </c>
      <c r="U297">
        <f>'Bodycomp INPUT'!E296</f>
        <v>0</v>
      </c>
      <c r="V297">
        <f>IF(U297=".",0,'Bodycomp INPUT'!E296)</f>
        <v>0</v>
      </c>
      <c r="W297">
        <f>'Bodycomp INPUT'!A296</f>
        <v>0</v>
      </c>
      <c r="X297">
        <f>'Bodycomp INPUT'!B296</f>
        <v>0</v>
      </c>
      <c r="Y297">
        <f>calc!AA297</f>
        <v>0</v>
      </c>
      <c r="Z297">
        <f>calc!Q297</f>
        <v>2.6419999999999999</v>
      </c>
      <c r="AA297">
        <f>calc!Z297</f>
        <v>0.373</v>
      </c>
      <c r="AB297">
        <f>calc!R297</f>
        <v>6.7106934213868428</v>
      </c>
      <c r="AC297">
        <f>calc!AG297</f>
        <v>0.16916099773242629</v>
      </c>
      <c r="AD297">
        <f>calc!AI297</f>
        <v>37.563447232209413</v>
      </c>
      <c r="AE297" t="e">
        <f>calc!BB297</f>
        <v>#N/A</v>
      </c>
      <c r="AF297" t="e">
        <f>calc!BC297</f>
        <v>#N/A</v>
      </c>
      <c r="AG297" t="e">
        <f>calc!BD297</f>
        <v>#N/A</v>
      </c>
      <c r="AH297" t="e">
        <f>calc!AU297</f>
        <v>#N/A</v>
      </c>
      <c r="AI297" t="e">
        <f>calc!AW297</f>
        <v>#N/A</v>
      </c>
      <c r="AJ297">
        <f>'Bodycomp INPUT'!G296</f>
        <v>0</v>
      </c>
      <c r="AK297">
        <f>'Bodycomp INPUT'!H296</f>
        <v>0</v>
      </c>
    </row>
    <row r="298" spans="1:37" x14ac:dyDescent="0.25">
      <c r="A298" t="str">
        <f t="shared" si="60"/>
        <v>.</v>
      </c>
      <c r="B298" t="str">
        <f t="shared" si="61"/>
        <v>.</v>
      </c>
      <c r="C298" t="str">
        <f t="shared" si="62"/>
        <v>.</v>
      </c>
      <c r="D298" t="str">
        <f t="shared" si="63"/>
        <v>.</v>
      </c>
      <c r="E298" t="str">
        <f t="shared" si="64"/>
        <v>.</v>
      </c>
      <c r="F298" t="str">
        <f t="shared" si="65"/>
        <v>.</v>
      </c>
      <c r="G298" t="str">
        <f t="shared" si="66"/>
        <v>.</v>
      </c>
      <c r="H298" t="str">
        <f t="shared" si="67"/>
        <v>.</v>
      </c>
      <c r="I298" t="str">
        <f t="shared" si="68"/>
        <v>.</v>
      </c>
      <c r="J298" t="str">
        <f t="shared" si="69"/>
        <v>.</v>
      </c>
      <c r="K298" t="str">
        <f t="shared" si="70"/>
        <v>.</v>
      </c>
      <c r="L298" t="str">
        <f t="shared" si="71"/>
        <v>.</v>
      </c>
      <c r="M298" t="str">
        <f t="shared" si="72"/>
        <v>.</v>
      </c>
      <c r="N298" t="str">
        <f t="shared" si="73"/>
        <v>.</v>
      </c>
      <c r="O298" t="str">
        <f t="shared" si="74"/>
        <v>.</v>
      </c>
      <c r="U298">
        <f>'Bodycomp INPUT'!E297</f>
        <v>0</v>
      </c>
      <c r="V298">
        <f>IF(U298=".",0,'Bodycomp INPUT'!E297)</f>
        <v>0</v>
      </c>
      <c r="W298">
        <f>'Bodycomp INPUT'!A297</f>
        <v>0</v>
      </c>
      <c r="X298">
        <f>'Bodycomp INPUT'!B297</f>
        <v>0</v>
      </c>
      <c r="Y298">
        <f>calc!AA298</f>
        <v>0</v>
      </c>
      <c r="Z298">
        <f>calc!Q298</f>
        <v>2.6419999999999999</v>
      </c>
      <c r="AA298">
        <f>calc!Z298</f>
        <v>0.373</v>
      </c>
      <c r="AB298">
        <f>calc!R298</f>
        <v>6.7106934213868428</v>
      </c>
      <c r="AC298">
        <f>calc!AG298</f>
        <v>0.16916099773242629</v>
      </c>
      <c r="AD298">
        <f>calc!AI298</f>
        <v>37.563447232209413</v>
      </c>
      <c r="AE298" t="e">
        <f>calc!BB298</f>
        <v>#N/A</v>
      </c>
      <c r="AF298" t="e">
        <f>calc!BC298</f>
        <v>#N/A</v>
      </c>
      <c r="AG298" t="e">
        <f>calc!BD298</f>
        <v>#N/A</v>
      </c>
      <c r="AH298" t="e">
        <f>calc!AU298</f>
        <v>#N/A</v>
      </c>
      <c r="AI298" t="e">
        <f>calc!AW298</f>
        <v>#N/A</v>
      </c>
      <c r="AJ298">
        <f>'Bodycomp INPUT'!G297</f>
        <v>0</v>
      </c>
      <c r="AK298">
        <f>'Bodycomp INPUT'!H297</f>
        <v>0</v>
      </c>
    </row>
    <row r="299" spans="1:37" x14ac:dyDescent="0.25">
      <c r="A299" t="str">
        <f t="shared" si="60"/>
        <v>.</v>
      </c>
      <c r="B299" t="str">
        <f t="shared" si="61"/>
        <v>.</v>
      </c>
      <c r="C299" t="str">
        <f t="shared" si="62"/>
        <v>.</v>
      </c>
      <c r="D299" t="str">
        <f t="shared" si="63"/>
        <v>.</v>
      </c>
      <c r="E299" t="str">
        <f t="shared" si="64"/>
        <v>.</v>
      </c>
      <c r="F299" t="str">
        <f t="shared" si="65"/>
        <v>.</v>
      </c>
      <c r="G299" t="str">
        <f t="shared" si="66"/>
        <v>.</v>
      </c>
      <c r="H299" t="str">
        <f t="shared" si="67"/>
        <v>.</v>
      </c>
      <c r="I299" t="str">
        <f t="shared" si="68"/>
        <v>.</v>
      </c>
      <c r="J299" t="str">
        <f t="shared" si="69"/>
        <v>.</v>
      </c>
      <c r="K299" t="str">
        <f t="shared" si="70"/>
        <v>.</v>
      </c>
      <c r="L299" t="str">
        <f t="shared" si="71"/>
        <v>.</v>
      </c>
      <c r="M299" t="str">
        <f t="shared" si="72"/>
        <v>.</v>
      </c>
      <c r="N299" t="str">
        <f t="shared" si="73"/>
        <v>.</v>
      </c>
      <c r="O299" t="str">
        <f t="shared" si="74"/>
        <v>.</v>
      </c>
      <c r="U299">
        <f>'Bodycomp INPUT'!E298</f>
        <v>0</v>
      </c>
      <c r="V299">
        <f>IF(U299=".",0,'Bodycomp INPUT'!E298)</f>
        <v>0</v>
      </c>
      <c r="W299">
        <f>'Bodycomp INPUT'!A298</f>
        <v>0</v>
      </c>
      <c r="X299">
        <f>'Bodycomp INPUT'!B298</f>
        <v>0</v>
      </c>
      <c r="Y299">
        <f>calc!AA299</f>
        <v>0</v>
      </c>
      <c r="Z299">
        <f>calc!Q299</f>
        <v>2.6419999999999999</v>
      </c>
      <c r="AA299">
        <f>calc!Z299</f>
        <v>0.373</v>
      </c>
      <c r="AB299">
        <f>calc!R299</f>
        <v>6.7106934213868428</v>
      </c>
      <c r="AC299">
        <f>calc!AG299</f>
        <v>0.16916099773242629</v>
      </c>
      <c r="AD299">
        <f>calc!AI299</f>
        <v>37.563447232209413</v>
      </c>
      <c r="AE299" t="e">
        <f>calc!BB299</f>
        <v>#N/A</v>
      </c>
      <c r="AF299" t="e">
        <f>calc!BC299</f>
        <v>#N/A</v>
      </c>
      <c r="AG299" t="e">
        <f>calc!BD299</f>
        <v>#N/A</v>
      </c>
      <c r="AH299" t="e">
        <f>calc!AU299</f>
        <v>#N/A</v>
      </c>
      <c r="AI299" t="e">
        <f>calc!AW299</f>
        <v>#N/A</v>
      </c>
      <c r="AJ299">
        <f>'Bodycomp INPUT'!G298</f>
        <v>0</v>
      </c>
      <c r="AK299">
        <f>'Bodycomp INPUT'!H298</f>
        <v>0</v>
      </c>
    </row>
    <row r="300" spans="1:37" x14ac:dyDescent="0.25">
      <c r="A300" t="str">
        <f t="shared" si="60"/>
        <v>.</v>
      </c>
      <c r="B300" t="str">
        <f t="shared" si="61"/>
        <v>.</v>
      </c>
      <c r="C300" t="str">
        <f t="shared" si="62"/>
        <v>.</v>
      </c>
      <c r="D300" t="str">
        <f t="shared" si="63"/>
        <v>.</v>
      </c>
      <c r="E300" t="str">
        <f t="shared" si="64"/>
        <v>.</v>
      </c>
      <c r="F300" t="str">
        <f t="shared" si="65"/>
        <v>.</v>
      </c>
      <c r="G300" t="str">
        <f t="shared" si="66"/>
        <v>.</v>
      </c>
      <c r="H300" t="str">
        <f t="shared" si="67"/>
        <v>.</v>
      </c>
      <c r="I300" t="str">
        <f t="shared" si="68"/>
        <v>.</v>
      </c>
      <c r="J300" t="str">
        <f t="shared" si="69"/>
        <v>.</v>
      </c>
      <c r="K300" t="str">
        <f t="shared" si="70"/>
        <v>.</v>
      </c>
      <c r="L300" t="str">
        <f t="shared" si="71"/>
        <v>.</v>
      </c>
      <c r="M300" t="str">
        <f t="shared" si="72"/>
        <v>.</v>
      </c>
      <c r="N300" t="str">
        <f t="shared" si="73"/>
        <v>.</v>
      </c>
      <c r="O300" t="str">
        <f t="shared" si="74"/>
        <v>.</v>
      </c>
      <c r="U300">
        <f>'Bodycomp INPUT'!E299</f>
        <v>0</v>
      </c>
      <c r="V300">
        <f>IF(U300=".",0,'Bodycomp INPUT'!E299)</f>
        <v>0</v>
      </c>
      <c r="W300">
        <f>'Bodycomp INPUT'!A299</f>
        <v>0</v>
      </c>
      <c r="X300">
        <f>'Bodycomp INPUT'!B299</f>
        <v>0</v>
      </c>
      <c r="Y300">
        <f>calc!AA300</f>
        <v>0</v>
      </c>
      <c r="Z300">
        <f>calc!Q300</f>
        <v>2.6419999999999999</v>
      </c>
      <c r="AA300">
        <f>calc!Z300</f>
        <v>0.373</v>
      </c>
      <c r="AB300">
        <f>calc!R300</f>
        <v>6.7106934213868428</v>
      </c>
      <c r="AC300">
        <f>calc!AG300</f>
        <v>0.16916099773242629</v>
      </c>
      <c r="AD300">
        <f>calc!AI300</f>
        <v>37.563447232209413</v>
      </c>
      <c r="AE300" t="e">
        <f>calc!BB300</f>
        <v>#N/A</v>
      </c>
      <c r="AF300" t="e">
        <f>calc!BC300</f>
        <v>#N/A</v>
      </c>
      <c r="AG300" t="e">
        <f>calc!BD300</f>
        <v>#N/A</v>
      </c>
      <c r="AH300" t="e">
        <f>calc!AU300</f>
        <v>#N/A</v>
      </c>
      <c r="AI300" t="e">
        <f>calc!AW300</f>
        <v>#N/A</v>
      </c>
      <c r="AJ300">
        <f>'Bodycomp INPUT'!G299</f>
        <v>0</v>
      </c>
      <c r="AK300">
        <f>'Bodycomp INPUT'!H299</f>
        <v>0</v>
      </c>
    </row>
    <row r="301" spans="1:37" x14ac:dyDescent="0.25">
      <c r="A301" t="str">
        <f t="shared" si="60"/>
        <v>.</v>
      </c>
      <c r="B301" t="str">
        <f t="shared" si="61"/>
        <v>.</v>
      </c>
      <c r="C301" t="str">
        <f t="shared" si="62"/>
        <v>.</v>
      </c>
      <c r="D301" t="str">
        <f t="shared" si="63"/>
        <v>.</v>
      </c>
      <c r="E301" t="str">
        <f t="shared" si="64"/>
        <v>.</v>
      </c>
      <c r="F301" t="str">
        <f t="shared" si="65"/>
        <v>.</v>
      </c>
      <c r="G301" t="str">
        <f t="shared" si="66"/>
        <v>.</v>
      </c>
      <c r="H301" t="str">
        <f t="shared" si="67"/>
        <v>.</v>
      </c>
      <c r="I301" t="str">
        <f t="shared" si="68"/>
        <v>.</v>
      </c>
      <c r="J301" t="str">
        <f t="shared" si="69"/>
        <v>.</v>
      </c>
      <c r="K301" t="str">
        <f t="shared" si="70"/>
        <v>.</v>
      </c>
      <c r="L301" t="str">
        <f t="shared" si="71"/>
        <v>.</v>
      </c>
      <c r="M301" t="str">
        <f t="shared" si="72"/>
        <v>.</v>
      </c>
      <c r="N301" t="str">
        <f t="shared" si="73"/>
        <v>.</v>
      </c>
      <c r="O301" t="str">
        <f t="shared" si="74"/>
        <v>.</v>
      </c>
      <c r="U301">
        <f>'Bodycomp INPUT'!E300</f>
        <v>0</v>
      </c>
      <c r="V301">
        <f>IF(U301=".",0,'Bodycomp INPUT'!E300)</f>
        <v>0</v>
      </c>
      <c r="W301">
        <f>'Bodycomp INPUT'!A300</f>
        <v>0</v>
      </c>
      <c r="X301">
        <f>'Bodycomp INPUT'!B300</f>
        <v>0</v>
      </c>
      <c r="Y301">
        <f>calc!AA301</f>
        <v>0</v>
      </c>
      <c r="Z301">
        <f>calc!Q301</f>
        <v>2.6419999999999999</v>
      </c>
      <c r="AA301">
        <f>calc!Z301</f>
        <v>0.373</v>
      </c>
      <c r="AB301">
        <f>calc!R301</f>
        <v>6.7106934213868428</v>
      </c>
      <c r="AC301">
        <f>calc!AG301</f>
        <v>0.16916099773242629</v>
      </c>
      <c r="AD301">
        <f>calc!AI301</f>
        <v>37.563447232209413</v>
      </c>
      <c r="AE301" t="e">
        <f>calc!BB301</f>
        <v>#N/A</v>
      </c>
      <c r="AF301" t="e">
        <f>calc!BC301</f>
        <v>#N/A</v>
      </c>
      <c r="AG301" t="e">
        <f>calc!BD301</f>
        <v>#N/A</v>
      </c>
      <c r="AH301" t="e">
        <f>calc!AU301</f>
        <v>#N/A</v>
      </c>
      <c r="AI301" t="e">
        <f>calc!AW301</f>
        <v>#N/A</v>
      </c>
      <c r="AJ301">
        <f>'Bodycomp INPUT'!G300</f>
        <v>0</v>
      </c>
      <c r="AK301">
        <f>'Bodycomp INPUT'!H300</f>
        <v>0</v>
      </c>
    </row>
    <row r="302" spans="1:37" x14ac:dyDescent="0.25">
      <c r="A302" t="str">
        <f t="shared" si="60"/>
        <v>.</v>
      </c>
      <c r="B302" t="str">
        <f t="shared" si="61"/>
        <v>.</v>
      </c>
      <c r="C302" t="str">
        <f t="shared" si="62"/>
        <v>.</v>
      </c>
      <c r="D302" t="str">
        <f t="shared" si="63"/>
        <v>.</v>
      </c>
      <c r="E302" t="str">
        <f t="shared" si="64"/>
        <v>.</v>
      </c>
      <c r="F302" t="str">
        <f t="shared" si="65"/>
        <v>.</v>
      </c>
      <c r="G302" t="str">
        <f t="shared" si="66"/>
        <v>.</v>
      </c>
      <c r="H302" t="str">
        <f t="shared" si="67"/>
        <v>.</v>
      </c>
      <c r="I302" t="str">
        <f t="shared" si="68"/>
        <v>.</v>
      </c>
      <c r="J302" t="str">
        <f t="shared" si="69"/>
        <v>.</v>
      </c>
      <c r="K302" t="str">
        <f t="shared" si="70"/>
        <v>.</v>
      </c>
      <c r="L302" t="str">
        <f t="shared" si="71"/>
        <v>.</v>
      </c>
      <c r="M302" t="str">
        <f t="shared" si="72"/>
        <v>.</v>
      </c>
      <c r="N302" t="str">
        <f t="shared" si="73"/>
        <v>.</v>
      </c>
      <c r="O302" t="str">
        <f t="shared" si="74"/>
        <v>.</v>
      </c>
      <c r="U302">
        <f>'Bodycomp INPUT'!E301</f>
        <v>0</v>
      </c>
      <c r="V302">
        <f>IF(U302=".",0,'Bodycomp INPUT'!E301)</f>
        <v>0</v>
      </c>
      <c r="W302">
        <f>'Bodycomp INPUT'!A301</f>
        <v>0</v>
      </c>
      <c r="X302">
        <f>'Bodycomp INPUT'!B301</f>
        <v>0</v>
      </c>
      <c r="Y302">
        <f>calc!AA302</f>
        <v>0</v>
      </c>
      <c r="Z302">
        <f>calc!Q302</f>
        <v>2.6419999999999999</v>
      </c>
      <c r="AA302">
        <f>calc!Z302</f>
        <v>0.373</v>
      </c>
      <c r="AB302">
        <f>calc!R302</f>
        <v>6.7106934213868428</v>
      </c>
      <c r="AC302">
        <f>calc!AG302</f>
        <v>0.16916099773242629</v>
      </c>
      <c r="AD302">
        <f>calc!AI302</f>
        <v>37.563447232209413</v>
      </c>
      <c r="AE302" t="e">
        <f>calc!BB302</f>
        <v>#N/A</v>
      </c>
      <c r="AF302" t="e">
        <f>calc!BC302</f>
        <v>#N/A</v>
      </c>
      <c r="AG302" t="e">
        <f>calc!BD302</f>
        <v>#N/A</v>
      </c>
      <c r="AH302" t="e">
        <f>calc!AU302</f>
        <v>#N/A</v>
      </c>
      <c r="AI302" t="e">
        <f>calc!AW302</f>
        <v>#N/A</v>
      </c>
      <c r="AJ302">
        <f>'Bodycomp INPUT'!G301</f>
        <v>0</v>
      </c>
      <c r="AK302">
        <f>'Bodycomp INPUT'!H301</f>
        <v>0</v>
      </c>
    </row>
    <row r="303" spans="1:37" x14ac:dyDescent="0.25">
      <c r="A303" t="str">
        <f t="shared" si="60"/>
        <v>.</v>
      </c>
      <c r="B303" t="str">
        <f t="shared" si="61"/>
        <v>.</v>
      </c>
      <c r="C303" t="str">
        <f t="shared" si="62"/>
        <v>.</v>
      </c>
      <c r="D303" t="str">
        <f t="shared" si="63"/>
        <v>.</v>
      </c>
      <c r="E303" t="str">
        <f t="shared" si="64"/>
        <v>.</v>
      </c>
      <c r="F303" t="str">
        <f t="shared" si="65"/>
        <v>.</v>
      </c>
      <c r="G303" t="str">
        <f t="shared" si="66"/>
        <v>.</v>
      </c>
      <c r="H303" t="str">
        <f t="shared" si="67"/>
        <v>.</v>
      </c>
      <c r="I303" t="str">
        <f t="shared" si="68"/>
        <v>.</v>
      </c>
      <c r="J303" t="str">
        <f t="shared" si="69"/>
        <v>.</v>
      </c>
      <c r="K303" t="str">
        <f t="shared" si="70"/>
        <v>.</v>
      </c>
      <c r="L303" t="str">
        <f t="shared" si="71"/>
        <v>.</v>
      </c>
      <c r="M303" t="str">
        <f t="shared" si="72"/>
        <v>.</v>
      </c>
      <c r="N303" t="str">
        <f t="shared" si="73"/>
        <v>.</v>
      </c>
      <c r="O303" t="str">
        <f t="shared" si="74"/>
        <v>.</v>
      </c>
      <c r="U303">
        <f>'Bodycomp INPUT'!E302</f>
        <v>0</v>
      </c>
      <c r="V303">
        <f>IF(U303=".",0,'Bodycomp INPUT'!E302)</f>
        <v>0</v>
      </c>
      <c r="W303">
        <f>'Bodycomp INPUT'!A302</f>
        <v>0</v>
      </c>
      <c r="X303">
        <f>'Bodycomp INPUT'!B302</f>
        <v>0</v>
      </c>
      <c r="Y303">
        <f>calc!AA303</f>
        <v>0</v>
      </c>
      <c r="Z303">
        <f>calc!Q303</f>
        <v>2.6419999999999999</v>
      </c>
      <c r="AA303">
        <f>calc!Z303</f>
        <v>0.373</v>
      </c>
      <c r="AB303">
        <f>calc!R303</f>
        <v>6.7106934213868428</v>
      </c>
      <c r="AC303">
        <f>calc!AG303</f>
        <v>0.16916099773242629</v>
      </c>
      <c r="AD303">
        <f>calc!AI303</f>
        <v>37.563447232209413</v>
      </c>
      <c r="AE303" t="e">
        <f>calc!BB303</f>
        <v>#N/A</v>
      </c>
      <c r="AF303" t="e">
        <f>calc!BC303</f>
        <v>#N/A</v>
      </c>
      <c r="AG303" t="e">
        <f>calc!BD303</f>
        <v>#N/A</v>
      </c>
      <c r="AH303" t="e">
        <f>calc!AU303</f>
        <v>#N/A</v>
      </c>
      <c r="AI303" t="e">
        <f>calc!AW303</f>
        <v>#N/A</v>
      </c>
      <c r="AJ303">
        <f>'Bodycomp INPUT'!G302</f>
        <v>0</v>
      </c>
      <c r="AK303">
        <f>'Bodycomp INPUT'!H302</f>
        <v>0</v>
      </c>
    </row>
    <row r="304" spans="1:37" x14ac:dyDescent="0.25">
      <c r="A304" t="str">
        <f t="shared" si="60"/>
        <v>.</v>
      </c>
      <c r="B304" t="str">
        <f t="shared" si="61"/>
        <v>.</v>
      </c>
      <c r="C304" t="str">
        <f t="shared" si="62"/>
        <v>.</v>
      </c>
      <c r="D304" t="str">
        <f t="shared" si="63"/>
        <v>.</v>
      </c>
      <c r="E304" t="str">
        <f t="shared" si="64"/>
        <v>.</v>
      </c>
      <c r="F304" t="str">
        <f t="shared" si="65"/>
        <v>.</v>
      </c>
      <c r="G304" t="str">
        <f t="shared" si="66"/>
        <v>.</v>
      </c>
      <c r="H304" t="str">
        <f t="shared" si="67"/>
        <v>.</v>
      </c>
      <c r="I304" t="str">
        <f t="shared" si="68"/>
        <v>.</v>
      </c>
      <c r="J304" t="str">
        <f t="shared" si="69"/>
        <v>.</v>
      </c>
      <c r="K304" t="str">
        <f t="shared" si="70"/>
        <v>.</v>
      </c>
      <c r="L304" t="str">
        <f t="shared" si="71"/>
        <v>.</v>
      </c>
      <c r="M304" t="str">
        <f t="shared" si="72"/>
        <v>.</v>
      </c>
      <c r="N304" t="str">
        <f t="shared" si="73"/>
        <v>.</v>
      </c>
      <c r="O304" t="str">
        <f t="shared" si="74"/>
        <v>.</v>
      </c>
      <c r="U304">
        <f>'Bodycomp INPUT'!E303</f>
        <v>0</v>
      </c>
      <c r="V304">
        <f>IF(U304=".",0,'Bodycomp INPUT'!E303)</f>
        <v>0</v>
      </c>
      <c r="W304">
        <f>'Bodycomp INPUT'!A303</f>
        <v>0</v>
      </c>
      <c r="X304">
        <f>'Bodycomp INPUT'!B303</f>
        <v>0</v>
      </c>
      <c r="Y304">
        <f>calc!AA304</f>
        <v>0</v>
      </c>
      <c r="Z304">
        <f>calc!Q304</f>
        <v>2.6419999999999999</v>
      </c>
      <c r="AA304">
        <f>calc!Z304</f>
        <v>0.373</v>
      </c>
      <c r="AB304">
        <f>calc!R304</f>
        <v>6.7106934213868428</v>
      </c>
      <c r="AC304">
        <f>calc!AG304</f>
        <v>0.16916099773242629</v>
      </c>
      <c r="AD304">
        <f>calc!AI304</f>
        <v>37.563447232209413</v>
      </c>
      <c r="AE304" t="e">
        <f>calc!BB304</f>
        <v>#N/A</v>
      </c>
      <c r="AF304" t="e">
        <f>calc!BC304</f>
        <v>#N/A</v>
      </c>
      <c r="AG304" t="e">
        <f>calc!BD304</f>
        <v>#N/A</v>
      </c>
      <c r="AH304" t="e">
        <f>calc!AU304</f>
        <v>#N/A</v>
      </c>
      <c r="AI304" t="e">
        <f>calc!AW304</f>
        <v>#N/A</v>
      </c>
      <c r="AJ304">
        <f>'Bodycomp INPUT'!G303</f>
        <v>0</v>
      </c>
      <c r="AK304">
        <f>'Bodycomp INPUT'!H303</f>
        <v>0</v>
      </c>
    </row>
    <row r="305" spans="1:37" x14ac:dyDescent="0.25">
      <c r="A305" t="str">
        <f t="shared" si="60"/>
        <v>.</v>
      </c>
      <c r="B305" t="str">
        <f t="shared" si="61"/>
        <v>.</v>
      </c>
      <c r="C305" t="str">
        <f t="shared" si="62"/>
        <v>.</v>
      </c>
      <c r="D305" t="str">
        <f t="shared" si="63"/>
        <v>.</v>
      </c>
      <c r="E305" t="str">
        <f t="shared" si="64"/>
        <v>.</v>
      </c>
      <c r="F305" t="str">
        <f t="shared" si="65"/>
        <v>.</v>
      </c>
      <c r="G305" t="str">
        <f t="shared" si="66"/>
        <v>.</v>
      </c>
      <c r="H305" t="str">
        <f t="shared" si="67"/>
        <v>.</v>
      </c>
      <c r="I305" t="str">
        <f t="shared" si="68"/>
        <v>.</v>
      </c>
      <c r="J305" t="str">
        <f t="shared" si="69"/>
        <v>.</v>
      </c>
      <c r="K305" t="str">
        <f t="shared" si="70"/>
        <v>.</v>
      </c>
      <c r="L305" t="str">
        <f t="shared" si="71"/>
        <v>.</v>
      </c>
      <c r="M305" t="str">
        <f t="shared" si="72"/>
        <v>.</v>
      </c>
      <c r="N305" t="str">
        <f t="shared" si="73"/>
        <v>.</v>
      </c>
      <c r="O305" t="str">
        <f t="shared" si="74"/>
        <v>.</v>
      </c>
      <c r="U305">
        <f>'Bodycomp INPUT'!E304</f>
        <v>0</v>
      </c>
      <c r="V305">
        <f>IF(U305=".",0,'Bodycomp INPUT'!E304)</f>
        <v>0</v>
      </c>
      <c r="W305">
        <f>'Bodycomp INPUT'!A304</f>
        <v>0</v>
      </c>
      <c r="X305">
        <f>'Bodycomp INPUT'!B304</f>
        <v>0</v>
      </c>
      <c r="Y305">
        <f>calc!AA305</f>
        <v>0</v>
      </c>
      <c r="Z305">
        <f>calc!Q305</f>
        <v>2.6419999999999999</v>
      </c>
      <c r="AA305">
        <f>calc!Z305</f>
        <v>0.373</v>
      </c>
      <c r="AB305">
        <f>calc!R305</f>
        <v>6.7106934213868428</v>
      </c>
      <c r="AC305">
        <f>calc!AG305</f>
        <v>0.16916099773242629</v>
      </c>
      <c r="AD305">
        <f>calc!AI305</f>
        <v>37.563447232209413</v>
      </c>
      <c r="AE305" t="e">
        <f>calc!BB305</f>
        <v>#N/A</v>
      </c>
      <c r="AF305" t="e">
        <f>calc!BC305</f>
        <v>#N/A</v>
      </c>
      <c r="AG305" t="e">
        <f>calc!BD305</f>
        <v>#N/A</v>
      </c>
      <c r="AH305" t="e">
        <f>calc!AU305</f>
        <v>#N/A</v>
      </c>
      <c r="AI305" t="e">
        <f>calc!AW305</f>
        <v>#N/A</v>
      </c>
      <c r="AJ305">
        <f>'Bodycomp INPUT'!G304</f>
        <v>0</v>
      </c>
      <c r="AK305">
        <f>'Bodycomp INPUT'!H304</f>
        <v>0</v>
      </c>
    </row>
    <row r="306" spans="1:37" x14ac:dyDescent="0.25">
      <c r="A306" t="str">
        <f t="shared" si="60"/>
        <v>.</v>
      </c>
      <c r="B306" t="str">
        <f t="shared" si="61"/>
        <v>.</v>
      </c>
      <c r="C306" t="str">
        <f t="shared" si="62"/>
        <v>.</v>
      </c>
      <c r="D306" t="str">
        <f t="shared" si="63"/>
        <v>.</v>
      </c>
      <c r="E306" t="str">
        <f t="shared" si="64"/>
        <v>.</v>
      </c>
      <c r="F306" t="str">
        <f t="shared" si="65"/>
        <v>.</v>
      </c>
      <c r="G306" t="str">
        <f t="shared" si="66"/>
        <v>.</v>
      </c>
      <c r="H306" t="str">
        <f t="shared" si="67"/>
        <v>.</v>
      </c>
      <c r="I306" t="str">
        <f t="shared" si="68"/>
        <v>.</v>
      </c>
      <c r="J306" t="str">
        <f t="shared" si="69"/>
        <v>.</v>
      </c>
      <c r="K306" t="str">
        <f t="shared" si="70"/>
        <v>.</v>
      </c>
      <c r="L306" t="str">
        <f t="shared" si="71"/>
        <v>.</v>
      </c>
      <c r="M306" t="str">
        <f t="shared" si="72"/>
        <v>.</v>
      </c>
      <c r="N306" t="str">
        <f t="shared" si="73"/>
        <v>.</v>
      </c>
      <c r="O306" t="str">
        <f t="shared" si="74"/>
        <v>.</v>
      </c>
      <c r="U306">
        <f>'Bodycomp INPUT'!E305</f>
        <v>0</v>
      </c>
      <c r="V306">
        <f>IF(U306=".",0,'Bodycomp INPUT'!E305)</f>
        <v>0</v>
      </c>
      <c r="W306">
        <f>'Bodycomp INPUT'!A305</f>
        <v>0</v>
      </c>
      <c r="X306">
        <f>'Bodycomp INPUT'!B305</f>
        <v>0</v>
      </c>
      <c r="Y306">
        <f>calc!AA306</f>
        <v>0</v>
      </c>
      <c r="Z306">
        <f>calc!Q306</f>
        <v>2.6419999999999999</v>
      </c>
      <c r="AA306">
        <f>calc!Z306</f>
        <v>0.373</v>
      </c>
      <c r="AB306">
        <f>calc!R306</f>
        <v>6.7106934213868428</v>
      </c>
      <c r="AC306">
        <f>calc!AG306</f>
        <v>0.16916099773242629</v>
      </c>
      <c r="AD306">
        <f>calc!AI306</f>
        <v>37.563447232209413</v>
      </c>
      <c r="AE306" t="e">
        <f>calc!BB306</f>
        <v>#N/A</v>
      </c>
      <c r="AF306" t="e">
        <f>calc!BC306</f>
        <v>#N/A</v>
      </c>
      <c r="AG306" t="e">
        <f>calc!BD306</f>
        <v>#N/A</v>
      </c>
      <c r="AH306" t="e">
        <f>calc!AU306</f>
        <v>#N/A</v>
      </c>
      <c r="AI306" t="e">
        <f>calc!AW306</f>
        <v>#N/A</v>
      </c>
      <c r="AJ306">
        <f>'Bodycomp INPUT'!G305</f>
        <v>0</v>
      </c>
      <c r="AK306">
        <f>'Bodycomp INPUT'!H305</f>
        <v>0</v>
      </c>
    </row>
    <row r="307" spans="1:37" x14ac:dyDescent="0.25">
      <c r="A307" t="str">
        <f t="shared" si="60"/>
        <v>.</v>
      </c>
      <c r="B307" t="str">
        <f t="shared" si="61"/>
        <v>.</v>
      </c>
      <c r="C307" t="str">
        <f t="shared" si="62"/>
        <v>.</v>
      </c>
      <c r="D307" t="str">
        <f t="shared" si="63"/>
        <v>.</v>
      </c>
      <c r="E307" t="str">
        <f t="shared" si="64"/>
        <v>.</v>
      </c>
      <c r="F307" t="str">
        <f t="shared" si="65"/>
        <v>.</v>
      </c>
      <c r="G307" t="str">
        <f t="shared" si="66"/>
        <v>.</v>
      </c>
      <c r="H307" t="str">
        <f t="shared" si="67"/>
        <v>.</v>
      </c>
      <c r="I307" t="str">
        <f t="shared" si="68"/>
        <v>.</v>
      </c>
      <c r="J307" t="str">
        <f t="shared" si="69"/>
        <v>.</v>
      </c>
      <c r="K307" t="str">
        <f t="shared" si="70"/>
        <v>.</v>
      </c>
      <c r="L307" t="str">
        <f t="shared" si="71"/>
        <v>.</v>
      </c>
      <c r="M307" t="str">
        <f t="shared" si="72"/>
        <v>.</v>
      </c>
      <c r="N307" t="str">
        <f t="shared" si="73"/>
        <v>.</v>
      </c>
      <c r="O307" t="str">
        <f t="shared" si="74"/>
        <v>.</v>
      </c>
      <c r="U307">
        <f>'Bodycomp INPUT'!E306</f>
        <v>0</v>
      </c>
      <c r="V307">
        <f>IF(U307=".",0,'Bodycomp INPUT'!E306)</f>
        <v>0</v>
      </c>
      <c r="W307">
        <f>'Bodycomp INPUT'!A306</f>
        <v>0</v>
      </c>
      <c r="X307">
        <f>'Bodycomp INPUT'!B306</f>
        <v>0</v>
      </c>
      <c r="Y307">
        <f>calc!AA307</f>
        <v>0</v>
      </c>
      <c r="Z307">
        <f>calc!Q307</f>
        <v>2.6419999999999999</v>
      </c>
      <c r="AA307">
        <f>calc!Z307</f>
        <v>0.373</v>
      </c>
      <c r="AB307">
        <f>calc!R307</f>
        <v>6.7106934213868428</v>
      </c>
      <c r="AC307">
        <f>calc!AG307</f>
        <v>0.16916099773242629</v>
      </c>
      <c r="AD307">
        <f>calc!AI307</f>
        <v>37.563447232209413</v>
      </c>
      <c r="AE307" t="e">
        <f>calc!BB307</f>
        <v>#N/A</v>
      </c>
      <c r="AF307" t="e">
        <f>calc!BC307</f>
        <v>#N/A</v>
      </c>
      <c r="AG307" t="e">
        <f>calc!BD307</f>
        <v>#N/A</v>
      </c>
      <c r="AH307" t="e">
        <f>calc!AU307</f>
        <v>#N/A</v>
      </c>
      <c r="AI307" t="e">
        <f>calc!AW307</f>
        <v>#N/A</v>
      </c>
      <c r="AJ307">
        <f>'Bodycomp INPUT'!G306</f>
        <v>0</v>
      </c>
      <c r="AK307">
        <f>'Bodycomp INPUT'!H306</f>
        <v>0</v>
      </c>
    </row>
    <row r="308" spans="1:37" x14ac:dyDescent="0.25">
      <c r="A308" t="str">
        <f t="shared" si="60"/>
        <v>.</v>
      </c>
      <c r="B308" t="str">
        <f t="shared" si="61"/>
        <v>.</v>
      </c>
      <c r="C308" t="str">
        <f t="shared" si="62"/>
        <v>.</v>
      </c>
      <c r="D308" t="str">
        <f t="shared" si="63"/>
        <v>.</v>
      </c>
      <c r="E308" t="str">
        <f t="shared" si="64"/>
        <v>.</v>
      </c>
      <c r="F308" t="str">
        <f t="shared" si="65"/>
        <v>.</v>
      </c>
      <c r="G308" t="str">
        <f t="shared" si="66"/>
        <v>.</v>
      </c>
      <c r="H308" t="str">
        <f t="shared" si="67"/>
        <v>.</v>
      </c>
      <c r="I308" t="str">
        <f t="shared" si="68"/>
        <v>.</v>
      </c>
      <c r="J308" t="str">
        <f t="shared" si="69"/>
        <v>.</v>
      </c>
      <c r="K308" t="str">
        <f t="shared" si="70"/>
        <v>.</v>
      </c>
      <c r="L308" t="str">
        <f t="shared" si="71"/>
        <v>.</v>
      </c>
      <c r="M308" t="str">
        <f t="shared" si="72"/>
        <v>.</v>
      </c>
      <c r="N308" t="str">
        <f t="shared" si="73"/>
        <v>.</v>
      </c>
      <c r="O308" t="str">
        <f t="shared" si="74"/>
        <v>.</v>
      </c>
      <c r="U308">
        <f>'Bodycomp INPUT'!E307</f>
        <v>0</v>
      </c>
      <c r="V308">
        <f>IF(U308=".",0,'Bodycomp INPUT'!E307)</f>
        <v>0</v>
      </c>
      <c r="W308">
        <f>'Bodycomp INPUT'!A307</f>
        <v>0</v>
      </c>
      <c r="X308">
        <f>'Bodycomp INPUT'!B307</f>
        <v>0</v>
      </c>
      <c r="Y308">
        <f>calc!AA308</f>
        <v>0</v>
      </c>
      <c r="Z308">
        <f>calc!Q308</f>
        <v>2.6419999999999999</v>
      </c>
      <c r="AA308">
        <f>calc!Z308</f>
        <v>0.373</v>
      </c>
      <c r="AB308">
        <f>calc!R308</f>
        <v>6.7106934213868428</v>
      </c>
      <c r="AC308">
        <f>calc!AG308</f>
        <v>0.16916099773242629</v>
      </c>
      <c r="AD308">
        <f>calc!AI308</f>
        <v>37.563447232209413</v>
      </c>
      <c r="AE308" t="e">
        <f>calc!BB308</f>
        <v>#N/A</v>
      </c>
      <c r="AF308" t="e">
        <f>calc!BC308</f>
        <v>#N/A</v>
      </c>
      <c r="AG308" t="e">
        <f>calc!BD308</f>
        <v>#N/A</v>
      </c>
      <c r="AH308" t="e">
        <f>calc!AU308</f>
        <v>#N/A</v>
      </c>
      <c r="AI308" t="e">
        <f>calc!AW308</f>
        <v>#N/A</v>
      </c>
      <c r="AJ308">
        <f>'Bodycomp INPUT'!G307</f>
        <v>0</v>
      </c>
      <c r="AK308">
        <f>'Bodycomp INPUT'!H307</f>
        <v>0</v>
      </c>
    </row>
    <row r="309" spans="1:37" x14ac:dyDescent="0.25">
      <c r="A309" t="str">
        <f t="shared" si="60"/>
        <v>.</v>
      </c>
      <c r="B309" t="str">
        <f t="shared" si="61"/>
        <v>.</v>
      </c>
      <c r="C309" t="str">
        <f t="shared" si="62"/>
        <v>.</v>
      </c>
      <c r="D309" t="str">
        <f t="shared" si="63"/>
        <v>.</v>
      </c>
      <c r="E309" t="str">
        <f t="shared" si="64"/>
        <v>.</v>
      </c>
      <c r="F309" t="str">
        <f t="shared" si="65"/>
        <v>.</v>
      </c>
      <c r="G309" t="str">
        <f t="shared" si="66"/>
        <v>.</v>
      </c>
      <c r="H309" t="str">
        <f t="shared" si="67"/>
        <v>.</v>
      </c>
      <c r="I309" t="str">
        <f t="shared" si="68"/>
        <v>.</v>
      </c>
      <c r="J309" t="str">
        <f t="shared" si="69"/>
        <v>.</v>
      </c>
      <c r="K309" t="str">
        <f t="shared" si="70"/>
        <v>.</v>
      </c>
      <c r="L309" t="str">
        <f t="shared" si="71"/>
        <v>.</v>
      </c>
      <c r="M309" t="str">
        <f t="shared" si="72"/>
        <v>.</v>
      </c>
      <c r="N309" t="str">
        <f t="shared" si="73"/>
        <v>.</v>
      </c>
      <c r="O309" t="str">
        <f t="shared" si="74"/>
        <v>.</v>
      </c>
      <c r="U309">
        <f>'Bodycomp INPUT'!E308</f>
        <v>0</v>
      </c>
      <c r="V309">
        <f>IF(U309=".",0,'Bodycomp INPUT'!E308)</f>
        <v>0</v>
      </c>
      <c r="W309">
        <f>'Bodycomp INPUT'!A308</f>
        <v>0</v>
      </c>
      <c r="X309">
        <f>'Bodycomp INPUT'!B308</f>
        <v>0</v>
      </c>
      <c r="Y309">
        <f>calc!AA309</f>
        <v>0</v>
      </c>
      <c r="Z309">
        <f>calc!Q309</f>
        <v>2.6419999999999999</v>
      </c>
      <c r="AA309">
        <f>calc!Z309</f>
        <v>0.373</v>
      </c>
      <c r="AB309">
        <f>calc!R309</f>
        <v>6.7106934213868428</v>
      </c>
      <c r="AC309">
        <f>calc!AG309</f>
        <v>0.16916099773242629</v>
      </c>
      <c r="AD309">
        <f>calc!AI309</f>
        <v>37.563447232209413</v>
      </c>
      <c r="AE309" t="e">
        <f>calc!BB309</f>
        <v>#N/A</v>
      </c>
      <c r="AF309" t="e">
        <f>calc!BC309</f>
        <v>#N/A</v>
      </c>
      <c r="AG309" t="e">
        <f>calc!BD309</f>
        <v>#N/A</v>
      </c>
      <c r="AH309" t="e">
        <f>calc!AU309</f>
        <v>#N/A</v>
      </c>
      <c r="AI309" t="e">
        <f>calc!AW309</f>
        <v>#N/A</v>
      </c>
      <c r="AJ309">
        <f>'Bodycomp INPUT'!G308</f>
        <v>0</v>
      </c>
      <c r="AK309">
        <f>'Bodycomp INPUT'!H308</f>
        <v>0</v>
      </c>
    </row>
    <row r="310" spans="1:37" x14ac:dyDescent="0.25">
      <c r="A310" t="str">
        <f t="shared" si="60"/>
        <v>.</v>
      </c>
      <c r="B310" t="str">
        <f t="shared" si="61"/>
        <v>.</v>
      </c>
      <c r="C310" t="str">
        <f t="shared" si="62"/>
        <v>.</v>
      </c>
      <c r="D310" t="str">
        <f t="shared" si="63"/>
        <v>.</v>
      </c>
      <c r="E310" t="str">
        <f t="shared" si="64"/>
        <v>.</v>
      </c>
      <c r="F310" t="str">
        <f t="shared" si="65"/>
        <v>.</v>
      </c>
      <c r="G310" t="str">
        <f t="shared" si="66"/>
        <v>.</v>
      </c>
      <c r="H310" t="str">
        <f t="shared" si="67"/>
        <v>.</v>
      </c>
      <c r="I310" t="str">
        <f t="shared" si="68"/>
        <v>.</v>
      </c>
      <c r="J310" t="str">
        <f t="shared" si="69"/>
        <v>.</v>
      </c>
      <c r="K310" t="str">
        <f t="shared" si="70"/>
        <v>.</v>
      </c>
      <c r="L310" t="str">
        <f t="shared" si="71"/>
        <v>.</v>
      </c>
      <c r="M310" t="str">
        <f t="shared" si="72"/>
        <v>.</v>
      </c>
      <c r="N310" t="str">
        <f t="shared" si="73"/>
        <v>.</v>
      </c>
      <c r="O310" t="str">
        <f t="shared" si="74"/>
        <v>.</v>
      </c>
      <c r="U310">
        <f>'Bodycomp INPUT'!E309</f>
        <v>0</v>
      </c>
      <c r="V310">
        <f>IF(U310=".",0,'Bodycomp INPUT'!E309)</f>
        <v>0</v>
      </c>
      <c r="W310">
        <f>'Bodycomp INPUT'!A309</f>
        <v>0</v>
      </c>
      <c r="X310">
        <f>'Bodycomp INPUT'!B309</f>
        <v>0</v>
      </c>
      <c r="Y310">
        <f>calc!AA310</f>
        <v>0</v>
      </c>
      <c r="Z310">
        <f>calc!Q310</f>
        <v>2.6419999999999999</v>
      </c>
      <c r="AA310">
        <f>calc!Z310</f>
        <v>0.373</v>
      </c>
      <c r="AB310">
        <f>calc!R310</f>
        <v>6.7106934213868428</v>
      </c>
      <c r="AC310">
        <f>calc!AG310</f>
        <v>0.16916099773242629</v>
      </c>
      <c r="AD310">
        <f>calc!AI310</f>
        <v>37.563447232209413</v>
      </c>
      <c r="AE310" t="e">
        <f>calc!BB310</f>
        <v>#N/A</v>
      </c>
      <c r="AF310" t="e">
        <f>calc!BC310</f>
        <v>#N/A</v>
      </c>
      <c r="AG310" t="e">
        <f>calc!BD310</f>
        <v>#N/A</v>
      </c>
      <c r="AH310" t="e">
        <f>calc!AU310</f>
        <v>#N/A</v>
      </c>
      <c r="AI310" t="e">
        <f>calc!AW310</f>
        <v>#N/A</v>
      </c>
      <c r="AJ310">
        <f>'Bodycomp INPUT'!G309</f>
        <v>0</v>
      </c>
      <c r="AK310">
        <f>'Bodycomp INPUT'!H309</f>
        <v>0</v>
      </c>
    </row>
    <row r="311" spans="1:37" x14ac:dyDescent="0.25">
      <c r="A311" t="str">
        <f t="shared" si="60"/>
        <v>.</v>
      </c>
      <c r="B311" t="str">
        <f t="shared" si="61"/>
        <v>.</v>
      </c>
      <c r="C311" t="str">
        <f t="shared" si="62"/>
        <v>.</v>
      </c>
      <c r="D311" t="str">
        <f t="shared" si="63"/>
        <v>.</v>
      </c>
      <c r="E311" t="str">
        <f t="shared" si="64"/>
        <v>.</v>
      </c>
      <c r="F311" t="str">
        <f t="shared" si="65"/>
        <v>.</v>
      </c>
      <c r="G311" t="str">
        <f t="shared" si="66"/>
        <v>.</v>
      </c>
      <c r="H311" t="str">
        <f t="shared" si="67"/>
        <v>.</v>
      </c>
      <c r="I311" t="str">
        <f t="shared" si="68"/>
        <v>.</v>
      </c>
      <c r="J311" t="str">
        <f t="shared" si="69"/>
        <v>.</v>
      </c>
      <c r="K311" t="str">
        <f t="shared" si="70"/>
        <v>.</v>
      </c>
      <c r="L311" t="str">
        <f t="shared" si="71"/>
        <v>.</v>
      </c>
      <c r="M311" t="str">
        <f t="shared" si="72"/>
        <v>.</v>
      </c>
      <c r="N311" t="str">
        <f t="shared" si="73"/>
        <v>.</v>
      </c>
      <c r="O311" t="str">
        <f t="shared" si="74"/>
        <v>.</v>
      </c>
      <c r="U311">
        <f>'Bodycomp INPUT'!E310</f>
        <v>0</v>
      </c>
      <c r="V311">
        <f>IF(U311=".",0,'Bodycomp INPUT'!E310)</f>
        <v>0</v>
      </c>
      <c r="W311">
        <f>'Bodycomp INPUT'!A310</f>
        <v>0</v>
      </c>
      <c r="X311">
        <f>'Bodycomp INPUT'!B310</f>
        <v>0</v>
      </c>
      <c r="Y311">
        <f>calc!AA311</f>
        <v>0</v>
      </c>
      <c r="Z311">
        <f>calc!Q311</f>
        <v>2.6419999999999999</v>
      </c>
      <c r="AA311">
        <f>calc!Z311</f>
        <v>0.373</v>
      </c>
      <c r="AB311">
        <f>calc!R311</f>
        <v>6.7106934213868428</v>
      </c>
      <c r="AC311">
        <f>calc!AG311</f>
        <v>0.16916099773242629</v>
      </c>
      <c r="AD311">
        <f>calc!AI311</f>
        <v>37.563447232209413</v>
      </c>
      <c r="AE311" t="e">
        <f>calc!BB311</f>
        <v>#N/A</v>
      </c>
      <c r="AF311" t="e">
        <f>calc!BC311</f>
        <v>#N/A</v>
      </c>
      <c r="AG311" t="e">
        <f>calc!BD311</f>
        <v>#N/A</v>
      </c>
      <c r="AH311" t="e">
        <f>calc!AU311</f>
        <v>#N/A</v>
      </c>
      <c r="AI311" t="e">
        <f>calc!AW311</f>
        <v>#N/A</v>
      </c>
      <c r="AJ311">
        <f>'Bodycomp INPUT'!G310</f>
        <v>0</v>
      </c>
      <c r="AK311">
        <f>'Bodycomp INPUT'!H310</f>
        <v>0</v>
      </c>
    </row>
    <row r="312" spans="1:37" x14ac:dyDescent="0.25">
      <c r="A312" t="str">
        <f t="shared" si="60"/>
        <v>.</v>
      </c>
      <c r="B312" t="str">
        <f t="shared" si="61"/>
        <v>.</v>
      </c>
      <c r="C312" t="str">
        <f t="shared" si="62"/>
        <v>.</v>
      </c>
      <c r="D312" t="str">
        <f t="shared" si="63"/>
        <v>.</v>
      </c>
      <c r="E312" t="str">
        <f t="shared" si="64"/>
        <v>.</v>
      </c>
      <c r="F312" t="str">
        <f t="shared" si="65"/>
        <v>.</v>
      </c>
      <c r="G312" t="str">
        <f t="shared" si="66"/>
        <v>.</v>
      </c>
      <c r="H312" t="str">
        <f t="shared" si="67"/>
        <v>.</v>
      </c>
      <c r="I312" t="str">
        <f t="shared" si="68"/>
        <v>.</v>
      </c>
      <c r="J312" t="str">
        <f t="shared" si="69"/>
        <v>.</v>
      </c>
      <c r="K312" t="str">
        <f t="shared" si="70"/>
        <v>.</v>
      </c>
      <c r="L312" t="str">
        <f t="shared" si="71"/>
        <v>.</v>
      </c>
      <c r="M312" t="str">
        <f t="shared" si="72"/>
        <v>.</v>
      </c>
      <c r="N312" t="str">
        <f t="shared" si="73"/>
        <v>.</v>
      </c>
      <c r="O312" t="str">
        <f t="shared" si="74"/>
        <v>.</v>
      </c>
      <c r="U312">
        <f>'Bodycomp INPUT'!E311</f>
        <v>0</v>
      </c>
      <c r="V312">
        <f>IF(U312=".",0,'Bodycomp INPUT'!E311)</f>
        <v>0</v>
      </c>
      <c r="W312">
        <f>'Bodycomp INPUT'!A311</f>
        <v>0</v>
      </c>
      <c r="X312">
        <f>'Bodycomp INPUT'!B311</f>
        <v>0</v>
      </c>
      <c r="Y312">
        <f>calc!AA312</f>
        <v>0</v>
      </c>
      <c r="Z312">
        <f>calc!Q312</f>
        <v>2.6419999999999999</v>
      </c>
      <c r="AA312">
        <f>calc!Z312</f>
        <v>0.373</v>
      </c>
      <c r="AB312">
        <f>calc!R312</f>
        <v>6.7106934213868428</v>
      </c>
      <c r="AC312">
        <f>calc!AG312</f>
        <v>0.16916099773242629</v>
      </c>
      <c r="AD312">
        <f>calc!AI312</f>
        <v>37.563447232209413</v>
      </c>
      <c r="AE312" t="e">
        <f>calc!BB312</f>
        <v>#N/A</v>
      </c>
      <c r="AF312" t="e">
        <f>calc!BC312</f>
        <v>#N/A</v>
      </c>
      <c r="AG312" t="e">
        <f>calc!BD312</f>
        <v>#N/A</v>
      </c>
      <c r="AH312" t="e">
        <f>calc!AU312</f>
        <v>#N/A</v>
      </c>
      <c r="AI312" t="e">
        <f>calc!AW312</f>
        <v>#N/A</v>
      </c>
      <c r="AJ312">
        <f>'Bodycomp INPUT'!G311</f>
        <v>0</v>
      </c>
      <c r="AK312">
        <f>'Bodycomp INPUT'!H311</f>
        <v>0</v>
      </c>
    </row>
    <row r="313" spans="1:37" x14ac:dyDescent="0.25">
      <c r="A313" t="str">
        <f t="shared" si="60"/>
        <v>.</v>
      </c>
      <c r="B313" t="str">
        <f t="shared" si="61"/>
        <v>.</v>
      </c>
      <c r="C313" t="str">
        <f t="shared" si="62"/>
        <v>.</v>
      </c>
      <c r="D313" t="str">
        <f t="shared" si="63"/>
        <v>.</v>
      </c>
      <c r="E313" t="str">
        <f t="shared" si="64"/>
        <v>.</v>
      </c>
      <c r="F313" t="str">
        <f t="shared" si="65"/>
        <v>.</v>
      </c>
      <c r="G313" t="str">
        <f t="shared" si="66"/>
        <v>.</v>
      </c>
      <c r="H313" t="str">
        <f t="shared" si="67"/>
        <v>.</v>
      </c>
      <c r="I313" t="str">
        <f t="shared" si="68"/>
        <v>.</v>
      </c>
      <c r="J313" t="str">
        <f t="shared" si="69"/>
        <v>.</v>
      </c>
      <c r="K313" t="str">
        <f t="shared" si="70"/>
        <v>.</v>
      </c>
      <c r="L313" t="str">
        <f t="shared" si="71"/>
        <v>.</v>
      </c>
      <c r="M313" t="str">
        <f t="shared" si="72"/>
        <v>.</v>
      </c>
      <c r="N313" t="str">
        <f t="shared" si="73"/>
        <v>.</v>
      </c>
      <c r="O313" t="str">
        <f t="shared" si="74"/>
        <v>.</v>
      </c>
      <c r="U313">
        <f>'Bodycomp INPUT'!E312</f>
        <v>0</v>
      </c>
      <c r="V313">
        <f>IF(U313=".",0,'Bodycomp INPUT'!E312)</f>
        <v>0</v>
      </c>
      <c r="W313">
        <f>'Bodycomp INPUT'!A312</f>
        <v>0</v>
      </c>
      <c r="X313">
        <f>'Bodycomp INPUT'!B312</f>
        <v>0</v>
      </c>
      <c r="Y313">
        <f>calc!AA313</f>
        <v>0</v>
      </c>
      <c r="Z313">
        <f>calc!Q313</f>
        <v>2.6419999999999999</v>
      </c>
      <c r="AA313">
        <f>calc!Z313</f>
        <v>0.373</v>
      </c>
      <c r="AB313">
        <f>calc!R313</f>
        <v>6.7106934213868428</v>
      </c>
      <c r="AC313">
        <f>calc!AG313</f>
        <v>0.16916099773242629</v>
      </c>
      <c r="AD313">
        <f>calc!AI313</f>
        <v>37.563447232209413</v>
      </c>
      <c r="AE313" t="e">
        <f>calc!BB313</f>
        <v>#N/A</v>
      </c>
      <c r="AF313" t="e">
        <f>calc!BC313</f>
        <v>#N/A</v>
      </c>
      <c r="AG313" t="e">
        <f>calc!BD313</f>
        <v>#N/A</v>
      </c>
      <c r="AH313" t="e">
        <f>calc!AU313</f>
        <v>#N/A</v>
      </c>
      <c r="AI313" t="e">
        <f>calc!AW313</f>
        <v>#N/A</v>
      </c>
      <c r="AJ313">
        <f>'Bodycomp INPUT'!G312</f>
        <v>0</v>
      </c>
      <c r="AK313">
        <f>'Bodycomp INPUT'!H312</f>
        <v>0</v>
      </c>
    </row>
    <row r="314" spans="1:37" x14ac:dyDescent="0.25">
      <c r="A314" t="str">
        <f t="shared" si="60"/>
        <v>.</v>
      </c>
      <c r="B314" t="str">
        <f t="shared" si="61"/>
        <v>.</v>
      </c>
      <c r="C314" t="str">
        <f t="shared" si="62"/>
        <v>.</v>
      </c>
      <c r="D314" t="str">
        <f t="shared" si="63"/>
        <v>.</v>
      </c>
      <c r="E314" t="str">
        <f t="shared" si="64"/>
        <v>.</v>
      </c>
      <c r="F314" t="str">
        <f t="shared" si="65"/>
        <v>.</v>
      </c>
      <c r="G314" t="str">
        <f t="shared" si="66"/>
        <v>.</v>
      </c>
      <c r="H314" t="str">
        <f t="shared" si="67"/>
        <v>.</v>
      </c>
      <c r="I314" t="str">
        <f t="shared" si="68"/>
        <v>.</v>
      </c>
      <c r="J314" t="str">
        <f t="shared" si="69"/>
        <v>.</v>
      </c>
      <c r="K314" t="str">
        <f t="shared" si="70"/>
        <v>.</v>
      </c>
      <c r="L314" t="str">
        <f t="shared" si="71"/>
        <v>.</v>
      </c>
      <c r="M314" t="str">
        <f t="shared" si="72"/>
        <v>.</v>
      </c>
      <c r="N314" t="str">
        <f t="shared" si="73"/>
        <v>.</v>
      </c>
      <c r="O314" t="str">
        <f t="shared" si="74"/>
        <v>.</v>
      </c>
      <c r="U314">
        <f>'Bodycomp INPUT'!E313</f>
        <v>0</v>
      </c>
      <c r="V314">
        <f>IF(U314=".",0,'Bodycomp INPUT'!E313)</f>
        <v>0</v>
      </c>
      <c r="W314">
        <f>'Bodycomp INPUT'!A313</f>
        <v>0</v>
      </c>
      <c r="X314">
        <f>'Bodycomp INPUT'!B313</f>
        <v>0</v>
      </c>
      <c r="Y314">
        <f>calc!AA314</f>
        <v>0</v>
      </c>
      <c r="Z314">
        <f>calc!Q314</f>
        <v>2.6419999999999999</v>
      </c>
      <c r="AA314">
        <f>calc!Z314</f>
        <v>0.373</v>
      </c>
      <c r="AB314">
        <f>calc!R314</f>
        <v>6.7106934213868428</v>
      </c>
      <c r="AC314">
        <f>calc!AG314</f>
        <v>0.16916099773242629</v>
      </c>
      <c r="AD314">
        <f>calc!AI314</f>
        <v>37.563447232209413</v>
      </c>
      <c r="AE314" t="e">
        <f>calc!BB314</f>
        <v>#N/A</v>
      </c>
      <c r="AF314" t="e">
        <f>calc!BC314</f>
        <v>#N/A</v>
      </c>
      <c r="AG314" t="e">
        <f>calc!BD314</f>
        <v>#N/A</v>
      </c>
      <c r="AH314" t="e">
        <f>calc!AU314</f>
        <v>#N/A</v>
      </c>
      <c r="AI314" t="e">
        <f>calc!AW314</f>
        <v>#N/A</v>
      </c>
      <c r="AJ314">
        <f>'Bodycomp INPUT'!G313</f>
        <v>0</v>
      </c>
      <c r="AK314">
        <f>'Bodycomp INPUT'!H313</f>
        <v>0</v>
      </c>
    </row>
    <row r="315" spans="1:37" x14ac:dyDescent="0.25">
      <c r="A315" t="str">
        <f t="shared" si="60"/>
        <v>.</v>
      </c>
      <c r="B315" t="str">
        <f t="shared" si="61"/>
        <v>.</v>
      </c>
      <c r="C315" t="str">
        <f t="shared" si="62"/>
        <v>.</v>
      </c>
      <c r="D315" t="str">
        <f t="shared" si="63"/>
        <v>.</v>
      </c>
      <c r="E315" t="str">
        <f t="shared" si="64"/>
        <v>.</v>
      </c>
      <c r="F315" t="str">
        <f t="shared" si="65"/>
        <v>.</v>
      </c>
      <c r="G315" t="str">
        <f t="shared" si="66"/>
        <v>.</v>
      </c>
      <c r="H315" t="str">
        <f t="shared" si="67"/>
        <v>.</v>
      </c>
      <c r="I315" t="str">
        <f t="shared" si="68"/>
        <v>.</v>
      </c>
      <c r="J315" t="str">
        <f t="shared" si="69"/>
        <v>.</v>
      </c>
      <c r="K315" t="str">
        <f t="shared" si="70"/>
        <v>.</v>
      </c>
      <c r="L315" t="str">
        <f t="shared" si="71"/>
        <v>.</v>
      </c>
      <c r="M315" t="str">
        <f t="shared" si="72"/>
        <v>.</v>
      </c>
      <c r="N315" t="str">
        <f t="shared" si="73"/>
        <v>.</v>
      </c>
      <c r="O315" t="str">
        <f t="shared" si="74"/>
        <v>.</v>
      </c>
      <c r="U315">
        <f>'Bodycomp INPUT'!E314</f>
        <v>0</v>
      </c>
      <c r="V315">
        <f>IF(U315=".",0,'Bodycomp INPUT'!E314)</f>
        <v>0</v>
      </c>
      <c r="W315">
        <f>'Bodycomp INPUT'!A314</f>
        <v>0</v>
      </c>
      <c r="X315">
        <f>'Bodycomp INPUT'!B314</f>
        <v>0</v>
      </c>
      <c r="Y315">
        <f>calc!AA315</f>
        <v>0</v>
      </c>
      <c r="Z315">
        <f>calc!Q315</f>
        <v>2.6419999999999999</v>
      </c>
      <c r="AA315">
        <f>calc!Z315</f>
        <v>0.373</v>
      </c>
      <c r="AB315">
        <f>calc!R315</f>
        <v>6.7106934213868428</v>
      </c>
      <c r="AC315">
        <f>calc!AG315</f>
        <v>0.16916099773242629</v>
      </c>
      <c r="AD315">
        <f>calc!AI315</f>
        <v>37.563447232209413</v>
      </c>
      <c r="AE315" t="e">
        <f>calc!BB315</f>
        <v>#N/A</v>
      </c>
      <c r="AF315" t="e">
        <f>calc!BC315</f>
        <v>#N/A</v>
      </c>
      <c r="AG315" t="e">
        <f>calc!BD315</f>
        <v>#N/A</v>
      </c>
      <c r="AH315" t="e">
        <f>calc!AU315</f>
        <v>#N/A</v>
      </c>
      <c r="AI315" t="e">
        <f>calc!AW315</f>
        <v>#N/A</v>
      </c>
      <c r="AJ315">
        <f>'Bodycomp INPUT'!G314</f>
        <v>0</v>
      </c>
      <c r="AK315">
        <f>'Bodycomp INPUT'!H314</f>
        <v>0</v>
      </c>
    </row>
    <row r="316" spans="1:37" x14ac:dyDescent="0.25">
      <c r="A316" t="str">
        <f t="shared" si="60"/>
        <v>.</v>
      </c>
      <c r="B316" t="str">
        <f t="shared" si="61"/>
        <v>.</v>
      </c>
      <c r="C316" t="str">
        <f t="shared" si="62"/>
        <v>.</v>
      </c>
      <c r="D316" t="str">
        <f t="shared" si="63"/>
        <v>.</v>
      </c>
      <c r="E316" t="str">
        <f t="shared" si="64"/>
        <v>.</v>
      </c>
      <c r="F316" t="str">
        <f t="shared" si="65"/>
        <v>.</v>
      </c>
      <c r="G316" t="str">
        <f t="shared" si="66"/>
        <v>.</v>
      </c>
      <c r="H316" t="str">
        <f t="shared" si="67"/>
        <v>.</v>
      </c>
      <c r="I316" t="str">
        <f t="shared" si="68"/>
        <v>.</v>
      </c>
      <c r="J316" t="str">
        <f t="shared" si="69"/>
        <v>.</v>
      </c>
      <c r="K316" t="str">
        <f t="shared" si="70"/>
        <v>.</v>
      </c>
      <c r="L316" t="str">
        <f t="shared" si="71"/>
        <v>.</v>
      </c>
      <c r="M316" t="str">
        <f t="shared" si="72"/>
        <v>.</v>
      </c>
      <c r="N316" t="str">
        <f t="shared" si="73"/>
        <v>.</v>
      </c>
      <c r="O316" t="str">
        <f t="shared" si="74"/>
        <v>.</v>
      </c>
      <c r="U316">
        <f>'Bodycomp INPUT'!E315</f>
        <v>0</v>
      </c>
      <c r="V316">
        <f>IF(U316=".",0,'Bodycomp INPUT'!E315)</f>
        <v>0</v>
      </c>
      <c r="W316">
        <f>'Bodycomp INPUT'!A315</f>
        <v>0</v>
      </c>
      <c r="X316">
        <f>'Bodycomp INPUT'!B315</f>
        <v>0</v>
      </c>
      <c r="Y316">
        <f>calc!AA316</f>
        <v>0</v>
      </c>
      <c r="Z316">
        <f>calc!Q316</f>
        <v>2.6419999999999999</v>
      </c>
      <c r="AA316">
        <f>calc!Z316</f>
        <v>0.373</v>
      </c>
      <c r="AB316">
        <f>calc!R316</f>
        <v>6.7106934213868428</v>
      </c>
      <c r="AC316">
        <f>calc!AG316</f>
        <v>0.16916099773242629</v>
      </c>
      <c r="AD316">
        <f>calc!AI316</f>
        <v>37.563447232209413</v>
      </c>
      <c r="AE316" t="e">
        <f>calc!BB316</f>
        <v>#N/A</v>
      </c>
      <c r="AF316" t="e">
        <f>calc!BC316</f>
        <v>#N/A</v>
      </c>
      <c r="AG316" t="e">
        <f>calc!BD316</f>
        <v>#N/A</v>
      </c>
      <c r="AH316" t="e">
        <f>calc!AU316</f>
        <v>#N/A</v>
      </c>
      <c r="AI316" t="e">
        <f>calc!AW316</f>
        <v>#N/A</v>
      </c>
      <c r="AJ316">
        <f>'Bodycomp INPUT'!G315</f>
        <v>0</v>
      </c>
      <c r="AK316">
        <f>'Bodycomp INPUT'!H315</f>
        <v>0</v>
      </c>
    </row>
    <row r="317" spans="1:37" x14ac:dyDescent="0.25">
      <c r="A317" t="str">
        <f t="shared" si="60"/>
        <v>.</v>
      </c>
      <c r="B317" t="str">
        <f t="shared" si="61"/>
        <v>.</v>
      </c>
      <c r="C317" t="str">
        <f t="shared" si="62"/>
        <v>.</v>
      </c>
      <c r="D317" t="str">
        <f t="shared" si="63"/>
        <v>.</v>
      </c>
      <c r="E317" t="str">
        <f t="shared" si="64"/>
        <v>.</v>
      </c>
      <c r="F317" t="str">
        <f t="shared" si="65"/>
        <v>.</v>
      </c>
      <c r="G317" t="str">
        <f t="shared" si="66"/>
        <v>.</v>
      </c>
      <c r="H317" t="str">
        <f t="shared" si="67"/>
        <v>.</v>
      </c>
      <c r="I317" t="str">
        <f t="shared" si="68"/>
        <v>.</v>
      </c>
      <c r="J317" t="str">
        <f t="shared" si="69"/>
        <v>.</v>
      </c>
      <c r="K317" t="str">
        <f t="shared" si="70"/>
        <v>.</v>
      </c>
      <c r="L317" t="str">
        <f t="shared" si="71"/>
        <v>.</v>
      </c>
      <c r="M317" t="str">
        <f t="shared" si="72"/>
        <v>.</v>
      </c>
      <c r="N317" t="str">
        <f t="shared" si="73"/>
        <v>.</v>
      </c>
      <c r="O317" t="str">
        <f t="shared" si="74"/>
        <v>.</v>
      </c>
      <c r="U317">
        <f>'Bodycomp INPUT'!E316</f>
        <v>0</v>
      </c>
      <c r="V317">
        <f>IF(U317=".",0,'Bodycomp INPUT'!E316)</f>
        <v>0</v>
      </c>
      <c r="W317">
        <f>'Bodycomp INPUT'!A316</f>
        <v>0</v>
      </c>
      <c r="X317">
        <f>'Bodycomp INPUT'!B316</f>
        <v>0</v>
      </c>
      <c r="Y317">
        <f>calc!AA317</f>
        <v>0</v>
      </c>
      <c r="Z317">
        <f>calc!Q317</f>
        <v>2.6419999999999999</v>
      </c>
      <c r="AA317">
        <f>calc!Z317</f>
        <v>0.373</v>
      </c>
      <c r="AB317">
        <f>calc!R317</f>
        <v>6.7106934213868428</v>
      </c>
      <c r="AC317">
        <f>calc!AG317</f>
        <v>0.16916099773242629</v>
      </c>
      <c r="AD317">
        <f>calc!AI317</f>
        <v>37.563447232209413</v>
      </c>
      <c r="AE317" t="e">
        <f>calc!BB317</f>
        <v>#N/A</v>
      </c>
      <c r="AF317" t="e">
        <f>calc!BC317</f>
        <v>#N/A</v>
      </c>
      <c r="AG317" t="e">
        <f>calc!BD317</f>
        <v>#N/A</v>
      </c>
      <c r="AH317" t="e">
        <f>calc!AU317</f>
        <v>#N/A</v>
      </c>
      <c r="AI317" t="e">
        <f>calc!AW317</f>
        <v>#N/A</v>
      </c>
      <c r="AJ317">
        <f>'Bodycomp INPUT'!G316</f>
        <v>0</v>
      </c>
      <c r="AK317">
        <f>'Bodycomp INPUT'!H316</f>
        <v>0</v>
      </c>
    </row>
    <row r="318" spans="1:37" x14ac:dyDescent="0.25">
      <c r="A318" t="str">
        <f t="shared" si="60"/>
        <v>.</v>
      </c>
      <c r="B318" t="str">
        <f t="shared" si="61"/>
        <v>.</v>
      </c>
      <c r="C318" t="str">
        <f t="shared" si="62"/>
        <v>.</v>
      </c>
      <c r="D318" t="str">
        <f t="shared" si="63"/>
        <v>.</v>
      </c>
      <c r="E318" t="str">
        <f t="shared" si="64"/>
        <v>.</v>
      </c>
      <c r="F318" t="str">
        <f t="shared" si="65"/>
        <v>.</v>
      </c>
      <c r="G318" t="str">
        <f t="shared" si="66"/>
        <v>.</v>
      </c>
      <c r="H318" t="str">
        <f t="shared" si="67"/>
        <v>.</v>
      </c>
      <c r="I318" t="str">
        <f t="shared" si="68"/>
        <v>.</v>
      </c>
      <c r="J318" t="str">
        <f t="shared" si="69"/>
        <v>.</v>
      </c>
      <c r="K318" t="str">
        <f t="shared" si="70"/>
        <v>.</v>
      </c>
      <c r="L318" t="str">
        <f t="shared" si="71"/>
        <v>.</v>
      </c>
      <c r="M318" t="str">
        <f t="shared" si="72"/>
        <v>.</v>
      </c>
      <c r="N318" t="str">
        <f t="shared" si="73"/>
        <v>.</v>
      </c>
      <c r="O318" t="str">
        <f t="shared" si="74"/>
        <v>.</v>
      </c>
      <c r="U318">
        <f>'Bodycomp INPUT'!E317</f>
        <v>0</v>
      </c>
      <c r="V318">
        <f>IF(U318=".",0,'Bodycomp INPUT'!E317)</f>
        <v>0</v>
      </c>
      <c r="W318">
        <f>'Bodycomp INPUT'!A317</f>
        <v>0</v>
      </c>
      <c r="X318">
        <f>'Bodycomp INPUT'!B317</f>
        <v>0</v>
      </c>
      <c r="Y318">
        <f>calc!AA318</f>
        <v>0</v>
      </c>
      <c r="Z318">
        <f>calc!Q318</f>
        <v>2.6419999999999999</v>
      </c>
      <c r="AA318">
        <f>calc!Z318</f>
        <v>0.373</v>
      </c>
      <c r="AB318">
        <f>calc!R318</f>
        <v>6.7106934213868428</v>
      </c>
      <c r="AC318">
        <f>calc!AG318</f>
        <v>0.16916099773242629</v>
      </c>
      <c r="AD318">
        <f>calc!AI318</f>
        <v>37.563447232209413</v>
      </c>
      <c r="AE318" t="e">
        <f>calc!BB318</f>
        <v>#N/A</v>
      </c>
      <c r="AF318" t="e">
        <f>calc!BC318</f>
        <v>#N/A</v>
      </c>
      <c r="AG318" t="e">
        <f>calc!BD318</f>
        <v>#N/A</v>
      </c>
      <c r="AH318" t="e">
        <f>calc!AU318</f>
        <v>#N/A</v>
      </c>
      <c r="AI318" t="e">
        <f>calc!AW318</f>
        <v>#N/A</v>
      </c>
      <c r="AJ318">
        <f>'Bodycomp INPUT'!G317</f>
        <v>0</v>
      </c>
      <c r="AK318">
        <f>'Bodycomp INPUT'!H317</f>
        <v>0</v>
      </c>
    </row>
    <row r="319" spans="1:37" x14ac:dyDescent="0.25">
      <c r="A319" t="str">
        <f t="shared" si="60"/>
        <v>.</v>
      </c>
      <c r="B319" t="str">
        <f t="shared" si="61"/>
        <v>.</v>
      </c>
      <c r="C319" t="str">
        <f t="shared" si="62"/>
        <v>.</v>
      </c>
      <c r="D319" t="str">
        <f t="shared" si="63"/>
        <v>.</v>
      </c>
      <c r="E319" t="str">
        <f t="shared" si="64"/>
        <v>.</v>
      </c>
      <c r="F319" t="str">
        <f t="shared" si="65"/>
        <v>.</v>
      </c>
      <c r="G319" t="str">
        <f t="shared" si="66"/>
        <v>.</v>
      </c>
      <c r="H319" t="str">
        <f t="shared" si="67"/>
        <v>.</v>
      </c>
      <c r="I319" t="str">
        <f t="shared" si="68"/>
        <v>.</v>
      </c>
      <c r="J319" t="str">
        <f t="shared" si="69"/>
        <v>.</v>
      </c>
      <c r="K319" t="str">
        <f t="shared" si="70"/>
        <v>.</v>
      </c>
      <c r="L319" t="str">
        <f t="shared" si="71"/>
        <v>.</v>
      </c>
      <c r="M319" t="str">
        <f t="shared" si="72"/>
        <v>.</v>
      </c>
      <c r="N319" t="str">
        <f t="shared" si="73"/>
        <v>.</v>
      </c>
      <c r="O319" t="str">
        <f t="shared" si="74"/>
        <v>.</v>
      </c>
      <c r="U319">
        <f>'Bodycomp INPUT'!E318</f>
        <v>0</v>
      </c>
      <c r="V319">
        <f>IF(U319=".",0,'Bodycomp INPUT'!E318)</f>
        <v>0</v>
      </c>
      <c r="W319">
        <f>'Bodycomp INPUT'!A318</f>
        <v>0</v>
      </c>
      <c r="X319">
        <f>'Bodycomp INPUT'!B318</f>
        <v>0</v>
      </c>
      <c r="Y319">
        <f>calc!AA319</f>
        <v>0</v>
      </c>
      <c r="Z319">
        <f>calc!Q319</f>
        <v>2.6419999999999999</v>
      </c>
      <c r="AA319">
        <f>calc!Z319</f>
        <v>0.373</v>
      </c>
      <c r="AB319">
        <f>calc!R319</f>
        <v>6.7106934213868428</v>
      </c>
      <c r="AC319">
        <f>calc!AG319</f>
        <v>0.16916099773242629</v>
      </c>
      <c r="AD319">
        <f>calc!AI319</f>
        <v>37.563447232209413</v>
      </c>
      <c r="AE319" t="e">
        <f>calc!BB319</f>
        <v>#N/A</v>
      </c>
      <c r="AF319" t="e">
        <f>calc!BC319</f>
        <v>#N/A</v>
      </c>
      <c r="AG319" t="e">
        <f>calc!BD319</f>
        <v>#N/A</v>
      </c>
      <c r="AH319" t="e">
        <f>calc!AU319</f>
        <v>#N/A</v>
      </c>
      <c r="AI319" t="e">
        <f>calc!AW319</f>
        <v>#N/A</v>
      </c>
      <c r="AJ319">
        <f>'Bodycomp INPUT'!G318</f>
        <v>0</v>
      </c>
      <c r="AK319">
        <f>'Bodycomp INPUT'!H318</f>
        <v>0</v>
      </c>
    </row>
    <row r="320" spans="1:37" x14ac:dyDescent="0.25">
      <c r="A320" t="str">
        <f t="shared" si="60"/>
        <v>.</v>
      </c>
      <c r="B320" t="str">
        <f t="shared" si="61"/>
        <v>.</v>
      </c>
      <c r="C320" t="str">
        <f t="shared" si="62"/>
        <v>.</v>
      </c>
      <c r="D320" t="str">
        <f t="shared" si="63"/>
        <v>.</v>
      </c>
      <c r="E320" t="str">
        <f t="shared" si="64"/>
        <v>.</v>
      </c>
      <c r="F320" t="str">
        <f t="shared" si="65"/>
        <v>.</v>
      </c>
      <c r="G320" t="str">
        <f t="shared" si="66"/>
        <v>.</v>
      </c>
      <c r="H320" t="str">
        <f t="shared" si="67"/>
        <v>.</v>
      </c>
      <c r="I320" t="str">
        <f t="shared" si="68"/>
        <v>.</v>
      </c>
      <c r="J320" t="str">
        <f t="shared" si="69"/>
        <v>.</v>
      </c>
      <c r="K320" t="str">
        <f t="shared" si="70"/>
        <v>.</v>
      </c>
      <c r="L320" t="str">
        <f t="shared" si="71"/>
        <v>.</v>
      </c>
      <c r="M320" t="str">
        <f t="shared" si="72"/>
        <v>.</v>
      </c>
      <c r="N320" t="str">
        <f t="shared" si="73"/>
        <v>.</v>
      </c>
      <c r="O320" t="str">
        <f t="shared" si="74"/>
        <v>.</v>
      </c>
      <c r="U320">
        <f>'Bodycomp INPUT'!E319</f>
        <v>0</v>
      </c>
      <c r="V320">
        <f>IF(U320=".",0,'Bodycomp INPUT'!E319)</f>
        <v>0</v>
      </c>
      <c r="W320">
        <f>'Bodycomp INPUT'!A319</f>
        <v>0</v>
      </c>
      <c r="X320">
        <f>'Bodycomp INPUT'!B319</f>
        <v>0</v>
      </c>
      <c r="Y320">
        <f>calc!AA320</f>
        <v>0</v>
      </c>
      <c r="Z320">
        <f>calc!Q320</f>
        <v>2.6419999999999999</v>
      </c>
      <c r="AA320">
        <f>calc!Z320</f>
        <v>0.373</v>
      </c>
      <c r="AB320">
        <f>calc!R320</f>
        <v>6.7106934213868428</v>
      </c>
      <c r="AC320">
        <f>calc!AG320</f>
        <v>0.16916099773242629</v>
      </c>
      <c r="AD320">
        <f>calc!AI320</f>
        <v>37.563447232209413</v>
      </c>
      <c r="AE320" t="e">
        <f>calc!BB320</f>
        <v>#N/A</v>
      </c>
      <c r="AF320" t="e">
        <f>calc!BC320</f>
        <v>#N/A</v>
      </c>
      <c r="AG320" t="e">
        <f>calc!BD320</f>
        <v>#N/A</v>
      </c>
      <c r="AH320" t="e">
        <f>calc!AU320</f>
        <v>#N/A</v>
      </c>
      <c r="AI320" t="e">
        <f>calc!AW320</f>
        <v>#N/A</v>
      </c>
      <c r="AJ320">
        <f>'Bodycomp INPUT'!G319</f>
        <v>0</v>
      </c>
      <c r="AK320">
        <f>'Bodycomp INPUT'!H319</f>
        <v>0</v>
      </c>
    </row>
    <row r="321" spans="1:37" x14ac:dyDescent="0.25">
      <c r="A321" t="str">
        <f t="shared" si="60"/>
        <v>.</v>
      </c>
      <c r="B321" t="str">
        <f t="shared" si="61"/>
        <v>.</v>
      </c>
      <c r="C321" t="str">
        <f t="shared" si="62"/>
        <v>.</v>
      </c>
      <c r="D321" t="str">
        <f t="shared" si="63"/>
        <v>.</v>
      </c>
      <c r="E321" t="str">
        <f t="shared" si="64"/>
        <v>.</v>
      </c>
      <c r="F321" t="str">
        <f t="shared" si="65"/>
        <v>.</v>
      </c>
      <c r="G321" t="str">
        <f t="shared" si="66"/>
        <v>.</v>
      </c>
      <c r="H321" t="str">
        <f t="shared" si="67"/>
        <v>.</v>
      </c>
      <c r="I321" t="str">
        <f t="shared" si="68"/>
        <v>.</v>
      </c>
      <c r="J321" t="str">
        <f t="shared" si="69"/>
        <v>.</v>
      </c>
      <c r="K321" t="str">
        <f t="shared" si="70"/>
        <v>.</v>
      </c>
      <c r="L321" t="str">
        <f t="shared" si="71"/>
        <v>.</v>
      </c>
      <c r="M321" t="str">
        <f t="shared" si="72"/>
        <v>.</v>
      </c>
      <c r="N321" t="str">
        <f t="shared" si="73"/>
        <v>.</v>
      </c>
      <c r="O321" t="str">
        <f t="shared" si="74"/>
        <v>.</v>
      </c>
      <c r="U321">
        <f>'Bodycomp INPUT'!E320</f>
        <v>0</v>
      </c>
      <c r="V321">
        <f>IF(U321=".",0,'Bodycomp INPUT'!E320)</f>
        <v>0</v>
      </c>
      <c r="W321">
        <f>'Bodycomp INPUT'!A320</f>
        <v>0</v>
      </c>
      <c r="X321">
        <f>'Bodycomp INPUT'!B320</f>
        <v>0</v>
      </c>
      <c r="Y321">
        <f>calc!AA321</f>
        <v>0</v>
      </c>
      <c r="Z321">
        <f>calc!Q321</f>
        <v>2.6419999999999999</v>
      </c>
      <c r="AA321">
        <f>calc!Z321</f>
        <v>0.373</v>
      </c>
      <c r="AB321">
        <f>calc!R321</f>
        <v>6.7106934213868428</v>
      </c>
      <c r="AC321">
        <f>calc!AG321</f>
        <v>0.16916099773242629</v>
      </c>
      <c r="AD321">
        <f>calc!AI321</f>
        <v>37.563447232209413</v>
      </c>
      <c r="AE321" t="e">
        <f>calc!BB321</f>
        <v>#N/A</v>
      </c>
      <c r="AF321" t="e">
        <f>calc!BC321</f>
        <v>#N/A</v>
      </c>
      <c r="AG321" t="e">
        <f>calc!BD321</f>
        <v>#N/A</v>
      </c>
      <c r="AH321" t="e">
        <f>calc!AU321</f>
        <v>#N/A</v>
      </c>
      <c r="AI321" t="e">
        <f>calc!AW321</f>
        <v>#N/A</v>
      </c>
      <c r="AJ321">
        <f>'Bodycomp INPUT'!G320</f>
        <v>0</v>
      </c>
      <c r="AK321">
        <f>'Bodycomp INPUT'!H320</f>
        <v>0</v>
      </c>
    </row>
    <row r="322" spans="1:37" x14ac:dyDescent="0.25">
      <c r="A322" t="str">
        <f t="shared" ref="A322:A385" si="75">IF(V322=0,".",W322)</f>
        <v>.</v>
      </c>
      <c r="B322" t="str">
        <f t="shared" ref="B322:B385" si="76">IF(V322=0,".",X322)</f>
        <v>.</v>
      </c>
      <c r="C322" t="str">
        <f t="shared" ref="C322:C385" si="77">IF(V322=0,".",Y322)</f>
        <v>.</v>
      </c>
      <c r="D322" t="str">
        <f t="shared" ref="D322:D385" si="78">IF(V322=0,".",Z322)</f>
        <v>.</v>
      </c>
      <c r="E322" t="str">
        <f t="shared" ref="E322:E385" si="79">IF(V322=0,".",AA322)</f>
        <v>.</v>
      </c>
      <c r="F322" t="str">
        <f t="shared" ref="F322:F385" si="80">IF(V322=0,".",AB322)</f>
        <v>.</v>
      </c>
      <c r="G322" t="str">
        <f t="shared" ref="G322:G385" si="81">IF(V322=0,".",AC322)</f>
        <v>.</v>
      </c>
      <c r="H322" t="str">
        <f t="shared" ref="H322:H385" si="82">IF(V322=0,".",AD322)</f>
        <v>.</v>
      </c>
      <c r="I322" t="str">
        <f t="shared" ref="I322:I385" si="83">IF(V322=0,".",AE322)</f>
        <v>.</v>
      </c>
      <c r="J322" t="str">
        <f t="shared" ref="J322:J385" si="84">IF(V322=0,".",AF322)</f>
        <v>.</v>
      </c>
      <c r="K322" t="str">
        <f t="shared" ref="K322:K385" si="85">IF(V322=0,".",AG322)</f>
        <v>.</v>
      </c>
      <c r="L322" t="str">
        <f t="shared" ref="L322:L385" si="86">IF(V322=0,".",AH322)</f>
        <v>.</v>
      </c>
      <c r="M322" t="str">
        <f t="shared" ref="M322:M385" si="87">IF(V322=0,".",AI322)</f>
        <v>.</v>
      </c>
      <c r="N322" t="str">
        <f t="shared" ref="N322:N385" si="88">IF(V322=0,".",AJ322)</f>
        <v>.</v>
      </c>
      <c r="O322" t="str">
        <f t="shared" ref="O322:O385" si="89">IF(V322=0,".",AK322)</f>
        <v>.</v>
      </c>
      <c r="U322">
        <f>'Bodycomp INPUT'!E321</f>
        <v>0</v>
      </c>
      <c r="V322">
        <f>IF(U322=".",0,'Bodycomp INPUT'!E321)</f>
        <v>0</v>
      </c>
      <c r="W322">
        <f>'Bodycomp INPUT'!A321</f>
        <v>0</v>
      </c>
      <c r="X322">
        <f>'Bodycomp INPUT'!B321</f>
        <v>0</v>
      </c>
      <c r="Y322">
        <f>calc!AA322</f>
        <v>0</v>
      </c>
      <c r="Z322">
        <f>calc!Q322</f>
        <v>2.6419999999999999</v>
      </c>
      <c r="AA322">
        <f>calc!Z322</f>
        <v>0.373</v>
      </c>
      <c r="AB322">
        <f>calc!R322</f>
        <v>6.7106934213868428</v>
      </c>
      <c r="AC322">
        <f>calc!AG322</f>
        <v>0.16916099773242629</v>
      </c>
      <c r="AD322">
        <f>calc!AI322</f>
        <v>37.563447232209413</v>
      </c>
      <c r="AE322" t="e">
        <f>calc!BB322</f>
        <v>#N/A</v>
      </c>
      <c r="AF322" t="e">
        <f>calc!BC322</f>
        <v>#N/A</v>
      </c>
      <c r="AG322" t="e">
        <f>calc!BD322</f>
        <v>#N/A</v>
      </c>
      <c r="AH322" t="e">
        <f>calc!AU322</f>
        <v>#N/A</v>
      </c>
      <c r="AI322" t="e">
        <f>calc!AW322</f>
        <v>#N/A</v>
      </c>
      <c r="AJ322">
        <f>'Bodycomp INPUT'!G321</f>
        <v>0</v>
      </c>
      <c r="AK322">
        <f>'Bodycomp INPUT'!H321</f>
        <v>0</v>
      </c>
    </row>
    <row r="323" spans="1:37" x14ac:dyDescent="0.25">
      <c r="A323" t="str">
        <f t="shared" si="75"/>
        <v>.</v>
      </c>
      <c r="B323" t="str">
        <f t="shared" si="76"/>
        <v>.</v>
      </c>
      <c r="C323" t="str">
        <f t="shared" si="77"/>
        <v>.</v>
      </c>
      <c r="D323" t="str">
        <f t="shared" si="78"/>
        <v>.</v>
      </c>
      <c r="E323" t="str">
        <f t="shared" si="79"/>
        <v>.</v>
      </c>
      <c r="F323" t="str">
        <f t="shared" si="80"/>
        <v>.</v>
      </c>
      <c r="G323" t="str">
        <f t="shared" si="81"/>
        <v>.</v>
      </c>
      <c r="H323" t="str">
        <f t="shared" si="82"/>
        <v>.</v>
      </c>
      <c r="I323" t="str">
        <f t="shared" si="83"/>
        <v>.</v>
      </c>
      <c r="J323" t="str">
        <f t="shared" si="84"/>
        <v>.</v>
      </c>
      <c r="K323" t="str">
        <f t="shared" si="85"/>
        <v>.</v>
      </c>
      <c r="L323" t="str">
        <f t="shared" si="86"/>
        <v>.</v>
      </c>
      <c r="M323" t="str">
        <f t="shared" si="87"/>
        <v>.</v>
      </c>
      <c r="N323" t="str">
        <f t="shared" si="88"/>
        <v>.</v>
      </c>
      <c r="O323" t="str">
        <f t="shared" si="89"/>
        <v>.</v>
      </c>
      <c r="U323">
        <f>'Bodycomp INPUT'!E322</f>
        <v>0</v>
      </c>
      <c r="V323">
        <f>IF(U323=".",0,'Bodycomp INPUT'!E322)</f>
        <v>0</v>
      </c>
      <c r="W323">
        <f>'Bodycomp INPUT'!A322</f>
        <v>0</v>
      </c>
      <c r="X323">
        <f>'Bodycomp INPUT'!B322</f>
        <v>0</v>
      </c>
      <c r="Y323">
        <f>calc!AA323</f>
        <v>0</v>
      </c>
      <c r="Z323">
        <f>calc!Q323</f>
        <v>2.6419999999999999</v>
      </c>
      <c r="AA323">
        <f>calc!Z323</f>
        <v>0.373</v>
      </c>
      <c r="AB323">
        <f>calc!R323</f>
        <v>6.7106934213868428</v>
      </c>
      <c r="AC323">
        <f>calc!AG323</f>
        <v>0.16916099773242629</v>
      </c>
      <c r="AD323">
        <f>calc!AI323</f>
        <v>37.563447232209413</v>
      </c>
      <c r="AE323" t="e">
        <f>calc!BB323</f>
        <v>#N/A</v>
      </c>
      <c r="AF323" t="e">
        <f>calc!BC323</f>
        <v>#N/A</v>
      </c>
      <c r="AG323" t="e">
        <f>calc!BD323</f>
        <v>#N/A</v>
      </c>
      <c r="AH323" t="e">
        <f>calc!AU323</f>
        <v>#N/A</v>
      </c>
      <c r="AI323" t="e">
        <f>calc!AW323</f>
        <v>#N/A</v>
      </c>
      <c r="AJ323">
        <f>'Bodycomp INPUT'!G322</f>
        <v>0</v>
      </c>
      <c r="AK323">
        <f>'Bodycomp INPUT'!H322</f>
        <v>0</v>
      </c>
    </row>
    <row r="324" spans="1:37" x14ac:dyDescent="0.25">
      <c r="A324" t="str">
        <f t="shared" si="75"/>
        <v>.</v>
      </c>
      <c r="B324" t="str">
        <f t="shared" si="76"/>
        <v>.</v>
      </c>
      <c r="C324" t="str">
        <f t="shared" si="77"/>
        <v>.</v>
      </c>
      <c r="D324" t="str">
        <f t="shared" si="78"/>
        <v>.</v>
      </c>
      <c r="E324" t="str">
        <f t="shared" si="79"/>
        <v>.</v>
      </c>
      <c r="F324" t="str">
        <f t="shared" si="80"/>
        <v>.</v>
      </c>
      <c r="G324" t="str">
        <f t="shared" si="81"/>
        <v>.</v>
      </c>
      <c r="H324" t="str">
        <f t="shared" si="82"/>
        <v>.</v>
      </c>
      <c r="I324" t="str">
        <f t="shared" si="83"/>
        <v>.</v>
      </c>
      <c r="J324" t="str">
        <f t="shared" si="84"/>
        <v>.</v>
      </c>
      <c r="K324" t="str">
        <f t="shared" si="85"/>
        <v>.</v>
      </c>
      <c r="L324" t="str">
        <f t="shared" si="86"/>
        <v>.</v>
      </c>
      <c r="M324" t="str">
        <f t="shared" si="87"/>
        <v>.</v>
      </c>
      <c r="N324" t="str">
        <f t="shared" si="88"/>
        <v>.</v>
      </c>
      <c r="O324" t="str">
        <f t="shared" si="89"/>
        <v>.</v>
      </c>
      <c r="U324">
        <f>'Bodycomp INPUT'!E323</f>
        <v>0</v>
      </c>
      <c r="V324">
        <f>IF(U324=".",0,'Bodycomp INPUT'!E323)</f>
        <v>0</v>
      </c>
      <c r="W324">
        <f>'Bodycomp INPUT'!A323</f>
        <v>0</v>
      </c>
      <c r="X324">
        <f>'Bodycomp INPUT'!B323</f>
        <v>0</v>
      </c>
      <c r="Y324">
        <f>calc!AA324</f>
        <v>0</v>
      </c>
      <c r="Z324">
        <f>calc!Q324</f>
        <v>2.6419999999999999</v>
      </c>
      <c r="AA324">
        <f>calc!Z324</f>
        <v>0.373</v>
      </c>
      <c r="AB324">
        <f>calc!R324</f>
        <v>6.7106934213868428</v>
      </c>
      <c r="AC324">
        <f>calc!AG324</f>
        <v>0.16916099773242629</v>
      </c>
      <c r="AD324">
        <f>calc!AI324</f>
        <v>37.563447232209413</v>
      </c>
      <c r="AE324" t="e">
        <f>calc!BB324</f>
        <v>#N/A</v>
      </c>
      <c r="AF324" t="e">
        <f>calc!BC324</f>
        <v>#N/A</v>
      </c>
      <c r="AG324" t="e">
        <f>calc!BD324</f>
        <v>#N/A</v>
      </c>
      <c r="AH324" t="e">
        <f>calc!AU324</f>
        <v>#N/A</v>
      </c>
      <c r="AI324" t="e">
        <f>calc!AW324</f>
        <v>#N/A</v>
      </c>
      <c r="AJ324">
        <f>'Bodycomp INPUT'!G323</f>
        <v>0</v>
      </c>
      <c r="AK324">
        <f>'Bodycomp INPUT'!H323</f>
        <v>0</v>
      </c>
    </row>
    <row r="325" spans="1:37" x14ac:dyDescent="0.25">
      <c r="A325" t="str">
        <f t="shared" si="75"/>
        <v>.</v>
      </c>
      <c r="B325" t="str">
        <f t="shared" si="76"/>
        <v>.</v>
      </c>
      <c r="C325" t="str">
        <f t="shared" si="77"/>
        <v>.</v>
      </c>
      <c r="D325" t="str">
        <f t="shared" si="78"/>
        <v>.</v>
      </c>
      <c r="E325" t="str">
        <f t="shared" si="79"/>
        <v>.</v>
      </c>
      <c r="F325" t="str">
        <f t="shared" si="80"/>
        <v>.</v>
      </c>
      <c r="G325" t="str">
        <f t="shared" si="81"/>
        <v>.</v>
      </c>
      <c r="H325" t="str">
        <f t="shared" si="82"/>
        <v>.</v>
      </c>
      <c r="I325" t="str">
        <f t="shared" si="83"/>
        <v>.</v>
      </c>
      <c r="J325" t="str">
        <f t="shared" si="84"/>
        <v>.</v>
      </c>
      <c r="K325" t="str">
        <f t="shared" si="85"/>
        <v>.</v>
      </c>
      <c r="L325" t="str">
        <f t="shared" si="86"/>
        <v>.</v>
      </c>
      <c r="M325" t="str">
        <f t="shared" si="87"/>
        <v>.</v>
      </c>
      <c r="N325" t="str">
        <f t="shared" si="88"/>
        <v>.</v>
      </c>
      <c r="O325" t="str">
        <f t="shared" si="89"/>
        <v>.</v>
      </c>
      <c r="U325">
        <f>'Bodycomp INPUT'!E324</f>
        <v>0</v>
      </c>
      <c r="V325">
        <f>IF(U325=".",0,'Bodycomp INPUT'!E324)</f>
        <v>0</v>
      </c>
      <c r="W325">
        <f>'Bodycomp INPUT'!A324</f>
        <v>0</v>
      </c>
      <c r="X325">
        <f>'Bodycomp INPUT'!B324</f>
        <v>0</v>
      </c>
      <c r="Y325">
        <f>calc!AA325</f>
        <v>0</v>
      </c>
      <c r="Z325">
        <f>calc!Q325</f>
        <v>2.6419999999999999</v>
      </c>
      <c r="AA325">
        <f>calc!Z325</f>
        <v>0.373</v>
      </c>
      <c r="AB325">
        <f>calc!R325</f>
        <v>6.7106934213868428</v>
      </c>
      <c r="AC325">
        <f>calc!AG325</f>
        <v>0.16916099773242629</v>
      </c>
      <c r="AD325">
        <f>calc!AI325</f>
        <v>37.563447232209413</v>
      </c>
      <c r="AE325" t="e">
        <f>calc!BB325</f>
        <v>#N/A</v>
      </c>
      <c r="AF325" t="e">
        <f>calc!BC325</f>
        <v>#N/A</v>
      </c>
      <c r="AG325" t="e">
        <f>calc!BD325</f>
        <v>#N/A</v>
      </c>
      <c r="AH325" t="e">
        <f>calc!AU325</f>
        <v>#N/A</v>
      </c>
      <c r="AI325" t="e">
        <f>calc!AW325</f>
        <v>#N/A</v>
      </c>
      <c r="AJ325">
        <f>'Bodycomp INPUT'!G324</f>
        <v>0</v>
      </c>
      <c r="AK325">
        <f>'Bodycomp INPUT'!H324</f>
        <v>0</v>
      </c>
    </row>
    <row r="326" spans="1:37" x14ac:dyDescent="0.25">
      <c r="A326" t="str">
        <f t="shared" si="75"/>
        <v>.</v>
      </c>
      <c r="B326" t="str">
        <f t="shared" si="76"/>
        <v>.</v>
      </c>
      <c r="C326" t="str">
        <f t="shared" si="77"/>
        <v>.</v>
      </c>
      <c r="D326" t="str">
        <f t="shared" si="78"/>
        <v>.</v>
      </c>
      <c r="E326" t="str">
        <f t="shared" si="79"/>
        <v>.</v>
      </c>
      <c r="F326" t="str">
        <f t="shared" si="80"/>
        <v>.</v>
      </c>
      <c r="G326" t="str">
        <f t="shared" si="81"/>
        <v>.</v>
      </c>
      <c r="H326" t="str">
        <f t="shared" si="82"/>
        <v>.</v>
      </c>
      <c r="I326" t="str">
        <f t="shared" si="83"/>
        <v>.</v>
      </c>
      <c r="J326" t="str">
        <f t="shared" si="84"/>
        <v>.</v>
      </c>
      <c r="K326" t="str">
        <f t="shared" si="85"/>
        <v>.</v>
      </c>
      <c r="L326" t="str">
        <f t="shared" si="86"/>
        <v>.</v>
      </c>
      <c r="M326" t="str">
        <f t="shared" si="87"/>
        <v>.</v>
      </c>
      <c r="N326" t="str">
        <f t="shared" si="88"/>
        <v>.</v>
      </c>
      <c r="O326" t="str">
        <f t="shared" si="89"/>
        <v>.</v>
      </c>
      <c r="U326">
        <f>'Bodycomp INPUT'!E325</f>
        <v>0</v>
      </c>
      <c r="V326">
        <f>IF(U326=".",0,'Bodycomp INPUT'!E325)</f>
        <v>0</v>
      </c>
      <c r="W326">
        <f>'Bodycomp INPUT'!A325</f>
        <v>0</v>
      </c>
      <c r="X326">
        <f>'Bodycomp INPUT'!B325</f>
        <v>0</v>
      </c>
      <c r="Y326">
        <f>calc!AA326</f>
        <v>0</v>
      </c>
      <c r="Z326">
        <f>calc!Q326</f>
        <v>2.6419999999999999</v>
      </c>
      <c r="AA326">
        <f>calc!Z326</f>
        <v>0.373</v>
      </c>
      <c r="AB326">
        <f>calc!R326</f>
        <v>6.7106934213868428</v>
      </c>
      <c r="AC326">
        <f>calc!AG326</f>
        <v>0.16916099773242629</v>
      </c>
      <c r="AD326">
        <f>calc!AI326</f>
        <v>37.563447232209413</v>
      </c>
      <c r="AE326" t="e">
        <f>calc!BB326</f>
        <v>#N/A</v>
      </c>
      <c r="AF326" t="e">
        <f>calc!BC326</f>
        <v>#N/A</v>
      </c>
      <c r="AG326" t="e">
        <f>calc!BD326</f>
        <v>#N/A</v>
      </c>
      <c r="AH326" t="e">
        <f>calc!AU326</f>
        <v>#N/A</v>
      </c>
      <c r="AI326" t="e">
        <f>calc!AW326</f>
        <v>#N/A</v>
      </c>
      <c r="AJ326">
        <f>'Bodycomp INPUT'!G325</f>
        <v>0</v>
      </c>
      <c r="AK326">
        <f>'Bodycomp INPUT'!H325</f>
        <v>0</v>
      </c>
    </row>
    <row r="327" spans="1:37" x14ac:dyDescent="0.25">
      <c r="A327" t="str">
        <f t="shared" si="75"/>
        <v>.</v>
      </c>
      <c r="B327" t="str">
        <f t="shared" si="76"/>
        <v>.</v>
      </c>
      <c r="C327" t="str">
        <f t="shared" si="77"/>
        <v>.</v>
      </c>
      <c r="D327" t="str">
        <f t="shared" si="78"/>
        <v>.</v>
      </c>
      <c r="E327" t="str">
        <f t="shared" si="79"/>
        <v>.</v>
      </c>
      <c r="F327" t="str">
        <f t="shared" si="80"/>
        <v>.</v>
      </c>
      <c r="G327" t="str">
        <f t="shared" si="81"/>
        <v>.</v>
      </c>
      <c r="H327" t="str">
        <f t="shared" si="82"/>
        <v>.</v>
      </c>
      <c r="I327" t="str">
        <f t="shared" si="83"/>
        <v>.</v>
      </c>
      <c r="J327" t="str">
        <f t="shared" si="84"/>
        <v>.</v>
      </c>
      <c r="K327" t="str">
        <f t="shared" si="85"/>
        <v>.</v>
      </c>
      <c r="L327" t="str">
        <f t="shared" si="86"/>
        <v>.</v>
      </c>
      <c r="M327" t="str">
        <f t="shared" si="87"/>
        <v>.</v>
      </c>
      <c r="N327" t="str">
        <f t="shared" si="88"/>
        <v>.</v>
      </c>
      <c r="O327" t="str">
        <f t="shared" si="89"/>
        <v>.</v>
      </c>
      <c r="U327">
        <f>'Bodycomp INPUT'!E326</f>
        <v>0</v>
      </c>
      <c r="V327">
        <f>IF(U327=".",0,'Bodycomp INPUT'!E326)</f>
        <v>0</v>
      </c>
      <c r="W327">
        <f>'Bodycomp INPUT'!A326</f>
        <v>0</v>
      </c>
      <c r="X327">
        <f>'Bodycomp INPUT'!B326</f>
        <v>0</v>
      </c>
      <c r="Y327">
        <f>calc!AA327</f>
        <v>0</v>
      </c>
      <c r="Z327">
        <f>calc!Q327</f>
        <v>2.6419999999999999</v>
      </c>
      <c r="AA327">
        <f>calc!Z327</f>
        <v>0.373</v>
      </c>
      <c r="AB327">
        <f>calc!R327</f>
        <v>6.7106934213868428</v>
      </c>
      <c r="AC327">
        <f>calc!AG327</f>
        <v>0.16916099773242629</v>
      </c>
      <c r="AD327">
        <f>calc!AI327</f>
        <v>37.563447232209413</v>
      </c>
      <c r="AE327" t="e">
        <f>calc!BB327</f>
        <v>#N/A</v>
      </c>
      <c r="AF327" t="e">
        <f>calc!BC327</f>
        <v>#N/A</v>
      </c>
      <c r="AG327" t="e">
        <f>calc!BD327</f>
        <v>#N/A</v>
      </c>
      <c r="AH327" t="e">
        <f>calc!AU327</f>
        <v>#N/A</v>
      </c>
      <c r="AI327" t="e">
        <f>calc!AW327</f>
        <v>#N/A</v>
      </c>
      <c r="AJ327">
        <f>'Bodycomp INPUT'!G326</f>
        <v>0</v>
      </c>
      <c r="AK327">
        <f>'Bodycomp INPUT'!H326</f>
        <v>0</v>
      </c>
    </row>
    <row r="328" spans="1:37" x14ac:dyDescent="0.25">
      <c r="A328" t="str">
        <f t="shared" si="75"/>
        <v>.</v>
      </c>
      <c r="B328" t="str">
        <f t="shared" si="76"/>
        <v>.</v>
      </c>
      <c r="C328" t="str">
        <f t="shared" si="77"/>
        <v>.</v>
      </c>
      <c r="D328" t="str">
        <f t="shared" si="78"/>
        <v>.</v>
      </c>
      <c r="E328" t="str">
        <f t="shared" si="79"/>
        <v>.</v>
      </c>
      <c r="F328" t="str">
        <f t="shared" si="80"/>
        <v>.</v>
      </c>
      <c r="G328" t="str">
        <f t="shared" si="81"/>
        <v>.</v>
      </c>
      <c r="H328" t="str">
        <f t="shared" si="82"/>
        <v>.</v>
      </c>
      <c r="I328" t="str">
        <f t="shared" si="83"/>
        <v>.</v>
      </c>
      <c r="J328" t="str">
        <f t="shared" si="84"/>
        <v>.</v>
      </c>
      <c r="K328" t="str">
        <f t="shared" si="85"/>
        <v>.</v>
      </c>
      <c r="L328" t="str">
        <f t="shared" si="86"/>
        <v>.</v>
      </c>
      <c r="M328" t="str">
        <f t="shared" si="87"/>
        <v>.</v>
      </c>
      <c r="N328" t="str">
        <f t="shared" si="88"/>
        <v>.</v>
      </c>
      <c r="O328" t="str">
        <f t="shared" si="89"/>
        <v>.</v>
      </c>
      <c r="U328">
        <f>'Bodycomp INPUT'!E327</f>
        <v>0</v>
      </c>
      <c r="V328">
        <f>IF(U328=".",0,'Bodycomp INPUT'!E327)</f>
        <v>0</v>
      </c>
      <c r="W328">
        <f>'Bodycomp INPUT'!A327</f>
        <v>0</v>
      </c>
      <c r="X328">
        <f>'Bodycomp INPUT'!B327</f>
        <v>0</v>
      </c>
      <c r="Y328">
        <f>calc!AA328</f>
        <v>0</v>
      </c>
      <c r="Z328">
        <f>calc!Q328</f>
        <v>2.6419999999999999</v>
      </c>
      <c r="AA328">
        <f>calc!Z328</f>
        <v>0.373</v>
      </c>
      <c r="AB328">
        <f>calc!R328</f>
        <v>6.7106934213868428</v>
      </c>
      <c r="AC328">
        <f>calc!AG328</f>
        <v>0.16916099773242629</v>
      </c>
      <c r="AD328">
        <f>calc!AI328</f>
        <v>37.563447232209413</v>
      </c>
      <c r="AE328" t="e">
        <f>calc!BB328</f>
        <v>#N/A</v>
      </c>
      <c r="AF328" t="e">
        <f>calc!BC328</f>
        <v>#N/A</v>
      </c>
      <c r="AG328" t="e">
        <f>calc!BD328</f>
        <v>#N/A</v>
      </c>
      <c r="AH328" t="e">
        <f>calc!AU328</f>
        <v>#N/A</v>
      </c>
      <c r="AI328" t="e">
        <f>calc!AW328</f>
        <v>#N/A</v>
      </c>
      <c r="AJ328">
        <f>'Bodycomp INPUT'!G327</f>
        <v>0</v>
      </c>
      <c r="AK328">
        <f>'Bodycomp INPUT'!H327</f>
        <v>0</v>
      </c>
    </row>
    <row r="329" spans="1:37" x14ac:dyDescent="0.25">
      <c r="A329" t="str">
        <f t="shared" si="75"/>
        <v>.</v>
      </c>
      <c r="B329" t="str">
        <f t="shared" si="76"/>
        <v>.</v>
      </c>
      <c r="C329" t="str">
        <f t="shared" si="77"/>
        <v>.</v>
      </c>
      <c r="D329" t="str">
        <f t="shared" si="78"/>
        <v>.</v>
      </c>
      <c r="E329" t="str">
        <f t="shared" si="79"/>
        <v>.</v>
      </c>
      <c r="F329" t="str">
        <f t="shared" si="80"/>
        <v>.</v>
      </c>
      <c r="G329" t="str">
        <f t="shared" si="81"/>
        <v>.</v>
      </c>
      <c r="H329" t="str">
        <f t="shared" si="82"/>
        <v>.</v>
      </c>
      <c r="I329" t="str">
        <f t="shared" si="83"/>
        <v>.</v>
      </c>
      <c r="J329" t="str">
        <f t="shared" si="84"/>
        <v>.</v>
      </c>
      <c r="K329" t="str">
        <f t="shared" si="85"/>
        <v>.</v>
      </c>
      <c r="L329" t="str">
        <f t="shared" si="86"/>
        <v>.</v>
      </c>
      <c r="M329" t="str">
        <f t="shared" si="87"/>
        <v>.</v>
      </c>
      <c r="N329" t="str">
        <f t="shared" si="88"/>
        <v>.</v>
      </c>
      <c r="O329" t="str">
        <f t="shared" si="89"/>
        <v>.</v>
      </c>
      <c r="U329">
        <f>'Bodycomp INPUT'!E328</f>
        <v>0</v>
      </c>
      <c r="V329">
        <f>IF(U329=".",0,'Bodycomp INPUT'!E328)</f>
        <v>0</v>
      </c>
      <c r="W329">
        <f>'Bodycomp INPUT'!A328</f>
        <v>0</v>
      </c>
      <c r="X329">
        <f>'Bodycomp INPUT'!B328</f>
        <v>0</v>
      </c>
      <c r="Y329">
        <f>calc!AA329</f>
        <v>0</v>
      </c>
      <c r="Z329">
        <f>calc!Q329</f>
        <v>2.6419999999999999</v>
      </c>
      <c r="AA329">
        <f>calc!Z329</f>
        <v>0.373</v>
      </c>
      <c r="AB329">
        <f>calc!R329</f>
        <v>6.7106934213868428</v>
      </c>
      <c r="AC329">
        <f>calc!AG329</f>
        <v>0.16916099773242629</v>
      </c>
      <c r="AD329">
        <f>calc!AI329</f>
        <v>37.563447232209413</v>
      </c>
      <c r="AE329" t="e">
        <f>calc!BB329</f>
        <v>#N/A</v>
      </c>
      <c r="AF329" t="e">
        <f>calc!BC329</f>
        <v>#N/A</v>
      </c>
      <c r="AG329" t="e">
        <f>calc!BD329</f>
        <v>#N/A</v>
      </c>
      <c r="AH329" t="e">
        <f>calc!AU329</f>
        <v>#N/A</v>
      </c>
      <c r="AI329" t="e">
        <f>calc!AW329</f>
        <v>#N/A</v>
      </c>
      <c r="AJ329">
        <f>'Bodycomp INPUT'!G328</f>
        <v>0</v>
      </c>
      <c r="AK329">
        <f>'Bodycomp INPUT'!H328</f>
        <v>0</v>
      </c>
    </row>
    <row r="330" spans="1:37" x14ac:dyDescent="0.25">
      <c r="A330" t="str">
        <f t="shared" si="75"/>
        <v>.</v>
      </c>
      <c r="B330" t="str">
        <f t="shared" si="76"/>
        <v>.</v>
      </c>
      <c r="C330" t="str">
        <f t="shared" si="77"/>
        <v>.</v>
      </c>
      <c r="D330" t="str">
        <f t="shared" si="78"/>
        <v>.</v>
      </c>
      <c r="E330" t="str">
        <f t="shared" si="79"/>
        <v>.</v>
      </c>
      <c r="F330" t="str">
        <f t="shared" si="80"/>
        <v>.</v>
      </c>
      <c r="G330" t="str">
        <f t="shared" si="81"/>
        <v>.</v>
      </c>
      <c r="H330" t="str">
        <f t="shared" si="82"/>
        <v>.</v>
      </c>
      <c r="I330" t="str">
        <f t="shared" si="83"/>
        <v>.</v>
      </c>
      <c r="J330" t="str">
        <f t="shared" si="84"/>
        <v>.</v>
      </c>
      <c r="K330" t="str">
        <f t="shared" si="85"/>
        <v>.</v>
      </c>
      <c r="L330" t="str">
        <f t="shared" si="86"/>
        <v>.</v>
      </c>
      <c r="M330" t="str">
        <f t="shared" si="87"/>
        <v>.</v>
      </c>
      <c r="N330" t="str">
        <f t="shared" si="88"/>
        <v>.</v>
      </c>
      <c r="O330" t="str">
        <f t="shared" si="89"/>
        <v>.</v>
      </c>
      <c r="U330">
        <f>'Bodycomp INPUT'!E329</f>
        <v>0</v>
      </c>
      <c r="V330">
        <f>IF(U330=".",0,'Bodycomp INPUT'!E329)</f>
        <v>0</v>
      </c>
      <c r="W330">
        <f>'Bodycomp INPUT'!A329</f>
        <v>0</v>
      </c>
      <c r="X330">
        <f>'Bodycomp INPUT'!B329</f>
        <v>0</v>
      </c>
      <c r="Y330">
        <f>calc!AA330</f>
        <v>0</v>
      </c>
      <c r="Z330">
        <f>calc!Q330</f>
        <v>2.6419999999999999</v>
      </c>
      <c r="AA330">
        <f>calc!Z330</f>
        <v>0.373</v>
      </c>
      <c r="AB330">
        <f>calc!R330</f>
        <v>6.7106934213868428</v>
      </c>
      <c r="AC330">
        <f>calc!AG330</f>
        <v>0.16916099773242629</v>
      </c>
      <c r="AD330">
        <f>calc!AI330</f>
        <v>37.563447232209413</v>
      </c>
      <c r="AE330" t="e">
        <f>calc!BB330</f>
        <v>#N/A</v>
      </c>
      <c r="AF330" t="e">
        <f>calc!BC330</f>
        <v>#N/A</v>
      </c>
      <c r="AG330" t="e">
        <f>calc!BD330</f>
        <v>#N/A</v>
      </c>
      <c r="AH330" t="e">
        <f>calc!AU330</f>
        <v>#N/A</v>
      </c>
      <c r="AI330" t="e">
        <f>calc!AW330</f>
        <v>#N/A</v>
      </c>
      <c r="AJ330">
        <f>'Bodycomp INPUT'!G329</f>
        <v>0</v>
      </c>
      <c r="AK330">
        <f>'Bodycomp INPUT'!H329</f>
        <v>0</v>
      </c>
    </row>
    <row r="331" spans="1:37" x14ac:dyDescent="0.25">
      <c r="A331" t="str">
        <f t="shared" si="75"/>
        <v>.</v>
      </c>
      <c r="B331" t="str">
        <f t="shared" si="76"/>
        <v>.</v>
      </c>
      <c r="C331" t="str">
        <f t="shared" si="77"/>
        <v>.</v>
      </c>
      <c r="D331" t="str">
        <f t="shared" si="78"/>
        <v>.</v>
      </c>
      <c r="E331" t="str">
        <f t="shared" si="79"/>
        <v>.</v>
      </c>
      <c r="F331" t="str">
        <f t="shared" si="80"/>
        <v>.</v>
      </c>
      <c r="G331" t="str">
        <f t="shared" si="81"/>
        <v>.</v>
      </c>
      <c r="H331" t="str">
        <f t="shared" si="82"/>
        <v>.</v>
      </c>
      <c r="I331" t="str">
        <f t="shared" si="83"/>
        <v>.</v>
      </c>
      <c r="J331" t="str">
        <f t="shared" si="84"/>
        <v>.</v>
      </c>
      <c r="K331" t="str">
        <f t="shared" si="85"/>
        <v>.</v>
      </c>
      <c r="L331" t="str">
        <f t="shared" si="86"/>
        <v>.</v>
      </c>
      <c r="M331" t="str">
        <f t="shared" si="87"/>
        <v>.</v>
      </c>
      <c r="N331" t="str">
        <f t="shared" si="88"/>
        <v>.</v>
      </c>
      <c r="O331" t="str">
        <f t="shared" si="89"/>
        <v>.</v>
      </c>
      <c r="U331">
        <f>'Bodycomp INPUT'!E330</f>
        <v>0</v>
      </c>
      <c r="V331">
        <f>IF(U331=".",0,'Bodycomp INPUT'!E330)</f>
        <v>0</v>
      </c>
      <c r="W331">
        <f>'Bodycomp INPUT'!A330</f>
        <v>0</v>
      </c>
      <c r="X331">
        <f>'Bodycomp INPUT'!B330</f>
        <v>0</v>
      </c>
      <c r="Y331">
        <f>calc!AA331</f>
        <v>0</v>
      </c>
      <c r="Z331">
        <f>calc!Q331</f>
        <v>2.6419999999999999</v>
      </c>
      <c r="AA331">
        <f>calc!Z331</f>
        <v>0.373</v>
      </c>
      <c r="AB331">
        <f>calc!R331</f>
        <v>6.7106934213868428</v>
      </c>
      <c r="AC331">
        <f>calc!AG331</f>
        <v>0.16916099773242629</v>
      </c>
      <c r="AD331">
        <f>calc!AI331</f>
        <v>37.563447232209413</v>
      </c>
      <c r="AE331" t="e">
        <f>calc!BB331</f>
        <v>#N/A</v>
      </c>
      <c r="AF331" t="e">
        <f>calc!BC331</f>
        <v>#N/A</v>
      </c>
      <c r="AG331" t="e">
        <f>calc!BD331</f>
        <v>#N/A</v>
      </c>
      <c r="AH331" t="e">
        <f>calc!AU331</f>
        <v>#N/A</v>
      </c>
      <c r="AI331" t="e">
        <f>calc!AW331</f>
        <v>#N/A</v>
      </c>
      <c r="AJ331">
        <f>'Bodycomp INPUT'!G330</f>
        <v>0</v>
      </c>
      <c r="AK331">
        <f>'Bodycomp INPUT'!H330</f>
        <v>0</v>
      </c>
    </row>
    <row r="332" spans="1:37" x14ac:dyDescent="0.25">
      <c r="A332" t="str">
        <f t="shared" si="75"/>
        <v>.</v>
      </c>
      <c r="B332" t="str">
        <f t="shared" si="76"/>
        <v>.</v>
      </c>
      <c r="C332" t="str">
        <f t="shared" si="77"/>
        <v>.</v>
      </c>
      <c r="D332" t="str">
        <f t="shared" si="78"/>
        <v>.</v>
      </c>
      <c r="E332" t="str">
        <f t="shared" si="79"/>
        <v>.</v>
      </c>
      <c r="F332" t="str">
        <f t="shared" si="80"/>
        <v>.</v>
      </c>
      <c r="G332" t="str">
        <f t="shared" si="81"/>
        <v>.</v>
      </c>
      <c r="H332" t="str">
        <f t="shared" si="82"/>
        <v>.</v>
      </c>
      <c r="I332" t="str">
        <f t="shared" si="83"/>
        <v>.</v>
      </c>
      <c r="J332" t="str">
        <f t="shared" si="84"/>
        <v>.</v>
      </c>
      <c r="K332" t="str">
        <f t="shared" si="85"/>
        <v>.</v>
      </c>
      <c r="L332" t="str">
        <f t="shared" si="86"/>
        <v>.</v>
      </c>
      <c r="M332" t="str">
        <f t="shared" si="87"/>
        <v>.</v>
      </c>
      <c r="N332" t="str">
        <f t="shared" si="88"/>
        <v>.</v>
      </c>
      <c r="O332" t="str">
        <f t="shared" si="89"/>
        <v>.</v>
      </c>
      <c r="U332">
        <f>'Bodycomp INPUT'!E331</f>
        <v>0</v>
      </c>
      <c r="V332">
        <f>IF(U332=".",0,'Bodycomp INPUT'!E331)</f>
        <v>0</v>
      </c>
      <c r="W332">
        <f>'Bodycomp INPUT'!A331</f>
        <v>0</v>
      </c>
      <c r="X332">
        <f>'Bodycomp INPUT'!B331</f>
        <v>0</v>
      </c>
      <c r="Y332">
        <f>calc!AA332</f>
        <v>0</v>
      </c>
      <c r="Z332">
        <f>calc!Q332</f>
        <v>2.6419999999999999</v>
      </c>
      <c r="AA332">
        <f>calc!Z332</f>
        <v>0.373</v>
      </c>
      <c r="AB332">
        <f>calc!R332</f>
        <v>6.7106934213868428</v>
      </c>
      <c r="AC332">
        <f>calc!AG332</f>
        <v>0.16916099773242629</v>
      </c>
      <c r="AD332">
        <f>calc!AI332</f>
        <v>37.563447232209413</v>
      </c>
      <c r="AE332" t="e">
        <f>calc!BB332</f>
        <v>#N/A</v>
      </c>
      <c r="AF332" t="e">
        <f>calc!BC332</f>
        <v>#N/A</v>
      </c>
      <c r="AG332" t="e">
        <f>calc!BD332</f>
        <v>#N/A</v>
      </c>
      <c r="AH332" t="e">
        <f>calc!AU332</f>
        <v>#N/A</v>
      </c>
      <c r="AI332" t="e">
        <f>calc!AW332</f>
        <v>#N/A</v>
      </c>
      <c r="AJ332">
        <f>'Bodycomp INPUT'!G331</f>
        <v>0</v>
      </c>
      <c r="AK332">
        <f>'Bodycomp INPUT'!H331</f>
        <v>0</v>
      </c>
    </row>
    <row r="333" spans="1:37" x14ac:dyDescent="0.25">
      <c r="A333" t="str">
        <f t="shared" si="75"/>
        <v>.</v>
      </c>
      <c r="B333" t="str">
        <f t="shared" si="76"/>
        <v>.</v>
      </c>
      <c r="C333" t="str">
        <f t="shared" si="77"/>
        <v>.</v>
      </c>
      <c r="D333" t="str">
        <f t="shared" si="78"/>
        <v>.</v>
      </c>
      <c r="E333" t="str">
        <f t="shared" si="79"/>
        <v>.</v>
      </c>
      <c r="F333" t="str">
        <f t="shared" si="80"/>
        <v>.</v>
      </c>
      <c r="G333" t="str">
        <f t="shared" si="81"/>
        <v>.</v>
      </c>
      <c r="H333" t="str">
        <f t="shared" si="82"/>
        <v>.</v>
      </c>
      <c r="I333" t="str">
        <f t="shared" si="83"/>
        <v>.</v>
      </c>
      <c r="J333" t="str">
        <f t="shared" si="84"/>
        <v>.</v>
      </c>
      <c r="K333" t="str">
        <f t="shared" si="85"/>
        <v>.</v>
      </c>
      <c r="L333" t="str">
        <f t="shared" si="86"/>
        <v>.</v>
      </c>
      <c r="M333" t="str">
        <f t="shared" si="87"/>
        <v>.</v>
      </c>
      <c r="N333" t="str">
        <f t="shared" si="88"/>
        <v>.</v>
      </c>
      <c r="O333" t="str">
        <f t="shared" si="89"/>
        <v>.</v>
      </c>
      <c r="U333">
        <f>'Bodycomp INPUT'!E332</f>
        <v>0</v>
      </c>
      <c r="V333">
        <f>IF(U333=".",0,'Bodycomp INPUT'!E332)</f>
        <v>0</v>
      </c>
      <c r="W333">
        <f>'Bodycomp INPUT'!A332</f>
        <v>0</v>
      </c>
      <c r="X333">
        <f>'Bodycomp INPUT'!B332</f>
        <v>0</v>
      </c>
      <c r="Y333">
        <f>calc!AA333</f>
        <v>0</v>
      </c>
      <c r="Z333">
        <f>calc!Q333</f>
        <v>2.6419999999999999</v>
      </c>
      <c r="AA333">
        <f>calc!Z333</f>
        <v>0.373</v>
      </c>
      <c r="AB333">
        <f>calc!R333</f>
        <v>6.7106934213868428</v>
      </c>
      <c r="AC333">
        <f>calc!AG333</f>
        <v>0.16916099773242629</v>
      </c>
      <c r="AD333">
        <f>calc!AI333</f>
        <v>37.563447232209413</v>
      </c>
      <c r="AE333" t="e">
        <f>calc!BB333</f>
        <v>#N/A</v>
      </c>
      <c r="AF333" t="e">
        <f>calc!BC333</f>
        <v>#N/A</v>
      </c>
      <c r="AG333" t="e">
        <f>calc!BD333</f>
        <v>#N/A</v>
      </c>
      <c r="AH333" t="e">
        <f>calc!AU333</f>
        <v>#N/A</v>
      </c>
      <c r="AI333" t="e">
        <f>calc!AW333</f>
        <v>#N/A</v>
      </c>
      <c r="AJ333">
        <f>'Bodycomp INPUT'!G332</f>
        <v>0</v>
      </c>
      <c r="AK333">
        <f>'Bodycomp INPUT'!H332</f>
        <v>0</v>
      </c>
    </row>
    <row r="334" spans="1:37" x14ac:dyDescent="0.25">
      <c r="A334" t="str">
        <f t="shared" si="75"/>
        <v>.</v>
      </c>
      <c r="B334" t="str">
        <f t="shared" si="76"/>
        <v>.</v>
      </c>
      <c r="C334" t="str">
        <f t="shared" si="77"/>
        <v>.</v>
      </c>
      <c r="D334" t="str">
        <f t="shared" si="78"/>
        <v>.</v>
      </c>
      <c r="E334" t="str">
        <f t="shared" si="79"/>
        <v>.</v>
      </c>
      <c r="F334" t="str">
        <f t="shared" si="80"/>
        <v>.</v>
      </c>
      <c r="G334" t="str">
        <f t="shared" si="81"/>
        <v>.</v>
      </c>
      <c r="H334" t="str">
        <f t="shared" si="82"/>
        <v>.</v>
      </c>
      <c r="I334" t="str">
        <f t="shared" si="83"/>
        <v>.</v>
      </c>
      <c r="J334" t="str">
        <f t="shared" si="84"/>
        <v>.</v>
      </c>
      <c r="K334" t="str">
        <f t="shared" si="85"/>
        <v>.</v>
      </c>
      <c r="L334" t="str">
        <f t="shared" si="86"/>
        <v>.</v>
      </c>
      <c r="M334" t="str">
        <f t="shared" si="87"/>
        <v>.</v>
      </c>
      <c r="N334" t="str">
        <f t="shared" si="88"/>
        <v>.</v>
      </c>
      <c r="O334" t="str">
        <f t="shared" si="89"/>
        <v>.</v>
      </c>
      <c r="U334">
        <f>'Bodycomp INPUT'!E333</f>
        <v>0</v>
      </c>
      <c r="V334">
        <f>IF(U334=".",0,'Bodycomp INPUT'!E333)</f>
        <v>0</v>
      </c>
      <c r="W334">
        <f>'Bodycomp INPUT'!A333</f>
        <v>0</v>
      </c>
      <c r="X334">
        <f>'Bodycomp INPUT'!B333</f>
        <v>0</v>
      </c>
      <c r="Y334">
        <f>calc!AA334</f>
        <v>0</v>
      </c>
      <c r="Z334">
        <f>calc!Q334</f>
        <v>2.6419999999999999</v>
      </c>
      <c r="AA334">
        <f>calc!Z334</f>
        <v>0.373</v>
      </c>
      <c r="AB334">
        <f>calc!R334</f>
        <v>6.7106934213868428</v>
      </c>
      <c r="AC334">
        <f>calc!AG334</f>
        <v>0.16916099773242629</v>
      </c>
      <c r="AD334">
        <f>calc!AI334</f>
        <v>37.563447232209413</v>
      </c>
      <c r="AE334" t="e">
        <f>calc!BB334</f>
        <v>#N/A</v>
      </c>
      <c r="AF334" t="e">
        <f>calc!BC334</f>
        <v>#N/A</v>
      </c>
      <c r="AG334" t="e">
        <f>calc!BD334</f>
        <v>#N/A</v>
      </c>
      <c r="AH334" t="e">
        <f>calc!AU334</f>
        <v>#N/A</v>
      </c>
      <c r="AI334" t="e">
        <f>calc!AW334</f>
        <v>#N/A</v>
      </c>
      <c r="AJ334">
        <f>'Bodycomp INPUT'!G333</f>
        <v>0</v>
      </c>
      <c r="AK334">
        <f>'Bodycomp INPUT'!H333</f>
        <v>0</v>
      </c>
    </row>
    <row r="335" spans="1:37" x14ac:dyDescent="0.25">
      <c r="A335" t="str">
        <f t="shared" si="75"/>
        <v>.</v>
      </c>
      <c r="B335" t="str">
        <f t="shared" si="76"/>
        <v>.</v>
      </c>
      <c r="C335" t="str">
        <f t="shared" si="77"/>
        <v>.</v>
      </c>
      <c r="D335" t="str">
        <f t="shared" si="78"/>
        <v>.</v>
      </c>
      <c r="E335" t="str">
        <f t="shared" si="79"/>
        <v>.</v>
      </c>
      <c r="F335" t="str">
        <f t="shared" si="80"/>
        <v>.</v>
      </c>
      <c r="G335" t="str">
        <f t="shared" si="81"/>
        <v>.</v>
      </c>
      <c r="H335" t="str">
        <f t="shared" si="82"/>
        <v>.</v>
      </c>
      <c r="I335" t="str">
        <f t="shared" si="83"/>
        <v>.</v>
      </c>
      <c r="J335" t="str">
        <f t="shared" si="84"/>
        <v>.</v>
      </c>
      <c r="K335" t="str">
        <f t="shared" si="85"/>
        <v>.</v>
      </c>
      <c r="L335" t="str">
        <f t="shared" si="86"/>
        <v>.</v>
      </c>
      <c r="M335" t="str">
        <f t="shared" si="87"/>
        <v>.</v>
      </c>
      <c r="N335" t="str">
        <f t="shared" si="88"/>
        <v>.</v>
      </c>
      <c r="O335" t="str">
        <f t="shared" si="89"/>
        <v>.</v>
      </c>
      <c r="U335">
        <f>'Bodycomp INPUT'!E334</f>
        <v>0</v>
      </c>
      <c r="V335">
        <f>IF(U335=".",0,'Bodycomp INPUT'!E334)</f>
        <v>0</v>
      </c>
      <c r="W335">
        <f>'Bodycomp INPUT'!A334</f>
        <v>0</v>
      </c>
      <c r="X335">
        <f>'Bodycomp INPUT'!B334</f>
        <v>0</v>
      </c>
      <c r="Y335">
        <f>calc!AA335</f>
        <v>0</v>
      </c>
      <c r="Z335">
        <f>calc!Q335</f>
        <v>2.6419999999999999</v>
      </c>
      <c r="AA335">
        <f>calc!Z335</f>
        <v>0.373</v>
      </c>
      <c r="AB335">
        <f>calc!R335</f>
        <v>6.7106934213868428</v>
      </c>
      <c r="AC335">
        <f>calc!AG335</f>
        <v>0.16916099773242629</v>
      </c>
      <c r="AD335">
        <f>calc!AI335</f>
        <v>37.563447232209413</v>
      </c>
      <c r="AE335" t="e">
        <f>calc!BB335</f>
        <v>#N/A</v>
      </c>
      <c r="AF335" t="e">
        <f>calc!BC335</f>
        <v>#N/A</v>
      </c>
      <c r="AG335" t="e">
        <f>calc!BD335</f>
        <v>#N/A</v>
      </c>
      <c r="AH335" t="e">
        <f>calc!AU335</f>
        <v>#N/A</v>
      </c>
      <c r="AI335" t="e">
        <f>calc!AW335</f>
        <v>#N/A</v>
      </c>
      <c r="AJ335">
        <f>'Bodycomp INPUT'!G334</f>
        <v>0</v>
      </c>
      <c r="AK335">
        <f>'Bodycomp INPUT'!H334</f>
        <v>0</v>
      </c>
    </row>
    <row r="336" spans="1:37" x14ac:dyDescent="0.25">
      <c r="A336" t="str">
        <f t="shared" si="75"/>
        <v>.</v>
      </c>
      <c r="B336" t="str">
        <f t="shared" si="76"/>
        <v>.</v>
      </c>
      <c r="C336" t="str">
        <f t="shared" si="77"/>
        <v>.</v>
      </c>
      <c r="D336" t="str">
        <f t="shared" si="78"/>
        <v>.</v>
      </c>
      <c r="E336" t="str">
        <f t="shared" si="79"/>
        <v>.</v>
      </c>
      <c r="F336" t="str">
        <f t="shared" si="80"/>
        <v>.</v>
      </c>
      <c r="G336" t="str">
        <f t="shared" si="81"/>
        <v>.</v>
      </c>
      <c r="H336" t="str">
        <f t="shared" si="82"/>
        <v>.</v>
      </c>
      <c r="I336" t="str">
        <f t="shared" si="83"/>
        <v>.</v>
      </c>
      <c r="J336" t="str">
        <f t="shared" si="84"/>
        <v>.</v>
      </c>
      <c r="K336" t="str">
        <f t="shared" si="85"/>
        <v>.</v>
      </c>
      <c r="L336" t="str">
        <f t="shared" si="86"/>
        <v>.</v>
      </c>
      <c r="M336" t="str">
        <f t="shared" si="87"/>
        <v>.</v>
      </c>
      <c r="N336" t="str">
        <f t="shared" si="88"/>
        <v>.</v>
      </c>
      <c r="O336" t="str">
        <f t="shared" si="89"/>
        <v>.</v>
      </c>
      <c r="U336">
        <f>'Bodycomp INPUT'!E335</f>
        <v>0</v>
      </c>
      <c r="V336">
        <f>IF(U336=".",0,'Bodycomp INPUT'!E335)</f>
        <v>0</v>
      </c>
      <c r="W336">
        <f>'Bodycomp INPUT'!A335</f>
        <v>0</v>
      </c>
      <c r="X336">
        <f>'Bodycomp INPUT'!B335</f>
        <v>0</v>
      </c>
      <c r="Y336">
        <f>calc!AA336</f>
        <v>0</v>
      </c>
      <c r="Z336">
        <f>calc!Q336</f>
        <v>2.6419999999999999</v>
      </c>
      <c r="AA336">
        <f>calc!Z336</f>
        <v>0.373</v>
      </c>
      <c r="AB336">
        <f>calc!R336</f>
        <v>6.7106934213868428</v>
      </c>
      <c r="AC336">
        <f>calc!AG336</f>
        <v>0.16916099773242629</v>
      </c>
      <c r="AD336">
        <f>calc!AI336</f>
        <v>37.563447232209413</v>
      </c>
      <c r="AE336" t="e">
        <f>calc!BB336</f>
        <v>#N/A</v>
      </c>
      <c r="AF336" t="e">
        <f>calc!BC336</f>
        <v>#N/A</v>
      </c>
      <c r="AG336" t="e">
        <f>calc!BD336</f>
        <v>#N/A</v>
      </c>
      <c r="AH336" t="e">
        <f>calc!AU336</f>
        <v>#N/A</v>
      </c>
      <c r="AI336" t="e">
        <f>calc!AW336</f>
        <v>#N/A</v>
      </c>
      <c r="AJ336">
        <f>'Bodycomp INPUT'!G335</f>
        <v>0</v>
      </c>
      <c r="AK336">
        <f>'Bodycomp INPUT'!H335</f>
        <v>0</v>
      </c>
    </row>
    <row r="337" spans="1:37" x14ac:dyDescent="0.25">
      <c r="A337" t="str">
        <f t="shared" si="75"/>
        <v>.</v>
      </c>
      <c r="B337" t="str">
        <f t="shared" si="76"/>
        <v>.</v>
      </c>
      <c r="C337" t="str">
        <f t="shared" si="77"/>
        <v>.</v>
      </c>
      <c r="D337" t="str">
        <f t="shared" si="78"/>
        <v>.</v>
      </c>
      <c r="E337" t="str">
        <f t="shared" si="79"/>
        <v>.</v>
      </c>
      <c r="F337" t="str">
        <f t="shared" si="80"/>
        <v>.</v>
      </c>
      <c r="G337" t="str">
        <f t="shared" si="81"/>
        <v>.</v>
      </c>
      <c r="H337" t="str">
        <f t="shared" si="82"/>
        <v>.</v>
      </c>
      <c r="I337" t="str">
        <f t="shared" si="83"/>
        <v>.</v>
      </c>
      <c r="J337" t="str">
        <f t="shared" si="84"/>
        <v>.</v>
      </c>
      <c r="K337" t="str">
        <f t="shared" si="85"/>
        <v>.</v>
      </c>
      <c r="L337" t="str">
        <f t="shared" si="86"/>
        <v>.</v>
      </c>
      <c r="M337" t="str">
        <f t="shared" si="87"/>
        <v>.</v>
      </c>
      <c r="N337" t="str">
        <f t="shared" si="88"/>
        <v>.</v>
      </c>
      <c r="O337" t="str">
        <f t="shared" si="89"/>
        <v>.</v>
      </c>
      <c r="U337">
        <f>'Bodycomp INPUT'!E336</f>
        <v>0</v>
      </c>
      <c r="V337">
        <f>IF(U337=".",0,'Bodycomp INPUT'!E336)</f>
        <v>0</v>
      </c>
      <c r="W337">
        <f>'Bodycomp INPUT'!A336</f>
        <v>0</v>
      </c>
      <c r="X337">
        <f>'Bodycomp INPUT'!B336</f>
        <v>0</v>
      </c>
      <c r="Y337">
        <f>calc!AA337</f>
        <v>0</v>
      </c>
      <c r="Z337">
        <f>calc!Q337</f>
        <v>2.6419999999999999</v>
      </c>
      <c r="AA337">
        <f>calc!Z337</f>
        <v>0.373</v>
      </c>
      <c r="AB337">
        <f>calc!R337</f>
        <v>6.7106934213868428</v>
      </c>
      <c r="AC337">
        <f>calc!AG337</f>
        <v>0.16916099773242629</v>
      </c>
      <c r="AD337">
        <f>calc!AI337</f>
        <v>37.563447232209413</v>
      </c>
      <c r="AE337" t="e">
        <f>calc!BB337</f>
        <v>#N/A</v>
      </c>
      <c r="AF337" t="e">
        <f>calc!BC337</f>
        <v>#N/A</v>
      </c>
      <c r="AG337" t="e">
        <f>calc!BD337</f>
        <v>#N/A</v>
      </c>
      <c r="AH337" t="e">
        <f>calc!AU337</f>
        <v>#N/A</v>
      </c>
      <c r="AI337" t="e">
        <f>calc!AW337</f>
        <v>#N/A</v>
      </c>
      <c r="AJ337">
        <f>'Bodycomp INPUT'!G336</f>
        <v>0</v>
      </c>
      <c r="AK337">
        <f>'Bodycomp INPUT'!H336</f>
        <v>0</v>
      </c>
    </row>
    <row r="338" spans="1:37" x14ac:dyDescent="0.25">
      <c r="A338" t="str">
        <f t="shared" si="75"/>
        <v>.</v>
      </c>
      <c r="B338" t="str">
        <f t="shared" si="76"/>
        <v>.</v>
      </c>
      <c r="C338" t="str">
        <f t="shared" si="77"/>
        <v>.</v>
      </c>
      <c r="D338" t="str">
        <f t="shared" si="78"/>
        <v>.</v>
      </c>
      <c r="E338" t="str">
        <f t="shared" si="79"/>
        <v>.</v>
      </c>
      <c r="F338" t="str">
        <f t="shared" si="80"/>
        <v>.</v>
      </c>
      <c r="G338" t="str">
        <f t="shared" si="81"/>
        <v>.</v>
      </c>
      <c r="H338" t="str">
        <f t="shared" si="82"/>
        <v>.</v>
      </c>
      <c r="I338" t="str">
        <f t="shared" si="83"/>
        <v>.</v>
      </c>
      <c r="J338" t="str">
        <f t="shared" si="84"/>
        <v>.</v>
      </c>
      <c r="K338" t="str">
        <f t="shared" si="85"/>
        <v>.</v>
      </c>
      <c r="L338" t="str">
        <f t="shared" si="86"/>
        <v>.</v>
      </c>
      <c r="M338" t="str">
        <f t="shared" si="87"/>
        <v>.</v>
      </c>
      <c r="N338" t="str">
        <f t="shared" si="88"/>
        <v>.</v>
      </c>
      <c r="O338" t="str">
        <f t="shared" si="89"/>
        <v>.</v>
      </c>
      <c r="U338">
        <f>'Bodycomp INPUT'!E337</f>
        <v>0</v>
      </c>
      <c r="V338">
        <f>IF(U338=".",0,'Bodycomp INPUT'!E337)</f>
        <v>0</v>
      </c>
      <c r="W338">
        <f>'Bodycomp INPUT'!A337</f>
        <v>0</v>
      </c>
      <c r="X338">
        <f>'Bodycomp INPUT'!B337</f>
        <v>0</v>
      </c>
      <c r="Y338">
        <f>calc!AA338</f>
        <v>0</v>
      </c>
      <c r="Z338">
        <f>calc!Q338</f>
        <v>2.6419999999999999</v>
      </c>
      <c r="AA338">
        <f>calc!Z338</f>
        <v>0.373</v>
      </c>
      <c r="AB338">
        <f>calc!R338</f>
        <v>6.7106934213868428</v>
      </c>
      <c r="AC338">
        <f>calc!AG338</f>
        <v>0.16916099773242629</v>
      </c>
      <c r="AD338">
        <f>calc!AI338</f>
        <v>37.563447232209413</v>
      </c>
      <c r="AE338" t="e">
        <f>calc!BB338</f>
        <v>#N/A</v>
      </c>
      <c r="AF338" t="e">
        <f>calc!BC338</f>
        <v>#N/A</v>
      </c>
      <c r="AG338" t="e">
        <f>calc!BD338</f>
        <v>#N/A</v>
      </c>
      <c r="AH338" t="e">
        <f>calc!AU338</f>
        <v>#N/A</v>
      </c>
      <c r="AI338" t="e">
        <f>calc!AW338</f>
        <v>#N/A</v>
      </c>
      <c r="AJ338">
        <f>'Bodycomp INPUT'!G337</f>
        <v>0</v>
      </c>
      <c r="AK338">
        <f>'Bodycomp INPUT'!H337</f>
        <v>0</v>
      </c>
    </row>
    <row r="339" spans="1:37" x14ac:dyDescent="0.25">
      <c r="A339" t="str">
        <f t="shared" si="75"/>
        <v>.</v>
      </c>
      <c r="B339" t="str">
        <f t="shared" si="76"/>
        <v>.</v>
      </c>
      <c r="C339" t="str">
        <f t="shared" si="77"/>
        <v>.</v>
      </c>
      <c r="D339" t="str">
        <f t="shared" si="78"/>
        <v>.</v>
      </c>
      <c r="E339" t="str">
        <f t="shared" si="79"/>
        <v>.</v>
      </c>
      <c r="F339" t="str">
        <f t="shared" si="80"/>
        <v>.</v>
      </c>
      <c r="G339" t="str">
        <f t="shared" si="81"/>
        <v>.</v>
      </c>
      <c r="H339" t="str">
        <f t="shared" si="82"/>
        <v>.</v>
      </c>
      <c r="I339" t="str">
        <f t="shared" si="83"/>
        <v>.</v>
      </c>
      <c r="J339" t="str">
        <f t="shared" si="84"/>
        <v>.</v>
      </c>
      <c r="K339" t="str">
        <f t="shared" si="85"/>
        <v>.</v>
      </c>
      <c r="L339" t="str">
        <f t="shared" si="86"/>
        <v>.</v>
      </c>
      <c r="M339" t="str">
        <f t="shared" si="87"/>
        <v>.</v>
      </c>
      <c r="N339" t="str">
        <f t="shared" si="88"/>
        <v>.</v>
      </c>
      <c r="O339" t="str">
        <f t="shared" si="89"/>
        <v>.</v>
      </c>
      <c r="U339">
        <f>'Bodycomp INPUT'!E338</f>
        <v>0</v>
      </c>
      <c r="V339">
        <f>IF(U339=".",0,'Bodycomp INPUT'!E338)</f>
        <v>0</v>
      </c>
      <c r="W339">
        <f>'Bodycomp INPUT'!A338</f>
        <v>0</v>
      </c>
      <c r="X339">
        <f>'Bodycomp INPUT'!B338</f>
        <v>0</v>
      </c>
      <c r="Y339">
        <f>calc!AA339</f>
        <v>0</v>
      </c>
      <c r="Z339">
        <f>calc!Q339</f>
        <v>2.6419999999999999</v>
      </c>
      <c r="AA339">
        <f>calc!Z339</f>
        <v>0.373</v>
      </c>
      <c r="AB339">
        <f>calc!R339</f>
        <v>6.7106934213868428</v>
      </c>
      <c r="AC339">
        <f>calc!AG339</f>
        <v>0.16916099773242629</v>
      </c>
      <c r="AD339">
        <f>calc!AI339</f>
        <v>37.563447232209413</v>
      </c>
      <c r="AE339" t="e">
        <f>calc!BB339</f>
        <v>#N/A</v>
      </c>
      <c r="AF339" t="e">
        <f>calc!BC339</f>
        <v>#N/A</v>
      </c>
      <c r="AG339" t="e">
        <f>calc!BD339</f>
        <v>#N/A</v>
      </c>
      <c r="AH339" t="e">
        <f>calc!AU339</f>
        <v>#N/A</v>
      </c>
      <c r="AI339" t="e">
        <f>calc!AW339</f>
        <v>#N/A</v>
      </c>
      <c r="AJ339">
        <f>'Bodycomp INPUT'!G338</f>
        <v>0</v>
      </c>
      <c r="AK339">
        <f>'Bodycomp INPUT'!H338</f>
        <v>0</v>
      </c>
    </row>
    <row r="340" spans="1:37" x14ac:dyDescent="0.25">
      <c r="A340" t="str">
        <f t="shared" si="75"/>
        <v>.</v>
      </c>
      <c r="B340" t="str">
        <f t="shared" si="76"/>
        <v>.</v>
      </c>
      <c r="C340" t="str">
        <f t="shared" si="77"/>
        <v>.</v>
      </c>
      <c r="D340" t="str">
        <f t="shared" si="78"/>
        <v>.</v>
      </c>
      <c r="E340" t="str">
        <f t="shared" si="79"/>
        <v>.</v>
      </c>
      <c r="F340" t="str">
        <f t="shared" si="80"/>
        <v>.</v>
      </c>
      <c r="G340" t="str">
        <f t="shared" si="81"/>
        <v>.</v>
      </c>
      <c r="H340" t="str">
        <f t="shared" si="82"/>
        <v>.</v>
      </c>
      <c r="I340" t="str">
        <f t="shared" si="83"/>
        <v>.</v>
      </c>
      <c r="J340" t="str">
        <f t="shared" si="84"/>
        <v>.</v>
      </c>
      <c r="K340" t="str">
        <f t="shared" si="85"/>
        <v>.</v>
      </c>
      <c r="L340" t="str">
        <f t="shared" si="86"/>
        <v>.</v>
      </c>
      <c r="M340" t="str">
        <f t="shared" si="87"/>
        <v>.</v>
      </c>
      <c r="N340" t="str">
        <f t="shared" si="88"/>
        <v>.</v>
      </c>
      <c r="O340" t="str">
        <f t="shared" si="89"/>
        <v>.</v>
      </c>
      <c r="U340">
        <f>'Bodycomp INPUT'!E339</f>
        <v>0</v>
      </c>
      <c r="V340">
        <f>IF(U340=".",0,'Bodycomp INPUT'!E339)</f>
        <v>0</v>
      </c>
      <c r="W340">
        <f>'Bodycomp INPUT'!A339</f>
        <v>0</v>
      </c>
      <c r="X340">
        <f>'Bodycomp INPUT'!B339</f>
        <v>0</v>
      </c>
      <c r="Y340">
        <f>calc!AA340</f>
        <v>0</v>
      </c>
      <c r="Z340">
        <f>calc!Q340</f>
        <v>2.6419999999999999</v>
      </c>
      <c r="AA340">
        <f>calc!Z340</f>
        <v>0.373</v>
      </c>
      <c r="AB340">
        <f>calc!R340</f>
        <v>6.7106934213868428</v>
      </c>
      <c r="AC340">
        <f>calc!AG340</f>
        <v>0.16916099773242629</v>
      </c>
      <c r="AD340">
        <f>calc!AI340</f>
        <v>37.563447232209413</v>
      </c>
      <c r="AE340" t="e">
        <f>calc!BB340</f>
        <v>#N/A</v>
      </c>
      <c r="AF340" t="e">
        <f>calc!BC340</f>
        <v>#N/A</v>
      </c>
      <c r="AG340" t="e">
        <f>calc!BD340</f>
        <v>#N/A</v>
      </c>
      <c r="AH340" t="e">
        <f>calc!AU340</f>
        <v>#N/A</v>
      </c>
      <c r="AI340" t="e">
        <f>calc!AW340</f>
        <v>#N/A</v>
      </c>
      <c r="AJ340">
        <f>'Bodycomp INPUT'!G339</f>
        <v>0</v>
      </c>
      <c r="AK340">
        <f>'Bodycomp INPUT'!H339</f>
        <v>0</v>
      </c>
    </row>
    <row r="341" spans="1:37" x14ac:dyDescent="0.25">
      <c r="A341" t="str">
        <f t="shared" si="75"/>
        <v>.</v>
      </c>
      <c r="B341" t="str">
        <f t="shared" si="76"/>
        <v>.</v>
      </c>
      <c r="C341" t="str">
        <f t="shared" si="77"/>
        <v>.</v>
      </c>
      <c r="D341" t="str">
        <f t="shared" si="78"/>
        <v>.</v>
      </c>
      <c r="E341" t="str">
        <f t="shared" si="79"/>
        <v>.</v>
      </c>
      <c r="F341" t="str">
        <f t="shared" si="80"/>
        <v>.</v>
      </c>
      <c r="G341" t="str">
        <f t="shared" si="81"/>
        <v>.</v>
      </c>
      <c r="H341" t="str">
        <f t="shared" si="82"/>
        <v>.</v>
      </c>
      <c r="I341" t="str">
        <f t="shared" si="83"/>
        <v>.</v>
      </c>
      <c r="J341" t="str">
        <f t="shared" si="84"/>
        <v>.</v>
      </c>
      <c r="K341" t="str">
        <f t="shared" si="85"/>
        <v>.</v>
      </c>
      <c r="L341" t="str">
        <f t="shared" si="86"/>
        <v>.</v>
      </c>
      <c r="M341" t="str">
        <f t="shared" si="87"/>
        <v>.</v>
      </c>
      <c r="N341" t="str">
        <f t="shared" si="88"/>
        <v>.</v>
      </c>
      <c r="O341" t="str">
        <f t="shared" si="89"/>
        <v>.</v>
      </c>
      <c r="U341">
        <f>'Bodycomp INPUT'!E340</f>
        <v>0</v>
      </c>
      <c r="V341">
        <f>IF(U341=".",0,'Bodycomp INPUT'!E340)</f>
        <v>0</v>
      </c>
      <c r="W341">
        <f>'Bodycomp INPUT'!A340</f>
        <v>0</v>
      </c>
      <c r="X341">
        <f>'Bodycomp INPUT'!B340</f>
        <v>0</v>
      </c>
      <c r="Y341">
        <f>calc!AA341</f>
        <v>0</v>
      </c>
      <c r="Z341">
        <f>calc!Q341</f>
        <v>2.6419999999999999</v>
      </c>
      <c r="AA341">
        <f>calc!Z341</f>
        <v>0.373</v>
      </c>
      <c r="AB341">
        <f>calc!R341</f>
        <v>6.7106934213868428</v>
      </c>
      <c r="AC341">
        <f>calc!AG341</f>
        <v>0.16916099773242629</v>
      </c>
      <c r="AD341">
        <f>calc!AI341</f>
        <v>37.563447232209413</v>
      </c>
      <c r="AE341" t="e">
        <f>calc!BB341</f>
        <v>#N/A</v>
      </c>
      <c r="AF341" t="e">
        <f>calc!BC341</f>
        <v>#N/A</v>
      </c>
      <c r="AG341" t="e">
        <f>calc!BD341</f>
        <v>#N/A</v>
      </c>
      <c r="AH341" t="e">
        <f>calc!AU341</f>
        <v>#N/A</v>
      </c>
      <c r="AI341" t="e">
        <f>calc!AW341</f>
        <v>#N/A</v>
      </c>
      <c r="AJ341">
        <f>'Bodycomp INPUT'!G340</f>
        <v>0</v>
      </c>
      <c r="AK341">
        <f>'Bodycomp INPUT'!H340</f>
        <v>0</v>
      </c>
    </row>
    <row r="342" spans="1:37" x14ac:dyDescent="0.25">
      <c r="A342" t="str">
        <f t="shared" si="75"/>
        <v>.</v>
      </c>
      <c r="B342" t="str">
        <f t="shared" si="76"/>
        <v>.</v>
      </c>
      <c r="C342" t="str">
        <f t="shared" si="77"/>
        <v>.</v>
      </c>
      <c r="D342" t="str">
        <f t="shared" si="78"/>
        <v>.</v>
      </c>
      <c r="E342" t="str">
        <f t="shared" si="79"/>
        <v>.</v>
      </c>
      <c r="F342" t="str">
        <f t="shared" si="80"/>
        <v>.</v>
      </c>
      <c r="G342" t="str">
        <f t="shared" si="81"/>
        <v>.</v>
      </c>
      <c r="H342" t="str">
        <f t="shared" si="82"/>
        <v>.</v>
      </c>
      <c r="I342" t="str">
        <f t="shared" si="83"/>
        <v>.</v>
      </c>
      <c r="J342" t="str">
        <f t="shared" si="84"/>
        <v>.</v>
      </c>
      <c r="K342" t="str">
        <f t="shared" si="85"/>
        <v>.</v>
      </c>
      <c r="L342" t="str">
        <f t="shared" si="86"/>
        <v>.</v>
      </c>
      <c r="M342" t="str">
        <f t="shared" si="87"/>
        <v>.</v>
      </c>
      <c r="N342" t="str">
        <f t="shared" si="88"/>
        <v>.</v>
      </c>
      <c r="O342" t="str">
        <f t="shared" si="89"/>
        <v>.</v>
      </c>
      <c r="U342">
        <f>'Bodycomp INPUT'!E341</f>
        <v>0</v>
      </c>
      <c r="V342">
        <f>IF(U342=".",0,'Bodycomp INPUT'!E341)</f>
        <v>0</v>
      </c>
      <c r="W342">
        <f>'Bodycomp INPUT'!A341</f>
        <v>0</v>
      </c>
      <c r="X342">
        <f>'Bodycomp INPUT'!B341</f>
        <v>0</v>
      </c>
      <c r="Y342">
        <f>calc!AA342</f>
        <v>0</v>
      </c>
      <c r="Z342">
        <f>calc!Q342</f>
        <v>2.6419999999999999</v>
      </c>
      <c r="AA342">
        <f>calc!Z342</f>
        <v>0.373</v>
      </c>
      <c r="AB342">
        <f>calc!R342</f>
        <v>6.7106934213868428</v>
      </c>
      <c r="AC342">
        <f>calc!AG342</f>
        <v>0.16916099773242629</v>
      </c>
      <c r="AD342">
        <f>calc!AI342</f>
        <v>37.563447232209413</v>
      </c>
      <c r="AE342" t="e">
        <f>calc!BB342</f>
        <v>#N/A</v>
      </c>
      <c r="AF342" t="e">
        <f>calc!BC342</f>
        <v>#N/A</v>
      </c>
      <c r="AG342" t="e">
        <f>calc!BD342</f>
        <v>#N/A</v>
      </c>
      <c r="AH342" t="e">
        <f>calc!AU342</f>
        <v>#N/A</v>
      </c>
      <c r="AI342" t="e">
        <f>calc!AW342</f>
        <v>#N/A</v>
      </c>
      <c r="AJ342">
        <f>'Bodycomp INPUT'!G341</f>
        <v>0</v>
      </c>
      <c r="AK342">
        <f>'Bodycomp INPUT'!H341</f>
        <v>0</v>
      </c>
    </row>
    <row r="343" spans="1:37" x14ac:dyDescent="0.25">
      <c r="A343" t="str">
        <f t="shared" si="75"/>
        <v>.</v>
      </c>
      <c r="B343" t="str">
        <f t="shared" si="76"/>
        <v>.</v>
      </c>
      <c r="C343" t="str">
        <f t="shared" si="77"/>
        <v>.</v>
      </c>
      <c r="D343" t="str">
        <f t="shared" si="78"/>
        <v>.</v>
      </c>
      <c r="E343" t="str">
        <f t="shared" si="79"/>
        <v>.</v>
      </c>
      <c r="F343" t="str">
        <f t="shared" si="80"/>
        <v>.</v>
      </c>
      <c r="G343" t="str">
        <f t="shared" si="81"/>
        <v>.</v>
      </c>
      <c r="H343" t="str">
        <f t="shared" si="82"/>
        <v>.</v>
      </c>
      <c r="I343" t="str">
        <f t="shared" si="83"/>
        <v>.</v>
      </c>
      <c r="J343" t="str">
        <f t="shared" si="84"/>
        <v>.</v>
      </c>
      <c r="K343" t="str">
        <f t="shared" si="85"/>
        <v>.</v>
      </c>
      <c r="L343" t="str">
        <f t="shared" si="86"/>
        <v>.</v>
      </c>
      <c r="M343" t="str">
        <f t="shared" si="87"/>
        <v>.</v>
      </c>
      <c r="N343" t="str">
        <f t="shared" si="88"/>
        <v>.</v>
      </c>
      <c r="O343" t="str">
        <f t="shared" si="89"/>
        <v>.</v>
      </c>
      <c r="U343">
        <f>'Bodycomp INPUT'!E342</f>
        <v>0</v>
      </c>
      <c r="V343">
        <f>IF(U343=".",0,'Bodycomp INPUT'!E342)</f>
        <v>0</v>
      </c>
      <c r="W343">
        <f>'Bodycomp INPUT'!A342</f>
        <v>0</v>
      </c>
      <c r="X343">
        <f>'Bodycomp INPUT'!B342</f>
        <v>0</v>
      </c>
      <c r="Y343">
        <f>calc!AA343</f>
        <v>0</v>
      </c>
      <c r="Z343">
        <f>calc!Q343</f>
        <v>2.6419999999999999</v>
      </c>
      <c r="AA343">
        <f>calc!Z343</f>
        <v>0.373</v>
      </c>
      <c r="AB343">
        <f>calc!R343</f>
        <v>6.7106934213868428</v>
      </c>
      <c r="AC343">
        <f>calc!AG343</f>
        <v>0.16916099773242629</v>
      </c>
      <c r="AD343">
        <f>calc!AI343</f>
        <v>37.563447232209413</v>
      </c>
      <c r="AE343" t="e">
        <f>calc!BB343</f>
        <v>#N/A</v>
      </c>
      <c r="AF343" t="e">
        <f>calc!BC343</f>
        <v>#N/A</v>
      </c>
      <c r="AG343" t="e">
        <f>calc!BD343</f>
        <v>#N/A</v>
      </c>
      <c r="AH343" t="e">
        <f>calc!AU343</f>
        <v>#N/A</v>
      </c>
      <c r="AI343" t="e">
        <f>calc!AW343</f>
        <v>#N/A</v>
      </c>
      <c r="AJ343">
        <f>'Bodycomp INPUT'!G342</f>
        <v>0</v>
      </c>
      <c r="AK343">
        <f>'Bodycomp INPUT'!H342</f>
        <v>0</v>
      </c>
    </row>
    <row r="344" spans="1:37" x14ac:dyDescent="0.25">
      <c r="A344" t="str">
        <f t="shared" si="75"/>
        <v>.</v>
      </c>
      <c r="B344" t="str">
        <f t="shared" si="76"/>
        <v>.</v>
      </c>
      <c r="C344" t="str">
        <f t="shared" si="77"/>
        <v>.</v>
      </c>
      <c r="D344" t="str">
        <f t="shared" si="78"/>
        <v>.</v>
      </c>
      <c r="E344" t="str">
        <f t="shared" si="79"/>
        <v>.</v>
      </c>
      <c r="F344" t="str">
        <f t="shared" si="80"/>
        <v>.</v>
      </c>
      <c r="G344" t="str">
        <f t="shared" si="81"/>
        <v>.</v>
      </c>
      <c r="H344" t="str">
        <f t="shared" si="82"/>
        <v>.</v>
      </c>
      <c r="I344" t="str">
        <f t="shared" si="83"/>
        <v>.</v>
      </c>
      <c r="J344" t="str">
        <f t="shared" si="84"/>
        <v>.</v>
      </c>
      <c r="K344" t="str">
        <f t="shared" si="85"/>
        <v>.</v>
      </c>
      <c r="L344" t="str">
        <f t="shared" si="86"/>
        <v>.</v>
      </c>
      <c r="M344" t="str">
        <f t="shared" si="87"/>
        <v>.</v>
      </c>
      <c r="N344" t="str">
        <f t="shared" si="88"/>
        <v>.</v>
      </c>
      <c r="O344" t="str">
        <f t="shared" si="89"/>
        <v>.</v>
      </c>
      <c r="U344">
        <f>'Bodycomp INPUT'!E343</f>
        <v>0</v>
      </c>
      <c r="V344">
        <f>IF(U344=".",0,'Bodycomp INPUT'!E343)</f>
        <v>0</v>
      </c>
      <c r="W344">
        <f>'Bodycomp INPUT'!A343</f>
        <v>0</v>
      </c>
      <c r="X344">
        <f>'Bodycomp INPUT'!B343</f>
        <v>0</v>
      </c>
      <c r="Y344">
        <f>calc!AA344</f>
        <v>0</v>
      </c>
      <c r="Z344">
        <f>calc!Q344</f>
        <v>2.6419999999999999</v>
      </c>
      <c r="AA344">
        <f>calc!Z344</f>
        <v>0.373</v>
      </c>
      <c r="AB344">
        <f>calc!R344</f>
        <v>6.7106934213868428</v>
      </c>
      <c r="AC344">
        <f>calc!AG344</f>
        <v>0.16916099773242629</v>
      </c>
      <c r="AD344">
        <f>calc!AI344</f>
        <v>37.563447232209413</v>
      </c>
      <c r="AE344" t="e">
        <f>calc!BB344</f>
        <v>#N/A</v>
      </c>
      <c r="AF344" t="e">
        <f>calc!BC344</f>
        <v>#N/A</v>
      </c>
      <c r="AG344" t="e">
        <f>calc!BD344</f>
        <v>#N/A</v>
      </c>
      <c r="AH344" t="e">
        <f>calc!AU344</f>
        <v>#N/A</v>
      </c>
      <c r="AI344" t="e">
        <f>calc!AW344</f>
        <v>#N/A</v>
      </c>
      <c r="AJ344">
        <f>'Bodycomp INPUT'!G343</f>
        <v>0</v>
      </c>
      <c r="AK344">
        <f>'Bodycomp INPUT'!H343</f>
        <v>0</v>
      </c>
    </row>
    <row r="345" spans="1:37" x14ac:dyDescent="0.25">
      <c r="A345" t="str">
        <f t="shared" si="75"/>
        <v>.</v>
      </c>
      <c r="B345" t="str">
        <f t="shared" si="76"/>
        <v>.</v>
      </c>
      <c r="C345" t="str">
        <f t="shared" si="77"/>
        <v>.</v>
      </c>
      <c r="D345" t="str">
        <f t="shared" si="78"/>
        <v>.</v>
      </c>
      <c r="E345" t="str">
        <f t="shared" si="79"/>
        <v>.</v>
      </c>
      <c r="F345" t="str">
        <f t="shared" si="80"/>
        <v>.</v>
      </c>
      <c r="G345" t="str">
        <f t="shared" si="81"/>
        <v>.</v>
      </c>
      <c r="H345" t="str">
        <f t="shared" si="82"/>
        <v>.</v>
      </c>
      <c r="I345" t="str">
        <f t="shared" si="83"/>
        <v>.</v>
      </c>
      <c r="J345" t="str">
        <f t="shared" si="84"/>
        <v>.</v>
      </c>
      <c r="K345" t="str">
        <f t="shared" si="85"/>
        <v>.</v>
      </c>
      <c r="L345" t="str">
        <f t="shared" si="86"/>
        <v>.</v>
      </c>
      <c r="M345" t="str">
        <f t="shared" si="87"/>
        <v>.</v>
      </c>
      <c r="N345" t="str">
        <f t="shared" si="88"/>
        <v>.</v>
      </c>
      <c r="O345" t="str">
        <f t="shared" si="89"/>
        <v>.</v>
      </c>
      <c r="U345">
        <f>'Bodycomp INPUT'!E344</f>
        <v>0</v>
      </c>
      <c r="V345">
        <f>IF(U345=".",0,'Bodycomp INPUT'!E344)</f>
        <v>0</v>
      </c>
      <c r="W345">
        <f>'Bodycomp INPUT'!A344</f>
        <v>0</v>
      </c>
      <c r="X345">
        <f>'Bodycomp INPUT'!B344</f>
        <v>0</v>
      </c>
      <c r="Y345">
        <f>calc!AA345</f>
        <v>0</v>
      </c>
      <c r="Z345">
        <f>calc!Q345</f>
        <v>2.6419999999999999</v>
      </c>
      <c r="AA345">
        <f>calc!Z345</f>
        <v>0.373</v>
      </c>
      <c r="AB345">
        <f>calc!R345</f>
        <v>6.7106934213868428</v>
      </c>
      <c r="AC345">
        <f>calc!AG345</f>
        <v>0.16916099773242629</v>
      </c>
      <c r="AD345">
        <f>calc!AI345</f>
        <v>37.563447232209413</v>
      </c>
      <c r="AE345" t="e">
        <f>calc!BB345</f>
        <v>#N/A</v>
      </c>
      <c r="AF345" t="e">
        <f>calc!BC345</f>
        <v>#N/A</v>
      </c>
      <c r="AG345" t="e">
        <f>calc!BD345</f>
        <v>#N/A</v>
      </c>
      <c r="AH345" t="e">
        <f>calc!AU345</f>
        <v>#N/A</v>
      </c>
      <c r="AI345" t="e">
        <f>calc!AW345</f>
        <v>#N/A</v>
      </c>
      <c r="AJ345">
        <f>'Bodycomp INPUT'!G344</f>
        <v>0</v>
      </c>
      <c r="AK345">
        <f>'Bodycomp INPUT'!H344</f>
        <v>0</v>
      </c>
    </row>
    <row r="346" spans="1:37" x14ac:dyDescent="0.25">
      <c r="A346" t="str">
        <f t="shared" si="75"/>
        <v>.</v>
      </c>
      <c r="B346" t="str">
        <f t="shared" si="76"/>
        <v>.</v>
      </c>
      <c r="C346" t="str">
        <f t="shared" si="77"/>
        <v>.</v>
      </c>
      <c r="D346" t="str">
        <f t="shared" si="78"/>
        <v>.</v>
      </c>
      <c r="E346" t="str">
        <f t="shared" si="79"/>
        <v>.</v>
      </c>
      <c r="F346" t="str">
        <f t="shared" si="80"/>
        <v>.</v>
      </c>
      <c r="G346" t="str">
        <f t="shared" si="81"/>
        <v>.</v>
      </c>
      <c r="H346" t="str">
        <f t="shared" si="82"/>
        <v>.</v>
      </c>
      <c r="I346" t="str">
        <f t="shared" si="83"/>
        <v>.</v>
      </c>
      <c r="J346" t="str">
        <f t="shared" si="84"/>
        <v>.</v>
      </c>
      <c r="K346" t="str">
        <f t="shared" si="85"/>
        <v>.</v>
      </c>
      <c r="L346" t="str">
        <f t="shared" si="86"/>
        <v>.</v>
      </c>
      <c r="M346" t="str">
        <f t="shared" si="87"/>
        <v>.</v>
      </c>
      <c r="N346" t="str">
        <f t="shared" si="88"/>
        <v>.</v>
      </c>
      <c r="O346" t="str">
        <f t="shared" si="89"/>
        <v>.</v>
      </c>
      <c r="U346">
        <f>'Bodycomp INPUT'!E345</f>
        <v>0</v>
      </c>
      <c r="V346">
        <f>IF(U346=".",0,'Bodycomp INPUT'!E345)</f>
        <v>0</v>
      </c>
      <c r="W346">
        <f>'Bodycomp INPUT'!A345</f>
        <v>0</v>
      </c>
      <c r="X346">
        <f>'Bodycomp INPUT'!B345</f>
        <v>0</v>
      </c>
      <c r="Y346">
        <f>calc!AA346</f>
        <v>0</v>
      </c>
      <c r="Z346">
        <f>calc!Q346</f>
        <v>2.6419999999999999</v>
      </c>
      <c r="AA346">
        <f>calc!Z346</f>
        <v>0.373</v>
      </c>
      <c r="AB346">
        <f>calc!R346</f>
        <v>6.7106934213868428</v>
      </c>
      <c r="AC346">
        <f>calc!AG346</f>
        <v>0.16916099773242629</v>
      </c>
      <c r="AD346">
        <f>calc!AI346</f>
        <v>37.563447232209413</v>
      </c>
      <c r="AE346" t="e">
        <f>calc!BB346</f>
        <v>#N/A</v>
      </c>
      <c r="AF346" t="e">
        <f>calc!BC346</f>
        <v>#N/A</v>
      </c>
      <c r="AG346" t="e">
        <f>calc!BD346</f>
        <v>#N/A</v>
      </c>
      <c r="AH346" t="e">
        <f>calc!AU346</f>
        <v>#N/A</v>
      </c>
      <c r="AI346" t="e">
        <f>calc!AW346</f>
        <v>#N/A</v>
      </c>
      <c r="AJ346">
        <f>'Bodycomp INPUT'!G345</f>
        <v>0</v>
      </c>
      <c r="AK346">
        <f>'Bodycomp INPUT'!H345</f>
        <v>0</v>
      </c>
    </row>
    <row r="347" spans="1:37" x14ac:dyDescent="0.25">
      <c r="A347" t="str">
        <f t="shared" si="75"/>
        <v>.</v>
      </c>
      <c r="B347" t="str">
        <f t="shared" si="76"/>
        <v>.</v>
      </c>
      <c r="C347" t="str">
        <f t="shared" si="77"/>
        <v>.</v>
      </c>
      <c r="D347" t="str">
        <f t="shared" si="78"/>
        <v>.</v>
      </c>
      <c r="E347" t="str">
        <f t="shared" si="79"/>
        <v>.</v>
      </c>
      <c r="F347" t="str">
        <f t="shared" si="80"/>
        <v>.</v>
      </c>
      <c r="G347" t="str">
        <f t="shared" si="81"/>
        <v>.</v>
      </c>
      <c r="H347" t="str">
        <f t="shared" si="82"/>
        <v>.</v>
      </c>
      <c r="I347" t="str">
        <f t="shared" si="83"/>
        <v>.</v>
      </c>
      <c r="J347" t="str">
        <f t="shared" si="84"/>
        <v>.</v>
      </c>
      <c r="K347" t="str">
        <f t="shared" si="85"/>
        <v>.</v>
      </c>
      <c r="L347" t="str">
        <f t="shared" si="86"/>
        <v>.</v>
      </c>
      <c r="M347" t="str">
        <f t="shared" si="87"/>
        <v>.</v>
      </c>
      <c r="N347" t="str">
        <f t="shared" si="88"/>
        <v>.</v>
      </c>
      <c r="O347" t="str">
        <f t="shared" si="89"/>
        <v>.</v>
      </c>
      <c r="U347">
        <f>'Bodycomp INPUT'!E346</f>
        <v>0</v>
      </c>
      <c r="V347">
        <f>IF(U347=".",0,'Bodycomp INPUT'!E346)</f>
        <v>0</v>
      </c>
      <c r="W347">
        <f>'Bodycomp INPUT'!A346</f>
        <v>0</v>
      </c>
      <c r="X347">
        <f>'Bodycomp INPUT'!B346</f>
        <v>0</v>
      </c>
      <c r="Y347">
        <f>calc!AA347</f>
        <v>0</v>
      </c>
      <c r="Z347">
        <f>calc!Q347</f>
        <v>2.6419999999999999</v>
      </c>
      <c r="AA347">
        <f>calc!Z347</f>
        <v>0.373</v>
      </c>
      <c r="AB347">
        <f>calc!R347</f>
        <v>6.7106934213868428</v>
      </c>
      <c r="AC347">
        <f>calc!AG347</f>
        <v>0.16916099773242629</v>
      </c>
      <c r="AD347">
        <f>calc!AI347</f>
        <v>37.563447232209413</v>
      </c>
      <c r="AE347" t="e">
        <f>calc!BB347</f>
        <v>#N/A</v>
      </c>
      <c r="AF347" t="e">
        <f>calc!BC347</f>
        <v>#N/A</v>
      </c>
      <c r="AG347" t="e">
        <f>calc!BD347</f>
        <v>#N/A</v>
      </c>
      <c r="AH347" t="e">
        <f>calc!AU347</f>
        <v>#N/A</v>
      </c>
      <c r="AI347" t="e">
        <f>calc!AW347</f>
        <v>#N/A</v>
      </c>
      <c r="AJ347">
        <f>'Bodycomp INPUT'!G346</f>
        <v>0</v>
      </c>
      <c r="AK347">
        <f>'Bodycomp INPUT'!H346</f>
        <v>0</v>
      </c>
    </row>
    <row r="348" spans="1:37" x14ac:dyDescent="0.25">
      <c r="A348" t="str">
        <f t="shared" si="75"/>
        <v>.</v>
      </c>
      <c r="B348" t="str">
        <f t="shared" si="76"/>
        <v>.</v>
      </c>
      <c r="C348" t="str">
        <f t="shared" si="77"/>
        <v>.</v>
      </c>
      <c r="D348" t="str">
        <f t="shared" si="78"/>
        <v>.</v>
      </c>
      <c r="E348" t="str">
        <f t="shared" si="79"/>
        <v>.</v>
      </c>
      <c r="F348" t="str">
        <f t="shared" si="80"/>
        <v>.</v>
      </c>
      <c r="G348" t="str">
        <f t="shared" si="81"/>
        <v>.</v>
      </c>
      <c r="H348" t="str">
        <f t="shared" si="82"/>
        <v>.</v>
      </c>
      <c r="I348" t="str">
        <f t="shared" si="83"/>
        <v>.</v>
      </c>
      <c r="J348" t="str">
        <f t="shared" si="84"/>
        <v>.</v>
      </c>
      <c r="K348" t="str">
        <f t="shared" si="85"/>
        <v>.</v>
      </c>
      <c r="L348" t="str">
        <f t="shared" si="86"/>
        <v>.</v>
      </c>
      <c r="M348" t="str">
        <f t="shared" si="87"/>
        <v>.</v>
      </c>
      <c r="N348" t="str">
        <f t="shared" si="88"/>
        <v>.</v>
      </c>
      <c r="O348" t="str">
        <f t="shared" si="89"/>
        <v>.</v>
      </c>
      <c r="U348">
        <f>'Bodycomp INPUT'!E347</f>
        <v>0</v>
      </c>
      <c r="V348">
        <f>IF(U348=".",0,'Bodycomp INPUT'!E347)</f>
        <v>0</v>
      </c>
      <c r="W348">
        <f>'Bodycomp INPUT'!A347</f>
        <v>0</v>
      </c>
      <c r="X348">
        <f>'Bodycomp INPUT'!B347</f>
        <v>0</v>
      </c>
      <c r="Y348">
        <f>calc!AA348</f>
        <v>0</v>
      </c>
      <c r="Z348">
        <f>calc!Q348</f>
        <v>2.6419999999999999</v>
      </c>
      <c r="AA348">
        <f>calc!Z348</f>
        <v>0.373</v>
      </c>
      <c r="AB348">
        <f>calc!R348</f>
        <v>6.7106934213868428</v>
      </c>
      <c r="AC348">
        <f>calc!AG348</f>
        <v>0.16916099773242629</v>
      </c>
      <c r="AD348">
        <f>calc!AI348</f>
        <v>37.563447232209413</v>
      </c>
      <c r="AE348" t="e">
        <f>calc!BB348</f>
        <v>#N/A</v>
      </c>
      <c r="AF348" t="e">
        <f>calc!BC348</f>
        <v>#N/A</v>
      </c>
      <c r="AG348" t="e">
        <f>calc!BD348</f>
        <v>#N/A</v>
      </c>
      <c r="AH348" t="e">
        <f>calc!AU348</f>
        <v>#N/A</v>
      </c>
      <c r="AI348" t="e">
        <f>calc!AW348</f>
        <v>#N/A</v>
      </c>
      <c r="AJ348">
        <f>'Bodycomp INPUT'!G347</f>
        <v>0</v>
      </c>
      <c r="AK348">
        <f>'Bodycomp INPUT'!H347</f>
        <v>0</v>
      </c>
    </row>
    <row r="349" spans="1:37" x14ac:dyDescent="0.25">
      <c r="A349" t="str">
        <f t="shared" si="75"/>
        <v>.</v>
      </c>
      <c r="B349" t="str">
        <f t="shared" si="76"/>
        <v>.</v>
      </c>
      <c r="C349" t="str">
        <f t="shared" si="77"/>
        <v>.</v>
      </c>
      <c r="D349" t="str">
        <f t="shared" si="78"/>
        <v>.</v>
      </c>
      <c r="E349" t="str">
        <f t="shared" si="79"/>
        <v>.</v>
      </c>
      <c r="F349" t="str">
        <f t="shared" si="80"/>
        <v>.</v>
      </c>
      <c r="G349" t="str">
        <f t="shared" si="81"/>
        <v>.</v>
      </c>
      <c r="H349" t="str">
        <f t="shared" si="82"/>
        <v>.</v>
      </c>
      <c r="I349" t="str">
        <f t="shared" si="83"/>
        <v>.</v>
      </c>
      <c r="J349" t="str">
        <f t="shared" si="84"/>
        <v>.</v>
      </c>
      <c r="K349" t="str">
        <f t="shared" si="85"/>
        <v>.</v>
      </c>
      <c r="L349" t="str">
        <f t="shared" si="86"/>
        <v>.</v>
      </c>
      <c r="M349" t="str">
        <f t="shared" si="87"/>
        <v>.</v>
      </c>
      <c r="N349" t="str">
        <f t="shared" si="88"/>
        <v>.</v>
      </c>
      <c r="O349" t="str">
        <f t="shared" si="89"/>
        <v>.</v>
      </c>
      <c r="U349">
        <f>'Bodycomp INPUT'!E348</f>
        <v>0</v>
      </c>
      <c r="V349">
        <f>IF(U349=".",0,'Bodycomp INPUT'!E348)</f>
        <v>0</v>
      </c>
      <c r="W349">
        <f>'Bodycomp INPUT'!A348</f>
        <v>0</v>
      </c>
      <c r="X349">
        <f>'Bodycomp INPUT'!B348</f>
        <v>0</v>
      </c>
      <c r="Y349">
        <f>calc!AA349</f>
        <v>0</v>
      </c>
      <c r="Z349">
        <f>calc!Q349</f>
        <v>2.6419999999999999</v>
      </c>
      <c r="AA349">
        <f>calc!Z349</f>
        <v>0.373</v>
      </c>
      <c r="AB349">
        <f>calc!R349</f>
        <v>6.7106934213868428</v>
      </c>
      <c r="AC349">
        <f>calc!AG349</f>
        <v>0.16916099773242629</v>
      </c>
      <c r="AD349">
        <f>calc!AI349</f>
        <v>37.563447232209413</v>
      </c>
      <c r="AE349" t="e">
        <f>calc!BB349</f>
        <v>#N/A</v>
      </c>
      <c r="AF349" t="e">
        <f>calc!BC349</f>
        <v>#N/A</v>
      </c>
      <c r="AG349" t="e">
        <f>calc!BD349</f>
        <v>#N/A</v>
      </c>
      <c r="AH349" t="e">
        <f>calc!AU349</f>
        <v>#N/A</v>
      </c>
      <c r="AI349" t="e">
        <f>calc!AW349</f>
        <v>#N/A</v>
      </c>
      <c r="AJ349">
        <f>'Bodycomp INPUT'!G348</f>
        <v>0</v>
      </c>
      <c r="AK349">
        <f>'Bodycomp INPUT'!H348</f>
        <v>0</v>
      </c>
    </row>
    <row r="350" spans="1:37" x14ac:dyDescent="0.25">
      <c r="A350" t="str">
        <f t="shared" si="75"/>
        <v>.</v>
      </c>
      <c r="B350" t="str">
        <f t="shared" si="76"/>
        <v>.</v>
      </c>
      <c r="C350" t="str">
        <f t="shared" si="77"/>
        <v>.</v>
      </c>
      <c r="D350" t="str">
        <f t="shared" si="78"/>
        <v>.</v>
      </c>
      <c r="E350" t="str">
        <f t="shared" si="79"/>
        <v>.</v>
      </c>
      <c r="F350" t="str">
        <f t="shared" si="80"/>
        <v>.</v>
      </c>
      <c r="G350" t="str">
        <f t="shared" si="81"/>
        <v>.</v>
      </c>
      <c r="H350" t="str">
        <f t="shared" si="82"/>
        <v>.</v>
      </c>
      <c r="I350" t="str">
        <f t="shared" si="83"/>
        <v>.</v>
      </c>
      <c r="J350" t="str">
        <f t="shared" si="84"/>
        <v>.</v>
      </c>
      <c r="K350" t="str">
        <f t="shared" si="85"/>
        <v>.</v>
      </c>
      <c r="L350" t="str">
        <f t="shared" si="86"/>
        <v>.</v>
      </c>
      <c r="M350" t="str">
        <f t="shared" si="87"/>
        <v>.</v>
      </c>
      <c r="N350" t="str">
        <f t="shared" si="88"/>
        <v>.</v>
      </c>
      <c r="O350" t="str">
        <f t="shared" si="89"/>
        <v>.</v>
      </c>
      <c r="U350">
        <f>'Bodycomp INPUT'!E349</f>
        <v>0</v>
      </c>
      <c r="V350">
        <f>IF(U350=".",0,'Bodycomp INPUT'!E349)</f>
        <v>0</v>
      </c>
      <c r="W350">
        <f>'Bodycomp INPUT'!A349</f>
        <v>0</v>
      </c>
      <c r="X350">
        <f>'Bodycomp INPUT'!B349</f>
        <v>0</v>
      </c>
      <c r="Y350">
        <f>calc!AA350</f>
        <v>0</v>
      </c>
      <c r="Z350">
        <f>calc!Q350</f>
        <v>2.6419999999999999</v>
      </c>
      <c r="AA350">
        <f>calc!Z350</f>
        <v>0.373</v>
      </c>
      <c r="AB350">
        <f>calc!R350</f>
        <v>6.7106934213868428</v>
      </c>
      <c r="AC350">
        <f>calc!AG350</f>
        <v>0.16916099773242629</v>
      </c>
      <c r="AD350">
        <f>calc!AI350</f>
        <v>37.563447232209413</v>
      </c>
      <c r="AE350" t="e">
        <f>calc!BB350</f>
        <v>#N/A</v>
      </c>
      <c r="AF350" t="e">
        <f>calc!BC350</f>
        <v>#N/A</v>
      </c>
      <c r="AG350" t="e">
        <f>calc!BD350</f>
        <v>#N/A</v>
      </c>
      <c r="AH350" t="e">
        <f>calc!AU350</f>
        <v>#N/A</v>
      </c>
      <c r="AI350" t="e">
        <f>calc!AW350</f>
        <v>#N/A</v>
      </c>
      <c r="AJ350">
        <f>'Bodycomp INPUT'!G349</f>
        <v>0</v>
      </c>
      <c r="AK350">
        <f>'Bodycomp INPUT'!H349</f>
        <v>0</v>
      </c>
    </row>
    <row r="351" spans="1:37" x14ac:dyDescent="0.25">
      <c r="A351" t="str">
        <f t="shared" si="75"/>
        <v>.</v>
      </c>
      <c r="B351" t="str">
        <f t="shared" si="76"/>
        <v>.</v>
      </c>
      <c r="C351" t="str">
        <f t="shared" si="77"/>
        <v>.</v>
      </c>
      <c r="D351" t="str">
        <f t="shared" si="78"/>
        <v>.</v>
      </c>
      <c r="E351" t="str">
        <f t="shared" si="79"/>
        <v>.</v>
      </c>
      <c r="F351" t="str">
        <f t="shared" si="80"/>
        <v>.</v>
      </c>
      <c r="G351" t="str">
        <f t="shared" si="81"/>
        <v>.</v>
      </c>
      <c r="H351" t="str">
        <f t="shared" si="82"/>
        <v>.</v>
      </c>
      <c r="I351" t="str">
        <f t="shared" si="83"/>
        <v>.</v>
      </c>
      <c r="J351" t="str">
        <f t="shared" si="84"/>
        <v>.</v>
      </c>
      <c r="K351" t="str">
        <f t="shared" si="85"/>
        <v>.</v>
      </c>
      <c r="L351" t="str">
        <f t="shared" si="86"/>
        <v>.</v>
      </c>
      <c r="M351" t="str">
        <f t="shared" si="87"/>
        <v>.</v>
      </c>
      <c r="N351" t="str">
        <f t="shared" si="88"/>
        <v>.</v>
      </c>
      <c r="O351" t="str">
        <f t="shared" si="89"/>
        <v>.</v>
      </c>
      <c r="U351">
        <f>'Bodycomp INPUT'!E350</f>
        <v>0</v>
      </c>
      <c r="V351">
        <f>IF(U351=".",0,'Bodycomp INPUT'!E350)</f>
        <v>0</v>
      </c>
      <c r="W351">
        <f>'Bodycomp INPUT'!A350</f>
        <v>0</v>
      </c>
      <c r="X351">
        <f>'Bodycomp INPUT'!B350</f>
        <v>0</v>
      </c>
      <c r="Y351">
        <f>calc!AA351</f>
        <v>0</v>
      </c>
      <c r="Z351">
        <f>calc!Q351</f>
        <v>2.6419999999999999</v>
      </c>
      <c r="AA351">
        <f>calc!Z351</f>
        <v>0.373</v>
      </c>
      <c r="AB351">
        <f>calc!R351</f>
        <v>6.7106934213868428</v>
      </c>
      <c r="AC351">
        <f>calc!AG351</f>
        <v>0.16916099773242629</v>
      </c>
      <c r="AD351">
        <f>calc!AI351</f>
        <v>37.563447232209413</v>
      </c>
      <c r="AE351" t="e">
        <f>calc!BB351</f>
        <v>#N/A</v>
      </c>
      <c r="AF351" t="e">
        <f>calc!BC351</f>
        <v>#N/A</v>
      </c>
      <c r="AG351" t="e">
        <f>calc!BD351</f>
        <v>#N/A</v>
      </c>
      <c r="AH351" t="e">
        <f>calc!AU351</f>
        <v>#N/A</v>
      </c>
      <c r="AI351" t="e">
        <f>calc!AW351</f>
        <v>#N/A</v>
      </c>
      <c r="AJ351">
        <f>'Bodycomp INPUT'!G350</f>
        <v>0</v>
      </c>
      <c r="AK351">
        <f>'Bodycomp INPUT'!H350</f>
        <v>0</v>
      </c>
    </row>
    <row r="352" spans="1:37" x14ac:dyDescent="0.25">
      <c r="A352" t="str">
        <f t="shared" si="75"/>
        <v>.</v>
      </c>
      <c r="B352" t="str">
        <f t="shared" si="76"/>
        <v>.</v>
      </c>
      <c r="C352" t="str">
        <f t="shared" si="77"/>
        <v>.</v>
      </c>
      <c r="D352" t="str">
        <f t="shared" si="78"/>
        <v>.</v>
      </c>
      <c r="E352" t="str">
        <f t="shared" si="79"/>
        <v>.</v>
      </c>
      <c r="F352" t="str">
        <f t="shared" si="80"/>
        <v>.</v>
      </c>
      <c r="G352" t="str">
        <f t="shared" si="81"/>
        <v>.</v>
      </c>
      <c r="H352" t="str">
        <f t="shared" si="82"/>
        <v>.</v>
      </c>
      <c r="I352" t="str">
        <f t="shared" si="83"/>
        <v>.</v>
      </c>
      <c r="J352" t="str">
        <f t="shared" si="84"/>
        <v>.</v>
      </c>
      <c r="K352" t="str">
        <f t="shared" si="85"/>
        <v>.</v>
      </c>
      <c r="L352" t="str">
        <f t="shared" si="86"/>
        <v>.</v>
      </c>
      <c r="M352" t="str">
        <f t="shared" si="87"/>
        <v>.</v>
      </c>
      <c r="N352" t="str">
        <f t="shared" si="88"/>
        <v>.</v>
      </c>
      <c r="O352" t="str">
        <f t="shared" si="89"/>
        <v>.</v>
      </c>
      <c r="U352">
        <f>'Bodycomp INPUT'!E351</f>
        <v>0</v>
      </c>
      <c r="V352">
        <f>IF(U352=".",0,'Bodycomp INPUT'!E351)</f>
        <v>0</v>
      </c>
      <c r="W352">
        <f>'Bodycomp INPUT'!A351</f>
        <v>0</v>
      </c>
      <c r="X352">
        <f>'Bodycomp INPUT'!B351</f>
        <v>0</v>
      </c>
      <c r="Y352">
        <f>calc!AA352</f>
        <v>0</v>
      </c>
      <c r="Z352">
        <f>calc!Q352</f>
        <v>2.6419999999999999</v>
      </c>
      <c r="AA352">
        <f>calc!Z352</f>
        <v>0.373</v>
      </c>
      <c r="AB352">
        <f>calc!R352</f>
        <v>6.7106934213868428</v>
      </c>
      <c r="AC352">
        <f>calc!AG352</f>
        <v>0.16916099773242629</v>
      </c>
      <c r="AD352">
        <f>calc!AI352</f>
        <v>37.563447232209413</v>
      </c>
      <c r="AE352" t="e">
        <f>calc!BB352</f>
        <v>#N/A</v>
      </c>
      <c r="AF352" t="e">
        <f>calc!BC352</f>
        <v>#N/A</v>
      </c>
      <c r="AG352" t="e">
        <f>calc!BD352</f>
        <v>#N/A</v>
      </c>
      <c r="AH352" t="e">
        <f>calc!AU352</f>
        <v>#N/A</v>
      </c>
      <c r="AI352" t="e">
        <f>calc!AW352</f>
        <v>#N/A</v>
      </c>
      <c r="AJ352">
        <f>'Bodycomp INPUT'!G351</f>
        <v>0</v>
      </c>
      <c r="AK352">
        <f>'Bodycomp INPUT'!H351</f>
        <v>0</v>
      </c>
    </row>
    <row r="353" spans="1:37" x14ac:dyDescent="0.25">
      <c r="A353" t="str">
        <f t="shared" si="75"/>
        <v>.</v>
      </c>
      <c r="B353" t="str">
        <f t="shared" si="76"/>
        <v>.</v>
      </c>
      <c r="C353" t="str">
        <f t="shared" si="77"/>
        <v>.</v>
      </c>
      <c r="D353" t="str">
        <f t="shared" si="78"/>
        <v>.</v>
      </c>
      <c r="E353" t="str">
        <f t="shared" si="79"/>
        <v>.</v>
      </c>
      <c r="F353" t="str">
        <f t="shared" si="80"/>
        <v>.</v>
      </c>
      <c r="G353" t="str">
        <f t="shared" si="81"/>
        <v>.</v>
      </c>
      <c r="H353" t="str">
        <f t="shared" si="82"/>
        <v>.</v>
      </c>
      <c r="I353" t="str">
        <f t="shared" si="83"/>
        <v>.</v>
      </c>
      <c r="J353" t="str">
        <f t="shared" si="84"/>
        <v>.</v>
      </c>
      <c r="K353" t="str">
        <f t="shared" si="85"/>
        <v>.</v>
      </c>
      <c r="L353" t="str">
        <f t="shared" si="86"/>
        <v>.</v>
      </c>
      <c r="M353" t="str">
        <f t="shared" si="87"/>
        <v>.</v>
      </c>
      <c r="N353" t="str">
        <f t="shared" si="88"/>
        <v>.</v>
      </c>
      <c r="O353" t="str">
        <f t="shared" si="89"/>
        <v>.</v>
      </c>
      <c r="U353">
        <f>'Bodycomp INPUT'!E352</f>
        <v>0</v>
      </c>
      <c r="V353">
        <f>IF(U353=".",0,'Bodycomp INPUT'!E352)</f>
        <v>0</v>
      </c>
      <c r="W353">
        <f>'Bodycomp INPUT'!A352</f>
        <v>0</v>
      </c>
      <c r="X353">
        <f>'Bodycomp INPUT'!B352</f>
        <v>0</v>
      </c>
      <c r="Y353">
        <f>calc!AA353</f>
        <v>0</v>
      </c>
      <c r="Z353">
        <f>calc!Q353</f>
        <v>2.6419999999999999</v>
      </c>
      <c r="AA353">
        <f>calc!Z353</f>
        <v>0.373</v>
      </c>
      <c r="AB353">
        <f>calc!R353</f>
        <v>6.7106934213868428</v>
      </c>
      <c r="AC353">
        <f>calc!AG353</f>
        <v>0.16916099773242629</v>
      </c>
      <c r="AD353">
        <f>calc!AI353</f>
        <v>37.563447232209413</v>
      </c>
      <c r="AE353" t="e">
        <f>calc!BB353</f>
        <v>#N/A</v>
      </c>
      <c r="AF353" t="e">
        <f>calc!BC353</f>
        <v>#N/A</v>
      </c>
      <c r="AG353" t="e">
        <f>calc!BD353</f>
        <v>#N/A</v>
      </c>
      <c r="AH353" t="e">
        <f>calc!AU353</f>
        <v>#N/A</v>
      </c>
      <c r="AI353" t="e">
        <f>calc!AW353</f>
        <v>#N/A</v>
      </c>
      <c r="AJ353">
        <f>'Bodycomp INPUT'!G352</f>
        <v>0</v>
      </c>
      <c r="AK353">
        <f>'Bodycomp INPUT'!H352</f>
        <v>0</v>
      </c>
    </row>
    <row r="354" spans="1:37" x14ac:dyDescent="0.25">
      <c r="A354" t="str">
        <f t="shared" si="75"/>
        <v>.</v>
      </c>
      <c r="B354" t="str">
        <f t="shared" si="76"/>
        <v>.</v>
      </c>
      <c r="C354" t="str">
        <f t="shared" si="77"/>
        <v>.</v>
      </c>
      <c r="D354" t="str">
        <f t="shared" si="78"/>
        <v>.</v>
      </c>
      <c r="E354" t="str">
        <f t="shared" si="79"/>
        <v>.</v>
      </c>
      <c r="F354" t="str">
        <f t="shared" si="80"/>
        <v>.</v>
      </c>
      <c r="G354" t="str">
        <f t="shared" si="81"/>
        <v>.</v>
      </c>
      <c r="H354" t="str">
        <f t="shared" si="82"/>
        <v>.</v>
      </c>
      <c r="I354" t="str">
        <f t="shared" si="83"/>
        <v>.</v>
      </c>
      <c r="J354" t="str">
        <f t="shared" si="84"/>
        <v>.</v>
      </c>
      <c r="K354" t="str">
        <f t="shared" si="85"/>
        <v>.</v>
      </c>
      <c r="L354" t="str">
        <f t="shared" si="86"/>
        <v>.</v>
      </c>
      <c r="M354" t="str">
        <f t="shared" si="87"/>
        <v>.</v>
      </c>
      <c r="N354" t="str">
        <f t="shared" si="88"/>
        <v>.</v>
      </c>
      <c r="O354" t="str">
        <f t="shared" si="89"/>
        <v>.</v>
      </c>
      <c r="U354">
        <f>'Bodycomp INPUT'!E353</f>
        <v>0</v>
      </c>
      <c r="V354">
        <f>IF(U354=".",0,'Bodycomp INPUT'!E353)</f>
        <v>0</v>
      </c>
      <c r="W354">
        <f>'Bodycomp INPUT'!A353</f>
        <v>0</v>
      </c>
      <c r="X354">
        <f>'Bodycomp INPUT'!B353</f>
        <v>0</v>
      </c>
      <c r="Y354">
        <f>calc!AA354</f>
        <v>0</v>
      </c>
      <c r="Z354">
        <f>calc!Q354</f>
        <v>2.6419999999999999</v>
      </c>
      <c r="AA354">
        <f>calc!Z354</f>
        <v>0.373</v>
      </c>
      <c r="AB354">
        <f>calc!R354</f>
        <v>6.7106934213868428</v>
      </c>
      <c r="AC354">
        <f>calc!AG354</f>
        <v>0.16916099773242629</v>
      </c>
      <c r="AD354">
        <f>calc!AI354</f>
        <v>37.563447232209413</v>
      </c>
      <c r="AE354" t="e">
        <f>calc!BB354</f>
        <v>#N/A</v>
      </c>
      <c r="AF354" t="e">
        <f>calc!BC354</f>
        <v>#N/A</v>
      </c>
      <c r="AG354" t="e">
        <f>calc!BD354</f>
        <v>#N/A</v>
      </c>
      <c r="AH354" t="e">
        <f>calc!AU354</f>
        <v>#N/A</v>
      </c>
      <c r="AI354" t="e">
        <f>calc!AW354</f>
        <v>#N/A</v>
      </c>
      <c r="AJ354">
        <f>'Bodycomp INPUT'!G353</f>
        <v>0</v>
      </c>
      <c r="AK354">
        <f>'Bodycomp INPUT'!H353</f>
        <v>0</v>
      </c>
    </row>
    <row r="355" spans="1:37" x14ac:dyDescent="0.25">
      <c r="A355" t="str">
        <f t="shared" si="75"/>
        <v>.</v>
      </c>
      <c r="B355" t="str">
        <f t="shared" si="76"/>
        <v>.</v>
      </c>
      <c r="C355" t="str">
        <f t="shared" si="77"/>
        <v>.</v>
      </c>
      <c r="D355" t="str">
        <f t="shared" si="78"/>
        <v>.</v>
      </c>
      <c r="E355" t="str">
        <f t="shared" si="79"/>
        <v>.</v>
      </c>
      <c r="F355" t="str">
        <f t="shared" si="80"/>
        <v>.</v>
      </c>
      <c r="G355" t="str">
        <f t="shared" si="81"/>
        <v>.</v>
      </c>
      <c r="H355" t="str">
        <f t="shared" si="82"/>
        <v>.</v>
      </c>
      <c r="I355" t="str">
        <f t="shared" si="83"/>
        <v>.</v>
      </c>
      <c r="J355" t="str">
        <f t="shared" si="84"/>
        <v>.</v>
      </c>
      <c r="K355" t="str">
        <f t="shared" si="85"/>
        <v>.</v>
      </c>
      <c r="L355" t="str">
        <f t="shared" si="86"/>
        <v>.</v>
      </c>
      <c r="M355" t="str">
        <f t="shared" si="87"/>
        <v>.</v>
      </c>
      <c r="N355" t="str">
        <f t="shared" si="88"/>
        <v>.</v>
      </c>
      <c r="O355" t="str">
        <f t="shared" si="89"/>
        <v>.</v>
      </c>
      <c r="U355">
        <f>'Bodycomp INPUT'!E354</f>
        <v>0</v>
      </c>
      <c r="V355">
        <f>IF(U355=".",0,'Bodycomp INPUT'!E354)</f>
        <v>0</v>
      </c>
      <c r="W355">
        <f>'Bodycomp INPUT'!A354</f>
        <v>0</v>
      </c>
      <c r="X355">
        <f>'Bodycomp INPUT'!B354</f>
        <v>0</v>
      </c>
      <c r="Y355">
        <f>calc!AA355</f>
        <v>0</v>
      </c>
      <c r="Z355">
        <f>calc!Q355</f>
        <v>2.6419999999999999</v>
      </c>
      <c r="AA355">
        <f>calc!Z355</f>
        <v>0.373</v>
      </c>
      <c r="AB355">
        <f>calc!R355</f>
        <v>6.7106934213868428</v>
      </c>
      <c r="AC355">
        <f>calc!AG355</f>
        <v>0.16916099773242629</v>
      </c>
      <c r="AD355">
        <f>calc!AI355</f>
        <v>37.563447232209413</v>
      </c>
      <c r="AE355" t="e">
        <f>calc!BB355</f>
        <v>#N/A</v>
      </c>
      <c r="AF355" t="e">
        <f>calc!BC355</f>
        <v>#N/A</v>
      </c>
      <c r="AG355" t="e">
        <f>calc!BD355</f>
        <v>#N/A</v>
      </c>
      <c r="AH355" t="e">
        <f>calc!AU355</f>
        <v>#N/A</v>
      </c>
      <c r="AI355" t="e">
        <f>calc!AW355</f>
        <v>#N/A</v>
      </c>
      <c r="AJ355">
        <f>'Bodycomp INPUT'!G354</f>
        <v>0</v>
      </c>
      <c r="AK355">
        <f>'Bodycomp INPUT'!H354</f>
        <v>0</v>
      </c>
    </row>
    <row r="356" spans="1:37" x14ac:dyDescent="0.25">
      <c r="A356" t="str">
        <f t="shared" si="75"/>
        <v>.</v>
      </c>
      <c r="B356" t="str">
        <f t="shared" si="76"/>
        <v>.</v>
      </c>
      <c r="C356" t="str">
        <f t="shared" si="77"/>
        <v>.</v>
      </c>
      <c r="D356" t="str">
        <f t="shared" si="78"/>
        <v>.</v>
      </c>
      <c r="E356" t="str">
        <f t="shared" si="79"/>
        <v>.</v>
      </c>
      <c r="F356" t="str">
        <f t="shared" si="80"/>
        <v>.</v>
      </c>
      <c r="G356" t="str">
        <f t="shared" si="81"/>
        <v>.</v>
      </c>
      <c r="H356" t="str">
        <f t="shared" si="82"/>
        <v>.</v>
      </c>
      <c r="I356" t="str">
        <f t="shared" si="83"/>
        <v>.</v>
      </c>
      <c r="J356" t="str">
        <f t="shared" si="84"/>
        <v>.</v>
      </c>
      <c r="K356" t="str">
        <f t="shared" si="85"/>
        <v>.</v>
      </c>
      <c r="L356" t="str">
        <f t="shared" si="86"/>
        <v>.</v>
      </c>
      <c r="M356" t="str">
        <f t="shared" si="87"/>
        <v>.</v>
      </c>
      <c r="N356" t="str">
        <f t="shared" si="88"/>
        <v>.</v>
      </c>
      <c r="O356" t="str">
        <f t="shared" si="89"/>
        <v>.</v>
      </c>
      <c r="U356">
        <f>'Bodycomp INPUT'!E355</f>
        <v>0</v>
      </c>
      <c r="V356">
        <f>IF(U356=".",0,'Bodycomp INPUT'!E355)</f>
        <v>0</v>
      </c>
      <c r="W356">
        <f>'Bodycomp INPUT'!A355</f>
        <v>0</v>
      </c>
      <c r="X356">
        <f>'Bodycomp INPUT'!B355</f>
        <v>0</v>
      </c>
      <c r="Y356">
        <f>calc!AA356</f>
        <v>0</v>
      </c>
      <c r="Z356">
        <f>calc!Q356</f>
        <v>2.6419999999999999</v>
      </c>
      <c r="AA356">
        <f>calc!Z356</f>
        <v>0.373</v>
      </c>
      <c r="AB356">
        <f>calc!R356</f>
        <v>6.7106934213868428</v>
      </c>
      <c r="AC356">
        <f>calc!AG356</f>
        <v>0.16916099773242629</v>
      </c>
      <c r="AD356">
        <f>calc!AI356</f>
        <v>37.563447232209413</v>
      </c>
      <c r="AE356" t="e">
        <f>calc!BB356</f>
        <v>#N/A</v>
      </c>
      <c r="AF356" t="e">
        <f>calc!BC356</f>
        <v>#N/A</v>
      </c>
      <c r="AG356" t="e">
        <f>calc!BD356</f>
        <v>#N/A</v>
      </c>
      <c r="AH356" t="e">
        <f>calc!AU356</f>
        <v>#N/A</v>
      </c>
      <c r="AI356" t="e">
        <f>calc!AW356</f>
        <v>#N/A</v>
      </c>
      <c r="AJ356">
        <f>'Bodycomp INPUT'!G355</f>
        <v>0</v>
      </c>
      <c r="AK356">
        <f>'Bodycomp INPUT'!H355</f>
        <v>0</v>
      </c>
    </row>
    <row r="357" spans="1:37" x14ac:dyDescent="0.25">
      <c r="A357" t="str">
        <f t="shared" si="75"/>
        <v>.</v>
      </c>
      <c r="B357" t="str">
        <f t="shared" si="76"/>
        <v>.</v>
      </c>
      <c r="C357" t="str">
        <f t="shared" si="77"/>
        <v>.</v>
      </c>
      <c r="D357" t="str">
        <f t="shared" si="78"/>
        <v>.</v>
      </c>
      <c r="E357" t="str">
        <f t="shared" si="79"/>
        <v>.</v>
      </c>
      <c r="F357" t="str">
        <f t="shared" si="80"/>
        <v>.</v>
      </c>
      <c r="G357" t="str">
        <f t="shared" si="81"/>
        <v>.</v>
      </c>
      <c r="H357" t="str">
        <f t="shared" si="82"/>
        <v>.</v>
      </c>
      <c r="I357" t="str">
        <f t="shared" si="83"/>
        <v>.</v>
      </c>
      <c r="J357" t="str">
        <f t="shared" si="84"/>
        <v>.</v>
      </c>
      <c r="K357" t="str">
        <f t="shared" si="85"/>
        <v>.</v>
      </c>
      <c r="L357" t="str">
        <f t="shared" si="86"/>
        <v>.</v>
      </c>
      <c r="M357" t="str">
        <f t="shared" si="87"/>
        <v>.</v>
      </c>
      <c r="N357" t="str">
        <f t="shared" si="88"/>
        <v>.</v>
      </c>
      <c r="O357" t="str">
        <f t="shared" si="89"/>
        <v>.</v>
      </c>
      <c r="U357">
        <f>'Bodycomp INPUT'!E356</f>
        <v>0</v>
      </c>
      <c r="V357">
        <f>IF(U357=".",0,'Bodycomp INPUT'!E356)</f>
        <v>0</v>
      </c>
      <c r="W357">
        <f>'Bodycomp INPUT'!A356</f>
        <v>0</v>
      </c>
      <c r="X357">
        <f>'Bodycomp INPUT'!B356</f>
        <v>0</v>
      </c>
      <c r="Y357">
        <f>calc!AA357</f>
        <v>0</v>
      </c>
      <c r="Z357">
        <f>calc!Q357</f>
        <v>2.6419999999999999</v>
      </c>
      <c r="AA357">
        <f>calc!Z357</f>
        <v>0.373</v>
      </c>
      <c r="AB357">
        <f>calc!R357</f>
        <v>6.7106934213868428</v>
      </c>
      <c r="AC357">
        <f>calc!AG357</f>
        <v>0.16916099773242629</v>
      </c>
      <c r="AD357">
        <f>calc!AI357</f>
        <v>37.563447232209413</v>
      </c>
      <c r="AE357" t="e">
        <f>calc!BB357</f>
        <v>#N/A</v>
      </c>
      <c r="AF357" t="e">
        <f>calc!BC357</f>
        <v>#N/A</v>
      </c>
      <c r="AG357" t="e">
        <f>calc!BD357</f>
        <v>#N/A</v>
      </c>
      <c r="AH357" t="e">
        <f>calc!AU357</f>
        <v>#N/A</v>
      </c>
      <c r="AI357" t="e">
        <f>calc!AW357</f>
        <v>#N/A</v>
      </c>
      <c r="AJ357">
        <f>'Bodycomp INPUT'!G356</f>
        <v>0</v>
      </c>
      <c r="AK357">
        <f>'Bodycomp INPUT'!H356</f>
        <v>0</v>
      </c>
    </row>
    <row r="358" spans="1:37" x14ac:dyDescent="0.25">
      <c r="A358" t="str">
        <f t="shared" si="75"/>
        <v>.</v>
      </c>
      <c r="B358" t="str">
        <f t="shared" si="76"/>
        <v>.</v>
      </c>
      <c r="C358" t="str">
        <f t="shared" si="77"/>
        <v>.</v>
      </c>
      <c r="D358" t="str">
        <f t="shared" si="78"/>
        <v>.</v>
      </c>
      <c r="E358" t="str">
        <f t="shared" si="79"/>
        <v>.</v>
      </c>
      <c r="F358" t="str">
        <f t="shared" si="80"/>
        <v>.</v>
      </c>
      <c r="G358" t="str">
        <f t="shared" si="81"/>
        <v>.</v>
      </c>
      <c r="H358" t="str">
        <f t="shared" si="82"/>
        <v>.</v>
      </c>
      <c r="I358" t="str">
        <f t="shared" si="83"/>
        <v>.</v>
      </c>
      <c r="J358" t="str">
        <f t="shared" si="84"/>
        <v>.</v>
      </c>
      <c r="K358" t="str">
        <f t="shared" si="85"/>
        <v>.</v>
      </c>
      <c r="L358" t="str">
        <f t="shared" si="86"/>
        <v>.</v>
      </c>
      <c r="M358" t="str">
        <f t="shared" si="87"/>
        <v>.</v>
      </c>
      <c r="N358" t="str">
        <f t="shared" si="88"/>
        <v>.</v>
      </c>
      <c r="O358" t="str">
        <f t="shared" si="89"/>
        <v>.</v>
      </c>
      <c r="U358">
        <f>'Bodycomp INPUT'!E357</f>
        <v>0</v>
      </c>
      <c r="V358">
        <f>IF(U358=".",0,'Bodycomp INPUT'!E357)</f>
        <v>0</v>
      </c>
      <c r="W358">
        <f>'Bodycomp INPUT'!A357</f>
        <v>0</v>
      </c>
      <c r="X358">
        <f>'Bodycomp INPUT'!B357</f>
        <v>0</v>
      </c>
      <c r="Y358">
        <f>calc!AA358</f>
        <v>0</v>
      </c>
      <c r="Z358">
        <f>calc!Q358</f>
        <v>2.6419999999999999</v>
      </c>
      <c r="AA358">
        <f>calc!Z358</f>
        <v>0.373</v>
      </c>
      <c r="AB358">
        <f>calc!R358</f>
        <v>6.7106934213868428</v>
      </c>
      <c r="AC358">
        <f>calc!AG358</f>
        <v>0.16916099773242629</v>
      </c>
      <c r="AD358">
        <f>calc!AI358</f>
        <v>37.563447232209413</v>
      </c>
      <c r="AE358" t="e">
        <f>calc!BB358</f>
        <v>#N/A</v>
      </c>
      <c r="AF358" t="e">
        <f>calc!BC358</f>
        <v>#N/A</v>
      </c>
      <c r="AG358" t="e">
        <f>calc!BD358</f>
        <v>#N/A</v>
      </c>
      <c r="AH358" t="e">
        <f>calc!AU358</f>
        <v>#N/A</v>
      </c>
      <c r="AI358" t="e">
        <f>calc!AW358</f>
        <v>#N/A</v>
      </c>
      <c r="AJ358">
        <f>'Bodycomp INPUT'!G357</f>
        <v>0</v>
      </c>
      <c r="AK358">
        <f>'Bodycomp INPUT'!H357</f>
        <v>0</v>
      </c>
    </row>
    <row r="359" spans="1:37" x14ac:dyDescent="0.25">
      <c r="A359" t="str">
        <f t="shared" si="75"/>
        <v>.</v>
      </c>
      <c r="B359" t="str">
        <f t="shared" si="76"/>
        <v>.</v>
      </c>
      <c r="C359" t="str">
        <f t="shared" si="77"/>
        <v>.</v>
      </c>
      <c r="D359" t="str">
        <f t="shared" si="78"/>
        <v>.</v>
      </c>
      <c r="E359" t="str">
        <f t="shared" si="79"/>
        <v>.</v>
      </c>
      <c r="F359" t="str">
        <f t="shared" si="80"/>
        <v>.</v>
      </c>
      <c r="G359" t="str">
        <f t="shared" si="81"/>
        <v>.</v>
      </c>
      <c r="H359" t="str">
        <f t="shared" si="82"/>
        <v>.</v>
      </c>
      <c r="I359" t="str">
        <f t="shared" si="83"/>
        <v>.</v>
      </c>
      <c r="J359" t="str">
        <f t="shared" si="84"/>
        <v>.</v>
      </c>
      <c r="K359" t="str">
        <f t="shared" si="85"/>
        <v>.</v>
      </c>
      <c r="L359" t="str">
        <f t="shared" si="86"/>
        <v>.</v>
      </c>
      <c r="M359" t="str">
        <f t="shared" si="87"/>
        <v>.</v>
      </c>
      <c r="N359" t="str">
        <f t="shared" si="88"/>
        <v>.</v>
      </c>
      <c r="O359" t="str">
        <f t="shared" si="89"/>
        <v>.</v>
      </c>
      <c r="U359">
        <f>'Bodycomp INPUT'!E358</f>
        <v>0</v>
      </c>
      <c r="V359">
        <f>IF(U359=".",0,'Bodycomp INPUT'!E358)</f>
        <v>0</v>
      </c>
      <c r="W359">
        <f>'Bodycomp INPUT'!A358</f>
        <v>0</v>
      </c>
      <c r="X359">
        <f>'Bodycomp INPUT'!B358</f>
        <v>0</v>
      </c>
      <c r="Y359">
        <f>calc!AA359</f>
        <v>0</v>
      </c>
      <c r="Z359">
        <f>calc!Q359</f>
        <v>2.6419999999999999</v>
      </c>
      <c r="AA359">
        <f>calc!Z359</f>
        <v>0.373</v>
      </c>
      <c r="AB359">
        <f>calc!R359</f>
        <v>6.7106934213868428</v>
      </c>
      <c r="AC359">
        <f>calc!AG359</f>
        <v>0.16916099773242629</v>
      </c>
      <c r="AD359">
        <f>calc!AI359</f>
        <v>37.563447232209413</v>
      </c>
      <c r="AE359" t="e">
        <f>calc!BB359</f>
        <v>#N/A</v>
      </c>
      <c r="AF359" t="e">
        <f>calc!BC359</f>
        <v>#N/A</v>
      </c>
      <c r="AG359" t="e">
        <f>calc!BD359</f>
        <v>#N/A</v>
      </c>
      <c r="AH359" t="e">
        <f>calc!AU359</f>
        <v>#N/A</v>
      </c>
      <c r="AI359" t="e">
        <f>calc!AW359</f>
        <v>#N/A</v>
      </c>
      <c r="AJ359">
        <f>'Bodycomp INPUT'!G358</f>
        <v>0</v>
      </c>
      <c r="AK359">
        <f>'Bodycomp INPUT'!H358</f>
        <v>0</v>
      </c>
    </row>
    <row r="360" spans="1:37" x14ac:dyDescent="0.25">
      <c r="A360" t="str">
        <f t="shared" si="75"/>
        <v>.</v>
      </c>
      <c r="B360" t="str">
        <f t="shared" si="76"/>
        <v>.</v>
      </c>
      <c r="C360" t="str">
        <f t="shared" si="77"/>
        <v>.</v>
      </c>
      <c r="D360" t="str">
        <f t="shared" si="78"/>
        <v>.</v>
      </c>
      <c r="E360" t="str">
        <f t="shared" si="79"/>
        <v>.</v>
      </c>
      <c r="F360" t="str">
        <f t="shared" si="80"/>
        <v>.</v>
      </c>
      <c r="G360" t="str">
        <f t="shared" si="81"/>
        <v>.</v>
      </c>
      <c r="H360" t="str">
        <f t="shared" si="82"/>
        <v>.</v>
      </c>
      <c r="I360" t="str">
        <f t="shared" si="83"/>
        <v>.</v>
      </c>
      <c r="J360" t="str">
        <f t="shared" si="84"/>
        <v>.</v>
      </c>
      <c r="K360" t="str">
        <f t="shared" si="85"/>
        <v>.</v>
      </c>
      <c r="L360" t="str">
        <f t="shared" si="86"/>
        <v>.</v>
      </c>
      <c r="M360" t="str">
        <f t="shared" si="87"/>
        <v>.</v>
      </c>
      <c r="N360" t="str">
        <f t="shared" si="88"/>
        <v>.</v>
      </c>
      <c r="O360" t="str">
        <f t="shared" si="89"/>
        <v>.</v>
      </c>
      <c r="U360">
        <f>'Bodycomp INPUT'!E359</f>
        <v>0</v>
      </c>
      <c r="V360">
        <f>IF(U360=".",0,'Bodycomp INPUT'!E359)</f>
        <v>0</v>
      </c>
      <c r="W360">
        <f>'Bodycomp INPUT'!A359</f>
        <v>0</v>
      </c>
      <c r="X360">
        <f>'Bodycomp INPUT'!B359</f>
        <v>0</v>
      </c>
      <c r="Y360">
        <f>calc!AA360</f>
        <v>0</v>
      </c>
      <c r="Z360">
        <f>calc!Q360</f>
        <v>2.6419999999999999</v>
      </c>
      <c r="AA360">
        <f>calc!Z360</f>
        <v>0.373</v>
      </c>
      <c r="AB360">
        <f>calc!R360</f>
        <v>6.7106934213868428</v>
      </c>
      <c r="AC360">
        <f>calc!AG360</f>
        <v>0.16916099773242629</v>
      </c>
      <c r="AD360">
        <f>calc!AI360</f>
        <v>37.563447232209413</v>
      </c>
      <c r="AE360" t="e">
        <f>calc!BB360</f>
        <v>#N/A</v>
      </c>
      <c r="AF360" t="e">
        <f>calc!BC360</f>
        <v>#N/A</v>
      </c>
      <c r="AG360" t="e">
        <f>calc!BD360</f>
        <v>#N/A</v>
      </c>
      <c r="AH360" t="e">
        <f>calc!AU360</f>
        <v>#N/A</v>
      </c>
      <c r="AI360" t="e">
        <f>calc!AW360</f>
        <v>#N/A</v>
      </c>
      <c r="AJ360">
        <f>'Bodycomp INPUT'!G359</f>
        <v>0</v>
      </c>
      <c r="AK360">
        <f>'Bodycomp INPUT'!H359</f>
        <v>0</v>
      </c>
    </row>
    <row r="361" spans="1:37" x14ac:dyDescent="0.25">
      <c r="A361" t="str">
        <f t="shared" si="75"/>
        <v>.</v>
      </c>
      <c r="B361" t="str">
        <f t="shared" si="76"/>
        <v>.</v>
      </c>
      <c r="C361" t="str">
        <f t="shared" si="77"/>
        <v>.</v>
      </c>
      <c r="D361" t="str">
        <f t="shared" si="78"/>
        <v>.</v>
      </c>
      <c r="E361" t="str">
        <f t="shared" si="79"/>
        <v>.</v>
      </c>
      <c r="F361" t="str">
        <f t="shared" si="80"/>
        <v>.</v>
      </c>
      <c r="G361" t="str">
        <f t="shared" si="81"/>
        <v>.</v>
      </c>
      <c r="H361" t="str">
        <f t="shared" si="82"/>
        <v>.</v>
      </c>
      <c r="I361" t="str">
        <f t="shared" si="83"/>
        <v>.</v>
      </c>
      <c r="J361" t="str">
        <f t="shared" si="84"/>
        <v>.</v>
      </c>
      <c r="K361" t="str">
        <f t="shared" si="85"/>
        <v>.</v>
      </c>
      <c r="L361" t="str">
        <f t="shared" si="86"/>
        <v>.</v>
      </c>
      <c r="M361" t="str">
        <f t="shared" si="87"/>
        <v>.</v>
      </c>
      <c r="N361" t="str">
        <f t="shared" si="88"/>
        <v>.</v>
      </c>
      <c r="O361" t="str">
        <f t="shared" si="89"/>
        <v>.</v>
      </c>
      <c r="U361">
        <f>'Bodycomp INPUT'!E360</f>
        <v>0</v>
      </c>
      <c r="V361">
        <f>IF(U361=".",0,'Bodycomp INPUT'!E360)</f>
        <v>0</v>
      </c>
      <c r="W361">
        <f>'Bodycomp INPUT'!A360</f>
        <v>0</v>
      </c>
      <c r="X361">
        <f>'Bodycomp INPUT'!B360</f>
        <v>0</v>
      </c>
      <c r="Y361">
        <f>calc!AA361</f>
        <v>0</v>
      </c>
      <c r="Z361">
        <f>calc!Q361</f>
        <v>2.6419999999999999</v>
      </c>
      <c r="AA361">
        <f>calc!Z361</f>
        <v>0.373</v>
      </c>
      <c r="AB361">
        <f>calc!R361</f>
        <v>6.7106934213868428</v>
      </c>
      <c r="AC361">
        <f>calc!AG361</f>
        <v>0.16916099773242629</v>
      </c>
      <c r="AD361">
        <f>calc!AI361</f>
        <v>37.563447232209413</v>
      </c>
      <c r="AE361" t="e">
        <f>calc!BB361</f>
        <v>#N/A</v>
      </c>
      <c r="AF361" t="e">
        <f>calc!BC361</f>
        <v>#N/A</v>
      </c>
      <c r="AG361" t="e">
        <f>calc!BD361</f>
        <v>#N/A</v>
      </c>
      <c r="AH361" t="e">
        <f>calc!AU361</f>
        <v>#N/A</v>
      </c>
      <c r="AI361" t="e">
        <f>calc!AW361</f>
        <v>#N/A</v>
      </c>
      <c r="AJ361">
        <f>'Bodycomp INPUT'!G360</f>
        <v>0</v>
      </c>
      <c r="AK361">
        <f>'Bodycomp INPUT'!H360</f>
        <v>0</v>
      </c>
    </row>
    <row r="362" spans="1:37" x14ac:dyDescent="0.25">
      <c r="A362" t="str">
        <f t="shared" si="75"/>
        <v>.</v>
      </c>
      <c r="B362" t="str">
        <f t="shared" si="76"/>
        <v>.</v>
      </c>
      <c r="C362" t="str">
        <f t="shared" si="77"/>
        <v>.</v>
      </c>
      <c r="D362" t="str">
        <f t="shared" si="78"/>
        <v>.</v>
      </c>
      <c r="E362" t="str">
        <f t="shared" si="79"/>
        <v>.</v>
      </c>
      <c r="F362" t="str">
        <f t="shared" si="80"/>
        <v>.</v>
      </c>
      <c r="G362" t="str">
        <f t="shared" si="81"/>
        <v>.</v>
      </c>
      <c r="H362" t="str">
        <f t="shared" si="82"/>
        <v>.</v>
      </c>
      <c r="I362" t="str">
        <f t="shared" si="83"/>
        <v>.</v>
      </c>
      <c r="J362" t="str">
        <f t="shared" si="84"/>
        <v>.</v>
      </c>
      <c r="K362" t="str">
        <f t="shared" si="85"/>
        <v>.</v>
      </c>
      <c r="L362" t="str">
        <f t="shared" si="86"/>
        <v>.</v>
      </c>
      <c r="M362" t="str">
        <f t="shared" si="87"/>
        <v>.</v>
      </c>
      <c r="N362" t="str">
        <f t="shared" si="88"/>
        <v>.</v>
      </c>
      <c r="O362" t="str">
        <f t="shared" si="89"/>
        <v>.</v>
      </c>
      <c r="U362">
        <f>'Bodycomp INPUT'!E361</f>
        <v>0</v>
      </c>
      <c r="V362">
        <f>IF(U362=".",0,'Bodycomp INPUT'!E361)</f>
        <v>0</v>
      </c>
      <c r="W362">
        <f>'Bodycomp INPUT'!A361</f>
        <v>0</v>
      </c>
      <c r="X362">
        <f>'Bodycomp INPUT'!B361</f>
        <v>0</v>
      </c>
      <c r="Y362">
        <f>calc!AA362</f>
        <v>0</v>
      </c>
      <c r="Z362">
        <f>calc!Q362</f>
        <v>2.6419999999999999</v>
      </c>
      <c r="AA362">
        <f>calc!Z362</f>
        <v>0.373</v>
      </c>
      <c r="AB362">
        <f>calc!R362</f>
        <v>6.7106934213868428</v>
      </c>
      <c r="AC362">
        <f>calc!AG362</f>
        <v>0.16916099773242629</v>
      </c>
      <c r="AD362">
        <f>calc!AI362</f>
        <v>37.563447232209413</v>
      </c>
      <c r="AE362" t="e">
        <f>calc!BB362</f>
        <v>#N/A</v>
      </c>
      <c r="AF362" t="e">
        <f>calc!BC362</f>
        <v>#N/A</v>
      </c>
      <c r="AG362" t="e">
        <f>calc!BD362</f>
        <v>#N/A</v>
      </c>
      <c r="AH362" t="e">
        <f>calc!AU362</f>
        <v>#N/A</v>
      </c>
      <c r="AI362" t="e">
        <f>calc!AW362</f>
        <v>#N/A</v>
      </c>
      <c r="AJ362">
        <f>'Bodycomp INPUT'!G361</f>
        <v>0</v>
      </c>
      <c r="AK362">
        <f>'Bodycomp INPUT'!H361</f>
        <v>0</v>
      </c>
    </row>
    <row r="363" spans="1:37" x14ac:dyDescent="0.25">
      <c r="A363" t="str">
        <f t="shared" si="75"/>
        <v>.</v>
      </c>
      <c r="B363" t="str">
        <f t="shared" si="76"/>
        <v>.</v>
      </c>
      <c r="C363" t="str">
        <f t="shared" si="77"/>
        <v>.</v>
      </c>
      <c r="D363" t="str">
        <f t="shared" si="78"/>
        <v>.</v>
      </c>
      <c r="E363" t="str">
        <f t="shared" si="79"/>
        <v>.</v>
      </c>
      <c r="F363" t="str">
        <f t="shared" si="80"/>
        <v>.</v>
      </c>
      <c r="G363" t="str">
        <f t="shared" si="81"/>
        <v>.</v>
      </c>
      <c r="H363" t="str">
        <f t="shared" si="82"/>
        <v>.</v>
      </c>
      <c r="I363" t="str">
        <f t="shared" si="83"/>
        <v>.</v>
      </c>
      <c r="J363" t="str">
        <f t="shared" si="84"/>
        <v>.</v>
      </c>
      <c r="K363" t="str">
        <f t="shared" si="85"/>
        <v>.</v>
      </c>
      <c r="L363" t="str">
        <f t="shared" si="86"/>
        <v>.</v>
      </c>
      <c r="M363" t="str">
        <f t="shared" si="87"/>
        <v>.</v>
      </c>
      <c r="N363" t="str">
        <f t="shared" si="88"/>
        <v>.</v>
      </c>
      <c r="O363" t="str">
        <f t="shared" si="89"/>
        <v>.</v>
      </c>
      <c r="U363">
        <f>'Bodycomp INPUT'!E362</f>
        <v>0</v>
      </c>
      <c r="V363">
        <f>IF(U363=".",0,'Bodycomp INPUT'!E362)</f>
        <v>0</v>
      </c>
      <c r="W363">
        <f>'Bodycomp INPUT'!A362</f>
        <v>0</v>
      </c>
      <c r="X363">
        <f>'Bodycomp INPUT'!B362</f>
        <v>0</v>
      </c>
      <c r="Y363">
        <f>calc!AA363</f>
        <v>0</v>
      </c>
      <c r="Z363">
        <f>calc!Q363</f>
        <v>2.6419999999999999</v>
      </c>
      <c r="AA363">
        <f>calc!Z363</f>
        <v>0.373</v>
      </c>
      <c r="AB363">
        <f>calc!R363</f>
        <v>6.7106934213868428</v>
      </c>
      <c r="AC363">
        <f>calc!AG363</f>
        <v>0.16916099773242629</v>
      </c>
      <c r="AD363">
        <f>calc!AI363</f>
        <v>37.563447232209413</v>
      </c>
      <c r="AE363" t="e">
        <f>calc!BB363</f>
        <v>#N/A</v>
      </c>
      <c r="AF363" t="e">
        <f>calc!BC363</f>
        <v>#N/A</v>
      </c>
      <c r="AG363" t="e">
        <f>calc!BD363</f>
        <v>#N/A</v>
      </c>
      <c r="AH363" t="e">
        <f>calc!AU363</f>
        <v>#N/A</v>
      </c>
      <c r="AI363" t="e">
        <f>calc!AW363</f>
        <v>#N/A</v>
      </c>
      <c r="AJ363">
        <f>'Bodycomp INPUT'!G362</f>
        <v>0</v>
      </c>
      <c r="AK363">
        <f>'Bodycomp INPUT'!H362</f>
        <v>0</v>
      </c>
    </row>
    <row r="364" spans="1:37" x14ac:dyDescent="0.25">
      <c r="A364" t="str">
        <f t="shared" si="75"/>
        <v>.</v>
      </c>
      <c r="B364" t="str">
        <f t="shared" si="76"/>
        <v>.</v>
      </c>
      <c r="C364" t="str">
        <f t="shared" si="77"/>
        <v>.</v>
      </c>
      <c r="D364" t="str">
        <f t="shared" si="78"/>
        <v>.</v>
      </c>
      <c r="E364" t="str">
        <f t="shared" si="79"/>
        <v>.</v>
      </c>
      <c r="F364" t="str">
        <f t="shared" si="80"/>
        <v>.</v>
      </c>
      <c r="G364" t="str">
        <f t="shared" si="81"/>
        <v>.</v>
      </c>
      <c r="H364" t="str">
        <f t="shared" si="82"/>
        <v>.</v>
      </c>
      <c r="I364" t="str">
        <f t="shared" si="83"/>
        <v>.</v>
      </c>
      <c r="J364" t="str">
        <f t="shared" si="84"/>
        <v>.</v>
      </c>
      <c r="K364" t="str">
        <f t="shared" si="85"/>
        <v>.</v>
      </c>
      <c r="L364" t="str">
        <f t="shared" si="86"/>
        <v>.</v>
      </c>
      <c r="M364" t="str">
        <f t="shared" si="87"/>
        <v>.</v>
      </c>
      <c r="N364" t="str">
        <f t="shared" si="88"/>
        <v>.</v>
      </c>
      <c r="O364" t="str">
        <f t="shared" si="89"/>
        <v>.</v>
      </c>
      <c r="U364">
        <f>'Bodycomp INPUT'!E363</f>
        <v>0</v>
      </c>
      <c r="V364">
        <f>IF(U364=".",0,'Bodycomp INPUT'!E363)</f>
        <v>0</v>
      </c>
      <c r="W364">
        <f>'Bodycomp INPUT'!A363</f>
        <v>0</v>
      </c>
      <c r="X364">
        <f>'Bodycomp INPUT'!B363</f>
        <v>0</v>
      </c>
      <c r="Y364">
        <f>calc!AA364</f>
        <v>0</v>
      </c>
      <c r="Z364">
        <f>calc!Q364</f>
        <v>2.6419999999999999</v>
      </c>
      <c r="AA364">
        <f>calc!Z364</f>
        <v>0.373</v>
      </c>
      <c r="AB364">
        <f>calc!R364</f>
        <v>6.7106934213868428</v>
      </c>
      <c r="AC364">
        <f>calc!AG364</f>
        <v>0.16916099773242629</v>
      </c>
      <c r="AD364">
        <f>calc!AI364</f>
        <v>37.563447232209413</v>
      </c>
      <c r="AE364" t="e">
        <f>calc!BB364</f>
        <v>#N/A</v>
      </c>
      <c r="AF364" t="e">
        <f>calc!BC364</f>
        <v>#N/A</v>
      </c>
      <c r="AG364" t="e">
        <f>calc!BD364</f>
        <v>#N/A</v>
      </c>
      <c r="AH364" t="e">
        <f>calc!AU364</f>
        <v>#N/A</v>
      </c>
      <c r="AI364" t="e">
        <f>calc!AW364</f>
        <v>#N/A</v>
      </c>
      <c r="AJ364">
        <f>'Bodycomp INPUT'!G363</f>
        <v>0</v>
      </c>
      <c r="AK364">
        <f>'Bodycomp INPUT'!H363</f>
        <v>0</v>
      </c>
    </row>
    <row r="365" spans="1:37" x14ac:dyDescent="0.25">
      <c r="A365" t="str">
        <f t="shared" si="75"/>
        <v>.</v>
      </c>
      <c r="B365" t="str">
        <f t="shared" si="76"/>
        <v>.</v>
      </c>
      <c r="C365" t="str">
        <f t="shared" si="77"/>
        <v>.</v>
      </c>
      <c r="D365" t="str">
        <f t="shared" si="78"/>
        <v>.</v>
      </c>
      <c r="E365" t="str">
        <f t="shared" si="79"/>
        <v>.</v>
      </c>
      <c r="F365" t="str">
        <f t="shared" si="80"/>
        <v>.</v>
      </c>
      <c r="G365" t="str">
        <f t="shared" si="81"/>
        <v>.</v>
      </c>
      <c r="H365" t="str">
        <f t="shared" si="82"/>
        <v>.</v>
      </c>
      <c r="I365" t="str">
        <f t="shared" si="83"/>
        <v>.</v>
      </c>
      <c r="J365" t="str">
        <f t="shared" si="84"/>
        <v>.</v>
      </c>
      <c r="K365" t="str">
        <f t="shared" si="85"/>
        <v>.</v>
      </c>
      <c r="L365" t="str">
        <f t="shared" si="86"/>
        <v>.</v>
      </c>
      <c r="M365" t="str">
        <f t="shared" si="87"/>
        <v>.</v>
      </c>
      <c r="N365" t="str">
        <f t="shared" si="88"/>
        <v>.</v>
      </c>
      <c r="O365" t="str">
        <f t="shared" si="89"/>
        <v>.</v>
      </c>
      <c r="U365">
        <f>'Bodycomp INPUT'!E364</f>
        <v>0</v>
      </c>
      <c r="V365">
        <f>IF(U365=".",0,'Bodycomp INPUT'!E364)</f>
        <v>0</v>
      </c>
      <c r="W365">
        <f>'Bodycomp INPUT'!A364</f>
        <v>0</v>
      </c>
      <c r="X365">
        <f>'Bodycomp INPUT'!B364</f>
        <v>0</v>
      </c>
      <c r="Y365">
        <f>calc!AA365</f>
        <v>0</v>
      </c>
      <c r="Z365">
        <f>calc!Q365</f>
        <v>2.6419999999999999</v>
      </c>
      <c r="AA365">
        <f>calc!Z365</f>
        <v>0.373</v>
      </c>
      <c r="AB365">
        <f>calc!R365</f>
        <v>6.7106934213868428</v>
      </c>
      <c r="AC365">
        <f>calc!AG365</f>
        <v>0.16916099773242629</v>
      </c>
      <c r="AD365">
        <f>calc!AI365</f>
        <v>37.563447232209413</v>
      </c>
      <c r="AE365" t="e">
        <f>calc!BB365</f>
        <v>#N/A</v>
      </c>
      <c r="AF365" t="e">
        <f>calc!BC365</f>
        <v>#N/A</v>
      </c>
      <c r="AG365" t="e">
        <f>calc!BD365</f>
        <v>#N/A</v>
      </c>
      <c r="AH365" t="e">
        <f>calc!AU365</f>
        <v>#N/A</v>
      </c>
      <c r="AI365" t="e">
        <f>calc!AW365</f>
        <v>#N/A</v>
      </c>
      <c r="AJ365">
        <f>'Bodycomp INPUT'!G364</f>
        <v>0</v>
      </c>
      <c r="AK365">
        <f>'Bodycomp INPUT'!H364</f>
        <v>0</v>
      </c>
    </row>
    <row r="366" spans="1:37" x14ac:dyDescent="0.25">
      <c r="A366" t="str">
        <f t="shared" si="75"/>
        <v>.</v>
      </c>
      <c r="B366" t="str">
        <f t="shared" si="76"/>
        <v>.</v>
      </c>
      <c r="C366" t="str">
        <f t="shared" si="77"/>
        <v>.</v>
      </c>
      <c r="D366" t="str">
        <f t="shared" si="78"/>
        <v>.</v>
      </c>
      <c r="E366" t="str">
        <f t="shared" si="79"/>
        <v>.</v>
      </c>
      <c r="F366" t="str">
        <f t="shared" si="80"/>
        <v>.</v>
      </c>
      <c r="G366" t="str">
        <f t="shared" si="81"/>
        <v>.</v>
      </c>
      <c r="H366" t="str">
        <f t="shared" si="82"/>
        <v>.</v>
      </c>
      <c r="I366" t="str">
        <f t="shared" si="83"/>
        <v>.</v>
      </c>
      <c r="J366" t="str">
        <f t="shared" si="84"/>
        <v>.</v>
      </c>
      <c r="K366" t="str">
        <f t="shared" si="85"/>
        <v>.</v>
      </c>
      <c r="L366" t="str">
        <f t="shared" si="86"/>
        <v>.</v>
      </c>
      <c r="M366" t="str">
        <f t="shared" si="87"/>
        <v>.</v>
      </c>
      <c r="N366" t="str">
        <f t="shared" si="88"/>
        <v>.</v>
      </c>
      <c r="O366" t="str">
        <f t="shared" si="89"/>
        <v>.</v>
      </c>
      <c r="U366">
        <f>'Bodycomp INPUT'!E365</f>
        <v>0</v>
      </c>
      <c r="V366">
        <f>IF(U366=".",0,'Bodycomp INPUT'!E365)</f>
        <v>0</v>
      </c>
      <c r="W366">
        <f>'Bodycomp INPUT'!A365</f>
        <v>0</v>
      </c>
      <c r="X366">
        <f>'Bodycomp INPUT'!B365</f>
        <v>0</v>
      </c>
      <c r="Y366">
        <f>calc!AA366</f>
        <v>0</v>
      </c>
      <c r="Z366">
        <f>calc!Q366</f>
        <v>2.6419999999999999</v>
      </c>
      <c r="AA366">
        <f>calc!Z366</f>
        <v>0.373</v>
      </c>
      <c r="AB366">
        <f>calc!R366</f>
        <v>6.7106934213868428</v>
      </c>
      <c r="AC366">
        <f>calc!AG366</f>
        <v>0.16916099773242629</v>
      </c>
      <c r="AD366">
        <f>calc!AI366</f>
        <v>37.563447232209413</v>
      </c>
      <c r="AE366" t="e">
        <f>calc!BB366</f>
        <v>#N/A</v>
      </c>
      <c r="AF366" t="e">
        <f>calc!BC366</f>
        <v>#N/A</v>
      </c>
      <c r="AG366" t="e">
        <f>calc!BD366</f>
        <v>#N/A</v>
      </c>
      <c r="AH366" t="e">
        <f>calc!AU366</f>
        <v>#N/A</v>
      </c>
      <c r="AI366" t="e">
        <f>calc!AW366</f>
        <v>#N/A</v>
      </c>
      <c r="AJ366">
        <f>'Bodycomp INPUT'!G365</f>
        <v>0</v>
      </c>
      <c r="AK366">
        <f>'Bodycomp INPUT'!H365</f>
        <v>0</v>
      </c>
    </row>
    <row r="367" spans="1:37" x14ac:dyDescent="0.25">
      <c r="A367" t="str">
        <f t="shared" si="75"/>
        <v>.</v>
      </c>
      <c r="B367" t="str">
        <f t="shared" si="76"/>
        <v>.</v>
      </c>
      <c r="C367" t="str">
        <f t="shared" si="77"/>
        <v>.</v>
      </c>
      <c r="D367" t="str">
        <f t="shared" si="78"/>
        <v>.</v>
      </c>
      <c r="E367" t="str">
        <f t="shared" si="79"/>
        <v>.</v>
      </c>
      <c r="F367" t="str">
        <f t="shared" si="80"/>
        <v>.</v>
      </c>
      <c r="G367" t="str">
        <f t="shared" si="81"/>
        <v>.</v>
      </c>
      <c r="H367" t="str">
        <f t="shared" si="82"/>
        <v>.</v>
      </c>
      <c r="I367" t="str">
        <f t="shared" si="83"/>
        <v>.</v>
      </c>
      <c r="J367" t="str">
        <f t="shared" si="84"/>
        <v>.</v>
      </c>
      <c r="K367" t="str">
        <f t="shared" si="85"/>
        <v>.</v>
      </c>
      <c r="L367" t="str">
        <f t="shared" si="86"/>
        <v>.</v>
      </c>
      <c r="M367" t="str">
        <f t="shared" si="87"/>
        <v>.</v>
      </c>
      <c r="N367" t="str">
        <f t="shared" si="88"/>
        <v>.</v>
      </c>
      <c r="O367" t="str">
        <f t="shared" si="89"/>
        <v>.</v>
      </c>
      <c r="U367">
        <f>'Bodycomp INPUT'!E366</f>
        <v>0</v>
      </c>
      <c r="V367">
        <f>IF(U367=".",0,'Bodycomp INPUT'!E366)</f>
        <v>0</v>
      </c>
      <c r="W367">
        <f>'Bodycomp INPUT'!A366</f>
        <v>0</v>
      </c>
      <c r="X367">
        <f>'Bodycomp INPUT'!B366</f>
        <v>0</v>
      </c>
      <c r="Y367">
        <f>calc!AA367</f>
        <v>0</v>
      </c>
      <c r="Z367">
        <f>calc!Q367</f>
        <v>2.6419999999999999</v>
      </c>
      <c r="AA367">
        <f>calc!Z367</f>
        <v>0.373</v>
      </c>
      <c r="AB367">
        <f>calc!R367</f>
        <v>6.7106934213868428</v>
      </c>
      <c r="AC367">
        <f>calc!AG367</f>
        <v>0.16916099773242629</v>
      </c>
      <c r="AD367">
        <f>calc!AI367</f>
        <v>37.563447232209413</v>
      </c>
      <c r="AE367" t="e">
        <f>calc!BB367</f>
        <v>#N/A</v>
      </c>
      <c r="AF367" t="e">
        <f>calc!BC367</f>
        <v>#N/A</v>
      </c>
      <c r="AG367" t="e">
        <f>calc!BD367</f>
        <v>#N/A</v>
      </c>
      <c r="AH367" t="e">
        <f>calc!AU367</f>
        <v>#N/A</v>
      </c>
      <c r="AI367" t="e">
        <f>calc!AW367</f>
        <v>#N/A</v>
      </c>
      <c r="AJ367">
        <f>'Bodycomp INPUT'!G366</f>
        <v>0</v>
      </c>
      <c r="AK367">
        <f>'Bodycomp INPUT'!H366</f>
        <v>0</v>
      </c>
    </row>
    <row r="368" spans="1:37" x14ac:dyDescent="0.25">
      <c r="A368" t="str">
        <f t="shared" si="75"/>
        <v>.</v>
      </c>
      <c r="B368" t="str">
        <f t="shared" si="76"/>
        <v>.</v>
      </c>
      <c r="C368" t="str">
        <f t="shared" si="77"/>
        <v>.</v>
      </c>
      <c r="D368" t="str">
        <f t="shared" si="78"/>
        <v>.</v>
      </c>
      <c r="E368" t="str">
        <f t="shared" si="79"/>
        <v>.</v>
      </c>
      <c r="F368" t="str">
        <f t="shared" si="80"/>
        <v>.</v>
      </c>
      <c r="G368" t="str">
        <f t="shared" si="81"/>
        <v>.</v>
      </c>
      <c r="H368" t="str">
        <f t="shared" si="82"/>
        <v>.</v>
      </c>
      <c r="I368" t="str">
        <f t="shared" si="83"/>
        <v>.</v>
      </c>
      <c r="J368" t="str">
        <f t="shared" si="84"/>
        <v>.</v>
      </c>
      <c r="K368" t="str">
        <f t="shared" si="85"/>
        <v>.</v>
      </c>
      <c r="L368" t="str">
        <f t="shared" si="86"/>
        <v>.</v>
      </c>
      <c r="M368" t="str">
        <f t="shared" si="87"/>
        <v>.</v>
      </c>
      <c r="N368" t="str">
        <f t="shared" si="88"/>
        <v>.</v>
      </c>
      <c r="O368" t="str">
        <f t="shared" si="89"/>
        <v>.</v>
      </c>
      <c r="U368">
        <f>'Bodycomp INPUT'!E367</f>
        <v>0</v>
      </c>
      <c r="V368">
        <f>IF(U368=".",0,'Bodycomp INPUT'!E367)</f>
        <v>0</v>
      </c>
      <c r="W368">
        <f>'Bodycomp INPUT'!A367</f>
        <v>0</v>
      </c>
      <c r="X368">
        <f>'Bodycomp INPUT'!B367</f>
        <v>0</v>
      </c>
      <c r="Y368">
        <f>calc!AA368</f>
        <v>0</v>
      </c>
      <c r="Z368">
        <f>calc!Q368</f>
        <v>2.6419999999999999</v>
      </c>
      <c r="AA368">
        <f>calc!Z368</f>
        <v>0.373</v>
      </c>
      <c r="AB368">
        <f>calc!R368</f>
        <v>6.7106934213868428</v>
      </c>
      <c r="AC368">
        <f>calc!AG368</f>
        <v>0.16916099773242629</v>
      </c>
      <c r="AD368">
        <f>calc!AI368</f>
        <v>37.563447232209413</v>
      </c>
      <c r="AE368" t="e">
        <f>calc!BB368</f>
        <v>#N/A</v>
      </c>
      <c r="AF368" t="e">
        <f>calc!BC368</f>
        <v>#N/A</v>
      </c>
      <c r="AG368" t="e">
        <f>calc!BD368</f>
        <v>#N/A</v>
      </c>
      <c r="AH368" t="e">
        <f>calc!AU368</f>
        <v>#N/A</v>
      </c>
      <c r="AI368" t="e">
        <f>calc!AW368</f>
        <v>#N/A</v>
      </c>
      <c r="AJ368">
        <f>'Bodycomp INPUT'!G367</f>
        <v>0</v>
      </c>
      <c r="AK368">
        <f>'Bodycomp INPUT'!H367</f>
        <v>0</v>
      </c>
    </row>
    <row r="369" spans="1:37" x14ac:dyDescent="0.25">
      <c r="A369" t="str">
        <f t="shared" si="75"/>
        <v>.</v>
      </c>
      <c r="B369" t="str">
        <f t="shared" si="76"/>
        <v>.</v>
      </c>
      <c r="C369" t="str">
        <f t="shared" si="77"/>
        <v>.</v>
      </c>
      <c r="D369" t="str">
        <f t="shared" si="78"/>
        <v>.</v>
      </c>
      <c r="E369" t="str">
        <f t="shared" si="79"/>
        <v>.</v>
      </c>
      <c r="F369" t="str">
        <f t="shared" si="80"/>
        <v>.</v>
      </c>
      <c r="G369" t="str">
        <f t="shared" si="81"/>
        <v>.</v>
      </c>
      <c r="H369" t="str">
        <f t="shared" si="82"/>
        <v>.</v>
      </c>
      <c r="I369" t="str">
        <f t="shared" si="83"/>
        <v>.</v>
      </c>
      <c r="J369" t="str">
        <f t="shared" si="84"/>
        <v>.</v>
      </c>
      <c r="K369" t="str">
        <f t="shared" si="85"/>
        <v>.</v>
      </c>
      <c r="L369" t="str">
        <f t="shared" si="86"/>
        <v>.</v>
      </c>
      <c r="M369" t="str">
        <f t="shared" si="87"/>
        <v>.</v>
      </c>
      <c r="N369" t="str">
        <f t="shared" si="88"/>
        <v>.</v>
      </c>
      <c r="O369" t="str">
        <f t="shared" si="89"/>
        <v>.</v>
      </c>
      <c r="U369">
        <f>'Bodycomp INPUT'!E368</f>
        <v>0</v>
      </c>
      <c r="V369">
        <f>IF(U369=".",0,'Bodycomp INPUT'!E368)</f>
        <v>0</v>
      </c>
      <c r="W369">
        <f>'Bodycomp INPUT'!A368</f>
        <v>0</v>
      </c>
      <c r="X369">
        <f>'Bodycomp INPUT'!B368</f>
        <v>0</v>
      </c>
      <c r="Y369">
        <f>calc!AA369</f>
        <v>0</v>
      </c>
      <c r="Z369">
        <f>calc!Q369</f>
        <v>2.6419999999999999</v>
      </c>
      <c r="AA369">
        <f>calc!Z369</f>
        <v>0.373</v>
      </c>
      <c r="AB369">
        <f>calc!R369</f>
        <v>6.7106934213868428</v>
      </c>
      <c r="AC369">
        <f>calc!AG369</f>
        <v>0.16916099773242629</v>
      </c>
      <c r="AD369">
        <f>calc!AI369</f>
        <v>37.563447232209413</v>
      </c>
      <c r="AE369" t="e">
        <f>calc!BB369</f>
        <v>#N/A</v>
      </c>
      <c r="AF369" t="e">
        <f>calc!BC369</f>
        <v>#N/A</v>
      </c>
      <c r="AG369" t="e">
        <f>calc!BD369</f>
        <v>#N/A</v>
      </c>
      <c r="AH369" t="e">
        <f>calc!AU369</f>
        <v>#N/A</v>
      </c>
      <c r="AI369" t="e">
        <f>calc!AW369</f>
        <v>#N/A</v>
      </c>
      <c r="AJ369">
        <f>'Bodycomp INPUT'!G368</f>
        <v>0</v>
      </c>
      <c r="AK369">
        <f>'Bodycomp INPUT'!H368</f>
        <v>0</v>
      </c>
    </row>
    <row r="370" spans="1:37" x14ac:dyDescent="0.25">
      <c r="A370" t="str">
        <f t="shared" si="75"/>
        <v>.</v>
      </c>
      <c r="B370" t="str">
        <f t="shared" si="76"/>
        <v>.</v>
      </c>
      <c r="C370" t="str">
        <f t="shared" si="77"/>
        <v>.</v>
      </c>
      <c r="D370" t="str">
        <f t="shared" si="78"/>
        <v>.</v>
      </c>
      <c r="E370" t="str">
        <f t="shared" si="79"/>
        <v>.</v>
      </c>
      <c r="F370" t="str">
        <f t="shared" si="80"/>
        <v>.</v>
      </c>
      <c r="G370" t="str">
        <f t="shared" si="81"/>
        <v>.</v>
      </c>
      <c r="H370" t="str">
        <f t="shared" si="82"/>
        <v>.</v>
      </c>
      <c r="I370" t="str">
        <f t="shared" si="83"/>
        <v>.</v>
      </c>
      <c r="J370" t="str">
        <f t="shared" si="84"/>
        <v>.</v>
      </c>
      <c r="K370" t="str">
        <f t="shared" si="85"/>
        <v>.</v>
      </c>
      <c r="L370" t="str">
        <f t="shared" si="86"/>
        <v>.</v>
      </c>
      <c r="M370" t="str">
        <f t="shared" si="87"/>
        <v>.</v>
      </c>
      <c r="N370" t="str">
        <f t="shared" si="88"/>
        <v>.</v>
      </c>
      <c r="O370" t="str">
        <f t="shared" si="89"/>
        <v>.</v>
      </c>
      <c r="U370">
        <f>'Bodycomp INPUT'!E369</f>
        <v>0</v>
      </c>
      <c r="V370">
        <f>IF(U370=".",0,'Bodycomp INPUT'!E369)</f>
        <v>0</v>
      </c>
      <c r="W370">
        <f>'Bodycomp INPUT'!A369</f>
        <v>0</v>
      </c>
      <c r="X370">
        <f>'Bodycomp INPUT'!B369</f>
        <v>0</v>
      </c>
      <c r="Y370">
        <f>calc!AA370</f>
        <v>0</v>
      </c>
      <c r="Z370">
        <f>calc!Q370</f>
        <v>2.6419999999999999</v>
      </c>
      <c r="AA370">
        <f>calc!Z370</f>
        <v>0.373</v>
      </c>
      <c r="AB370">
        <f>calc!R370</f>
        <v>6.7106934213868428</v>
      </c>
      <c r="AC370">
        <f>calc!AG370</f>
        <v>0.16916099773242629</v>
      </c>
      <c r="AD370">
        <f>calc!AI370</f>
        <v>37.563447232209413</v>
      </c>
      <c r="AE370" t="e">
        <f>calc!BB370</f>
        <v>#N/A</v>
      </c>
      <c r="AF370" t="e">
        <f>calc!BC370</f>
        <v>#N/A</v>
      </c>
      <c r="AG370" t="e">
        <f>calc!BD370</f>
        <v>#N/A</v>
      </c>
      <c r="AH370" t="e">
        <f>calc!AU370</f>
        <v>#N/A</v>
      </c>
      <c r="AI370" t="e">
        <f>calc!AW370</f>
        <v>#N/A</v>
      </c>
      <c r="AJ370">
        <f>'Bodycomp INPUT'!G369</f>
        <v>0</v>
      </c>
      <c r="AK370">
        <f>'Bodycomp INPUT'!H369</f>
        <v>0</v>
      </c>
    </row>
    <row r="371" spans="1:37" x14ac:dyDescent="0.25">
      <c r="A371" t="str">
        <f t="shared" si="75"/>
        <v>.</v>
      </c>
      <c r="B371" t="str">
        <f t="shared" si="76"/>
        <v>.</v>
      </c>
      <c r="C371" t="str">
        <f t="shared" si="77"/>
        <v>.</v>
      </c>
      <c r="D371" t="str">
        <f t="shared" si="78"/>
        <v>.</v>
      </c>
      <c r="E371" t="str">
        <f t="shared" si="79"/>
        <v>.</v>
      </c>
      <c r="F371" t="str">
        <f t="shared" si="80"/>
        <v>.</v>
      </c>
      <c r="G371" t="str">
        <f t="shared" si="81"/>
        <v>.</v>
      </c>
      <c r="H371" t="str">
        <f t="shared" si="82"/>
        <v>.</v>
      </c>
      <c r="I371" t="str">
        <f t="shared" si="83"/>
        <v>.</v>
      </c>
      <c r="J371" t="str">
        <f t="shared" si="84"/>
        <v>.</v>
      </c>
      <c r="K371" t="str">
        <f t="shared" si="85"/>
        <v>.</v>
      </c>
      <c r="L371" t="str">
        <f t="shared" si="86"/>
        <v>.</v>
      </c>
      <c r="M371" t="str">
        <f t="shared" si="87"/>
        <v>.</v>
      </c>
      <c r="N371" t="str">
        <f t="shared" si="88"/>
        <v>.</v>
      </c>
      <c r="O371" t="str">
        <f t="shared" si="89"/>
        <v>.</v>
      </c>
      <c r="U371">
        <f>'Bodycomp INPUT'!E370</f>
        <v>0</v>
      </c>
      <c r="V371">
        <f>IF(U371=".",0,'Bodycomp INPUT'!E370)</f>
        <v>0</v>
      </c>
      <c r="W371">
        <f>'Bodycomp INPUT'!A370</f>
        <v>0</v>
      </c>
      <c r="X371">
        <f>'Bodycomp INPUT'!B370</f>
        <v>0</v>
      </c>
      <c r="Y371">
        <f>calc!AA371</f>
        <v>0</v>
      </c>
      <c r="Z371">
        <f>calc!Q371</f>
        <v>2.6419999999999999</v>
      </c>
      <c r="AA371">
        <f>calc!Z371</f>
        <v>0.373</v>
      </c>
      <c r="AB371">
        <f>calc!R371</f>
        <v>6.7106934213868428</v>
      </c>
      <c r="AC371">
        <f>calc!AG371</f>
        <v>0.16916099773242629</v>
      </c>
      <c r="AD371">
        <f>calc!AI371</f>
        <v>37.563447232209413</v>
      </c>
      <c r="AE371" t="e">
        <f>calc!BB371</f>
        <v>#N/A</v>
      </c>
      <c r="AF371" t="e">
        <f>calc!BC371</f>
        <v>#N/A</v>
      </c>
      <c r="AG371" t="e">
        <f>calc!BD371</f>
        <v>#N/A</v>
      </c>
      <c r="AH371" t="e">
        <f>calc!AU371</f>
        <v>#N/A</v>
      </c>
      <c r="AI371" t="e">
        <f>calc!AW371</f>
        <v>#N/A</v>
      </c>
      <c r="AJ371">
        <f>'Bodycomp INPUT'!G370</f>
        <v>0</v>
      </c>
      <c r="AK371">
        <f>'Bodycomp INPUT'!H370</f>
        <v>0</v>
      </c>
    </row>
    <row r="372" spans="1:37" x14ac:dyDescent="0.25">
      <c r="A372" t="str">
        <f t="shared" si="75"/>
        <v>.</v>
      </c>
      <c r="B372" t="str">
        <f t="shared" si="76"/>
        <v>.</v>
      </c>
      <c r="C372" t="str">
        <f t="shared" si="77"/>
        <v>.</v>
      </c>
      <c r="D372" t="str">
        <f t="shared" si="78"/>
        <v>.</v>
      </c>
      <c r="E372" t="str">
        <f t="shared" si="79"/>
        <v>.</v>
      </c>
      <c r="F372" t="str">
        <f t="shared" si="80"/>
        <v>.</v>
      </c>
      <c r="G372" t="str">
        <f t="shared" si="81"/>
        <v>.</v>
      </c>
      <c r="H372" t="str">
        <f t="shared" si="82"/>
        <v>.</v>
      </c>
      <c r="I372" t="str">
        <f t="shared" si="83"/>
        <v>.</v>
      </c>
      <c r="J372" t="str">
        <f t="shared" si="84"/>
        <v>.</v>
      </c>
      <c r="K372" t="str">
        <f t="shared" si="85"/>
        <v>.</v>
      </c>
      <c r="L372" t="str">
        <f t="shared" si="86"/>
        <v>.</v>
      </c>
      <c r="M372" t="str">
        <f t="shared" si="87"/>
        <v>.</v>
      </c>
      <c r="N372" t="str">
        <f t="shared" si="88"/>
        <v>.</v>
      </c>
      <c r="O372" t="str">
        <f t="shared" si="89"/>
        <v>.</v>
      </c>
      <c r="U372">
        <f>'Bodycomp INPUT'!E371</f>
        <v>0</v>
      </c>
      <c r="V372">
        <f>IF(U372=".",0,'Bodycomp INPUT'!E371)</f>
        <v>0</v>
      </c>
      <c r="W372">
        <f>'Bodycomp INPUT'!A371</f>
        <v>0</v>
      </c>
      <c r="X372">
        <f>'Bodycomp INPUT'!B371</f>
        <v>0</v>
      </c>
      <c r="Y372">
        <f>calc!AA372</f>
        <v>0</v>
      </c>
      <c r="Z372">
        <f>calc!Q372</f>
        <v>2.6419999999999999</v>
      </c>
      <c r="AA372">
        <f>calc!Z372</f>
        <v>0.373</v>
      </c>
      <c r="AB372">
        <f>calc!R372</f>
        <v>6.7106934213868428</v>
      </c>
      <c r="AC372">
        <f>calc!AG372</f>
        <v>0.16916099773242629</v>
      </c>
      <c r="AD372">
        <f>calc!AI372</f>
        <v>37.563447232209413</v>
      </c>
      <c r="AE372" t="e">
        <f>calc!BB372</f>
        <v>#N/A</v>
      </c>
      <c r="AF372" t="e">
        <f>calc!BC372</f>
        <v>#N/A</v>
      </c>
      <c r="AG372" t="e">
        <f>calc!BD372</f>
        <v>#N/A</v>
      </c>
      <c r="AH372" t="e">
        <f>calc!AU372</f>
        <v>#N/A</v>
      </c>
      <c r="AI372" t="e">
        <f>calc!AW372</f>
        <v>#N/A</v>
      </c>
      <c r="AJ372">
        <f>'Bodycomp INPUT'!G371</f>
        <v>0</v>
      </c>
      <c r="AK372">
        <f>'Bodycomp INPUT'!H371</f>
        <v>0</v>
      </c>
    </row>
    <row r="373" spans="1:37" x14ac:dyDescent="0.25">
      <c r="A373" t="str">
        <f t="shared" si="75"/>
        <v>.</v>
      </c>
      <c r="B373" t="str">
        <f t="shared" si="76"/>
        <v>.</v>
      </c>
      <c r="C373" t="str">
        <f t="shared" si="77"/>
        <v>.</v>
      </c>
      <c r="D373" t="str">
        <f t="shared" si="78"/>
        <v>.</v>
      </c>
      <c r="E373" t="str">
        <f t="shared" si="79"/>
        <v>.</v>
      </c>
      <c r="F373" t="str">
        <f t="shared" si="80"/>
        <v>.</v>
      </c>
      <c r="G373" t="str">
        <f t="shared" si="81"/>
        <v>.</v>
      </c>
      <c r="H373" t="str">
        <f t="shared" si="82"/>
        <v>.</v>
      </c>
      <c r="I373" t="str">
        <f t="shared" si="83"/>
        <v>.</v>
      </c>
      <c r="J373" t="str">
        <f t="shared" si="84"/>
        <v>.</v>
      </c>
      <c r="K373" t="str">
        <f t="shared" si="85"/>
        <v>.</v>
      </c>
      <c r="L373" t="str">
        <f t="shared" si="86"/>
        <v>.</v>
      </c>
      <c r="M373" t="str">
        <f t="shared" si="87"/>
        <v>.</v>
      </c>
      <c r="N373" t="str">
        <f t="shared" si="88"/>
        <v>.</v>
      </c>
      <c r="O373" t="str">
        <f t="shared" si="89"/>
        <v>.</v>
      </c>
      <c r="U373">
        <f>'Bodycomp INPUT'!E372</f>
        <v>0</v>
      </c>
      <c r="V373">
        <f>IF(U373=".",0,'Bodycomp INPUT'!E372)</f>
        <v>0</v>
      </c>
      <c r="W373">
        <f>'Bodycomp INPUT'!A372</f>
        <v>0</v>
      </c>
      <c r="X373">
        <f>'Bodycomp INPUT'!B372</f>
        <v>0</v>
      </c>
      <c r="Y373">
        <f>calc!AA373</f>
        <v>0</v>
      </c>
      <c r="Z373">
        <f>calc!Q373</f>
        <v>2.6419999999999999</v>
      </c>
      <c r="AA373">
        <f>calc!Z373</f>
        <v>0.373</v>
      </c>
      <c r="AB373">
        <f>calc!R373</f>
        <v>6.7106934213868428</v>
      </c>
      <c r="AC373">
        <f>calc!AG373</f>
        <v>0.16916099773242629</v>
      </c>
      <c r="AD373">
        <f>calc!AI373</f>
        <v>37.563447232209413</v>
      </c>
      <c r="AE373" t="e">
        <f>calc!BB373</f>
        <v>#N/A</v>
      </c>
      <c r="AF373" t="e">
        <f>calc!BC373</f>
        <v>#N/A</v>
      </c>
      <c r="AG373" t="e">
        <f>calc!BD373</f>
        <v>#N/A</v>
      </c>
      <c r="AH373" t="e">
        <f>calc!AU373</f>
        <v>#N/A</v>
      </c>
      <c r="AI373" t="e">
        <f>calc!AW373</f>
        <v>#N/A</v>
      </c>
      <c r="AJ373">
        <f>'Bodycomp INPUT'!G372</f>
        <v>0</v>
      </c>
      <c r="AK373">
        <f>'Bodycomp INPUT'!H372</f>
        <v>0</v>
      </c>
    </row>
    <row r="374" spans="1:37" x14ac:dyDescent="0.25">
      <c r="A374" t="str">
        <f t="shared" si="75"/>
        <v>.</v>
      </c>
      <c r="B374" t="str">
        <f t="shared" si="76"/>
        <v>.</v>
      </c>
      <c r="C374" t="str">
        <f t="shared" si="77"/>
        <v>.</v>
      </c>
      <c r="D374" t="str">
        <f t="shared" si="78"/>
        <v>.</v>
      </c>
      <c r="E374" t="str">
        <f t="shared" si="79"/>
        <v>.</v>
      </c>
      <c r="F374" t="str">
        <f t="shared" si="80"/>
        <v>.</v>
      </c>
      <c r="G374" t="str">
        <f t="shared" si="81"/>
        <v>.</v>
      </c>
      <c r="H374" t="str">
        <f t="shared" si="82"/>
        <v>.</v>
      </c>
      <c r="I374" t="str">
        <f t="shared" si="83"/>
        <v>.</v>
      </c>
      <c r="J374" t="str">
        <f t="shared" si="84"/>
        <v>.</v>
      </c>
      <c r="K374" t="str">
        <f t="shared" si="85"/>
        <v>.</v>
      </c>
      <c r="L374" t="str">
        <f t="shared" si="86"/>
        <v>.</v>
      </c>
      <c r="M374" t="str">
        <f t="shared" si="87"/>
        <v>.</v>
      </c>
      <c r="N374" t="str">
        <f t="shared" si="88"/>
        <v>.</v>
      </c>
      <c r="O374" t="str">
        <f t="shared" si="89"/>
        <v>.</v>
      </c>
      <c r="U374">
        <f>'Bodycomp INPUT'!E373</f>
        <v>0</v>
      </c>
      <c r="V374">
        <f>IF(U374=".",0,'Bodycomp INPUT'!E373)</f>
        <v>0</v>
      </c>
      <c r="W374">
        <f>'Bodycomp INPUT'!A373</f>
        <v>0</v>
      </c>
      <c r="X374">
        <f>'Bodycomp INPUT'!B373</f>
        <v>0</v>
      </c>
      <c r="Y374">
        <f>calc!AA374</f>
        <v>0</v>
      </c>
      <c r="Z374">
        <f>calc!Q374</f>
        <v>2.6419999999999999</v>
      </c>
      <c r="AA374">
        <f>calc!Z374</f>
        <v>0.373</v>
      </c>
      <c r="AB374">
        <f>calc!R374</f>
        <v>6.7106934213868428</v>
      </c>
      <c r="AC374">
        <f>calc!AG374</f>
        <v>0.16916099773242629</v>
      </c>
      <c r="AD374">
        <f>calc!AI374</f>
        <v>37.563447232209413</v>
      </c>
      <c r="AE374" t="e">
        <f>calc!BB374</f>
        <v>#N/A</v>
      </c>
      <c r="AF374" t="e">
        <f>calc!BC374</f>
        <v>#N/A</v>
      </c>
      <c r="AG374" t="e">
        <f>calc!BD374</f>
        <v>#N/A</v>
      </c>
      <c r="AH374" t="e">
        <f>calc!AU374</f>
        <v>#N/A</v>
      </c>
      <c r="AI374" t="e">
        <f>calc!AW374</f>
        <v>#N/A</v>
      </c>
      <c r="AJ374">
        <f>'Bodycomp INPUT'!G373</f>
        <v>0</v>
      </c>
      <c r="AK374">
        <f>'Bodycomp INPUT'!H373</f>
        <v>0</v>
      </c>
    </row>
    <row r="375" spans="1:37" x14ac:dyDescent="0.25">
      <c r="A375" t="str">
        <f t="shared" si="75"/>
        <v>.</v>
      </c>
      <c r="B375" t="str">
        <f t="shared" si="76"/>
        <v>.</v>
      </c>
      <c r="C375" t="str">
        <f t="shared" si="77"/>
        <v>.</v>
      </c>
      <c r="D375" t="str">
        <f t="shared" si="78"/>
        <v>.</v>
      </c>
      <c r="E375" t="str">
        <f t="shared" si="79"/>
        <v>.</v>
      </c>
      <c r="F375" t="str">
        <f t="shared" si="80"/>
        <v>.</v>
      </c>
      <c r="G375" t="str">
        <f t="shared" si="81"/>
        <v>.</v>
      </c>
      <c r="H375" t="str">
        <f t="shared" si="82"/>
        <v>.</v>
      </c>
      <c r="I375" t="str">
        <f t="shared" si="83"/>
        <v>.</v>
      </c>
      <c r="J375" t="str">
        <f t="shared" si="84"/>
        <v>.</v>
      </c>
      <c r="K375" t="str">
        <f t="shared" si="85"/>
        <v>.</v>
      </c>
      <c r="L375" t="str">
        <f t="shared" si="86"/>
        <v>.</v>
      </c>
      <c r="M375" t="str">
        <f t="shared" si="87"/>
        <v>.</v>
      </c>
      <c r="N375" t="str">
        <f t="shared" si="88"/>
        <v>.</v>
      </c>
      <c r="O375" t="str">
        <f t="shared" si="89"/>
        <v>.</v>
      </c>
      <c r="U375">
        <f>'Bodycomp INPUT'!E374</f>
        <v>0</v>
      </c>
      <c r="V375">
        <f>IF(U375=".",0,'Bodycomp INPUT'!E374)</f>
        <v>0</v>
      </c>
      <c r="W375">
        <f>'Bodycomp INPUT'!A374</f>
        <v>0</v>
      </c>
      <c r="X375">
        <f>'Bodycomp INPUT'!B374</f>
        <v>0</v>
      </c>
      <c r="Y375">
        <f>calc!AA375</f>
        <v>0</v>
      </c>
      <c r="Z375">
        <f>calc!Q375</f>
        <v>2.6419999999999999</v>
      </c>
      <c r="AA375">
        <f>calc!Z375</f>
        <v>0.373</v>
      </c>
      <c r="AB375">
        <f>calc!R375</f>
        <v>6.7106934213868428</v>
      </c>
      <c r="AC375">
        <f>calc!AG375</f>
        <v>0.16916099773242629</v>
      </c>
      <c r="AD375">
        <f>calc!AI375</f>
        <v>37.563447232209413</v>
      </c>
      <c r="AE375" t="e">
        <f>calc!BB375</f>
        <v>#N/A</v>
      </c>
      <c r="AF375" t="e">
        <f>calc!BC375</f>
        <v>#N/A</v>
      </c>
      <c r="AG375" t="e">
        <f>calc!BD375</f>
        <v>#N/A</v>
      </c>
      <c r="AH375" t="e">
        <f>calc!AU375</f>
        <v>#N/A</v>
      </c>
      <c r="AI375" t="e">
        <f>calc!AW375</f>
        <v>#N/A</v>
      </c>
      <c r="AJ375">
        <f>'Bodycomp INPUT'!G374</f>
        <v>0</v>
      </c>
      <c r="AK375">
        <f>'Bodycomp INPUT'!H374</f>
        <v>0</v>
      </c>
    </row>
    <row r="376" spans="1:37" x14ac:dyDescent="0.25">
      <c r="A376" t="str">
        <f t="shared" si="75"/>
        <v>.</v>
      </c>
      <c r="B376" t="str">
        <f t="shared" si="76"/>
        <v>.</v>
      </c>
      <c r="C376" t="str">
        <f t="shared" si="77"/>
        <v>.</v>
      </c>
      <c r="D376" t="str">
        <f t="shared" si="78"/>
        <v>.</v>
      </c>
      <c r="E376" t="str">
        <f t="shared" si="79"/>
        <v>.</v>
      </c>
      <c r="F376" t="str">
        <f t="shared" si="80"/>
        <v>.</v>
      </c>
      <c r="G376" t="str">
        <f t="shared" si="81"/>
        <v>.</v>
      </c>
      <c r="H376" t="str">
        <f t="shared" si="82"/>
        <v>.</v>
      </c>
      <c r="I376" t="str">
        <f t="shared" si="83"/>
        <v>.</v>
      </c>
      <c r="J376" t="str">
        <f t="shared" si="84"/>
        <v>.</v>
      </c>
      <c r="K376" t="str">
        <f t="shared" si="85"/>
        <v>.</v>
      </c>
      <c r="L376" t="str">
        <f t="shared" si="86"/>
        <v>.</v>
      </c>
      <c r="M376" t="str">
        <f t="shared" si="87"/>
        <v>.</v>
      </c>
      <c r="N376" t="str">
        <f t="shared" si="88"/>
        <v>.</v>
      </c>
      <c r="O376" t="str">
        <f t="shared" si="89"/>
        <v>.</v>
      </c>
      <c r="U376">
        <f>'Bodycomp INPUT'!E375</f>
        <v>0</v>
      </c>
      <c r="V376">
        <f>IF(U376=".",0,'Bodycomp INPUT'!E375)</f>
        <v>0</v>
      </c>
      <c r="W376">
        <f>'Bodycomp INPUT'!A375</f>
        <v>0</v>
      </c>
      <c r="X376">
        <f>'Bodycomp INPUT'!B375</f>
        <v>0</v>
      </c>
      <c r="Y376">
        <f>calc!AA376</f>
        <v>0</v>
      </c>
      <c r="Z376">
        <f>calc!Q376</f>
        <v>2.6419999999999999</v>
      </c>
      <c r="AA376">
        <f>calc!Z376</f>
        <v>0.373</v>
      </c>
      <c r="AB376">
        <f>calc!R376</f>
        <v>6.7106934213868428</v>
      </c>
      <c r="AC376">
        <f>calc!AG376</f>
        <v>0.16916099773242629</v>
      </c>
      <c r="AD376">
        <f>calc!AI376</f>
        <v>37.563447232209413</v>
      </c>
      <c r="AE376" t="e">
        <f>calc!BB376</f>
        <v>#N/A</v>
      </c>
      <c r="AF376" t="e">
        <f>calc!BC376</f>
        <v>#N/A</v>
      </c>
      <c r="AG376" t="e">
        <f>calc!BD376</f>
        <v>#N/A</v>
      </c>
      <c r="AH376" t="e">
        <f>calc!AU376</f>
        <v>#N/A</v>
      </c>
      <c r="AI376" t="e">
        <f>calc!AW376</f>
        <v>#N/A</v>
      </c>
      <c r="AJ376">
        <f>'Bodycomp INPUT'!G375</f>
        <v>0</v>
      </c>
      <c r="AK376">
        <f>'Bodycomp INPUT'!H375</f>
        <v>0</v>
      </c>
    </row>
    <row r="377" spans="1:37" x14ac:dyDescent="0.25">
      <c r="A377" t="str">
        <f t="shared" si="75"/>
        <v>.</v>
      </c>
      <c r="B377" t="str">
        <f t="shared" si="76"/>
        <v>.</v>
      </c>
      <c r="C377" t="str">
        <f t="shared" si="77"/>
        <v>.</v>
      </c>
      <c r="D377" t="str">
        <f t="shared" si="78"/>
        <v>.</v>
      </c>
      <c r="E377" t="str">
        <f t="shared" si="79"/>
        <v>.</v>
      </c>
      <c r="F377" t="str">
        <f t="shared" si="80"/>
        <v>.</v>
      </c>
      <c r="G377" t="str">
        <f t="shared" si="81"/>
        <v>.</v>
      </c>
      <c r="H377" t="str">
        <f t="shared" si="82"/>
        <v>.</v>
      </c>
      <c r="I377" t="str">
        <f t="shared" si="83"/>
        <v>.</v>
      </c>
      <c r="J377" t="str">
        <f t="shared" si="84"/>
        <v>.</v>
      </c>
      <c r="K377" t="str">
        <f t="shared" si="85"/>
        <v>.</v>
      </c>
      <c r="L377" t="str">
        <f t="shared" si="86"/>
        <v>.</v>
      </c>
      <c r="M377" t="str">
        <f t="shared" si="87"/>
        <v>.</v>
      </c>
      <c r="N377" t="str">
        <f t="shared" si="88"/>
        <v>.</v>
      </c>
      <c r="O377" t="str">
        <f t="shared" si="89"/>
        <v>.</v>
      </c>
      <c r="U377">
        <f>'Bodycomp INPUT'!E376</f>
        <v>0</v>
      </c>
      <c r="V377">
        <f>IF(U377=".",0,'Bodycomp INPUT'!E376)</f>
        <v>0</v>
      </c>
      <c r="W377">
        <f>'Bodycomp INPUT'!A376</f>
        <v>0</v>
      </c>
      <c r="X377">
        <f>'Bodycomp INPUT'!B376</f>
        <v>0</v>
      </c>
      <c r="Y377">
        <f>calc!AA377</f>
        <v>0</v>
      </c>
      <c r="Z377">
        <f>calc!Q377</f>
        <v>2.6419999999999999</v>
      </c>
      <c r="AA377">
        <f>calc!Z377</f>
        <v>0.373</v>
      </c>
      <c r="AB377">
        <f>calc!R377</f>
        <v>6.7106934213868428</v>
      </c>
      <c r="AC377">
        <f>calc!AG377</f>
        <v>0.16916099773242629</v>
      </c>
      <c r="AD377">
        <f>calc!AI377</f>
        <v>37.563447232209413</v>
      </c>
      <c r="AE377" t="e">
        <f>calc!BB377</f>
        <v>#N/A</v>
      </c>
      <c r="AF377" t="e">
        <f>calc!BC377</f>
        <v>#N/A</v>
      </c>
      <c r="AG377" t="e">
        <f>calc!BD377</f>
        <v>#N/A</v>
      </c>
      <c r="AH377" t="e">
        <f>calc!AU377</f>
        <v>#N/A</v>
      </c>
      <c r="AI377" t="e">
        <f>calc!AW377</f>
        <v>#N/A</v>
      </c>
      <c r="AJ377">
        <f>'Bodycomp INPUT'!G376</f>
        <v>0</v>
      </c>
      <c r="AK377">
        <f>'Bodycomp INPUT'!H376</f>
        <v>0</v>
      </c>
    </row>
    <row r="378" spans="1:37" x14ac:dyDescent="0.25">
      <c r="A378" t="str">
        <f t="shared" si="75"/>
        <v>.</v>
      </c>
      <c r="B378" t="str">
        <f t="shared" si="76"/>
        <v>.</v>
      </c>
      <c r="C378" t="str">
        <f t="shared" si="77"/>
        <v>.</v>
      </c>
      <c r="D378" t="str">
        <f t="shared" si="78"/>
        <v>.</v>
      </c>
      <c r="E378" t="str">
        <f t="shared" si="79"/>
        <v>.</v>
      </c>
      <c r="F378" t="str">
        <f t="shared" si="80"/>
        <v>.</v>
      </c>
      <c r="G378" t="str">
        <f t="shared" si="81"/>
        <v>.</v>
      </c>
      <c r="H378" t="str">
        <f t="shared" si="82"/>
        <v>.</v>
      </c>
      <c r="I378" t="str">
        <f t="shared" si="83"/>
        <v>.</v>
      </c>
      <c r="J378" t="str">
        <f t="shared" si="84"/>
        <v>.</v>
      </c>
      <c r="K378" t="str">
        <f t="shared" si="85"/>
        <v>.</v>
      </c>
      <c r="L378" t="str">
        <f t="shared" si="86"/>
        <v>.</v>
      </c>
      <c r="M378" t="str">
        <f t="shared" si="87"/>
        <v>.</v>
      </c>
      <c r="N378" t="str">
        <f t="shared" si="88"/>
        <v>.</v>
      </c>
      <c r="O378" t="str">
        <f t="shared" si="89"/>
        <v>.</v>
      </c>
      <c r="U378">
        <f>'Bodycomp INPUT'!E377</f>
        <v>0</v>
      </c>
      <c r="V378">
        <f>IF(U378=".",0,'Bodycomp INPUT'!E377)</f>
        <v>0</v>
      </c>
      <c r="W378">
        <f>'Bodycomp INPUT'!A377</f>
        <v>0</v>
      </c>
      <c r="X378">
        <f>'Bodycomp INPUT'!B377</f>
        <v>0</v>
      </c>
      <c r="Y378">
        <f>calc!AA378</f>
        <v>0</v>
      </c>
      <c r="Z378">
        <f>calc!Q378</f>
        <v>2.6419999999999999</v>
      </c>
      <c r="AA378">
        <f>calc!Z378</f>
        <v>0.373</v>
      </c>
      <c r="AB378">
        <f>calc!R378</f>
        <v>6.7106934213868428</v>
      </c>
      <c r="AC378">
        <f>calc!AG378</f>
        <v>0.16916099773242629</v>
      </c>
      <c r="AD378">
        <f>calc!AI378</f>
        <v>37.563447232209413</v>
      </c>
      <c r="AE378" t="e">
        <f>calc!BB378</f>
        <v>#N/A</v>
      </c>
      <c r="AF378" t="e">
        <f>calc!BC378</f>
        <v>#N/A</v>
      </c>
      <c r="AG378" t="e">
        <f>calc!BD378</f>
        <v>#N/A</v>
      </c>
      <c r="AH378" t="e">
        <f>calc!AU378</f>
        <v>#N/A</v>
      </c>
      <c r="AI378" t="e">
        <f>calc!AW378</f>
        <v>#N/A</v>
      </c>
      <c r="AJ378">
        <f>'Bodycomp INPUT'!G377</f>
        <v>0</v>
      </c>
      <c r="AK378">
        <f>'Bodycomp INPUT'!H377</f>
        <v>0</v>
      </c>
    </row>
    <row r="379" spans="1:37" x14ac:dyDescent="0.25">
      <c r="A379" t="str">
        <f t="shared" si="75"/>
        <v>.</v>
      </c>
      <c r="B379" t="str">
        <f t="shared" si="76"/>
        <v>.</v>
      </c>
      <c r="C379" t="str">
        <f t="shared" si="77"/>
        <v>.</v>
      </c>
      <c r="D379" t="str">
        <f t="shared" si="78"/>
        <v>.</v>
      </c>
      <c r="E379" t="str">
        <f t="shared" si="79"/>
        <v>.</v>
      </c>
      <c r="F379" t="str">
        <f t="shared" si="80"/>
        <v>.</v>
      </c>
      <c r="G379" t="str">
        <f t="shared" si="81"/>
        <v>.</v>
      </c>
      <c r="H379" t="str">
        <f t="shared" si="82"/>
        <v>.</v>
      </c>
      <c r="I379" t="str">
        <f t="shared" si="83"/>
        <v>.</v>
      </c>
      <c r="J379" t="str">
        <f t="shared" si="84"/>
        <v>.</v>
      </c>
      <c r="K379" t="str">
        <f t="shared" si="85"/>
        <v>.</v>
      </c>
      <c r="L379" t="str">
        <f t="shared" si="86"/>
        <v>.</v>
      </c>
      <c r="M379" t="str">
        <f t="shared" si="87"/>
        <v>.</v>
      </c>
      <c r="N379" t="str">
        <f t="shared" si="88"/>
        <v>.</v>
      </c>
      <c r="O379" t="str">
        <f t="shared" si="89"/>
        <v>.</v>
      </c>
      <c r="U379">
        <f>'Bodycomp INPUT'!E378</f>
        <v>0</v>
      </c>
      <c r="V379">
        <f>IF(U379=".",0,'Bodycomp INPUT'!E378)</f>
        <v>0</v>
      </c>
      <c r="W379">
        <f>'Bodycomp INPUT'!A378</f>
        <v>0</v>
      </c>
      <c r="X379">
        <f>'Bodycomp INPUT'!B378</f>
        <v>0</v>
      </c>
      <c r="Y379">
        <f>calc!AA379</f>
        <v>0</v>
      </c>
      <c r="Z379">
        <f>calc!Q379</f>
        <v>2.6419999999999999</v>
      </c>
      <c r="AA379">
        <f>calc!Z379</f>
        <v>0.373</v>
      </c>
      <c r="AB379">
        <f>calc!R379</f>
        <v>6.7106934213868428</v>
      </c>
      <c r="AC379">
        <f>calc!AG379</f>
        <v>0.16916099773242629</v>
      </c>
      <c r="AD379">
        <f>calc!AI379</f>
        <v>37.563447232209413</v>
      </c>
      <c r="AE379" t="e">
        <f>calc!BB379</f>
        <v>#N/A</v>
      </c>
      <c r="AF379" t="e">
        <f>calc!BC379</f>
        <v>#N/A</v>
      </c>
      <c r="AG379" t="e">
        <f>calc!BD379</f>
        <v>#N/A</v>
      </c>
      <c r="AH379" t="e">
        <f>calc!AU379</f>
        <v>#N/A</v>
      </c>
      <c r="AI379" t="e">
        <f>calc!AW379</f>
        <v>#N/A</v>
      </c>
      <c r="AJ379">
        <f>'Bodycomp INPUT'!G378</f>
        <v>0</v>
      </c>
      <c r="AK379">
        <f>'Bodycomp INPUT'!H378</f>
        <v>0</v>
      </c>
    </row>
    <row r="380" spans="1:37" x14ac:dyDescent="0.25">
      <c r="A380" t="str">
        <f t="shared" si="75"/>
        <v>.</v>
      </c>
      <c r="B380" t="str">
        <f t="shared" si="76"/>
        <v>.</v>
      </c>
      <c r="C380" t="str">
        <f t="shared" si="77"/>
        <v>.</v>
      </c>
      <c r="D380" t="str">
        <f t="shared" si="78"/>
        <v>.</v>
      </c>
      <c r="E380" t="str">
        <f t="shared" si="79"/>
        <v>.</v>
      </c>
      <c r="F380" t="str">
        <f t="shared" si="80"/>
        <v>.</v>
      </c>
      <c r="G380" t="str">
        <f t="shared" si="81"/>
        <v>.</v>
      </c>
      <c r="H380" t="str">
        <f t="shared" si="82"/>
        <v>.</v>
      </c>
      <c r="I380" t="str">
        <f t="shared" si="83"/>
        <v>.</v>
      </c>
      <c r="J380" t="str">
        <f t="shared" si="84"/>
        <v>.</v>
      </c>
      <c r="K380" t="str">
        <f t="shared" si="85"/>
        <v>.</v>
      </c>
      <c r="L380" t="str">
        <f t="shared" si="86"/>
        <v>.</v>
      </c>
      <c r="M380" t="str">
        <f t="shared" si="87"/>
        <v>.</v>
      </c>
      <c r="N380" t="str">
        <f t="shared" si="88"/>
        <v>.</v>
      </c>
      <c r="O380" t="str">
        <f t="shared" si="89"/>
        <v>.</v>
      </c>
      <c r="U380">
        <f>'Bodycomp INPUT'!E379</f>
        <v>0</v>
      </c>
      <c r="V380">
        <f>IF(U380=".",0,'Bodycomp INPUT'!E379)</f>
        <v>0</v>
      </c>
      <c r="W380">
        <f>'Bodycomp INPUT'!A379</f>
        <v>0</v>
      </c>
      <c r="X380">
        <f>'Bodycomp INPUT'!B379</f>
        <v>0</v>
      </c>
      <c r="Y380">
        <f>calc!AA380</f>
        <v>0</v>
      </c>
      <c r="Z380">
        <f>calc!Q380</f>
        <v>2.6419999999999999</v>
      </c>
      <c r="AA380">
        <f>calc!Z380</f>
        <v>0.373</v>
      </c>
      <c r="AB380">
        <f>calc!R380</f>
        <v>6.7106934213868428</v>
      </c>
      <c r="AC380">
        <f>calc!AG380</f>
        <v>0.16916099773242629</v>
      </c>
      <c r="AD380">
        <f>calc!AI380</f>
        <v>37.563447232209413</v>
      </c>
      <c r="AE380" t="e">
        <f>calc!BB380</f>
        <v>#N/A</v>
      </c>
      <c r="AF380" t="e">
        <f>calc!BC380</f>
        <v>#N/A</v>
      </c>
      <c r="AG380" t="e">
        <f>calc!BD380</f>
        <v>#N/A</v>
      </c>
      <c r="AH380" t="e">
        <f>calc!AU380</f>
        <v>#N/A</v>
      </c>
      <c r="AI380" t="e">
        <f>calc!AW380</f>
        <v>#N/A</v>
      </c>
      <c r="AJ380">
        <f>'Bodycomp INPUT'!G379</f>
        <v>0</v>
      </c>
      <c r="AK380">
        <f>'Bodycomp INPUT'!H379</f>
        <v>0</v>
      </c>
    </row>
    <row r="381" spans="1:37" x14ac:dyDescent="0.25">
      <c r="A381" t="str">
        <f t="shared" si="75"/>
        <v>.</v>
      </c>
      <c r="B381" t="str">
        <f t="shared" si="76"/>
        <v>.</v>
      </c>
      <c r="C381" t="str">
        <f t="shared" si="77"/>
        <v>.</v>
      </c>
      <c r="D381" t="str">
        <f t="shared" si="78"/>
        <v>.</v>
      </c>
      <c r="E381" t="str">
        <f t="shared" si="79"/>
        <v>.</v>
      </c>
      <c r="F381" t="str">
        <f t="shared" si="80"/>
        <v>.</v>
      </c>
      <c r="G381" t="str">
        <f t="shared" si="81"/>
        <v>.</v>
      </c>
      <c r="H381" t="str">
        <f t="shared" si="82"/>
        <v>.</v>
      </c>
      <c r="I381" t="str">
        <f t="shared" si="83"/>
        <v>.</v>
      </c>
      <c r="J381" t="str">
        <f t="shared" si="84"/>
        <v>.</v>
      </c>
      <c r="K381" t="str">
        <f t="shared" si="85"/>
        <v>.</v>
      </c>
      <c r="L381" t="str">
        <f t="shared" si="86"/>
        <v>.</v>
      </c>
      <c r="M381" t="str">
        <f t="shared" si="87"/>
        <v>.</v>
      </c>
      <c r="N381" t="str">
        <f t="shared" si="88"/>
        <v>.</v>
      </c>
      <c r="O381" t="str">
        <f t="shared" si="89"/>
        <v>.</v>
      </c>
      <c r="U381">
        <f>'Bodycomp INPUT'!E380</f>
        <v>0</v>
      </c>
      <c r="V381">
        <f>IF(U381=".",0,'Bodycomp INPUT'!E380)</f>
        <v>0</v>
      </c>
      <c r="W381">
        <f>'Bodycomp INPUT'!A380</f>
        <v>0</v>
      </c>
      <c r="X381">
        <f>'Bodycomp INPUT'!B380</f>
        <v>0</v>
      </c>
      <c r="Y381">
        <f>calc!AA381</f>
        <v>0</v>
      </c>
      <c r="Z381">
        <f>calc!Q381</f>
        <v>2.6419999999999999</v>
      </c>
      <c r="AA381">
        <f>calc!Z381</f>
        <v>0.373</v>
      </c>
      <c r="AB381">
        <f>calc!R381</f>
        <v>6.7106934213868428</v>
      </c>
      <c r="AC381">
        <f>calc!AG381</f>
        <v>0.16916099773242629</v>
      </c>
      <c r="AD381">
        <f>calc!AI381</f>
        <v>37.563447232209413</v>
      </c>
      <c r="AE381" t="e">
        <f>calc!BB381</f>
        <v>#N/A</v>
      </c>
      <c r="AF381" t="e">
        <f>calc!BC381</f>
        <v>#N/A</v>
      </c>
      <c r="AG381" t="e">
        <f>calc!BD381</f>
        <v>#N/A</v>
      </c>
      <c r="AH381" t="e">
        <f>calc!AU381</f>
        <v>#N/A</v>
      </c>
      <c r="AI381" t="e">
        <f>calc!AW381</f>
        <v>#N/A</v>
      </c>
      <c r="AJ381">
        <f>'Bodycomp INPUT'!G380</f>
        <v>0</v>
      </c>
      <c r="AK381">
        <f>'Bodycomp INPUT'!H380</f>
        <v>0</v>
      </c>
    </row>
    <row r="382" spans="1:37" x14ac:dyDescent="0.25">
      <c r="A382" t="str">
        <f t="shared" si="75"/>
        <v>.</v>
      </c>
      <c r="B382" t="str">
        <f t="shared" si="76"/>
        <v>.</v>
      </c>
      <c r="C382" t="str">
        <f t="shared" si="77"/>
        <v>.</v>
      </c>
      <c r="D382" t="str">
        <f t="shared" si="78"/>
        <v>.</v>
      </c>
      <c r="E382" t="str">
        <f t="shared" si="79"/>
        <v>.</v>
      </c>
      <c r="F382" t="str">
        <f t="shared" si="80"/>
        <v>.</v>
      </c>
      <c r="G382" t="str">
        <f t="shared" si="81"/>
        <v>.</v>
      </c>
      <c r="H382" t="str">
        <f t="shared" si="82"/>
        <v>.</v>
      </c>
      <c r="I382" t="str">
        <f t="shared" si="83"/>
        <v>.</v>
      </c>
      <c r="J382" t="str">
        <f t="shared" si="84"/>
        <v>.</v>
      </c>
      <c r="K382" t="str">
        <f t="shared" si="85"/>
        <v>.</v>
      </c>
      <c r="L382" t="str">
        <f t="shared" si="86"/>
        <v>.</v>
      </c>
      <c r="M382" t="str">
        <f t="shared" si="87"/>
        <v>.</v>
      </c>
      <c r="N382" t="str">
        <f t="shared" si="88"/>
        <v>.</v>
      </c>
      <c r="O382" t="str">
        <f t="shared" si="89"/>
        <v>.</v>
      </c>
      <c r="U382">
        <f>'Bodycomp INPUT'!E381</f>
        <v>0</v>
      </c>
      <c r="V382">
        <f>IF(U382=".",0,'Bodycomp INPUT'!E381)</f>
        <v>0</v>
      </c>
      <c r="W382">
        <f>'Bodycomp INPUT'!A381</f>
        <v>0</v>
      </c>
      <c r="X382">
        <f>'Bodycomp INPUT'!B381</f>
        <v>0</v>
      </c>
      <c r="Y382">
        <f>calc!AA382</f>
        <v>0</v>
      </c>
      <c r="Z382">
        <f>calc!Q382</f>
        <v>2.6419999999999999</v>
      </c>
      <c r="AA382">
        <f>calc!Z382</f>
        <v>0.373</v>
      </c>
      <c r="AB382">
        <f>calc!R382</f>
        <v>6.7106934213868428</v>
      </c>
      <c r="AC382">
        <f>calc!AG382</f>
        <v>0.16916099773242629</v>
      </c>
      <c r="AD382">
        <f>calc!AI382</f>
        <v>37.563447232209413</v>
      </c>
      <c r="AE382" t="e">
        <f>calc!BB382</f>
        <v>#N/A</v>
      </c>
      <c r="AF382" t="e">
        <f>calc!BC382</f>
        <v>#N/A</v>
      </c>
      <c r="AG382" t="e">
        <f>calc!BD382</f>
        <v>#N/A</v>
      </c>
      <c r="AH382" t="e">
        <f>calc!AU382</f>
        <v>#N/A</v>
      </c>
      <c r="AI382" t="e">
        <f>calc!AW382</f>
        <v>#N/A</v>
      </c>
      <c r="AJ382">
        <f>'Bodycomp INPUT'!G381</f>
        <v>0</v>
      </c>
      <c r="AK382">
        <f>'Bodycomp INPUT'!H381</f>
        <v>0</v>
      </c>
    </row>
    <row r="383" spans="1:37" x14ac:dyDescent="0.25">
      <c r="A383" t="str">
        <f t="shared" si="75"/>
        <v>.</v>
      </c>
      <c r="B383" t="str">
        <f t="shared" si="76"/>
        <v>.</v>
      </c>
      <c r="C383" t="str">
        <f t="shared" si="77"/>
        <v>.</v>
      </c>
      <c r="D383" t="str">
        <f t="shared" si="78"/>
        <v>.</v>
      </c>
      <c r="E383" t="str">
        <f t="shared" si="79"/>
        <v>.</v>
      </c>
      <c r="F383" t="str">
        <f t="shared" si="80"/>
        <v>.</v>
      </c>
      <c r="G383" t="str">
        <f t="shared" si="81"/>
        <v>.</v>
      </c>
      <c r="H383" t="str">
        <f t="shared" si="82"/>
        <v>.</v>
      </c>
      <c r="I383" t="str">
        <f t="shared" si="83"/>
        <v>.</v>
      </c>
      <c r="J383" t="str">
        <f t="shared" si="84"/>
        <v>.</v>
      </c>
      <c r="K383" t="str">
        <f t="shared" si="85"/>
        <v>.</v>
      </c>
      <c r="L383" t="str">
        <f t="shared" si="86"/>
        <v>.</v>
      </c>
      <c r="M383" t="str">
        <f t="shared" si="87"/>
        <v>.</v>
      </c>
      <c r="N383" t="str">
        <f t="shared" si="88"/>
        <v>.</v>
      </c>
      <c r="O383" t="str">
        <f t="shared" si="89"/>
        <v>.</v>
      </c>
      <c r="U383">
        <f>'Bodycomp INPUT'!E382</f>
        <v>0</v>
      </c>
      <c r="V383">
        <f>IF(U383=".",0,'Bodycomp INPUT'!E382)</f>
        <v>0</v>
      </c>
      <c r="W383">
        <f>'Bodycomp INPUT'!A382</f>
        <v>0</v>
      </c>
      <c r="X383">
        <f>'Bodycomp INPUT'!B382</f>
        <v>0</v>
      </c>
      <c r="Y383">
        <f>calc!AA383</f>
        <v>0</v>
      </c>
      <c r="Z383">
        <f>calc!Q383</f>
        <v>2.6419999999999999</v>
      </c>
      <c r="AA383">
        <f>calc!Z383</f>
        <v>0.373</v>
      </c>
      <c r="AB383">
        <f>calc!R383</f>
        <v>6.7106934213868428</v>
      </c>
      <c r="AC383">
        <f>calc!AG383</f>
        <v>0.16916099773242629</v>
      </c>
      <c r="AD383">
        <f>calc!AI383</f>
        <v>37.563447232209413</v>
      </c>
      <c r="AE383" t="e">
        <f>calc!BB383</f>
        <v>#N/A</v>
      </c>
      <c r="AF383" t="e">
        <f>calc!BC383</f>
        <v>#N/A</v>
      </c>
      <c r="AG383" t="e">
        <f>calc!BD383</f>
        <v>#N/A</v>
      </c>
      <c r="AH383" t="e">
        <f>calc!AU383</f>
        <v>#N/A</v>
      </c>
      <c r="AI383" t="e">
        <f>calc!AW383</f>
        <v>#N/A</v>
      </c>
      <c r="AJ383">
        <f>'Bodycomp INPUT'!G382</f>
        <v>0</v>
      </c>
      <c r="AK383">
        <f>'Bodycomp INPUT'!H382</f>
        <v>0</v>
      </c>
    </row>
    <row r="384" spans="1:37" x14ac:dyDescent="0.25">
      <c r="A384" t="str">
        <f t="shared" si="75"/>
        <v>.</v>
      </c>
      <c r="B384" t="str">
        <f t="shared" si="76"/>
        <v>.</v>
      </c>
      <c r="C384" t="str">
        <f t="shared" si="77"/>
        <v>.</v>
      </c>
      <c r="D384" t="str">
        <f t="shared" si="78"/>
        <v>.</v>
      </c>
      <c r="E384" t="str">
        <f t="shared" si="79"/>
        <v>.</v>
      </c>
      <c r="F384" t="str">
        <f t="shared" si="80"/>
        <v>.</v>
      </c>
      <c r="G384" t="str">
        <f t="shared" si="81"/>
        <v>.</v>
      </c>
      <c r="H384" t="str">
        <f t="shared" si="82"/>
        <v>.</v>
      </c>
      <c r="I384" t="str">
        <f t="shared" si="83"/>
        <v>.</v>
      </c>
      <c r="J384" t="str">
        <f t="shared" si="84"/>
        <v>.</v>
      </c>
      <c r="K384" t="str">
        <f t="shared" si="85"/>
        <v>.</v>
      </c>
      <c r="L384" t="str">
        <f t="shared" si="86"/>
        <v>.</v>
      </c>
      <c r="M384" t="str">
        <f t="shared" si="87"/>
        <v>.</v>
      </c>
      <c r="N384" t="str">
        <f t="shared" si="88"/>
        <v>.</v>
      </c>
      <c r="O384" t="str">
        <f t="shared" si="89"/>
        <v>.</v>
      </c>
      <c r="U384">
        <f>'Bodycomp INPUT'!E383</f>
        <v>0</v>
      </c>
      <c r="V384">
        <f>IF(U384=".",0,'Bodycomp INPUT'!E383)</f>
        <v>0</v>
      </c>
      <c r="W384">
        <f>'Bodycomp INPUT'!A383</f>
        <v>0</v>
      </c>
      <c r="X384">
        <f>'Bodycomp INPUT'!B383</f>
        <v>0</v>
      </c>
      <c r="Y384">
        <f>calc!AA384</f>
        <v>0</v>
      </c>
      <c r="Z384">
        <f>calc!Q384</f>
        <v>2.6419999999999999</v>
      </c>
      <c r="AA384">
        <f>calc!Z384</f>
        <v>0.373</v>
      </c>
      <c r="AB384">
        <f>calc!R384</f>
        <v>6.7106934213868428</v>
      </c>
      <c r="AC384">
        <f>calc!AG384</f>
        <v>0.16916099773242629</v>
      </c>
      <c r="AD384">
        <f>calc!AI384</f>
        <v>37.563447232209413</v>
      </c>
      <c r="AE384" t="e">
        <f>calc!BB384</f>
        <v>#N/A</v>
      </c>
      <c r="AF384" t="e">
        <f>calc!BC384</f>
        <v>#N/A</v>
      </c>
      <c r="AG384" t="e">
        <f>calc!BD384</f>
        <v>#N/A</v>
      </c>
      <c r="AH384" t="e">
        <f>calc!AU384</f>
        <v>#N/A</v>
      </c>
      <c r="AI384" t="e">
        <f>calc!AW384</f>
        <v>#N/A</v>
      </c>
      <c r="AJ384">
        <f>'Bodycomp INPUT'!G383</f>
        <v>0</v>
      </c>
      <c r="AK384">
        <f>'Bodycomp INPUT'!H383</f>
        <v>0</v>
      </c>
    </row>
    <row r="385" spans="1:37" x14ac:dyDescent="0.25">
      <c r="A385" t="str">
        <f t="shared" si="75"/>
        <v>.</v>
      </c>
      <c r="B385" t="str">
        <f t="shared" si="76"/>
        <v>.</v>
      </c>
      <c r="C385" t="str">
        <f t="shared" si="77"/>
        <v>.</v>
      </c>
      <c r="D385" t="str">
        <f t="shared" si="78"/>
        <v>.</v>
      </c>
      <c r="E385" t="str">
        <f t="shared" si="79"/>
        <v>.</v>
      </c>
      <c r="F385" t="str">
        <f t="shared" si="80"/>
        <v>.</v>
      </c>
      <c r="G385" t="str">
        <f t="shared" si="81"/>
        <v>.</v>
      </c>
      <c r="H385" t="str">
        <f t="shared" si="82"/>
        <v>.</v>
      </c>
      <c r="I385" t="str">
        <f t="shared" si="83"/>
        <v>.</v>
      </c>
      <c r="J385" t="str">
        <f t="shared" si="84"/>
        <v>.</v>
      </c>
      <c r="K385" t="str">
        <f t="shared" si="85"/>
        <v>.</v>
      </c>
      <c r="L385" t="str">
        <f t="shared" si="86"/>
        <v>.</v>
      </c>
      <c r="M385" t="str">
        <f t="shared" si="87"/>
        <v>.</v>
      </c>
      <c r="N385" t="str">
        <f t="shared" si="88"/>
        <v>.</v>
      </c>
      <c r="O385" t="str">
        <f t="shared" si="89"/>
        <v>.</v>
      </c>
      <c r="U385">
        <f>'Bodycomp INPUT'!E384</f>
        <v>0</v>
      </c>
      <c r="V385">
        <f>IF(U385=".",0,'Bodycomp INPUT'!E384)</f>
        <v>0</v>
      </c>
      <c r="W385">
        <f>'Bodycomp INPUT'!A384</f>
        <v>0</v>
      </c>
      <c r="X385">
        <f>'Bodycomp INPUT'!B384</f>
        <v>0</v>
      </c>
      <c r="Y385">
        <f>calc!AA385</f>
        <v>0</v>
      </c>
      <c r="Z385">
        <f>calc!Q385</f>
        <v>2.6419999999999999</v>
      </c>
      <c r="AA385">
        <f>calc!Z385</f>
        <v>0.373</v>
      </c>
      <c r="AB385">
        <f>calc!R385</f>
        <v>6.7106934213868428</v>
      </c>
      <c r="AC385">
        <f>calc!AG385</f>
        <v>0.16916099773242629</v>
      </c>
      <c r="AD385">
        <f>calc!AI385</f>
        <v>37.563447232209413</v>
      </c>
      <c r="AE385" t="e">
        <f>calc!BB385</f>
        <v>#N/A</v>
      </c>
      <c r="AF385" t="e">
        <f>calc!BC385</f>
        <v>#N/A</v>
      </c>
      <c r="AG385" t="e">
        <f>calc!BD385</f>
        <v>#N/A</v>
      </c>
      <c r="AH385" t="e">
        <f>calc!AU385</f>
        <v>#N/A</v>
      </c>
      <c r="AI385" t="e">
        <f>calc!AW385</f>
        <v>#N/A</v>
      </c>
      <c r="AJ385">
        <f>'Bodycomp INPUT'!G384</f>
        <v>0</v>
      </c>
      <c r="AK385">
        <f>'Bodycomp INPUT'!H384</f>
        <v>0</v>
      </c>
    </row>
    <row r="386" spans="1:37" x14ac:dyDescent="0.25">
      <c r="A386" t="str">
        <f t="shared" ref="A386:A449" si="90">IF(V386=0,".",W386)</f>
        <v>.</v>
      </c>
      <c r="B386" t="str">
        <f t="shared" ref="B386:B449" si="91">IF(V386=0,".",X386)</f>
        <v>.</v>
      </c>
      <c r="C386" t="str">
        <f t="shared" ref="C386:C449" si="92">IF(V386=0,".",Y386)</f>
        <v>.</v>
      </c>
      <c r="D386" t="str">
        <f t="shared" ref="D386:D449" si="93">IF(V386=0,".",Z386)</f>
        <v>.</v>
      </c>
      <c r="E386" t="str">
        <f t="shared" ref="E386:E449" si="94">IF(V386=0,".",AA386)</f>
        <v>.</v>
      </c>
      <c r="F386" t="str">
        <f t="shared" ref="F386:F449" si="95">IF(V386=0,".",AB386)</f>
        <v>.</v>
      </c>
      <c r="G386" t="str">
        <f t="shared" ref="G386:G449" si="96">IF(V386=0,".",AC386)</f>
        <v>.</v>
      </c>
      <c r="H386" t="str">
        <f t="shared" ref="H386:H449" si="97">IF(V386=0,".",AD386)</f>
        <v>.</v>
      </c>
      <c r="I386" t="str">
        <f t="shared" ref="I386:I449" si="98">IF(V386=0,".",AE386)</f>
        <v>.</v>
      </c>
      <c r="J386" t="str">
        <f t="shared" ref="J386:J449" si="99">IF(V386=0,".",AF386)</f>
        <v>.</v>
      </c>
      <c r="K386" t="str">
        <f t="shared" ref="K386:K449" si="100">IF(V386=0,".",AG386)</f>
        <v>.</v>
      </c>
      <c r="L386" t="str">
        <f t="shared" ref="L386:L449" si="101">IF(V386=0,".",AH386)</f>
        <v>.</v>
      </c>
      <c r="M386" t="str">
        <f t="shared" ref="M386:M449" si="102">IF(V386=0,".",AI386)</f>
        <v>.</v>
      </c>
      <c r="N386" t="str">
        <f t="shared" ref="N386:N449" si="103">IF(V386=0,".",AJ386)</f>
        <v>.</v>
      </c>
      <c r="O386" t="str">
        <f t="shared" ref="O386:O449" si="104">IF(V386=0,".",AK386)</f>
        <v>.</v>
      </c>
      <c r="U386">
        <f>'Bodycomp INPUT'!E385</f>
        <v>0</v>
      </c>
      <c r="V386">
        <f>IF(U386=".",0,'Bodycomp INPUT'!E385)</f>
        <v>0</v>
      </c>
      <c r="W386">
        <f>'Bodycomp INPUT'!A385</f>
        <v>0</v>
      </c>
      <c r="X386">
        <f>'Bodycomp INPUT'!B385</f>
        <v>0</v>
      </c>
      <c r="Y386">
        <f>calc!AA386</f>
        <v>0</v>
      </c>
      <c r="Z386">
        <f>calc!Q386</f>
        <v>2.6419999999999999</v>
      </c>
      <c r="AA386">
        <f>calc!Z386</f>
        <v>0.373</v>
      </c>
      <c r="AB386">
        <f>calc!R386</f>
        <v>6.7106934213868428</v>
      </c>
      <c r="AC386">
        <f>calc!AG386</f>
        <v>0.16916099773242629</v>
      </c>
      <c r="AD386">
        <f>calc!AI386</f>
        <v>37.563447232209413</v>
      </c>
      <c r="AE386" t="e">
        <f>calc!BB386</f>
        <v>#N/A</v>
      </c>
      <c r="AF386" t="e">
        <f>calc!BC386</f>
        <v>#N/A</v>
      </c>
      <c r="AG386" t="e">
        <f>calc!BD386</f>
        <v>#N/A</v>
      </c>
      <c r="AH386" t="e">
        <f>calc!AU386</f>
        <v>#N/A</v>
      </c>
      <c r="AI386" t="e">
        <f>calc!AW386</f>
        <v>#N/A</v>
      </c>
      <c r="AJ386">
        <f>'Bodycomp INPUT'!G385</f>
        <v>0</v>
      </c>
      <c r="AK386">
        <f>'Bodycomp INPUT'!H385</f>
        <v>0</v>
      </c>
    </row>
    <row r="387" spans="1:37" x14ac:dyDescent="0.25">
      <c r="A387" t="str">
        <f t="shared" si="90"/>
        <v>.</v>
      </c>
      <c r="B387" t="str">
        <f t="shared" si="91"/>
        <v>.</v>
      </c>
      <c r="C387" t="str">
        <f t="shared" si="92"/>
        <v>.</v>
      </c>
      <c r="D387" t="str">
        <f t="shared" si="93"/>
        <v>.</v>
      </c>
      <c r="E387" t="str">
        <f t="shared" si="94"/>
        <v>.</v>
      </c>
      <c r="F387" t="str">
        <f t="shared" si="95"/>
        <v>.</v>
      </c>
      <c r="G387" t="str">
        <f t="shared" si="96"/>
        <v>.</v>
      </c>
      <c r="H387" t="str">
        <f t="shared" si="97"/>
        <v>.</v>
      </c>
      <c r="I387" t="str">
        <f t="shared" si="98"/>
        <v>.</v>
      </c>
      <c r="J387" t="str">
        <f t="shared" si="99"/>
        <v>.</v>
      </c>
      <c r="K387" t="str">
        <f t="shared" si="100"/>
        <v>.</v>
      </c>
      <c r="L387" t="str">
        <f t="shared" si="101"/>
        <v>.</v>
      </c>
      <c r="M387" t="str">
        <f t="shared" si="102"/>
        <v>.</v>
      </c>
      <c r="N387" t="str">
        <f t="shared" si="103"/>
        <v>.</v>
      </c>
      <c r="O387" t="str">
        <f t="shared" si="104"/>
        <v>.</v>
      </c>
      <c r="U387">
        <f>'Bodycomp INPUT'!E386</f>
        <v>0</v>
      </c>
      <c r="V387">
        <f>IF(U387=".",0,'Bodycomp INPUT'!E386)</f>
        <v>0</v>
      </c>
      <c r="W387">
        <f>'Bodycomp INPUT'!A386</f>
        <v>0</v>
      </c>
      <c r="X387">
        <f>'Bodycomp INPUT'!B386</f>
        <v>0</v>
      </c>
      <c r="Y387">
        <f>calc!AA387</f>
        <v>0</v>
      </c>
      <c r="Z387">
        <f>calc!Q387</f>
        <v>2.6419999999999999</v>
      </c>
      <c r="AA387">
        <f>calc!Z387</f>
        <v>0.373</v>
      </c>
      <c r="AB387">
        <f>calc!R387</f>
        <v>6.7106934213868428</v>
      </c>
      <c r="AC387">
        <f>calc!AG387</f>
        <v>0.16916099773242629</v>
      </c>
      <c r="AD387">
        <f>calc!AI387</f>
        <v>37.563447232209413</v>
      </c>
      <c r="AE387" t="e">
        <f>calc!BB387</f>
        <v>#N/A</v>
      </c>
      <c r="AF387" t="e">
        <f>calc!BC387</f>
        <v>#N/A</v>
      </c>
      <c r="AG387" t="e">
        <f>calc!BD387</f>
        <v>#N/A</v>
      </c>
      <c r="AH387" t="e">
        <f>calc!AU387</f>
        <v>#N/A</v>
      </c>
      <c r="AI387" t="e">
        <f>calc!AW387</f>
        <v>#N/A</v>
      </c>
      <c r="AJ387">
        <f>'Bodycomp INPUT'!G386</f>
        <v>0</v>
      </c>
      <c r="AK387">
        <f>'Bodycomp INPUT'!H386</f>
        <v>0</v>
      </c>
    </row>
    <row r="388" spans="1:37" x14ac:dyDescent="0.25">
      <c r="A388" t="str">
        <f t="shared" si="90"/>
        <v>.</v>
      </c>
      <c r="B388" t="str">
        <f t="shared" si="91"/>
        <v>.</v>
      </c>
      <c r="C388" t="str">
        <f t="shared" si="92"/>
        <v>.</v>
      </c>
      <c r="D388" t="str">
        <f t="shared" si="93"/>
        <v>.</v>
      </c>
      <c r="E388" t="str">
        <f t="shared" si="94"/>
        <v>.</v>
      </c>
      <c r="F388" t="str">
        <f t="shared" si="95"/>
        <v>.</v>
      </c>
      <c r="G388" t="str">
        <f t="shared" si="96"/>
        <v>.</v>
      </c>
      <c r="H388" t="str">
        <f t="shared" si="97"/>
        <v>.</v>
      </c>
      <c r="I388" t="str">
        <f t="shared" si="98"/>
        <v>.</v>
      </c>
      <c r="J388" t="str">
        <f t="shared" si="99"/>
        <v>.</v>
      </c>
      <c r="K388" t="str">
        <f t="shared" si="100"/>
        <v>.</v>
      </c>
      <c r="L388" t="str">
        <f t="shared" si="101"/>
        <v>.</v>
      </c>
      <c r="M388" t="str">
        <f t="shared" si="102"/>
        <v>.</v>
      </c>
      <c r="N388" t="str">
        <f t="shared" si="103"/>
        <v>.</v>
      </c>
      <c r="O388" t="str">
        <f t="shared" si="104"/>
        <v>.</v>
      </c>
      <c r="U388">
        <f>'Bodycomp INPUT'!E387</f>
        <v>0</v>
      </c>
      <c r="V388">
        <f>IF(U388=".",0,'Bodycomp INPUT'!E387)</f>
        <v>0</v>
      </c>
      <c r="W388">
        <f>'Bodycomp INPUT'!A387</f>
        <v>0</v>
      </c>
      <c r="X388">
        <f>'Bodycomp INPUT'!B387</f>
        <v>0</v>
      </c>
      <c r="Y388">
        <f>calc!AA388</f>
        <v>0</v>
      </c>
      <c r="Z388">
        <f>calc!Q388</f>
        <v>2.6419999999999999</v>
      </c>
      <c r="AA388">
        <f>calc!Z388</f>
        <v>0.373</v>
      </c>
      <c r="AB388">
        <f>calc!R388</f>
        <v>6.7106934213868428</v>
      </c>
      <c r="AC388">
        <f>calc!AG388</f>
        <v>0.16916099773242629</v>
      </c>
      <c r="AD388">
        <f>calc!AI388</f>
        <v>37.563447232209413</v>
      </c>
      <c r="AE388" t="e">
        <f>calc!BB388</f>
        <v>#N/A</v>
      </c>
      <c r="AF388" t="e">
        <f>calc!BC388</f>
        <v>#N/A</v>
      </c>
      <c r="AG388" t="e">
        <f>calc!BD388</f>
        <v>#N/A</v>
      </c>
      <c r="AH388" t="e">
        <f>calc!AU388</f>
        <v>#N/A</v>
      </c>
      <c r="AI388" t="e">
        <f>calc!AW388</f>
        <v>#N/A</v>
      </c>
      <c r="AJ388">
        <f>'Bodycomp INPUT'!G387</f>
        <v>0</v>
      </c>
      <c r="AK388">
        <f>'Bodycomp INPUT'!H387</f>
        <v>0</v>
      </c>
    </row>
    <row r="389" spans="1:37" x14ac:dyDescent="0.25">
      <c r="A389" t="str">
        <f t="shared" si="90"/>
        <v>.</v>
      </c>
      <c r="B389" t="str">
        <f t="shared" si="91"/>
        <v>.</v>
      </c>
      <c r="C389" t="str">
        <f t="shared" si="92"/>
        <v>.</v>
      </c>
      <c r="D389" t="str">
        <f t="shared" si="93"/>
        <v>.</v>
      </c>
      <c r="E389" t="str">
        <f t="shared" si="94"/>
        <v>.</v>
      </c>
      <c r="F389" t="str">
        <f t="shared" si="95"/>
        <v>.</v>
      </c>
      <c r="G389" t="str">
        <f t="shared" si="96"/>
        <v>.</v>
      </c>
      <c r="H389" t="str">
        <f t="shared" si="97"/>
        <v>.</v>
      </c>
      <c r="I389" t="str">
        <f t="shared" si="98"/>
        <v>.</v>
      </c>
      <c r="J389" t="str">
        <f t="shared" si="99"/>
        <v>.</v>
      </c>
      <c r="K389" t="str">
        <f t="shared" si="100"/>
        <v>.</v>
      </c>
      <c r="L389" t="str">
        <f t="shared" si="101"/>
        <v>.</v>
      </c>
      <c r="M389" t="str">
        <f t="shared" si="102"/>
        <v>.</v>
      </c>
      <c r="N389" t="str">
        <f t="shared" si="103"/>
        <v>.</v>
      </c>
      <c r="O389" t="str">
        <f t="shared" si="104"/>
        <v>.</v>
      </c>
      <c r="U389">
        <f>'Bodycomp INPUT'!E388</f>
        <v>0</v>
      </c>
      <c r="V389">
        <f>IF(U389=".",0,'Bodycomp INPUT'!E388)</f>
        <v>0</v>
      </c>
      <c r="W389">
        <f>'Bodycomp INPUT'!A388</f>
        <v>0</v>
      </c>
      <c r="X389">
        <f>'Bodycomp INPUT'!B388</f>
        <v>0</v>
      </c>
      <c r="Y389">
        <f>calc!AA389</f>
        <v>0</v>
      </c>
      <c r="Z389">
        <f>calc!Q389</f>
        <v>2.6419999999999999</v>
      </c>
      <c r="AA389">
        <f>calc!Z389</f>
        <v>0.373</v>
      </c>
      <c r="AB389">
        <f>calc!R389</f>
        <v>6.7106934213868428</v>
      </c>
      <c r="AC389">
        <f>calc!AG389</f>
        <v>0.16916099773242629</v>
      </c>
      <c r="AD389">
        <f>calc!AI389</f>
        <v>37.563447232209413</v>
      </c>
      <c r="AE389" t="e">
        <f>calc!BB389</f>
        <v>#N/A</v>
      </c>
      <c r="AF389" t="e">
        <f>calc!BC389</f>
        <v>#N/A</v>
      </c>
      <c r="AG389" t="e">
        <f>calc!BD389</f>
        <v>#N/A</v>
      </c>
      <c r="AH389" t="e">
        <f>calc!AU389</f>
        <v>#N/A</v>
      </c>
      <c r="AI389" t="e">
        <f>calc!AW389</f>
        <v>#N/A</v>
      </c>
      <c r="AJ389">
        <f>'Bodycomp INPUT'!G388</f>
        <v>0</v>
      </c>
      <c r="AK389">
        <f>'Bodycomp INPUT'!H388</f>
        <v>0</v>
      </c>
    </row>
    <row r="390" spans="1:37" x14ac:dyDescent="0.25">
      <c r="A390" t="str">
        <f t="shared" si="90"/>
        <v>.</v>
      </c>
      <c r="B390" t="str">
        <f t="shared" si="91"/>
        <v>.</v>
      </c>
      <c r="C390" t="str">
        <f t="shared" si="92"/>
        <v>.</v>
      </c>
      <c r="D390" t="str">
        <f t="shared" si="93"/>
        <v>.</v>
      </c>
      <c r="E390" t="str">
        <f t="shared" si="94"/>
        <v>.</v>
      </c>
      <c r="F390" t="str">
        <f t="shared" si="95"/>
        <v>.</v>
      </c>
      <c r="G390" t="str">
        <f t="shared" si="96"/>
        <v>.</v>
      </c>
      <c r="H390" t="str">
        <f t="shared" si="97"/>
        <v>.</v>
      </c>
      <c r="I390" t="str">
        <f t="shared" si="98"/>
        <v>.</v>
      </c>
      <c r="J390" t="str">
        <f t="shared" si="99"/>
        <v>.</v>
      </c>
      <c r="K390" t="str">
        <f t="shared" si="100"/>
        <v>.</v>
      </c>
      <c r="L390" t="str">
        <f t="shared" si="101"/>
        <v>.</v>
      </c>
      <c r="M390" t="str">
        <f t="shared" si="102"/>
        <v>.</v>
      </c>
      <c r="N390" t="str">
        <f t="shared" si="103"/>
        <v>.</v>
      </c>
      <c r="O390" t="str">
        <f t="shared" si="104"/>
        <v>.</v>
      </c>
      <c r="U390">
        <f>'Bodycomp INPUT'!E389</f>
        <v>0</v>
      </c>
      <c r="V390">
        <f>IF(U390=".",0,'Bodycomp INPUT'!E389)</f>
        <v>0</v>
      </c>
      <c r="W390">
        <f>'Bodycomp INPUT'!A389</f>
        <v>0</v>
      </c>
      <c r="X390">
        <f>'Bodycomp INPUT'!B389</f>
        <v>0</v>
      </c>
      <c r="Y390">
        <f>calc!AA390</f>
        <v>0</v>
      </c>
      <c r="Z390">
        <f>calc!Q390</f>
        <v>2.6419999999999999</v>
      </c>
      <c r="AA390">
        <f>calc!Z390</f>
        <v>0.373</v>
      </c>
      <c r="AB390">
        <f>calc!R390</f>
        <v>6.7106934213868428</v>
      </c>
      <c r="AC390">
        <f>calc!AG390</f>
        <v>0.16916099773242629</v>
      </c>
      <c r="AD390">
        <f>calc!AI390</f>
        <v>37.563447232209413</v>
      </c>
      <c r="AE390" t="e">
        <f>calc!BB390</f>
        <v>#N/A</v>
      </c>
      <c r="AF390" t="e">
        <f>calc!BC390</f>
        <v>#N/A</v>
      </c>
      <c r="AG390" t="e">
        <f>calc!BD390</f>
        <v>#N/A</v>
      </c>
      <c r="AH390" t="e">
        <f>calc!AU390</f>
        <v>#N/A</v>
      </c>
      <c r="AI390" t="e">
        <f>calc!AW390</f>
        <v>#N/A</v>
      </c>
      <c r="AJ390">
        <f>'Bodycomp INPUT'!G389</f>
        <v>0</v>
      </c>
      <c r="AK390">
        <f>'Bodycomp INPUT'!H389</f>
        <v>0</v>
      </c>
    </row>
    <row r="391" spans="1:37" x14ac:dyDescent="0.25">
      <c r="A391" t="str">
        <f t="shared" si="90"/>
        <v>.</v>
      </c>
      <c r="B391" t="str">
        <f t="shared" si="91"/>
        <v>.</v>
      </c>
      <c r="C391" t="str">
        <f t="shared" si="92"/>
        <v>.</v>
      </c>
      <c r="D391" t="str">
        <f t="shared" si="93"/>
        <v>.</v>
      </c>
      <c r="E391" t="str">
        <f t="shared" si="94"/>
        <v>.</v>
      </c>
      <c r="F391" t="str">
        <f t="shared" si="95"/>
        <v>.</v>
      </c>
      <c r="G391" t="str">
        <f t="shared" si="96"/>
        <v>.</v>
      </c>
      <c r="H391" t="str">
        <f t="shared" si="97"/>
        <v>.</v>
      </c>
      <c r="I391" t="str">
        <f t="shared" si="98"/>
        <v>.</v>
      </c>
      <c r="J391" t="str">
        <f t="shared" si="99"/>
        <v>.</v>
      </c>
      <c r="K391" t="str">
        <f t="shared" si="100"/>
        <v>.</v>
      </c>
      <c r="L391" t="str">
        <f t="shared" si="101"/>
        <v>.</v>
      </c>
      <c r="M391" t="str">
        <f t="shared" si="102"/>
        <v>.</v>
      </c>
      <c r="N391" t="str">
        <f t="shared" si="103"/>
        <v>.</v>
      </c>
      <c r="O391" t="str">
        <f t="shared" si="104"/>
        <v>.</v>
      </c>
      <c r="U391">
        <f>'Bodycomp INPUT'!E390</f>
        <v>0</v>
      </c>
      <c r="V391">
        <f>IF(U391=".",0,'Bodycomp INPUT'!E390)</f>
        <v>0</v>
      </c>
      <c r="W391">
        <f>'Bodycomp INPUT'!A390</f>
        <v>0</v>
      </c>
      <c r="X391">
        <f>'Bodycomp INPUT'!B390</f>
        <v>0</v>
      </c>
      <c r="Y391">
        <f>calc!AA391</f>
        <v>0</v>
      </c>
      <c r="Z391">
        <f>calc!Q391</f>
        <v>2.6419999999999999</v>
      </c>
      <c r="AA391">
        <f>calc!Z391</f>
        <v>0.373</v>
      </c>
      <c r="AB391">
        <f>calc!R391</f>
        <v>6.7106934213868428</v>
      </c>
      <c r="AC391">
        <f>calc!AG391</f>
        <v>0.16916099773242629</v>
      </c>
      <c r="AD391">
        <f>calc!AI391</f>
        <v>37.563447232209413</v>
      </c>
      <c r="AE391" t="e">
        <f>calc!BB391</f>
        <v>#N/A</v>
      </c>
      <c r="AF391" t="e">
        <f>calc!BC391</f>
        <v>#N/A</v>
      </c>
      <c r="AG391" t="e">
        <f>calc!BD391</f>
        <v>#N/A</v>
      </c>
      <c r="AH391" t="e">
        <f>calc!AU391</f>
        <v>#N/A</v>
      </c>
      <c r="AI391" t="e">
        <f>calc!AW391</f>
        <v>#N/A</v>
      </c>
      <c r="AJ391">
        <f>'Bodycomp INPUT'!G390</f>
        <v>0</v>
      </c>
      <c r="AK391">
        <f>'Bodycomp INPUT'!H390</f>
        <v>0</v>
      </c>
    </row>
    <row r="392" spans="1:37" x14ac:dyDescent="0.25">
      <c r="A392" t="str">
        <f t="shared" si="90"/>
        <v>.</v>
      </c>
      <c r="B392" t="str">
        <f t="shared" si="91"/>
        <v>.</v>
      </c>
      <c r="C392" t="str">
        <f t="shared" si="92"/>
        <v>.</v>
      </c>
      <c r="D392" t="str">
        <f t="shared" si="93"/>
        <v>.</v>
      </c>
      <c r="E392" t="str">
        <f t="shared" si="94"/>
        <v>.</v>
      </c>
      <c r="F392" t="str">
        <f t="shared" si="95"/>
        <v>.</v>
      </c>
      <c r="G392" t="str">
        <f t="shared" si="96"/>
        <v>.</v>
      </c>
      <c r="H392" t="str">
        <f t="shared" si="97"/>
        <v>.</v>
      </c>
      <c r="I392" t="str">
        <f t="shared" si="98"/>
        <v>.</v>
      </c>
      <c r="J392" t="str">
        <f t="shared" si="99"/>
        <v>.</v>
      </c>
      <c r="K392" t="str">
        <f t="shared" si="100"/>
        <v>.</v>
      </c>
      <c r="L392" t="str">
        <f t="shared" si="101"/>
        <v>.</v>
      </c>
      <c r="M392" t="str">
        <f t="shared" si="102"/>
        <v>.</v>
      </c>
      <c r="N392" t="str">
        <f t="shared" si="103"/>
        <v>.</v>
      </c>
      <c r="O392" t="str">
        <f t="shared" si="104"/>
        <v>.</v>
      </c>
      <c r="U392">
        <f>'Bodycomp INPUT'!E391</f>
        <v>0</v>
      </c>
      <c r="V392">
        <f>IF(U392=".",0,'Bodycomp INPUT'!E391)</f>
        <v>0</v>
      </c>
      <c r="W392">
        <f>'Bodycomp INPUT'!A391</f>
        <v>0</v>
      </c>
      <c r="X392">
        <f>'Bodycomp INPUT'!B391</f>
        <v>0</v>
      </c>
      <c r="Y392">
        <f>calc!AA392</f>
        <v>0</v>
      </c>
      <c r="Z392">
        <f>calc!Q392</f>
        <v>2.6419999999999999</v>
      </c>
      <c r="AA392">
        <f>calc!Z392</f>
        <v>0.373</v>
      </c>
      <c r="AB392">
        <f>calc!R392</f>
        <v>6.7106934213868428</v>
      </c>
      <c r="AC392">
        <f>calc!AG392</f>
        <v>0.16916099773242629</v>
      </c>
      <c r="AD392">
        <f>calc!AI392</f>
        <v>37.563447232209413</v>
      </c>
      <c r="AE392" t="e">
        <f>calc!BB392</f>
        <v>#N/A</v>
      </c>
      <c r="AF392" t="e">
        <f>calc!BC392</f>
        <v>#N/A</v>
      </c>
      <c r="AG392" t="e">
        <f>calc!BD392</f>
        <v>#N/A</v>
      </c>
      <c r="AH392" t="e">
        <f>calc!AU392</f>
        <v>#N/A</v>
      </c>
      <c r="AI392" t="e">
        <f>calc!AW392</f>
        <v>#N/A</v>
      </c>
      <c r="AJ392">
        <f>'Bodycomp INPUT'!G391</f>
        <v>0</v>
      </c>
      <c r="AK392">
        <f>'Bodycomp INPUT'!H391</f>
        <v>0</v>
      </c>
    </row>
    <row r="393" spans="1:37" x14ac:dyDescent="0.25">
      <c r="A393" t="str">
        <f t="shared" si="90"/>
        <v>.</v>
      </c>
      <c r="B393" t="str">
        <f t="shared" si="91"/>
        <v>.</v>
      </c>
      <c r="C393" t="str">
        <f t="shared" si="92"/>
        <v>.</v>
      </c>
      <c r="D393" t="str">
        <f t="shared" si="93"/>
        <v>.</v>
      </c>
      <c r="E393" t="str">
        <f t="shared" si="94"/>
        <v>.</v>
      </c>
      <c r="F393" t="str">
        <f t="shared" si="95"/>
        <v>.</v>
      </c>
      <c r="G393" t="str">
        <f t="shared" si="96"/>
        <v>.</v>
      </c>
      <c r="H393" t="str">
        <f t="shared" si="97"/>
        <v>.</v>
      </c>
      <c r="I393" t="str">
        <f t="shared" si="98"/>
        <v>.</v>
      </c>
      <c r="J393" t="str">
        <f t="shared" si="99"/>
        <v>.</v>
      </c>
      <c r="K393" t="str">
        <f t="shared" si="100"/>
        <v>.</v>
      </c>
      <c r="L393" t="str">
        <f t="shared" si="101"/>
        <v>.</v>
      </c>
      <c r="M393" t="str">
        <f t="shared" si="102"/>
        <v>.</v>
      </c>
      <c r="N393" t="str">
        <f t="shared" si="103"/>
        <v>.</v>
      </c>
      <c r="O393" t="str">
        <f t="shared" si="104"/>
        <v>.</v>
      </c>
      <c r="U393">
        <f>'Bodycomp INPUT'!E392</f>
        <v>0</v>
      </c>
      <c r="V393">
        <f>IF(U393=".",0,'Bodycomp INPUT'!E392)</f>
        <v>0</v>
      </c>
      <c r="W393">
        <f>'Bodycomp INPUT'!A392</f>
        <v>0</v>
      </c>
      <c r="X393">
        <f>'Bodycomp INPUT'!B392</f>
        <v>0</v>
      </c>
      <c r="Y393">
        <f>calc!AA393</f>
        <v>0</v>
      </c>
      <c r="Z393">
        <f>calc!Q393</f>
        <v>2.6419999999999999</v>
      </c>
      <c r="AA393">
        <f>calc!Z393</f>
        <v>0.373</v>
      </c>
      <c r="AB393">
        <f>calc!R393</f>
        <v>6.7106934213868428</v>
      </c>
      <c r="AC393">
        <f>calc!AG393</f>
        <v>0.16916099773242629</v>
      </c>
      <c r="AD393">
        <f>calc!AI393</f>
        <v>37.563447232209413</v>
      </c>
      <c r="AE393" t="e">
        <f>calc!BB393</f>
        <v>#N/A</v>
      </c>
      <c r="AF393" t="e">
        <f>calc!BC393</f>
        <v>#N/A</v>
      </c>
      <c r="AG393" t="e">
        <f>calc!BD393</f>
        <v>#N/A</v>
      </c>
      <c r="AH393" t="e">
        <f>calc!AU393</f>
        <v>#N/A</v>
      </c>
      <c r="AI393" t="e">
        <f>calc!AW393</f>
        <v>#N/A</v>
      </c>
      <c r="AJ393">
        <f>'Bodycomp INPUT'!G392</f>
        <v>0</v>
      </c>
      <c r="AK393">
        <f>'Bodycomp INPUT'!H392</f>
        <v>0</v>
      </c>
    </row>
    <row r="394" spans="1:37" x14ac:dyDescent="0.25">
      <c r="A394" t="str">
        <f t="shared" si="90"/>
        <v>.</v>
      </c>
      <c r="B394" t="str">
        <f t="shared" si="91"/>
        <v>.</v>
      </c>
      <c r="C394" t="str">
        <f t="shared" si="92"/>
        <v>.</v>
      </c>
      <c r="D394" t="str">
        <f t="shared" si="93"/>
        <v>.</v>
      </c>
      <c r="E394" t="str">
        <f t="shared" si="94"/>
        <v>.</v>
      </c>
      <c r="F394" t="str">
        <f t="shared" si="95"/>
        <v>.</v>
      </c>
      <c r="G394" t="str">
        <f t="shared" si="96"/>
        <v>.</v>
      </c>
      <c r="H394" t="str">
        <f t="shared" si="97"/>
        <v>.</v>
      </c>
      <c r="I394" t="str">
        <f t="shared" si="98"/>
        <v>.</v>
      </c>
      <c r="J394" t="str">
        <f t="shared" si="99"/>
        <v>.</v>
      </c>
      <c r="K394" t="str">
        <f t="shared" si="100"/>
        <v>.</v>
      </c>
      <c r="L394" t="str">
        <f t="shared" si="101"/>
        <v>.</v>
      </c>
      <c r="M394" t="str">
        <f t="shared" si="102"/>
        <v>.</v>
      </c>
      <c r="N394" t="str">
        <f t="shared" si="103"/>
        <v>.</v>
      </c>
      <c r="O394" t="str">
        <f t="shared" si="104"/>
        <v>.</v>
      </c>
      <c r="U394">
        <f>'Bodycomp INPUT'!E393</f>
        <v>0</v>
      </c>
      <c r="V394">
        <f>IF(U394=".",0,'Bodycomp INPUT'!E393)</f>
        <v>0</v>
      </c>
      <c r="W394">
        <f>'Bodycomp INPUT'!A393</f>
        <v>0</v>
      </c>
      <c r="X394">
        <f>'Bodycomp INPUT'!B393</f>
        <v>0</v>
      </c>
      <c r="Y394">
        <f>calc!AA394</f>
        <v>0</v>
      </c>
      <c r="Z394">
        <f>calc!Q394</f>
        <v>2.6419999999999999</v>
      </c>
      <c r="AA394">
        <f>calc!Z394</f>
        <v>0.373</v>
      </c>
      <c r="AB394">
        <f>calc!R394</f>
        <v>6.7106934213868428</v>
      </c>
      <c r="AC394">
        <f>calc!AG394</f>
        <v>0.16916099773242629</v>
      </c>
      <c r="AD394">
        <f>calc!AI394</f>
        <v>37.563447232209413</v>
      </c>
      <c r="AE394" t="e">
        <f>calc!BB394</f>
        <v>#N/A</v>
      </c>
      <c r="AF394" t="e">
        <f>calc!BC394</f>
        <v>#N/A</v>
      </c>
      <c r="AG394" t="e">
        <f>calc!BD394</f>
        <v>#N/A</v>
      </c>
      <c r="AH394" t="e">
        <f>calc!AU394</f>
        <v>#N/A</v>
      </c>
      <c r="AI394" t="e">
        <f>calc!AW394</f>
        <v>#N/A</v>
      </c>
      <c r="AJ394">
        <f>'Bodycomp INPUT'!G393</f>
        <v>0</v>
      </c>
      <c r="AK394">
        <f>'Bodycomp INPUT'!H393</f>
        <v>0</v>
      </c>
    </row>
    <row r="395" spans="1:37" x14ac:dyDescent="0.25">
      <c r="A395" t="str">
        <f t="shared" si="90"/>
        <v>.</v>
      </c>
      <c r="B395" t="str">
        <f t="shared" si="91"/>
        <v>.</v>
      </c>
      <c r="C395" t="str">
        <f t="shared" si="92"/>
        <v>.</v>
      </c>
      <c r="D395" t="str">
        <f t="shared" si="93"/>
        <v>.</v>
      </c>
      <c r="E395" t="str">
        <f t="shared" si="94"/>
        <v>.</v>
      </c>
      <c r="F395" t="str">
        <f t="shared" si="95"/>
        <v>.</v>
      </c>
      <c r="G395" t="str">
        <f t="shared" si="96"/>
        <v>.</v>
      </c>
      <c r="H395" t="str">
        <f t="shared" si="97"/>
        <v>.</v>
      </c>
      <c r="I395" t="str">
        <f t="shared" si="98"/>
        <v>.</v>
      </c>
      <c r="J395" t="str">
        <f t="shared" si="99"/>
        <v>.</v>
      </c>
      <c r="K395" t="str">
        <f t="shared" si="100"/>
        <v>.</v>
      </c>
      <c r="L395" t="str">
        <f t="shared" si="101"/>
        <v>.</v>
      </c>
      <c r="M395" t="str">
        <f t="shared" si="102"/>
        <v>.</v>
      </c>
      <c r="N395" t="str">
        <f t="shared" si="103"/>
        <v>.</v>
      </c>
      <c r="O395" t="str">
        <f t="shared" si="104"/>
        <v>.</v>
      </c>
      <c r="U395">
        <f>'Bodycomp INPUT'!E394</f>
        <v>0</v>
      </c>
      <c r="V395">
        <f>IF(U395=".",0,'Bodycomp INPUT'!E394)</f>
        <v>0</v>
      </c>
      <c r="W395">
        <f>'Bodycomp INPUT'!A394</f>
        <v>0</v>
      </c>
      <c r="X395">
        <f>'Bodycomp INPUT'!B394</f>
        <v>0</v>
      </c>
      <c r="Y395">
        <f>calc!AA395</f>
        <v>0</v>
      </c>
      <c r="Z395">
        <f>calc!Q395</f>
        <v>2.6419999999999999</v>
      </c>
      <c r="AA395">
        <f>calc!Z395</f>
        <v>0.373</v>
      </c>
      <c r="AB395">
        <f>calc!R395</f>
        <v>6.7106934213868428</v>
      </c>
      <c r="AC395">
        <f>calc!AG395</f>
        <v>0.16916099773242629</v>
      </c>
      <c r="AD395">
        <f>calc!AI395</f>
        <v>37.563447232209413</v>
      </c>
      <c r="AE395" t="e">
        <f>calc!BB395</f>
        <v>#N/A</v>
      </c>
      <c r="AF395" t="e">
        <f>calc!BC395</f>
        <v>#N/A</v>
      </c>
      <c r="AG395" t="e">
        <f>calc!BD395</f>
        <v>#N/A</v>
      </c>
      <c r="AH395" t="e">
        <f>calc!AU395</f>
        <v>#N/A</v>
      </c>
      <c r="AI395" t="e">
        <f>calc!AW395</f>
        <v>#N/A</v>
      </c>
      <c r="AJ395">
        <f>'Bodycomp INPUT'!G394</f>
        <v>0</v>
      </c>
      <c r="AK395">
        <f>'Bodycomp INPUT'!H394</f>
        <v>0</v>
      </c>
    </row>
    <row r="396" spans="1:37" x14ac:dyDescent="0.25">
      <c r="A396" t="str">
        <f t="shared" si="90"/>
        <v>.</v>
      </c>
      <c r="B396" t="str">
        <f t="shared" si="91"/>
        <v>.</v>
      </c>
      <c r="C396" t="str">
        <f t="shared" si="92"/>
        <v>.</v>
      </c>
      <c r="D396" t="str">
        <f t="shared" si="93"/>
        <v>.</v>
      </c>
      <c r="E396" t="str">
        <f t="shared" si="94"/>
        <v>.</v>
      </c>
      <c r="F396" t="str">
        <f t="shared" si="95"/>
        <v>.</v>
      </c>
      <c r="G396" t="str">
        <f t="shared" si="96"/>
        <v>.</v>
      </c>
      <c r="H396" t="str">
        <f t="shared" si="97"/>
        <v>.</v>
      </c>
      <c r="I396" t="str">
        <f t="shared" si="98"/>
        <v>.</v>
      </c>
      <c r="J396" t="str">
        <f t="shared" si="99"/>
        <v>.</v>
      </c>
      <c r="K396" t="str">
        <f t="shared" si="100"/>
        <v>.</v>
      </c>
      <c r="L396" t="str">
        <f t="shared" si="101"/>
        <v>.</v>
      </c>
      <c r="M396" t="str">
        <f t="shared" si="102"/>
        <v>.</v>
      </c>
      <c r="N396" t="str">
        <f t="shared" si="103"/>
        <v>.</v>
      </c>
      <c r="O396" t="str">
        <f t="shared" si="104"/>
        <v>.</v>
      </c>
      <c r="U396">
        <f>'Bodycomp INPUT'!E395</f>
        <v>0</v>
      </c>
      <c r="V396">
        <f>IF(U396=".",0,'Bodycomp INPUT'!E395)</f>
        <v>0</v>
      </c>
      <c r="W396">
        <f>'Bodycomp INPUT'!A395</f>
        <v>0</v>
      </c>
      <c r="X396">
        <f>'Bodycomp INPUT'!B395</f>
        <v>0</v>
      </c>
      <c r="Y396">
        <f>calc!AA396</f>
        <v>0</v>
      </c>
      <c r="Z396">
        <f>calc!Q396</f>
        <v>2.6419999999999999</v>
      </c>
      <c r="AA396">
        <f>calc!Z396</f>
        <v>0.373</v>
      </c>
      <c r="AB396">
        <f>calc!R396</f>
        <v>6.7106934213868428</v>
      </c>
      <c r="AC396">
        <f>calc!AG396</f>
        <v>0.16916099773242629</v>
      </c>
      <c r="AD396">
        <f>calc!AI396</f>
        <v>37.563447232209413</v>
      </c>
      <c r="AE396" t="e">
        <f>calc!BB396</f>
        <v>#N/A</v>
      </c>
      <c r="AF396" t="e">
        <f>calc!BC396</f>
        <v>#N/A</v>
      </c>
      <c r="AG396" t="e">
        <f>calc!BD396</f>
        <v>#N/A</v>
      </c>
      <c r="AH396" t="e">
        <f>calc!AU396</f>
        <v>#N/A</v>
      </c>
      <c r="AI396" t="e">
        <f>calc!AW396</f>
        <v>#N/A</v>
      </c>
      <c r="AJ396">
        <f>'Bodycomp INPUT'!G395</f>
        <v>0</v>
      </c>
      <c r="AK396">
        <f>'Bodycomp INPUT'!H395</f>
        <v>0</v>
      </c>
    </row>
    <row r="397" spans="1:37" x14ac:dyDescent="0.25">
      <c r="A397" t="str">
        <f t="shared" si="90"/>
        <v>.</v>
      </c>
      <c r="B397" t="str">
        <f t="shared" si="91"/>
        <v>.</v>
      </c>
      <c r="C397" t="str">
        <f t="shared" si="92"/>
        <v>.</v>
      </c>
      <c r="D397" t="str">
        <f t="shared" si="93"/>
        <v>.</v>
      </c>
      <c r="E397" t="str">
        <f t="shared" si="94"/>
        <v>.</v>
      </c>
      <c r="F397" t="str">
        <f t="shared" si="95"/>
        <v>.</v>
      </c>
      <c r="G397" t="str">
        <f t="shared" si="96"/>
        <v>.</v>
      </c>
      <c r="H397" t="str">
        <f t="shared" si="97"/>
        <v>.</v>
      </c>
      <c r="I397" t="str">
        <f t="shared" si="98"/>
        <v>.</v>
      </c>
      <c r="J397" t="str">
        <f t="shared" si="99"/>
        <v>.</v>
      </c>
      <c r="K397" t="str">
        <f t="shared" si="100"/>
        <v>.</v>
      </c>
      <c r="L397" t="str">
        <f t="shared" si="101"/>
        <v>.</v>
      </c>
      <c r="M397" t="str">
        <f t="shared" si="102"/>
        <v>.</v>
      </c>
      <c r="N397" t="str">
        <f t="shared" si="103"/>
        <v>.</v>
      </c>
      <c r="O397" t="str">
        <f t="shared" si="104"/>
        <v>.</v>
      </c>
      <c r="U397">
        <f>'Bodycomp INPUT'!E396</f>
        <v>0</v>
      </c>
      <c r="V397">
        <f>IF(U397=".",0,'Bodycomp INPUT'!E396)</f>
        <v>0</v>
      </c>
      <c r="W397">
        <f>'Bodycomp INPUT'!A396</f>
        <v>0</v>
      </c>
      <c r="X397">
        <f>'Bodycomp INPUT'!B396</f>
        <v>0</v>
      </c>
      <c r="Y397">
        <f>calc!AA397</f>
        <v>0</v>
      </c>
      <c r="Z397">
        <f>calc!Q397</f>
        <v>2.6419999999999999</v>
      </c>
      <c r="AA397">
        <f>calc!Z397</f>
        <v>0.373</v>
      </c>
      <c r="AB397">
        <f>calc!R397</f>
        <v>6.7106934213868428</v>
      </c>
      <c r="AC397">
        <f>calc!AG397</f>
        <v>0.16916099773242629</v>
      </c>
      <c r="AD397">
        <f>calc!AI397</f>
        <v>37.563447232209413</v>
      </c>
      <c r="AE397" t="e">
        <f>calc!BB397</f>
        <v>#N/A</v>
      </c>
      <c r="AF397" t="e">
        <f>calc!BC397</f>
        <v>#N/A</v>
      </c>
      <c r="AG397" t="e">
        <f>calc!BD397</f>
        <v>#N/A</v>
      </c>
      <c r="AH397" t="e">
        <f>calc!AU397</f>
        <v>#N/A</v>
      </c>
      <c r="AI397" t="e">
        <f>calc!AW397</f>
        <v>#N/A</v>
      </c>
      <c r="AJ397">
        <f>'Bodycomp INPUT'!G396</f>
        <v>0</v>
      </c>
      <c r="AK397">
        <f>'Bodycomp INPUT'!H396</f>
        <v>0</v>
      </c>
    </row>
    <row r="398" spans="1:37" x14ac:dyDescent="0.25">
      <c r="A398" t="str">
        <f t="shared" si="90"/>
        <v>.</v>
      </c>
      <c r="B398" t="str">
        <f t="shared" si="91"/>
        <v>.</v>
      </c>
      <c r="C398" t="str">
        <f t="shared" si="92"/>
        <v>.</v>
      </c>
      <c r="D398" t="str">
        <f t="shared" si="93"/>
        <v>.</v>
      </c>
      <c r="E398" t="str">
        <f t="shared" si="94"/>
        <v>.</v>
      </c>
      <c r="F398" t="str">
        <f t="shared" si="95"/>
        <v>.</v>
      </c>
      <c r="G398" t="str">
        <f t="shared" si="96"/>
        <v>.</v>
      </c>
      <c r="H398" t="str">
        <f t="shared" si="97"/>
        <v>.</v>
      </c>
      <c r="I398" t="str">
        <f t="shared" si="98"/>
        <v>.</v>
      </c>
      <c r="J398" t="str">
        <f t="shared" si="99"/>
        <v>.</v>
      </c>
      <c r="K398" t="str">
        <f t="shared" si="100"/>
        <v>.</v>
      </c>
      <c r="L398" t="str">
        <f t="shared" si="101"/>
        <v>.</v>
      </c>
      <c r="M398" t="str">
        <f t="shared" si="102"/>
        <v>.</v>
      </c>
      <c r="N398" t="str">
        <f t="shared" si="103"/>
        <v>.</v>
      </c>
      <c r="O398" t="str">
        <f t="shared" si="104"/>
        <v>.</v>
      </c>
      <c r="U398">
        <f>'Bodycomp INPUT'!E397</f>
        <v>0</v>
      </c>
      <c r="V398">
        <f>IF(U398=".",0,'Bodycomp INPUT'!E397)</f>
        <v>0</v>
      </c>
      <c r="W398">
        <f>'Bodycomp INPUT'!A397</f>
        <v>0</v>
      </c>
      <c r="X398">
        <f>'Bodycomp INPUT'!B397</f>
        <v>0</v>
      </c>
      <c r="Y398">
        <f>calc!AA398</f>
        <v>0</v>
      </c>
      <c r="Z398">
        <f>calc!Q398</f>
        <v>2.6419999999999999</v>
      </c>
      <c r="AA398">
        <f>calc!Z398</f>
        <v>0.373</v>
      </c>
      <c r="AB398">
        <f>calc!R398</f>
        <v>6.7106934213868428</v>
      </c>
      <c r="AC398">
        <f>calc!AG398</f>
        <v>0.16916099773242629</v>
      </c>
      <c r="AD398">
        <f>calc!AI398</f>
        <v>37.563447232209413</v>
      </c>
      <c r="AE398" t="e">
        <f>calc!BB398</f>
        <v>#N/A</v>
      </c>
      <c r="AF398" t="e">
        <f>calc!BC398</f>
        <v>#N/A</v>
      </c>
      <c r="AG398" t="e">
        <f>calc!BD398</f>
        <v>#N/A</v>
      </c>
      <c r="AH398" t="e">
        <f>calc!AU398</f>
        <v>#N/A</v>
      </c>
      <c r="AI398" t="e">
        <f>calc!AW398</f>
        <v>#N/A</v>
      </c>
      <c r="AJ398">
        <f>'Bodycomp INPUT'!G397</f>
        <v>0</v>
      </c>
      <c r="AK398">
        <f>'Bodycomp INPUT'!H397</f>
        <v>0</v>
      </c>
    </row>
    <row r="399" spans="1:37" x14ac:dyDescent="0.25">
      <c r="A399" t="str">
        <f t="shared" si="90"/>
        <v>.</v>
      </c>
      <c r="B399" t="str">
        <f t="shared" si="91"/>
        <v>.</v>
      </c>
      <c r="C399" t="str">
        <f t="shared" si="92"/>
        <v>.</v>
      </c>
      <c r="D399" t="str">
        <f t="shared" si="93"/>
        <v>.</v>
      </c>
      <c r="E399" t="str">
        <f t="shared" si="94"/>
        <v>.</v>
      </c>
      <c r="F399" t="str">
        <f t="shared" si="95"/>
        <v>.</v>
      </c>
      <c r="G399" t="str">
        <f t="shared" si="96"/>
        <v>.</v>
      </c>
      <c r="H399" t="str">
        <f t="shared" si="97"/>
        <v>.</v>
      </c>
      <c r="I399" t="str">
        <f t="shared" si="98"/>
        <v>.</v>
      </c>
      <c r="J399" t="str">
        <f t="shared" si="99"/>
        <v>.</v>
      </c>
      <c r="K399" t="str">
        <f t="shared" si="100"/>
        <v>.</v>
      </c>
      <c r="L399" t="str">
        <f t="shared" si="101"/>
        <v>.</v>
      </c>
      <c r="M399" t="str">
        <f t="shared" si="102"/>
        <v>.</v>
      </c>
      <c r="N399" t="str">
        <f t="shared" si="103"/>
        <v>.</v>
      </c>
      <c r="O399" t="str">
        <f t="shared" si="104"/>
        <v>.</v>
      </c>
      <c r="U399">
        <f>'Bodycomp INPUT'!E398</f>
        <v>0</v>
      </c>
      <c r="V399">
        <f>IF(U399=".",0,'Bodycomp INPUT'!E398)</f>
        <v>0</v>
      </c>
      <c r="W399">
        <f>'Bodycomp INPUT'!A398</f>
        <v>0</v>
      </c>
      <c r="X399">
        <f>'Bodycomp INPUT'!B398</f>
        <v>0</v>
      </c>
      <c r="Y399">
        <f>calc!AA399</f>
        <v>0</v>
      </c>
      <c r="Z399">
        <f>calc!Q399</f>
        <v>2.6419999999999999</v>
      </c>
      <c r="AA399">
        <f>calc!Z399</f>
        <v>0.373</v>
      </c>
      <c r="AB399">
        <f>calc!R399</f>
        <v>6.7106934213868428</v>
      </c>
      <c r="AC399">
        <f>calc!AG399</f>
        <v>0.16916099773242629</v>
      </c>
      <c r="AD399">
        <f>calc!AI399</f>
        <v>37.563447232209413</v>
      </c>
      <c r="AE399" t="e">
        <f>calc!BB399</f>
        <v>#N/A</v>
      </c>
      <c r="AF399" t="e">
        <f>calc!BC399</f>
        <v>#N/A</v>
      </c>
      <c r="AG399" t="e">
        <f>calc!BD399</f>
        <v>#N/A</v>
      </c>
      <c r="AH399" t="e">
        <f>calc!AU399</f>
        <v>#N/A</v>
      </c>
      <c r="AI399" t="e">
        <f>calc!AW399</f>
        <v>#N/A</v>
      </c>
      <c r="AJ399">
        <f>'Bodycomp INPUT'!G398</f>
        <v>0</v>
      </c>
      <c r="AK399">
        <f>'Bodycomp INPUT'!H398</f>
        <v>0</v>
      </c>
    </row>
    <row r="400" spans="1:37" x14ac:dyDescent="0.25">
      <c r="A400" t="str">
        <f t="shared" si="90"/>
        <v>.</v>
      </c>
      <c r="B400" t="str">
        <f t="shared" si="91"/>
        <v>.</v>
      </c>
      <c r="C400" t="str">
        <f t="shared" si="92"/>
        <v>.</v>
      </c>
      <c r="D400" t="str">
        <f t="shared" si="93"/>
        <v>.</v>
      </c>
      <c r="E400" t="str">
        <f t="shared" si="94"/>
        <v>.</v>
      </c>
      <c r="F400" t="str">
        <f t="shared" si="95"/>
        <v>.</v>
      </c>
      <c r="G400" t="str">
        <f t="shared" si="96"/>
        <v>.</v>
      </c>
      <c r="H400" t="str">
        <f t="shared" si="97"/>
        <v>.</v>
      </c>
      <c r="I400" t="str">
        <f t="shared" si="98"/>
        <v>.</v>
      </c>
      <c r="J400" t="str">
        <f t="shared" si="99"/>
        <v>.</v>
      </c>
      <c r="K400" t="str">
        <f t="shared" si="100"/>
        <v>.</v>
      </c>
      <c r="L400" t="str">
        <f t="shared" si="101"/>
        <v>.</v>
      </c>
      <c r="M400" t="str">
        <f t="shared" si="102"/>
        <v>.</v>
      </c>
      <c r="N400" t="str">
        <f t="shared" si="103"/>
        <v>.</v>
      </c>
      <c r="O400" t="str">
        <f t="shared" si="104"/>
        <v>.</v>
      </c>
      <c r="U400">
        <f>'Bodycomp INPUT'!E399</f>
        <v>0</v>
      </c>
      <c r="V400">
        <f>IF(U400=".",0,'Bodycomp INPUT'!E399)</f>
        <v>0</v>
      </c>
      <c r="W400">
        <f>'Bodycomp INPUT'!A399</f>
        <v>0</v>
      </c>
      <c r="X400">
        <f>'Bodycomp INPUT'!B399</f>
        <v>0</v>
      </c>
      <c r="Y400">
        <f>calc!AA400</f>
        <v>0</v>
      </c>
      <c r="Z400">
        <f>calc!Q400</f>
        <v>2.6419999999999999</v>
      </c>
      <c r="AA400">
        <f>calc!Z400</f>
        <v>0.373</v>
      </c>
      <c r="AB400">
        <f>calc!R400</f>
        <v>6.7106934213868428</v>
      </c>
      <c r="AC400">
        <f>calc!AG400</f>
        <v>0.16916099773242629</v>
      </c>
      <c r="AD400">
        <f>calc!AI400</f>
        <v>37.563447232209413</v>
      </c>
      <c r="AE400" t="e">
        <f>calc!BB400</f>
        <v>#N/A</v>
      </c>
      <c r="AF400" t="e">
        <f>calc!BC400</f>
        <v>#N/A</v>
      </c>
      <c r="AG400" t="e">
        <f>calc!BD400</f>
        <v>#N/A</v>
      </c>
      <c r="AH400" t="e">
        <f>calc!AU400</f>
        <v>#N/A</v>
      </c>
      <c r="AI400" t="e">
        <f>calc!AW400</f>
        <v>#N/A</v>
      </c>
      <c r="AJ400">
        <f>'Bodycomp INPUT'!G399</f>
        <v>0</v>
      </c>
      <c r="AK400">
        <f>'Bodycomp INPUT'!H399</f>
        <v>0</v>
      </c>
    </row>
    <row r="401" spans="1:37" x14ac:dyDescent="0.25">
      <c r="A401" t="str">
        <f t="shared" si="90"/>
        <v>.</v>
      </c>
      <c r="B401" t="str">
        <f t="shared" si="91"/>
        <v>.</v>
      </c>
      <c r="C401" t="str">
        <f t="shared" si="92"/>
        <v>.</v>
      </c>
      <c r="D401" t="str">
        <f t="shared" si="93"/>
        <v>.</v>
      </c>
      <c r="E401" t="str">
        <f t="shared" si="94"/>
        <v>.</v>
      </c>
      <c r="F401" t="str">
        <f t="shared" si="95"/>
        <v>.</v>
      </c>
      <c r="G401" t="str">
        <f t="shared" si="96"/>
        <v>.</v>
      </c>
      <c r="H401" t="str">
        <f t="shared" si="97"/>
        <v>.</v>
      </c>
      <c r="I401" t="str">
        <f t="shared" si="98"/>
        <v>.</v>
      </c>
      <c r="J401" t="str">
        <f t="shared" si="99"/>
        <v>.</v>
      </c>
      <c r="K401" t="str">
        <f t="shared" si="100"/>
        <v>.</v>
      </c>
      <c r="L401" t="str">
        <f t="shared" si="101"/>
        <v>.</v>
      </c>
      <c r="M401" t="str">
        <f t="shared" si="102"/>
        <v>.</v>
      </c>
      <c r="N401" t="str">
        <f t="shared" si="103"/>
        <v>.</v>
      </c>
      <c r="O401" t="str">
        <f t="shared" si="104"/>
        <v>.</v>
      </c>
      <c r="U401">
        <f>'Bodycomp INPUT'!E400</f>
        <v>0</v>
      </c>
      <c r="V401">
        <f>IF(U401=".",0,'Bodycomp INPUT'!E400)</f>
        <v>0</v>
      </c>
      <c r="W401">
        <f>'Bodycomp INPUT'!A400</f>
        <v>0</v>
      </c>
      <c r="X401">
        <f>'Bodycomp INPUT'!B400</f>
        <v>0</v>
      </c>
      <c r="Y401">
        <f>calc!AA401</f>
        <v>0</v>
      </c>
      <c r="Z401">
        <f>calc!Q401</f>
        <v>2.6419999999999999</v>
      </c>
      <c r="AA401">
        <f>calc!Z401</f>
        <v>0.373</v>
      </c>
      <c r="AB401">
        <f>calc!R401</f>
        <v>6.7106934213868428</v>
      </c>
      <c r="AC401">
        <f>calc!AG401</f>
        <v>0.16916099773242629</v>
      </c>
      <c r="AD401">
        <f>calc!AI401</f>
        <v>37.563447232209413</v>
      </c>
      <c r="AE401" t="e">
        <f>calc!BB401</f>
        <v>#N/A</v>
      </c>
      <c r="AF401" t="e">
        <f>calc!BC401</f>
        <v>#N/A</v>
      </c>
      <c r="AG401" t="e">
        <f>calc!BD401</f>
        <v>#N/A</v>
      </c>
      <c r="AH401" t="e">
        <f>calc!AU401</f>
        <v>#N/A</v>
      </c>
      <c r="AI401" t="e">
        <f>calc!AW401</f>
        <v>#N/A</v>
      </c>
      <c r="AJ401">
        <f>'Bodycomp INPUT'!G400</f>
        <v>0</v>
      </c>
      <c r="AK401">
        <f>'Bodycomp INPUT'!H400</f>
        <v>0</v>
      </c>
    </row>
    <row r="402" spans="1:37" x14ac:dyDescent="0.25">
      <c r="A402" t="str">
        <f t="shared" si="90"/>
        <v>.</v>
      </c>
      <c r="B402" t="str">
        <f t="shared" si="91"/>
        <v>.</v>
      </c>
      <c r="C402" t="str">
        <f t="shared" si="92"/>
        <v>.</v>
      </c>
      <c r="D402" t="str">
        <f t="shared" si="93"/>
        <v>.</v>
      </c>
      <c r="E402" t="str">
        <f t="shared" si="94"/>
        <v>.</v>
      </c>
      <c r="F402" t="str">
        <f t="shared" si="95"/>
        <v>.</v>
      </c>
      <c r="G402" t="str">
        <f t="shared" si="96"/>
        <v>.</v>
      </c>
      <c r="H402" t="str">
        <f t="shared" si="97"/>
        <v>.</v>
      </c>
      <c r="I402" t="str">
        <f t="shared" si="98"/>
        <v>.</v>
      </c>
      <c r="J402" t="str">
        <f t="shared" si="99"/>
        <v>.</v>
      </c>
      <c r="K402" t="str">
        <f t="shared" si="100"/>
        <v>.</v>
      </c>
      <c r="L402" t="str">
        <f t="shared" si="101"/>
        <v>.</v>
      </c>
      <c r="M402" t="str">
        <f t="shared" si="102"/>
        <v>.</v>
      </c>
      <c r="N402" t="str">
        <f t="shared" si="103"/>
        <v>.</v>
      </c>
      <c r="O402" t="str">
        <f t="shared" si="104"/>
        <v>.</v>
      </c>
      <c r="U402">
        <f>'Bodycomp INPUT'!E401</f>
        <v>0</v>
      </c>
      <c r="V402">
        <f>IF(U402=".",0,'Bodycomp INPUT'!E401)</f>
        <v>0</v>
      </c>
      <c r="W402">
        <f>'Bodycomp INPUT'!A401</f>
        <v>0</v>
      </c>
      <c r="X402">
        <f>'Bodycomp INPUT'!B401</f>
        <v>0</v>
      </c>
      <c r="Y402">
        <f>calc!AA402</f>
        <v>0</v>
      </c>
      <c r="Z402">
        <f>calc!Q402</f>
        <v>2.6419999999999999</v>
      </c>
      <c r="AA402">
        <f>calc!Z402</f>
        <v>0.373</v>
      </c>
      <c r="AB402">
        <f>calc!R402</f>
        <v>6.7106934213868428</v>
      </c>
      <c r="AC402">
        <f>calc!AG402</f>
        <v>0.16916099773242629</v>
      </c>
      <c r="AD402">
        <f>calc!AI402</f>
        <v>37.563447232209413</v>
      </c>
      <c r="AE402" t="e">
        <f>calc!BB402</f>
        <v>#N/A</v>
      </c>
      <c r="AF402" t="e">
        <f>calc!BC402</f>
        <v>#N/A</v>
      </c>
      <c r="AG402" t="e">
        <f>calc!BD402</f>
        <v>#N/A</v>
      </c>
      <c r="AH402" t="e">
        <f>calc!AU402</f>
        <v>#N/A</v>
      </c>
      <c r="AI402" t="e">
        <f>calc!AW402</f>
        <v>#N/A</v>
      </c>
      <c r="AJ402">
        <f>'Bodycomp INPUT'!G401</f>
        <v>0</v>
      </c>
      <c r="AK402">
        <f>'Bodycomp INPUT'!H401</f>
        <v>0</v>
      </c>
    </row>
    <row r="403" spans="1:37" x14ac:dyDescent="0.25">
      <c r="A403" t="str">
        <f t="shared" si="90"/>
        <v>.</v>
      </c>
      <c r="B403" t="str">
        <f t="shared" si="91"/>
        <v>.</v>
      </c>
      <c r="C403" t="str">
        <f t="shared" si="92"/>
        <v>.</v>
      </c>
      <c r="D403" t="str">
        <f t="shared" si="93"/>
        <v>.</v>
      </c>
      <c r="E403" t="str">
        <f t="shared" si="94"/>
        <v>.</v>
      </c>
      <c r="F403" t="str">
        <f t="shared" si="95"/>
        <v>.</v>
      </c>
      <c r="G403" t="str">
        <f t="shared" si="96"/>
        <v>.</v>
      </c>
      <c r="H403" t="str">
        <f t="shared" si="97"/>
        <v>.</v>
      </c>
      <c r="I403" t="str">
        <f t="shared" si="98"/>
        <v>.</v>
      </c>
      <c r="J403" t="str">
        <f t="shared" si="99"/>
        <v>.</v>
      </c>
      <c r="K403" t="str">
        <f t="shared" si="100"/>
        <v>.</v>
      </c>
      <c r="L403" t="str">
        <f t="shared" si="101"/>
        <v>.</v>
      </c>
      <c r="M403" t="str">
        <f t="shared" si="102"/>
        <v>.</v>
      </c>
      <c r="N403" t="str">
        <f t="shared" si="103"/>
        <v>.</v>
      </c>
      <c r="O403" t="str">
        <f t="shared" si="104"/>
        <v>.</v>
      </c>
      <c r="U403">
        <f>'Bodycomp INPUT'!E402</f>
        <v>0</v>
      </c>
      <c r="V403">
        <f>IF(U403=".",0,'Bodycomp INPUT'!E402)</f>
        <v>0</v>
      </c>
      <c r="W403">
        <f>'Bodycomp INPUT'!A402</f>
        <v>0</v>
      </c>
      <c r="X403">
        <f>'Bodycomp INPUT'!B402</f>
        <v>0</v>
      </c>
      <c r="Y403">
        <f>calc!AA403</f>
        <v>0</v>
      </c>
      <c r="Z403">
        <f>calc!Q403</f>
        <v>2.6419999999999999</v>
      </c>
      <c r="AA403">
        <f>calc!Z403</f>
        <v>0.373</v>
      </c>
      <c r="AB403">
        <f>calc!R403</f>
        <v>6.7106934213868428</v>
      </c>
      <c r="AC403">
        <f>calc!AG403</f>
        <v>0.16916099773242629</v>
      </c>
      <c r="AD403">
        <f>calc!AI403</f>
        <v>37.563447232209413</v>
      </c>
      <c r="AE403" t="e">
        <f>calc!BB403</f>
        <v>#N/A</v>
      </c>
      <c r="AF403" t="e">
        <f>calc!BC403</f>
        <v>#N/A</v>
      </c>
      <c r="AG403" t="e">
        <f>calc!BD403</f>
        <v>#N/A</v>
      </c>
      <c r="AH403" t="e">
        <f>calc!AU403</f>
        <v>#N/A</v>
      </c>
      <c r="AI403" t="e">
        <f>calc!AW403</f>
        <v>#N/A</v>
      </c>
      <c r="AJ403">
        <f>'Bodycomp INPUT'!G402</f>
        <v>0</v>
      </c>
      <c r="AK403">
        <f>'Bodycomp INPUT'!H402</f>
        <v>0</v>
      </c>
    </row>
    <row r="404" spans="1:37" x14ac:dyDescent="0.25">
      <c r="A404" t="str">
        <f t="shared" si="90"/>
        <v>.</v>
      </c>
      <c r="B404" t="str">
        <f t="shared" si="91"/>
        <v>.</v>
      </c>
      <c r="C404" t="str">
        <f t="shared" si="92"/>
        <v>.</v>
      </c>
      <c r="D404" t="str">
        <f t="shared" si="93"/>
        <v>.</v>
      </c>
      <c r="E404" t="str">
        <f t="shared" si="94"/>
        <v>.</v>
      </c>
      <c r="F404" t="str">
        <f t="shared" si="95"/>
        <v>.</v>
      </c>
      <c r="G404" t="str">
        <f t="shared" si="96"/>
        <v>.</v>
      </c>
      <c r="H404" t="str">
        <f t="shared" si="97"/>
        <v>.</v>
      </c>
      <c r="I404" t="str">
        <f t="shared" si="98"/>
        <v>.</v>
      </c>
      <c r="J404" t="str">
        <f t="shared" si="99"/>
        <v>.</v>
      </c>
      <c r="K404" t="str">
        <f t="shared" si="100"/>
        <v>.</v>
      </c>
      <c r="L404" t="str">
        <f t="shared" si="101"/>
        <v>.</v>
      </c>
      <c r="M404" t="str">
        <f t="shared" si="102"/>
        <v>.</v>
      </c>
      <c r="N404" t="str">
        <f t="shared" si="103"/>
        <v>.</v>
      </c>
      <c r="O404" t="str">
        <f t="shared" si="104"/>
        <v>.</v>
      </c>
      <c r="U404">
        <f>'Bodycomp INPUT'!E403</f>
        <v>0</v>
      </c>
      <c r="V404">
        <f>IF(U404=".",0,'Bodycomp INPUT'!E403)</f>
        <v>0</v>
      </c>
      <c r="W404">
        <f>'Bodycomp INPUT'!A403</f>
        <v>0</v>
      </c>
      <c r="X404">
        <f>'Bodycomp INPUT'!B403</f>
        <v>0</v>
      </c>
      <c r="Y404">
        <f>calc!AA404</f>
        <v>0</v>
      </c>
      <c r="Z404">
        <f>calc!Q404</f>
        <v>2.6419999999999999</v>
      </c>
      <c r="AA404">
        <f>calc!Z404</f>
        <v>0.373</v>
      </c>
      <c r="AB404">
        <f>calc!R404</f>
        <v>6.7106934213868428</v>
      </c>
      <c r="AC404">
        <f>calc!AG404</f>
        <v>0.16916099773242629</v>
      </c>
      <c r="AD404">
        <f>calc!AI404</f>
        <v>37.563447232209413</v>
      </c>
      <c r="AE404" t="e">
        <f>calc!BB404</f>
        <v>#N/A</v>
      </c>
      <c r="AF404" t="e">
        <f>calc!BC404</f>
        <v>#N/A</v>
      </c>
      <c r="AG404" t="e">
        <f>calc!BD404</f>
        <v>#N/A</v>
      </c>
      <c r="AH404" t="e">
        <f>calc!AU404</f>
        <v>#N/A</v>
      </c>
      <c r="AI404" t="e">
        <f>calc!AW404</f>
        <v>#N/A</v>
      </c>
      <c r="AJ404">
        <f>'Bodycomp INPUT'!G403</f>
        <v>0</v>
      </c>
      <c r="AK404">
        <f>'Bodycomp INPUT'!H403</f>
        <v>0</v>
      </c>
    </row>
    <row r="405" spans="1:37" x14ac:dyDescent="0.25">
      <c r="A405" t="str">
        <f t="shared" si="90"/>
        <v>.</v>
      </c>
      <c r="B405" t="str">
        <f t="shared" si="91"/>
        <v>.</v>
      </c>
      <c r="C405" t="str">
        <f t="shared" si="92"/>
        <v>.</v>
      </c>
      <c r="D405" t="str">
        <f t="shared" si="93"/>
        <v>.</v>
      </c>
      <c r="E405" t="str">
        <f t="shared" si="94"/>
        <v>.</v>
      </c>
      <c r="F405" t="str">
        <f t="shared" si="95"/>
        <v>.</v>
      </c>
      <c r="G405" t="str">
        <f t="shared" si="96"/>
        <v>.</v>
      </c>
      <c r="H405" t="str">
        <f t="shared" si="97"/>
        <v>.</v>
      </c>
      <c r="I405" t="str">
        <f t="shared" si="98"/>
        <v>.</v>
      </c>
      <c r="J405" t="str">
        <f t="shared" si="99"/>
        <v>.</v>
      </c>
      <c r="K405" t="str">
        <f t="shared" si="100"/>
        <v>.</v>
      </c>
      <c r="L405" t="str">
        <f t="shared" si="101"/>
        <v>.</v>
      </c>
      <c r="M405" t="str">
        <f t="shared" si="102"/>
        <v>.</v>
      </c>
      <c r="N405" t="str">
        <f t="shared" si="103"/>
        <v>.</v>
      </c>
      <c r="O405" t="str">
        <f t="shared" si="104"/>
        <v>.</v>
      </c>
      <c r="U405">
        <f>'Bodycomp INPUT'!E404</f>
        <v>0</v>
      </c>
      <c r="V405">
        <f>IF(U405=".",0,'Bodycomp INPUT'!E404)</f>
        <v>0</v>
      </c>
      <c r="W405">
        <f>'Bodycomp INPUT'!A404</f>
        <v>0</v>
      </c>
      <c r="X405">
        <f>'Bodycomp INPUT'!B404</f>
        <v>0</v>
      </c>
      <c r="Y405">
        <f>calc!AA405</f>
        <v>0</v>
      </c>
      <c r="Z405">
        <f>calc!Q405</f>
        <v>2.6419999999999999</v>
      </c>
      <c r="AA405">
        <f>calc!Z405</f>
        <v>0.373</v>
      </c>
      <c r="AB405">
        <f>calc!R405</f>
        <v>6.7106934213868428</v>
      </c>
      <c r="AC405">
        <f>calc!AG405</f>
        <v>0.16916099773242629</v>
      </c>
      <c r="AD405">
        <f>calc!AI405</f>
        <v>37.563447232209413</v>
      </c>
      <c r="AE405" t="e">
        <f>calc!BB405</f>
        <v>#N/A</v>
      </c>
      <c r="AF405" t="e">
        <f>calc!BC405</f>
        <v>#N/A</v>
      </c>
      <c r="AG405" t="e">
        <f>calc!BD405</f>
        <v>#N/A</v>
      </c>
      <c r="AH405" t="e">
        <f>calc!AU405</f>
        <v>#N/A</v>
      </c>
      <c r="AI405" t="e">
        <f>calc!AW405</f>
        <v>#N/A</v>
      </c>
      <c r="AJ405">
        <f>'Bodycomp INPUT'!G404</f>
        <v>0</v>
      </c>
      <c r="AK405">
        <f>'Bodycomp INPUT'!H404</f>
        <v>0</v>
      </c>
    </row>
    <row r="406" spans="1:37" x14ac:dyDescent="0.25">
      <c r="A406" t="str">
        <f t="shared" si="90"/>
        <v>.</v>
      </c>
      <c r="B406" t="str">
        <f t="shared" si="91"/>
        <v>.</v>
      </c>
      <c r="C406" t="str">
        <f t="shared" si="92"/>
        <v>.</v>
      </c>
      <c r="D406" t="str">
        <f t="shared" si="93"/>
        <v>.</v>
      </c>
      <c r="E406" t="str">
        <f t="shared" si="94"/>
        <v>.</v>
      </c>
      <c r="F406" t="str">
        <f t="shared" si="95"/>
        <v>.</v>
      </c>
      <c r="G406" t="str">
        <f t="shared" si="96"/>
        <v>.</v>
      </c>
      <c r="H406" t="str">
        <f t="shared" si="97"/>
        <v>.</v>
      </c>
      <c r="I406" t="str">
        <f t="shared" si="98"/>
        <v>.</v>
      </c>
      <c r="J406" t="str">
        <f t="shared" si="99"/>
        <v>.</v>
      </c>
      <c r="K406" t="str">
        <f t="shared" si="100"/>
        <v>.</v>
      </c>
      <c r="L406" t="str">
        <f t="shared" si="101"/>
        <v>.</v>
      </c>
      <c r="M406" t="str">
        <f t="shared" si="102"/>
        <v>.</v>
      </c>
      <c r="N406" t="str">
        <f t="shared" si="103"/>
        <v>.</v>
      </c>
      <c r="O406" t="str">
        <f t="shared" si="104"/>
        <v>.</v>
      </c>
      <c r="U406">
        <f>'Bodycomp INPUT'!E405</f>
        <v>0</v>
      </c>
      <c r="V406">
        <f>IF(U406=".",0,'Bodycomp INPUT'!E405)</f>
        <v>0</v>
      </c>
      <c r="W406">
        <f>'Bodycomp INPUT'!A405</f>
        <v>0</v>
      </c>
      <c r="X406">
        <f>'Bodycomp INPUT'!B405</f>
        <v>0</v>
      </c>
      <c r="Y406">
        <f>calc!AA406</f>
        <v>0</v>
      </c>
      <c r="Z406">
        <f>calc!Q406</f>
        <v>2.6419999999999999</v>
      </c>
      <c r="AA406">
        <f>calc!Z406</f>
        <v>0.373</v>
      </c>
      <c r="AB406">
        <f>calc!R406</f>
        <v>6.7106934213868428</v>
      </c>
      <c r="AC406">
        <f>calc!AG406</f>
        <v>0.16916099773242629</v>
      </c>
      <c r="AD406">
        <f>calc!AI406</f>
        <v>37.563447232209413</v>
      </c>
      <c r="AE406" t="e">
        <f>calc!BB406</f>
        <v>#N/A</v>
      </c>
      <c r="AF406" t="e">
        <f>calc!BC406</f>
        <v>#N/A</v>
      </c>
      <c r="AG406" t="e">
        <f>calc!BD406</f>
        <v>#N/A</v>
      </c>
      <c r="AH406" t="e">
        <f>calc!AU406</f>
        <v>#N/A</v>
      </c>
      <c r="AI406" t="e">
        <f>calc!AW406</f>
        <v>#N/A</v>
      </c>
      <c r="AJ406">
        <f>'Bodycomp INPUT'!G405</f>
        <v>0</v>
      </c>
      <c r="AK406">
        <f>'Bodycomp INPUT'!H405</f>
        <v>0</v>
      </c>
    </row>
    <row r="407" spans="1:37" x14ac:dyDescent="0.25">
      <c r="A407" t="str">
        <f t="shared" si="90"/>
        <v>.</v>
      </c>
      <c r="B407" t="str">
        <f t="shared" si="91"/>
        <v>.</v>
      </c>
      <c r="C407" t="str">
        <f t="shared" si="92"/>
        <v>.</v>
      </c>
      <c r="D407" t="str">
        <f t="shared" si="93"/>
        <v>.</v>
      </c>
      <c r="E407" t="str">
        <f t="shared" si="94"/>
        <v>.</v>
      </c>
      <c r="F407" t="str">
        <f t="shared" si="95"/>
        <v>.</v>
      </c>
      <c r="G407" t="str">
        <f t="shared" si="96"/>
        <v>.</v>
      </c>
      <c r="H407" t="str">
        <f t="shared" si="97"/>
        <v>.</v>
      </c>
      <c r="I407" t="str">
        <f t="shared" si="98"/>
        <v>.</v>
      </c>
      <c r="J407" t="str">
        <f t="shared" si="99"/>
        <v>.</v>
      </c>
      <c r="K407" t="str">
        <f t="shared" si="100"/>
        <v>.</v>
      </c>
      <c r="L407" t="str">
        <f t="shared" si="101"/>
        <v>.</v>
      </c>
      <c r="M407" t="str">
        <f t="shared" si="102"/>
        <v>.</v>
      </c>
      <c r="N407" t="str">
        <f t="shared" si="103"/>
        <v>.</v>
      </c>
      <c r="O407" t="str">
        <f t="shared" si="104"/>
        <v>.</v>
      </c>
      <c r="U407">
        <f>'Bodycomp INPUT'!E406</f>
        <v>0</v>
      </c>
      <c r="V407">
        <f>IF(U407=".",0,'Bodycomp INPUT'!E406)</f>
        <v>0</v>
      </c>
      <c r="W407">
        <f>'Bodycomp INPUT'!A406</f>
        <v>0</v>
      </c>
      <c r="X407">
        <f>'Bodycomp INPUT'!B406</f>
        <v>0</v>
      </c>
      <c r="Y407">
        <f>calc!AA407</f>
        <v>0</v>
      </c>
      <c r="Z407">
        <f>calc!Q407</f>
        <v>2.6419999999999999</v>
      </c>
      <c r="AA407">
        <f>calc!Z407</f>
        <v>0.373</v>
      </c>
      <c r="AB407">
        <f>calc!R407</f>
        <v>6.7106934213868428</v>
      </c>
      <c r="AC407">
        <f>calc!AG407</f>
        <v>0.16916099773242629</v>
      </c>
      <c r="AD407">
        <f>calc!AI407</f>
        <v>37.563447232209413</v>
      </c>
      <c r="AE407" t="e">
        <f>calc!BB407</f>
        <v>#N/A</v>
      </c>
      <c r="AF407" t="e">
        <f>calc!BC407</f>
        <v>#N/A</v>
      </c>
      <c r="AG407" t="e">
        <f>calc!BD407</f>
        <v>#N/A</v>
      </c>
      <c r="AH407" t="e">
        <f>calc!AU407</f>
        <v>#N/A</v>
      </c>
      <c r="AI407" t="e">
        <f>calc!AW407</f>
        <v>#N/A</v>
      </c>
      <c r="AJ407">
        <f>'Bodycomp INPUT'!G406</f>
        <v>0</v>
      </c>
      <c r="AK407">
        <f>'Bodycomp INPUT'!H406</f>
        <v>0</v>
      </c>
    </row>
    <row r="408" spans="1:37" x14ac:dyDescent="0.25">
      <c r="A408" t="str">
        <f t="shared" si="90"/>
        <v>.</v>
      </c>
      <c r="B408" t="str">
        <f t="shared" si="91"/>
        <v>.</v>
      </c>
      <c r="C408" t="str">
        <f t="shared" si="92"/>
        <v>.</v>
      </c>
      <c r="D408" t="str">
        <f t="shared" si="93"/>
        <v>.</v>
      </c>
      <c r="E408" t="str">
        <f t="shared" si="94"/>
        <v>.</v>
      </c>
      <c r="F408" t="str">
        <f t="shared" si="95"/>
        <v>.</v>
      </c>
      <c r="G408" t="str">
        <f t="shared" si="96"/>
        <v>.</v>
      </c>
      <c r="H408" t="str">
        <f t="shared" si="97"/>
        <v>.</v>
      </c>
      <c r="I408" t="str">
        <f t="shared" si="98"/>
        <v>.</v>
      </c>
      <c r="J408" t="str">
        <f t="shared" si="99"/>
        <v>.</v>
      </c>
      <c r="K408" t="str">
        <f t="shared" si="100"/>
        <v>.</v>
      </c>
      <c r="L408" t="str">
        <f t="shared" si="101"/>
        <v>.</v>
      </c>
      <c r="M408" t="str">
        <f t="shared" si="102"/>
        <v>.</v>
      </c>
      <c r="N408" t="str">
        <f t="shared" si="103"/>
        <v>.</v>
      </c>
      <c r="O408" t="str">
        <f t="shared" si="104"/>
        <v>.</v>
      </c>
      <c r="U408">
        <f>'Bodycomp INPUT'!E407</f>
        <v>0</v>
      </c>
      <c r="V408">
        <f>IF(U408=".",0,'Bodycomp INPUT'!E407)</f>
        <v>0</v>
      </c>
      <c r="W408">
        <f>'Bodycomp INPUT'!A407</f>
        <v>0</v>
      </c>
      <c r="X408">
        <f>'Bodycomp INPUT'!B407</f>
        <v>0</v>
      </c>
      <c r="Y408">
        <f>calc!AA408</f>
        <v>0</v>
      </c>
      <c r="Z408">
        <f>calc!Q408</f>
        <v>2.6419999999999999</v>
      </c>
      <c r="AA408">
        <f>calc!Z408</f>
        <v>0.373</v>
      </c>
      <c r="AB408">
        <f>calc!R408</f>
        <v>6.7106934213868428</v>
      </c>
      <c r="AC408">
        <f>calc!AG408</f>
        <v>0.16916099773242629</v>
      </c>
      <c r="AD408">
        <f>calc!AI408</f>
        <v>37.563447232209413</v>
      </c>
      <c r="AE408" t="e">
        <f>calc!BB408</f>
        <v>#N/A</v>
      </c>
      <c r="AF408" t="e">
        <f>calc!BC408</f>
        <v>#N/A</v>
      </c>
      <c r="AG408" t="e">
        <f>calc!BD408</f>
        <v>#N/A</v>
      </c>
      <c r="AH408" t="e">
        <f>calc!AU408</f>
        <v>#N/A</v>
      </c>
      <c r="AI408" t="e">
        <f>calc!AW408</f>
        <v>#N/A</v>
      </c>
      <c r="AJ408">
        <f>'Bodycomp INPUT'!G407</f>
        <v>0</v>
      </c>
      <c r="AK408">
        <f>'Bodycomp INPUT'!H407</f>
        <v>0</v>
      </c>
    </row>
    <row r="409" spans="1:37" x14ac:dyDescent="0.25">
      <c r="A409" t="str">
        <f t="shared" si="90"/>
        <v>.</v>
      </c>
      <c r="B409" t="str">
        <f t="shared" si="91"/>
        <v>.</v>
      </c>
      <c r="C409" t="str">
        <f t="shared" si="92"/>
        <v>.</v>
      </c>
      <c r="D409" t="str">
        <f t="shared" si="93"/>
        <v>.</v>
      </c>
      <c r="E409" t="str">
        <f t="shared" si="94"/>
        <v>.</v>
      </c>
      <c r="F409" t="str">
        <f t="shared" si="95"/>
        <v>.</v>
      </c>
      <c r="G409" t="str">
        <f t="shared" si="96"/>
        <v>.</v>
      </c>
      <c r="H409" t="str">
        <f t="shared" si="97"/>
        <v>.</v>
      </c>
      <c r="I409" t="str">
        <f t="shared" si="98"/>
        <v>.</v>
      </c>
      <c r="J409" t="str">
        <f t="shared" si="99"/>
        <v>.</v>
      </c>
      <c r="K409" t="str">
        <f t="shared" si="100"/>
        <v>.</v>
      </c>
      <c r="L409" t="str">
        <f t="shared" si="101"/>
        <v>.</v>
      </c>
      <c r="M409" t="str">
        <f t="shared" si="102"/>
        <v>.</v>
      </c>
      <c r="N409" t="str">
        <f t="shared" si="103"/>
        <v>.</v>
      </c>
      <c r="O409" t="str">
        <f t="shared" si="104"/>
        <v>.</v>
      </c>
      <c r="U409">
        <f>'Bodycomp INPUT'!E408</f>
        <v>0</v>
      </c>
      <c r="V409">
        <f>IF(U409=".",0,'Bodycomp INPUT'!E408)</f>
        <v>0</v>
      </c>
      <c r="W409">
        <f>'Bodycomp INPUT'!A408</f>
        <v>0</v>
      </c>
      <c r="X409">
        <f>'Bodycomp INPUT'!B408</f>
        <v>0</v>
      </c>
      <c r="Y409">
        <f>calc!AA409</f>
        <v>0</v>
      </c>
      <c r="Z409">
        <f>calc!Q409</f>
        <v>2.6419999999999999</v>
      </c>
      <c r="AA409">
        <f>calc!Z409</f>
        <v>0.373</v>
      </c>
      <c r="AB409">
        <f>calc!R409</f>
        <v>6.7106934213868428</v>
      </c>
      <c r="AC409">
        <f>calc!AG409</f>
        <v>0.16916099773242629</v>
      </c>
      <c r="AD409">
        <f>calc!AI409</f>
        <v>37.563447232209413</v>
      </c>
      <c r="AE409" t="e">
        <f>calc!BB409</f>
        <v>#N/A</v>
      </c>
      <c r="AF409" t="e">
        <f>calc!BC409</f>
        <v>#N/A</v>
      </c>
      <c r="AG409" t="e">
        <f>calc!BD409</f>
        <v>#N/A</v>
      </c>
      <c r="AH409" t="e">
        <f>calc!AU409</f>
        <v>#N/A</v>
      </c>
      <c r="AI409" t="e">
        <f>calc!AW409</f>
        <v>#N/A</v>
      </c>
      <c r="AJ409">
        <f>'Bodycomp INPUT'!G408</f>
        <v>0</v>
      </c>
      <c r="AK409">
        <f>'Bodycomp INPUT'!H408</f>
        <v>0</v>
      </c>
    </row>
    <row r="410" spans="1:37" x14ac:dyDescent="0.25">
      <c r="A410" t="str">
        <f t="shared" si="90"/>
        <v>.</v>
      </c>
      <c r="B410" t="str">
        <f t="shared" si="91"/>
        <v>.</v>
      </c>
      <c r="C410" t="str">
        <f t="shared" si="92"/>
        <v>.</v>
      </c>
      <c r="D410" t="str">
        <f t="shared" si="93"/>
        <v>.</v>
      </c>
      <c r="E410" t="str">
        <f t="shared" si="94"/>
        <v>.</v>
      </c>
      <c r="F410" t="str">
        <f t="shared" si="95"/>
        <v>.</v>
      </c>
      <c r="G410" t="str">
        <f t="shared" si="96"/>
        <v>.</v>
      </c>
      <c r="H410" t="str">
        <f t="shared" si="97"/>
        <v>.</v>
      </c>
      <c r="I410" t="str">
        <f t="shared" si="98"/>
        <v>.</v>
      </c>
      <c r="J410" t="str">
        <f t="shared" si="99"/>
        <v>.</v>
      </c>
      <c r="K410" t="str">
        <f t="shared" si="100"/>
        <v>.</v>
      </c>
      <c r="L410" t="str">
        <f t="shared" si="101"/>
        <v>.</v>
      </c>
      <c r="M410" t="str">
        <f t="shared" si="102"/>
        <v>.</v>
      </c>
      <c r="N410" t="str">
        <f t="shared" si="103"/>
        <v>.</v>
      </c>
      <c r="O410" t="str">
        <f t="shared" si="104"/>
        <v>.</v>
      </c>
      <c r="U410">
        <f>'Bodycomp INPUT'!E409</f>
        <v>0</v>
      </c>
      <c r="V410">
        <f>IF(U410=".",0,'Bodycomp INPUT'!E409)</f>
        <v>0</v>
      </c>
      <c r="W410">
        <f>'Bodycomp INPUT'!A409</f>
        <v>0</v>
      </c>
      <c r="X410">
        <f>'Bodycomp INPUT'!B409</f>
        <v>0</v>
      </c>
      <c r="Y410">
        <f>calc!AA410</f>
        <v>0</v>
      </c>
      <c r="Z410">
        <f>calc!Q410</f>
        <v>2.6419999999999999</v>
      </c>
      <c r="AA410">
        <f>calc!Z410</f>
        <v>0.373</v>
      </c>
      <c r="AB410">
        <f>calc!R410</f>
        <v>6.7106934213868428</v>
      </c>
      <c r="AC410">
        <f>calc!AG410</f>
        <v>0.16916099773242629</v>
      </c>
      <c r="AD410">
        <f>calc!AI410</f>
        <v>37.563447232209413</v>
      </c>
      <c r="AE410" t="e">
        <f>calc!BB410</f>
        <v>#N/A</v>
      </c>
      <c r="AF410" t="e">
        <f>calc!BC410</f>
        <v>#N/A</v>
      </c>
      <c r="AG410" t="e">
        <f>calc!BD410</f>
        <v>#N/A</v>
      </c>
      <c r="AH410" t="e">
        <f>calc!AU410</f>
        <v>#N/A</v>
      </c>
      <c r="AI410" t="e">
        <f>calc!AW410</f>
        <v>#N/A</v>
      </c>
      <c r="AJ410">
        <f>'Bodycomp INPUT'!G409</f>
        <v>0</v>
      </c>
      <c r="AK410">
        <f>'Bodycomp INPUT'!H409</f>
        <v>0</v>
      </c>
    </row>
    <row r="411" spans="1:37" x14ac:dyDescent="0.25">
      <c r="A411" t="str">
        <f t="shared" si="90"/>
        <v>.</v>
      </c>
      <c r="B411" t="str">
        <f t="shared" si="91"/>
        <v>.</v>
      </c>
      <c r="C411" t="str">
        <f t="shared" si="92"/>
        <v>.</v>
      </c>
      <c r="D411" t="str">
        <f t="shared" si="93"/>
        <v>.</v>
      </c>
      <c r="E411" t="str">
        <f t="shared" si="94"/>
        <v>.</v>
      </c>
      <c r="F411" t="str">
        <f t="shared" si="95"/>
        <v>.</v>
      </c>
      <c r="G411" t="str">
        <f t="shared" si="96"/>
        <v>.</v>
      </c>
      <c r="H411" t="str">
        <f t="shared" si="97"/>
        <v>.</v>
      </c>
      <c r="I411" t="str">
        <f t="shared" si="98"/>
        <v>.</v>
      </c>
      <c r="J411" t="str">
        <f t="shared" si="99"/>
        <v>.</v>
      </c>
      <c r="K411" t="str">
        <f t="shared" si="100"/>
        <v>.</v>
      </c>
      <c r="L411" t="str">
        <f t="shared" si="101"/>
        <v>.</v>
      </c>
      <c r="M411" t="str">
        <f t="shared" si="102"/>
        <v>.</v>
      </c>
      <c r="N411" t="str">
        <f t="shared" si="103"/>
        <v>.</v>
      </c>
      <c r="O411" t="str">
        <f t="shared" si="104"/>
        <v>.</v>
      </c>
      <c r="U411">
        <f>'Bodycomp INPUT'!E410</f>
        <v>0</v>
      </c>
      <c r="V411">
        <f>IF(U411=".",0,'Bodycomp INPUT'!E410)</f>
        <v>0</v>
      </c>
      <c r="W411">
        <f>'Bodycomp INPUT'!A410</f>
        <v>0</v>
      </c>
      <c r="X411">
        <f>'Bodycomp INPUT'!B410</f>
        <v>0</v>
      </c>
      <c r="Y411">
        <f>calc!AA411</f>
        <v>0</v>
      </c>
      <c r="Z411">
        <f>calc!Q411</f>
        <v>2.6419999999999999</v>
      </c>
      <c r="AA411">
        <f>calc!Z411</f>
        <v>0.373</v>
      </c>
      <c r="AB411">
        <f>calc!R411</f>
        <v>6.7106934213868428</v>
      </c>
      <c r="AC411">
        <f>calc!AG411</f>
        <v>0.16916099773242629</v>
      </c>
      <c r="AD411">
        <f>calc!AI411</f>
        <v>37.563447232209413</v>
      </c>
      <c r="AE411" t="e">
        <f>calc!BB411</f>
        <v>#N/A</v>
      </c>
      <c r="AF411" t="e">
        <f>calc!BC411</f>
        <v>#N/A</v>
      </c>
      <c r="AG411" t="e">
        <f>calc!BD411</f>
        <v>#N/A</v>
      </c>
      <c r="AH411" t="e">
        <f>calc!AU411</f>
        <v>#N/A</v>
      </c>
      <c r="AI411" t="e">
        <f>calc!AW411</f>
        <v>#N/A</v>
      </c>
      <c r="AJ411">
        <f>'Bodycomp INPUT'!G410</f>
        <v>0</v>
      </c>
      <c r="AK411">
        <f>'Bodycomp INPUT'!H410</f>
        <v>0</v>
      </c>
    </row>
    <row r="412" spans="1:37" x14ac:dyDescent="0.25">
      <c r="A412" t="str">
        <f t="shared" si="90"/>
        <v>.</v>
      </c>
      <c r="B412" t="str">
        <f t="shared" si="91"/>
        <v>.</v>
      </c>
      <c r="C412" t="str">
        <f t="shared" si="92"/>
        <v>.</v>
      </c>
      <c r="D412" t="str">
        <f t="shared" si="93"/>
        <v>.</v>
      </c>
      <c r="E412" t="str">
        <f t="shared" si="94"/>
        <v>.</v>
      </c>
      <c r="F412" t="str">
        <f t="shared" si="95"/>
        <v>.</v>
      </c>
      <c r="G412" t="str">
        <f t="shared" si="96"/>
        <v>.</v>
      </c>
      <c r="H412" t="str">
        <f t="shared" si="97"/>
        <v>.</v>
      </c>
      <c r="I412" t="str">
        <f t="shared" si="98"/>
        <v>.</v>
      </c>
      <c r="J412" t="str">
        <f t="shared" si="99"/>
        <v>.</v>
      </c>
      <c r="K412" t="str">
        <f t="shared" si="100"/>
        <v>.</v>
      </c>
      <c r="L412" t="str">
        <f t="shared" si="101"/>
        <v>.</v>
      </c>
      <c r="M412" t="str">
        <f t="shared" si="102"/>
        <v>.</v>
      </c>
      <c r="N412" t="str">
        <f t="shared" si="103"/>
        <v>.</v>
      </c>
      <c r="O412" t="str">
        <f t="shared" si="104"/>
        <v>.</v>
      </c>
      <c r="U412">
        <f>'Bodycomp INPUT'!E411</f>
        <v>0</v>
      </c>
      <c r="V412">
        <f>IF(U412=".",0,'Bodycomp INPUT'!E411)</f>
        <v>0</v>
      </c>
      <c r="W412">
        <f>'Bodycomp INPUT'!A411</f>
        <v>0</v>
      </c>
      <c r="X412">
        <f>'Bodycomp INPUT'!B411</f>
        <v>0</v>
      </c>
      <c r="Y412">
        <f>calc!AA412</f>
        <v>0</v>
      </c>
      <c r="Z412">
        <f>calc!Q412</f>
        <v>2.6419999999999999</v>
      </c>
      <c r="AA412">
        <f>calc!Z412</f>
        <v>0.373</v>
      </c>
      <c r="AB412">
        <f>calc!R412</f>
        <v>6.7106934213868428</v>
      </c>
      <c r="AC412">
        <f>calc!AG412</f>
        <v>0.16916099773242629</v>
      </c>
      <c r="AD412">
        <f>calc!AI412</f>
        <v>37.563447232209413</v>
      </c>
      <c r="AE412" t="e">
        <f>calc!BB412</f>
        <v>#N/A</v>
      </c>
      <c r="AF412" t="e">
        <f>calc!BC412</f>
        <v>#N/A</v>
      </c>
      <c r="AG412" t="e">
        <f>calc!BD412</f>
        <v>#N/A</v>
      </c>
      <c r="AH412" t="e">
        <f>calc!AU412</f>
        <v>#N/A</v>
      </c>
      <c r="AI412" t="e">
        <f>calc!AW412</f>
        <v>#N/A</v>
      </c>
      <c r="AJ412">
        <f>'Bodycomp INPUT'!G411</f>
        <v>0</v>
      </c>
      <c r="AK412">
        <f>'Bodycomp INPUT'!H411</f>
        <v>0</v>
      </c>
    </row>
    <row r="413" spans="1:37" x14ac:dyDescent="0.25">
      <c r="A413" t="str">
        <f t="shared" si="90"/>
        <v>.</v>
      </c>
      <c r="B413" t="str">
        <f t="shared" si="91"/>
        <v>.</v>
      </c>
      <c r="C413" t="str">
        <f t="shared" si="92"/>
        <v>.</v>
      </c>
      <c r="D413" t="str">
        <f t="shared" si="93"/>
        <v>.</v>
      </c>
      <c r="E413" t="str">
        <f t="shared" si="94"/>
        <v>.</v>
      </c>
      <c r="F413" t="str">
        <f t="shared" si="95"/>
        <v>.</v>
      </c>
      <c r="G413" t="str">
        <f t="shared" si="96"/>
        <v>.</v>
      </c>
      <c r="H413" t="str">
        <f t="shared" si="97"/>
        <v>.</v>
      </c>
      <c r="I413" t="str">
        <f t="shared" si="98"/>
        <v>.</v>
      </c>
      <c r="J413" t="str">
        <f t="shared" si="99"/>
        <v>.</v>
      </c>
      <c r="K413" t="str">
        <f t="shared" si="100"/>
        <v>.</v>
      </c>
      <c r="L413" t="str">
        <f t="shared" si="101"/>
        <v>.</v>
      </c>
      <c r="M413" t="str">
        <f t="shared" si="102"/>
        <v>.</v>
      </c>
      <c r="N413" t="str">
        <f t="shared" si="103"/>
        <v>.</v>
      </c>
      <c r="O413" t="str">
        <f t="shared" si="104"/>
        <v>.</v>
      </c>
      <c r="U413">
        <f>'Bodycomp INPUT'!E412</f>
        <v>0</v>
      </c>
      <c r="V413">
        <f>IF(U413=".",0,'Bodycomp INPUT'!E412)</f>
        <v>0</v>
      </c>
      <c r="W413">
        <f>'Bodycomp INPUT'!A412</f>
        <v>0</v>
      </c>
      <c r="X413">
        <f>'Bodycomp INPUT'!B412</f>
        <v>0</v>
      </c>
      <c r="Y413">
        <f>calc!AA413</f>
        <v>0</v>
      </c>
      <c r="Z413">
        <f>calc!Q413</f>
        <v>2.6419999999999999</v>
      </c>
      <c r="AA413">
        <f>calc!Z413</f>
        <v>0.373</v>
      </c>
      <c r="AB413">
        <f>calc!R413</f>
        <v>6.7106934213868428</v>
      </c>
      <c r="AC413">
        <f>calc!AG413</f>
        <v>0.16916099773242629</v>
      </c>
      <c r="AD413">
        <f>calc!AI413</f>
        <v>37.563447232209413</v>
      </c>
      <c r="AE413" t="e">
        <f>calc!BB413</f>
        <v>#N/A</v>
      </c>
      <c r="AF413" t="e">
        <f>calc!BC413</f>
        <v>#N/A</v>
      </c>
      <c r="AG413" t="e">
        <f>calc!BD413</f>
        <v>#N/A</v>
      </c>
      <c r="AH413" t="e">
        <f>calc!AU413</f>
        <v>#N/A</v>
      </c>
      <c r="AI413" t="e">
        <f>calc!AW413</f>
        <v>#N/A</v>
      </c>
      <c r="AJ413">
        <f>'Bodycomp INPUT'!G412</f>
        <v>0</v>
      </c>
      <c r="AK413">
        <f>'Bodycomp INPUT'!H412</f>
        <v>0</v>
      </c>
    </row>
    <row r="414" spans="1:37" x14ac:dyDescent="0.25">
      <c r="A414" t="str">
        <f t="shared" si="90"/>
        <v>.</v>
      </c>
      <c r="B414" t="str">
        <f t="shared" si="91"/>
        <v>.</v>
      </c>
      <c r="C414" t="str">
        <f t="shared" si="92"/>
        <v>.</v>
      </c>
      <c r="D414" t="str">
        <f t="shared" si="93"/>
        <v>.</v>
      </c>
      <c r="E414" t="str">
        <f t="shared" si="94"/>
        <v>.</v>
      </c>
      <c r="F414" t="str">
        <f t="shared" si="95"/>
        <v>.</v>
      </c>
      <c r="G414" t="str">
        <f t="shared" si="96"/>
        <v>.</v>
      </c>
      <c r="H414" t="str">
        <f t="shared" si="97"/>
        <v>.</v>
      </c>
      <c r="I414" t="str">
        <f t="shared" si="98"/>
        <v>.</v>
      </c>
      <c r="J414" t="str">
        <f t="shared" si="99"/>
        <v>.</v>
      </c>
      <c r="K414" t="str">
        <f t="shared" si="100"/>
        <v>.</v>
      </c>
      <c r="L414" t="str">
        <f t="shared" si="101"/>
        <v>.</v>
      </c>
      <c r="M414" t="str">
        <f t="shared" si="102"/>
        <v>.</v>
      </c>
      <c r="N414" t="str">
        <f t="shared" si="103"/>
        <v>.</v>
      </c>
      <c r="O414" t="str">
        <f t="shared" si="104"/>
        <v>.</v>
      </c>
      <c r="U414">
        <f>'Bodycomp INPUT'!E413</f>
        <v>0</v>
      </c>
      <c r="V414">
        <f>IF(U414=".",0,'Bodycomp INPUT'!E413)</f>
        <v>0</v>
      </c>
      <c r="W414">
        <f>'Bodycomp INPUT'!A413</f>
        <v>0</v>
      </c>
      <c r="X414">
        <f>'Bodycomp INPUT'!B413</f>
        <v>0</v>
      </c>
      <c r="Y414">
        <f>calc!AA414</f>
        <v>0</v>
      </c>
      <c r="Z414">
        <f>calc!Q414</f>
        <v>2.6419999999999999</v>
      </c>
      <c r="AA414">
        <f>calc!Z414</f>
        <v>0.373</v>
      </c>
      <c r="AB414">
        <f>calc!R414</f>
        <v>6.7106934213868428</v>
      </c>
      <c r="AC414">
        <f>calc!AG414</f>
        <v>0.16916099773242629</v>
      </c>
      <c r="AD414">
        <f>calc!AI414</f>
        <v>37.563447232209413</v>
      </c>
      <c r="AE414" t="e">
        <f>calc!BB414</f>
        <v>#N/A</v>
      </c>
      <c r="AF414" t="e">
        <f>calc!BC414</f>
        <v>#N/A</v>
      </c>
      <c r="AG414" t="e">
        <f>calc!BD414</f>
        <v>#N/A</v>
      </c>
      <c r="AH414" t="e">
        <f>calc!AU414</f>
        <v>#N/A</v>
      </c>
      <c r="AI414" t="e">
        <f>calc!AW414</f>
        <v>#N/A</v>
      </c>
      <c r="AJ414">
        <f>'Bodycomp INPUT'!G413</f>
        <v>0</v>
      </c>
      <c r="AK414">
        <f>'Bodycomp INPUT'!H413</f>
        <v>0</v>
      </c>
    </row>
    <row r="415" spans="1:37" x14ac:dyDescent="0.25">
      <c r="A415" t="str">
        <f t="shared" si="90"/>
        <v>.</v>
      </c>
      <c r="B415" t="str">
        <f t="shared" si="91"/>
        <v>.</v>
      </c>
      <c r="C415" t="str">
        <f t="shared" si="92"/>
        <v>.</v>
      </c>
      <c r="D415" t="str">
        <f t="shared" si="93"/>
        <v>.</v>
      </c>
      <c r="E415" t="str">
        <f t="shared" si="94"/>
        <v>.</v>
      </c>
      <c r="F415" t="str">
        <f t="shared" si="95"/>
        <v>.</v>
      </c>
      <c r="G415" t="str">
        <f t="shared" si="96"/>
        <v>.</v>
      </c>
      <c r="H415" t="str">
        <f t="shared" si="97"/>
        <v>.</v>
      </c>
      <c r="I415" t="str">
        <f t="shared" si="98"/>
        <v>.</v>
      </c>
      <c r="J415" t="str">
        <f t="shared" si="99"/>
        <v>.</v>
      </c>
      <c r="K415" t="str">
        <f t="shared" si="100"/>
        <v>.</v>
      </c>
      <c r="L415" t="str">
        <f t="shared" si="101"/>
        <v>.</v>
      </c>
      <c r="M415" t="str">
        <f t="shared" si="102"/>
        <v>.</v>
      </c>
      <c r="N415" t="str">
        <f t="shared" si="103"/>
        <v>.</v>
      </c>
      <c r="O415" t="str">
        <f t="shared" si="104"/>
        <v>.</v>
      </c>
      <c r="U415">
        <f>'Bodycomp INPUT'!E414</f>
        <v>0</v>
      </c>
      <c r="V415">
        <f>IF(U415=".",0,'Bodycomp INPUT'!E414)</f>
        <v>0</v>
      </c>
      <c r="W415">
        <f>'Bodycomp INPUT'!A414</f>
        <v>0</v>
      </c>
      <c r="X415">
        <f>'Bodycomp INPUT'!B414</f>
        <v>0</v>
      </c>
      <c r="Y415">
        <f>calc!AA415</f>
        <v>0</v>
      </c>
      <c r="Z415">
        <f>calc!Q415</f>
        <v>2.6419999999999999</v>
      </c>
      <c r="AA415">
        <f>calc!Z415</f>
        <v>0.373</v>
      </c>
      <c r="AB415">
        <f>calc!R415</f>
        <v>6.7106934213868428</v>
      </c>
      <c r="AC415">
        <f>calc!AG415</f>
        <v>0.16916099773242629</v>
      </c>
      <c r="AD415">
        <f>calc!AI415</f>
        <v>37.563447232209413</v>
      </c>
      <c r="AE415" t="e">
        <f>calc!BB415</f>
        <v>#N/A</v>
      </c>
      <c r="AF415" t="e">
        <f>calc!BC415</f>
        <v>#N/A</v>
      </c>
      <c r="AG415" t="e">
        <f>calc!BD415</f>
        <v>#N/A</v>
      </c>
      <c r="AH415" t="e">
        <f>calc!AU415</f>
        <v>#N/A</v>
      </c>
      <c r="AI415" t="e">
        <f>calc!AW415</f>
        <v>#N/A</v>
      </c>
      <c r="AJ415">
        <f>'Bodycomp INPUT'!G414</f>
        <v>0</v>
      </c>
      <c r="AK415">
        <f>'Bodycomp INPUT'!H414</f>
        <v>0</v>
      </c>
    </row>
    <row r="416" spans="1:37" x14ac:dyDescent="0.25">
      <c r="A416" t="str">
        <f t="shared" si="90"/>
        <v>.</v>
      </c>
      <c r="B416" t="str">
        <f t="shared" si="91"/>
        <v>.</v>
      </c>
      <c r="C416" t="str">
        <f t="shared" si="92"/>
        <v>.</v>
      </c>
      <c r="D416" t="str">
        <f t="shared" si="93"/>
        <v>.</v>
      </c>
      <c r="E416" t="str">
        <f t="shared" si="94"/>
        <v>.</v>
      </c>
      <c r="F416" t="str">
        <f t="shared" si="95"/>
        <v>.</v>
      </c>
      <c r="G416" t="str">
        <f t="shared" si="96"/>
        <v>.</v>
      </c>
      <c r="H416" t="str">
        <f t="shared" si="97"/>
        <v>.</v>
      </c>
      <c r="I416" t="str">
        <f t="shared" si="98"/>
        <v>.</v>
      </c>
      <c r="J416" t="str">
        <f t="shared" si="99"/>
        <v>.</v>
      </c>
      <c r="K416" t="str">
        <f t="shared" si="100"/>
        <v>.</v>
      </c>
      <c r="L416" t="str">
        <f t="shared" si="101"/>
        <v>.</v>
      </c>
      <c r="M416" t="str">
        <f t="shared" si="102"/>
        <v>.</v>
      </c>
      <c r="N416" t="str">
        <f t="shared" si="103"/>
        <v>.</v>
      </c>
      <c r="O416" t="str">
        <f t="shared" si="104"/>
        <v>.</v>
      </c>
      <c r="U416">
        <f>'Bodycomp INPUT'!E415</f>
        <v>0</v>
      </c>
      <c r="V416">
        <f>IF(U416=".",0,'Bodycomp INPUT'!E415)</f>
        <v>0</v>
      </c>
      <c r="W416">
        <f>'Bodycomp INPUT'!A415</f>
        <v>0</v>
      </c>
      <c r="X416">
        <f>'Bodycomp INPUT'!B415</f>
        <v>0</v>
      </c>
      <c r="Y416">
        <f>calc!AA416</f>
        <v>0</v>
      </c>
      <c r="Z416">
        <f>calc!Q416</f>
        <v>2.6419999999999999</v>
      </c>
      <c r="AA416">
        <f>calc!Z416</f>
        <v>0.373</v>
      </c>
      <c r="AB416">
        <f>calc!R416</f>
        <v>6.7106934213868428</v>
      </c>
      <c r="AC416">
        <f>calc!AG416</f>
        <v>0.16916099773242629</v>
      </c>
      <c r="AD416">
        <f>calc!AI416</f>
        <v>37.563447232209413</v>
      </c>
      <c r="AE416" t="e">
        <f>calc!BB416</f>
        <v>#N/A</v>
      </c>
      <c r="AF416" t="e">
        <f>calc!BC416</f>
        <v>#N/A</v>
      </c>
      <c r="AG416" t="e">
        <f>calc!BD416</f>
        <v>#N/A</v>
      </c>
      <c r="AH416" t="e">
        <f>calc!AU416</f>
        <v>#N/A</v>
      </c>
      <c r="AI416" t="e">
        <f>calc!AW416</f>
        <v>#N/A</v>
      </c>
      <c r="AJ416">
        <f>'Bodycomp INPUT'!G415</f>
        <v>0</v>
      </c>
      <c r="AK416">
        <f>'Bodycomp INPUT'!H415</f>
        <v>0</v>
      </c>
    </row>
    <row r="417" spans="1:37" x14ac:dyDescent="0.25">
      <c r="A417" t="str">
        <f t="shared" si="90"/>
        <v>.</v>
      </c>
      <c r="B417" t="str">
        <f t="shared" si="91"/>
        <v>.</v>
      </c>
      <c r="C417" t="str">
        <f t="shared" si="92"/>
        <v>.</v>
      </c>
      <c r="D417" t="str">
        <f t="shared" si="93"/>
        <v>.</v>
      </c>
      <c r="E417" t="str">
        <f t="shared" si="94"/>
        <v>.</v>
      </c>
      <c r="F417" t="str">
        <f t="shared" si="95"/>
        <v>.</v>
      </c>
      <c r="G417" t="str">
        <f t="shared" si="96"/>
        <v>.</v>
      </c>
      <c r="H417" t="str">
        <f t="shared" si="97"/>
        <v>.</v>
      </c>
      <c r="I417" t="str">
        <f t="shared" si="98"/>
        <v>.</v>
      </c>
      <c r="J417" t="str">
        <f t="shared" si="99"/>
        <v>.</v>
      </c>
      <c r="K417" t="str">
        <f t="shared" si="100"/>
        <v>.</v>
      </c>
      <c r="L417" t="str">
        <f t="shared" si="101"/>
        <v>.</v>
      </c>
      <c r="M417" t="str">
        <f t="shared" si="102"/>
        <v>.</v>
      </c>
      <c r="N417" t="str">
        <f t="shared" si="103"/>
        <v>.</v>
      </c>
      <c r="O417" t="str">
        <f t="shared" si="104"/>
        <v>.</v>
      </c>
      <c r="U417">
        <f>'Bodycomp INPUT'!E416</f>
        <v>0</v>
      </c>
      <c r="V417">
        <f>IF(U417=".",0,'Bodycomp INPUT'!E416)</f>
        <v>0</v>
      </c>
      <c r="W417">
        <f>'Bodycomp INPUT'!A416</f>
        <v>0</v>
      </c>
      <c r="X417">
        <f>'Bodycomp INPUT'!B416</f>
        <v>0</v>
      </c>
      <c r="Y417">
        <f>calc!AA417</f>
        <v>0</v>
      </c>
      <c r="Z417">
        <f>calc!Q417</f>
        <v>2.6419999999999999</v>
      </c>
      <c r="AA417">
        <f>calc!Z417</f>
        <v>0.373</v>
      </c>
      <c r="AB417">
        <f>calc!R417</f>
        <v>6.7106934213868428</v>
      </c>
      <c r="AC417">
        <f>calc!AG417</f>
        <v>0.16916099773242629</v>
      </c>
      <c r="AD417">
        <f>calc!AI417</f>
        <v>37.563447232209413</v>
      </c>
      <c r="AE417" t="e">
        <f>calc!BB417</f>
        <v>#N/A</v>
      </c>
      <c r="AF417" t="e">
        <f>calc!BC417</f>
        <v>#N/A</v>
      </c>
      <c r="AG417" t="e">
        <f>calc!BD417</f>
        <v>#N/A</v>
      </c>
      <c r="AH417" t="e">
        <f>calc!AU417</f>
        <v>#N/A</v>
      </c>
      <c r="AI417" t="e">
        <f>calc!AW417</f>
        <v>#N/A</v>
      </c>
      <c r="AJ417">
        <f>'Bodycomp INPUT'!G416</f>
        <v>0</v>
      </c>
      <c r="AK417">
        <f>'Bodycomp INPUT'!H416</f>
        <v>0</v>
      </c>
    </row>
    <row r="418" spans="1:37" x14ac:dyDescent="0.25">
      <c r="A418" t="str">
        <f t="shared" si="90"/>
        <v>.</v>
      </c>
      <c r="B418" t="str">
        <f t="shared" si="91"/>
        <v>.</v>
      </c>
      <c r="C418" t="str">
        <f t="shared" si="92"/>
        <v>.</v>
      </c>
      <c r="D418" t="str">
        <f t="shared" si="93"/>
        <v>.</v>
      </c>
      <c r="E418" t="str">
        <f t="shared" si="94"/>
        <v>.</v>
      </c>
      <c r="F418" t="str">
        <f t="shared" si="95"/>
        <v>.</v>
      </c>
      <c r="G418" t="str">
        <f t="shared" si="96"/>
        <v>.</v>
      </c>
      <c r="H418" t="str">
        <f t="shared" si="97"/>
        <v>.</v>
      </c>
      <c r="I418" t="str">
        <f t="shared" si="98"/>
        <v>.</v>
      </c>
      <c r="J418" t="str">
        <f t="shared" si="99"/>
        <v>.</v>
      </c>
      <c r="K418" t="str">
        <f t="shared" si="100"/>
        <v>.</v>
      </c>
      <c r="L418" t="str">
        <f t="shared" si="101"/>
        <v>.</v>
      </c>
      <c r="M418" t="str">
        <f t="shared" si="102"/>
        <v>.</v>
      </c>
      <c r="N418" t="str">
        <f t="shared" si="103"/>
        <v>.</v>
      </c>
      <c r="O418" t="str">
        <f t="shared" si="104"/>
        <v>.</v>
      </c>
      <c r="U418">
        <f>'Bodycomp INPUT'!E417</f>
        <v>0</v>
      </c>
      <c r="V418">
        <f>IF(U418=".",0,'Bodycomp INPUT'!E417)</f>
        <v>0</v>
      </c>
      <c r="W418">
        <f>'Bodycomp INPUT'!A417</f>
        <v>0</v>
      </c>
      <c r="X418">
        <f>'Bodycomp INPUT'!B417</f>
        <v>0</v>
      </c>
      <c r="Y418">
        <f>calc!AA418</f>
        <v>0</v>
      </c>
      <c r="Z418">
        <f>calc!Q418</f>
        <v>2.6419999999999999</v>
      </c>
      <c r="AA418">
        <f>calc!Z418</f>
        <v>0.373</v>
      </c>
      <c r="AB418">
        <f>calc!R418</f>
        <v>6.7106934213868428</v>
      </c>
      <c r="AC418">
        <f>calc!AG418</f>
        <v>0.16916099773242629</v>
      </c>
      <c r="AD418">
        <f>calc!AI418</f>
        <v>37.563447232209413</v>
      </c>
      <c r="AE418" t="e">
        <f>calc!BB418</f>
        <v>#N/A</v>
      </c>
      <c r="AF418" t="e">
        <f>calc!BC418</f>
        <v>#N/A</v>
      </c>
      <c r="AG418" t="e">
        <f>calc!BD418</f>
        <v>#N/A</v>
      </c>
      <c r="AH418" t="e">
        <f>calc!AU418</f>
        <v>#N/A</v>
      </c>
      <c r="AI418" t="e">
        <f>calc!AW418</f>
        <v>#N/A</v>
      </c>
      <c r="AJ418">
        <f>'Bodycomp INPUT'!G417</f>
        <v>0</v>
      </c>
      <c r="AK418">
        <f>'Bodycomp INPUT'!H417</f>
        <v>0</v>
      </c>
    </row>
    <row r="419" spans="1:37" x14ac:dyDescent="0.25">
      <c r="A419" t="str">
        <f t="shared" si="90"/>
        <v>.</v>
      </c>
      <c r="B419" t="str">
        <f t="shared" si="91"/>
        <v>.</v>
      </c>
      <c r="C419" t="str">
        <f t="shared" si="92"/>
        <v>.</v>
      </c>
      <c r="D419" t="str">
        <f t="shared" si="93"/>
        <v>.</v>
      </c>
      <c r="E419" t="str">
        <f t="shared" si="94"/>
        <v>.</v>
      </c>
      <c r="F419" t="str">
        <f t="shared" si="95"/>
        <v>.</v>
      </c>
      <c r="G419" t="str">
        <f t="shared" si="96"/>
        <v>.</v>
      </c>
      <c r="H419" t="str">
        <f t="shared" si="97"/>
        <v>.</v>
      </c>
      <c r="I419" t="str">
        <f t="shared" si="98"/>
        <v>.</v>
      </c>
      <c r="J419" t="str">
        <f t="shared" si="99"/>
        <v>.</v>
      </c>
      <c r="K419" t="str">
        <f t="shared" si="100"/>
        <v>.</v>
      </c>
      <c r="L419" t="str">
        <f t="shared" si="101"/>
        <v>.</v>
      </c>
      <c r="M419" t="str">
        <f t="shared" si="102"/>
        <v>.</v>
      </c>
      <c r="N419" t="str">
        <f t="shared" si="103"/>
        <v>.</v>
      </c>
      <c r="O419" t="str">
        <f t="shared" si="104"/>
        <v>.</v>
      </c>
      <c r="U419">
        <f>'Bodycomp INPUT'!E419</f>
        <v>0</v>
      </c>
      <c r="V419">
        <f>IF(U419=".",0,'Bodycomp INPUT'!E419)</f>
        <v>0</v>
      </c>
      <c r="W419">
        <f>'Bodycomp INPUT'!A419</f>
        <v>0</v>
      </c>
      <c r="X419">
        <f>'Bodycomp INPUT'!B419</f>
        <v>0</v>
      </c>
      <c r="Y419">
        <f>calc!AA419</f>
        <v>0</v>
      </c>
      <c r="Z419">
        <f>calc!Q419</f>
        <v>2.6419999999999999</v>
      </c>
      <c r="AA419">
        <f>calc!Z419</f>
        <v>0.373</v>
      </c>
      <c r="AB419">
        <f>calc!R419</f>
        <v>6.7106934213868428</v>
      </c>
      <c r="AC419">
        <f>calc!AG419</f>
        <v>0.16916099773242629</v>
      </c>
      <c r="AD419">
        <f>calc!AI419</f>
        <v>37.563447232209413</v>
      </c>
      <c r="AE419" t="e">
        <f>calc!BB419</f>
        <v>#N/A</v>
      </c>
      <c r="AF419" t="e">
        <f>calc!BC419</f>
        <v>#N/A</v>
      </c>
      <c r="AG419" t="e">
        <f>calc!BD419</f>
        <v>#N/A</v>
      </c>
      <c r="AH419" t="e">
        <f>calc!AU419</f>
        <v>#N/A</v>
      </c>
      <c r="AI419" t="e">
        <f>calc!AW419</f>
        <v>#N/A</v>
      </c>
      <c r="AJ419">
        <f>'Bodycomp INPUT'!G419</f>
        <v>0</v>
      </c>
      <c r="AK419">
        <f>'Bodycomp INPUT'!H419</f>
        <v>0</v>
      </c>
    </row>
    <row r="420" spans="1:37" x14ac:dyDescent="0.25">
      <c r="A420" t="str">
        <f t="shared" si="90"/>
        <v>.</v>
      </c>
      <c r="B420" t="str">
        <f t="shared" si="91"/>
        <v>.</v>
      </c>
      <c r="C420" t="str">
        <f t="shared" si="92"/>
        <v>.</v>
      </c>
      <c r="D420" t="str">
        <f t="shared" si="93"/>
        <v>.</v>
      </c>
      <c r="E420" t="str">
        <f t="shared" si="94"/>
        <v>.</v>
      </c>
      <c r="F420" t="str">
        <f t="shared" si="95"/>
        <v>.</v>
      </c>
      <c r="G420" t="str">
        <f t="shared" si="96"/>
        <v>.</v>
      </c>
      <c r="H420" t="str">
        <f t="shared" si="97"/>
        <v>.</v>
      </c>
      <c r="I420" t="str">
        <f t="shared" si="98"/>
        <v>.</v>
      </c>
      <c r="J420" t="str">
        <f t="shared" si="99"/>
        <v>.</v>
      </c>
      <c r="K420" t="str">
        <f t="shared" si="100"/>
        <v>.</v>
      </c>
      <c r="L420" t="str">
        <f t="shared" si="101"/>
        <v>.</v>
      </c>
      <c r="M420" t="str">
        <f t="shared" si="102"/>
        <v>.</v>
      </c>
      <c r="N420" t="str">
        <f t="shared" si="103"/>
        <v>.</v>
      </c>
      <c r="O420" t="str">
        <f t="shared" si="104"/>
        <v>.</v>
      </c>
      <c r="U420">
        <f>'Bodycomp INPUT'!E418</f>
        <v>0</v>
      </c>
      <c r="V420">
        <f>IF(U420=".",0,'Bodycomp INPUT'!E418)</f>
        <v>0</v>
      </c>
      <c r="W420">
        <f>'Bodycomp INPUT'!A418</f>
        <v>0</v>
      </c>
      <c r="X420">
        <f>'Bodycomp INPUT'!B418</f>
        <v>0</v>
      </c>
      <c r="Y420">
        <f>calc!AA420</f>
        <v>0</v>
      </c>
      <c r="Z420">
        <f>calc!Q420</f>
        <v>2.6419999999999999</v>
      </c>
      <c r="AA420">
        <f>calc!Z420</f>
        <v>0.373</v>
      </c>
      <c r="AB420">
        <f>calc!R420</f>
        <v>6.7106934213868428</v>
      </c>
      <c r="AC420">
        <f>calc!AG420</f>
        <v>0.16916099773242629</v>
      </c>
      <c r="AD420">
        <f>calc!AI420</f>
        <v>37.563447232209413</v>
      </c>
      <c r="AE420" t="e">
        <f>calc!BB420</f>
        <v>#N/A</v>
      </c>
      <c r="AF420" t="e">
        <f>calc!BC420</f>
        <v>#N/A</v>
      </c>
      <c r="AG420" t="e">
        <f>calc!BD420</f>
        <v>#N/A</v>
      </c>
      <c r="AH420" t="e">
        <f>calc!AU420</f>
        <v>#N/A</v>
      </c>
      <c r="AI420" t="e">
        <f>calc!AW420</f>
        <v>#N/A</v>
      </c>
      <c r="AJ420">
        <f>'Bodycomp INPUT'!G418</f>
        <v>0</v>
      </c>
      <c r="AK420">
        <f>'Bodycomp INPUT'!H418</f>
        <v>0</v>
      </c>
    </row>
    <row r="421" spans="1:37" x14ac:dyDescent="0.25">
      <c r="A421" t="e">
        <f t="shared" si="90"/>
        <v>#REF!</v>
      </c>
      <c r="B421" t="e">
        <f t="shared" si="91"/>
        <v>#REF!</v>
      </c>
      <c r="C421" t="e">
        <f t="shared" si="92"/>
        <v>#REF!</v>
      </c>
      <c r="D421" t="e">
        <f t="shared" si="93"/>
        <v>#REF!</v>
      </c>
      <c r="E421" t="e">
        <f t="shared" si="94"/>
        <v>#REF!</v>
      </c>
      <c r="F421" t="e">
        <f t="shared" si="95"/>
        <v>#REF!</v>
      </c>
      <c r="G421" t="e">
        <f t="shared" si="96"/>
        <v>#REF!</v>
      </c>
      <c r="H421" t="e">
        <f t="shared" si="97"/>
        <v>#REF!</v>
      </c>
      <c r="I421" t="e">
        <f t="shared" si="98"/>
        <v>#REF!</v>
      </c>
      <c r="J421" t="e">
        <f t="shared" si="99"/>
        <v>#REF!</v>
      </c>
      <c r="K421" t="e">
        <f t="shared" si="100"/>
        <v>#REF!</v>
      </c>
      <c r="L421" t="e">
        <f t="shared" si="101"/>
        <v>#REF!</v>
      </c>
      <c r="M421" t="e">
        <f t="shared" si="102"/>
        <v>#REF!</v>
      </c>
      <c r="N421" t="e">
        <f t="shared" si="103"/>
        <v>#REF!</v>
      </c>
      <c r="O421" t="e">
        <f t="shared" si="104"/>
        <v>#REF!</v>
      </c>
      <c r="U421" t="e">
        <f>'Bodycomp INPUT'!#REF!</f>
        <v>#REF!</v>
      </c>
      <c r="V421" t="e">
        <f>IF(U421=".",0,'Bodycomp INPUT'!#REF!)</f>
        <v>#REF!</v>
      </c>
      <c r="W421" t="e">
        <f>'Bodycomp INPUT'!#REF!</f>
        <v>#REF!</v>
      </c>
      <c r="X421" t="e">
        <f>'Bodycomp INPUT'!#REF!</f>
        <v>#REF!</v>
      </c>
      <c r="Y421" t="e">
        <f>calc!AA421</f>
        <v>#REF!</v>
      </c>
      <c r="Z421" t="e">
        <f>calc!Q421</f>
        <v>#REF!</v>
      </c>
      <c r="AA421" t="e">
        <f>calc!Z421</f>
        <v>#REF!</v>
      </c>
      <c r="AB421" t="e">
        <f>calc!R421</f>
        <v>#REF!</v>
      </c>
      <c r="AC421" t="e">
        <f>calc!AG421</f>
        <v>#REF!</v>
      </c>
      <c r="AD421" t="e">
        <f>calc!AI421</f>
        <v>#REF!</v>
      </c>
      <c r="AE421" t="e">
        <f>calc!BB421</f>
        <v>#REF!</v>
      </c>
      <c r="AF421" t="e">
        <f>calc!BC421</f>
        <v>#REF!</v>
      </c>
      <c r="AG421" t="e">
        <f>calc!BD421</f>
        <v>#REF!</v>
      </c>
      <c r="AH421" t="e">
        <f>calc!AU421</f>
        <v>#REF!</v>
      </c>
      <c r="AI421" t="e">
        <f>calc!AW421</f>
        <v>#REF!</v>
      </c>
      <c r="AJ421" t="e">
        <f>'Bodycomp INPUT'!#REF!</f>
        <v>#REF!</v>
      </c>
      <c r="AK421" t="e">
        <f>'Bodycomp INPUT'!#REF!</f>
        <v>#REF!</v>
      </c>
    </row>
    <row r="422" spans="1:37" x14ac:dyDescent="0.25">
      <c r="A422" t="str">
        <f t="shared" si="90"/>
        <v>.</v>
      </c>
      <c r="B422" t="str">
        <f t="shared" si="91"/>
        <v>.</v>
      </c>
      <c r="C422" t="str">
        <f t="shared" si="92"/>
        <v>.</v>
      </c>
      <c r="D422" t="str">
        <f t="shared" si="93"/>
        <v>.</v>
      </c>
      <c r="E422" t="str">
        <f t="shared" si="94"/>
        <v>.</v>
      </c>
      <c r="F422" t="str">
        <f t="shared" si="95"/>
        <v>.</v>
      </c>
      <c r="G422" t="str">
        <f t="shared" si="96"/>
        <v>.</v>
      </c>
      <c r="H422" t="str">
        <f t="shared" si="97"/>
        <v>.</v>
      </c>
      <c r="I422" t="str">
        <f t="shared" si="98"/>
        <v>.</v>
      </c>
      <c r="J422" t="str">
        <f t="shared" si="99"/>
        <v>.</v>
      </c>
      <c r="K422" t="str">
        <f t="shared" si="100"/>
        <v>.</v>
      </c>
      <c r="L422" t="str">
        <f t="shared" si="101"/>
        <v>.</v>
      </c>
      <c r="M422" t="str">
        <f t="shared" si="102"/>
        <v>.</v>
      </c>
      <c r="N422" t="str">
        <f t="shared" si="103"/>
        <v>.</v>
      </c>
      <c r="O422" t="str">
        <f t="shared" si="104"/>
        <v>.</v>
      </c>
      <c r="U422">
        <f>'Bodycomp INPUT'!E420</f>
        <v>0</v>
      </c>
      <c r="V422">
        <f>IF(U422=".",0,'Bodycomp INPUT'!E420)</f>
        <v>0</v>
      </c>
      <c r="W422">
        <f>'Bodycomp INPUT'!A420</f>
        <v>0</v>
      </c>
      <c r="X422">
        <f>'Bodycomp INPUT'!B420</f>
        <v>0</v>
      </c>
      <c r="Y422">
        <f>calc!AA422</f>
        <v>0</v>
      </c>
      <c r="Z422">
        <f>calc!Q422</f>
        <v>2.6419999999999999</v>
      </c>
      <c r="AA422">
        <f>calc!Z422</f>
        <v>0.373</v>
      </c>
      <c r="AB422">
        <f>calc!R422</f>
        <v>6.7106934213868428</v>
      </c>
      <c r="AC422">
        <f>calc!AG422</f>
        <v>0.16916099773242629</v>
      </c>
      <c r="AD422">
        <f>calc!AI422</f>
        <v>37.563447232209413</v>
      </c>
      <c r="AE422" t="e">
        <f>calc!BB422</f>
        <v>#N/A</v>
      </c>
      <c r="AF422" t="e">
        <f>calc!BC422</f>
        <v>#N/A</v>
      </c>
      <c r="AG422" t="e">
        <f>calc!BD422</f>
        <v>#N/A</v>
      </c>
      <c r="AH422" t="e">
        <f>calc!AU422</f>
        <v>#N/A</v>
      </c>
      <c r="AI422" t="e">
        <f>calc!AW422</f>
        <v>#N/A</v>
      </c>
      <c r="AJ422">
        <f>'Bodycomp INPUT'!G420</f>
        <v>0</v>
      </c>
      <c r="AK422">
        <f>'Bodycomp INPUT'!H420</f>
        <v>0</v>
      </c>
    </row>
    <row r="423" spans="1:37" x14ac:dyDescent="0.25">
      <c r="A423" t="str">
        <f t="shared" si="90"/>
        <v>.</v>
      </c>
      <c r="B423" t="str">
        <f t="shared" si="91"/>
        <v>.</v>
      </c>
      <c r="C423" t="str">
        <f t="shared" si="92"/>
        <v>.</v>
      </c>
      <c r="D423" t="str">
        <f t="shared" si="93"/>
        <v>.</v>
      </c>
      <c r="E423" t="str">
        <f t="shared" si="94"/>
        <v>.</v>
      </c>
      <c r="F423" t="str">
        <f t="shared" si="95"/>
        <v>.</v>
      </c>
      <c r="G423" t="str">
        <f t="shared" si="96"/>
        <v>.</v>
      </c>
      <c r="H423" t="str">
        <f t="shared" si="97"/>
        <v>.</v>
      </c>
      <c r="I423" t="str">
        <f t="shared" si="98"/>
        <v>.</v>
      </c>
      <c r="J423" t="str">
        <f t="shared" si="99"/>
        <v>.</v>
      </c>
      <c r="K423" t="str">
        <f t="shared" si="100"/>
        <v>.</v>
      </c>
      <c r="L423" t="str">
        <f t="shared" si="101"/>
        <v>.</v>
      </c>
      <c r="M423" t="str">
        <f t="shared" si="102"/>
        <v>.</v>
      </c>
      <c r="N423" t="str">
        <f t="shared" si="103"/>
        <v>.</v>
      </c>
      <c r="O423" t="str">
        <f t="shared" si="104"/>
        <v>.</v>
      </c>
      <c r="U423">
        <f>'Bodycomp INPUT'!E421</f>
        <v>0</v>
      </c>
      <c r="V423">
        <f>IF(U423=".",0,'Bodycomp INPUT'!E421)</f>
        <v>0</v>
      </c>
      <c r="W423">
        <f>'Bodycomp INPUT'!A421</f>
        <v>0</v>
      </c>
      <c r="X423">
        <f>'Bodycomp INPUT'!B421</f>
        <v>0</v>
      </c>
      <c r="Y423">
        <f>calc!AA423</f>
        <v>0</v>
      </c>
      <c r="Z423">
        <f>calc!Q423</f>
        <v>2.6419999999999999</v>
      </c>
      <c r="AA423">
        <f>calc!Z423</f>
        <v>0.373</v>
      </c>
      <c r="AB423">
        <f>calc!R423</f>
        <v>6.7106934213868428</v>
      </c>
      <c r="AC423">
        <f>calc!AG423</f>
        <v>0.16916099773242629</v>
      </c>
      <c r="AD423">
        <f>calc!AI423</f>
        <v>37.563447232209413</v>
      </c>
      <c r="AE423" t="e">
        <f>calc!BB423</f>
        <v>#N/A</v>
      </c>
      <c r="AF423" t="e">
        <f>calc!BC423</f>
        <v>#N/A</v>
      </c>
      <c r="AG423" t="e">
        <f>calc!BD423</f>
        <v>#N/A</v>
      </c>
      <c r="AH423" t="e">
        <f>calc!AU423</f>
        <v>#N/A</v>
      </c>
      <c r="AI423" t="e">
        <f>calc!AW423</f>
        <v>#N/A</v>
      </c>
      <c r="AJ423">
        <f>'Bodycomp INPUT'!G421</f>
        <v>0</v>
      </c>
      <c r="AK423">
        <f>'Bodycomp INPUT'!H421</f>
        <v>0</v>
      </c>
    </row>
    <row r="424" spans="1:37" x14ac:dyDescent="0.25">
      <c r="A424" t="str">
        <f t="shared" si="90"/>
        <v>.</v>
      </c>
      <c r="B424" t="str">
        <f t="shared" si="91"/>
        <v>.</v>
      </c>
      <c r="C424" t="str">
        <f t="shared" si="92"/>
        <v>.</v>
      </c>
      <c r="D424" t="str">
        <f t="shared" si="93"/>
        <v>.</v>
      </c>
      <c r="E424" t="str">
        <f t="shared" si="94"/>
        <v>.</v>
      </c>
      <c r="F424" t="str">
        <f t="shared" si="95"/>
        <v>.</v>
      </c>
      <c r="G424" t="str">
        <f t="shared" si="96"/>
        <v>.</v>
      </c>
      <c r="H424" t="str">
        <f t="shared" si="97"/>
        <v>.</v>
      </c>
      <c r="I424" t="str">
        <f t="shared" si="98"/>
        <v>.</v>
      </c>
      <c r="J424" t="str">
        <f t="shared" si="99"/>
        <v>.</v>
      </c>
      <c r="K424" t="str">
        <f t="shared" si="100"/>
        <v>.</v>
      </c>
      <c r="L424" t="str">
        <f t="shared" si="101"/>
        <v>.</v>
      </c>
      <c r="M424" t="str">
        <f t="shared" si="102"/>
        <v>.</v>
      </c>
      <c r="N424" t="str">
        <f t="shared" si="103"/>
        <v>.</v>
      </c>
      <c r="O424" t="str">
        <f t="shared" si="104"/>
        <v>.</v>
      </c>
      <c r="U424">
        <f>'Bodycomp INPUT'!E422</f>
        <v>0</v>
      </c>
      <c r="V424">
        <f>IF(U424=".",0,'Bodycomp INPUT'!E422)</f>
        <v>0</v>
      </c>
      <c r="W424">
        <f>'Bodycomp INPUT'!A422</f>
        <v>0</v>
      </c>
      <c r="X424">
        <f>'Bodycomp INPUT'!B422</f>
        <v>0</v>
      </c>
      <c r="Y424">
        <f>calc!AA424</f>
        <v>0</v>
      </c>
      <c r="Z424">
        <f>calc!Q424</f>
        <v>2.6419999999999999</v>
      </c>
      <c r="AA424">
        <f>calc!Z424</f>
        <v>0.373</v>
      </c>
      <c r="AB424">
        <f>calc!R424</f>
        <v>6.7106934213868428</v>
      </c>
      <c r="AC424">
        <f>calc!AG424</f>
        <v>0.16916099773242629</v>
      </c>
      <c r="AD424">
        <f>calc!AI424</f>
        <v>37.563447232209413</v>
      </c>
      <c r="AE424" t="e">
        <f>calc!BB424</f>
        <v>#N/A</v>
      </c>
      <c r="AF424" t="e">
        <f>calc!BC424</f>
        <v>#N/A</v>
      </c>
      <c r="AG424" t="e">
        <f>calc!BD424</f>
        <v>#N/A</v>
      </c>
      <c r="AH424" t="e">
        <f>calc!AU424</f>
        <v>#N/A</v>
      </c>
      <c r="AI424" t="e">
        <f>calc!AW424</f>
        <v>#N/A</v>
      </c>
      <c r="AJ424">
        <f>'Bodycomp INPUT'!G422</f>
        <v>0</v>
      </c>
      <c r="AK424">
        <f>'Bodycomp INPUT'!H422</f>
        <v>0</v>
      </c>
    </row>
    <row r="425" spans="1:37" x14ac:dyDescent="0.25">
      <c r="A425" t="str">
        <f t="shared" si="90"/>
        <v>.</v>
      </c>
      <c r="B425" t="str">
        <f t="shared" si="91"/>
        <v>.</v>
      </c>
      <c r="C425" t="str">
        <f t="shared" si="92"/>
        <v>.</v>
      </c>
      <c r="D425" t="str">
        <f t="shared" si="93"/>
        <v>.</v>
      </c>
      <c r="E425" t="str">
        <f t="shared" si="94"/>
        <v>.</v>
      </c>
      <c r="F425" t="str">
        <f t="shared" si="95"/>
        <v>.</v>
      </c>
      <c r="G425" t="str">
        <f t="shared" si="96"/>
        <v>.</v>
      </c>
      <c r="H425" t="str">
        <f t="shared" si="97"/>
        <v>.</v>
      </c>
      <c r="I425" t="str">
        <f t="shared" si="98"/>
        <v>.</v>
      </c>
      <c r="J425" t="str">
        <f t="shared" si="99"/>
        <v>.</v>
      </c>
      <c r="K425" t="str">
        <f t="shared" si="100"/>
        <v>.</v>
      </c>
      <c r="L425" t="str">
        <f t="shared" si="101"/>
        <v>.</v>
      </c>
      <c r="M425" t="str">
        <f t="shared" si="102"/>
        <v>.</v>
      </c>
      <c r="N425" t="str">
        <f t="shared" si="103"/>
        <v>.</v>
      </c>
      <c r="O425" t="str">
        <f t="shared" si="104"/>
        <v>.</v>
      </c>
      <c r="U425">
        <f>'Bodycomp INPUT'!E423</f>
        <v>0</v>
      </c>
      <c r="V425">
        <f>IF(U425=".",0,'Bodycomp INPUT'!E423)</f>
        <v>0</v>
      </c>
      <c r="W425">
        <f>'Bodycomp INPUT'!A423</f>
        <v>0</v>
      </c>
      <c r="X425">
        <f>'Bodycomp INPUT'!B423</f>
        <v>0</v>
      </c>
      <c r="Y425">
        <f>calc!AA425</f>
        <v>0</v>
      </c>
      <c r="Z425">
        <f>calc!Q425</f>
        <v>2.6419999999999999</v>
      </c>
      <c r="AA425">
        <f>calc!Z425</f>
        <v>0.373</v>
      </c>
      <c r="AB425">
        <f>calc!R425</f>
        <v>6.7106934213868428</v>
      </c>
      <c r="AC425">
        <f>calc!AG425</f>
        <v>0.16916099773242629</v>
      </c>
      <c r="AD425">
        <f>calc!AI425</f>
        <v>37.563447232209413</v>
      </c>
      <c r="AE425" t="e">
        <f>calc!BB425</f>
        <v>#N/A</v>
      </c>
      <c r="AF425" t="e">
        <f>calc!BC425</f>
        <v>#N/A</v>
      </c>
      <c r="AG425" t="e">
        <f>calc!BD425</f>
        <v>#N/A</v>
      </c>
      <c r="AH425" t="e">
        <f>calc!AU425</f>
        <v>#N/A</v>
      </c>
      <c r="AI425" t="e">
        <f>calc!AW425</f>
        <v>#N/A</v>
      </c>
      <c r="AJ425">
        <f>'Bodycomp INPUT'!G423</f>
        <v>0</v>
      </c>
      <c r="AK425">
        <f>'Bodycomp INPUT'!H423</f>
        <v>0</v>
      </c>
    </row>
    <row r="426" spans="1:37" x14ac:dyDescent="0.25">
      <c r="A426" t="str">
        <f t="shared" si="90"/>
        <v>.</v>
      </c>
      <c r="B426" t="str">
        <f t="shared" si="91"/>
        <v>.</v>
      </c>
      <c r="C426" t="str">
        <f t="shared" si="92"/>
        <v>.</v>
      </c>
      <c r="D426" t="str">
        <f t="shared" si="93"/>
        <v>.</v>
      </c>
      <c r="E426" t="str">
        <f t="shared" si="94"/>
        <v>.</v>
      </c>
      <c r="F426" t="str">
        <f t="shared" si="95"/>
        <v>.</v>
      </c>
      <c r="G426" t="str">
        <f t="shared" si="96"/>
        <v>.</v>
      </c>
      <c r="H426" t="str">
        <f t="shared" si="97"/>
        <v>.</v>
      </c>
      <c r="I426" t="str">
        <f t="shared" si="98"/>
        <v>.</v>
      </c>
      <c r="J426" t="str">
        <f t="shared" si="99"/>
        <v>.</v>
      </c>
      <c r="K426" t="str">
        <f t="shared" si="100"/>
        <v>.</v>
      </c>
      <c r="L426" t="str">
        <f t="shared" si="101"/>
        <v>.</v>
      </c>
      <c r="M426" t="str">
        <f t="shared" si="102"/>
        <v>.</v>
      </c>
      <c r="N426" t="str">
        <f t="shared" si="103"/>
        <v>.</v>
      </c>
      <c r="O426" t="str">
        <f t="shared" si="104"/>
        <v>.</v>
      </c>
      <c r="U426">
        <f>'Bodycomp INPUT'!E424</f>
        <v>0</v>
      </c>
      <c r="V426">
        <f>IF(U426=".",0,'Bodycomp INPUT'!E424)</f>
        <v>0</v>
      </c>
      <c r="W426">
        <f>'Bodycomp INPUT'!A424</f>
        <v>0</v>
      </c>
      <c r="X426">
        <f>'Bodycomp INPUT'!B424</f>
        <v>0</v>
      </c>
      <c r="Y426">
        <f>calc!AA426</f>
        <v>0</v>
      </c>
      <c r="Z426">
        <f>calc!Q426</f>
        <v>2.6419999999999999</v>
      </c>
      <c r="AA426">
        <f>calc!Z426</f>
        <v>0.373</v>
      </c>
      <c r="AB426">
        <f>calc!R426</f>
        <v>6.7106934213868428</v>
      </c>
      <c r="AC426">
        <f>calc!AG426</f>
        <v>0.16916099773242629</v>
      </c>
      <c r="AD426">
        <f>calc!AI426</f>
        <v>37.563447232209413</v>
      </c>
      <c r="AE426" t="e">
        <f>calc!BB426</f>
        <v>#N/A</v>
      </c>
      <c r="AF426" t="e">
        <f>calc!BC426</f>
        <v>#N/A</v>
      </c>
      <c r="AG426" t="e">
        <f>calc!BD426</f>
        <v>#N/A</v>
      </c>
      <c r="AH426" t="e">
        <f>calc!AU426</f>
        <v>#N/A</v>
      </c>
      <c r="AI426" t="e">
        <f>calc!AW426</f>
        <v>#N/A</v>
      </c>
      <c r="AJ426">
        <f>'Bodycomp INPUT'!G424</f>
        <v>0</v>
      </c>
      <c r="AK426">
        <f>'Bodycomp INPUT'!H424</f>
        <v>0</v>
      </c>
    </row>
    <row r="427" spans="1:37" x14ac:dyDescent="0.25">
      <c r="A427" t="str">
        <f t="shared" si="90"/>
        <v>.</v>
      </c>
      <c r="B427" t="str">
        <f t="shared" si="91"/>
        <v>.</v>
      </c>
      <c r="C427" t="str">
        <f t="shared" si="92"/>
        <v>.</v>
      </c>
      <c r="D427" t="str">
        <f t="shared" si="93"/>
        <v>.</v>
      </c>
      <c r="E427" t="str">
        <f t="shared" si="94"/>
        <v>.</v>
      </c>
      <c r="F427" t="str">
        <f t="shared" si="95"/>
        <v>.</v>
      </c>
      <c r="G427" t="str">
        <f t="shared" si="96"/>
        <v>.</v>
      </c>
      <c r="H427" t="str">
        <f t="shared" si="97"/>
        <v>.</v>
      </c>
      <c r="I427" t="str">
        <f t="shared" si="98"/>
        <v>.</v>
      </c>
      <c r="J427" t="str">
        <f t="shared" si="99"/>
        <v>.</v>
      </c>
      <c r="K427" t="str">
        <f t="shared" si="100"/>
        <v>.</v>
      </c>
      <c r="L427" t="str">
        <f t="shared" si="101"/>
        <v>.</v>
      </c>
      <c r="M427" t="str">
        <f t="shared" si="102"/>
        <v>.</v>
      </c>
      <c r="N427" t="str">
        <f t="shared" si="103"/>
        <v>.</v>
      </c>
      <c r="O427" t="str">
        <f t="shared" si="104"/>
        <v>.</v>
      </c>
      <c r="U427">
        <f>'Bodycomp INPUT'!E425</f>
        <v>0</v>
      </c>
      <c r="V427">
        <f>IF(U427=".",0,'Bodycomp INPUT'!E425)</f>
        <v>0</v>
      </c>
      <c r="W427">
        <f>'Bodycomp INPUT'!A425</f>
        <v>0</v>
      </c>
      <c r="X427">
        <f>'Bodycomp INPUT'!B425</f>
        <v>0</v>
      </c>
      <c r="Y427">
        <f>calc!AA427</f>
        <v>0</v>
      </c>
      <c r="Z427">
        <f>calc!Q427</f>
        <v>2.6419999999999999</v>
      </c>
      <c r="AA427">
        <f>calc!Z427</f>
        <v>0.373</v>
      </c>
      <c r="AB427">
        <f>calc!R427</f>
        <v>6.7106934213868428</v>
      </c>
      <c r="AC427">
        <f>calc!AG427</f>
        <v>0.16916099773242629</v>
      </c>
      <c r="AD427">
        <f>calc!AI427</f>
        <v>37.563447232209413</v>
      </c>
      <c r="AE427" t="e">
        <f>calc!BB427</f>
        <v>#N/A</v>
      </c>
      <c r="AF427" t="e">
        <f>calc!BC427</f>
        <v>#N/A</v>
      </c>
      <c r="AG427" t="e">
        <f>calc!BD427</f>
        <v>#N/A</v>
      </c>
      <c r="AH427" t="e">
        <f>calc!AU427</f>
        <v>#N/A</v>
      </c>
      <c r="AI427" t="e">
        <f>calc!AW427</f>
        <v>#N/A</v>
      </c>
      <c r="AJ427">
        <f>'Bodycomp INPUT'!G425</f>
        <v>0</v>
      </c>
      <c r="AK427">
        <f>'Bodycomp INPUT'!H425</f>
        <v>0</v>
      </c>
    </row>
    <row r="428" spans="1:37" x14ac:dyDescent="0.25">
      <c r="A428" t="str">
        <f t="shared" si="90"/>
        <v>.</v>
      </c>
      <c r="B428" t="str">
        <f t="shared" si="91"/>
        <v>.</v>
      </c>
      <c r="C428" t="str">
        <f t="shared" si="92"/>
        <v>.</v>
      </c>
      <c r="D428" t="str">
        <f t="shared" si="93"/>
        <v>.</v>
      </c>
      <c r="E428" t="str">
        <f t="shared" si="94"/>
        <v>.</v>
      </c>
      <c r="F428" t="str">
        <f t="shared" si="95"/>
        <v>.</v>
      </c>
      <c r="G428" t="str">
        <f t="shared" si="96"/>
        <v>.</v>
      </c>
      <c r="H428" t="str">
        <f t="shared" si="97"/>
        <v>.</v>
      </c>
      <c r="I428" t="str">
        <f t="shared" si="98"/>
        <v>.</v>
      </c>
      <c r="J428" t="str">
        <f t="shared" si="99"/>
        <v>.</v>
      </c>
      <c r="K428" t="str">
        <f t="shared" si="100"/>
        <v>.</v>
      </c>
      <c r="L428" t="str">
        <f t="shared" si="101"/>
        <v>.</v>
      </c>
      <c r="M428" t="str">
        <f t="shared" si="102"/>
        <v>.</v>
      </c>
      <c r="N428" t="str">
        <f t="shared" si="103"/>
        <v>.</v>
      </c>
      <c r="O428" t="str">
        <f t="shared" si="104"/>
        <v>.</v>
      </c>
      <c r="U428">
        <f>'Bodycomp INPUT'!E426</f>
        <v>0</v>
      </c>
      <c r="V428">
        <f>IF(U428=".",0,'Bodycomp INPUT'!E426)</f>
        <v>0</v>
      </c>
      <c r="W428">
        <f>'Bodycomp INPUT'!A426</f>
        <v>0</v>
      </c>
      <c r="X428">
        <f>'Bodycomp INPUT'!B426</f>
        <v>0</v>
      </c>
      <c r="Y428">
        <f>calc!AA428</f>
        <v>0</v>
      </c>
      <c r="Z428">
        <f>calc!Q428</f>
        <v>2.6419999999999999</v>
      </c>
      <c r="AA428">
        <f>calc!Z428</f>
        <v>0.373</v>
      </c>
      <c r="AB428">
        <f>calc!R428</f>
        <v>6.7106934213868428</v>
      </c>
      <c r="AC428">
        <f>calc!AG428</f>
        <v>0.16916099773242629</v>
      </c>
      <c r="AD428">
        <f>calc!AI428</f>
        <v>37.563447232209413</v>
      </c>
      <c r="AE428" t="e">
        <f>calc!BB428</f>
        <v>#N/A</v>
      </c>
      <c r="AF428" t="e">
        <f>calc!BC428</f>
        <v>#N/A</v>
      </c>
      <c r="AG428" t="e">
        <f>calc!BD428</f>
        <v>#N/A</v>
      </c>
      <c r="AH428" t="e">
        <f>calc!AU428</f>
        <v>#N/A</v>
      </c>
      <c r="AI428" t="e">
        <f>calc!AW428</f>
        <v>#N/A</v>
      </c>
      <c r="AJ428">
        <f>'Bodycomp INPUT'!G426</f>
        <v>0</v>
      </c>
      <c r="AK428">
        <f>'Bodycomp INPUT'!H426</f>
        <v>0</v>
      </c>
    </row>
    <row r="429" spans="1:37" x14ac:dyDescent="0.25">
      <c r="A429" t="str">
        <f t="shared" si="90"/>
        <v>.</v>
      </c>
      <c r="B429" t="str">
        <f t="shared" si="91"/>
        <v>.</v>
      </c>
      <c r="C429" t="str">
        <f t="shared" si="92"/>
        <v>.</v>
      </c>
      <c r="D429" t="str">
        <f t="shared" si="93"/>
        <v>.</v>
      </c>
      <c r="E429" t="str">
        <f t="shared" si="94"/>
        <v>.</v>
      </c>
      <c r="F429" t="str">
        <f t="shared" si="95"/>
        <v>.</v>
      </c>
      <c r="G429" t="str">
        <f t="shared" si="96"/>
        <v>.</v>
      </c>
      <c r="H429" t="str">
        <f t="shared" si="97"/>
        <v>.</v>
      </c>
      <c r="I429" t="str">
        <f t="shared" si="98"/>
        <v>.</v>
      </c>
      <c r="J429" t="str">
        <f t="shared" si="99"/>
        <v>.</v>
      </c>
      <c r="K429" t="str">
        <f t="shared" si="100"/>
        <v>.</v>
      </c>
      <c r="L429" t="str">
        <f t="shared" si="101"/>
        <v>.</v>
      </c>
      <c r="M429" t="str">
        <f t="shared" si="102"/>
        <v>.</v>
      </c>
      <c r="N429" t="str">
        <f t="shared" si="103"/>
        <v>.</v>
      </c>
      <c r="O429" t="str">
        <f t="shared" si="104"/>
        <v>.</v>
      </c>
      <c r="U429">
        <f>'Bodycomp INPUT'!E427</f>
        <v>0</v>
      </c>
      <c r="V429">
        <f>IF(U429=".",0,'Bodycomp INPUT'!E427)</f>
        <v>0</v>
      </c>
      <c r="W429">
        <f>'Bodycomp INPUT'!A427</f>
        <v>0</v>
      </c>
      <c r="X429">
        <f>'Bodycomp INPUT'!B427</f>
        <v>0</v>
      </c>
      <c r="Y429">
        <f>calc!AA429</f>
        <v>0</v>
      </c>
      <c r="Z429">
        <f>calc!Q429</f>
        <v>2.6419999999999999</v>
      </c>
      <c r="AA429">
        <f>calc!Z429</f>
        <v>0.373</v>
      </c>
      <c r="AB429">
        <f>calc!R429</f>
        <v>6.7106934213868428</v>
      </c>
      <c r="AC429">
        <f>calc!AG429</f>
        <v>0.16916099773242629</v>
      </c>
      <c r="AD429">
        <f>calc!AI429</f>
        <v>37.563447232209413</v>
      </c>
      <c r="AE429" t="e">
        <f>calc!BB429</f>
        <v>#N/A</v>
      </c>
      <c r="AF429" t="e">
        <f>calc!BC429</f>
        <v>#N/A</v>
      </c>
      <c r="AG429" t="e">
        <f>calc!BD429</f>
        <v>#N/A</v>
      </c>
      <c r="AH429" t="e">
        <f>calc!AU429</f>
        <v>#N/A</v>
      </c>
      <c r="AI429" t="e">
        <f>calc!AW429</f>
        <v>#N/A</v>
      </c>
      <c r="AJ429">
        <f>'Bodycomp INPUT'!G427</f>
        <v>0</v>
      </c>
      <c r="AK429">
        <f>'Bodycomp INPUT'!H427</f>
        <v>0</v>
      </c>
    </row>
    <row r="430" spans="1:37" x14ac:dyDescent="0.25">
      <c r="A430" t="str">
        <f t="shared" si="90"/>
        <v>.</v>
      </c>
      <c r="B430" t="str">
        <f t="shared" si="91"/>
        <v>.</v>
      </c>
      <c r="C430" t="str">
        <f t="shared" si="92"/>
        <v>.</v>
      </c>
      <c r="D430" t="str">
        <f t="shared" si="93"/>
        <v>.</v>
      </c>
      <c r="E430" t="str">
        <f t="shared" si="94"/>
        <v>.</v>
      </c>
      <c r="F430" t="str">
        <f t="shared" si="95"/>
        <v>.</v>
      </c>
      <c r="G430" t="str">
        <f t="shared" si="96"/>
        <v>.</v>
      </c>
      <c r="H430" t="str">
        <f t="shared" si="97"/>
        <v>.</v>
      </c>
      <c r="I430" t="str">
        <f t="shared" si="98"/>
        <v>.</v>
      </c>
      <c r="J430" t="str">
        <f t="shared" si="99"/>
        <v>.</v>
      </c>
      <c r="K430" t="str">
        <f t="shared" si="100"/>
        <v>.</v>
      </c>
      <c r="L430" t="str">
        <f t="shared" si="101"/>
        <v>.</v>
      </c>
      <c r="M430" t="str">
        <f t="shared" si="102"/>
        <v>.</v>
      </c>
      <c r="N430" t="str">
        <f t="shared" si="103"/>
        <v>.</v>
      </c>
      <c r="O430" t="str">
        <f t="shared" si="104"/>
        <v>.</v>
      </c>
      <c r="U430">
        <f>'Bodycomp INPUT'!E428</f>
        <v>0</v>
      </c>
      <c r="V430">
        <f>IF(U430=".",0,'Bodycomp INPUT'!E428)</f>
        <v>0</v>
      </c>
      <c r="W430">
        <f>'Bodycomp INPUT'!A428</f>
        <v>0</v>
      </c>
      <c r="X430">
        <f>'Bodycomp INPUT'!B428</f>
        <v>0</v>
      </c>
      <c r="Y430">
        <f>calc!AA430</f>
        <v>0</v>
      </c>
      <c r="Z430">
        <f>calc!Q430</f>
        <v>2.6419999999999999</v>
      </c>
      <c r="AA430">
        <f>calc!Z430</f>
        <v>0.373</v>
      </c>
      <c r="AB430">
        <f>calc!R430</f>
        <v>6.7106934213868428</v>
      </c>
      <c r="AC430">
        <f>calc!AG430</f>
        <v>0.16916099773242629</v>
      </c>
      <c r="AD430">
        <f>calc!AI430</f>
        <v>37.563447232209413</v>
      </c>
      <c r="AE430" t="e">
        <f>calc!BB430</f>
        <v>#N/A</v>
      </c>
      <c r="AF430" t="e">
        <f>calc!BC430</f>
        <v>#N/A</v>
      </c>
      <c r="AG430" t="e">
        <f>calc!BD430</f>
        <v>#N/A</v>
      </c>
      <c r="AH430" t="e">
        <f>calc!AU430</f>
        <v>#N/A</v>
      </c>
      <c r="AI430" t="e">
        <f>calc!AW430</f>
        <v>#N/A</v>
      </c>
      <c r="AJ430">
        <f>'Bodycomp INPUT'!G428</f>
        <v>0</v>
      </c>
      <c r="AK430">
        <f>'Bodycomp INPUT'!H428</f>
        <v>0</v>
      </c>
    </row>
    <row r="431" spans="1:37" x14ac:dyDescent="0.25">
      <c r="A431" t="str">
        <f t="shared" si="90"/>
        <v>.</v>
      </c>
      <c r="B431" t="str">
        <f t="shared" si="91"/>
        <v>.</v>
      </c>
      <c r="C431" t="str">
        <f t="shared" si="92"/>
        <v>.</v>
      </c>
      <c r="D431" t="str">
        <f t="shared" si="93"/>
        <v>.</v>
      </c>
      <c r="E431" t="str">
        <f t="shared" si="94"/>
        <v>.</v>
      </c>
      <c r="F431" t="str">
        <f t="shared" si="95"/>
        <v>.</v>
      </c>
      <c r="G431" t="str">
        <f t="shared" si="96"/>
        <v>.</v>
      </c>
      <c r="H431" t="str">
        <f t="shared" si="97"/>
        <v>.</v>
      </c>
      <c r="I431" t="str">
        <f t="shared" si="98"/>
        <v>.</v>
      </c>
      <c r="J431" t="str">
        <f t="shared" si="99"/>
        <v>.</v>
      </c>
      <c r="K431" t="str">
        <f t="shared" si="100"/>
        <v>.</v>
      </c>
      <c r="L431" t="str">
        <f t="shared" si="101"/>
        <v>.</v>
      </c>
      <c r="M431" t="str">
        <f t="shared" si="102"/>
        <v>.</v>
      </c>
      <c r="N431" t="str">
        <f t="shared" si="103"/>
        <v>.</v>
      </c>
      <c r="O431" t="str">
        <f t="shared" si="104"/>
        <v>.</v>
      </c>
      <c r="U431">
        <f>'Bodycomp INPUT'!E429</f>
        <v>0</v>
      </c>
      <c r="V431">
        <f>IF(U431=".",0,'Bodycomp INPUT'!E429)</f>
        <v>0</v>
      </c>
      <c r="W431">
        <f>'Bodycomp INPUT'!A429</f>
        <v>0</v>
      </c>
      <c r="X431">
        <f>'Bodycomp INPUT'!B429</f>
        <v>0</v>
      </c>
      <c r="Y431">
        <f>calc!AA431</f>
        <v>0</v>
      </c>
      <c r="Z431">
        <f>calc!Q431</f>
        <v>2.6419999999999999</v>
      </c>
      <c r="AA431">
        <f>calc!Z431</f>
        <v>0.373</v>
      </c>
      <c r="AB431">
        <f>calc!R431</f>
        <v>6.7106934213868428</v>
      </c>
      <c r="AC431">
        <f>calc!AG431</f>
        <v>0.16916099773242629</v>
      </c>
      <c r="AD431">
        <f>calc!AI431</f>
        <v>37.563447232209413</v>
      </c>
      <c r="AE431" t="e">
        <f>calc!BB431</f>
        <v>#N/A</v>
      </c>
      <c r="AF431" t="e">
        <f>calc!BC431</f>
        <v>#N/A</v>
      </c>
      <c r="AG431" t="e">
        <f>calc!BD431</f>
        <v>#N/A</v>
      </c>
      <c r="AH431" t="e">
        <f>calc!AU431</f>
        <v>#N/A</v>
      </c>
      <c r="AI431" t="e">
        <f>calc!AW431</f>
        <v>#N/A</v>
      </c>
      <c r="AJ431">
        <f>'Bodycomp INPUT'!G429</f>
        <v>0</v>
      </c>
      <c r="AK431">
        <f>'Bodycomp INPUT'!H429</f>
        <v>0</v>
      </c>
    </row>
    <row r="432" spans="1:37" x14ac:dyDescent="0.25">
      <c r="A432" t="str">
        <f t="shared" si="90"/>
        <v>.</v>
      </c>
      <c r="B432" t="str">
        <f t="shared" si="91"/>
        <v>.</v>
      </c>
      <c r="C432" t="str">
        <f t="shared" si="92"/>
        <v>.</v>
      </c>
      <c r="D432" t="str">
        <f t="shared" si="93"/>
        <v>.</v>
      </c>
      <c r="E432" t="str">
        <f t="shared" si="94"/>
        <v>.</v>
      </c>
      <c r="F432" t="str">
        <f t="shared" si="95"/>
        <v>.</v>
      </c>
      <c r="G432" t="str">
        <f t="shared" si="96"/>
        <v>.</v>
      </c>
      <c r="H432" t="str">
        <f t="shared" si="97"/>
        <v>.</v>
      </c>
      <c r="I432" t="str">
        <f t="shared" si="98"/>
        <v>.</v>
      </c>
      <c r="J432" t="str">
        <f t="shared" si="99"/>
        <v>.</v>
      </c>
      <c r="K432" t="str">
        <f t="shared" si="100"/>
        <v>.</v>
      </c>
      <c r="L432" t="str">
        <f t="shared" si="101"/>
        <v>.</v>
      </c>
      <c r="M432" t="str">
        <f t="shared" si="102"/>
        <v>.</v>
      </c>
      <c r="N432" t="str">
        <f t="shared" si="103"/>
        <v>.</v>
      </c>
      <c r="O432" t="str">
        <f t="shared" si="104"/>
        <v>.</v>
      </c>
      <c r="U432">
        <f>'Bodycomp INPUT'!E430</f>
        <v>0</v>
      </c>
      <c r="V432">
        <f>IF(U432=".",0,'Bodycomp INPUT'!E430)</f>
        <v>0</v>
      </c>
      <c r="W432">
        <f>'Bodycomp INPUT'!A430</f>
        <v>0</v>
      </c>
      <c r="X432">
        <f>'Bodycomp INPUT'!B430</f>
        <v>0</v>
      </c>
      <c r="Y432">
        <f>calc!AA432</f>
        <v>0</v>
      </c>
      <c r="Z432">
        <f>calc!Q432</f>
        <v>2.6419999999999999</v>
      </c>
      <c r="AA432">
        <f>calc!Z432</f>
        <v>0.373</v>
      </c>
      <c r="AB432">
        <f>calc!R432</f>
        <v>6.7106934213868428</v>
      </c>
      <c r="AC432">
        <f>calc!AG432</f>
        <v>0.16916099773242629</v>
      </c>
      <c r="AD432">
        <f>calc!AI432</f>
        <v>37.563447232209413</v>
      </c>
      <c r="AE432" t="e">
        <f>calc!BB432</f>
        <v>#N/A</v>
      </c>
      <c r="AF432" t="e">
        <f>calc!BC432</f>
        <v>#N/A</v>
      </c>
      <c r="AG432" t="e">
        <f>calc!BD432</f>
        <v>#N/A</v>
      </c>
      <c r="AH432" t="e">
        <f>calc!AU432</f>
        <v>#N/A</v>
      </c>
      <c r="AI432" t="e">
        <f>calc!AW432</f>
        <v>#N/A</v>
      </c>
      <c r="AJ432">
        <f>'Bodycomp INPUT'!G430</f>
        <v>0</v>
      </c>
      <c r="AK432">
        <f>'Bodycomp INPUT'!H430</f>
        <v>0</v>
      </c>
    </row>
    <row r="433" spans="1:37" x14ac:dyDescent="0.25">
      <c r="A433" t="str">
        <f t="shared" si="90"/>
        <v>.</v>
      </c>
      <c r="B433" t="str">
        <f t="shared" si="91"/>
        <v>.</v>
      </c>
      <c r="C433" t="str">
        <f t="shared" si="92"/>
        <v>.</v>
      </c>
      <c r="D433" t="str">
        <f t="shared" si="93"/>
        <v>.</v>
      </c>
      <c r="E433" t="str">
        <f t="shared" si="94"/>
        <v>.</v>
      </c>
      <c r="F433" t="str">
        <f t="shared" si="95"/>
        <v>.</v>
      </c>
      <c r="G433" t="str">
        <f t="shared" si="96"/>
        <v>.</v>
      </c>
      <c r="H433" t="str">
        <f t="shared" si="97"/>
        <v>.</v>
      </c>
      <c r="I433" t="str">
        <f t="shared" si="98"/>
        <v>.</v>
      </c>
      <c r="J433" t="str">
        <f t="shared" si="99"/>
        <v>.</v>
      </c>
      <c r="K433" t="str">
        <f t="shared" si="100"/>
        <v>.</v>
      </c>
      <c r="L433" t="str">
        <f t="shared" si="101"/>
        <v>.</v>
      </c>
      <c r="M433" t="str">
        <f t="shared" si="102"/>
        <v>.</v>
      </c>
      <c r="N433" t="str">
        <f t="shared" si="103"/>
        <v>.</v>
      </c>
      <c r="O433" t="str">
        <f t="shared" si="104"/>
        <v>.</v>
      </c>
      <c r="U433">
        <f>'Bodycomp INPUT'!E431</f>
        <v>0</v>
      </c>
      <c r="V433">
        <f>IF(U433=".",0,'Bodycomp INPUT'!E431)</f>
        <v>0</v>
      </c>
      <c r="W433">
        <f>'Bodycomp INPUT'!A431</f>
        <v>0</v>
      </c>
      <c r="X433">
        <f>'Bodycomp INPUT'!B431</f>
        <v>0</v>
      </c>
      <c r="Y433">
        <f>calc!AA433</f>
        <v>0</v>
      </c>
      <c r="Z433">
        <f>calc!Q433</f>
        <v>2.6419999999999999</v>
      </c>
      <c r="AA433">
        <f>calc!Z433</f>
        <v>0.373</v>
      </c>
      <c r="AB433">
        <f>calc!R433</f>
        <v>6.7106934213868428</v>
      </c>
      <c r="AC433">
        <f>calc!AG433</f>
        <v>0.16916099773242629</v>
      </c>
      <c r="AD433">
        <f>calc!AI433</f>
        <v>37.563447232209413</v>
      </c>
      <c r="AE433" t="e">
        <f>calc!BB433</f>
        <v>#N/A</v>
      </c>
      <c r="AF433" t="e">
        <f>calc!BC433</f>
        <v>#N/A</v>
      </c>
      <c r="AG433" t="e">
        <f>calc!BD433</f>
        <v>#N/A</v>
      </c>
      <c r="AH433" t="e">
        <f>calc!AU433</f>
        <v>#N/A</v>
      </c>
      <c r="AI433" t="e">
        <f>calc!AW433</f>
        <v>#N/A</v>
      </c>
      <c r="AJ433">
        <f>'Bodycomp INPUT'!G431</f>
        <v>0</v>
      </c>
      <c r="AK433">
        <f>'Bodycomp INPUT'!H431</f>
        <v>0</v>
      </c>
    </row>
    <row r="434" spans="1:37" x14ac:dyDescent="0.25">
      <c r="A434" t="str">
        <f t="shared" si="90"/>
        <v>.</v>
      </c>
      <c r="B434" t="str">
        <f t="shared" si="91"/>
        <v>.</v>
      </c>
      <c r="C434" t="str">
        <f t="shared" si="92"/>
        <v>.</v>
      </c>
      <c r="D434" t="str">
        <f t="shared" si="93"/>
        <v>.</v>
      </c>
      <c r="E434" t="str">
        <f t="shared" si="94"/>
        <v>.</v>
      </c>
      <c r="F434" t="str">
        <f t="shared" si="95"/>
        <v>.</v>
      </c>
      <c r="G434" t="str">
        <f t="shared" si="96"/>
        <v>.</v>
      </c>
      <c r="H434" t="str">
        <f t="shared" si="97"/>
        <v>.</v>
      </c>
      <c r="I434" t="str">
        <f t="shared" si="98"/>
        <v>.</v>
      </c>
      <c r="J434" t="str">
        <f t="shared" si="99"/>
        <v>.</v>
      </c>
      <c r="K434" t="str">
        <f t="shared" si="100"/>
        <v>.</v>
      </c>
      <c r="L434" t="str">
        <f t="shared" si="101"/>
        <v>.</v>
      </c>
      <c r="M434" t="str">
        <f t="shared" si="102"/>
        <v>.</v>
      </c>
      <c r="N434" t="str">
        <f t="shared" si="103"/>
        <v>.</v>
      </c>
      <c r="O434" t="str">
        <f t="shared" si="104"/>
        <v>.</v>
      </c>
      <c r="U434">
        <f>'Bodycomp INPUT'!E432</f>
        <v>0</v>
      </c>
      <c r="V434">
        <f>IF(U434=".",0,'Bodycomp INPUT'!E432)</f>
        <v>0</v>
      </c>
      <c r="W434">
        <f>'Bodycomp INPUT'!A432</f>
        <v>0</v>
      </c>
      <c r="X434">
        <f>'Bodycomp INPUT'!B432</f>
        <v>0</v>
      </c>
      <c r="Y434">
        <f>calc!AA434</f>
        <v>0</v>
      </c>
      <c r="Z434">
        <f>calc!Q434</f>
        <v>2.6419999999999999</v>
      </c>
      <c r="AA434">
        <f>calc!Z434</f>
        <v>0.373</v>
      </c>
      <c r="AB434">
        <f>calc!R434</f>
        <v>6.7106934213868428</v>
      </c>
      <c r="AC434">
        <f>calc!AG434</f>
        <v>0.16916099773242629</v>
      </c>
      <c r="AD434">
        <f>calc!AI434</f>
        <v>37.563447232209413</v>
      </c>
      <c r="AE434" t="e">
        <f>calc!BB434</f>
        <v>#N/A</v>
      </c>
      <c r="AF434" t="e">
        <f>calc!BC434</f>
        <v>#N/A</v>
      </c>
      <c r="AG434" t="e">
        <f>calc!BD434</f>
        <v>#N/A</v>
      </c>
      <c r="AH434" t="e">
        <f>calc!AU434</f>
        <v>#N/A</v>
      </c>
      <c r="AI434" t="e">
        <f>calc!AW434</f>
        <v>#N/A</v>
      </c>
      <c r="AJ434">
        <f>'Bodycomp INPUT'!G432</f>
        <v>0</v>
      </c>
      <c r="AK434">
        <f>'Bodycomp INPUT'!H432</f>
        <v>0</v>
      </c>
    </row>
    <row r="435" spans="1:37" x14ac:dyDescent="0.25">
      <c r="A435" t="str">
        <f t="shared" si="90"/>
        <v>.</v>
      </c>
      <c r="B435" t="str">
        <f t="shared" si="91"/>
        <v>.</v>
      </c>
      <c r="C435" t="str">
        <f t="shared" si="92"/>
        <v>.</v>
      </c>
      <c r="D435" t="str">
        <f t="shared" si="93"/>
        <v>.</v>
      </c>
      <c r="E435" t="str">
        <f t="shared" si="94"/>
        <v>.</v>
      </c>
      <c r="F435" t="str">
        <f t="shared" si="95"/>
        <v>.</v>
      </c>
      <c r="G435" t="str">
        <f t="shared" si="96"/>
        <v>.</v>
      </c>
      <c r="H435" t="str">
        <f t="shared" si="97"/>
        <v>.</v>
      </c>
      <c r="I435" t="str">
        <f t="shared" si="98"/>
        <v>.</v>
      </c>
      <c r="J435" t="str">
        <f t="shared" si="99"/>
        <v>.</v>
      </c>
      <c r="K435" t="str">
        <f t="shared" si="100"/>
        <v>.</v>
      </c>
      <c r="L435" t="str">
        <f t="shared" si="101"/>
        <v>.</v>
      </c>
      <c r="M435" t="str">
        <f t="shared" si="102"/>
        <v>.</v>
      </c>
      <c r="N435" t="str">
        <f t="shared" si="103"/>
        <v>.</v>
      </c>
      <c r="O435" t="str">
        <f t="shared" si="104"/>
        <v>.</v>
      </c>
      <c r="U435">
        <f>'Bodycomp INPUT'!E433</f>
        <v>0</v>
      </c>
      <c r="V435">
        <f>IF(U435=".",0,'Bodycomp INPUT'!E433)</f>
        <v>0</v>
      </c>
      <c r="W435">
        <f>'Bodycomp INPUT'!A433</f>
        <v>0</v>
      </c>
      <c r="X435">
        <f>'Bodycomp INPUT'!B433</f>
        <v>0</v>
      </c>
      <c r="Y435">
        <f>calc!AA435</f>
        <v>0</v>
      </c>
      <c r="Z435">
        <f>calc!Q435</f>
        <v>2.6419999999999999</v>
      </c>
      <c r="AA435">
        <f>calc!Z435</f>
        <v>0.373</v>
      </c>
      <c r="AB435">
        <f>calc!R435</f>
        <v>6.7106934213868428</v>
      </c>
      <c r="AC435">
        <f>calc!AG435</f>
        <v>0.16916099773242629</v>
      </c>
      <c r="AD435">
        <f>calc!AI435</f>
        <v>37.563447232209413</v>
      </c>
      <c r="AE435" t="e">
        <f>calc!BB435</f>
        <v>#N/A</v>
      </c>
      <c r="AF435" t="e">
        <f>calc!BC435</f>
        <v>#N/A</v>
      </c>
      <c r="AG435" t="e">
        <f>calc!BD435</f>
        <v>#N/A</v>
      </c>
      <c r="AH435" t="e">
        <f>calc!AU435</f>
        <v>#N/A</v>
      </c>
      <c r="AI435" t="e">
        <f>calc!AW435</f>
        <v>#N/A</v>
      </c>
      <c r="AJ435">
        <f>'Bodycomp INPUT'!G433</f>
        <v>0</v>
      </c>
      <c r="AK435">
        <f>'Bodycomp INPUT'!H433</f>
        <v>0</v>
      </c>
    </row>
    <row r="436" spans="1:37" x14ac:dyDescent="0.25">
      <c r="A436" t="str">
        <f t="shared" si="90"/>
        <v>.</v>
      </c>
      <c r="B436" t="str">
        <f t="shared" si="91"/>
        <v>.</v>
      </c>
      <c r="C436" t="str">
        <f t="shared" si="92"/>
        <v>.</v>
      </c>
      <c r="D436" t="str">
        <f t="shared" si="93"/>
        <v>.</v>
      </c>
      <c r="E436" t="str">
        <f t="shared" si="94"/>
        <v>.</v>
      </c>
      <c r="F436" t="str">
        <f t="shared" si="95"/>
        <v>.</v>
      </c>
      <c r="G436" t="str">
        <f t="shared" si="96"/>
        <v>.</v>
      </c>
      <c r="H436" t="str">
        <f t="shared" si="97"/>
        <v>.</v>
      </c>
      <c r="I436" t="str">
        <f t="shared" si="98"/>
        <v>.</v>
      </c>
      <c r="J436" t="str">
        <f t="shared" si="99"/>
        <v>.</v>
      </c>
      <c r="K436" t="str">
        <f t="shared" si="100"/>
        <v>.</v>
      </c>
      <c r="L436" t="str">
        <f t="shared" si="101"/>
        <v>.</v>
      </c>
      <c r="M436" t="str">
        <f t="shared" si="102"/>
        <v>.</v>
      </c>
      <c r="N436" t="str">
        <f t="shared" si="103"/>
        <v>.</v>
      </c>
      <c r="O436" t="str">
        <f t="shared" si="104"/>
        <v>.</v>
      </c>
      <c r="U436">
        <f>'Bodycomp INPUT'!E434</f>
        <v>0</v>
      </c>
      <c r="V436">
        <f>IF(U436=".",0,'Bodycomp INPUT'!E434)</f>
        <v>0</v>
      </c>
      <c r="W436">
        <f>'Bodycomp INPUT'!A434</f>
        <v>0</v>
      </c>
      <c r="X436">
        <f>'Bodycomp INPUT'!B434</f>
        <v>0</v>
      </c>
      <c r="Y436">
        <f>calc!AA436</f>
        <v>0</v>
      </c>
      <c r="Z436">
        <f>calc!Q436</f>
        <v>2.6419999999999999</v>
      </c>
      <c r="AA436">
        <f>calc!Z436</f>
        <v>0.373</v>
      </c>
      <c r="AB436">
        <f>calc!R436</f>
        <v>6.7106934213868428</v>
      </c>
      <c r="AC436">
        <f>calc!AG436</f>
        <v>0.16916099773242629</v>
      </c>
      <c r="AD436">
        <f>calc!AI436</f>
        <v>37.563447232209413</v>
      </c>
      <c r="AE436" t="e">
        <f>calc!BB436</f>
        <v>#N/A</v>
      </c>
      <c r="AF436" t="e">
        <f>calc!BC436</f>
        <v>#N/A</v>
      </c>
      <c r="AG436" t="e">
        <f>calc!BD436</f>
        <v>#N/A</v>
      </c>
      <c r="AH436" t="e">
        <f>calc!AU436</f>
        <v>#N/A</v>
      </c>
      <c r="AI436" t="e">
        <f>calc!AW436</f>
        <v>#N/A</v>
      </c>
      <c r="AJ436">
        <f>'Bodycomp INPUT'!G434</f>
        <v>0</v>
      </c>
      <c r="AK436">
        <f>'Bodycomp INPUT'!H434</f>
        <v>0</v>
      </c>
    </row>
    <row r="437" spans="1:37" x14ac:dyDescent="0.25">
      <c r="A437" t="str">
        <f t="shared" si="90"/>
        <v>.</v>
      </c>
      <c r="B437" t="str">
        <f t="shared" si="91"/>
        <v>.</v>
      </c>
      <c r="C437" t="str">
        <f t="shared" si="92"/>
        <v>.</v>
      </c>
      <c r="D437" t="str">
        <f t="shared" si="93"/>
        <v>.</v>
      </c>
      <c r="E437" t="str">
        <f t="shared" si="94"/>
        <v>.</v>
      </c>
      <c r="F437" t="str">
        <f t="shared" si="95"/>
        <v>.</v>
      </c>
      <c r="G437" t="str">
        <f t="shared" si="96"/>
        <v>.</v>
      </c>
      <c r="H437" t="str">
        <f t="shared" si="97"/>
        <v>.</v>
      </c>
      <c r="I437" t="str">
        <f t="shared" si="98"/>
        <v>.</v>
      </c>
      <c r="J437" t="str">
        <f t="shared" si="99"/>
        <v>.</v>
      </c>
      <c r="K437" t="str">
        <f t="shared" si="100"/>
        <v>.</v>
      </c>
      <c r="L437" t="str">
        <f t="shared" si="101"/>
        <v>.</v>
      </c>
      <c r="M437" t="str">
        <f t="shared" si="102"/>
        <v>.</v>
      </c>
      <c r="N437" t="str">
        <f t="shared" si="103"/>
        <v>.</v>
      </c>
      <c r="O437" t="str">
        <f t="shared" si="104"/>
        <v>.</v>
      </c>
      <c r="U437">
        <f>'Bodycomp INPUT'!E435</f>
        <v>0</v>
      </c>
      <c r="V437">
        <f>IF(U437=".",0,'Bodycomp INPUT'!E435)</f>
        <v>0</v>
      </c>
      <c r="W437">
        <f>'Bodycomp INPUT'!A435</f>
        <v>0</v>
      </c>
      <c r="X437">
        <f>'Bodycomp INPUT'!B435</f>
        <v>0</v>
      </c>
      <c r="Y437">
        <f>calc!AA437</f>
        <v>0</v>
      </c>
      <c r="Z437">
        <f>calc!Q437</f>
        <v>2.6419999999999999</v>
      </c>
      <c r="AA437">
        <f>calc!Z437</f>
        <v>0.373</v>
      </c>
      <c r="AB437">
        <f>calc!R437</f>
        <v>6.7106934213868428</v>
      </c>
      <c r="AC437">
        <f>calc!AG437</f>
        <v>0.16916099773242629</v>
      </c>
      <c r="AD437">
        <f>calc!AI437</f>
        <v>37.563447232209413</v>
      </c>
      <c r="AE437" t="e">
        <f>calc!BB437</f>
        <v>#N/A</v>
      </c>
      <c r="AF437" t="e">
        <f>calc!BC437</f>
        <v>#N/A</v>
      </c>
      <c r="AG437" t="e">
        <f>calc!BD437</f>
        <v>#N/A</v>
      </c>
      <c r="AH437" t="e">
        <f>calc!AU437</f>
        <v>#N/A</v>
      </c>
      <c r="AI437" t="e">
        <f>calc!AW437</f>
        <v>#N/A</v>
      </c>
      <c r="AJ437">
        <f>'Bodycomp INPUT'!G435</f>
        <v>0</v>
      </c>
      <c r="AK437">
        <f>'Bodycomp INPUT'!H435</f>
        <v>0</v>
      </c>
    </row>
    <row r="438" spans="1:37" x14ac:dyDescent="0.25">
      <c r="A438" t="str">
        <f t="shared" si="90"/>
        <v>.</v>
      </c>
      <c r="B438" t="str">
        <f t="shared" si="91"/>
        <v>.</v>
      </c>
      <c r="C438" t="str">
        <f t="shared" si="92"/>
        <v>.</v>
      </c>
      <c r="D438" t="str">
        <f t="shared" si="93"/>
        <v>.</v>
      </c>
      <c r="E438" t="str">
        <f t="shared" si="94"/>
        <v>.</v>
      </c>
      <c r="F438" t="str">
        <f t="shared" si="95"/>
        <v>.</v>
      </c>
      <c r="G438" t="str">
        <f t="shared" si="96"/>
        <v>.</v>
      </c>
      <c r="H438" t="str">
        <f t="shared" si="97"/>
        <v>.</v>
      </c>
      <c r="I438" t="str">
        <f t="shared" si="98"/>
        <v>.</v>
      </c>
      <c r="J438" t="str">
        <f t="shared" si="99"/>
        <v>.</v>
      </c>
      <c r="K438" t="str">
        <f t="shared" si="100"/>
        <v>.</v>
      </c>
      <c r="L438" t="str">
        <f t="shared" si="101"/>
        <v>.</v>
      </c>
      <c r="M438" t="str">
        <f t="shared" si="102"/>
        <v>.</v>
      </c>
      <c r="N438" t="str">
        <f t="shared" si="103"/>
        <v>.</v>
      </c>
      <c r="O438" t="str">
        <f t="shared" si="104"/>
        <v>.</v>
      </c>
      <c r="U438">
        <f>'Bodycomp INPUT'!E436</f>
        <v>0</v>
      </c>
      <c r="V438">
        <f>IF(U438=".",0,'Bodycomp INPUT'!E436)</f>
        <v>0</v>
      </c>
      <c r="W438">
        <f>'Bodycomp INPUT'!A436</f>
        <v>0</v>
      </c>
      <c r="X438">
        <f>'Bodycomp INPUT'!B436</f>
        <v>0</v>
      </c>
      <c r="Y438">
        <f>calc!AA438</f>
        <v>0</v>
      </c>
      <c r="Z438">
        <f>calc!Q438</f>
        <v>2.6419999999999999</v>
      </c>
      <c r="AA438">
        <f>calc!Z438</f>
        <v>0.373</v>
      </c>
      <c r="AB438">
        <f>calc!R438</f>
        <v>6.7106934213868428</v>
      </c>
      <c r="AC438">
        <f>calc!AG438</f>
        <v>0.16916099773242629</v>
      </c>
      <c r="AD438">
        <f>calc!AI438</f>
        <v>37.563447232209413</v>
      </c>
      <c r="AE438" t="e">
        <f>calc!BB438</f>
        <v>#N/A</v>
      </c>
      <c r="AF438" t="e">
        <f>calc!BC438</f>
        <v>#N/A</v>
      </c>
      <c r="AG438" t="e">
        <f>calc!BD438</f>
        <v>#N/A</v>
      </c>
      <c r="AH438" t="e">
        <f>calc!AU438</f>
        <v>#N/A</v>
      </c>
      <c r="AI438" t="e">
        <f>calc!AW438</f>
        <v>#N/A</v>
      </c>
      <c r="AJ438">
        <f>'Bodycomp INPUT'!G436</f>
        <v>0</v>
      </c>
      <c r="AK438">
        <f>'Bodycomp INPUT'!H436</f>
        <v>0</v>
      </c>
    </row>
    <row r="439" spans="1:37" x14ac:dyDescent="0.25">
      <c r="A439" t="str">
        <f t="shared" si="90"/>
        <v>.</v>
      </c>
      <c r="B439" t="str">
        <f t="shared" si="91"/>
        <v>.</v>
      </c>
      <c r="C439" t="str">
        <f t="shared" si="92"/>
        <v>.</v>
      </c>
      <c r="D439" t="str">
        <f t="shared" si="93"/>
        <v>.</v>
      </c>
      <c r="E439" t="str">
        <f t="shared" si="94"/>
        <v>.</v>
      </c>
      <c r="F439" t="str">
        <f t="shared" si="95"/>
        <v>.</v>
      </c>
      <c r="G439" t="str">
        <f t="shared" si="96"/>
        <v>.</v>
      </c>
      <c r="H439" t="str">
        <f t="shared" si="97"/>
        <v>.</v>
      </c>
      <c r="I439" t="str">
        <f t="shared" si="98"/>
        <v>.</v>
      </c>
      <c r="J439" t="str">
        <f t="shared" si="99"/>
        <v>.</v>
      </c>
      <c r="K439" t="str">
        <f t="shared" si="100"/>
        <v>.</v>
      </c>
      <c r="L439" t="str">
        <f t="shared" si="101"/>
        <v>.</v>
      </c>
      <c r="M439" t="str">
        <f t="shared" si="102"/>
        <v>.</v>
      </c>
      <c r="N439" t="str">
        <f t="shared" si="103"/>
        <v>.</v>
      </c>
      <c r="O439" t="str">
        <f t="shared" si="104"/>
        <v>.</v>
      </c>
      <c r="U439">
        <f>'Bodycomp INPUT'!E437</f>
        <v>0</v>
      </c>
      <c r="V439">
        <f>IF(U439=".",0,'Bodycomp INPUT'!E437)</f>
        <v>0</v>
      </c>
      <c r="W439">
        <f>'Bodycomp INPUT'!A437</f>
        <v>0</v>
      </c>
      <c r="X439">
        <f>'Bodycomp INPUT'!B437</f>
        <v>0</v>
      </c>
      <c r="Y439">
        <f>calc!AA439</f>
        <v>0</v>
      </c>
      <c r="Z439">
        <f>calc!Q439</f>
        <v>2.6419999999999999</v>
      </c>
      <c r="AA439">
        <f>calc!Z439</f>
        <v>0.373</v>
      </c>
      <c r="AB439">
        <f>calc!R439</f>
        <v>6.7106934213868428</v>
      </c>
      <c r="AC439">
        <f>calc!AG439</f>
        <v>0.16916099773242629</v>
      </c>
      <c r="AD439">
        <f>calc!AI439</f>
        <v>37.563447232209413</v>
      </c>
      <c r="AE439" t="e">
        <f>calc!BB439</f>
        <v>#N/A</v>
      </c>
      <c r="AF439" t="e">
        <f>calc!BC439</f>
        <v>#N/A</v>
      </c>
      <c r="AG439" t="e">
        <f>calc!BD439</f>
        <v>#N/A</v>
      </c>
      <c r="AH439" t="e">
        <f>calc!AU439</f>
        <v>#N/A</v>
      </c>
      <c r="AI439" t="e">
        <f>calc!AW439</f>
        <v>#N/A</v>
      </c>
      <c r="AJ439">
        <f>'Bodycomp INPUT'!G437</f>
        <v>0</v>
      </c>
      <c r="AK439">
        <f>'Bodycomp INPUT'!H437</f>
        <v>0</v>
      </c>
    </row>
    <row r="440" spans="1:37" x14ac:dyDescent="0.25">
      <c r="A440" t="str">
        <f t="shared" si="90"/>
        <v>.</v>
      </c>
      <c r="B440" t="str">
        <f t="shared" si="91"/>
        <v>.</v>
      </c>
      <c r="C440" t="str">
        <f t="shared" si="92"/>
        <v>.</v>
      </c>
      <c r="D440" t="str">
        <f t="shared" si="93"/>
        <v>.</v>
      </c>
      <c r="E440" t="str">
        <f t="shared" si="94"/>
        <v>.</v>
      </c>
      <c r="F440" t="str">
        <f t="shared" si="95"/>
        <v>.</v>
      </c>
      <c r="G440" t="str">
        <f t="shared" si="96"/>
        <v>.</v>
      </c>
      <c r="H440" t="str">
        <f t="shared" si="97"/>
        <v>.</v>
      </c>
      <c r="I440" t="str">
        <f t="shared" si="98"/>
        <v>.</v>
      </c>
      <c r="J440" t="str">
        <f t="shared" si="99"/>
        <v>.</v>
      </c>
      <c r="K440" t="str">
        <f t="shared" si="100"/>
        <v>.</v>
      </c>
      <c r="L440" t="str">
        <f t="shared" si="101"/>
        <v>.</v>
      </c>
      <c r="M440" t="str">
        <f t="shared" si="102"/>
        <v>.</v>
      </c>
      <c r="N440" t="str">
        <f t="shared" si="103"/>
        <v>.</v>
      </c>
      <c r="O440" t="str">
        <f t="shared" si="104"/>
        <v>.</v>
      </c>
      <c r="U440">
        <f>'Bodycomp INPUT'!E438</f>
        <v>0</v>
      </c>
      <c r="V440">
        <f>IF(U440=".",0,'Bodycomp INPUT'!E438)</f>
        <v>0</v>
      </c>
      <c r="W440">
        <f>'Bodycomp INPUT'!A438</f>
        <v>0</v>
      </c>
      <c r="X440">
        <f>'Bodycomp INPUT'!B438</f>
        <v>0</v>
      </c>
      <c r="Y440">
        <f>calc!AA440</f>
        <v>0</v>
      </c>
      <c r="Z440">
        <f>calc!Q440</f>
        <v>2.6419999999999999</v>
      </c>
      <c r="AA440">
        <f>calc!Z440</f>
        <v>0.373</v>
      </c>
      <c r="AB440">
        <f>calc!R440</f>
        <v>6.7106934213868428</v>
      </c>
      <c r="AC440">
        <f>calc!AG440</f>
        <v>0.16916099773242629</v>
      </c>
      <c r="AD440">
        <f>calc!AI440</f>
        <v>37.563447232209413</v>
      </c>
      <c r="AE440" t="e">
        <f>calc!BB440</f>
        <v>#N/A</v>
      </c>
      <c r="AF440" t="e">
        <f>calc!BC440</f>
        <v>#N/A</v>
      </c>
      <c r="AG440" t="e">
        <f>calc!BD440</f>
        <v>#N/A</v>
      </c>
      <c r="AH440" t="e">
        <f>calc!AU440</f>
        <v>#N/A</v>
      </c>
      <c r="AI440" t="e">
        <f>calc!AW440</f>
        <v>#N/A</v>
      </c>
      <c r="AJ440">
        <f>'Bodycomp INPUT'!G438</f>
        <v>0</v>
      </c>
      <c r="AK440">
        <f>'Bodycomp INPUT'!H438</f>
        <v>0</v>
      </c>
    </row>
    <row r="441" spans="1:37" x14ac:dyDescent="0.25">
      <c r="A441" t="str">
        <f t="shared" si="90"/>
        <v>.</v>
      </c>
      <c r="B441" t="str">
        <f t="shared" si="91"/>
        <v>.</v>
      </c>
      <c r="C441" t="str">
        <f t="shared" si="92"/>
        <v>.</v>
      </c>
      <c r="D441" t="str">
        <f t="shared" si="93"/>
        <v>.</v>
      </c>
      <c r="E441" t="str">
        <f t="shared" si="94"/>
        <v>.</v>
      </c>
      <c r="F441" t="str">
        <f t="shared" si="95"/>
        <v>.</v>
      </c>
      <c r="G441" t="str">
        <f t="shared" si="96"/>
        <v>.</v>
      </c>
      <c r="H441" t="str">
        <f t="shared" si="97"/>
        <v>.</v>
      </c>
      <c r="I441" t="str">
        <f t="shared" si="98"/>
        <v>.</v>
      </c>
      <c r="J441" t="str">
        <f t="shared" si="99"/>
        <v>.</v>
      </c>
      <c r="K441" t="str">
        <f t="shared" si="100"/>
        <v>.</v>
      </c>
      <c r="L441" t="str">
        <f t="shared" si="101"/>
        <v>.</v>
      </c>
      <c r="M441" t="str">
        <f t="shared" si="102"/>
        <v>.</v>
      </c>
      <c r="N441" t="str">
        <f t="shared" si="103"/>
        <v>.</v>
      </c>
      <c r="O441" t="str">
        <f t="shared" si="104"/>
        <v>.</v>
      </c>
      <c r="U441">
        <f>'Bodycomp INPUT'!E439</f>
        <v>0</v>
      </c>
      <c r="V441">
        <f>IF(U441=".",0,'Bodycomp INPUT'!E439)</f>
        <v>0</v>
      </c>
      <c r="W441">
        <f>'Bodycomp INPUT'!A439</f>
        <v>0</v>
      </c>
      <c r="X441">
        <f>'Bodycomp INPUT'!B439</f>
        <v>0</v>
      </c>
      <c r="Y441">
        <f>calc!AA441</f>
        <v>0</v>
      </c>
      <c r="Z441">
        <f>calc!Q441</f>
        <v>2.6419999999999999</v>
      </c>
      <c r="AA441">
        <f>calc!Z441</f>
        <v>0.373</v>
      </c>
      <c r="AB441">
        <f>calc!R441</f>
        <v>6.7106934213868428</v>
      </c>
      <c r="AC441">
        <f>calc!AG441</f>
        <v>0.16916099773242629</v>
      </c>
      <c r="AD441">
        <f>calc!AI441</f>
        <v>37.563447232209413</v>
      </c>
      <c r="AE441" t="e">
        <f>calc!BB441</f>
        <v>#N/A</v>
      </c>
      <c r="AF441" t="e">
        <f>calc!BC441</f>
        <v>#N/A</v>
      </c>
      <c r="AG441" t="e">
        <f>calc!BD441</f>
        <v>#N/A</v>
      </c>
      <c r="AH441" t="e">
        <f>calc!AU441</f>
        <v>#N/A</v>
      </c>
      <c r="AI441" t="e">
        <f>calc!AW441</f>
        <v>#N/A</v>
      </c>
      <c r="AJ441">
        <f>'Bodycomp INPUT'!G439</f>
        <v>0</v>
      </c>
      <c r="AK441">
        <f>'Bodycomp INPUT'!H439</f>
        <v>0</v>
      </c>
    </row>
    <row r="442" spans="1:37" x14ac:dyDescent="0.25">
      <c r="A442" t="str">
        <f t="shared" si="90"/>
        <v>.</v>
      </c>
      <c r="B442" t="str">
        <f t="shared" si="91"/>
        <v>.</v>
      </c>
      <c r="C442" t="str">
        <f t="shared" si="92"/>
        <v>.</v>
      </c>
      <c r="D442" t="str">
        <f t="shared" si="93"/>
        <v>.</v>
      </c>
      <c r="E442" t="str">
        <f t="shared" si="94"/>
        <v>.</v>
      </c>
      <c r="F442" t="str">
        <f t="shared" si="95"/>
        <v>.</v>
      </c>
      <c r="G442" t="str">
        <f t="shared" si="96"/>
        <v>.</v>
      </c>
      <c r="H442" t="str">
        <f t="shared" si="97"/>
        <v>.</v>
      </c>
      <c r="I442" t="str">
        <f t="shared" si="98"/>
        <v>.</v>
      </c>
      <c r="J442" t="str">
        <f t="shared" si="99"/>
        <v>.</v>
      </c>
      <c r="K442" t="str">
        <f t="shared" si="100"/>
        <v>.</v>
      </c>
      <c r="L442" t="str">
        <f t="shared" si="101"/>
        <v>.</v>
      </c>
      <c r="M442" t="str">
        <f t="shared" si="102"/>
        <v>.</v>
      </c>
      <c r="N442" t="str">
        <f t="shared" si="103"/>
        <v>.</v>
      </c>
      <c r="O442" t="str">
        <f t="shared" si="104"/>
        <v>.</v>
      </c>
      <c r="U442">
        <f>'Bodycomp INPUT'!E440</f>
        <v>0</v>
      </c>
      <c r="V442">
        <f>IF(U442=".",0,'Bodycomp INPUT'!E440)</f>
        <v>0</v>
      </c>
      <c r="W442">
        <f>'Bodycomp INPUT'!A440</f>
        <v>0</v>
      </c>
      <c r="X442">
        <f>'Bodycomp INPUT'!B440</f>
        <v>0</v>
      </c>
      <c r="Y442">
        <f>calc!AA442</f>
        <v>0</v>
      </c>
      <c r="Z442">
        <f>calc!Q442</f>
        <v>2.6419999999999999</v>
      </c>
      <c r="AA442">
        <f>calc!Z442</f>
        <v>0.373</v>
      </c>
      <c r="AB442">
        <f>calc!R442</f>
        <v>6.7106934213868428</v>
      </c>
      <c r="AC442">
        <f>calc!AG442</f>
        <v>0.16916099773242629</v>
      </c>
      <c r="AD442">
        <f>calc!AI442</f>
        <v>37.563447232209413</v>
      </c>
      <c r="AE442" t="e">
        <f>calc!BB442</f>
        <v>#N/A</v>
      </c>
      <c r="AF442" t="e">
        <f>calc!BC442</f>
        <v>#N/A</v>
      </c>
      <c r="AG442" t="e">
        <f>calc!BD442</f>
        <v>#N/A</v>
      </c>
      <c r="AH442" t="e">
        <f>calc!AU442</f>
        <v>#N/A</v>
      </c>
      <c r="AI442" t="e">
        <f>calc!AW442</f>
        <v>#N/A</v>
      </c>
      <c r="AJ442">
        <f>'Bodycomp INPUT'!G440</f>
        <v>0</v>
      </c>
      <c r="AK442">
        <f>'Bodycomp INPUT'!H440</f>
        <v>0</v>
      </c>
    </row>
    <row r="443" spans="1:37" x14ac:dyDescent="0.25">
      <c r="A443" t="str">
        <f t="shared" si="90"/>
        <v>.</v>
      </c>
      <c r="B443" t="str">
        <f t="shared" si="91"/>
        <v>.</v>
      </c>
      <c r="C443" t="str">
        <f t="shared" si="92"/>
        <v>.</v>
      </c>
      <c r="D443" t="str">
        <f t="shared" si="93"/>
        <v>.</v>
      </c>
      <c r="E443" t="str">
        <f t="shared" si="94"/>
        <v>.</v>
      </c>
      <c r="F443" t="str">
        <f t="shared" si="95"/>
        <v>.</v>
      </c>
      <c r="G443" t="str">
        <f t="shared" si="96"/>
        <v>.</v>
      </c>
      <c r="H443" t="str">
        <f t="shared" si="97"/>
        <v>.</v>
      </c>
      <c r="I443" t="str">
        <f t="shared" si="98"/>
        <v>.</v>
      </c>
      <c r="J443" t="str">
        <f t="shared" si="99"/>
        <v>.</v>
      </c>
      <c r="K443" t="str">
        <f t="shared" si="100"/>
        <v>.</v>
      </c>
      <c r="L443" t="str">
        <f t="shared" si="101"/>
        <v>.</v>
      </c>
      <c r="M443" t="str">
        <f t="shared" si="102"/>
        <v>.</v>
      </c>
      <c r="N443" t="str">
        <f t="shared" si="103"/>
        <v>.</v>
      </c>
      <c r="O443" t="str">
        <f t="shared" si="104"/>
        <v>.</v>
      </c>
      <c r="U443">
        <f>'Bodycomp INPUT'!E441</f>
        <v>0</v>
      </c>
      <c r="V443">
        <f>IF(U443=".",0,'Bodycomp INPUT'!E441)</f>
        <v>0</v>
      </c>
      <c r="W443">
        <f>'Bodycomp INPUT'!A441</f>
        <v>0</v>
      </c>
      <c r="X443">
        <f>'Bodycomp INPUT'!B441</f>
        <v>0</v>
      </c>
      <c r="Y443">
        <f>calc!AA443</f>
        <v>0</v>
      </c>
      <c r="Z443">
        <f>calc!Q443</f>
        <v>2.6419999999999999</v>
      </c>
      <c r="AA443">
        <f>calc!Z443</f>
        <v>0.373</v>
      </c>
      <c r="AB443">
        <f>calc!R443</f>
        <v>6.7106934213868428</v>
      </c>
      <c r="AC443">
        <f>calc!AG443</f>
        <v>0.16916099773242629</v>
      </c>
      <c r="AD443">
        <f>calc!AI443</f>
        <v>37.563447232209413</v>
      </c>
      <c r="AE443" t="e">
        <f>calc!BB443</f>
        <v>#N/A</v>
      </c>
      <c r="AF443" t="e">
        <f>calc!BC443</f>
        <v>#N/A</v>
      </c>
      <c r="AG443" t="e">
        <f>calc!BD443</f>
        <v>#N/A</v>
      </c>
      <c r="AH443" t="e">
        <f>calc!AU443</f>
        <v>#N/A</v>
      </c>
      <c r="AI443" t="e">
        <f>calc!AW443</f>
        <v>#N/A</v>
      </c>
      <c r="AJ443">
        <f>'Bodycomp INPUT'!G441</f>
        <v>0</v>
      </c>
      <c r="AK443">
        <f>'Bodycomp INPUT'!H441</f>
        <v>0</v>
      </c>
    </row>
    <row r="444" spans="1:37" x14ac:dyDescent="0.25">
      <c r="A444" t="str">
        <f t="shared" si="90"/>
        <v>.</v>
      </c>
      <c r="B444" t="str">
        <f t="shared" si="91"/>
        <v>.</v>
      </c>
      <c r="C444" t="str">
        <f t="shared" si="92"/>
        <v>.</v>
      </c>
      <c r="D444" t="str">
        <f t="shared" si="93"/>
        <v>.</v>
      </c>
      <c r="E444" t="str">
        <f t="shared" si="94"/>
        <v>.</v>
      </c>
      <c r="F444" t="str">
        <f t="shared" si="95"/>
        <v>.</v>
      </c>
      <c r="G444" t="str">
        <f t="shared" si="96"/>
        <v>.</v>
      </c>
      <c r="H444" t="str">
        <f t="shared" si="97"/>
        <v>.</v>
      </c>
      <c r="I444" t="str">
        <f t="shared" si="98"/>
        <v>.</v>
      </c>
      <c r="J444" t="str">
        <f t="shared" si="99"/>
        <v>.</v>
      </c>
      <c r="K444" t="str">
        <f t="shared" si="100"/>
        <v>.</v>
      </c>
      <c r="L444" t="str">
        <f t="shared" si="101"/>
        <v>.</v>
      </c>
      <c r="M444" t="str">
        <f t="shared" si="102"/>
        <v>.</v>
      </c>
      <c r="N444" t="str">
        <f t="shared" si="103"/>
        <v>.</v>
      </c>
      <c r="O444" t="str">
        <f t="shared" si="104"/>
        <v>.</v>
      </c>
      <c r="U444">
        <f>'Bodycomp INPUT'!E442</f>
        <v>0</v>
      </c>
      <c r="V444">
        <f>IF(U444=".",0,'Bodycomp INPUT'!E442)</f>
        <v>0</v>
      </c>
      <c r="W444">
        <f>'Bodycomp INPUT'!A442</f>
        <v>0</v>
      </c>
      <c r="X444">
        <f>'Bodycomp INPUT'!B442</f>
        <v>0</v>
      </c>
      <c r="Y444">
        <f>calc!AA444</f>
        <v>0</v>
      </c>
      <c r="Z444">
        <f>calc!Q444</f>
        <v>2.6419999999999999</v>
      </c>
      <c r="AA444">
        <f>calc!Z444</f>
        <v>0.373</v>
      </c>
      <c r="AB444">
        <f>calc!R444</f>
        <v>6.7106934213868428</v>
      </c>
      <c r="AC444">
        <f>calc!AG444</f>
        <v>0.16916099773242629</v>
      </c>
      <c r="AD444">
        <f>calc!AI444</f>
        <v>37.563447232209413</v>
      </c>
      <c r="AE444" t="e">
        <f>calc!BB444</f>
        <v>#N/A</v>
      </c>
      <c r="AF444" t="e">
        <f>calc!BC444</f>
        <v>#N/A</v>
      </c>
      <c r="AG444" t="e">
        <f>calc!BD444</f>
        <v>#N/A</v>
      </c>
      <c r="AH444" t="e">
        <f>calc!AU444</f>
        <v>#N/A</v>
      </c>
      <c r="AI444" t="e">
        <f>calc!AW444</f>
        <v>#N/A</v>
      </c>
      <c r="AJ444">
        <f>'Bodycomp INPUT'!G442</f>
        <v>0</v>
      </c>
      <c r="AK444">
        <f>'Bodycomp INPUT'!H442</f>
        <v>0</v>
      </c>
    </row>
    <row r="445" spans="1:37" x14ac:dyDescent="0.25">
      <c r="A445" t="str">
        <f t="shared" si="90"/>
        <v>.</v>
      </c>
      <c r="B445" t="str">
        <f t="shared" si="91"/>
        <v>.</v>
      </c>
      <c r="C445" t="str">
        <f t="shared" si="92"/>
        <v>.</v>
      </c>
      <c r="D445" t="str">
        <f t="shared" si="93"/>
        <v>.</v>
      </c>
      <c r="E445" t="str">
        <f t="shared" si="94"/>
        <v>.</v>
      </c>
      <c r="F445" t="str">
        <f t="shared" si="95"/>
        <v>.</v>
      </c>
      <c r="G445" t="str">
        <f t="shared" si="96"/>
        <v>.</v>
      </c>
      <c r="H445" t="str">
        <f t="shared" si="97"/>
        <v>.</v>
      </c>
      <c r="I445" t="str">
        <f t="shared" si="98"/>
        <v>.</v>
      </c>
      <c r="J445" t="str">
        <f t="shared" si="99"/>
        <v>.</v>
      </c>
      <c r="K445" t="str">
        <f t="shared" si="100"/>
        <v>.</v>
      </c>
      <c r="L445" t="str">
        <f t="shared" si="101"/>
        <v>.</v>
      </c>
      <c r="M445" t="str">
        <f t="shared" si="102"/>
        <v>.</v>
      </c>
      <c r="N445" t="str">
        <f t="shared" si="103"/>
        <v>.</v>
      </c>
      <c r="O445" t="str">
        <f t="shared" si="104"/>
        <v>.</v>
      </c>
      <c r="U445">
        <f>'Bodycomp INPUT'!E443</f>
        <v>0</v>
      </c>
      <c r="V445">
        <f>IF(U445=".",0,'Bodycomp INPUT'!E443)</f>
        <v>0</v>
      </c>
      <c r="W445">
        <f>'Bodycomp INPUT'!A443</f>
        <v>0</v>
      </c>
      <c r="X445">
        <f>'Bodycomp INPUT'!B443</f>
        <v>0</v>
      </c>
      <c r="Y445">
        <f>calc!AA445</f>
        <v>0</v>
      </c>
      <c r="Z445">
        <f>calc!Q445</f>
        <v>2.6419999999999999</v>
      </c>
      <c r="AA445">
        <f>calc!Z445</f>
        <v>0.373</v>
      </c>
      <c r="AB445">
        <f>calc!R445</f>
        <v>6.7106934213868428</v>
      </c>
      <c r="AC445">
        <f>calc!AG445</f>
        <v>0.16916099773242629</v>
      </c>
      <c r="AD445">
        <f>calc!AI445</f>
        <v>37.563447232209413</v>
      </c>
      <c r="AE445" t="e">
        <f>calc!BB445</f>
        <v>#N/A</v>
      </c>
      <c r="AF445" t="e">
        <f>calc!BC445</f>
        <v>#N/A</v>
      </c>
      <c r="AG445" t="e">
        <f>calc!BD445</f>
        <v>#N/A</v>
      </c>
      <c r="AH445" t="e">
        <f>calc!AU445</f>
        <v>#N/A</v>
      </c>
      <c r="AI445" t="e">
        <f>calc!AW445</f>
        <v>#N/A</v>
      </c>
      <c r="AJ445">
        <f>'Bodycomp INPUT'!G443</f>
        <v>0</v>
      </c>
      <c r="AK445">
        <f>'Bodycomp INPUT'!H443</f>
        <v>0</v>
      </c>
    </row>
    <row r="446" spans="1:37" x14ac:dyDescent="0.25">
      <c r="A446" t="str">
        <f t="shared" si="90"/>
        <v>.</v>
      </c>
      <c r="B446" t="str">
        <f t="shared" si="91"/>
        <v>.</v>
      </c>
      <c r="C446" t="str">
        <f t="shared" si="92"/>
        <v>.</v>
      </c>
      <c r="D446" t="str">
        <f t="shared" si="93"/>
        <v>.</v>
      </c>
      <c r="E446" t="str">
        <f t="shared" si="94"/>
        <v>.</v>
      </c>
      <c r="F446" t="str">
        <f t="shared" si="95"/>
        <v>.</v>
      </c>
      <c r="G446" t="str">
        <f t="shared" si="96"/>
        <v>.</v>
      </c>
      <c r="H446" t="str">
        <f t="shared" si="97"/>
        <v>.</v>
      </c>
      <c r="I446" t="str">
        <f t="shared" si="98"/>
        <v>.</v>
      </c>
      <c r="J446" t="str">
        <f t="shared" si="99"/>
        <v>.</v>
      </c>
      <c r="K446" t="str">
        <f t="shared" si="100"/>
        <v>.</v>
      </c>
      <c r="L446" t="str">
        <f t="shared" si="101"/>
        <v>.</v>
      </c>
      <c r="M446" t="str">
        <f t="shared" si="102"/>
        <v>.</v>
      </c>
      <c r="N446" t="str">
        <f t="shared" si="103"/>
        <v>.</v>
      </c>
      <c r="O446" t="str">
        <f t="shared" si="104"/>
        <v>.</v>
      </c>
      <c r="U446">
        <f>'Bodycomp INPUT'!E444</f>
        <v>0</v>
      </c>
      <c r="V446">
        <f>IF(U446=".",0,'Bodycomp INPUT'!E444)</f>
        <v>0</v>
      </c>
      <c r="W446">
        <f>'Bodycomp INPUT'!A444</f>
        <v>0</v>
      </c>
      <c r="X446">
        <f>'Bodycomp INPUT'!B444</f>
        <v>0</v>
      </c>
      <c r="Y446">
        <f>calc!AA446</f>
        <v>0</v>
      </c>
      <c r="Z446">
        <f>calc!Q446</f>
        <v>2.6419999999999999</v>
      </c>
      <c r="AA446">
        <f>calc!Z446</f>
        <v>0.373</v>
      </c>
      <c r="AB446">
        <f>calc!R446</f>
        <v>6.7106934213868428</v>
      </c>
      <c r="AC446">
        <f>calc!AG446</f>
        <v>0.16916099773242629</v>
      </c>
      <c r="AD446">
        <f>calc!AI446</f>
        <v>37.563447232209413</v>
      </c>
      <c r="AE446" t="e">
        <f>calc!BB446</f>
        <v>#N/A</v>
      </c>
      <c r="AF446" t="e">
        <f>calc!BC446</f>
        <v>#N/A</v>
      </c>
      <c r="AG446" t="e">
        <f>calc!BD446</f>
        <v>#N/A</v>
      </c>
      <c r="AH446" t="e">
        <f>calc!AU446</f>
        <v>#N/A</v>
      </c>
      <c r="AI446" t="e">
        <f>calc!AW446</f>
        <v>#N/A</v>
      </c>
      <c r="AJ446">
        <f>'Bodycomp INPUT'!G444</f>
        <v>0</v>
      </c>
      <c r="AK446">
        <f>'Bodycomp INPUT'!H444</f>
        <v>0</v>
      </c>
    </row>
    <row r="447" spans="1:37" x14ac:dyDescent="0.25">
      <c r="A447" t="str">
        <f t="shared" si="90"/>
        <v>.</v>
      </c>
      <c r="B447" t="str">
        <f t="shared" si="91"/>
        <v>.</v>
      </c>
      <c r="C447" t="str">
        <f t="shared" si="92"/>
        <v>.</v>
      </c>
      <c r="D447" t="str">
        <f t="shared" si="93"/>
        <v>.</v>
      </c>
      <c r="E447" t="str">
        <f t="shared" si="94"/>
        <v>.</v>
      </c>
      <c r="F447" t="str">
        <f t="shared" si="95"/>
        <v>.</v>
      </c>
      <c r="G447" t="str">
        <f t="shared" si="96"/>
        <v>.</v>
      </c>
      <c r="H447" t="str">
        <f t="shared" si="97"/>
        <v>.</v>
      </c>
      <c r="I447" t="str">
        <f t="shared" si="98"/>
        <v>.</v>
      </c>
      <c r="J447" t="str">
        <f t="shared" si="99"/>
        <v>.</v>
      </c>
      <c r="K447" t="str">
        <f t="shared" si="100"/>
        <v>.</v>
      </c>
      <c r="L447" t="str">
        <f t="shared" si="101"/>
        <v>.</v>
      </c>
      <c r="M447" t="str">
        <f t="shared" si="102"/>
        <v>.</v>
      </c>
      <c r="N447" t="str">
        <f t="shared" si="103"/>
        <v>.</v>
      </c>
      <c r="O447" t="str">
        <f t="shared" si="104"/>
        <v>.</v>
      </c>
      <c r="U447">
        <f>'Bodycomp INPUT'!E445</f>
        <v>0</v>
      </c>
      <c r="V447">
        <f>IF(U447=".",0,'Bodycomp INPUT'!E445)</f>
        <v>0</v>
      </c>
      <c r="W447">
        <f>'Bodycomp INPUT'!A445</f>
        <v>0</v>
      </c>
      <c r="X447">
        <f>'Bodycomp INPUT'!B445</f>
        <v>0</v>
      </c>
      <c r="Y447">
        <f>calc!AA447</f>
        <v>0</v>
      </c>
      <c r="Z447">
        <f>calc!Q447</f>
        <v>2.6419999999999999</v>
      </c>
      <c r="AA447">
        <f>calc!Z447</f>
        <v>0.373</v>
      </c>
      <c r="AB447">
        <f>calc!R447</f>
        <v>6.7106934213868428</v>
      </c>
      <c r="AC447">
        <f>calc!AG447</f>
        <v>0.16916099773242629</v>
      </c>
      <c r="AD447">
        <f>calc!AI447</f>
        <v>37.563447232209413</v>
      </c>
      <c r="AE447" t="e">
        <f>calc!BB447</f>
        <v>#N/A</v>
      </c>
      <c r="AF447" t="e">
        <f>calc!BC447</f>
        <v>#N/A</v>
      </c>
      <c r="AG447" t="e">
        <f>calc!BD447</f>
        <v>#N/A</v>
      </c>
      <c r="AH447" t="e">
        <f>calc!AU447</f>
        <v>#N/A</v>
      </c>
      <c r="AI447" t="e">
        <f>calc!AW447</f>
        <v>#N/A</v>
      </c>
      <c r="AJ447">
        <f>'Bodycomp INPUT'!G445</f>
        <v>0</v>
      </c>
      <c r="AK447">
        <f>'Bodycomp INPUT'!H445</f>
        <v>0</v>
      </c>
    </row>
    <row r="448" spans="1:37" x14ac:dyDescent="0.25">
      <c r="A448" t="str">
        <f t="shared" si="90"/>
        <v>.</v>
      </c>
      <c r="B448" t="str">
        <f t="shared" si="91"/>
        <v>.</v>
      </c>
      <c r="C448" t="str">
        <f t="shared" si="92"/>
        <v>.</v>
      </c>
      <c r="D448" t="str">
        <f t="shared" si="93"/>
        <v>.</v>
      </c>
      <c r="E448" t="str">
        <f t="shared" si="94"/>
        <v>.</v>
      </c>
      <c r="F448" t="str">
        <f t="shared" si="95"/>
        <v>.</v>
      </c>
      <c r="G448" t="str">
        <f t="shared" si="96"/>
        <v>.</v>
      </c>
      <c r="H448" t="str">
        <f t="shared" si="97"/>
        <v>.</v>
      </c>
      <c r="I448" t="str">
        <f t="shared" si="98"/>
        <v>.</v>
      </c>
      <c r="J448" t="str">
        <f t="shared" si="99"/>
        <v>.</v>
      </c>
      <c r="K448" t="str">
        <f t="shared" si="100"/>
        <v>.</v>
      </c>
      <c r="L448" t="str">
        <f t="shared" si="101"/>
        <v>.</v>
      </c>
      <c r="M448" t="str">
        <f t="shared" si="102"/>
        <v>.</v>
      </c>
      <c r="N448" t="str">
        <f t="shared" si="103"/>
        <v>.</v>
      </c>
      <c r="O448" t="str">
        <f t="shared" si="104"/>
        <v>.</v>
      </c>
      <c r="U448">
        <f>'Bodycomp INPUT'!E446</f>
        <v>0</v>
      </c>
      <c r="V448">
        <f>IF(U448=".",0,'Bodycomp INPUT'!E446)</f>
        <v>0</v>
      </c>
      <c r="W448">
        <f>'Bodycomp INPUT'!A446</f>
        <v>0</v>
      </c>
      <c r="X448">
        <f>'Bodycomp INPUT'!B446</f>
        <v>0</v>
      </c>
      <c r="Y448">
        <f>calc!AA448</f>
        <v>0</v>
      </c>
      <c r="Z448">
        <f>calc!Q448</f>
        <v>2.6419999999999999</v>
      </c>
      <c r="AA448">
        <f>calc!Z448</f>
        <v>0.373</v>
      </c>
      <c r="AB448">
        <f>calc!R448</f>
        <v>6.7106934213868428</v>
      </c>
      <c r="AC448">
        <f>calc!AG448</f>
        <v>0.16916099773242629</v>
      </c>
      <c r="AD448">
        <f>calc!AI448</f>
        <v>37.563447232209413</v>
      </c>
      <c r="AE448" t="e">
        <f>calc!BB448</f>
        <v>#N/A</v>
      </c>
      <c r="AF448" t="e">
        <f>calc!BC448</f>
        <v>#N/A</v>
      </c>
      <c r="AG448" t="e">
        <f>calc!BD448</f>
        <v>#N/A</v>
      </c>
      <c r="AH448" t="e">
        <f>calc!AU448</f>
        <v>#N/A</v>
      </c>
      <c r="AI448" t="e">
        <f>calc!AW448</f>
        <v>#N/A</v>
      </c>
      <c r="AJ448">
        <f>'Bodycomp INPUT'!G446</f>
        <v>0</v>
      </c>
      <c r="AK448">
        <f>'Bodycomp INPUT'!H446</f>
        <v>0</v>
      </c>
    </row>
    <row r="449" spans="1:37" x14ac:dyDescent="0.25">
      <c r="A449" t="str">
        <f t="shared" si="90"/>
        <v>.</v>
      </c>
      <c r="B449" t="str">
        <f t="shared" si="91"/>
        <v>.</v>
      </c>
      <c r="C449" t="str">
        <f t="shared" si="92"/>
        <v>.</v>
      </c>
      <c r="D449" t="str">
        <f t="shared" si="93"/>
        <v>.</v>
      </c>
      <c r="E449" t="str">
        <f t="shared" si="94"/>
        <v>.</v>
      </c>
      <c r="F449" t="str">
        <f t="shared" si="95"/>
        <v>.</v>
      </c>
      <c r="G449" t="str">
        <f t="shared" si="96"/>
        <v>.</v>
      </c>
      <c r="H449" t="str">
        <f t="shared" si="97"/>
        <v>.</v>
      </c>
      <c r="I449" t="str">
        <f t="shared" si="98"/>
        <v>.</v>
      </c>
      <c r="J449" t="str">
        <f t="shared" si="99"/>
        <v>.</v>
      </c>
      <c r="K449" t="str">
        <f t="shared" si="100"/>
        <v>.</v>
      </c>
      <c r="L449" t="str">
        <f t="shared" si="101"/>
        <v>.</v>
      </c>
      <c r="M449" t="str">
        <f t="shared" si="102"/>
        <v>.</v>
      </c>
      <c r="N449" t="str">
        <f t="shared" si="103"/>
        <v>.</v>
      </c>
      <c r="O449" t="str">
        <f t="shared" si="104"/>
        <v>.</v>
      </c>
      <c r="U449">
        <f>'Bodycomp INPUT'!E447</f>
        <v>0</v>
      </c>
      <c r="V449">
        <f>IF(U449=".",0,'Bodycomp INPUT'!E447)</f>
        <v>0</v>
      </c>
      <c r="W449">
        <f>'Bodycomp INPUT'!A447</f>
        <v>0</v>
      </c>
      <c r="X449">
        <f>'Bodycomp INPUT'!B447</f>
        <v>0</v>
      </c>
      <c r="Y449">
        <f>calc!AA449</f>
        <v>0</v>
      </c>
      <c r="Z449">
        <f>calc!Q449</f>
        <v>2.6419999999999999</v>
      </c>
      <c r="AA449">
        <f>calc!Z449</f>
        <v>0.373</v>
      </c>
      <c r="AB449">
        <f>calc!R449</f>
        <v>6.7106934213868428</v>
      </c>
      <c r="AC449">
        <f>calc!AG449</f>
        <v>0.16916099773242629</v>
      </c>
      <c r="AD449">
        <f>calc!AI449</f>
        <v>37.563447232209413</v>
      </c>
      <c r="AE449" t="e">
        <f>calc!BB449</f>
        <v>#N/A</v>
      </c>
      <c r="AF449" t="e">
        <f>calc!BC449</f>
        <v>#N/A</v>
      </c>
      <c r="AG449" t="e">
        <f>calc!BD449</f>
        <v>#N/A</v>
      </c>
      <c r="AH449" t="e">
        <f>calc!AU449</f>
        <v>#N/A</v>
      </c>
      <c r="AI449" t="e">
        <f>calc!AW449</f>
        <v>#N/A</v>
      </c>
      <c r="AJ449">
        <f>'Bodycomp INPUT'!G447</f>
        <v>0</v>
      </c>
      <c r="AK449">
        <f>'Bodycomp INPUT'!H447</f>
        <v>0</v>
      </c>
    </row>
    <row r="450" spans="1:37" x14ac:dyDescent="0.25">
      <c r="A450" t="str">
        <f t="shared" ref="A450:A513" si="105">IF(V450=0,".",W450)</f>
        <v>.</v>
      </c>
      <c r="B450" t="str">
        <f t="shared" ref="B450:B513" si="106">IF(V450=0,".",X450)</f>
        <v>.</v>
      </c>
      <c r="C450" t="str">
        <f t="shared" ref="C450:C513" si="107">IF(V450=0,".",Y450)</f>
        <v>.</v>
      </c>
      <c r="D450" t="str">
        <f t="shared" ref="D450:D513" si="108">IF(V450=0,".",Z450)</f>
        <v>.</v>
      </c>
      <c r="E450" t="str">
        <f t="shared" ref="E450:E513" si="109">IF(V450=0,".",AA450)</f>
        <v>.</v>
      </c>
      <c r="F450" t="str">
        <f t="shared" ref="F450:F513" si="110">IF(V450=0,".",AB450)</f>
        <v>.</v>
      </c>
      <c r="G450" t="str">
        <f t="shared" ref="G450:G513" si="111">IF(V450=0,".",AC450)</f>
        <v>.</v>
      </c>
      <c r="H450" t="str">
        <f t="shared" ref="H450:H513" si="112">IF(V450=0,".",AD450)</f>
        <v>.</v>
      </c>
      <c r="I450" t="str">
        <f t="shared" ref="I450:I513" si="113">IF(V450=0,".",AE450)</f>
        <v>.</v>
      </c>
      <c r="J450" t="str">
        <f t="shared" ref="J450:J513" si="114">IF(V450=0,".",AF450)</f>
        <v>.</v>
      </c>
      <c r="K450" t="str">
        <f t="shared" ref="K450:K513" si="115">IF(V450=0,".",AG450)</f>
        <v>.</v>
      </c>
      <c r="L450" t="str">
        <f t="shared" ref="L450:L513" si="116">IF(V450=0,".",AH450)</f>
        <v>.</v>
      </c>
      <c r="M450" t="str">
        <f t="shared" ref="M450:M513" si="117">IF(V450=0,".",AI450)</f>
        <v>.</v>
      </c>
      <c r="N450" t="str">
        <f t="shared" ref="N450:N513" si="118">IF(V450=0,".",AJ450)</f>
        <v>.</v>
      </c>
      <c r="O450" t="str">
        <f t="shared" ref="O450:O513" si="119">IF(V450=0,".",AK450)</f>
        <v>.</v>
      </c>
      <c r="U450">
        <f>'Bodycomp INPUT'!E448</f>
        <v>0</v>
      </c>
      <c r="V450">
        <f>IF(U450=".",0,'Bodycomp INPUT'!E448)</f>
        <v>0</v>
      </c>
      <c r="W450">
        <f>'Bodycomp INPUT'!A448</f>
        <v>0</v>
      </c>
      <c r="X450">
        <f>'Bodycomp INPUT'!B448</f>
        <v>0</v>
      </c>
      <c r="Y450">
        <f>calc!AA450</f>
        <v>0</v>
      </c>
      <c r="Z450">
        <f>calc!Q450</f>
        <v>2.6419999999999999</v>
      </c>
      <c r="AA450">
        <f>calc!Z450</f>
        <v>0.373</v>
      </c>
      <c r="AB450">
        <f>calc!R450</f>
        <v>6.7106934213868428</v>
      </c>
      <c r="AC450">
        <f>calc!AG450</f>
        <v>0.16916099773242629</v>
      </c>
      <c r="AD450">
        <f>calc!AI450</f>
        <v>37.563447232209413</v>
      </c>
      <c r="AE450" t="e">
        <f>calc!BB450</f>
        <v>#N/A</v>
      </c>
      <c r="AF450" t="e">
        <f>calc!BC450</f>
        <v>#N/A</v>
      </c>
      <c r="AG450" t="e">
        <f>calc!BD450</f>
        <v>#N/A</v>
      </c>
      <c r="AH450" t="e">
        <f>calc!AU450</f>
        <v>#N/A</v>
      </c>
      <c r="AI450" t="e">
        <f>calc!AW450</f>
        <v>#N/A</v>
      </c>
      <c r="AJ450">
        <f>'Bodycomp INPUT'!G448</f>
        <v>0</v>
      </c>
      <c r="AK450">
        <f>'Bodycomp INPUT'!H448</f>
        <v>0</v>
      </c>
    </row>
    <row r="451" spans="1:37" x14ac:dyDescent="0.25">
      <c r="A451" t="str">
        <f t="shared" si="105"/>
        <v>.</v>
      </c>
      <c r="B451" t="str">
        <f t="shared" si="106"/>
        <v>.</v>
      </c>
      <c r="C451" t="str">
        <f t="shared" si="107"/>
        <v>.</v>
      </c>
      <c r="D451" t="str">
        <f t="shared" si="108"/>
        <v>.</v>
      </c>
      <c r="E451" t="str">
        <f t="shared" si="109"/>
        <v>.</v>
      </c>
      <c r="F451" t="str">
        <f t="shared" si="110"/>
        <v>.</v>
      </c>
      <c r="G451" t="str">
        <f t="shared" si="111"/>
        <v>.</v>
      </c>
      <c r="H451" t="str">
        <f t="shared" si="112"/>
        <v>.</v>
      </c>
      <c r="I451" t="str">
        <f t="shared" si="113"/>
        <v>.</v>
      </c>
      <c r="J451" t="str">
        <f t="shared" si="114"/>
        <v>.</v>
      </c>
      <c r="K451" t="str">
        <f t="shared" si="115"/>
        <v>.</v>
      </c>
      <c r="L451" t="str">
        <f t="shared" si="116"/>
        <v>.</v>
      </c>
      <c r="M451" t="str">
        <f t="shared" si="117"/>
        <v>.</v>
      </c>
      <c r="N451" t="str">
        <f t="shared" si="118"/>
        <v>.</v>
      </c>
      <c r="O451" t="str">
        <f t="shared" si="119"/>
        <v>.</v>
      </c>
      <c r="U451">
        <f>'Bodycomp INPUT'!E449</f>
        <v>0</v>
      </c>
      <c r="V451">
        <f>IF(U451=".",0,'Bodycomp INPUT'!E449)</f>
        <v>0</v>
      </c>
      <c r="W451">
        <f>'Bodycomp INPUT'!A449</f>
        <v>0</v>
      </c>
      <c r="X451">
        <f>'Bodycomp INPUT'!B449</f>
        <v>0</v>
      </c>
      <c r="Y451">
        <f>calc!AA451</f>
        <v>0</v>
      </c>
      <c r="Z451">
        <f>calc!Q451</f>
        <v>2.6419999999999999</v>
      </c>
      <c r="AA451">
        <f>calc!Z451</f>
        <v>0.373</v>
      </c>
      <c r="AB451">
        <f>calc!R451</f>
        <v>6.7106934213868428</v>
      </c>
      <c r="AC451">
        <f>calc!AG451</f>
        <v>0.16916099773242629</v>
      </c>
      <c r="AD451">
        <f>calc!AI451</f>
        <v>37.563447232209413</v>
      </c>
      <c r="AE451" t="e">
        <f>calc!BB451</f>
        <v>#N/A</v>
      </c>
      <c r="AF451" t="e">
        <f>calc!BC451</f>
        <v>#N/A</v>
      </c>
      <c r="AG451" t="e">
        <f>calc!BD451</f>
        <v>#N/A</v>
      </c>
      <c r="AH451" t="e">
        <f>calc!AU451</f>
        <v>#N/A</v>
      </c>
      <c r="AI451" t="e">
        <f>calc!AW451</f>
        <v>#N/A</v>
      </c>
      <c r="AJ451">
        <f>'Bodycomp INPUT'!G449</f>
        <v>0</v>
      </c>
      <c r="AK451">
        <f>'Bodycomp INPUT'!H449</f>
        <v>0</v>
      </c>
    </row>
    <row r="452" spans="1:37" x14ac:dyDescent="0.25">
      <c r="A452" t="str">
        <f t="shared" si="105"/>
        <v>.</v>
      </c>
      <c r="B452" t="str">
        <f t="shared" si="106"/>
        <v>.</v>
      </c>
      <c r="C452" t="str">
        <f t="shared" si="107"/>
        <v>.</v>
      </c>
      <c r="D452" t="str">
        <f t="shared" si="108"/>
        <v>.</v>
      </c>
      <c r="E452" t="str">
        <f t="shared" si="109"/>
        <v>.</v>
      </c>
      <c r="F452" t="str">
        <f t="shared" si="110"/>
        <v>.</v>
      </c>
      <c r="G452" t="str">
        <f t="shared" si="111"/>
        <v>.</v>
      </c>
      <c r="H452" t="str">
        <f t="shared" si="112"/>
        <v>.</v>
      </c>
      <c r="I452" t="str">
        <f t="shared" si="113"/>
        <v>.</v>
      </c>
      <c r="J452" t="str">
        <f t="shared" si="114"/>
        <v>.</v>
      </c>
      <c r="K452" t="str">
        <f t="shared" si="115"/>
        <v>.</v>
      </c>
      <c r="L452" t="str">
        <f t="shared" si="116"/>
        <v>.</v>
      </c>
      <c r="M452" t="str">
        <f t="shared" si="117"/>
        <v>.</v>
      </c>
      <c r="N452" t="str">
        <f t="shared" si="118"/>
        <v>.</v>
      </c>
      <c r="O452" t="str">
        <f t="shared" si="119"/>
        <v>.</v>
      </c>
      <c r="U452">
        <f>'Bodycomp INPUT'!E450</f>
        <v>0</v>
      </c>
      <c r="V452">
        <f>IF(U452=".",0,'Bodycomp INPUT'!E450)</f>
        <v>0</v>
      </c>
      <c r="W452">
        <f>'Bodycomp INPUT'!A450</f>
        <v>0</v>
      </c>
      <c r="X452">
        <f>'Bodycomp INPUT'!B450</f>
        <v>0</v>
      </c>
      <c r="Y452">
        <f>calc!AA452</f>
        <v>0</v>
      </c>
      <c r="Z452">
        <f>calc!Q452</f>
        <v>2.6419999999999999</v>
      </c>
      <c r="AA452">
        <f>calc!Z452</f>
        <v>0.373</v>
      </c>
      <c r="AB452">
        <f>calc!R452</f>
        <v>6.7106934213868428</v>
      </c>
      <c r="AC452">
        <f>calc!AG452</f>
        <v>0.16916099773242629</v>
      </c>
      <c r="AD452">
        <f>calc!AI452</f>
        <v>37.563447232209413</v>
      </c>
      <c r="AE452" t="e">
        <f>calc!BB452</f>
        <v>#N/A</v>
      </c>
      <c r="AF452" t="e">
        <f>calc!BC452</f>
        <v>#N/A</v>
      </c>
      <c r="AG452" t="e">
        <f>calc!BD452</f>
        <v>#N/A</v>
      </c>
      <c r="AH452" t="e">
        <f>calc!AU452</f>
        <v>#N/A</v>
      </c>
      <c r="AI452" t="e">
        <f>calc!AW452</f>
        <v>#N/A</v>
      </c>
      <c r="AJ452">
        <f>'Bodycomp INPUT'!G450</f>
        <v>0</v>
      </c>
      <c r="AK452">
        <f>'Bodycomp INPUT'!H450</f>
        <v>0</v>
      </c>
    </row>
    <row r="453" spans="1:37" x14ac:dyDescent="0.25">
      <c r="A453" t="str">
        <f t="shared" si="105"/>
        <v>.</v>
      </c>
      <c r="B453" t="str">
        <f t="shared" si="106"/>
        <v>.</v>
      </c>
      <c r="C453" t="str">
        <f t="shared" si="107"/>
        <v>.</v>
      </c>
      <c r="D453" t="str">
        <f t="shared" si="108"/>
        <v>.</v>
      </c>
      <c r="E453" t="str">
        <f t="shared" si="109"/>
        <v>.</v>
      </c>
      <c r="F453" t="str">
        <f t="shared" si="110"/>
        <v>.</v>
      </c>
      <c r="G453" t="str">
        <f t="shared" si="111"/>
        <v>.</v>
      </c>
      <c r="H453" t="str">
        <f t="shared" si="112"/>
        <v>.</v>
      </c>
      <c r="I453" t="str">
        <f t="shared" si="113"/>
        <v>.</v>
      </c>
      <c r="J453" t="str">
        <f t="shared" si="114"/>
        <v>.</v>
      </c>
      <c r="K453" t="str">
        <f t="shared" si="115"/>
        <v>.</v>
      </c>
      <c r="L453" t="str">
        <f t="shared" si="116"/>
        <v>.</v>
      </c>
      <c r="M453" t="str">
        <f t="shared" si="117"/>
        <v>.</v>
      </c>
      <c r="N453" t="str">
        <f t="shared" si="118"/>
        <v>.</v>
      </c>
      <c r="O453" t="str">
        <f t="shared" si="119"/>
        <v>.</v>
      </c>
      <c r="U453">
        <f>'Bodycomp INPUT'!E451</f>
        <v>0</v>
      </c>
      <c r="V453">
        <f>IF(U453=".",0,'Bodycomp INPUT'!E451)</f>
        <v>0</v>
      </c>
      <c r="W453">
        <f>'Bodycomp INPUT'!A451</f>
        <v>0</v>
      </c>
      <c r="X453">
        <f>'Bodycomp INPUT'!B451</f>
        <v>0</v>
      </c>
      <c r="Y453">
        <f>calc!AA453</f>
        <v>0</v>
      </c>
      <c r="Z453">
        <f>calc!Q453</f>
        <v>2.6419999999999999</v>
      </c>
      <c r="AA453">
        <f>calc!Z453</f>
        <v>0.373</v>
      </c>
      <c r="AB453">
        <f>calc!R453</f>
        <v>6.7106934213868428</v>
      </c>
      <c r="AC453">
        <f>calc!AG453</f>
        <v>0.16916099773242629</v>
      </c>
      <c r="AD453">
        <f>calc!AI453</f>
        <v>37.563447232209413</v>
      </c>
      <c r="AE453" t="e">
        <f>calc!BB453</f>
        <v>#N/A</v>
      </c>
      <c r="AF453" t="e">
        <f>calc!BC453</f>
        <v>#N/A</v>
      </c>
      <c r="AG453" t="e">
        <f>calc!BD453</f>
        <v>#N/A</v>
      </c>
      <c r="AH453" t="e">
        <f>calc!AU453</f>
        <v>#N/A</v>
      </c>
      <c r="AI453" t="e">
        <f>calc!AW453</f>
        <v>#N/A</v>
      </c>
      <c r="AJ453">
        <f>'Bodycomp INPUT'!G451</f>
        <v>0</v>
      </c>
      <c r="AK453">
        <f>'Bodycomp INPUT'!H451</f>
        <v>0</v>
      </c>
    </row>
    <row r="454" spans="1:37" x14ac:dyDescent="0.25">
      <c r="A454" t="str">
        <f t="shared" si="105"/>
        <v>.</v>
      </c>
      <c r="B454" t="str">
        <f t="shared" si="106"/>
        <v>.</v>
      </c>
      <c r="C454" t="str">
        <f t="shared" si="107"/>
        <v>.</v>
      </c>
      <c r="D454" t="str">
        <f t="shared" si="108"/>
        <v>.</v>
      </c>
      <c r="E454" t="str">
        <f t="shared" si="109"/>
        <v>.</v>
      </c>
      <c r="F454" t="str">
        <f t="shared" si="110"/>
        <v>.</v>
      </c>
      <c r="G454" t="str">
        <f t="shared" si="111"/>
        <v>.</v>
      </c>
      <c r="H454" t="str">
        <f t="shared" si="112"/>
        <v>.</v>
      </c>
      <c r="I454" t="str">
        <f t="shared" si="113"/>
        <v>.</v>
      </c>
      <c r="J454" t="str">
        <f t="shared" si="114"/>
        <v>.</v>
      </c>
      <c r="K454" t="str">
        <f t="shared" si="115"/>
        <v>.</v>
      </c>
      <c r="L454" t="str">
        <f t="shared" si="116"/>
        <v>.</v>
      </c>
      <c r="M454" t="str">
        <f t="shared" si="117"/>
        <v>.</v>
      </c>
      <c r="N454" t="str">
        <f t="shared" si="118"/>
        <v>.</v>
      </c>
      <c r="O454" t="str">
        <f t="shared" si="119"/>
        <v>.</v>
      </c>
      <c r="U454">
        <f>'Bodycomp INPUT'!E452</f>
        <v>0</v>
      </c>
      <c r="V454">
        <f>IF(U454=".",0,'Bodycomp INPUT'!E452)</f>
        <v>0</v>
      </c>
      <c r="W454">
        <f>'Bodycomp INPUT'!A452</f>
        <v>0</v>
      </c>
      <c r="X454">
        <f>'Bodycomp INPUT'!B452</f>
        <v>0</v>
      </c>
      <c r="Y454">
        <f>calc!AA454</f>
        <v>0</v>
      </c>
      <c r="Z454">
        <f>calc!Q454</f>
        <v>2.6419999999999999</v>
      </c>
      <c r="AA454">
        <f>calc!Z454</f>
        <v>0.373</v>
      </c>
      <c r="AB454">
        <f>calc!R454</f>
        <v>6.7106934213868428</v>
      </c>
      <c r="AC454">
        <f>calc!AG454</f>
        <v>0.16916099773242629</v>
      </c>
      <c r="AD454">
        <f>calc!AI454</f>
        <v>37.563447232209413</v>
      </c>
      <c r="AE454" t="e">
        <f>calc!BB454</f>
        <v>#N/A</v>
      </c>
      <c r="AF454" t="e">
        <f>calc!BC454</f>
        <v>#N/A</v>
      </c>
      <c r="AG454" t="e">
        <f>calc!BD454</f>
        <v>#N/A</v>
      </c>
      <c r="AH454" t="e">
        <f>calc!AU454</f>
        <v>#N/A</v>
      </c>
      <c r="AI454" t="e">
        <f>calc!AW454</f>
        <v>#N/A</v>
      </c>
      <c r="AJ454">
        <f>'Bodycomp INPUT'!G452</f>
        <v>0</v>
      </c>
      <c r="AK454">
        <f>'Bodycomp INPUT'!H452</f>
        <v>0</v>
      </c>
    </row>
    <row r="455" spans="1:37" x14ac:dyDescent="0.25">
      <c r="A455" t="str">
        <f t="shared" si="105"/>
        <v>.</v>
      </c>
      <c r="B455" t="str">
        <f t="shared" si="106"/>
        <v>.</v>
      </c>
      <c r="C455" t="str">
        <f t="shared" si="107"/>
        <v>.</v>
      </c>
      <c r="D455" t="str">
        <f t="shared" si="108"/>
        <v>.</v>
      </c>
      <c r="E455" t="str">
        <f t="shared" si="109"/>
        <v>.</v>
      </c>
      <c r="F455" t="str">
        <f t="shared" si="110"/>
        <v>.</v>
      </c>
      <c r="G455" t="str">
        <f t="shared" si="111"/>
        <v>.</v>
      </c>
      <c r="H455" t="str">
        <f t="shared" si="112"/>
        <v>.</v>
      </c>
      <c r="I455" t="str">
        <f t="shared" si="113"/>
        <v>.</v>
      </c>
      <c r="J455" t="str">
        <f t="shared" si="114"/>
        <v>.</v>
      </c>
      <c r="K455" t="str">
        <f t="shared" si="115"/>
        <v>.</v>
      </c>
      <c r="L455" t="str">
        <f t="shared" si="116"/>
        <v>.</v>
      </c>
      <c r="M455" t="str">
        <f t="shared" si="117"/>
        <v>.</v>
      </c>
      <c r="N455" t="str">
        <f t="shared" si="118"/>
        <v>.</v>
      </c>
      <c r="O455" t="str">
        <f t="shared" si="119"/>
        <v>.</v>
      </c>
      <c r="U455">
        <f>'Bodycomp INPUT'!E453</f>
        <v>0</v>
      </c>
      <c r="V455">
        <f>IF(U455=".",0,'Bodycomp INPUT'!E453)</f>
        <v>0</v>
      </c>
      <c r="W455">
        <f>'Bodycomp INPUT'!A453</f>
        <v>0</v>
      </c>
      <c r="X455">
        <f>'Bodycomp INPUT'!B453</f>
        <v>0</v>
      </c>
      <c r="Y455">
        <f>calc!AA455</f>
        <v>0</v>
      </c>
      <c r="Z455">
        <f>calc!Q455</f>
        <v>2.6419999999999999</v>
      </c>
      <c r="AA455">
        <f>calc!Z455</f>
        <v>0.373</v>
      </c>
      <c r="AB455">
        <f>calc!R455</f>
        <v>6.7106934213868428</v>
      </c>
      <c r="AC455">
        <f>calc!AG455</f>
        <v>0.16916099773242629</v>
      </c>
      <c r="AD455">
        <f>calc!AI455</f>
        <v>37.563447232209413</v>
      </c>
      <c r="AE455" t="e">
        <f>calc!BB455</f>
        <v>#N/A</v>
      </c>
      <c r="AF455" t="e">
        <f>calc!BC455</f>
        <v>#N/A</v>
      </c>
      <c r="AG455" t="e">
        <f>calc!BD455</f>
        <v>#N/A</v>
      </c>
      <c r="AH455" t="e">
        <f>calc!AU455</f>
        <v>#N/A</v>
      </c>
      <c r="AI455" t="e">
        <f>calc!AW455</f>
        <v>#N/A</v>
      </c>
      <c r="AJ455">
        <f>'Bodycomp INPUT'!G453</f>
        <v>0</v>
      </c>
      <c r="AK455">
        <f>'Bodycomp INPUT'!H453</f>
        <v>0</v>
      </c>
    </row>
    <row r="456" spans="1:37" x14ac:dyDescent="0.25">
      <c r="A456" t="str">
        <f t="shared" si="105"/>
        <v>.</v>
      </c>
      <c r="B456" t="str">
        <f t="shared" si="106"/>
        <v>.</v>
      </c>
      <c r="C456" t="str">
        <f t="shared" si="107"/>
        <v>.</v>
      </c>
      <c r="D456" t="str">
        <f t="shared" si="108"/>
        <v>.</v>
      </c>
      <c r="E456" t="str">
        <f t="shared" si="109"/>
        <v>.</v>
      </c>
      <c r="F456" t="str">
        <f t="shared" si="110"/>
        <v>.</v>
      </c>
      <c r="G456" t="str">
        <f t="shared" si="111"/>
        <v>.</v>
      </c>
      <c r="H456" t="str">
        <f t="shared" si="112"/>
        <v>.</v>
      </c>
      <c r="I456" t="str">
        <f t="shared" si="113"/>
        <v>.</v>
      </c>
      <c r="J456" t="str">
        <f t="shared" si="114"/>
        <v>.</v>
      </c>
      <c r="K456" t="str">
        <f t="shared" si="115"/>
        <v>.</v>
      </c>
      <c r="L456" t="str">
        <f t="shared" si="116"/>
        <v>.</v>
      </c>
      <c r="M456" t="str">
        <f t="shared" si="117"/>
        <v>.</v>
      </c>
      <c r="N456" t="str">
        <f t="shared" si="118"/>
        <v>.</v>
      </c>
      <c r="O456" t="str">
        <f t="shared" si="119"/>
        <v>.</v>
      </c>
      <c r="U456">
        <f>'Bodycomp INPUT'!E454</f>
        <v>0</v>
      </c>
      <c r="V456">
        <f>IF(U456=".",0,'Bodycomp INPUT'!E454)</f>
        <v>0</v>
      </c>
      <c r="W456">
        <f>'Bodycomp INPUT'!A454</f>
        <v>0</v>
      </c>
      <c r="X456">
        <f>'Bodycomp INPUT'!B454</f>
        <v>0</v>
      </c>
      <c r="Y456">
        <f>calc!AA456</f>
        <v>0</v>
      </c>
      <c r="Z456">
        <f>calc!Q456</f>
        <v>2.6419999999999999</v>
      </c>
      <c r="AA456">
        <f>calc!Z456</f>
        <v>0.373</v>
      </c>
      <c r="AB456">
        <f>calc!R456</f>
        <v>6.7106934213868428</v>
      </c>
      <c r="AC456">
        <f>calc!AG456</f>
        <v>0.16916099773242629</v>
      </c>
      <c r="AD456">
        <f>calc!AI456</f>
        <v>37.563447232209413</v>
      </c>
      <c r="AE456" t="e">
        <f>calc!BB456</f>
        <v>#N/A</v>
      </c>
      <c r="AF456" t="e">
        <f>calc!BC456</f>
        <v>#N/A</v>
      </c>
      <c r="AG456" t="e">
        <f>calc!BD456</f>
        <v>#N/A</v>
      </c>
      <c r="AH456" t="e">
        <f>calc!AU456</f>
        <v>#N/A</v>
      </c>
      <c r="AI456" t="e">
        <f>calc!AW456</f>
        <v>#N/A</v>
      </c>
      <c r="AJ456">
        <f>'Bodycomp INPUT'!G454</f>
        <v>0</v>
      </c>
      <c r="AK456">
        <f>'Bodycomp INPUT'!H454</f>
        <v>0</v>
      </c>
    </row>
    <row r="457" spans="1:37" x14ac:dyDescent="0.25">
      <c r="A457" t="str">
        <f t="shared" si="105"/>
        <v>.</v>
      </c>
      <c r="B457" t="str">
        <f t="shared" si="106"/>
        <v>.</v>
      </c>
      <c r="C457" t="str">
        <f t="shared" si="107"/>
        <v>.</v>
      </c>
      <c r="D457" t="str">
        <f t="shared" si="108"/>
        <v>.</v>
      </c>
      <c r="E457" t="str">
        <f t="shared" si="109"/>
        <v>.</v>
      </c>
      <c r="F457" t="str">
        <f t="shared" si="110"/>
        <v>.</v>
      </c>
      <c r="G457" t="str">
        <f t="shared" si="111"/>
        <v>.</v>
      </c>
      <c r="H457" t="str">
        <f t="shared" si="112"/>
        <v>.</v>
      </c>
      <c r="I457" t="str">
        <f t="shared" si="113"/>
        <v>.</v>
      </c>
      <c r="J457" t="str">
        <f t="shared" si="114"/>
        <v>.</v>
      </c>
      <c r="K457" t="str">
        <f t="shared" si="115"/>
        <v>.</v>
      </c>
      <c r="L457" t="str">
        <f t="shared" si="116"/>
        <v>.</v>
      </c>
      <c r="M457" t="str">
        <f t="shared" si="117"/>
        <v>.</v>
      </c>
      <c r="N457" t="str">
        <f t="shared" si="118"/>
        <v>.</v>
      </c>
      <c r="O457" t="str">
        <f t="shared" si="119"/>
        <v>.</v>
      </c>
      <c r="U457">
        <f>'Bodycomp INPUT'!E455</f>
        <v>0</v>
      </c>
      <c r="V457">
        <f>IF(U457=".",0,'Bodycomp INPUT'!E455)</f>
        <v>0</v>
      </c>
      <c r="W457">
        <f>'Bodycomp INPUT'!A455</f>
        <v>0</v>
      </c>
      <c r="X457">
        <f>'Bodycomp INPUT'!B455</f>
        <v>0</v>
      </c>
      <c r="Y457">
        <f>calc!AA457</f>
        <v>0</v>
      </c>
      <c r="Z457">
        <f>calc!Q457</f>
        <v>2.6419999999999999</v>
      </c>
      <c r="AA457">
        <f>calc!Z457</f>
        <v>0.373</v>
      </c>
      <c r="AB457">
        <f>calc!R457</f>
        <v>6.7106934213868428</v>
      </c>
      <c r="AC457">
        <f>calc!AG457</f>
        <v>0.16916099773242629</v>
      </c>
      <c r="AD457">
        <f>calc!AI457</f>
        <v>37.563447232209413</v>
      </c>
      <c r="AE457" t="e">
        <f>calc!BB457</f>
        <v>#N/A</v>
      </c>
      <c r="AF457" t="e">
        <f>calc!BC457</f>
        <v>#N/A</v>
      </c>
      <c r="AG457" t="e">
        <f>calc!BD457</f>
        <v>#N/A</v>
      </c>
      <c r="AH457" t="e">
        <f>calc!AU457</f>
        <v>#N/A</v>
      </c>
      <c r="AI457" t="e">
        <f>calc!AW457</f>
        <v>#N/A</v>
      </c>
      <c r="AJ457">
        <f>'Bodycomp INPUT'!G455</f>
        <v>0</v>
      </c>
      <c r="AK457">
        <f>'Bodycomp INPUT'!H455</f>
        <v>0</v>
      </c>
    </row>
    <row r="458" spans="1:37" x14ac:dyDescent="0.25">
      <c r="A458" t="str">
        <f t="shared" si="105"/>
        <v>.</v>
      </c>
      <c r="B458" t="str">
        <f t="shared" si="106"/>
        <v>.</v>
      </c>
      <c r="C458" t="str">
        <f t="shared" si="107"/>
        <v>.</v>
      </c>
      <c r="D458" t="str">
        <f t="shared" si="108"/>
        <v>.</v>
      </c>
      <c r="E458" t="str">
        <f t="shared" si="109"/>
        <v>.</v>
      </c>
      <c r="F458" t="str">
        <f t="shared" si="110"/>
        <v>.</v>
      </c>
      <c r="G458" t="str">
        <f t="shared" si="111"/>
        <v>.</v>
      </c>
      <c r="H458" t="str">
        <f t="shared" si="112"/>
        <v>.</v>
      </c>
      <c r="I458" t="str">
        <f t="shared" si="113"/>
        <v>.</v>
      </c>
      <c r="J458" t="str">
        <f t="shared" si="114"/>
        <v>.</v>
      </c>
      <c r="K458" t="str">
        <f t="shared" si="115"/>
        <v>.</v>
      </c>
      <c r="L458" t="str">
        <f t="shared" si="116"/>
        <v>.</v>
      </c>
      <c r="M458" t="str">
        <f t="shared" si="117"/>
        <v>.</v>
      </c>
      <c r="N458" t="str">
        <f t="shared" si="118"/>
        <v>.</v>
      </c>
      <c r="O458" t="str">
        <f t="shared" si="119"/>
        <v>.</v>
      </c>
      <c r="U458">
        <f>'Bodycomp INPUT'!E456</f>
        <v>0</v>
      </c>
      <c r="V458">
        <f>IF(U458=".",0,'Bodycomp INPUT'!E456)</f>
        <v>0</v>
      </c>
      <c r="W458">
        <f>'Bodycomp INPUT'!A456</f>
        <v>0</v>
      </c>
      <c r="X458">
        <f>'Bodycomp INPUT'!B456</f>
        <v>0</v>
      </c>
      <c r="Y458">
        <f>calc!AA458</f>
        <v>0</v>
      </c>
      <c r="Z458">
        <f>calc!Q458</f>
        <v>2.6419999999999999</v>
      </c>
      <c r="AA458">
        <f>calc!Z458</f>
        <v>0.373</v>
      </c>
      <c r="AB458">
        <f>calc!R458</f>
        <v>6.7106934213868428</v>
      </c>
      <c r="AC458">
        <f>calc!AG458</f>
        <v>0.16916099773242629</v>
      </c>
      <c r="AD458">
        <f>calc!AI458</f>
        <v>37.563447232209413</v>
      </c>
      <c r="AE458" t="e">
        <f>calc!BB458</f>
        <v>#N/A</v>
      </c>
      <c r="AF458" t="e">
        <f>calc!BC458</f>
        <v>#N/A</v>
      </c>
      <c r="AG458" t="e">
        <f>calc!BD458</f>
        <v>#N/A</v>
      </c>
      <c r="AH458" t="e">
        <f>calc!AU458</f>
        <v>#N/A</v>
      </c>
      <c r="AI458" t="e">
        <f>calc!AW458</f>
        <v>#N/A</v>
      </c>
      <c r="AJ458">
        <f>'Bodycomp INPUT'!G456</f>
        <v>0</v>
      </c>
      <c r="AK458">
        <f>'Bodycomp INPUT'!H456</f>
        <v>0</v>
      </c>
    </row>
    <row r="459" spans="1:37" x14ac:dyDescent="0.25">
      <c r="A459" t="str">
        <f t="shared" si="105"/>
        <v>.</v>
      </c>
      <c r="B459" t="str">
        <f t="shared" si="106"/>
        <v>.</v>
      </c>
      <c r="C459" t="str">
        <f t="shared" si="107"/>
        <v>.</v>
      </c>
      <c r="D459" t="str">
        <f t="shared" si="108"/>
        <v>.</v>
      </c>
      <c r="E459" t="str">
        <f t="shared" si="109"/>
        <v>.</v>
      </c>
      <c r="F459" t="str">
        <f t="shared" si="110"/>
        <v>.</v>
      </c>
      <c r="G459" t="str">
        <f t="shared" si="111"/>
        <v>.</v>
      </c>
      <c r="H459" t="str">
        <f t="shared" si="112"/>
        <v>.</v>
      </c>
      <c r="I459" t="str">
        <f t="shared" si="113"/>
        <v>.</v>
      </c>
      <c r="J459" t="str">
        <f t="shared" si="114"/>
        <v>.</v>
      </c>
      <c r="K459" t="str">
        <f t="shared" si="115"/>
        <v>.</v>
      </c>
      <c r="L459" t="str">
        <f t="shared" si="116"/>
        <v>.</v>
      </c>
      <c r="M459" t="str">
        <f t="shared" si="117"/>
        <v>.</v>
      </c>
      <c r="N459" t="str">
        <f t="shared" si="118"/>
        <v>.</v>
      </c>
      <c r="O459" t="str">
        <f t="shared" si="119"/>
        <v>.</v>
      </c>
      <c r="U459">
        <f>'Bodycomp INPUT'!E457</f>
        <v>0</v>
      </c>
      <c r="V459">
        <f>IF(U459=".",0,'Bodycomp INPUT'!E457)</f>
        <v>0</v>
      </c>
      <c r="W459">
        <f>'Bodycomp INPUT'!A457</f>
        <v>0</v>
      </c>
      <c r="X459">
        <f>'Bodycomp INPUT'!B457</f>
        <v>0</v>
      </c>
      <c r="Y459">
        <f>calc!AA459</f>
        <v>0</v>
      </c>
      <c r="Z459">
        <f>calc!Q459</f>
        <v>2.6419999999999999</v>
      </c>
      <c r="AA459">
        <f>calc!Z459</f>
        <v>0.373</v>
      </c>
      <c r="AB459">
        <f>calc!R459</f>
        <v>6.7106934213868428</v>
      </c>
      <c r="AC459">
        <f>calc!AG459</f>
        <v>0.16916099773242629</v>
      </c>
      <c r="AD459">
        <f>calc!AI459</f>
        <v>37.563447232209413</v>
      </c>
      <c r="AE459" t="e">
        <f>calc!BB459</f>
        <v>#N/A</v>
      </c>
      <c r="AF459" t="e">
        <f>calc!BC459</f>
        <v>#N/A</v>
      </c>
      <c r="AG459" t="e">
        <f>calc!BD459</f>
        <v>#N/A</v>
      </c>
      <c r="AH459" t="e">
        <f>calc!AU459</f>
        <v>#N/A</v>
      </c>
      <c r="AI459" t="e">
        <f>calc!AW459</f>
        <v>#N/A</v>
      </c>
      <c r="AJ459">
        <f>'Bodycomp INPUT'!G457</f>
        <v>0</v>
      </c>
      <c r="AK459">
        <f>'Bodycomp INPUT'!H457</f>
        <v>0</v>
      </c>
    </row>
    <row r="460" spans="1:37" x14ac:dyDescent="0.25">
      <c r="A460" t="str">
        <f t="shared" si="105"/>
        <v>.</v>
      </c>
      <c r="B460" t="str">
        <f t="shared" si="106"/>
        <v>.</v>
      </c>
      <c r="C460" t="str">
        <f t="shared" si="107"/>
        <v>.</v>
      </c>
      <c r="D460" t="str">
        <f t="shared" si="108"/>
        <v>.</v>
      </c>
      <c r="E460" t="str">
        <f t="shared" si="109"/>
        <v>.</v>
      </c>
      <c r="F460" t="str">
        <f t="shared" si="110"/>
        <v>.</v>
      </c>
      <c r="G460" t="str">
        <f t="shared" si="111"/>
        <v>.</v>
      </c>
      <c r="H460" t="str">
        <f t="shared" si="112"/>
        <v>.</v>
      </c>
      <c r="I460" t="str">
        <f t="shared" si="113"/>
        <v>.</v>
      </c>
      <c r="J460" t="str">
        <f t="shared" si="114"/>
        <v>.</v>
      </c>
      <c r="K460" t="str">
        <f t="shared" si="115"/>
        <v>.</v>
      </c>
      <c r="L460" t="str">
        <f t="shared" si="116"/>
        <v>.</v>
      </c>
      <c r="M460" t="str">
        <f t="shared" si="117"/>
        <v>.</v>
      </c>
      <c r="N460" t="str">
        <f t="shared" si="118"/>
        <v>.</v>
      </c>
      <c r="O460" t="str">
        <f t="shared" si="119"/>
        <v>.</v>
      </c>
      <c r="U460">
        <f>'Bodycomp INPUT'!E458</f>
        <v>0</v>
      </c>
      <c r="V460">
        <f>IF(U460=".",0,'Bodycomp INPUT'!E458)</f>
        <v>0</v>
      </c>
      <c r="W460">
        <f>'Bodycomp INPUT'!A458</f>
        <v>0</v>
      </c>
      <c r="X460">
        <f>'Bodycomp INPUT'!B458</f>
        <v>0</v>
      </c>
      <c r="Y460">
        <f>calc!AA460</f>
        <v>0</v>
      </c>
      <c r="Z460">
        <f>calc!Q460</f>
        <v>2.6419999999999999</v>
      </c>
      <c r="AA460">
        <f>calc!Z460</f>
        <v>0.373</v>
      </c>
      <c r="AB460">
        <f>calc!R460</f>
        <v>6.7106934213868428</v>
      </c>
      <c r="AC460">
        <f>calc!AG460</f>
        <v>0.16916099773242629</v>
      </c>
      <c r="AD460">
        <f>calc!AI460</f>
        <v>37.563447232209413</v>
      </c>
      <c r="AE460" t="e">
        <f>calc!BB460</f>
        <v>#N/A</v>
      </c>
      <c r="AF460" t="e">
        <f>calc!BC460</f>
        <v>#N/A</v>
      </c>
      <c r="AG460" t="e">
        <f>calc!BD460</f>
        <v>#N/A</v>
      </c>
      <c r="AH460" t="e">
        <f>calc!AU460</f>
        <v>#N/A</v>
      </c>
      <c r="AI460" t="e">
        <f>calc!AW460</f>
        <v>#N/A</v>
      </c>
      <c r="AJ460">
        <f>'Bodycomp INPUT'!G458</f>
        <v>0</v>
      </c>
      <c r="AK460">
        <f>'Bodycomp INPUT'!H458</f>
        <v>0</v>
      </c>
    </row>
    <row r="461" spans="1:37" x14ac:dyDescent="0.25">
      <c r="A461" t="str">
        <f t="shared" si="105"/>
        <v>.</v>
      </c>
      <c r="B461" t="str">
        <f t="shared" si="106"/>
        <v>.</v>
      </c>
      <c r="C461" t="str">
        <f t="shared" si="107"/>
        <v>.</v>
      </c>
      <c r="D461" t="str">
        <f t="shared" si="108"/>
        <v>.</v>
      </c>
      <c r="E461" t="str">
        <f t="shared" si="109"/>
        <v>.</v>
      </c>
      <c r="F461" t="str">
        <f t="shared" si="110"/>
        <v>.</v>
      </c>
      <c r="G461" t="str">
        <f t="shared" si="111"/>
        <v>.</v>
      </c>
      <c r="H461" t="str">
        <f t="shared" si="112"/>
        <v>.</v>
      </c>
      <c r="I461" t="str">
        <f t="shared" si="113"/>
        <v>.</v>
      </c>
      <c r="J461" t="str">
        <f t="shared" si="114"/>
        <v>.</v>
      </c>
      <c r="K461" t="str">
        <f t="shared" si="115"/>
        <v>.</v>
      </c>
      <c r="L461" t="str">
        <f t="shared" si="116"/>
        <v>.</v>
      </c>
      <c r="M461" t="str">
        <f t="shared" si="117"/>
        <v>.</v>
      </c>
      <c r="N461" t="str">
        <f t="shared" si="118"/>
        <v>.</v>
      </c>
      <c r="O461" t="str">
        <f t="shared" si="119"/>
        <v>.</v>
      </c>
      <c r="U461">
        <f>'Bodycomp INPUT'!E459</f>
        <v>0</v>
      </c>
      <c r="V461">
        <f>IF(U461=".",0,'Bodycomp INPUT'!E459)</f>
        <v>0</v>
      </c>
      <c r="W461">
        <f>'Bodycomp INPUT'!A459</f>
        <v>0</v>
      </c>
      <c r="X461">
        <f>'Bodycomp INPUT'!B459</f>
        <v>0</v>
      </c>
      <c r="Y461">
        <f>calc!AA461</f>
        <v>0</v>
      </c>
      <c r="Z461">
        <f>calc!Q461</f>
        <v>2.6419999999999999</v>
      </c>
      <c r="AA461">
        <f>calc!Z461</f>
        <v>0.373</v>
      </c>
      <c r="AB461">
        <f>calc!R461</f>
        <v>6.7106934213868428</v>
      </c>
      <c r="AC461">
        <f>calc!AG461</f>
        <v>0.16916099773242629</v>
      </c>
      <c r="AD461">
        <f>calc!AI461</f>
        <v>37.563447232209413</v>
      </c>
      <c r="AE461" t="e">
        <f>calc!BB461</f>
        <v>#N/A</v>
      </c>
      <c r="AF461" t="e">
        <f>calc!BC461</f>
        <v>#N/A</v>
      </c>
      <c r="AG461" t="e">
        <f>calc!BD461</f>
        <v>#N/A</v>
      </c>
      <c r="AH461" t="e">
        <f>calc!AU461</f>
        <v>#N/A</v>
      </c>
      <c r="AI461" t="e">
        <f>calc!AW461</f>
        <v>#N/A</v>
      </c>
      <c r="AJ461">
        <f>'Bodycomp INPUT'!G459</f>
        <v>0</v>
      </c>
      <c r="AK461">
        <f>'Bodycomp INPUT'!H459</f>
        <v>0</v>
      </c>
    </row>
    <row r="462" spans="1:37" x14ac:dyDescent="0.25">
      <c r="A462" t="str">
        <f t="shared" si="105"/>
        <v>.</v>
      </c>
      <c r="B462" t="str">
        <f t="shared" si="106"/>
        <v>.</v>
      </c>
      <c r="C462" t="str">
        <f t="shared" si="107"/>
        <v>.</v>
      </c>
      <c r="D462" t="str">
        <f t="shared" si="108"/>
        <v>.</v>
      </c>
      <c r="E462" t="str">
        <f t="shared" si="109"/>
        <v>.</v>
      </c>
      <c r="F462" t="str">
        <f t="shared" si="110"/>
        <v>.</v>
      </c>
      <c r="G462" t="str">
        <f t="shared" si="111"/>
        <v>.</v>
      </c>
      <c r="H462" t="str">
        <f t="shared" si="112"/>
        <v>.</v>
      </c>
      <c r="I462" t="str">
        <f t="shared" si="113"/>
        <v>.</v>
      </c>
      <c r="J462" t="str">
        <f t="shared" si="114"/>
        <v>.</v>
      </c>
      <c r="K462" t="str">
        <f t="shared" si="115"/>
        <v>.</v>
      </c>
      <c r="L462" t="str">
        <f t="shared" si="116"/>
        <v>.</v>
      </c>
      <c r="M462" t="str">
        <f t="shared" si="117"/>
        <v>.</v>
      </c>
      <c r="N462" t="str">
        <f t="shared" si="118"/>
        <v>.</v>
      </c>
      <c r="O462" t="str">
        <f t="shared" si="119"/>
        <v>.</v>
      </c>
      <c r="U462">
        <f>'Bodycomp INPUT'!E460</f>
        <v>0</v>
      </c>
      <c r="V462">
        <f>IF(U462=".",0,'Bodycomp INPUT'!E460)</f>
        <v>0</v>
      </c>
      <c r="W462">
        <f>'Bodycomp INPUT'!A460</f>
        <v>0</v>
      </c>
      <c r="X462">
        <f>'Bodycomp INPUT'!B460</f>
        <v>0</v>
      </c>
      <c r="Y462">
        <f>calc!AA462</f>
        <v>0</v>
      </c>
      <c r="Z462">
        <f>calc!Q462</f>
        <v>2.6419999999999999</v>
      </c>
      <c r="AA462">
        <f>calc!Z462</f>
        <v>0.373</v>
      </c>
      <c r="AB462">
        <f>calc!R462</f>
        <v>6.7106934213868428</v>
      </c>
      <c r="AC462">
        <f>calc!AG462</f>
        <v>0.16916099773242629</v>
      </c>
      <c r="AD462">
        <f>calc!AI462</f>
        <v>37.563447232209413</v>
      </c>
      <c r="AE462" t="e">
        <f>calc!BB462</f>
        <v>#N/A</v>
      </c>
      <c r="AF462" t="e">
        <f>calc!BC462</f>
        <v>#N/A</v>
      </c>
      <c r="AG462" t="e">
        <f>calc!BD462</f>
        <v>#N/A</v>
      </c>
      <c r="AH462" t="e">
        <f>calc!AU462</f>
        <v>#N/A</v>
      </c>
      <c r="AI462" t="e">
        <f>calc!AW462</f>
        <v>#N/A</v>
      </c>
      <c r="AJ462">
        <f>'Bodycomp INPUT'!G460</f>
        <v>0</v>
      </c>
      <c r="AK462">
        <f>'Bodycomp INPUT'!H460</f>
        <v>0</v>
      </c>
    </row>
    <row r="463" spans="1:37" x14ac:dyDescent="0.25">
      <c r="A463" t="str">
        <f t="shared" si="105"/>
        <v>.</v>
      </c>
      <c r="B463" t="str">
        <f t="shared" si="106"/>
        <v>.</v>
      </c>
      <c r="C463" t="str">
        <f t="shared" si="107"/>
        <v>.</v>
      </c>
      <c r="D463" t="str">
        <f t="shared" si="108"/>
        <v>.</v>
      </c>
      <c r="E463" t="str">
        <f t="shared" si="109"/>
        <v>.</v>
      </c>
      <c r="F463" t="str">
        <f t="shared" si="110"/>
        <v>.</v>
      </c>
      <c r="G463" t="str">
        <f t="shared" si="111"/>
        <v>.</v>
      </c>
      <c r="H463" t="str">
        <f t="shared" si="112"/>
        <v>.</v>
      </c>
      <c r="I463" t="str">
        <f t="shared" si="113"/>
        <v>.</v>
      </c>
      <c r="J463" t="str">
        <f t="shared" si="114"/>
        <v>.</v>
      </c>
      <c r="K463" t="str">
        <f t="shared" si="115"/>
        <v>.</v>
      </c>
      <c r="L463" t="str">
        <f t="shared" si="116"/>
        <v>.</v>
      </c>
      <c r="M463" t="str">
        <f t="shared" si="117"/>
        <v>.</v>
      </c>
      <c r="N463" t="str">
        <f t="shared" si="118"/>
        <v>.</v>
      </c>
      <c r="O463" t="str">
        <f t="shared" si="119"/>
        <v>.</v>
      </c>
      <c r="U463">
        <f>'Bodycomp INPUT'!E461</f>
        <v>0</v>
      </c>
      <c r="V463">
        <f>IF(U463=".",0,'Bodycomp INPUT'!E461)</f>
        <v>0</v>
      </c>
      <c r="W463">
        <f>'Bodycomp INPUT'!A461</f>
        <v>0</v>
      </c>
      <c r="X463">
        <f>'Bodycomp INPUT'!B461</f>
        <v>0</v>
      </c>
      <c r="Y463">
        <f>calc!AA463</f>
        <v>0</v>
      </c>
      <c r="Z463">
        <f>calc!Q463</f>
        <v>2.6419999999999999</v>
      </c>
      <c r="AA463">
        <f>calc!Z463</f>
        <v>0.373</v>
      </c>
      <c r="AB463">
        <f>calc!R463</f>
        <v>6.7106934213868428</v>
      </c>
      <c r="AC463">
        <f>calc!AG463</f>
        <v>0.16916099773242629</v>
      </c>
      <c r="AD463">
        <f>calc!AI463</f>
        <v>37.563447232209413</v>
      </c>
      <c r="AE463" t="e">
        <f>calc!BB463</f>
        <v>#N/A</v>
      </c>
      <c r="AF463" t="e">
        <f>calc!BC463</f>
        <v>#N/A</v>
      </c>
      <c r="AG463" t="e">
        <f>calc!BD463</f>
        <v>#N/A</v>
      </c>
      <c r="AH463" t="e">
        <f>calc!AU463</f>
        <v>#N/A</v>
      </c>
      <c r="AI463" t="e">
        <f>calc!AW463</f>
        <v>#N/A</v>
      </c>
      <c r="AJ463">
        <f>'Bodycomp INPUT'!G461</f>
        <v>0</v>
      </c>
      <c r="AK463">
        <f>'Bodycomp INPUT'!H461</f>
        <v>0</v>
      </c>
    </row>
    <row r="464" spans="1:37" x14ac:dyDescent="0.25">
      <c r="A464" t="str">
        <f t="shared" si="105"/>
        <v>.</v>
      </c>
      <c r="B464" t="str">
        <f t="shared" si="106"/>
        <v>.</v>
      </c>
      <c r="C464" t="str">
        <f t="shared" si="107"/>
        <v>.</v>
      </c>
      <c r="D464" t="str">
        <f t="shared" si="108"/>
        <v>.</v>
      </c>
      <c r="E464" t="str">
        <f t="shared" si="109"/>
        <v>.</v>
      </c>
      <c r="F464" t="str">
        <f t="shared" si="110"/>
        <v>.</v>
      </c>
      <c r="G464" t="str">
        <f t="shared" si="111"/>
        <v>.</v>
      </c>
      <c r="H464" t="str">
        <f t="shared" si="112"/>
        <v>.</v>
      </c>
      <c r="I464" t="str">
        <f t="shared" si="113"/>
        <v>.</v>
      </c>
      <c r="J464" t="str">
        <f t="shared" si="114"/>
        <v>.</v>
      </c>
      <c r="K464" t="str">
        <f t="shared" si="115"/>
        <v>.</v>
      </c>
      <c r="L464" t="str">
        <f t="shared" si="116"/>
        <v>.</v>
      </c>
      <c r="M464" t="str">
        <f t="shared" si="117"/>
        <v>.</v>
      </c>
      <c r="N464" t="str">
        <f t="shared" si="118"/>
        <v>.</v>
      </c>
      <c r="O464" t="str">
        <f t="shared" si="119"/>
        <v>.</v>
      </c>
      <c r="U464">
        <f>'Bodycomp INPUT'!E462</f>
        <v>0</v>
      </c>
      <c r="V464">
        <f>IF(U464=".",0,'Bodycomp INPUT'!E462)</f>
        <v>0</v>
      </c>
      <c r="W464">
        <f>'Bodycomp INPUT'!A462</f>
        <v>0</v>
      </c>
      <c r="X464">
        <f>'Bodycomp INPUT'!B462</f>
        <v>0</v>
      </c>
      <c r="Y464">
        <f>calc!AA464</f>
        <v>0</v>
      </c>
      <c r="Z464">
        <f>calc!Q464</f>
        <v>2.6419999999999999</v>
      </c>
      <c r="AA464">
        <f>calc!Z464</f>
        <v>0.373</v>
      </c>
      <c r="AB464">
        <f>calc!R464</f>
        <v>6.7106934213868428</v>
      </c>
      <c r="AC464">
        <f>calc!AG464</f>
        <v>0.16916099773242629</v>
      </c>
      <c r="AD464">
        <f>calc!AI464</f>
        <v>37.563447232209413</v>
      </c>
      <c r="AE464" t="e">
        <f>calc!BB464</f>
        <v>#N/A</v>
      </c>
      <c r="AF464" t="e">
        <f>calc!BC464</f>
        <v>#N/A</v>
      </c>
      <c r="AG464" t="e">
        <f>calc!BD464</f>
        <v>#N/A</v>
      </c>
      <c r="AH464" t="e">
        <f>calc!AU464</f>
        <v>#N/A</v>
      </c>
      <c r="AI464" t="e">
        <f>calc!AW464</f>
        <v>#N/A</v>
      </c>
      <c r="AJ464">
        <f>'Bodycomp INPUT'!G462</f>
        <v>0</v>
      </c>
      <c r="AK464">
        <f>'Bodycomp INPUT'!H462</f>
        <v>0</v>
      </c>
    </row>
    <row r="465" spans="1:37" x14ac:dyDescent="0.25">
      <c r="A465" t="str">
        <f t="shared" si="105"/>
        <v>.</v>
      </c>
      <c r="B465" t="str">
        <f t="shared" si="106"/>
        <v>.</v>
      </c>
      <c r="C465" t="str">
        <f t="shared" si="107"/>
        <v>.</v>
      </c>
      <c r="D465" t="str">
        <f t="shared" si="108"/>
        <v>.</v>
      </c>
      <c r="E465" t="str">
        <f t="shared" si="109"/>
        <v>.</v>
      </c>
      <c r="F465" t="str">
        <f t="shared" si="110"/>
        <v>.</v>
      </c>
      <c r="G465" t="str">
        <f t="shared" si="111"/>
        <v>.</v>
      </c>
      <c r="H465" t="str">
        <f t="shared" si="112"/>
        <v>.</v>
      </c>
      <c r="I465" t="str">
        <f t="shared" si="113"/>
        <v>.</v>
      </c>
      <c r="J465" t="str">
        <f t="shared" si="114"/>
        <v>.</v>
      </c>
      <c r="K465" t="str">
        <f t="shared" si="115"/>
        <v>.</v>
      </c>
      <c r="L465" t="str">
        <f t="shared" si="116"/>
        <v>.</v>
      </c>
      <c r="M465" t="str">
        <f t="shared" si="117"/>
        <v>.</v>
      </c>
      <c r="N465" t="str">
        <f t="shared" si="118"/>
        <v>.</v>
      </c>
      <c r="O465" t="str">
        <f t="shared" si="119"/>
        <v>.</v>
      </c>
      <c r="U465">
        <f>'Bodycomp INPUT'!E463</f>
        <v>0</v>
      </c>
      <c r="V465">
        <f>IF(U465=".",0,'Bodycomp INPUT'!E463)</f>
        <v>0</v>
      </c>
      <c r="W465">
        <f>'Bodycomp INPUT'!A463</f>
        <v>0</v>
      </c>
      <c r="X465">
        <f>'Bodycomp INPUT'!B463</f>
        <v>0</v>
      </c>
      <c r="Y465">
        <f>calc!AA465</f>
        <v>0</v>
      </c>
      <c r="Z465">
        <f>calc!Q465</f>
        <v>2.6419999999999999</v>
      </c>
      <c r="AA465">
        <f>calc!Z465</f>
        <v>0.373</v>
      </c>
      <c r="AB465">
        <f>calc!R465</f>
        <v>6.7106934213868428</v>
      </c>
      <c r="AC465">
        <f>calc!AG465</f>
        <v>0.16916099773242629</v>
      </c>
      <c r="AD465">
        <f>calc!AI465</f>
        <v>37.563447232209413</v>
      </c>
      <c r="AE465" t="e">
        <f>calc!BB465</f>
        <v>#N/A</v>
      </c>
      <c r="AF465" t="e">
        <f>calc!BC465</f>
        <v>#N/A</v>
      </c>
      <c r="AG465" t="e">
        <f>calc!BD465</f>
        <v>#N/A</v>
      </c>
      <c r="AH465" t="e">
        <f>calc!AU465</f>
        <v>#N/A</v>
      </c>
      <c r="AI465" t="e">
        <f>calc!AW465</f>
        <v>#N/A</v>
      </c>
      <c r="AJ465">
        <f>'Bodycomp INPUT'!G463</f>
        <v>0</v>
      </c>
      <c r="AK465">
        <f>'Bodycomp INPUT'!H463</f>
        <v>0</v>
      </c>
    </row>
    <row r="466" spans="1:37" x14ac:dyDescent="0.25">
      <c r="A466" t="str">
        <f t="shared" si="105"/>
        <v>.</v>
      </c>
      <c r="B466" t="str">
        <f t="shared" si="106"/>
        <v>.</v>
      </c>
      <c r="C466" t="str">
        <f t="shared" si="107"/>
        <v>.</v>
      </c>
      <c r="D466" t="str">
        <f t="shared" si="108"/>
        <v>.</v>
      </c>
      <c r="E466" t="str">
        <f t="shared" si="109"/>
        <v>.</v>
      </c>
      <c r="F466" t="str">
        <f t="shared" si="110"/>
        <v>.</v>
      </c>
      <c r="G466" t="str">
        <f t="shared" si="111"/>
        <v>.</v>
      </c>
      <c r="H466" t="str">
        <f t="shared" si="112"/>
        <v>.</v>
      </c>
      <c r="I466" t="str">
        <f t="shared" si="113"/>
        <v>.</v>
      </c>
      <c r="J466" t="str">
        <f t="shared" si="114"/>
        <v>.</v>
      </c>
      <c r="K466" t="str">
        <f t="shared" si="115"/>
        <v>.</v>
      </c>
      <c r="L466" t="str">
        <f t="shared" si="116"/>
        <v>.</v>
      </c>
      <c r="M466" t="str">
        <f t="shared" si="117"/>
        <v>.</v>
      </c>
      <c r="N466" t="str">
        <f t="shared" si="118"/>
        <v>.</v>
      </c>
      <c r="O466" t="str">
        <f t="shared" si="119"/>
        <v>.</v>
      </c>
      <c r="U466">
        <f>'Bodycomp INPUT'!E464</f>
        <v>0</v>
      </c>
      <c r="V466">
        <f>IF(U466=".",0,'Bodycomp INPUT'!E464)</f>
        <v>0</v>
      </c>
      <c r="W466">
        <f>'Bodycomp INPUT'!A464</f>
        <v>0</v>
      </c>
      <c r="X466">
        <f>'Bodycomp INPUT'!B464</f>
        <v>0</v>
      </c>
      <c r="Y466">
        <f>calc!AA466</f>
        <v>0</v>
      </c>
      <c r="Z466">
        <f>calc!Q466</f>
        <v>2.6419999999999999</v>
      </c>
      <c r="AA466">
        <f>calc!Z466</f>
        <v>0.373</v>
      </c>
      <c r="AB466">
        <f>calc!R466</f>
        <v>6.7106934213868428</v>
      </c>
      <c r="AC466">
        <f>calc!AG466</f>
        <v>0.16916099773242629</v>
      </c>
      <c r="AD466">
        <f>calc!AI466</f>
        <v>37.563447232209413</v>
      </c>
      <c r="AE466" t="e">
        <f>calc!BB466</f>
        <v>#N/A</v>
      </c>
      <c r="AF466" t="e">
        <f>calc!BC466</f>
        <v>#N/A</v>
      </c>
      <c r="AG466" t="e">
        <f>calc!BD466</f>
        <v>#N/A</v>
      </c>
      <c r="AH466" t="e">
        <f>calc!AU466</f>
        <v>#N/A</v>
      </c>
      <c r="AI466" t="e">
        <f>calc!AW466</f>
        <v>#N/A</v>
      </c>
      <c r="AJ466">
        <f>'Bodycomp INPUT'!G464</f>
        <v>0</v>
      </c>
      <c r="AK466">
        <f>'Bodycomp INPUT'!H464</f>
        <v>0</v>
      </c>
    </row>
    <row r="467" spans="1:37" x14ac:dyDescent="0.25">
      <c r="A467" t="str">
        <f t="shared" si="105"/>
        <v>.</v>
      </c>
      <c r="B467" t="str">
        <f t="shared" si="106"/>
        <v>.</v>
      </c>
      <c r="C467" t="str">
        <f t="shared" si="107"/>
        <v>.</v>
      </c>
      <c r="D467" t="str">
        <f t="shared" si="108"/>
        <v>.</v>
      </c>
      <c r="E467" t="str">
        <f t="shared" si="109"/>
        <v>.</v>
      </c>
      <c r="F467" t="str">
        <f t="shared" si="110"/>
        <v>.</v>
      </c>
      <c r="G467" t="str">
        <f t="shared" si="111"/>
        <v>.</v>
      </c>
      <c r="H467" t="str">
        <f t="shared" si="112"/>
        <v>.</v>
      </c>
      <c r="I467" t="str">
        <f t="shared" si="113"/>
        <v>.</v>
      </c>
      <c r="J467" t="str">
        <f t="shared" si="114"/>
        <v>.</v>
      </c>
      <c r="K467" t="str">
        <f t="shared" si="115"/>
        <v>.</v>
      </c>
      <c r="L467" t="str">
        <f t="shared" si="116"/>
        <v>.</v>
      </c>
      <c r="M467" t="str">
        <f t="shared" si="117"/>
        <v>.</v>
      </c>
      <c r="N467" t="str">
        <f t="shared" si="118"/>
        <v>.</v>
      </c>
      <c r="O467" t="str">
        <f t="shared" si="119"/>
        <v>.</v>
      </c>
      <c r="U467">
        <f>'Bodycomp INPUT'!E465</f>
        <v>0</v>
      </c>
      <c r="V467">
        <f>IF(U467=".",0,'Bodycomp INPUT'!E465)</f>
        <v>0</v>
      </c>
      <c r="W467">
        <f>'Bodycomp INPUT'!A465</f>
        <v>0</v>
      </c>
      <c r="X467">
        <f>'Bodycomp INPUT'!B465</f>
        <v>0</v>
      </c>
      <c r="Y467">
        <f>calc!AA467</f>
        <v>0</v>
      </c>
      <c r="Z467">
        <f>calc!Q467</f>
        <v>2.6419999999999999</v>
      </c>
      <c r="AA467">
        <f>calc!Z467</f>
        <v>0.373</v>
      </c>
      <c r="AB467">
        <f>calc!R467</f>
        <v>6.7106934213868428</v>
      </c>
      <c r="AC467">
        <f>calc!AG467</f>
        <v>0.16916099773242629</v>
      </c>
      <c r="AD467">
        <f>calc!AI467</f>
        <v>37.563447232209413</v>
      </c>
      <c r="AE467" t="e">
        <f>calc!BB467</f>
        <v>#N/A</v>
      </c>
      <c r="AF467" t="e">
        <f>calc!BC467</f>
        <v>#N/A</v>
      </c>
      <c r="AG467" t="e">
        <f>calc!BD467</f>
        <v>#N/A</v>
      </c>
      <c r="AH467" t="e">
        <f>calc!AU467</f>
        <v>#N/A</v>
      </c>
      <c r="AI467" t="e">
        <f>calc!AW467</f>
        <v>#N/A</v>
      </c>
      <c r="AJ467">
        <f>'Bodycomp INPUT'!G465</f>
        <v>0</v>
      </c>
      <c r="AK467">
        <f>'Bodycomp INPUT'!H465</f>
        <v>0</v>
      </c>
    </row>
    <row r="468" spans="1:37" x14ac:dyDescent="0.25">
      <c r="A468" t="str">
        <f t="shared" si="105"/>
        <v>.</v>
      </c>
      <c r="B468" t="str">
        <f t="shared" si="106"/>
        <v>.</v>
      </c>
      <c r="C468" t="str">
        <f t="shared" si="107"/>
        <v>.</v>
      </c>
      <c r="D468" t="str">
        <f t="shared" si="108"/>
        <v>.</v>
      </c>
      <c r="E468" t="str">
        <f t="shared" si="109"/>
        <v>.</v>
      </c>
      <c r="F468" t="str">
        <f t="shared" si="110"/>
        <v>.</v>
      </c>
      <c r="G468" t="str">
        <f t="shared" si="111"/>
        <v>.</v>
      </c>
      <c r="H468" t="str">
        <f t="shared" si="112"/>
        <v>.</v>
      </c>
      <c r="I468" t="str">
        <f t="shared" si="113"/>
        <v>.</v>
      </c>
      <c r="J468" t="str">
        <f t="shared" si="114"/>
        <v>.</v>
      </c>
      <c r="K468" t="str">
        <f t="shared" si="115"/>
        <v>.</v>
      </c>
      <c r="L468" t="str">
        <f t="shared" si="116"/>
        <v>.</v>
      </c>
      <c r="M468" t="str">
        <f t="shared" si="117"/>
        <v>.</v>
      </c>
      <c r="N468" t="str">
        <f t="shared" si="118"/>
        <v>.</v>
      </c>
      <c r="O468" t="str">
        <f t="shared" si="119"/>
        <v>.</v>
      </c>
      <c r="U468">
        <f>'Bodycomp INPUT'!E466</f>
        <v>0</v>
      </c>
      <c r="V468">
        <f>IF(U468=".",0,'Bodycomp INPUT'!E466)</f>
        <v>0</v>
      </c>
      <c r="W468">
        <f>'Bodycomp INPUT'!A466</f>
        <v>0</v>
      </c>
      <c r="X468">
        <f>'Bodycomp INPUT'!B466</f>
        <v>0</v>
      </c>
      <c r="Y468">
        <f>calc!AA468</f>
        <v>0</v>
      </c>
      <c r="Z468">
        <f>calc!Q468</f>
        <v>2.6419999999999999</v>
      </c>
      <c r="AA468">
        <f>calc!Z468</f>
        <v>0.373</v>
      </c>
      <c r="AB468">
        <f>calc!R468</f>
        <v>6.7106934213868428</v>
      </c>
      <c r="AC468">
        <f>calc!AG468</f>
        <v>0.16916099773242629</v>
      </c>
      <c r="AD468">
        <f>calc!AI468</f>
        <v>37.563447232209413</v>
      </c>
      <c r="AE468" t="e">
        <f>calc!BB468</f>
        <v>#N/A</v>
      </c>
      <c r="AF468" t="e">
        <f>calc!BC468</f>
        <v>#N/A</v>
      </c>
      <c r="AG468" t="e">
        <f>calc!BD468</f>
        <v>#N/A</v>
      </c>
      <c r="AH468" t="e">
        <f>calc!AU468</f>
        <v>#N/A</v>
      </c>
      <c r="AI468" t="e">
        <f>calc!AW468</f>
        <v>#N/A</v>
      </c>
      <c r="AJ468">
        <f>'Bodycomp INPUT'!G466</f>
        <v>0</v>
      </c>
      <c r="AK468">
        <f>'Bodycomp INPUT'!H466</f>
        <v>0</v>
      </c>
    </row>
    <row r="469" spans="1:37" x14ac:dyDescent="0.25">
      <c r="A469" t="str">
        <f t="shared" si="105"/>
        <v>.</v>
      </c>
      <c r="B469" t="str">
        <f t="shared" si="106"/>
        <v>.</v>
      </c>
      <c r="C469" t="str">
        <f t="shared" si="107"/>
        <v>.</v>
      </c>
      <c r="D469" t="str">
        <f t="shared" si="108"/>
        <v>.</v>
      </c>
      <c r="E469" t="str">
        <f t="shared" si="109"/>
        <v>.</v>
      </c>
      <c r="F469" t="str">
        <f t="shared" si="110"/>
        <v>.</v>
      </c>
      <c r="G469" t="str">
        <f t="shared" si="111"/>
        <v>.</v>
      </c>
      <c r="H469" t="str">
        <f t="shared" si="112"/>
        <v>.</v>
      </c>
      <c r="I469" t="str">
        <f t="shared" si="113"/>
        <v>.</v>
      </c>
      <c r="J469" t="str">
        <f t="shared" si="114"/>
        <v>.</v>
      </c>
      <c r="K469" t="str">
        <f t="shared" si="115"/>
        <v>.</v>
      </c>
      <c r="L469" t="str">
        <f t="shared" si="116"/>
        <v>.</v>
      </c>
      <c r="M469" t="str">
        <f t="shared" si="117"/>
        <v>.</v>
      </c>
      <c r="N469" t="str">
        <f t="shared" si="118"/>
        <v>.</v>
      </c>
      <c r="O469" t="str">
        <f t="shared" si="119"/>
        <v>.</v>
      </c>
      <c r="U469">
        <f>'Bodycomp INPUT'!E467</f>
        <v>0</v>
      </c>
      <c r="V469">
        <f>IF(U469=".",0,'Bodycomp INPUT'!E467)</f>
        <v>0</v>
      </c>
      <c r="W469">
        <f>'Bodycomp INPUT'!A467</f>
        <v>0</v>
      </c>
      <c r="X469">
        <f>'Bodycomp INPUT'!B467</f>
        <v>0</v>
      </c>
      <c r="Y469">
        <f>calc!AA469</f>
        <v>0</v>
      </c>
      <c r="Z469">
        <f>calc!Q469</f>
        <v>2.6419999999999999</v>
      </c>
      <c r="AA469">
        <f>calc!Z469</f>
        <v>0.373</v>
      </c>
      <c r="AB469">
        <f>calc!R469</f>
        <v>6.7106934213868428</v>
      </c>
      <c r="AC469">
        <f>calc!AG469</f>
        <v>0.16916099773242629</v>
      </c>
      <c r="AD469">
        <f>calc!AI469</f>
        <v>37.563447232209413</v>
      </c>
      <c r="AE469" t="e">
        <f>calc!BB469</f>
        <v>#N/A</v>
      </c>
      <c r="AF469" t="e">
        <f>calc!BC469</f>
        <v>#N/A</v>
      </c>
      <c r="AG469" t="e">
        <f>calc!BD469</f>
        <v>#N/A</v>
      </c>
      <c r="AH469" t="e">
        <f>calc!AU469</f>
        <v>#N/A</v>
      </c>
      <c r="AI469" t="e">
        <f>calc!AW469</f>
        <v>#N/A</v>
      </c>
      <c r="AJ469">
        <f>'Bodycomp INPUT'!G467</f>
        <v>0</v>
      </c>
      <c r="AK469">
        <f>'Bodycomp INPUT'!H467</f>
        <v>0</v>
      </c>
    </row>
    <row r="470" spans="1:37" x14ac:dyDescent="0.25">
      <c r="A470" t="str">
        <f t="shared" si="105"/>
        <v>.</v>
      </c>
      <c r="B470" t="str">
        <f t="shared" si="106"/>
        <v>.</v>
      </c>
      <c r="C470" t="str">
        <f t="shared" si="107"/>
        <v>.</v>
      </c>
      <c r="D470" t="str">
        <f t="shared" si="108"/>
        <v>.</v>
      </c>
      <c r="E470" t="str">
        <f t="shared" si="109"/>
        <v>.</v>
      </c>
      <c r="F470" t="str">
        <f t="shared" si="110"/>
        <v>.</v>
      </c>
      <c r="G470" t="str">
        <f t="shared" si="111"/>
        <v>.</v>
      </c>
      <c r="H470" t="str">
        <f t="shared" si="112"/>
        <v>.</v>
      </c>
      <c r="I470" t="str">
        <f t="shared" si="113"/>
        <v>.</v>
      </c>
      <c r="J470" t="str">
        <f t="shared" si="114"/>
        <v>.</v>
      </c>
      <c r="K470" t="str">
        <f t="shared" si="115"/>
        <v>.</v>
      </c>
      <c r="L470" t="str">
        <f t="shared" si="116"/>
        <v>.</v>
      </c>
      <c r="M470" t="str">
        <f t="shared" si="117"/>
        <v>.</v>
      </c>
      <c r="N470" t="str">
        <f t="shared" si="118"/>
        <v>.</v>
      </c>
      <c r="O470" t="str">
        <f t="shared" si="119"/>
        <v>.</v>
      </c>
      <c r="U470">
        <f>'Bodycomp INPUT'!E468</f>
        <v>0</v>
      </c>
      <c r="V470">
        <f>IF(U470=".",0,'Bodycomp INPUT'!E468)</f>
        <v>0</v>
      </c>
      <c r="W470">
        <f>'Bodycomp INPUT'!A468</f>
        <v>0</v>
      </c>
      <c r="X470">
        <f>'Bodycomp INPUT'!B468</f>
        <v>0</v>
      </c>
      <c r="Y470">
        <f>calc!AA470</f>
        <v>0</v>
      </c>
      <c r="Z470">
        <f>calc!Q470</f>
        <v>2.6419999999999999</v>
      </c>
      <c r="AA470">
        <f>calc!Z470</f>
        <v>0.373</v>
      </c>
      <c r="AB470">
        <f>calc!R470</f>
        <v>6.7106934213868428</v>
      </c>
      <c r="AC470">
        <f>calc!AG470</f>
        <v>0.16916099773242629</v>
      </c>
      <c r="AD470">
        <f>calc!AI470</f>
        <v>37.563447232209413</v>
      </c>
      <c r="AE470" t="e">
        <f>calc!BB470</f>
        <v>#N/A</v>
      </c>
      <c r="AF470" t="e">
        <f>calc!BC470</f>
        <v>#N/A</v>
      </c>
      <c r="AG470" t="e">
        <f>calc!BD470</f>
        <v>#N/A</v>
      </c>
      <c r="AH470" t="e">
        <f>calc!AU470</f>
        <v>#N/A</v>
      </c>
      <c r="AI470" t="e">
        <f>calc!AW470</f>
        <v>#N/A</v>
      </c>
      <c r="AJ470">
        <f>'Bodycomp INPUT'!G468</f>
        <v>0</v>
      </c>
      <c r="AK470">
        <f>'Bodycomp INPUT'!H468</f>
        <v>0</v>
      </c>
    </row>
    <row r="471" spans="1:37" x14ac:dyDescent="0.25">
      <c r="A471" t="str">
        <f t="shared" si="105"/>
        <v>.</v>
      </c>
      <c r="B471" t="str">
        <f t="shared" si="106"/>
        <v>.</v>
      </c>
      <c r="C471" t="str">
        <f t="shared" si="107"/>
        <v>.</v>
      </c>
      <c r="D471" t="str">
        <f t="shared" si="108"/>
        <v>.</v>
      </c>
      <c r="E471" t="str">
        <f t="shared" si="109"/>
        <v>.</v>
      </c>
      <c r="F471" t="str">
        <f t="shared" si="110"/>
        <v>.</v>
      </c>
      <c r="G471" t="str">
        <f t="shared" si="111"/>
        <v>.</v>
      </c>
      <c r="H471" t="str">
        <f t="shared" si="112"/>
        <v>.</v>
      </c>
      <c r="I471" t="str">
        <f t="shared" si="113"/>
        <v>.</v>
      </c>
      <c r="J471" t="str">
        <f t="shared" si="114"/>
        <v>.</v>
      </c>
      <c r="K471" t="str">
        <f t="shared" si="115"/>
        <v>.</v>
      </c>
      <c r="L471" t="str">
        <f t="shared" si="116"/>
        <v>.</v>
      </c>
      <c r="M471" t="str">
        <f t="shared" si="117"/>
        <v>.</v>
      </c>
      <c r="N471" t="str">
        <f t="shared" si="118"/>
        <v>.</v>
      </c>
      <c r="O471" t="str">
        <f t="shared" si="119"/>
        <v>.</v>
      </c>
      <c r="U471">
        <f>'Bodycomp INPUT'!E469</f>
        <v>0</v>
      </c>
      <c r="V471">
        <f>IF(U471=".",0,'Bodycomp INPUT'!E469)</f>
        <v>0</v>
      </c>
      <c r="W471">
        <f>'Bodycomp INPUT'!A469</f>
        <v>0</v>
      </c>
      <c r="X471">
        <f>'Bodycomp INPUT'!B469</f>
        <v>0</v>
      </c>
      <c r="Y471">
        <f>calc!AA471</f>
        <v>0</v>
      </c>
      <c r="Z471">
        <f>calc!Q471</f>
        <v>2.6419999999999999</v>
      </c>
      <c r="AA471">
        <f>calc!Z471</f>
        <v>0.373</v>
      </c>
      <c r="AB471">
        <f>calc!R471</f>
        <v>6.7106934213868428</v>
      </c>
      <c r="AC471">
        <f>calc!AG471</f>
        <v>0.16916099773242629</v>
      </c>
      <c r="AD471">
        <f>calc!AI471</f>
        <v>37.563447232209413</v>
      </c>
      <c r="AE471" t="e">
        <f>calc!BB471</f>
        <v>#N/A</v>
      </c>
      <c r="AF471" t="e">
        <f>calc!BC471</f>
        <v>#N/A</v>
      </c>
      <c r="AG471" t="e">
        <f>calc!BD471</f>
        <v>#N/A</v>
      </c>
      <c r="AH471" t="e">
        <f>calc!AU471</f>
        <v>#N/A</v>
      </c>
      <c r="AI471" t="e">
        <f>calc!AW471</f>
        <v>#N/A</v>
      </c>
      <c r="AJ471">
        <f>'Bodycomp INPUT'!G469</f>
        <v>0</v>
      </c>
      <c r="AK471">
        <f>'Bodycomp INPUT'!H469</f>
        <v>0</v>
      </c>
    </row>
    <row r="472" spans="1:37" x14ac:dyDescent="0.25">
      <c r="A472" t="str">
        <f t="shared" si="105"/>
        <v>.</v>
      </c>
      <c r="B472" t="str">
        <f t="shared" si="106"/>
        <v>.</v>
      </c>
      <c r="C472" t="str">
        <f t="shared" si="107"/>
        <v>.</v>
      </c>
      <c r="D472" t="str">
        <f t="shared" si="108"/>
        <v>.</v>
      </c>
      <c r="E472" t="str">
        <f t="shared" si="109"/>
        <v>.</v>
      </c>
      <c r="F472" t="str">
        <f t="shared" si="110"/>
        <v>.</v>
      </c>
      <c r="G472" t="str">
        <f t="shared" si="111"/>
        <v>.</v>
      </c>
      <c r="H472" t="str">
        <f t="shared" si="112"/>
        <v>.</v>
      </c>
      <c r="I472" t="str">
        <f t="shared" si="113"/>
        <v>.</v>
      </c>
      <c r="J472" t="str">
        <f t="shared" si="114"/>
        <v>.</v>
      </c>
      <c r="K472" t="str">
        <f t="shared" si="115"/>
        <v>.</v>
      </c>
      <c r="L472" t="str">
        <f t="shared" si="116"/>
        <v>.</v>
      </c>
      <c r="M472" t="str">
        <f t="shared" si="117"/>
        <v>.</v>
      </c>
      <c r="N472" t="str">
        <f t="shared" si="118"/>
        <v>.</v>
      </c>
      <c r="O472" t="str">
        <f t="shared" si="119"/>
        <v>.</v>
      </c>
      <c r="U472">
        <f>'Bodycomp INPUT'!E470</f>
        <v>0</v>
      </c>
      <c r="V472">
        <f>IF(U472=".",0,'Bodycomp INPUT'!E470)</f>
        <v>0</v>
      </c>
      <c r="W472">
        <f>'Bodycomp INPUT'!A470</f>
        <v>0</v>
      </c>
      <c r="X472">
        <f>'Bodycomp INPUT'!B470</f>
        <v>0</v>
      </c>
      <c r="Y472">
        <f>calc!AA472</f>
        <v>0</v>
      </c>
      <c r="Z472">
        <f>calc!Q472</f>
        <v>2.6419999999999999</v>
      </c>
      <c r="AA472">
        <f>calc!Z472</f>
        <v>0.373</v>
      </c>
      <c r="AB472">
        <f>calc!R472</f>
        <v>6.7106934213868428</v>
      </c>
      <c r="AC472">
        <f>calc!AG472</f>
        <v>0.16916099773242629</v>
      </c>
      <c r="AD472">
        <f>calc!AI472</f>
        <v>37.563447232209413</v>
      </c>
      <c r="AE472" t="e">
        <f>calc!BB472</f>
        <v>#N/A</v>
      </c>
      <c r="AF472" t="e">
        <f>calc!BC472</f>
        <v>#N/A</v>
      </c>
      <c r="AG472" t="e">
        <f>calc!BD472</f>
        <v>#N/A</v>
      </c>
      <c r="AH472" t="e">
        <f>calc!AU472</f>
        <v>#N/A</v>
      </c>
      <c r="AI472" t="e">
        <f>calc!AW472</f>
        <v>#N/A</v>
      </c>
      <c r="AJ472">
        <f>'Bodycomp INPUT'!G470</f>
        <v>0</v>
      </c>
      <c r="AK472">
        <f>'Bodycomp INPUT'!H470</f>
        <v>0</v>
      </c>
    </row>
    <row r="473" spans="1:37" x14ac:dyDescent="0.25">
      <c r="A473" t="str">
        <f t="shared" si="105"/>
        <v>.</v>
      </c>
      <c r="B473" t="str">
        <f t="shared" si="106"/>
        <v>.</v>
      </c>
      <c r="C473" t="str">
        <f t="shared" si="107"/>
        <v>.</v>
      </c>
      <c r="D473" t="str">
        <f t="shared" si="108"/>
        <v>.</v>
      </c>
      <c r="E473" t="str">
        <f t="shared" si="109"/>
        <v>.</v>
      </c>
      <c r="F473" t="str">
        <f t="shared" si="110"/>
        <v>.</v>
      </c>
      <c r="G473" t="str">
        <f t="shared" si="111"/>
        <v>.</v>
      </c>
      <c r="H473" t="str">
        <f t="shared" si="112"/>
        <v>.</v>
      </c>
      <c r="I473" t="str">
        <f t="shared" si="113"/>
        <v>.</v>
      </c>
      <c r="J473" t="str">
        <f t="shared" si="114"/>
        <v>.</v>
      </c>
      <c r="K473" t="str">
        <f t="shared" si="115"/>
        <v>.</v>
      </c>
      <c r="L473" t="str">
        <f t="shared" si="116"/>
        <v>.</v>
      </c>
      <c r="M473" t="str">
        <f t="shared" si="117"/>
        <v>.</v>
      </c>
      <c r="N473" t="str">
        <f t="shared" si="118"/>
        <v>.</v>
      </c>
      <c r="O473" t="str">
        <f t="shared" si="119"/>
        <v>.</v>
      </c>
      <c r="U473">
        <f>'Bodycomp INPUT'!E471</f>
        <v>0</v>
      </c>
      <c r="V473">
        <f>IF(U473=".",0,'Bodycomp INPUT'!E471)</f>
        <v>0</v>
      </c>
      <c r="W473">
        <f>'Bodycomp INPUT'!A471</f>
        <v>0</v>
      </c>
      <c r="X473">
        <f>'Bodycomp INPUT'!B471</f>
        <v>0</v>
      </c>
      <c r="Y473">
        <f>calc!AA473</f>
        <v>0</v>
      </c>
      <c r="Z473">
        <f>calc!Q473</f>
        <v>2.6419999999999999</v>
      </c>
      <c r="AA473">
        <f>calc!Z473</f>
        <v>0.373</v>
      </c>
      <c r="AB473">
        <f>calc!R473</f>
        <v>6.7106934213868428</v>
      </c>
      <c r="AC473">
        <f>calc!AG473</f>
        <v>0.16916099773242629</v>
      </c>
      <c r="AD473">
        <f>calc!AI473</f>
        <v>37.563447232209413</v>
      </c>
      <c r="AE473" t="e">
        <f>calc!BB473</f>
        <v>#N/A</v>
      </c>
      <c r="AF473" t="e">
        <f>calc!BC473</f>
        <v>#N/A</v>
      </c>
      <c r="AG473" t="e">
        <f>calc!BD473</f>
        <v>#N/A</v>
      </c>
      <c r="AH473" t="e">
        <f>calc!AU473</f>
        <v>#N/A</v>
      </c>
      <c r="AI473" t="e">
        <f>calc!AW473</f>
        <v>#N/A</v>
      </c>
      <c r="AJ473">
        <f>'Bodycomp INPUT'!G471</f>
        <v>0</v>
      </c>
      <c r="AK473">
        <f>'Bodycomp INPUT'!H471</f>
        <v>0</v>
      </c>
    </row>
    <row r="474" spans="1:37" x14ac:dyDescent="0.25">
      <c r="A474" t="str">
        <f t="shared" si="105"/>
        <v>.</v>
      </c>
      <c r="B474" t="str">
        <f t="shared" si="106"/>
        <v>.</v>
      </c>
      <c r="C474" t="str">
        <f t="shared" si="107"/>
        <v>.</v>
      </c>
      <c r="D474" t="str">
        <f t="shared" si="108"/>
        <v>.</v>
      </c>
      <c r="E474" t="str">
        <f t="shared" si="109"/>
        <v>.</v>
      </c>
      <c r="F474" t="str">
        <f t="shared" si="110"/>
        <v>.</v>
      </c>
      <c r="G474" t="str">
        <f t="shared" si="111"/>
        <v>.</v>
      </c>
      <c r="H474" t="str">
        <f t="shared" si="112"/>
        <v>.</v>
      </c>
      <c r="I474" t="str">
        <f t="shared" si="113"/>
        <v>.</v>
      </c>
      <c r="J474" t="str">
        <f t="shared" si="114"/>
        <v>.</v>
      </c>
      <c r="K474" t="str">
        <f t="shared" si="115"/>
        <v>.</v>
      </c>
      <c r="L474" t="str">
        <f t="shared" si="116"/>
        <v>.</v>
      </c>
      <c r="M474" t="str">
        <f t="shared" si="117"/>
        <v>.</v>
      </c>
      <c r="N474" t="str">
        <f t="shared" si="118"/>
        <v>.</v>
      </c>
      <c r="O474" t="str">
        <f t="shared" si="119"/>
        <v>.</v>
      </c>
      <c r="U474">
        <f>'Bodycomp INPUT'!E472</f>
        <v>0</v>
      </c>
      <c r="V474">
        <f>IF(U474=".",0,'Bodycomp INPUT'!E472)</f>
        <v>0</v>
      </c>
      <c r="W474">
        <f>'Bodycomp INPUT'!A472</f>
        <v>0</v>
      </c>
      <c r="X474">
        <f>'Bodycomp INPUT'!B472</f>
        <v>0</v>
      </c>
      <c r="Y474">
        <f>calc!AA474</f>
        <v>0</v>
      </c>
      <c r="Z474">
        <f>calc!Q474</f>
        <v>2.6419999999999999</v>
      </c>
      <c r="AA474">
        <f>calc!Z474</f>
        <v>0.373</v>
      </c>
      <c r="AB474">
        <f>calc!R474</f>
        <v>6.7106934213868428</v>
      </c>
      <c r="AC474">
        <f>calc!AG474</f>
        <v>0.16916099773242629</v>
      </c>
      <c r="AD474">
        <f>calc!AI474</f>
        <v>37.563447232209413</v>
      </c>
      <c r="AE474" t="e">
        <f>calc!BB474</f>
        <v>#N/A</v>
      </c>
      <c r="AF474" t="e">
        <f>calc!BC474</f>
        <v>#N/A</v>
      </c>
      <c r="AG474" t="e">
        <f>calc!BD474</f>
        <v>#N/A</v>
      </c>
      <c r="AH474" t="e">
        <f>calc!AU474</f>
        <v>#N/A</v>
      </c>
      <c r="AI474" t="e">
        <f>calc!AW474</f>
        <v>#N/A</v>
      </c>
      <c r="AJ474">
        <f>'Bodycomp INPUT'!G472</f>
        <v>0</v>
      </c>
      <c r="AK474">
        <f>'Bodycomp INPUT'!H472</f>
        <v>0</v>
      </c>
    </row>
    <row r="475" spans="1:37" x14ac:dyDescent="0.25">
      <c r="A475" t="str">
        <f t="shared" si="105"/>
        <v>.</v>
      </c>
      <c r="B475" t="str">
        <f t="shared" si="106"/>
        <v>.</v>
      </c>
      <c r="C475" t="str">
        <f t="shared" si="107"/>
        <v>.</v>
      </c>
      <c r="D475" t="str">
        <f t="shared" si="108"/>
        <v>.</v>
      </c>
      <c r="E475" t="str">
        <f t="shared" si="109"/>
        <v>.</v>
      </c>
      <c r="F475" t="str">
        <f t="shared" si="110"/>
        <v>.</v>
      </c>
      <c r="G475" t="str">
        <f t="shared" si="111"/>
        <v>.</v>
      </c>
      <c r="H475" t="str">
        <f t="shared" si="112"/>
        <v>.</v>
      </c>
      <c r="I475" t="str">
        <f t="shared" si="113"/>
        <v>.</v>
      </c>
      <c r="J475" t="str">
        <f t="shared" si="114"/>
        <v>.</v>
      </c>
      <c r="K475" t="str">
        <f t="shared" si="115"/>
        <v>.</v>
      </c>
      <c r="L475" t="str">
        <f t="shared" si="116"/>
        <v>.</v>
      </c>
      <c r="M475" t="str">
        <f t="shared" si="117"/>
        <v>.</v>
      </c>
      <c r="N475" t="str">
        <f t="shared" si="118"/>
        <v>.</v>
      </c>
      <c r="O475" t="str">
        <f t="shared" si="119"/>
        <v>.</v>
      </c>
      <c r="U475">
        <f>'Bodycomp INPUT'!E473</f>
        <v>0</v>
      </c>
      <c r="V475">
        <f>IF(U475=".",0,'Bodycomp INPUT'!E473)</f>
        <v>0</v>
      </c>
      <c r="W475">
        <f>'Bodycomp INPUT'!A473</f>
        <v>0</v>
      </c>
      <c r="X475">
        <f>'Bodycomp INPUT'!B473</f>
        <v>0</v>
      </c>
      <c r="Y475">
        <f>calc!AA475</f>
        <v>0</v>
      </c>
      <c r="Z475">
        <f>calc!Q475</f>
        <v>2.6419999999999999</v>
      </c>
      <c r="AA475">
        <f>calc!Z475</f>
        <v>0.373</v>
      </c>
      <c r="AB475">
        <f>calc!R475</f>
        <v>6.7106934213868428</v>
      </c>
      <c r="AC475">
        <f>calc!AG475</f>
        <v>0.16916099773242629</v>
      </c>
      <c r="AD475">
        <f>calc!AI475</f>
        <v>37.563447232209413</v>
      </c>
      <c r="AE475" t="e">
        <f>calc!BB475</f>
        <v>#N/A</v>
      </c>
      <c r="AF475" t="e">
        <f>calc!BC475</f>
        <v>#N/A</v>
      </c>
      <c r="AG475" t="e">
        <f>calc!BD475</f>
        <v>#N/A</v>
      </c>
      <c r="AH475" t="e">
        <f>calc!AU475</f>
        <v>#N/A</v>
      </c>
      <c r="AI475" t="e">
        <f>calc!AW475</f>
        <v>#N/A</v>
      </c>
      <c r="AJ475">
        <f>'Bodycomp INPUT'!G473</f>
        <v>0</v>
      </c>
      <c r="AK475">
        <f>'Bodycomp INPUT'!H473</f>
        <v>0</v>
      </c>
    </row>
    <row r="476" spans="1:37" x14ac:dyDescent="0.25">
      <c r="A476" t="str">
        <f t="shared" si="105"/>
        <v>.</v>
      </c>
      <c r="B476" t="str">
        <f t="shared" si="106"/>
        <v>.</v>
      </c>
      <c r="C476" t="str">
        <f t="shared" si="107"/>
        <v>.</v>
      </c>
      <c r="D476" t="str">
        <f t="shared" si="108"/>
        <v>.</v>
      </c>
      <c r="E476" t="str">
        <f t="shared" si="109"/>
        <v>.</v>
      </c>
      <c r="F476" t="str">
        <f t="shared" si="110"/>
        <v>.</v>
      </c>
      <c r="G476" t="str">
        <f t="shared" si="111"/>
        <v>.</v>
      </c>
      <c r="H476" t="str">
        <f t="shared" si="112"/>
        <v>.</v>
      </c>
      <c r="I476" t="str">
        <f t="shared" si="113"/>
        <v>.</v>
      </c>
      <c r="J476" t="str">
        <f t="shared" si="114"/>
        <v>.</v>
      </c>
      <c r="K476" t="str">
        <f t="shared" si="115"/>
        <v>.</v>
      </c>
      <c r="L476" t="str">
        <f t="shared" si="116"/>
        <v>.</v>
      </c>
      <c r="M476" t="str">
        <f t="shared" si="117"/>
        <v>.</v>
      </c>
      <c r="N476" t="str">
        <f t="shared" si="118"/>
        <v>.</v>
      </c>
      <c r="O476" t="str">
        <f t="shared" si="119"/>
        <v>.</v>
      </c>
      <c r="U476">
        <f>'Bodycomp INPUT'!E474</f>
        <v>0</v>
      </c>
      <c r="V476">
        <f>IF(U476=".",0,'Bodycomp INPUT'!E474)</f>
        <v>0</v>
      </c>
      <c r="W476">
        <f>'Bodycomp INPUT'!A474</f>
        <v>0</v>
      </c>
      <c r="X476">
        <f>'Bodycomp INPUT'!B474</f>
        <v>0</v>
      </c>
      <c r="Y476">
        <f>calc!AA476</f>
        <v>0</v>
      </c>
      <c r="Z476">
        <f>calc!Q476</f>
        <v>2.6419999999999999</v>
      </c>
      <c r="AA476">
        <f>calc!Z476</f>
        <v>0.373</v>
      </c>
      <c r="AB476">
        <f>calc!R476</f>
        <v>6.7106934213868428</v>
      </c>
      <c r="AC476">
        <f>calc!AG476</f>
        <v>0.16916099773242629</v>
      </c>
      <c r="AD476">
        <f>calc!AI476</f>
        <v>37.563447232209413</v>
      </c>
      <c r="AE476" t="e">
        <f>calc!BB476</f>
        <v>#N/A</v>
      </c>
      <c r="AF476" t="e">
        <f>calc!BC476</f>
        <v>#N/A</v>
      </c>
      <c r="AG476" t="e">
        <f>calc!BD476</f>
        <v>#N/A</v>
      </c>
      <c r="AH476" t="e">
        <f>calc!AU476</f>
        <v>#N/A</v>
      </c>
      <c r="AI476" t="e">
        <f>calc!AW476</f>
        <v>#N/A</v>
      </c>
      <c r="AJ476">
        <f>'Bodycomp INPUT'!G474</f>
        <v>0</v>
      </c>
      <c r="AK476">
        <f>'Bodycomp INPUT'!H474</f>
        <v>0</v>
      </c>
    </row>
    <row r="477" spans="1:37" x14ac:dyDescent="0.25">
      <c r="A477" t="str">
        <f t="shared" si="105"/>
        <v>.</v>
      </c>
      <c r="B477" t="str">
        <f t="shared" si="106"/>
        <v>.</v>
      </c>
      <c r="C477" t="str">
        <f t="shared" si="107"/>
        <v>.</v>
      </c>
      <c r="D477" t="str">
        <f t="shared" si="108"/>
        <v>.</v>
      </c>
      <c r="E477" t="str">
        <f t="shared" si="109"/>
        <v>.</v>
      </c>
      <c r="F477" t="str">
        <f t="shared" si="110"/>
        <v>.</v>
      </c>
      <c r="G477" t="str">
        <f t="shared" si="111"/>
        <v>.</v>
      </c>
      <c r="H477" t="str">
        <f t="shared" si="112"/>
        <v>.</v>
      </c>
      <c r="I477" t="str">
        <f t="shared" si="113"/>
        <v>.</v>
      </c>
      <c r="J477" t="str">
        <f t="shared" si="114"/>
        <v>.</v>
      </c>
      <c r="K477" t="str">
        <f t="shared" si="115"/>
        <v>.</v>
      </c>
      <c r="L477" t="str">
        <f t="shared" si="116"/>
        <v>.</v>
      </c>
      <c r="M477" t="str">
        <f t="shared" si="117"/>
        <v>.</v>
      </c>
      <c r="N477" t="str">
        <f t="shared" si="118"/>
        <v>.</v>
      </c>
      <c r="O477" t="str">
        <f t="shared" si="119"/>
        <v>.</v>
      </c>
      <c r="U477">
        <f>'Bodycomp INPUT'!E475</f>
        <v>0</v>
      </c>
      <c r="V477">
        <f>IF(U477=".",0,'Bodycomp INPUT'!E475)</f>
        <v>0</v>
      </c>
      <c r="W477">
        <f>'Bodycomp INPUT'!A475</f>
        <v>0</v>
      </c>
      <c r="X477">
        <f>'Bodycomp INPUT'!B475</f>
        <v>0</v>
      </c>
      <c r="Y477">
        <f>calc!AA477</f>
        <v>0</v>
      </c>
      <c r="Z477">
        <f>calc!Q477</f>
        <v>2.6419999999999999</v>
      </c>
      <c r="AA477">
        <f>calc!Z477</f>
        <v>0.373</v>
      </c>
      <c r="AB477">
        <f>calc!R477</f>
        <v>6.7106934213868428</v>
      </c>
      <c r="AC477">
        <f>calc!AG477</f>
        <v>0.16916099773242629</v>
      </c>
      <c r="AD477">
        <f>calc!AI477</f>
        <v>37.563447232209413</v>
      </c>
      <c r="AE477" t="e">
        <f>calc!BB477</f>
        <v>#N/A</v>
      </c>
      <c r="AF477" t="e">
        <f>calc!BC477</f>
        <v>#N/A</v>
      </c>
      <c r="AG477" t="e">
        <f>calc!BD477</f>
        <v>#N/A</v>
      </c>
      <c r="AH477" t="e">
        <f>calc!AU477</f>
        <v>#N/A</v>
      </c>
      <c r="AI477" t="e">
        <f>calc!AW477</f>
        <v>#N/A</v>
      </c>
      <c r="AJ477">
        <f>'Bodycomp INPUT'!G475</f>
        <v>0</v>
      </c>
      <c r="AK477">
        <f>'Bodycomp INPUT'!H475</f>
        <v>0</v>
      </c>
    </row>
    <row r="478" spans="1:37" x14ac:dyDescent="0.25">
      <c r="A478" t="str">
        <f t="shared" si="105"/>
        <v>.</v>
      </c>
      <c r="B478" t="str">
        <f t="shared" si="106"/>
        <v>.</v>
      </c>
      <c r="C478" t="str">
        <f t="shared" si="107"/>
        <v>.</v>
      </c>
      <c r="D478" t="str">
        <f t="shared" si="108"/>
        <v>.</v>
      </c>
      <c r="E478" t="str">
        <f t="shared" si="109"/>
        <v>.</v>
      </c>
      <c r="F478" t="str">
        <f t="shared" si="110"/>
        <v>.</v>
      </c>
      <c r="G478" t="str">
        <f t="shared" si="111"/>
        <v>.</v>
      </c>
      <c r="H478" t="str">
        <f t="shared" si="112"/>
        <v>.</v>
      </c>
      <c r="I478" t="str">
        <f t="shared" si="113"/>
        <v>.</v>
      </c>
      <c r="J478" t="str">
        <f t="shared" si="114"/>
        <v>.</v>
      </c>
      <c r="K478" t="str">
        <f t="shared" si="115"/>
        <v>.</v>
      </c>
      <c r="L478" t="str">
        <f t="shared" si="116"/>
        <v>.</v>
      </c>
      <c r="M478" t="str">
        <f t="shared" si="117"/>
        <v>.</v>
      </c>
      <c r="N478" t="str">
        <f t="shared" si="118"/>
        <v>.</v>
      </c>
      <c r="O478" t="str">
        <f t="shared" si="119"/>
        <v>.</v>
      </c>
      <c r="U478">
        <f>'Bodycomp INPUT'!E476</f>
        <v>0</v>
      </c>
      <c r="V478">
        <f>IF(U478=".",0,'Bodycomp INPUT'!E476)</f>
        <v>0</v>
      </c>
      <c r="W478">
        <f>'Bodycomp INPUT'!A476</f>
        <v>0</v>
      </c>
      <c r="X478">
        <f>'Bodycomp INPUT'!B476</f>
        <v>0</v>
      </c>
      <c r="Y478">
        <f>calc!AA478</f>
        <v>0</v>
      </c>
      <c r="Z478">
        <f>calc!Q478</f>
        <v>2.6419999999999999</v>
      </c>
      <c r="AA478">
        <f>calc!Z478</f>
        <v>0.373</v>
      </c>
      <c r="AB478">
        <f>calc!R478</f>
        <v>6.7106934213868428</v>
      </c>
      <c r="AC478">
        <f>calc!AG478</f>
        <v>0.16916099773242629</v>
      </c>
      <c r="AD478">
        <f>calc!AI478</f>
        <v>37.563447232209413</v>
      </c>
      <c r="AE478" t="e">
        <f>calc!BB478</f>
        <v>#N/A</v>
      </c>
      <c r="AF478" t="e">
        <f>calc!BC478</f>
        <v>#N/A</v>
      </c>
      <c r="AG478" t="e">
        <f>calc!BD478</f>
        <v>#N/A</v>
      </c>
      <c r="AH478" t="e">
        <f>calc!AU478</f>
        <v>#N/A</v>
      </c>
      <c r="AI478" t="e">
        <f>calc!AW478</f>
        <v>#N/A</v>
      </c>
      <c r="AJ478">
        <f>'Bodycomp INPUT'!G476</f>
        <v>0</v>
      </c>
      <c r="AK478">
        <f>'Bodycomp INPUT'!H476</f>
        <v>0</v>
      </c>
    </row>
    <row r="479" spans="1:37" x14ac:dyDescent="0.25">
      <c r="A479" t="str">
        <f t="shared" si="105"/>
        <v>.</v>
      </c>
      <c r="B479" t="str">
        <f t="shared" si="106"/>
        <v>.</v>
      </c>
      <c r="C479" t="str">
        <f t="shared" si="107"/>
        <v>.</v>
      </c>
      <c r="D479" t="str">
        <f t="shared" si="108"/>
        <v>.</v>
      </c>
      <c r="E479" t="str">
        <f t="shared" si="109"/>
        <v>.</v>
      </c>
      <c r="F479" t="str">
        <f t="shared" si="110"/>
        <v>.</v>
      </c>
      <c r="G479" t="str">
        <f t="shared" si="111"/>
        <v>.</v>
      </c>
      <c r="H479" t="str">
        <f t="shared" si="112"/>
        <v>.</v>
      </c>
      <c r="I479" t="str">
        <f t="shared" si="113"/>
        <v>.</v>
      </c>
      <c r="J479" t="str">
        <f t="shared" si="114"/>
        <v>.</v>
      </c>
      <c r="K479" t="str">
        <f t="shared" si="115"/>
        <v>.</v>
      </c>
      <c r="L479" t="str">
        <f t="shared" si="116"/>
        <v>.</v>
      </c>
      <c r="M479" t="str">
        <f t="shared" si="117"/>
        <v>.</v>
      </c>
      <c r="N479" t="str">
        <f t="shared" si="118"/>
        <v>.</v>
      </c>
      <c r="O479" t="str">
        <f t="shared" si="119"/>
        <v>.</v>
      </c>
      <c r="U479">
        <f>'Bodycomp INPUT'!E477</f>
        <v>0</v>
      </c>
      <c r="V479">
        <f>IF(U479=".",0,'Bodycomp INPUT'!E477)</f>
        <v>0</v>
      </c>
      <c r="W479">
        <f>'Bodycomp INPUT'!A477</f>
        <v>0</v>
      </c>
      <c r="X479">
        <f>'Bodycomp INPUT'!B477</f>
        <v>0</v>
      </c>
      <c r="Y479">
        <f>calc!AA479</f>
        <v>0</v>
      </c>
      <c r="Z479">
        <f>calc!Q479</f>
        <v>2.6419999999999999</v>
      </c>
      <c r="AA479">
        <f>calc!Z479</f>
        <v>0.373</v>
      </c>
      <c r="AB479">
        <f>calc!R479</f>
        <v>6.7106934213868428</v>
      </c>
      <c r="AC479">
        <f>calc!AG479</f>
        <v>0.16916099773242629</v>
      </c>
      <c r="AD479">
        <f>calc!AI479</f>
        <v>37.563447232209413</v>
      </c>
      <c r="AE479" t="e">
        <f>calc!BB479</f>
        <v>#N/A</v>
      </c>
      <c r="AF479" t="e">
        <f>calc!BC479</f>
        <v>#N/A</v>
      </c>
      <c r="AG479" t="e">
        <f>calc!BD479</f>
        <v>#N/A</v>
      </c>
      <c r="AH479" t="e">
        <f>calc!AU479</f>
        <v>#N/A</v>
      </c>
      <c r="AI479" t="e">
        <f>calc!AW479</f>
        <v>#N/A</v>
      </c>
      <c r="AJ479">
        <f>'Bodycomp INPUT'!G477</f>
        <v>0</v>
      </c>
      <c r="AK479">
        <f>'Bodycomp INPUT'!H477</f>
        <v>0</v>
      </c>
    </row>
    <row r="480" spans="1:37" x14ac:dyDescent="0.25">
      <c r="A480" t="str">
        <f t="shared" si="105"/>
        <v>.</v>
      </c>
      <c r="B480" t="str">
        <f t="shared" si="106"/>
        <v>.</v>
      </c>
      <c r="C480" t="str">
        <f t="shared" si="107"/>
        <v>.</v>
      </c>
      <c r="D480" t="str">
        <f t="shared" si="108"/>
        <v>.</v>
      </c>
      <c r="E480" t="str">
        <f t="shared" si="109"/>
        <v>.</v>
      </c>
      <c r="F480" t="str">
        <f t="shared" si="110"/>
        <v>.</v>
      </c>
      <c r="G480" t="str">
        <f t="shared" si="111"/>
        <v>.</v>
      </c>
      <c r="H480" t="str">
        <f t="shared" si="112"/>
        <v>.</v>
      </c>
      <c r="I480" t="str">
        <f t="shared" si="113"/>
        <v>.</v>
      </c>
      <c r="J480" t="str">
        <f t="shared" si="114"/>
        <v>.</v>
      </c>
      <c r="K480" t="str">
        <f t="shared" si="115"/>
        <v>.</v>
      </c>
      <c r="L480" t="str">
        <f t="shared" si="116"/>
        <v>.</v>
      </c>
      <c r="M480" t="str">
        <f t="shared" si="117"/>
        <v>.</v>
      </c>
      <c r="N480" t="str">
        <f t="shared" si="118"/>
        <v>.</v>
      </c>
      <c r="O480" t="str">
        <f t="shared" si="119"/>
        <v>.</v>
      </c>
      <c r="U480">
        <f>'Bodycomp INPUT'!E478</f>
        <v>0</v>
      </c>
      <c r="V480">
        <f>IF(U480=".",0,'Bodycomp INPUT'!E478)</f>
        <v>0</v>
      </c>
      <c r="W480">
        <f>'Bodycomp INPUT'!A478</f>
        <v>0</v>
      </c>
      <c r="X480">
        <f>'Bodycomp INPUT'!B478</f>
        <v>0</v>
      </c>
      <c r="Y480">
        <f>calc!AA480</f>
        <v>0</v>
      </c>
      <c r="Z480">
        <f>calc!Q480</f>
        <v>2.6419999999999999</v>
      </c>
      <c r="AA480">
        <f>calc!Z480</f>
        <v>0.373</v>
      </c>
      <c r="AB480">
        <f>calc!R480</f>
        <v>6.7106934213868428</v>
      </c>
      <c r="AC480">
        <f>calc!AG480</f>
        <v>0.16916099773242629</v>
      </c>
      <c r="AD480">
        <f>calc!AI480</f>
        <v>37.563447232209413</v>
      </c>
      <c r="AE480" t="e">
        <f>calc!BB480</f>
        <v>#N/A</v>
      </c>
      <c r="AF480" t="e">
        <f>calc!BC480</f>
        <v>#N/A</v>
      </c>
      <c r="AG480" t="e">
        <f>calc!BD480</f>
        <v>#N/A</v>
      </c>
      <c r="AH480" t="e">
        <f>calc!AU480</f>
        <v>#N/A</v>
      </c>
      <c r="AI480" t="e">
        <f>calc!AW480</f>
        <v>#N/A</v>
      </c>
      <c r="AJ480">
        <f>'Bodycomp INPUT'!G478</f>
        <v>0</v>
      </c>
      <c r="AK480">
        <f>'Bodycomp INPUT'!H478</f>
        <v>0</v>
      </c>
    </row>
    <row r="481" spans="1:37" x14ac:dyDescent="0.25">
      <c r="A481" t="str">
        <f t="shared" si="105"/>
        <v>.</v>
      </c>
      <c r="B481" t="str">
        <f t="shared" si="106"/>
        <v>.</v>
      </c>
      <c r="C481" t="str">
        <f t="shared" si="107"/>
        <v>.</v>
      </c>
      <c r="D481" t="str">
        <f t="shared" si="108"/>
        <v>.</v>
      </c>
      <c r="E481" t="str">
        <f t="shared" si="109"/>
        <v>.</v>
      </c>
      <c r="F481" t="str">
        <f t="shared" si="110"/>
        <v>.</v>
      </c>
      <c r="G481" t="str">
        <f t="shared" si="111"/>
        <v>.</v>
      </c>
      <c r="H481" t="str">
        <f t="shared" si="112"/>
        <v>.</v>
      </c>
      <c r="I481" t="str">
        <f t="shared" si="113"/>
        <v>.</v>
      </c>
      <c r="J481" t="str">
        <f t="shared" si="114"/>
        <v>.</v>
      </c>
      <c r="K481" t="str">
        <f t="shared" si="115"/>
        <v>.</v>
      </c>
      <c r="L481" t="str">
        <f t="shared" si="116"/>
        <v>.</v>
      </c>
      <c r="M481" t="str">
        <f t="shared" si="117"/>
        <v>.</v>
      </c>
      <c r="N481" t="str">
        <f t="shared" si="118"/>
        <v>.</v>
      </c>
      <c r="O481" t="str">
        <f t="shared" si="119"/>
        <v>.</v>
      </c>
      <c r="U481">
        <f>'Bodycomp INPUT'!E479</f>
        <v>0</v>
      </c>
      <c r="V481">
        <f>IF(U481=".",0,'Bodycomp INPUT'!E479)</f>
        <v>0</v>
      </c>
      <c r="W481">
        <f>'Bodycomp INPUT'!A479</f>
        <v>0</v>
      </c>
      <c r="X481">
        <f>'Bodycomp INPUT'!B479</f>
        <v>0</v>
      </c>
      <c r="Y481">
        <f>calc!AA481</f>
        <v>0</v>
      </c>
      <c r="Z481">
        <f>calc!Q481</f>
        <v>2.6419999999999999</v>
      </c>
      <c r="AA481">
        <f>calc!Z481</f>
        <v>0.373</v>
      </c>
      <c r="AB481">
        <f>calc!R481</f>
        <v>6.7106934213868428</v>
      </c>
      <c r="AC481">
        <f>calc!AG481</f>
        <v>0.16916099773242629</v>
      </c>
      <c r="AD481">
        <f>calc!AI481</f>
        <v>37.563447232209413</v>
      </c>
      <c r="AE481" t="e">
        <f>calc!BB481</f>
        <v>#N/A</v>
      </c>
      <c r="AF481" t="e">
        <f>calc!BC481</f>
        <v>#N/A</v>
      </c>
      <c r="AG481" t="e">
        <f>calc!BD481</f>
        <v>#N/A</v>
      </c>
      <c r="AH481" t="e">
        <f>calc!AU481</f>
        <v>#N/A</v>
      </c>
      <c r="AI481" t="e">
        <f>calc!AW481</f>
        <v>#N/A</v>
      </c>
      <c r="AJ481">
        <f>'Bodycomp INPUT'!G479</f>
        <v>0</v>
      </c>
      <c r="AK481">
        <f>'Bodycomp INPUT'!H479</f>
        <v>0</v>
      </c>
    </row>
    <row r="482" spans="1:37" x14ac:dyDescent="0.25">
      <c r="A482" t="str">
        <f t="shared" si="105"/>
        <v>.</v>
      </c>
      <c r="B482" t="str">
        <f t="shared" si="106"/>
        <v>.</v>
      </c>
      <c r="C482" t="str">
        <f t="shared" si="107"/>
        <v>.</v>
      </c>
      <c r="D482" t="str">
        <f t="shared" si="108"/>
        <v>.</v>
      </c>
      <c r="E482" t="str">
        <f t="shared" si="109"/>
        <v>.</v>
      </c>
      <c r="F482" t="str">
        <f t="shared" si="110"/>
        <v>.</v>
      </c>
      <c r="G482" t="str">
        <f t="shared" si="111"/>
        <v>.</v>
      </c>
      <c r="H482" t="str">
        <f t="shared" si="112"/>
        <v>.</v>
      </c>
      <c r="I482" t="str">
        <f t="shared" si="113"/>
        <v>.</v>
      </c>
      <c r="J482" t="str">
        <f t="shared" si="114"/>
        <v>.</v>
      </c>
      <c r="K482" t="str">
        <f t="shared" si="115"/>
        <v>.</v>
      </c>
      <c r="L482" t="str">
        <f t="shared" si="116"/>
        <v>.</v>
      </c>
      <c r="M482" t="str">
        <f t="shared" si="117"/>
        <v>.</v>
      </c>
      <c r="N482" t="str">
        <f t="shared" si="118"/>
        <v>.</v>
      </c>
      <c r="O482" t="str">
        <f t="shared" si="119"/>
        <v>.</v>
      </c>
      <c r="U482">
        <f>'Bodycomp INPUT'!E480</f>
        <v>0</v>
      </c>
      <c r="V482">
        <f>IF(U482=".",0,'Bodycomp INPUT'!E480)</f>
        <v>0</v>
      </c>
      <c r="W482">
        <f>'Bodycomp INPUT'!A480</f>
        <v>0</v>
      </c>
      <c r="X482">
        <f>'Bodycomp INPUT'!B480</f>
        <v>0</v>
      </c>
      <c r="Y482">
        <f>calc!AA482</f>
        <v>0</v>
      </c>
      <c r="Z482">
        <f>calc!Q482</f>
        <v>2.6419999999999999</v>
      </c>
      <c r="AA482">
        <f>calc!Z482</f>
        <v>0.373</v>
      </c>
      <c r="AB482">
        <f>calc!R482</f>
        <v>6.7106934213868428</v>
      </c>
      <c r="AC482">
        <f>calc!AG482</f>
        <v>0.16916099773242629</v>
      </c>
      <c r="AD482">
        <f>calc!AI482</f>
        <v>37.563447232209413</v>
      </c>
      <c r="AE482" t="e">
        <f>calc!BB482</f>
        <v>#N/A</v>
      </c>
      <c r="AF482" t="e">
        <f>calc!BC482</f>
        <v>#N/A</v>
      </c>
      <c r="AG482" t="e">
        <f>calc!BD482</f>
        <v>#N/A</v>
      </c>
      <c r="AH482" t="e">
        <f>calc!AU482</f>
        <v>#N/A</v>
      </c>
      <c r="AI482" t="e">
        <f>calc!AW482</f>
        <v>#N/A</v>
      </c>
      <c r="AJ482">
        <f>'Bodycomp INPUT'!G480</f>
        <v>0</v>
      </c>
      <c r="AK482">
        <f>'Bodycomp INPUT'!H480</f>
        <v>0</v>
      </c>
    </row>
    <row r="483" spans="1:37" x14ac:dyDescent="0.25">
      <c r="A483" t="str">
        <f t="shared" si="105"/>
        <v>.</v>
      </c>
      <c r="B483" t="str">
        <f t="shared" si="106"/>
        <v>.</v>
      </c>
      <c r="C483" t="str">
        <f t="shared" si="107"/>
        <v>.</v>
      </c>
      <c r="D483" t="str">
        <f t="shared" si="108"/>
        <v>.</v>
      </c>
      <c r="E483" t="str">
        <f t="shared" si="109"/>
        <v>.</v>
      </c>
      <c r="F483" t="str">
        <f t="shared" si="110"/>
        <v>.</v>
      </c>
      <c r="G483" t="str">
        <f t="shared" si="111"/>
        <v>.</v>
      </c>
      <c r="H483" t="str">
        <f t="shared" si="112"/>
        <v>.</v>
      </c>
      <c r="I483" t="str">
        <f t="shared" si="113"/>
        <v>.</v>
      </c>
      <c r="J483" t="str">
        <f t="shared" si="114"/>
        <v>.</v>
      </c>
      <c r="K483" t="str">
        <f t="shared" si="115"/>
        <v>.</v>
      </c>
      <c r="L483" t="str">
        <f t="shared" si="116"/>
        <v>.</v>
      </c>
      <c r="M483" t="str">
        <f t="shared" si="117"/>
        <v>.</v>
      </c>
      <c r="N483" t="str">
        <f t="shared" si="118"/>
        <v>.</v>
      </c>
      <c r="O483" t="str">
        <f t="shared" si="119"/>
        <v>.</v>
      </c>
      <c r="U483">
        <f>'Bodycomp INPUT'!E481</f>
        <v>0</v>
      </c>
      <c r="V483">
        <f>IF(U483=".",0,'Bodycomp INPUT'!E481)</f>
        <v>0</v>
      </c>
      <c r="W483">
        <f>'Bodycomp INPUT'!A481</f>
        <v>0</v>
      </c>
      <c r="X483">
        <f>'Bodycomp INPUT'!B481</f>
        <v>0</v>
      </c>
      <c r="Y483">
        <f>calc!AA483</f>
        <v>0</v>
      </c>
      <c r="Z483">
        <f>calc!Q483</f>
        <v>2.6419999999999999</v>
      </c>
      <c r="AA483">
        <f>calc!Z483</f>
        <v>0.373</v>
      </c>
      <c r="AB483">
        <f>calc!R483</f>
        <v>6.7106934213868428</v>
      </c>
      <c r="AC483">
        <f>calc!AG483</f>
        <v>0.16916099773242629</v>
      </c>
      <c r="AD483">
        <f>calc!AI483</f>
        <v>37.563447232209413</v>
      </c>
      <c r="AE483" t="e">
        <f>calc!BB483</f>
        <v>#N/A</v>
      </c>
      <c r="AF483" t="e">
        <f>calc!BC483</f>
        <v>#N/A</v>
      </c>
      <c r="AG483" t="e">
        <f>calc!BD483</f>
        <v>#N/A</v>
      </c>
      <c r="AH483" t="e">
        <f>calc!AU483</f>
        <v>#N/A</v>
      </c>
      <c r="AI483" t="e">
        <f>calc!AW483</f>
        <v>#N/A</v>
      </c>
      <c r="AJ483">
        <f>'Bodycomp INPUT'!G481</f>
        <v>0</v>
      </c>
      <c r="AK483">
        <f>'Bodycomp INPUT'!H481</f>
        <v>0</v>
      </c>
    </row>
    <row r="484" spans="1:37" x14ac:dyDescent="0.25">
      <c r="A484" t="str">
        <f t="shared" si="105"/>
        <v>.</v>
      </c>
      <c r="B484" t="str">
        <f t="shared" si="106"/>
        <v>.</v>
      </c>
      <c r="C484" t="str">
        <f t="shared" si="107"/>
        <v>.</v>
      </c>
      <c r="D484" t="str">
        <f t="shared" si="108"/>
        <v>.</v>
      </c>
      <c r="E484" t="str">
        <f t="shared" si="109"/>
        <v>.</v>
      </c>
      <c r="F484" t="str">
        <f t="shared" si="110"/>
        <v>.</v>
      </c>
      <c r="G484" t="str">
        <f t="shared" si="111"/>
        <v>.</v>
      </c>
      <c r="H484" t="str">
        <f t="shared" si="112"/>
        <v>.</v>
      </c>
      <c r="I484" t="str">
        <f t="shared" si="113"/>
        <v>.</v>
      </c>
      <c r="J484" t="str">
        <f t="shared" si="114"/>
        <v>.</v>
      </c>
      <c r="K484" t="str">
        <f t="shared" si="115"/>
        <v>.</v>
      </c>
      <c r="L484" t="str">
        <f t="shared" si="116"/>
        <v>.</v>
      </c>
      <c r="M484" t="str">
        <f t="shared" si="117"/>
        <v>.</v>
      </c>
      <c r="N484" t="str">
        <f t="shared" si="118"/>
        <v>.</v>
      </c>
      <c r="O484" t="str">
        <f t="shared" si="119"/>
        <v>.</v>
      </c>
      <c r="U484">
        <f>'Bodycomp INPUT'!E482</f>
        <v>0</v>
      </c>
      <c r="V484">
        <f>IF(U484=".",0,'Bodycomp INPUT'!E482)</f>
        <v>0</v>
      </c>
      <c r="W484">
        <f>'Bodycomp INPUT'!A482</f>
        <v>0</v>
      </c>
      <c r="X484">
        <f>'Bodycomp INPUT'!B482</f>
        <v>0</v>
      </c>
      <c r="Y484">
        <f>calc!AA484</f>
        <v>0</v>
      </c>
      <c r="Z484">
        <f>calc!Q484</f>
        <v>2.6419999999999999</v>
      </c>
      <c r="AA484">
        <f>calc!Z484</f>
        <v>0.373</v>
      </c>
      <c r="AB484">
        <f>calc!R484</f>
        <v>6.7106934213868428</v>
      </c>
      <c r="AC484">
        <f>calc!AG484</f>
        <v>0.16916099773242629</v>
      </c>
      <c r="AD484">
        <f>calc!AI484</f>
        <v>37.563447232209413</v>
      </c>
      <c r="AE484" t="e">
        <f>calc!BB484</f>
        <v>#N/A</v>
      </c>
      <c r="AF484" t="e">
        <f>calc!BC484</f>
        <v>#N/A</v>
      </c>
      <c r="AG484" t="e">
        <f>calc!BD484</f>
        <v>#N/A</v>
      </c>
      <c r="AH484" t="e">
        <f>calc!AU484</f>
        <v>#N/A</v>
      </c>
      <c r="AI484" t="e">
        <f>calc!AW484</f>
        <v>#N/A</v>
      </c>
      <c r="AJ484">
        <f>'Bodycomp INPUT'!G482</f>
        <v>0</v>
      </c>
      <c r="AK484">
        <f>'Bodycomp INPUT'!H482</f>
        <v>0</v>
      </c>
    </row>
    <row r="485" spans="1:37" x14ac:dyDescent="0.25">
      <c r="A485" t="str">
        <f t="shared" si="105"/>
        <v>.</v>
      </c>
      <c r="B485" t="str">
        <f t="shared" si="106"/>
        <v>.</v>
      </c>
      <c r="C485" t="str">
        <f t="shared" si="107"/>
        <v>.</v>
      </c>
      <c r="D485" t="str">
        <f t="shared" si="108"/>
        <v>.</v>
      </c>
      <c r="E485" t="str">
        <f t="shared" si="109"/>
        <v>.</v>
      </c>
      <c r="F485" t="str">
        <f t="shared" si="110"/>
        <v>.</v>
      </c>
      <c r="G485" t="str">
        <f t="shared" si="111"/>
        <v>.</v>
      </c>
      <c r="H485" t="str">
        <f t="shared" si="112"/>
        <v>.</v>
      </c>
      <c r="I485" t="str">
        <f t="shared" si="113"/>
        <v>.</v>
      </c>
      <c r="J485" t="str">
        <f t="shared" si="114"/>
        <v>.</v>
      </c>
      <c r="K485" t="str">
        <f t="shared" si="115"/>
        <v>.</v>
      </c>
      <c r="L485" t="str">
        <f t="shared" si="116"/>
        <v>.</v>
      </c>
      <c r="M485" t="str">
        <f t="shared" si="117"/>
        <v>.</v>
      </c>
      <c r="N485" t="str">
        <f t="shared" si="118"/>
        <v>.</v>
      </c>
      <c r="O485" t="str">
        <f t="shared" si="119"/>
        <v>.</v>
      </c>
      <c r="U485">
        <f>'Bodycomp INPUT'!E483</f>
        <v>0</v>
      </c>
      <c r="V485">
        <f>IF(U485=".",0,'Bodycomp INPUT'!E483)</f>
        <v>0</v>
      </c>
      <c r="W485">
        <f>'Bodycomp INPUT'!A483</f>
        <v>0</v>
      </c>
      <c r="X485">
        <f>'Bodycomp INPUT'!B483</f>
        <v>0</v>
      </c>
      <c r="Y485">
        <f>calc!AA485</f>
        <v>0</v>
      </c>
      <c r="Z485">
        <f>calc!Q485</f>
        <v>2.6419999999999999</v>
      </c>
      <c r="AA485">
        <f>calc!Z485</f>
        <v>0.373</v>
      </c>
      <c r="AB485">
        <f>calc!R485</f>
        <v>6.7106934213868428</v>
      </c>
      <c r="AC485">
        <f>calc!AG485</f>
        <v>0.16916099773242629</v>
      </c>
      <c r="AD485">
        <f>calc!AI485</f>
        <v>37.563447232209413</v>
      </c>
      <c r="AE485" t="e">
        <f>calc!BB485</f>
        <v>#N/A</v>
      </c>
      <c r="AF485" t="e">
        <f>calc!BC485</f>
        <v>#N/A</v>
      </c>
      <c r="AG485" t="e">
        <f>calc!BD485</f>
        <v>#N/A</v>
      </c>
      <c r="AH485" t="e">
        <f>calc!AU485</f>
        <v>#N/A</v>
      </c>
      <c r="AI485" t="e">
        <f>calc!AW485</f>
        <v>#N/A</v>
      </c>
      <c r="AJ485">
        <f>'Bodycomp INPUT'!G483</f>
        <v>0</v>
      </c>
      <c r="AK485">
        <f>'Bodycomp INPUT'!H483</f>
        <v>0</v>
      </c>
    </row>
    <row r="486" spans="1:37" x14ac:dyDescent="0.25">
      <c r="A486" t="str">
        <f t="shared" si="105"/>
        <v>.</v>
      </c>
      <c r="B486" t="str">
        <f t="shared" si="106"/>
        <v>.</v>
      </c>
      <c r="C486" t="str">
        <f t="shared" si="107"/>
        <v>.</v>
      </c>
      <c r="D486" t="str">
        <f t="shared" si="108"/>
        <v>.</v>
      </c>
      <c r="E486" t="str">
        <f t="shared" si="109"/>
        <v>.</v>
      </c>
      <c r="F486" t="str">
        <f t="shared" si="110"/>
        <v>.</v>
      </c>
      <c r="G486" t="str">
        <f t="shared" si="111"/>
        <v>.</v>
      </c>
      <c r="H486" t="str">
        <f t="shared" si="112"/>
        <v>.</v>
      </c>
      <c r="I486" t="str">
        <f t="shared" si="113"/>
        <v>.</v>
      </c>
      <c r="J486" t="str">
        <f t="shared" si="114"/>
        <v>.</v>
      </c>
      <c r="K486" t="str">
        <f t="shared" si="115"/>
        <v>.</v>
      </c>
      <c r="L486" t="str">
        <f t="shared" si="116"/>
        <v>.</v>
      </c>
      <c r="M486" t="str">
        <f t="shared" si="117"/>
        <v>.</v>
      </c>
      <c r="N486" t="str">
        <f t="shared" si="118"/>
        <v>.</v>
      </c>
      <c r="O486" t="str">
        <f t="shared" si="119"/>
        <v>.</v>
      </c>
      <c r="U486">
        <f>'Bodycomp INPUT'!E484</f>
        <v>0</v>
      </c>
      <c r="V486">
        <f>IF(U486=".",0,'Bodycomp INPUT'!E484)</f>
        <v>0</v>
      </c>
      <c r="W486">
        <f>'Bodycomp INPUT'!A484</f>
        <v>0</v>
      </c>
      <c r="X486">
        <f>'Bodycomp INPUT'!B484</f>
        <v>0</v>
      </c>
      <c r="Y486">
        <f>calc!AA486</f>
        <v>0</v>
      </c>
      <c r="Z486">
        <f>calc!Q486</f>
        <v>2.6419999999999999</v>
      </c>
      <c r="AA486">
        <f>calc!Z486</f>
        <v>0.373</v>
      </c>
      <c r="AB486">
        <f>calc!R486</f>
        <v>6.7106934213868428</v>
      </c>
      <c r="AC486">
        <f>calc!AG486</f>
        <v>0.16916099773242629</v>
      </c>
      <c r="AD486">
        <f>calc!AI486</f>
        <v>37.563447232209413</v>
      </c>
      <c r="AE486" t="e">
        <f>calc!BB486</f>
        <v>#N/A</v>
      </c>
      <c r="AF486" t="e">
        <f>calc!BC486</f>
        <v>#N/A</v>
      </c>
      <c r="AG486" t="e">
        <f>calc!BD486</f>
        <v>#N/A</v>
      </c>
      <c r="AH486" t="e">
        <f>calc!AU486</f>
        <v>#N/A</v>
      </c>
      <c r="AI486" t="e">
        <f>calc!AW486</f>
        <v>#N/A</v>
      </c>
      <c r="AJ486">
        <f>'Bodycomp INPUT'!G484</f>
        <v>0</v>
      </c>
      <c r="AK486">
        <f>'Bodycomp INPUT'!H484</f>
        <v>0</v>
      </c>
    </row>
    <row r="487" spans="1:37" x14ac:dyDescent="0.25">
      <c r="A487" t="str">
        <f t="shared" si="105"/>
        <v>.</v>
      </c>
      <c r="B487" t="str">
        <f t="shared" si="106"/>
        <v>.</v>
      </c>
      <c r="C487" t="str">
        <f t="shared" si="107"/>
        <v>.</v>
      </c>
      <c r="D487" t="str">
        <f t="shared" si="108"/>
        <v>.</v>
      </c>
      <c r="E487" t="str">
        <f t="shared" si="109"/>
        <v>.</v>
      </c>
      <c r="F487" t="str">
        <f t="shared" si="110"/>
        <v>.</v>
      </c>
      <c r="G487" t="str">
        <f t="shared" si="111"/>
        <v>.</v>
      </c>
      <c r="H487" t="str">
        <f t="shared" si="112"/>
        <v>.</v>
      </c>
      <c r="I487" t="str">
        <f t="shared" si="113"/>
        <v>.</v>
      </c>
      <c r="J487" t="str">
        <f t="shared" si="114"/>
        <v>.</v>
      </c>
      <c r="K487" t="str">
        <f t="shared" si="115"/>
        <v>.</v>
      </c>
      <c r="L487" t="str">
        <f t="shared" si="116"/>
        <v>.</v>
      </c>
      <c r="M487" t="str">
        <f t="shared" si="117"/>
        <v>.</v>
      </c>
      <c r="N487" t="str">
        <f t="shared" si="118"/>
        <v>.</v>
      </c>
      <c r="O487" t="str">
        <f t="shared" si="119"/>
        <v>.</v>
      </c>
      <c r="U487">
        <f>'Bodycomp INPUT'!E485</f>
        <v>0</v>
      </c>
      <c r="V487">
        <f>IF(U487=".",0,'Bodycomp INPUT'!E485)</f>
        <v>0</v>
      </c>
      <c r="W487">
        <f>'Bodycomp INPUT'!A485</f>
        <v>0</v>
      </c>
      <c r="X487">
        <f>'Bodycomp INPUT'!B485</f>
        <v>0</v>
      </c>
      <c r="Y487">
        <f>calc!AA487</f>
        <v>0</v>
      </c>
      <c r="Z487">
        <f>calc!Q487</f>
        <v>2.6419999999999999</v>
      </c>
      <c r="AA487">
        <f>calc!Z487</f>
        <v>0.373</v>
      </c>
      <c r="AB487">
        <f>calc!R487</f>
        <v>6.7106934213868428</v>
      </c>
      <c r="AC487">
        <f>calc!AG487</f>
        <v>0.16916099773242629</v>
      </c>
      <c r="AD487">
        <f>calc!AI487</f>
        <v>37.563447232209413</v>
      </c>
      <c r="AE487" t="e">
        <f>calc!BB487</f>
        <v>#N/A</v>
      </c>
      <c r="AF487" t="e">
        <f>calc!BC487</f>
        <v>#N/A</v>
      </c>
      <c r="AG487" t="e">
        <f>calc!BD487</f>
        <v>#N/A</v>
      </c>
      <c r="AH487" t="e">
        <f>calc!AU487</f>
        <v>#N/A</v>
      </c>
      <c r="AI487" t="e">
        <f>calc!AW487</f>
        <v>#N/A</v>
      </c>
      <c r="AJ487">
        <f>'Bodycomp INPUT'!G485</f>
        <v>0</v>
      </c>
      <c r="AK487">
        <f>'Bodycomp INPUT'!H485</f>
        <v>0</v>
      </c>
    </row>
    <row r="488" spans="1:37" x14ac:dyDescent="0.25">
      <c r="A488" t="str">
        <f t="shared" si="105"/>
        <v>.</v>
      </c>
      <c r="B488" t="str">
        <f t="shared" si="106"/>
        <v>.</v>
      </c>
      <c r="C488" t="str">
        <f t="shared" si="107"/>
        <v>.</v>
      </c>
      <c r="D488" t="str">
        <f t="shared" si="108"/>
        <v>.</v>
      </c>
      <c r="E488" t="str">
        <f t="shared" si="109"/>
        <v>.</v>
      </c>
      <c r="F488" t="str">
        <f t="shared" si="110"/>
        <v>.</v>
      </c>
      <c r="G488" t="str">
        <f t="shared" si="111"/>
        <v>.</v>
      </c>
      <c r="H488" t="str">
        <f t="shared" si="112"/>
        <v>.</v>
      </c>
      <c r="I488" t="str">
        <f t="shared" si="113"/>
        <v>.</v>
      </c>
      <c r="J488" t="str">
        <f t="shared" si="114"/>
        <v>.</v>
      </c>
      <c r="K488" t="str">
        <f t="shared" si="115"/>
        <v>.</v>
      </c>
      <c r="L488" t="str">
        <f t="shared" si="116"/>
        <v>.</v>
      </c>
      <c r="M488" t="str">
        <f t="shared" si="117"/>
        <v>.</v>
      </c>
      <c r="N488" t="str">
        <f t="shared" si="118"/>
        <v>.</v>
      </c>
      <c r="O488" t="str">
        <f t="shared" si="119"/>
        <v>.</v>
      </c>
      <c r="U488">
        <f>'Bodycomp INPUT'!E486</f>
        <v>0</v>
      </c>
      <c r="V488">
        <f>IF(U488=".",0,'Bodycomp INPUT'!E486)</f>
        <v>0</v>
      </c>
      <c r="W488">
        <f>'Bodycomp INPUT'!A486</f>
        <v>0</v>
      </c>
      <c r="X488">
        <f>'Bodycomp INPUT'!B486</f>
        <v>0</v>
      </c>
      <c r="Y488">
        <f>calc!AA488</f>
        <v>0</v>
      </c>
      <c r="Z488">
        <f>calc!Q488</f>
        <v>2.6419999999999999</v>
      </c>
      <c r="AA488">
        <f>calc!Z488</f>
        <v>0.373</v>
      </c>
      <c r="AB488">
        <f>calc!R488</f>
        <v>6.7106934213868428</v>
      </c>
      <c r="AC488">
        <f>calc!AG488</f>
        <v>0.16916099773242629</v>
      </c>
      <c r="AD488">
        <f>calc!AI488</f>
        <v>37.563447232209413</v>
      </c>
      <c r="AE488" t="e">
        <f>calc!BB488</f>
        <v>#N/A</v>
      </c>
      <c r="AF488" t="e">
        <f>calc!BC488</f>
        <v>#N/A</v>
      </c>
      <c r="AG488" t="e">
        <f>calc!BD488</f>
        <v>#N/A</v>
      </c>
      <c r="AH488" t="e">
        <f>calc!AU488</f>
        <v>#N/A</v>
      </c>
      <c r="AI488" t="e">
        <f>calc!AW488</f>
        <v>#N/A</v>
      </c>
      <c r="AJ488">
        <f>'Bodycomp INPUT'!G486</f>
        <v>0</v>
      </c>
      <c r="AK488">
        <f>'Bodycomp INPUT'!H486</f>
        <v>0</v>
      </c>
    </row>
    <row r="489" spans="1:37" x14ac:dyDescent="0.25">
      <c r="A489" t="str">
        <f t="shared" si="105"/>
        <v>.</v>
      </c>
      <c r="B489" t="str">
        <f t="shared" si="106"/>
        <v>.</v>
      </c>
      <c r="C489" t="str">
        <f t="shared" si="107"/>
        <v>.</v>
      </c>
      <c r="D489" t="str">
        <f t="shared" si="108"/>
        <v>.</v>
      </c>
      <c r="E489" t="str">
        <f t="shared" si="109"/>
        <v>.</v>
      </c>
      <c r="F489" t="str">
        <f t="shared" si="110"/>
        <v>.</v>
      </c>
      <c r="G489" t="str">
        <f t="shared" si="111"/>
        <v>.</v>
      </c>
      <c r="H489" t="str">
        <f t="shared" si="112"/>
        <v>.</v>
      </c>
      <c r="I489" t="str">
        <f t="shared" si="113"/>
        <v>.</v>
      </c>
      <c r="J489" t="str">
        <f t="shared" si="114"/>
        <v>.</v>
      </c>
      <c r="K489" t="str">
        <f t="shared" si="115"/>
        <v>.</v>
      </c>
      <c r="L489" t="str">
        <f t="shared" si="116"/>
        <v>.</v>
      </c>
      <c r="M489" t="str">
        <f t="shared" si="117"/>
        <v>.</v>
      </c>
      <c r="N489" t="str">
        <f t="shared" si="118"/>
        <v>.</v>
      </c>
      <c r="O489" t="str">
        <f t="shared" si="119"/>
        <v>.</v>
      </c>
      <c r="U489">
        <f>'Bodycomp INPUT'!E487</f>
        <v>0</v>
      </c>
      <c r="V489">
        <f>IF(U489=".",0,'Bodycomp INPUT'!E487)</f>
        <v>0</v>
      </c>
      <c r="W489">
        <f>'Bodycomp INPUT'!A487</f>
        <v>0</v>
      </c>
      <c r="X489">
        <f>'Bodycomp INPUT'!B487</f>
        <v>0</v>
      </c>
      <c r="Y489">
        <f>calc!AA489</f>
        <v>0</v>
      </c>
      <c r="Z489">
        <f>calc!Q489</f>
        <v>2.6419999999999999</v>
      </c>
      <c r="AA489">
        <f>calc!Z489</f>
        <v>0.373</v>
      </c>
      <c r="AB489">
        <f>calc!R489</f>
        <v>6.7106934213868428</v>
      </c>
      <c r="AC489">
        <f>calc!AG489</f>
        <v>0.16916099773242629</v>
      </c>
      <c r="AD489">
        <f>calc!AI489</f>
        <v>37.563447232209413</v>
      </c>
      <c r="AE489" t="e">
        <f>calc!BB489</f>
        <v>#N/A</v>
      </c>
      <c r="AF489" t="e">
        <f>calc!BC489</f>
        <v>#N/A</v>
      </c>
      <c r="AG489" t="e">
        <f>calc!BD489</f>
        <v>#N/A</v>
      </c>
      <c r="AH489" t="e">
        <f>calc!AU489</f>
        <v>#N/A</v>
      </c>
      <c r="AI489" t="e">
        <f>calc!AW489</f>
        <v>#N/A</v>
      </c>
      <c r="AJ489">
        <f>'Bodycomp INPUT'!G487</f>
        <v>0</v>
      </c>
      <c r="AK489">
        <f>'Bodycomp INPUT'!H487</f>
        <v>0</v>
      </c>
    </row>
    <row r="490" spans="1:37" x14ac:dyDescent="0.25">
      <c r="A490" t="str">
        <f t="shared" si="105"/>
        <v>.</v>
      </c>
      <c r="B490" t="str">
        <f t="shared" si="106"/>
        <v>.</v>
      </c>
      <c r="C490" t="str">
        <f t="shared" si="107"/>
        <v>.</v>
      </c>
      <c r="D490" t="str">
        <f t="shared" si="108"/>
        <v>.</v>
      </c>
      <c r="E490" t="str">
        <f t="shared" si="109"/>
        <v>.</v>
      </c>
      <c r="F490" t="str">
        <f t="shared" si="110"/>
        <v>.</v>
      </c>
      <c r="G490" t="str">
        <f t="shared" si="111"/>
        <v>.</v>
      </c>
      <c r="H490" t="str">
        <f t="shared" si="112"/>
        <v>.</v>
      </c>
      <c r="I490" t="str">
        <f t="shared" si="113"/>
        <v>.</v>
      </c>
      <c r="J490" t="str">
        <f t="shared" si="114"/>
        <v>.</v>
      </c>
      <c r="K490" t="str">
        <f t="shared" si="115"/>
        <v>.</v>
      </c>
      <c r="L490" t="str">
        <f t="shared" si="116"/>
        <v>.</v>
      </c>
      <c r="M490" t="str">
        <f t="shared" si="117"/>
        <v>.</v>
      </c>
      <c r="N490" t="str">
        <f t="shared" si="118"/>
        <v>.</v>
      </c>
      <c r="O490" t="str">
        <f t="shared" si="119"/>
        <v>.</v>
      </c>
      <c r="U490">
        <f>'Bodycomp INPUT'!E488</f>
        <v>0</v>
      </c>
      <c r="V490">
        <f>IF(U490=".",0,'Bodycomp INPUT'!E488)</f>
        <v>0</v>
      </c>
      <c r="W490">
        <f>'Bodycomp INPUT'!A488</f>
        <v>0</v>
      </c>
      <c r="X490">
        <f>'Bodycomp INPUT'!B488</f>
        <v>0</v>
      </c>
      <c r="Y490">
        <f>calc!AA490</f>
        <v>0</v>
      </c>
      <c r="Z490">
        <f>calc!Q490</f>
        <v>2.6419999999999999</v>
      </c>
      <c r="AA490">
        <f>calc!Z490</f>
        <v>0.373</v>
      </c>
      <c r="AB490">
        <f>calc!R490</f>
        <v>6.7106934213868428</v>
      </c>
      <c r="AC490">
        <f>calc!AG490</f>
        <v>0.16916099773242629</v>
      </c>
      <c r="AD490">
        <f>calc!AI490</f>
        <v>37.563447232209413</v>
      </c>
      <c r="AE490" t="e">
        <f>calc!BB490</f>
        <v>#N/A</v>
      </c>
      <c r="AF490" t="e">
        <f>calc!BC490</f>
        <v>#N/A</v>
      </c>
      <c r="AG490" t="e">
        <f>calc!BD490</f>
        <v>#N/A</v>
      </c>
      <c r="AH490" t="e">
        <f>calc!AU490</f>
        <v>#N/A</v>
      </c>
      <c r="AI490" t="e">
        <f>calc!AW490</f>
        <v>#N/A</v>
      </c>
      <c r="AJ490">
        <f>'Bodycomp INPUT'!G488</f>
        <v>0</v>
      </c>
      <c r="AK490">
        <f>'Bodycomp INPUT'!H488</f>
        <v>0</v>
      </c>
    </row>
    <row r="491" spans="1:37" x14ac:dyDescent="0.25">
      <c r="A491" t="str">
        <f t="shared" si="105"/>
        <v>.</v>
      </c>
      <c r="B491" t="str">
        <f t="shared" si="106"/>
        <v>.</v>
      </c>
      <c r="C491" t="str">
        <f t="shared" si="107"/>
        <v>.</v>
      </c>
      <c r="D491" t="str">
        <f t="shared" si="108"/>
        <v>.</v>
      </c>
      <c r="E491" t="str">
        <f t="shared" si="109"/>
        <v>.</v>
      </c>
      <c r="F491" t="str">
        <f t="shared" si="110"/>
        <v>.</v>
      </c>
      <c r="G491" t="str">
        <f t="shared" si="111"/>
        <v>.</v>
      </c>
      <c r="H491" t="str">
        <f t="shared" si="112"/>
        <v>.</v>
      </c>
      <c r="I491" t="str">
        <f t="shared" si="113"/>
        <v>.</v>
      </c>
      <c r="J491" t="str">
        <f t="shared" si="114"/>
        <v>.</v>
      </c>
      <c r="K491" t="str">
        <f t="shared" si="115"/>
        <v>.</v>
      </c>
      <c r="L491" t="str">
        <f t="shared" si="116"/>
        <v>.</v>
      </c>
      <c r="M491" t="str">
        <f t="shared" si="117"/>
        <v>.</v>
      </c>
      <c r="N491" t="str">
        <f t="shared" si="118"/>
        <v>.</v>
      </c>
      <c r="O491" t="str">
        <f t="shared" si="119"/>
        <v>.</v>
      </c>
      <c r="U491">
        <f>'Bodycomp INPUT'!E489</f>
        <v>0</v>
      </c>
      <c r="V491">
        <f>IF(U491=".",0,'Bodycomp INPUT'!E489)</f>
        <v>0</v>
      </c>
      <c r="W491">
        <f>'Bodycomp INPUT'!A489</f>
        <v>0</v>
      </c>
      <c r="X491">
        <f>'Bodycomp INPUT'!B489</f>
        <v>0</v>
      </c>
      <c r="Y491">
        <f>calc!AA491</f>
        <v>0</v>
      </c>
      <c r="Z491">
        <f>calc!Q491</f>
        <v>2.6419999999999999</v>
      </c>
      <c r="AA491">
        <f>calc!Z491</f>
        <v>0.373</v>
      </c>
      <c r="AB491">
        <f>calc!R491</f>
        <v>6.7106934213868428</v>
      </c>
      <c r="AC491">
        <f>calc!AG491</f>
        <v>0.16916099773242629</v>
      </c>
      <c r="AD491">
        <f>calc!AI491</f>
        <v>37.563447232209413</v>
      </c>
      <c r="AE491" t="e">
        <f>calc!BB491</f>
        <v>#N/A</v>
      </c>
      <c r="AF491" t="e">
        <f>calc!BC491</f>
        <v>#N/A</v>
      </c>
      <c r="AG491" t="e">
        <f>calc!BD491</f>
        <v>#N/A</v>
      </c>
      <c r="AH491" t="e">
        <f>calc!AU491</f>
        <v>#N/A</v>
      </c>
      <c r="AI491" t="e">
        <f>calc!AW491</f>
        <v>#N/A</v>
      </c>
      <c r="AJ491">
        <f>'Bodycomp INPUT'!G489</f>
        <v>0</v>
      </c>
      <c r="AK491">
        <f>'Bodycomp INPUT'!H489</f>
        <v>0</v>
      </c>
    </row>
    <row r="492" spans="1:37" x14ac:dyDescent="0.25">
      <c r="A492" t="str">
        <f t="shared" si="105"/>
        <v>.</v>
      </c>
      <c r="B492" t="str">
        <f t="shared" si="106"/>
        <v>.</v>
      </c>
      <c r="C492" t="str">
        <f t="shared" si="107"/>
        <v>.</v>
      </c>
      <c r="D492" t="str">
        <f t="shared" si="108"/>
        <v>.</v>
      </c>
      <c r="E492" t="str">
        <f t="shared" si="109"/>
        <v>.</v>
      </c>
      <c r="F492" t="str">
        <f t="shared" si="110"/>
        <v>.</v>
      </c>
      <c r="G492" t="str">
        <f t="shared" si="111"/>
        <v>.</v>
      </c>
      <c r="H492" t="str">
        <f t="shared" si="112"/>
        <v>.</v>
      </c>
      <c r="I492" t="str">
        <f t="shared" si="113"/>
        <v>.</v>
      </c>
      <c r="J492" t="str">
        <f t="shared" si="114"/>
        <v>.</v>
      </c>
      <c r="K492" t="str">
        <f t="shared" si="115"/>
        <v>.</v>
      </c>
      <c r="L492" t="str">
        <f t="shared" si="116"/>
        <v>.</v>
      </c>
      <c r="M492" t="str">
        <f t="shared" si="117"/>
        <v>.</v>
      </c>
      <c r="N492" t="str">
        <f t="shared" si="118"/>
        <v>.</v>
      </c>
      <c r="O492" t="str">
        <f t="shared" si="119"/>
        <v>.</v>
      </c>
      <c r="U492">
        <f>'Bodycomp INPUT'!E490</f>
        <v>0</v>
      </c>
      <c r="V492">
        <f>IF(U492=".",0,'Bodycomp INPUT'!E490)</f>
        <v>0</v>
      </c>
      <c r="W492">
        <f>'Bodycomp INPUT'!A490</f>
        <v>0</v>
      </c>
      <c r="X492">
        <f>'Bodycomp INPUT'!B490</f>
        <v>0</v>
      </c>
      <c r="Y492">
        <f>calc!AA492</f>
        <v>0</v>
      </c>
      <c r="Z492">
        <f>calc!Q492</f>
        <v>2.6419999999999999</v>
      </c>
      <c r="AA492">
        <f>calc!Z492</f>
        <v>0.373</v>
      </c>
      <c r="AB492">
        <f>calc!R492</f>
        <v>6.7106934213868428</v>
      </c>
      <c r="AC492">
        <f>calc!AG492</f>
        <v>0.16916099773242629</v>
      </c>
      <c r="AD492">
        <f>calc!AI492</f>
        <v>37.563447232209413</v>
      </c>
      <c r="AE492" t="e">
        <f>calc!BB492</f>
        <v>#N/A</v>
      </c>
      <c r="AF492" t="e">
        <f>calc!BC492</f>
        <v>#N/A</v>
      </c>
      <c r="AG492" t="e">
        <f>calc!BD492</f>
        <v>#N/A</v>
      </c>
      <c r="AH492" t="e">
        <f>calc!AU492</f>
        <v>#N/A</v>
      </c>
      <c r="AI492" t="e">
        <f>calc!AW492</f>
        <v>#N/A</v>
      </c>
      <c r="AJ492">
        <f>'Bodycomp INPUT'!G490</f>
        <v>0</v>
      </c>
      <c r="AK492">
        <f>'Bodycomp INPUT'!H490</f>
        <v>0</v>
      </c>
    </row>
    <row r="493" spans="1:37" x14ac:dyDescent="0.25">
      <c r="A493" t="str">
        <f t="shared" si="105"/>
        <v>.</v>
      </c>
      <c r="B493" t="str">
        <f t="shared" si="106"/>
        <v>.</v>
      </c>
      <c r="C493" t="str">
        <f t="shared" si="107"/>
        <v>.</v>
      </c>
      <c r="D493" t="str">
        <f t="shared" si="108"/>
        <v>.</v>
      </c>
      <c r="E493" t="str">
        <f t="shared" si="109"/>
        <v>.</v>
      </c>
      <c r="F493" t="str">
        <f t="shared" si="110"/>
        <v>.</v>
      </c>
      <c r="G493" t="str">
        <f t="shared" si="111"/>
        <v>.</v>
      </c>
      <c r="H493" t="str">
        <f t="shared" si="112"/>
        <v>.</v>
      </c>
      <c r="I493" t="str">
        <f t="shared" si="113"/>
        <v>.</v>
      </c>
      <c r="J493" t="str">
        <f t="shared" si="114"/>
        <v>.</v>
      </c>
      <c r="K493" t="str">
        <f t="shared" si="115"/>
        <v>.</v>
      </c>
      <c r="L493" t="str">
        <f t="shared" si="116"/>
        <v>.</v>
      </c>
      <c r="M493" t="str">
        <f t="shared" si="117"/>
        <v>.</v>
      </c>
      <c r="N493" t="str">
        <f t="shared" si="118"/>
        <v>.</v>
      </c>
      <c r="O493" t="str">
        <f t="shared" si="119"/>
        <v>.</v>
      </c>
      <c r="U493">
        <f>'Bodycomp INPUT'!E491</f>
        <v>0</v>
      </c>
      <c r="V493">
        <f>IF(U493=".",0,'Bodycomp INPUT'!E491)</f>
        <v>0</v>
      </c>
      <c r="W493">
        <f>'Bodycomp INPUT'!A491</f>
        <v>0</v>
      </c>
      <c r="X493">
        <f>'Bodycomp INPUT'!B491</f>
        <v>0</v>
      </c>
      <c r="Y493">
        <f>calc!AA493</f>
        <v>0</v>
      </c>
      <c r="Z493">
        <f>calc!Q493</f>
        <v>2.6419999999999999</v>
      </c>
      <c r="AA493">
        <f>calc!Z493</f>
        <v>0.373</v>
      </c>
      <c r="AB493">
        <f>calc!R493</f>
        <v>6.7106934213868428</v>
      </c>
      <c r="AC493">
        <f>calc!AG493</f>
        <v>0.16916099773242629</v>
      </c>
      <c r="AD493">
        <f>calc!AI493</f>
        <v>37.563447232209413</v>
      </c>
      <c r="AE493" t="e">
        <f>calc!BB493</f>
        <v>#N/A</v>
      </c>
      <c r="AF493" t="e">
        <f>calc!BC493</f>
        <v>#N/A</v>
      </c>
      <c r="AG493" t="e">
        <f>calc!BD493</f>
        <v>#N/A</v>
      </c>
      <c r="AH493" t="e">
        <f>calc!AU493</f>
        <v>#N/A</v>
      </c>
      <c r="AI493" t="e">
        <f>calc!AW493</f>
        <v>#N/A</v>
      </c>
      <c r="AJ493">
        <f>'Bodycomp INPUT'!G491</f>
        <v>0</v>
      </c>
      <c r="AK493">
        <f>'Bodycomp INPUT'!H491</f>
        <v>0</v>
      </c>
    </row>
    <row r="494" spans="1:37" x14ac:dyDescent="0.25">
      <c r="A494" t="str">
        <f t="shared" si="105"/>
        <v>.</v>
      </c>
      <c r="B494" t="str">
        <f t="shared" si="106"/>
        <v>.</v>
      </c>
      <c r="C494" t="str">
        <f t="shared" si="107"/>
        <v>.</v>
      </c>
      <c r="D494" t="str">
        <f t="shared" si="108"/>
        <v>.</v>
      </c>
      <c r="E494" t="str">
        <f t="shared" si="109"/>
        <v>.</v>
      </c>
      <c r="F494" t="str">
        <f t="shared" si="110"/>
        <v>.</v>
      </c>
      <c r="G494" t="str">
        <f t="shared" si="111"/>
        <v>.</v>
      </c>
      <c r="H494" t="str">
        <f t="shared" si="112"/>
        <v>.</v>
      </c>
      <c r="I494" t="str">
        <f t="shared" si="113"/>
        <v>.</v>
      </c>
      <c r="J494" t="str">
        <f t="shared" si="114"/>
        <v>.</v>
      </c>
      <c r="K494" t="str">
        <f t="shared" si="115"/>
        <v>.</v>
      </c>
      <c r="L494" t="str">
        <f t="shared" si="116"/>
        <v>.</v>
      </c>
      <c r="M494" t="str">
        <f t="shared" si="117"/>
        <v>.</v>
      </c>
      <c r="N494" t="str">
        <f t="shared" si="118"/>
        <v>.</v>
      </c>
      <c r="O494" t="str">
        <f t="shared" si="119"/>
        <v>.</v>
      </c>
      <c r="U494">
        <f>'Bodycomp INPUT'!E492</f>
        <v>0</v>
      </c>
      <c r="V494">
        <f>IF(U494=".",0,'Bodycomp INPUT'!E492)</f>
        <v>0</v>
      </c>
      <c r="W494">
        <f>'Bodycomp INPUT'!A492</f>
        <v>0</v>
      </c>
      <c r="X494">
        <f>'Bodycomp INPUT'!B492</f>
        <v>0</v>
      </c>
      <c r="Y494">
        <f>calc!AA494</f>
        <v>0</v>
      </c>
      <c r="Z494">
        <f>calc!Q494</f>
        <v>2.6419999999999999</v>
      </c>
      <c r="AA494">
        <f>calc!Z494</f>
        <v>0.373</v>
      </c>
      <c r="AB494">
        <f>calc!R494</f>
        <v>6.7106934213868428</v>
      </c>
      <c r="AC494">
        <f>calc!AG494</f>
        <v>0.16916099773242629</v>
      </c>
      <c r="AD494">
        <f>calc!AI494</f>
        <v>37.563447232209413</v>
      </c>
      <c r="AE494" t="e">
        <f>calc!BB494</f>
        <v>#N/A</v>
      </c>
      <c r="AF494" t="e">
        <f>calc!BC494</f>
        <v>#N/A</v>
      </c>
      <c r="AG494" t="e">
        <f>calc!BD494</f>
        <v>#N/A</v>
      </c>
      <c r="AH494" t="e">
        <f>calc!AU494</f>
        <v>#N/A</v>
      </c>
      <c r="AI494" t="e">
        <f>calc!AW494</f>
        <v>#N/A</v>
      </c>
      <c r="AJ494">
        <f>'Bodycomp INPUT'!G492</f>
        <v>0</v>
      </c>
      <c r="AK494">
        <f>'Bodycomp INPUT'!H492</f>
        <v>0</v>
      </c>
    </row>
    <row r="495" spans="1:37" x14ac:dyDescent="0.25">
      <c r="A495" t="str">
        <f t="shared" si="105"/>
        <v>.</v>
      </c>
      <c r="B495" t="str">
        <f t="shared" si="106"/>
        <v>.</v>
      </c>
      <c r="C495" t="str">
        <f t="shared" si="107"/>
        <v>.</v>
      </c>
      <c r="D495" t="str">
        <f t="shared" si="108"/>
        <v>.</v>
      </c>
      <c r="E495" t="str">
        <f t="shared" si="109"/>
        <v>.</v>
      </c>
      <c r="F495" t="str">
        <f t="shared" si="110"/>
        <v>.</v>
      </c>
      <c r="G495" t="str">
        <f t="shared" si="111"/>
        <v>.</v>
      </c>
      <c r="H495" t="str">
        <f t="shared" si="112"/>
        <v>.</v>
      </c>
      <c r="I495" t="str">
        <f t="shared" si="113"/>
        <v>.</v>
      </c>
      <c r="J495" t="str">
        <f t="shared" si="114"/>
        <v>.</v>
      </c>
      <c r="K495" t="str">
        <f t="shared" si="115"/>
        <v>.</v>
      </c>
      <c r="L495" t="str">
        <f t="shared" si="116"/>
        <v>.</v>
      </c>
      <c r="M495" t="str">
        <f t="shared" si="117"/>
        <v>.</v>
      </c>
      <c r="N495" t="str">
        <f t="shared" si="118"/>
        <v>.</v>
      </c>
      <c r="O495" t="str">
        <f t="shared" si="119"/>
        <v>.</v>
      </c>
      <c r="U495">
        <f>'Bodycomp INPUT'!E493</f>
        <v>0</v>
      </c>
      <c r="V495">
        <f>IF(U495=".",0,'Bodycomp INPUT'!E493)</f>
        <v>0</v>
      </c>
      <c r="W495">
        <f>'Bodycomp INPUT'!A493</f>
        <v>0</v>
      </c>
      <c r="X495">
        <f>'Bodycomp INPUT'!B493</f>
        <v>0</v>
      </c>
      <c r="Y495">
        <f>calc!AA495</f>
        <v>0</v>
      </c>
      <c r="Z495">
        <f>calc!Q495</f>
        <v>2.6419999999999999</v>
      </c>
      <c r="AA495">
        <f>calc!Z495</f>
        <v>0.373</v>
      </c>
      <c r="AB495">
        <f>calc!R495</f>
        <v>6.7106934213868428</v>
      </c>
      <c r="AC495">
        <f>calc!AG495</f>
        <v>0.16916099773242629</v>
      </c>
      <c r="AD495">
        <f>calc!AI495</f>
        <v>37.563447232209413</v>
      </c>
      <c r="AE495" t="e">
        <f>calc!BB495</f>
        <v>#N/A</v>
      </c>
      <c r="AF495" t="e">
        <f>calc!BC495</f>
        <v>#N/A</v>
      </c>
      <c r="AG495" t="e">
        <f>calc!BD495</f>
        <v>#N/A</v>
      </c>
      <c r="AH495" t="e">
        <f>calc!AU495</f>
        <v>#N/A</v>
      </c>
      <c r="AI495" t="e">
        <f>calc!AW495</f>
        <v>#N/A</v>
      </c>
      <c r="AJ495">
        <f>'Bodycomp INPUT'!G493</f>
        <v>0</v>
      </c>
      <c r="AK495">
        <f>'Bodycomp INPUT'!H493</f>
        <v>0</v>
      </c>
    </row>
    <row r="496" spans="1:37" x14ac:dyDescent="0.25">
      <c r="A496" t="str">
        <f t="shared" si="105"/>
        <v>.</v>
      </c>
      <c r="B496" t="str">
        <f t="shared" si="106"/>
        <v>.</v>
      </c>
      <c r="C496" t="str">
        <f t="shared" si="107"/>
        <v>.</v>
      </c>
      <c r="D496" t="str">
        <f t="shared" si="108"/>
        <v>.</v>
      </c>
      <c r="E496" t="str">
        <f t="shared" si="109"/>
        <v>.</v>
      </c>
      <c r="F496" t="str">
        <f t="shared" si="110"/>
        <v>.</v>
      </c>
      <c r="G496" t="str">
        <f t="shared" si="111"/>
        <v>.</v>
      </c>
      <c r="H496" t="str">
        <f t="shared" si="112"/>
        <v>.</v>
      </c>
      <c r="I496" t="str">
        <f t="shared" si="113"/>
        <v>.</v>
      </c>
      <c r="J496" t="str">
        <f t="shared" si="114"/>
        <v>.</v>
      </c>
      <c r="K496" t="str">
        <f t="shared" si="115"/>
        <v>.</v>
      </c>
      <c r="L496" t="str">
        <f t="shared" si="116"/>
        <v>.</v>
      </c>
      <c r="M496" t="str">
        <f t="shared" si="117"/>
        <v>.</v>
      </c>
      <c r="N496" t="str">
        <f t="shared" si="118"/>
        <v>.</v>
      </c>
      <c r="O496" t="str">
        <f t="shared" si="119"/>
        <v>.</v>
      </c>
      <c r="U496">
        <f>'Bodycomp INPUT'!E494</f>
        <v>0</v>
      </c>
      <c r="V496">
        <f>IF(U496=".",0,'Bodycomp INPUT'!E494)</f>
        <v>0</v>
      </c>
      <c r="W496">
        <f>'Bodycomp INPUT'!A494</f>
        <v>0</v>
      </c>
      <c r="X496">
        <f>'Bodycomp INPUT'!B494</f>
        <v>0</v>
      </c>
      <c r="Y496">
        <f>calc!AA496</f>
        <v>0</v>
      </c>
      <c r="Z496">
        <f>calc!Q496</f>
        <v>2.6419999999999999</v>
      </c>
      <c r="AA496">
        <f>calc!Z496</f>
        <v>0.373</v>
      </c>
      <c r="AB496">
        <f>calc!R496</f>
        <v>6.7106934213868428</v>
      </c>
      <c r="AC496">
        <f>calc!AG496</f>
        <v>0.16916099773242629</v>
      </c>
      <c r="AD496">
        <f>calc!AI496</f>
        <v>37.563447232209413</v>
      </c>
      <c r="AE496" t="e">
        <f>calc!BB496</f>
        <v>#N/A</v>
      </c>
      <c r="AF496" t="e">
        <f>calc!BC496</f>
        <v>#N/A</v>
      </c>
      <c r="AG496" t="e">
        <f>calc!BD496</f>
        <v>#N/A</v>
      </c>
      <c r="AH496" t="e">
        <f>calc!AU496</f>
        <v>#N/A</v>
      </c>
      <c r="AI496" t="e">
        <f>calc!AW496</f>
        <v>#N/A</v>
      </c>
      <c r="AJ496">
        <f>'Bodycomp INPUT'!G494</f>
        <v>0</v>
      </c>
      <c r="AK496">
        <f>'Bodycomp INPUT'!H494</f>
        <v>0</v>
      </c>
    </row>
    <row r="497" spans="1:37" x14ac:dyDescent="0.25">
      <c r="A497" t="str">
        <f t="shared" si="105"/>
        <v>.</v>
      </c>
      <c r="B497" t="str">
        <f t="shared" si="106"/>
        <v>.</v>
      </c>
      <c r="C497" t="str">
        <f t="shared" si="107"/>
        <v>.</v>
      </c>
      <c r="D497" t="str">
        <f t="shared" si="108"/>
        <v>.</v>
      </c>
      <c r="E497" t="str">
        <f t="shared" si="109"/>
        <v>.</v>
      </c>
      <c r="F497" t="str">
        <f t="shared" si="110"/>
        <v>.</v>
      </c>
      <c r="G497" t="str">
        <f t="shared" si="111"/>
        <v>.</v>
      </c>
      <c r="H497" t="str">
        <f t="shared" si="112"/>
        <v>.</v>
      </c>
      <c r="I497" t="str">
        <f t="shared" si="113"/>
        <v>.</v>
      </c>
      <c r="J497" t="str">
        <f t="shared" si="114"/>
        <v>.</v>
      </c>
      <c r="K497" t="str">
        <f t="shared" si="115"/>
        <v>.</v>
      </c>
      <c r="L497" t="str">
        <f t="shared" si="116"/>
        <v>.</v>
      </c>
      <c r="M497" t="str">
        <f t="shared" si="117"/>
        <v>.</v>
      </c>
      <c r="N497" t="str">
        <f t="shared" si="118"/>
        <v>.</v>
      </c>
      <c r="O497" t="str">
        <f t="shared" si="119"/>
        <v>.</v>
      </c>
      <c r="U497">
        <f>'Bodycomp INPUT'!E495</f>
        <v>0</v>
      </c>
      <c r="V497">
        <f>IF(U497=".",0,'Bodycomp INPUT'!E495)</f>
        <v>0</v>
      </c>
      <c r="W497">
        <f>'Bodycomp INPUT'!A495</f>
        <v>0</v>
      </c>
      <c r="X497">
        <f>'Bodycomp INPUT'!B495</f>
        <v>0</v>
      </c>
      <c r="Y497">
        <f>calc!AA497</f>
        <v>0</v>
      </c>
      <c r="Z497">
        <f>calc!Q497</f>
        <v>2.6419999999999999</v>
      </c>
      <c r="AA497">
        <f>calc!Z497</f>
        <v>0.373</v>
      </c>
      <c r="AB497">
        <f>calc!R497</f>
        <v>6.7106934213868428</v>
      </c>
      <c r="AC497">
        <f>calc!AG497</f>
        <v>0.16916099773242629</v>
      </c>
      <c r="AD497">
        <f>calc!AI497</f>
        <v>37.563447232209413</v>
      </c>
      <c r="AE497" t="e">
        <f>calc!BB497</f>
        <v>#N/A</v>
      </c>
      <c r="AF497" t="e">
        <f>calc!BC497</f>
        <v>#N/A</v>
      </c>
      <c r="AG497" t="e">
        <f>calc!BD497</f>
        <v>#N/A</v>
      </c>
      <c r="AH497" t="e">
        <f>calc!AU497</f>
        <v>#N/A</v>
      </c>
      <c r="AI497" t="e">
        <f>calc!AW497</f>
        <v>#N/A</v>
      </c>
      <c r="AJ497">
        <f>'Bodycomp INPUT'!G495</f>
        <v>0</v>
      </c>
      <c r="AK497">
        <f>'Bodycomp INPUT'!H495</f>
        <v>0</v>
      </c>
    </row>
    <row r="498" spans="1:37" x14ac:dyDescent="0.25">
      <c r="A498" t="str">
        <f t="shared" si="105"/>
        <v>.</v>
      </c>
      <c r="B498" t="str">
        <f t="shared" si="106"/>
        <v>.</v>
      </c>
      <c r="C498" t="str">
        <f t="shared" si="107"/>
        <v>.</v>
      </c>
      <c r="D498" t="str">
        <f t="shared" si="108"/>
        <v>.</v>
      </c>
      <c r="E498" t="str">
        <f t="shared" si="109"/>
        <v>.</v>
      </c>
      <c r="F498" t="str">
        <f t="shared" si="110"/>
        <v>.</v>
      </c>
      <c r="G498" t="str">
        <f t="shared" si="111"/>
        <v>.</v>
      </c>
      <c r="H498" t="str">
        <f t="shared" si="112"/>
        <v>.</v>
      </c>
      <c r="I498" t="str">
        <f t="shared" si="113"/>
        <v>.</v>
      </c>
      <c r="J498" t="str">
        <f t="shared" si="114"/>
        <v>.</v>
      </c>
      <c r="K498" t="str">
        <f t="shared" si="115"/>
        <v>.</v>
      </c>
      <c r="L498" t="str">
        <f t="shared" si="116"/>
        <v>.</v>
      </c>
      <c r="M498" t="str">
        <f t="shared" si="117"/>
        <v>.</v>
      </c>
      <c r="N498" t="str">
        <f t="shared" si="118"/>
        <v>.</v>
      </c>
      <c r="O498" t="str">
        <f t="shared" si="119"/>
        <v>.</v>
      </c>
      <c r="U498">
        <f>'Bodycomp INPUT'!E496</f>
        <v>0</v>
      </c>
      <c r="V498">
        <f>IF(U498=".",0,'Bodycomp INPUT'!E496)</f>
        <v>0</v>
      </c>
      <c r="W498">
        <f>'Bodycomp INPUT'!A496</f>
        <v>0</v>
      </c>
      <c r="X498">
        <f>'Bodycomp INPUT'!B496</f>
        <v>0</v>
      </c>
      <c r="Y498">
        <f>calc!AA498</f>
        <v>0</v>
      </c>
      <c r="Z498">
        <f>calc!Q498</f>
        <v>2.6419999999999999</v>
      </c>
      <c r="AA498">
        <f>calc!Z498</f>
        <v>0.373</v>
      </c>
      <c r="AB498">
        <f>calc!R498</f>
        <v>6.7106934213868428</v>
      </c>
      <c r="AC498">
        <f>calc!AG498</f>
        <v>0.16916099773242629</v>
      </c>
      <c r="AD498">
        <f>calc!AI498</f>
        <v>37.563447232209413</v>
      </c>
      <c r="AE498" t="e">
        <f>calc!BB498</f>
        <v>#N/A</v>
      </c>
      <c r="AF498" t="e">
        <f>calc!BC498</f>
        <v>#N/A</v>
      </c>
      <c r="AG498" t="e">
        <f>calc!BD498</f>
        <v>#N/A</v>
      </c>
      <c r="AH498" t="e">
        <f>calc!AU498</f>
        <v>#N/A</v>
      </c>
      <c r="AI498" t="e">
        <f>calc!AW498</f>
        <v>#N/A</v>
      </c>
      <c r="AJ498">
        <f>'Bodycomp INPUT'!G496</f>
        <v>0</v>
      </c>
      <c r="AK498">
        <f>'Bodycomp INPUT'!H496</f>
        <v>0</v>
      </c>
    </row>
    <row r="499" spans="1:37" x14ac:dyDescent="0.25">
      <c r="A499" t="str">
        <f t="shared" si="105"/>
        <v>.</v>
      </c>
      <c r="B499" t="str">
        <f t="shared" si="106"/>
        <v>.</v>
      </c>
      <c r="C499" t="str">
        <f t="shared" si="107"/>
        <v>.</v>
      </c>
      <c r="D499" t="str">
        <f t="shared" si="108"/>
        <v>.</v>
      </c>
      <c r="E499" t="str">
        <f t="shared" si="109"/>
        <v>.</v>
      </c>
      <c r="F499" t="str">
        <f t="shared" si="110"/>
        <v>.</v>
      </c>
      <c r="G499" t="str">
        <f t="shared" si="111"/>
        <v>.</v>
      </c>
      <c r="H499" t="str">
        <f t="shared" si="112"/>
        <v>.</v>
      </c>
      <c r="I499" t="str">
        <f t="shared" si="113"/>
        <v>.</v>
      </c>
      <c r="J499" t="str">
        <f t="shared" si="114"/>
        <v>.</v>
      </c>
      <c r="K499" t="str">
        <f t="shared" si="115"/>
        <v>.</v>
      </c>
      <c r="L499" t="str">
        <f t="shared" si="116"/>
        <v>.</v>
      </c>
      <c r="M499" t="str">
        <f t="shared" si="117"/>
        <v>.</v>
      </c>
      <c r="N499" t="str">
        <f t="shared" si="118"/>
        <v>.</v>
      </c>
      <c r="O499" t="str">
        <f t="shared" si="119"/>
        <v>.</v>
      </c>
      <c r="U499">
        <f>'Bodycomp INPUT'!E497</f>
        <v>0</v>
      </c>
      <c r="V499">
        <f>IF(U499=".",0,'Bodycomp INPUT'!E497)</f>
        <v>0</v>
      </c>
      <c r="W499">
        <f>'Bodycomp INPUT'!A497</f>
        <v>0</v>
      </c>
      <c r="X499">
        <f>'Bodycomp INPUT'!B497</f>
        <v>0</v>
      </c>
      <c r="Y499">
        <f>calc!AA499</f>
        <v>0</v>
      </c>
      <c r="Z499">
        <f>calc!Q499</f>
        <v>2.6419999999999999</v>
      </c>
      <c r="AA499">
        <f>calc!Z499</f>
        <v>0.373</v>
      </c>
      <c r="AB499">
        <f>calc!R499</f>
        <v>6.7106934213868428</v>
      </c>
      <c r="AC499">
        <f>calc!AG499</f>
        <v>0.16916099773242629</v>
      </c>
      <c r="AD499">
        <f>calc!AI499</f>
        <v>37.563447232209413</v>
      </c>
      <c r="AE499" t="e">
        <f>calc!BB499</f>
        <v>#N/A</v>
      </c>
      <c r="AF499" t="e">
        <f>calc!BC499</f>
        <v>#N/A</v>
      </c>
      <c r="AG499" t="e">
        <f>calc!BD499</f>
        <v>#N/A</v>
      </c>
      <c r="AH499" t="e">
        <f>calc!AU499</f>
        <v>#N/A</v>
      </c>
      <c r="AI499" t="e">
        <f>calc!AW499</f>
        <v>#N/A</v>
      </c>
      <c r="AJ499">
        <f>'Bodycomp INPUT'!G497</f>
        <v>0</v>
      </c>
      <c r="AK499">
        <f>'Bodycomp INPUT'!H497</f>
        <v>0</v>
      </c>
    </row>
    <row r="500" spans="1:37" x14ac:dyDescent="0.25">
      <c r="A500" t="str">
        <f t="shared" si="105"/>
        <v>.</v>
      </c>
      <c r="B500" t="str">
        <f t="shared" si="106"/>
        <v>.</v>
      </c>
      <c r="C500" t="str">
        <f t="shared" si="107"/>
        <v>.</v>
      </c>
      <c r="D500" t="str">
        <f t="shared" si="108"/>
        <v>.</v>
      </c>
      <c r="E500" t="str">
        <f t="shared" si="109"/>
        <v>.</v>
      </c>
      <c r="F500" t="str">
        <f t="shared" si="110"/>
        <v>.</v>
      </c>
      <c r="G500" t="str">
        <f t="shared" si="111"/>
        <v>.</v>
      </c>
      <c r="H500" t="str">
        <f t="shared" si="112"/>
        <v>.</v>
      </c>
      <c r="I500" t="str">
        <f t="shared" si="113"/>
        <v>.</v>
      </c>
      <c r="J500" t="str">
        <f t="shared" si="114"/>
        <v>.</v>
      </c>
      <c r="K500" t="str">
        <f t="shared" si="115"/>
        <v>.</v>
      </c>
      <c r="L500" t="str">
        <f t="shared" si="116"/>
        <v>.</v>
      </c>
      <c r="M500" t="str">
        <f t="shared" si="117"/>
        <v>.</v>
      </c>
      <c r="N500" t="str">
        <f t="shared" si="118"/>
        <v>.</v>
      </c>
      <c r="O500" t="str">
        <f t="shared" si="119"/>
        <v>.</v>
      </c>
      <c r="U500">
        <f>'Bodycomp INPUT'!E498</f>
        <v>0</v>
      </c>
      <c r="V500">
        <f>IF(U500=".",0,'Bodycomp INPUT'!E498)</f>
        <v>0</v>
      </c>
      <c r="W500">
        <f>'Bodycomp INPUT'!A498</f>
        <v>0</v>
      </c>
      <c r="X500">
        <f>'Bodycomp INPUT'!B498</f>
        <v>0</v>
      </c>
      <c r="Y500">
        <f>calc!AA500</f>
        <v>0</v>
      </c>
      <c r="Z500">
        <f>calc!Q500</f>
        <v>2.6419999999999999</v>
      </c>
      <c r="AA500">
        <f>calc!Z500</f>
        <v>0.373</v>
      </c>
      <c r="AB500">
        <f>calc!R500</f>
        <v>6.7106934213868428</v>
      </c>
      <c r="AC500">
        <f>calc!AG500</f>
        <v>0.16916099773242629</v>
      </c>
      <c r="AD500">
        <f>calc!AI500</f>
        <v>37.563447232209413</v>
      </c>
      <c r="AE500" t="e">
        <f>calc!BB500</f>
        <v>#N/A</v>
      </c>
      <c r="AF500" t="e">
        <f>calc!BC500</f>
        <v>#N/A</v>
      </c>
      <c r="AG500" t="e">
        <f>calc!BD500</f>
        <v>#N/A</v>
      </c>
      <c r="AH500" t="e">
        <f>calc!AU500</f>
        <v>#N/A</v>
      </c>
      <c r="AI500" t="e">
        <f>calc!AW500</f>
        <v>#N/A</v>
      </c>
      <c r="AJ500">
        <f>'Bodycomp INPUT'!G498</f>
        <v>0</v>
      </c>
      <c r="AK500">
        <f>'Bodycomp INPUT'!H498</f>
        <v>0</v>
      </c>
    </row>
    <row r="501" spans="1:37" x14ac:dyDescent="0.25">
      <c r="A501" t="str">
        <f t="shared" si="105"/>
        <v>.</v>
      </c>
      <c r="B501" t="str">
        <f t="shared" si="106"/>
        <v>.</v>
      </c>
      <c r="C501" t="str">
        <f t="shared" si="107"/>
        <v>.</v>
      </c>
      <c r="D501" t="str">
        <f t="shared" si="108"/>
        <v>.</v>
      </c>
      <c r="E501" t="str">
        <f t="shared" si="109"/>
        <v>.</v>
      </c>
      <c r="F501" t="str">
        <f t="shared" si="110"/>
        <v>.</v>
      </c>
      <c r="G501" t="str">
        <f t="shared" si="111"/>
        <v>.</v>
      </c>
      <c r="H501" t="str">
        <f t="shared" si="112"/>
        <v>.</v>
      </c>
      <c r="I501" t="str">
        <f t="shared" si="113"/>
        <v>.</v>
      </c>
      <c r="J501" t="str">
        <f t="shared" si="114"/>
        <v>.</v>
      </c>
      <c r="K501" t="str">
        <f t="shared" si="115"/>
        <v>.</v>
      </c>
      <c r="L501" t="str">
        <f t="shared" si="116"/>
        <v>.</v>
      </c>
      <c r="M501" t="str">
        <f t="shared" si="117"/>
        <v>.</v>
      </c>
      <c r="N501" t="str">
        <f t="shared" si="118"/>
        <v>.</v>
      </c>
      <c r="O501" t="str">
        <f t="shared" si="119"/>
        <v>.</v>
      </c>
      <c r="U501">
        <f>'Bodycomp INPUT'!E499</f>
        <v>0</v>
      </c>
      <c r="V501">
        <f>IF(U501=".",0,'Bodycomp INPUT'!E499)</f>
        <v>0</v>
      </c>
      <c r="W501">
        <f>'Bodycomp INPUT'!A499</f>
        <v>0</v>
      </c>
      <c r="X501">
        <f>'Bodycomp INPUT'!B499</f>
        <v>0</v>
      </c>
      <c r="Y501">
        <f>calc!AA501</f>
        <v>0</v>
      </c>
      <c r="Z501">
        <f>calc!Q501</f>
        <v>2.6419999999999999</v>
      </c>
      <c r="AA501">
        <f>calc!Z501</f>
        <v>0.373</v>
      </c>
      <c r="AB501">
        <f>calc!R501</f>
        <v>6.7106934213868428</v>
      </c>
      <c r="AC501">
        <f>calc!AG501</f>
        <v>0.16916099773242629</v>
      </c>
      <c r="AD501">
        <f>calc!AI501</f>
        <v>37.563447232209413</v>
      </c>
      <c r="AE501" t="e">
        <f>calc!BB501</f>
        <v>#N/A</v>
      </c>
      <c r="AF501" t="e">
        <f>calc!BC501</f>
        <v>#N/A</v>
      </c>
      <c r="AG501" t="e">
        <f>calc!BD501</f>
        <v>#N/A</v>
      </c>
      <c r="AH501" t="e">
        <f>calc!AU501</f>
        <v>#N/A</v>
      </c>
      <c r="AI501" t="e">
        <f>calc!AW501</f>
        <v>#N/A</v>
      </c>
      <c r="AJ501">
        <f>'Bodycomp INPUT'!G499</f>
        <v>0</v>
      </c>
      <c r="AK501">
        <f>'Bodycomp INPUT'!H499</f>
        <v>0</v>
      </c>
    </row>
    <row r="502" spans="1:37" x14ac:dyDescent="0.25">
      <c r="A502" t="str">
        <f t="shared" si="105"/>
        <v>.</v>
      </c>
      <c r="B502" t="str">
        <f t="shared" si="106"/>
        <v>.</v>
      </c>
      <c r="C502" t="str">
        <f t="shared" si="107"/>
        <v>.</v>
      </c>
      <c r="D502" t="str">
        <f t="shared" si="108"/>
        <v>.</v>
      </c>
      <c r="E502" t="str">
        <f t="shared" si="109"/>
        <v>.</v>
      </c>
      <c r="F502" t="str">
        <f t="shared" si="110"/>
        <v>.</v>
      </c>
      <c r="G502" t="str">
        <f t="shared" si="111"/>
        <v>.</v>
      </c>
      <c r="H502" t="str">
        <f t="shared" si="112"/>
        <v>.</v>
      </c>
      <c r="I502" t="str">
        <f t="shared" si="113"/>
        <v>.</v>
      </c>
      <c r="J502" t="str">
        <f t="shared" si="114"/>
        <v>.</v>
      </c>
      <c r="K502" t="str">
        <f t="shared" si="115"/>
        <v>.</v>
      </c>
      <c r="L502" t="str">
        <f t="shared" si="116"/>
        <v>.</v>
      </c>
      <c r="M502" t="str">
        <f t="shared" si="117"/>
        <v>.</v>
      </c>
      <c r="N502" t="str">
        <f t="shared" si="118"/>
        <v>.</v>
      </c>
      <c r="O502" t="str">
        <f t="shared" si="119"/>
        <v>.</v>
      </c>
      <c r="U502">
        <f>'Bodycomp INPUT'!E500</f>
        <v>0</v>
      </c>
      <c r="V502">
        <f>IF(U502=".",0,'Bodycomp INPUT'!E500)</f>
        <v>0</v>
      </c>
      <c r="W502">
        <f>'Bodycomp INPUT'!A500</f>
        <v>0</v>
      </c>
      <c r="X502">
        <f>'Bodycomp INPUT'!B500</f>
        <v>0</v>
      </c>
      <c r="Y502">
        <f>calc!AA502</f>
        <v>0</v>
      </c>
      <c r="Z502">
        <f>calc!Q502</f>
        <v>2.6419999999999999</v>
      </c>
      <c r="AA502">
        <f>calc!Z502</f>
        <v>0.373</v>
      </c>
      <c r="AB502">
        <f>calc!R502</f>
        <v>6.7106934213868428</v>
      </c>
      <c r="AC502">
        <f>calc!AG502</f>
        <v>0.16916099773242629</v>
      </c>
      <c r="AD502">
        <f>calc!AI502</f>
        <v>37.563447232209413</v>
      </c>
      <c r="AE502" t="e">
        <f>calc!BB502</f>
        <v>#N/A</v>
      </c>
      <c r="AF502" t="e">
        <f>calc!BC502</f>
        <v>#N/A</v>
      </c>
      <c r="AG502" t="e">
        <f>calc!BD502</f>
        <v>#N/A</v>
      </c>
      <c r="AH502" t="e">
        <f>calc!AU502</f>
        <v>#N/A</v>
      </c>
      <c r="AI502" t="e">
        <f>calc!AW502</f>
        <v>#N/A</v>
      </c>
      <c r="AJ502">
        <f>'Bodycomp INPUT'!G500</f>
        <v>0</v>
      </c>
      <c r="AK502">
        <f>'Bodycomp INPUT'!H500</f>
        <v>0</v>
      </c>
    </row>
    <row r="503" spans="1:37" x14ac:dyDescent="0.25">
      <c r="A503" t="str">
        <f t="shared" si="105"/>
        <v>.</v>
      </c>
      <c r="B503" t="str">
        <f t="shared" si="106"/>
        <v>.</v>
      </c>
      <c r="C503" t="str">
        <f t="shared" si="107"/>
        <v>.</v>
      </c>
      <c r="D503" t="str">
        <f t="shared" si="108"/>
        <v>.</v>
      </c>
      <c r="E503" t="str">
        <f t="shared" si="109"/>
        <v>.</v>
      </c>
      <c r="F503" t="str">
        <f t="shared" si="110"/>
        <v>.</v>
      </c>
      <c r="G503" t="str">
        <f t="shared" si="111"/>
        <v>.</v>
      </c>
      <c r="H503" t="str">
        <f t="shared" si="112"/>
        <v>.</v>
      </c>
      <c r="I503" t="str">
        <f t="shared" si="113"/>
        <v>.</v>
      </c>
      <c r="J503" t="str">
        <f t="shared" si="114"/>
        <v>.</v>
      </c>
      <c r="K503" t="str">
        <f t="shared" si="115"/>
        <v>.</v>
      </c>
      <c r="L503" t="str">
        <f t="shared" si="116"/>
        <v>.</v>
      </c>
      <c r="M503" t="str">
        <f t="shared" si="117"/>
        <v>.</v>
      </c>
      <c r="N503" t="str">
        <f t="shared" si="118"/>
        <v>.</v>
      </c>
      <c r="O503" t="str">
        <f t="shared" si="119"/>
        <v>.</v>
      </c>
      <c r="U503">
        <f>'Bodycomp INPUT'!E501</f>
        <v>0</v>
      </c>
      <c r="V503">
        <f>IF(U503=".",0,'Bodycomp INPUT'!E501)</f>
        <v>0</v>
      </c>
      <c r="W503">
        <f>'Bodycomp INPUT'!A501</f>
        <v>0</v>
      </c>
      <c r="X503">
        <f>'Bodycomp INPUT'!B501</f>
        <v>0</v>
      </c>
      <c r="Y503">
        <f>calc!AA503</f>
        <v>0</v>
      </c>
      <c r="Z503">
        <f>calc!Q503</f>
        <v>2.6419999999999999</v>
      </c>
      <c r="AA503">
        <f>calc!Z503</f>
        <v>0.373</v>
      </c>
      <c r="AB503">
        <f>calc!R503</f>
        <v>6.7106934213868428</v>
      </c>
      <c r="AC503">
        <f>calc!AG503</f>
        <v>0.16916099773242629</v>
      </c>
      <c r="AD503">
        <f>calc!AI503</f>
        <v>37.563447232209413</v>
      </c>
      <c r="AE503" t="e">
        <f>calc!BB503</f>
        <v>#N/A</v>
      </c>
      <c r="AF503" t="e">
        <f>calc!BC503</f>
        <v>#N/A</v>
      </c>
      <c r="AG503" t="e">
        <f>calc!BD503</f>
        <v>#N/A</v>
      </c>
      <c r="AH503" t="e">
        <f>calc!AU503</f>
        <v>#N/A</v>
      </c>
      <c r="AI503" t="e">
        <f>calc!AW503</f>
        <v>#N/A</v>
      </c>
      <c r="AJ503">
        <f>'Bodycomp INPUT'!G501</f>
        <v>0</v>
      </c>
      <c r="AK503">
        <f>'Bodycomp INPUT'!H501</f>
        <v>0</v>
      </c>
    </row>
    <row r="504" spans="1:37" x14ac:dyDescent="0.25">
      <c r="A504" t="str">
        <f t="shared" si="105"/>
        <v>.</v>
      </c>
      <c r="B504" t="str">
        <f t="shared" si="106"/>
        <v>.</v>
      </c>
      <c r="C504" t="str">
        <f t="shared" si="107"/>
        <v>.</v>
      </c>
      <c r="D504" t="str">
        <f t="shared" si="108"/>
        <v>.</v>
      </c>
      <c r="E504" t="str">
        <f t="shared" si="109"/>
        <v>.</v>
      </c>
      <c r="F504" t="str">
        <f t="shared" si="110"/>
        <v>.</v>
      </c>
      <c r="G504" t="str">
        <f t="shared" si="111"/>
        <v>.</v>
      </c>
      <c r="H504" t="str">
        <f t="shared" si="112"/>
        <v>.</v>
      </c>
      <c r="I504" t="str">
        <f t="shared" si="113"/>
        <v>.</v>
      </c>
      <c r="J504" t="str">
        <f t="shared" si="114"/>
        <v>.</v>
      </c>
      <c r="K504" t="str">
        <f t="shared" si="115"/>
        <v>.</v>
      </c>
      <c r="L504" t="str">
        <f t="shared" si="116"/>
        <v>.</v>
      </c>
      <c r="M504" t="str">
        <f t="shared" si="117"/>
        <v>.</v>
      </c>
      <c r="N504" t="str">
        <f t="shared" si="118"/>
        <v>.</v>
      </c>
      <c r="O504" t="str">
        <f t="shared" si="119"/>
        <v>.</v>
      </c>
      <c r="U504">
        <f>'Bodycomp INPUT'!E502</f>
        <v>0</v>
      </c>
      <c r="V504">
        <f>IF(U504=".",0,'Bodycomp INPUT'!E502)</f>
        <v>0</v>
      </c>
      <c r="W504">
        <f>'Bodycomp INPUT'!A502</f>
        <v>0</v>
      </c>
      <c r="X504">
        <f>'Bodycomp INPUT'!B502</f>
        <v>0</v>
      </c>
      <c r="Y504">
        <f>calc!AA504</f>
        <v>0</v>
      </c>
      <c r="Z504">
        <f>calc!Q504</f>
        <v>2.6419999999999999</v>
      </c>
      <c r="AA504">
        <f>calc!Z504</f>
        <v>0.373</v>
      </c>
      <c r="AB504">
        <f>calc!R504</f>
        <v>6.7106934213868428</v>
      </c>
      <c r="AC504">
        <f>calc!AG504</f>
        <v>0.16916099773242629</v>
      </c>
      <c r="AD504">
        <f>calc!AI504</f>
        <v>37.563447232209413</v>
      </c>
      <c r="AE504" t="e">
        <f>calc!BB504</f>
        <v>#N/A</v>
      </c>
      <c r="AF504" t="e">
        <f>calc!BC504</f>
        <v>#N/A</v>
      </c>
      <c r="AG504" t="e">
        <f>calc!BD504</f>
        <v>#N/A</v>
      </c>
      <c r="AH504" t="e">
        <f>calc!AU504</f>
        <v>#N/A</v>
      </c>
      <c r="AI504" t="e">
        <f>calc!AW504</f>
        <v>#N/A</v>
      </c>
      <c r="AJ504">
        <f>'Bodycomp INPUT'!G502</f>
        <v>0</v>
      </c>
      <c r="AK504">
        <f>'Bodycomp INPUT'!H502</f>
        <v>0</v>
      </c>
    </row>
    <row r="505" spans="1:37" x14ac:dyDescent="0.25">
      <c r="A505" t="str">
        <f t="shared" si="105"/>
        <v>.</v>
      </c>
      <c r="B505" t="str">
        <f t="shared" si="106"/>
        <v>.</v>
      </c>
      <c r="C505" t="str">
        <f t="shared" si="107"/>
        <v>.</v>
      </c>
      <c r="D505" t="str">
        <f t="shared" si="108"/>
        <v>.</v>
      </c>
      <c r="E505" t="str">
        <f t="shared" si="109"/>
        <v>.</v>
      </c>
      <c r="F505" t="str">
        <f t="shared" si="110"/>
        <v>.</v>
      </c>
      <c r="G505" t="str">
        <f t="shared" si="111"/>
        <v>.</v>
      </c>
      <c r="H505" t="str">
        <f t="shared" si="112"/>
        <v>.</v>
      </c>
      <c r="I505" t="str">
        <f t="shared" si="113"/>
        <v>.</v>
      </c>
      <c r="J505" t="str">
        <f t="shared" si="114"/>
        <v>.</v>
      </c>
      <c r="K505" t="str">
        <f t="shared" si="115"/>
        <v>.</v>
      </c>
      <c r="L505" t="str">
        <f t="shared" si="116"/>
        <v>.</v>
      </c>
      <c r="M505" t="str">
        <f t="shared" si="117"/>
        <v>.</v>
      </c>
      <c r="N505" t="str">
        <f t="shared" si="118"/>
        <v>.</v>
      </c>
      <c r="O505" t="str">
        <f t="shared" si="119"/>
        <v>.</v>
      </c>
      <c r="U505">
        <f>'Bodycomp INPUT'!E503</f>
        <v>0</v>
      </c>
      <c r="V505">
        <f>IF(U505=".",0,'Bodycomp INPUT'!E503)</f>
        <v>0</v>
      </c>
      <c r="W505">
        <f>'Bodycomp INPUT'!A503</f>
        <v>0</v>
      </c>
      <c r="X505">
        <f>'Bodycomp INPUT'!B503</f>
        <v>0</v>
      </c>
      <c r="Y505">
        <f>calc!AA505</f>
        <v>0</v>
      </c>
      <c r="Z505">
        <f>calc!Q505</f>
        <v>2.6419999999999999</v>
      </c>
      <c r="AA505">
        <f>calc!Z505</f>
        <v>0.373</v>
      </c>
      <c r="AB505">
        <f>calc!R505</f>
        <v>6.7106934213868428</v>
      </c>
      <c r="AC505">
        <f>calc!AG505</f>
        <v>0.16916099773242629</v>
      </c>
      <c r="AD505">
        <f>calc!AI505</f>
        <v>37.563447232209413</v>
      </c>
      <c r="AE505" t="e">
        <f>calc!BB505</f>
        <v>#N/A</v>
      </c>
      <c r="AF505" t="e">
        <f>calc!BC505</f>
        <v>#N/A</v>
      </c>
      <c r="AG505" t="e">
        <f>calc!BD505</f>
        <v>#N/A</v>
      </c>
      <c r="AH505" t="e">
        <f>calc!AU505</f>
        <v>#N/A</v>
      </c>
      <c r="AI505" t="e">
        <f>calc!AW505</f>
        <v>#N/A</v>
      </c>
      <c r="AJ505">
        <f>'Bodycomp INPUT'!G503</f>
        <v>0</v>
      </c>
      <c r="AK505">
        <f>'Bodycomp INPUT'!H503</f>
        <v>0</v>
      </c>
    </row>
    <row r="506" spans="1:37" x14ac:dyDescent="0.25">
      <c r="A506" t="str">
        <f t="shared" si="105"/>
        <v>.</v>
      </c>
      <c r="B506" t="str">
        <f t="shared" si="106"/>
        <v>.</v>
      </c>
      <c r="C506" t="str">
        <f t="shared" si="107"/>
        <v>.</v>
      </c>
      <c r="D506" t="str">
        <f t="shared" si="108"/>
        <v>.</v>
      </c>
      <c r="E506" t="str">
        <f t="shared" si="109"/>
        <v>.</v>
      </c>
      <c r="F506" t="str">
        <f t="shared" si="110"/>
        <v>.</v>
      </c>
      <c r="G506" t="str">
        <f t="shared" si="111"/>
        <v>.</v>
      </c>
      <c r="H506" t="str">
        <f t="shared" si="112"/>
        <v>.</v>
      </c>
      <c r="I506" t="str">
        <f t="shared" si="113"/>
        <v>.</v>
      </c>
      <c r="J506" t="str">
        <f t="shared" si="114"/>
        <v>.</v>
      </c>
      <c r="K506" t="str">
        <f t="shared" si="115"/>
        <v>.</v>
      </c>
      <c r="L506" t="str">
        <f t="shared" si="116"/>
        <v>.</v>
      </c>
      <c r="M506" t="str">
        <f t="shared" si="117"/>
        <v>.</v>
      </c>
      <c r="N506" t="str">
        <f t="shared" si="118"/>
        <v>.</v>
      </c>
      <c r="O506" t="str">
        <f t="shared" si="119"/>
        <v>.</v>
      </c>
      <c r="U506">
        <f>'Bodycomp INPUT'!E504</f>
        <v>0</v>
      </c>
      <c r="V506">
        <f>IF(U506=".",0,'Bodycomp INPUT'!E504)</f>
        <v>0</v>
      </c>
      <c r="W506">
        <f>'Bodycomp INPUT'!A504</f>
        <v>0</v>
      </c>
      <c r="X506">
        <f>'Bodycomp INPUT'!B504</f>
        <v>0</v>
      </c>
      <c r="Y506">
        <f>calc!AA506</f>
        <v>0</v>
      </c>
      <c r="Z506">
        <f>calc!Q506</f>
        <v>2.6419999999999999</v>
      </c>
      <c r="AA506">
        <f>calc!Z506</f>
        <v>0.373</v>
      </c>
      <c r="AB506">
        <f>calc!R506</f>
        <v>6.7106934213868428</v>
      </c>
      <c r="AC506">
        <f>calc!AG506</f>
        <v>0.16916099773242629</v>
      </c>
      <c r="AD506">
        <f>calc!AI506</f>
        <v>37.563447232209413</v>
      </c>
      <c r="AE506" t="e">
        <f>calc!BB506</f>
        <v>#N/A</v>
      </c>
      <c r="AF506" t="e">
        <f>calc!BC506</f>
        <v>#N/A</v>
      </c>
      <c r="AG506" t="e">
        <f>calc!BD506</f>
        <v>#N/A</v>
      </c>
      <c r="AH506" t="e">
        <f>calc!AU506</f>
        <v>#N/A</v>
      </c>
      <c r="AI506" t="e">
        <f>calc!AW506</f>
        <v>#N/A</v>
      </c>
      <c r="AJ506">
        <f>'Bodycomp INPUT'!G504</f>
        <v>0</v>
      </c>
      <c r="AK506">
        <f>'Bodycomp INPUT'!H504</f>
        <v>0</v>
      </c>
    </row>
    <row r="507" spans="1:37" x14ac:dyDescent="0.25">
      <c r="A507" t="str">
        <f t="shared" si="105"/>
        <v>.</v>
      </c>
      <c r="B507" t="str">
        <f t="shared" si="106"/>
        <v>.</v>
      </c>
      <c r="C507" t="str">
        <f t="shared" si="107"/>
        <v>.</v>
      </c>
      <c r="D507" t="str">
        <f t="shared" si="108"/>
        <v>.</v>
      </c>
      <c r="E507" t="str">
        <f t="shared" si="109"/>
        <v>.</v>
      </c>
      <c r="F507" t="str">
        <f t="shared" si="110"/>
        <v>.</v>
      </c>
      <c r="G507" t="str">
        <f t="shared" si="111"/>
        <v>.</v>
      </c>
      <c r="H507" t="str">
        <f t="shared" si="112"/>
        <v>.</v>
      </c>
      <c r="I507" t="str">
        <f t="shared" si="113"/>
        <v>.</v>
      </c>
      <c r="J507" t="str">
        <f t="shared" si="114"/>
        <v>.</v>
      </c>
      <c r="K507" t="str">
        <f t="shared" si="115"/>
        <v>.</v>
      </c>
      <c r="L507" t="str">
        <f t="shared" si="116"/>
        <v>.</v>
      </c>
      <c r="M507" t="str">
        <f t="shared" si="117"/>
        <v>.</v>
      </c>
      <c r="N507" t="str">
        <f t="shared" si="118"/>
        <v>.</v>
      </c>
      <c r="O507" t="str">
        <f t="shared" si="119"/>
        <v>.</v>
      </c>
      <c r="U507">
        <f>'Bodycomp INPUT'!E505</f>
        <v>0</v>
      </c>
      <c r="V507">
        <f>IF(U507=".",0,'Bodycomp INPUT'!E505)</f>
        <v>0</v>
      </c>
      <c r="W507">
        <f>'Bodycomp INPUT'!A505</f>
        <v>0</v>
      </c>
      <c r="X507">
        <f>'Bodycomp INPUT'!B505</f>
        <v>0</v>
      </c>
      <c r="Y507">
        <f>calc!AA507</f>
        <v>0</v>
      </c>
      <c r="Z507">
        <f>calc!Q507</f>
        <v>2.6419999999999999</v>
      </c>
      <c r="AA507">
        <f>calc!Z507</f>
        <v>0.373</v>
      </c>
      <c r="AB507">
        <f>calc!R507</f>
        <v>6.7106934213868428</v>
      </c>
      <c r="AC507">
        <f>calc!AG507</f>
        <v>0.16916099773242629</v>
      </c>
      <c r="AD507">
        <f>calc!AI507</f>
        <v>37.563447232209413</v>
      </c>
      <c r="AE507" t="e">
        <f>calc!BB507</f>
        <v>#N/A</v>
      </c>
      <c r="AF507" t="e">
        <f>calc!BC507</f>
        <v>#N/A</v>
      </c>
      <c r="AG507" t="e">
        <f>calc!BD507</f>
        <v>#N/A</v>
      </c>
      <c r="AH507" t="e">
        <f>calc!AU507</f>
        <v>#N/A</v>
      </c>
      <c r="AI507" t="e">
        <f>calc!AW507</f>
        <v>#N/A</v>
      </c>
      <c r="AJ507">
        <f>'Bodycomp INPUT'!G505</f>
        <v>0</v>
      </c>
      <c r="AK507">
        <f>'Bodycomp INPUT'!H505</f>
        <v>0</v>
      </c>
    </row>
    <row r="508" spans="1:37" x14ac:dyDescent="0.25">
      <c r="A508" t="str">
        <f t="shared" si="105"/>
        <v>.</v>
      </c>
      <c r="B508" t="str">
        <f t="shared" si="106"/>
        <v>.</v>
      </c>
      <c r="C508" t="str">
        <f t="shared" si="107"/>
        <v>.</v>
      </c>
      <c r="D508" t="str">
        <f t="shared" si="108"/>
        <v>.</v>
      </c>
      <c r="E508" t="str">
        <f t="shared" si="109"/>
        <v>.</v>
      </c>
      <c r="F508" t="str">
        <f t="shared" si="110"/>
        <v>.</v>
      </c>
      <c r="G508" t="str">
        <f t="shared" si="111"/>
        <v>.</v>
      </c>
      <c r="H508" t="str">
        <f t="shared" si="112"/>
        <v>.</v>
      </c>
      <c r="I508" t="str">
        <f t="shared" si="113"/>
        <v>.</v>
      </c>
      <c r="J508" t="str">
        <f t="shared" si="114"/>
        <v>.</v>
      </c>
      <c r="K508" t="str">
        <f t="shared" si="115"/>
        <v>.</v>
      </c>
      <c r="L508" t="str">
        <f t="shared" si="116"/>
        <v>.</v>
      </c>
      <c r="M508" t="str">
        <f t="shared" si="117"/>
        <v>.</v>
      </c>
      <c r="N508" t="str">
        <f t="shared" si="118"/>
        <v>.</v>
      </c>
      <c r="O508" t="str">
        <f t="shared" si="119"/>
        <v>.</v>
      </c>
      <c r="U508">
        <f>'Bodycomp INPUT'!E506</f>
        <v>0</v>
      </c>
      <c r="V508">
        <f>IF(U508=".",0,'Bodycomp INPUT'!E506)</f>
        <v>0</v>
      </c>
      <c r="W508">
        <f>'Bodycomp INPUT'!A506</f>
        <v>0</v>
      </c>
      <c r="X508">
        <f>'Bodycomp INPUT'!B506</f>
        <v>0</v>
      </c>
      <c r="Y508">
        <f>calc!AA508</f>
        <v>0</v>
      </c>
      <c r="Z508">
        <f>calc!Q508</f>
        <v>2.6419999999999999</v>
      </c>
      <c r="AA508">
        <f>calc!Z508</f>
        <v>0.373</v>
      </c>
      <c r="AB508">
        <f>calc!R508</f>
        <v>6.7106934213868428</v>
      </c>
      <c r="AC508">
        <f>calc!AG508</f>
        <v>0.16916099773242629</v>
      </c>
      <c r="AD508">
        <f>calc!AI508</f>
        <v>37.563447232209413</v>
      </c>
      <c r="AE508" t="e">
        <f>calc!BB508</f>
        <v>#N/A</v>
      </c>
      <c r="AF508" t="e">
        <f>calc!BC508</f>
        <v>#N/A</v>
      </c>
      <c r="AG508" t="e">
        <f>calc!BD508</f>
        <v>#N/A</v>
      </c>
      <c r="AH508" t="e">
        <f>calc!AU508</f>
        <v>#N/A</v>
      </c>
      <c r="AI508" t="e">
        <f>calc!AW508</f>
        <v>#N/A</v>
      </c>
      <c r="AJ508">
        <f>'Bodycomp INPUT'!G506</f>
        <v>0</v>
      </c>
      <c r="AK508">
        <f>'Bodycomp INPUT'!H506</f>
        <v>0</v>
      </c>
    </row>
    <row r="509" spans="1:37" x14ac:dyDescent="0.25">
      <c r="A509" t="str">
        <f t="shared" si="105"/>
        <v>.</v>
      </c>
      <c r="B509" t="str">
        <f t="shared" si="106"/>
        <v>.</v>
      </c>
      <c r="C509" t="str">
        <f t="shared" si="107"/>
        <v>.</v>
      </c>
      <c r="D509" t="str">
        <f t="shared" si="108"/>
        <v>.</v>
      </c>
      <c r="E509" t="str">
        <f t="shared" si="109"/>
        <v>.</v>
      </c>
      <c r="F509" t="str">
        <f t="shared" si="110"/>
        <v>.</v>
      </c>
      <c r="G509" t="str">
        <f t="shared" si="111"/>
        <v>.</v>
      </c>
      <c r="H509" t="str">
        <f t="shared" si="112"/>
        <v>.</v>
      </c>
      <c r="I509" t="str">
        <f t="shared" si="113"/>
        <v>.</v>
      </c>
      <c r="J509" t="str">
        <f t="shared" si="114"/>
        <v>.</v>
      </c>
      <c r="K509" t="str">
        <f t="shared" si="115"/>
        <v>.</v>
      </c>
      <c r="L509" t="str">
        <f t="shared" si="116"/>
        <v>.</v>
      </c>
      <c r="M509" t="str">
        <f t="shared" si="117"/>
        <v>.</v>
      </c>
      <c r="N509" t="str">
        <f t="shared" si="118"/>
        <v>.</v>
      </c>
      <c r="O509" t="str">
        <f t="shared" si="119"/>
        <v>.</v>
      </c>
      <c r="U509">
        <f>'Bodycomp INPUT'!E507</f>
        <v>0</v>
      </c>
      <c r="V509">
        <f>IF(U509=".",0,'Bodycomp INPUT'!E507)</f>
        <v>0</v>
      </c>
      <c r="W509">
        <f>'Bodycomp INPUT'!A507</f>
        <v>0</v>
      </c>
      <c r="X509">
        <f>'Bodycomp INPUT'!B507</f>
        <v>0</v>
      </c>
      <c r="Y509">
        <f>calc!AA509</f>
        <v>0</v>
      </c>
      <c r="Z509">
        <f>calc!Q509</f>
        <v>2.6419999999999999</v>
      </c>
      <c r="AA509">
        <f>calc!Z509</f>
        <v>0.373</v>
      </c>
      <c r="AB509">
        <f>calc!R509</f>
        <v>6.7106934213868428</v>
      </c>
      <c r="AC509">
        <f>calc!AG509</f>
        <v>0.16916099773242629</v>
      </c>
      <c r="AD509">
        <f>calc!AI509</f>
        <v>37.563447232209413</v>
      </c>
      <c r="AE509" t="e">
        <f>calc!BB509</f>
        <v>#N/A</v>
      </c>
      <c r="AF509" t="e">
        <f>calc!BC509</f>
        <v>#N/A</v>
      </c>
      <c r="AG509" t="e">
        <f>calc!BD509</f>
        <v>#N/A</v>
      </c>
      <c r="AH509" t="e">
        <f>calc!AU509</f>
        <v>#N/A</v>
      </c>
      <c r="AI509" t="e">
        <f>calc!AW509</f>
        <v>#N/A</v>
      </c>
      <c r="AJ509">
        <f>'Bodycomp INPUT'!G507</f>
        <v>0</v>
      </c>
      <c r="AK509">
        <f>'Bodycomp INPUT'!H507</f>
        <v>0</v>
      </c>
    </row>
    <row r="510" spans="1:37" x14ac:dyDescent="0.25">
      <c r="A510" t="str">
        <f t="shared" si="105"/>
        <v>.</v>
      </c>
      <c r="B510" t="str">
        <f t="shared" si="106"/>
        <v>.</v>
      </c>
      <c r="C510" t="str">
        <f t="shared" si="107"/>
        <v>.</v>
      </c>
      <c r="D510" t="str">
        <f t="shared" si="108"/>
        <v>.</v>
      </c>
      <c r="E510" t="str">
        <f t="shared" si="109"/>
        <v>.</v>
      </c>
      <c r="F510" t="str">
        <f t="shared" si="110"/>
        <v>.</v>
      </c>
      <c r="G510" t="str">
        <f t="shared" si="111"/>
        <v>.</v>
      </c>
      <c r="H510" t="str">
        <f t="shared" si="112"/>
        <v>.</v>
      </c>
      <c r="I510" t="str">
        <f t="shared" si="113"/>
        <v>.</v>
      </c>
      <c r="J510" t="str">
        <f t="shared" si="114"/>
        <v>.</v>
      </c>
      <c r="K510" t="str">
        <f t="shared" si="115"/>
        <v>.</v>
      </c>
      <c r="L510" t="str">
        <f t="shared" si="116"/>
        <v>.</v>
      </c>
      <c r="M510" t="str">
        <f t="shared" si="117"/>
        <v>.</v>
      </c>
      <c r="N510" t="str">
        <f t="shared" si="118"/>
        <v>.</v>
      </c>
      <c r="O510" t="str">
        <f t="shared" si="119"/>
        <v>.</v>
      </c>
      <c r="U510">
        <f>'Bodycomp INPUT'!E508</f>
        <v>0</v>
      </c>
      <c r="V510">
        <f>IF(U510=".",0,'Bodycomp INPUT'!E508)</f>
        <v>0</v>
      </c>
      <c r="W510">
        <f>'Bodycomp INPUT'!A508</f>
        <v>0</v>
      </c>
      <c r="X510">
        <f>'Bodycomp INPUT'!B508</f>
        <v>0</v>
      </c>
      <c r="Y510">
        <f>calc!AA510</f>
        <v>0</v>
      </c>
      <c r="Z510">
        <f>calc!Q510</f>
        <v>2.6419999999999999</v>
      </c>
      <c r="AA510">
        <f>calc!Z510</f>
        <v>0.373</v>
      </c>
      <c r="AB510">
        <f>calc!R510</f>
        <v>6.7106934213868428</v>
      </c>
      <c r="AC510">
        <f>calc!AG510</f>
        <v>0.16916099773242629</v>
      </c>
      <c r="AD510">
        <f>calc!AI510</f>
        <v>37.563447232209413</v>
      </c>
      <c r="AE510" t="e">
        <f>calc!BB510</f>
        <v>#N/A</v>
      </c>
      <c r="AF510" t="e">
        <f>calc!BC510</f>
        <v>#N/A</v>
      </c>
      <c r="AG510" t="e">
        <f>calc!BD510</f>
        <v>#N/A</v>
      </c>
      <c r="AH510" t="e">
        <f>calc!AU510</f>
        <v>#N/A</v>
      </c>
      <c r="AI510" t="e">
        <f>calc!AW510</f>
        <v>#N/A</v>
      </c>
      <c r="AJ510">
        <f>'Bodycomp INPUT'!G508</f>
        <v>0</v>
      </c>
      <c r="AK510">
        <f>'Bodycomp INPUT'!H508</f>
        <v>0</v>
      </c>
    </row>
    <row r="511" spans="1:37" x14ac:dyDescent="0.25">
      <c r="A511" t="str">
        <f t="shared" si="105"/>
        <v>.</v>
      </c>
      <c r="B511" t="str">
        <f t="shared" si="106"/>
        <v>.</v>
      </c>
      <c r="C511" t="str">
        <f t="shared" si="107"/>
        <v>.</v>
      </c>
      <c r="D511" t="str">
        <f t="shared" si="108"/>
        <v>.</v>
      </c>
      <c r="E511" t="str">
        <f t="shared" si="109"/>
        <v>.</v>
      </c>
      <c r="F511" t="str">
        <f t="shared" si="110"/>
        <v>.</v>
      </c>
      <c r="G511" t="str">
        <f t="shared" si="111"/>
        <v>.</v>
      </c>
      <c r="H511" t="str">
        <f t="shared" si="112"/>
        <v>.</v>
      </c>
      <c r="I511" t="str">
        <f t="shared" si="113"/>
        <v>.</v>
      </c>
      <c r="J511" t="str">
        <f t="shared" si="114"/>
        <v>.</v>
      </c>
      <c r="K511" t="str">
        <f t="shared" si="115"/>
        <v>.</v>
      </c>
      <c r="L511" t="str">
        <f t="shared" si="116"/>
        <v>.</v>
      </c>
      <c r="M511" t="str">
        <f t="shared" si="117"/>
        <v>.</v>
      </c>
      <c r="N511" t="str">
        <f t="shared" si="118"/>
        <v>.</v>
      </c>
      <c r="O511" t="str">
        <f t="shared" si="119"/>
        <v>.</v>
      </c>
      <c r="U511">
        <f>'Bodycomp INPUT'!E509</f>
        <v>0</v>
      </c>
      <c r="V511">
        <f>IF(U511=".",0,'Bodycomp INPUT'!E509)</f>
        <v>0</v>
      </c>
      <c r="W511">
        <f>'Bodycomp INPUT'!A509</f>
        <v>0</v>
      </c>
      <c r="X511">
        <f>'Bodycomp INPUT'!B509</f>
        <v>0</v>
      </c>
      <c r="Y511">
        <f>calc!AA511</f>
        <v>0</v>
      </c>
      <c r="Z511">
        <f>calc!Q511</f>
        <v>2.6419999999999999</v>
      </c>
      <c r="AA511">
        <f>calc!Z511</f>
        <v>0.373</v>
      </c>
      <c r="AB511">
        <f>calc!R511</f>
        <v>6.7106934213868428</v>
      </c>
      <c r="AC511">
        <f>calc!AG511</f>
        <v>0.16916099773242629</v>
      </c>
      <c r="AD511">
        <f>calc!AI511</f>
        <v>37.563447232209413</v>
      </c>
      <c r="AE511" t="e">
        <f>calc!BB511</f>
        <v>#N/A</v>
      </c>
      <c r="AF511" t="e">
        <f>calc!BC511</f>
        <v>#N/A</v>
      </c>
      <c r="AG511" t="e">
        <f>calc!BD511</f>
        <v>#N/A</v>
      </c>
      <c r="AH511" t="e">
        <f>calc!AU511</f>
        <v>#N/A</v>
      </c>
      <c r="AI511" t="e">
        <f>calc!AW511</f>
        <v>#N/A</v>
      </c>
      <c r="AJ511">
        <f>'Bodycomp INPUT'!G509</f>
        <v>0</v>
      </c>
      <c r="AK511">
        <f>'Bodycomp INPUT'!H509</f>
        <v>0</v>
      </c>
    </row>
    <row r="512" spans="1:37" x14ac:dyDescent="0.25">
      <c r="A512" t="str">
        <f t="shared" si="105"/>
        <v>.</v>
      </c>
      <c r="B512" t="str">
        <f t="shared" si="106"/>
        <v>.</v>
      </c>
      <c r="C512" t="str">
        <f t="shared" si="107"/>
        <v>.</v>
      </c>
      <c r="D512" t="str">
        <f t="shared" si="108"/>
        <v>.</v>
      </c>
      <c r="E512" t="str">
        <f t="shared" si="109"/>
        <v>.</v>
      </c>
      <c r="F512" t="str">
        <f t="shared" si="110"/>
        <v>.</v>
      </c>
      <c r="G512" t="str">
        <f t="shared" si="111"/>
        <v>.</v>
      </c>
      <c r="H512" t="str">
        <f t="shared" si="112"/>
        <v>.</v>
      </c>
      <c r="I512" t="str">
        <f t="shared" si="113"/>
        <v>.</v>
      </c>
      <c r="J512" t="str">
        <f t="shared" si="114"/>
        <v>.</v>
      </c>
      <c r="K512" t="str">
        <f t="shared" si="115"/>
        <v>.</v>
      </c>
      <c r="L512" t="str">
        <f t="shared" si="116"/>
        <v>.</v>
      </c>
      <c r="M512" t="str">
        <f t="shared" si="117"/>
        <v>.</v>
      </c>
      <c r="N512" t="str">
        <f t="shared" si="118"/>
        <v>.</v>
      </c>
      <c r="O512" t="str">
        <f t="shared" si="119"/>
        <v>.</v>
      </c>
      <c r="U512">
        <f>'Bodycomp INPUT'!E510</f>
        <v>0</v>
      </c>
      <c r="V512">
        <f>IF(U512=".",0,'Bodycomp INPUT'!E510)</f>
        <v>0</v>
      </c>
      <c r="W512">
        <f>'Bodycomp INPUT'!A510</f>
        <v>0</v>
      </c>
      <c r="X512">
        <f>'Bodycomp INPUT'!B510</f>
        <v>0</v>
      </c>
      <c r="Y512">
        <f>calc!AA512</f>
        <v>0</v>
      </c>
      <c r="Z512">
        <f>calc!Q512</f>
        <v>2.6419999999999999</v>
      </c>
      <c r="AA512">
        <f>calc!Z512</f>
        <v>0.373</v>
      </c>
      <c r="AB512">
        <f>calc!R512</f>
        <v>6.7106934213868428</v>
      </c>
      <c r="AC512">
        <f>calc!AG512</f>
        <v>0.16916099773242629</v>
      </c>
      <c r="AD512">
        <f>calc!AI512</f>
        <v>37.563447232209413</v>
      </c>
      <c r="AE512" t="e">
        <f>calc!BB512</f>
        <v>#N/A</v>
      </c>
      <c r="AF512" t="e">
        <f>calc!BC512</f>
        <v>#N/A</v>
      </c>
      <c r="AG512" t="e">
        <f>calc!BD512</f>
        <v>#N/A</v>
      </c>
      <c r="AH512" t="e">
        <f>calc!AU512</f>
        <v>#N/A</v>
      </c>
      <c r="AI512" t="e">
        <f>calc!AW512</f>
        <v>#N/A</v>
      </c>
      <c r="AJ512">
        <f>'Bodycomp INPUT'!G510</f>
        <v>0</v>
      </c>
      <c r="AK512">
        <f>'Bodycomp INPUT'!H510</f>
        <v>0</v>
      </c>
    </row>
    <row r="513" spans="1:37" x14ac:dyDescent="0.25">
      <c r="A513" t="str">
        <f t="shared" si="105"/>
        <v>.</v>
      </c>
      <c r="B513" t="str">
        <f t="shared" si="106"/>
        <v>.</v>
      </c>
      <c r="C513" t="str">
        <f t="shared" si="107"/>
        <v>.</v>
      </c>
      <c r="D513" t="str">
        <f t="shared" si="108"/>
        <v>.</v>
      </c>
      <c r="E513" t="str">
        <f t="shared" si="109"/>
        <v>.</v>
      </c>
      <c r="F513" t="str">
        <f t="shared" si="110"/>
        <v>.</v>
      </c>
      <c r="G513" t="str">
        <f t="shared" si="111"/>
        <v>.</v>
      </c>
      <c r="H513" t="str">
        <f t="shared" si="112"/>
        <v>.</v>
      </c>
      <c r="I513" t="str">
        <f t="shared" si="113"/>
        <v>.</v>
      </c>
      <c r="J513" t="str">
        <f t="shared" si="114"/>
        <v>.</v>
      </c>
      <c r="K513" t="str">
        <f t="shared" si="115"/>
        <v>.</v>
      </c>
      <c r="L513" t="str">
        <f t="shared" si="116"/>
        <v>.</v>
      </c>
      <c r="M513" t="str">
        <f t="shared" si="117"/>
        <v>.</v>
      </c>
      <c r="N513" t="str">
        <f t="shared" si="118"/>
        <v>.</v>
      </c>
      <c r="O513" t="str">
        <f t="shared" si="119"/>
        <v>.</v>
      </c>
      <c r="U513">
        <f>'Bodycomp INPUT'!E511</f>
        <v>0</v>
      </c>
      <c r="V513">
        <f>IF(U513=".",0,'Bodycomp INPUT'!E511)</f>
        <v>0</v>
      </c>
      <c r="W513">
        <f>'Bodycomp INPUT'!A511</f>
        <v>0</v>
      </c>
      <c r="X513">
        <f>'Bodycomp INPUT'!B511</f>
        <v>0</v>
      </c>
      <c r="Y513">
        <f>calc!AA513</f>
        <v>0</v>
      </c>
      <c r="Z513">
        <f>calc!Q513</f>
        <v>2.6419999999999999</v>
      </c>
      <c r="AA513">
        <f>calc!Z513</f>
        <v>0.373</v>
      </c>
      <c r="AB513">
        <f>calc!R513</f>
        <v>6.7106934213868428</v>
      </c>
      <c r="AC513">
        <f>calc!AG513</f>
        <v>0.16916099773242629</v>
      </c>
      <c r="AD513">
        <f>calc!AI513</f>
        <v>37.563447232209413</v>
      </c>
      <c r="AE513" t="e">
        <f>calc!BB513</f>
        <v>#N/A</v>
      </c>
      <c r="AF513" t="e">
        <f>calc!BC513</f>
        <v>#N/A</v>
      </c>
      <c r="AG513" t="e">
        <f>calc!BD513</f>
        <v>#N/A</v>
      </c>
      <c r="AH513" t="e">
        <f>calc!AU513</f>
        <v>#N/A</v>
      </c>
      <c r="AI513" t="e">
        <f>calc!AW513</f>
        <v>#N/A</v>
      </c>
      <c r="AJ513">
        <f>'Bodycomp INPUT'!G511</f>
        <v>0</v>
      </c>
      <c r="AK513">
        <f>'Bodycomp INPUT'!H511</f>
        <v>0</v>
      </c>
    </row>
    <row r="514" spans="1:37" x14ac:dyDescent="0.25">
      <c r="A514" t="str">
        <f t="shared" ref="A514:A577" si="120">IF(V514=0,".",W514)</f>
        <v>.</v>
      </c>
      <c r="B514" t="str">
        <f t="shared" ref="B514:B577" si="121">IF(V514=0,".",X514)</f>
        <v>.</v>
      </c>
      <c r="C514" t="str">
        <f t="shared" ref="C514:C577" si="122">IF(V514=0,".",Y514)</f>
        <v>.</v>
      </c>
      <c r="D514" t="str">
        <f t="shared" ref="D514:D577" si="123">IF(V514=0,".",Z514)</f>
        <v>.</v>
      </c>
      <c r="E514" t="str">
        <f t="shared" ref="E514:E577" si="124">IF(V514=0,".",AA514)</f>
        <v>.</v>
      </c>
      <c r="F514" t="str">
        <f t="shared" ref="F514:F577" si="125">IF(V514=0,".",AB514)</f>
        <v>.</v>
      </c>
      <c r="G514" t="str">
        <f t="shared" ref="G514:G577" si="126">IF(V514=0,".",AC514)</f>
        <v>.</v>
      </c>
      <c r="H514" t="str">
        <f t="shared" ref="H514:H577" si="127">IF(V514=0,".",AD514)</f>
        <v>.</v>
      </c>
      <c r="I514" t="str">
        <f t="shared" ref="I514:I577" si="128">IF(V514=0,".",AE514)</f>
        <v>.</v>
      </c>
      <c r="J514" t="str">
        <f t="shared" ref="J514:J577" si="129">IF(V514=0,".",AF514)</f>
        <v>.</v>
      </c>
      <c r="K514" t="str">
        <f t="shared" ref="K514:K577" si="130">IF(V514=0,".",AG514)</f>
        <v>.</v>
      </c>
      <c r="L514" t="str">
        <f t="shared" ref="L514:L577" si="131">IF(V514=0,".",AH514)</f>
        <v>.</v>
      </c>
      <c r="M514" t="str">
        <f t="shared" ref="M514:M577" si="132">IF(V514=0,".",AI514)</f>
        <v>.</v>
      </c>
      <c r="N514" t="str">
        <f t="shared" ref="N514:N577" si="133">IF(V514=0,".",AJ514)</f>
        <v>.</v>
      </c>
      <c r="O514" t="str">
        <f t="shared" ref="O514:O577" si="134">IF(V514=0,".",AK514)</f>
        <v>.</v>
      </c>
      <c r="U514">
        <f>'Bodycomp INPUT'!E512</f>
        <v>0</v>
      </c>
      <c r="V514">
        <f>IF(U514=".",0,'Bodycomp INPUT'!E512)</f>
        <v>0</v>
      </c>
      <c r="W514">
        <f>'Bodycomp INPUT'!A512</f>
        <v>0</v>
      </c>
      <c r="X514">
        <f>'Bodycomp INPUT'!B512</f>
        <v>0</v>
      </c>
      <c r="Y514">
        <f>calc!AA514</f>
        <v>0</v>
      </c>
      <c r="Z514">
        <f>calc!Q514</f>
        <v>2.6419999999999999</v>
      </c>
      <c r="AA514">
        <f>calc!Z514</f>
        <v>0.373</v>
      </c>
      <c r="AB514">
        <f>calc!R514</f>
        <v>6.7106934213868428</v>
      </c>
      <c r="AC514">
        <f>calc!AG514</f>
        <v>0.16916099773242629</v>
      </c>
      <c r="AD514">
        <f>calc!AI514</f>
        <v>37.563447232209413</v>
      </c>
      <c r="AE514" t="e">
        <f>calc!BB514</f>
        <v>#N/A</v>
      </c>
      <c r="AF514" t="e">
        <f>calc!BC514</f>
        <v>#N/A</v>
      </c>
      <c r="AG514" t="e">
        <f>calc!BD514</f>
        <v>#N/A</v>
      </c>
      <c r="AH514" t="e">
        <f>calc!AU514</f>
        <v>#N/A</v>
      </c>
      <c r="AI514" t="e">
        <f>calc!AW514</f>
        <v>#N/A</v>
      </c>
      <c r="AJ514">
        <f>'Bodycomp INPUT'!G512</f>
        <v>0</v>
      </c>
      <c r="AK514">
        <f>'Bodycomp INPUT'!H512</f>
        <v>0</v>
      </c>
    </row>
    <row r="515" spans="1:37" x14ac:dyDescent="0.25">
      <c r="A515" t="str">
        <f t="shared" si="120"/>
        <v>.</v>
      </c>
      <c r="B515" t="str">
        <f t="shared" si="121"/>
        <v>.</v>
      </c>
      <c r="C515" t="str">
        <f t="shared" si="122"/>
        <v>.</v>
      </c>
      <c r="D515" t="str">
        <f t="shared" si="123"/>
        <v>.</v>
      </c>
      <c r="E515" t="str">
        <f t="shared" si="124"/>
        <v>.</v>
      </c>
      <c r="F515" t="str">
        <f t="shared" si="125"/>
        <v>.</v>
      </c>
      <c r="G515" t="str">
        <f t="shared" si="126"/>
        <v>.</v>
      </c>
      <c r="H515" t="str">
        <f t="shared" si="127"/>
        <v>.</v>
      </c>
      <c r="I515" t="str">
        <f t="shared" si="128"/>
        <v>.</v>
      </c>
      <c r="J515" t="str">
        <f t="shared" si="129"/>
        <v>.</v>
      </c>
      <c r="K515" t="str">
        <f t="shared" si="130"/>
        <v>.</v>
      </c>
      <c r="L515" t="str">
        <f t="shared" si="131"/>
        <v>.</v>
      </c>
      <c r="M515" t="str">
        <f t="shared" si="132"/>
        <v>.</v>
      </c>
      <c r="N515" t="str">
        <f t="shared" si="133"/>
        <v>.</v>
      </c>
      <c r="O515" t="str">
        <f t="shared" si="134"/>
        <v>.</v>
      </c>
      <c r="U515">
        <f>'Bodycomp INPUT'!E513</f>
        <v>0</v>
      </c>
      <c r="V515">
        <f>IF(U515=".",0,'Bodycomp INPUT'!E513)</f>
        <v>0</v>
      </c>
      <c r="W515">
        <f>'Bodycomp INPUT'!A513</f>
        <v>0</v>
      </c>
      <c r="X515">
        <f>'Bodycomp INPUT'!B513</f>
        <v>0</v>
      </c>
      <c r="Y515">
        <f>calc!AA515</f>
        <v>0</v>
      </c>
      <c r="Z515">
        <f>calc!Q515</f>
        <v>2.6419999999999999</v>
      </c>
      <c r="AA515">
        <f>calc!Z515</f>
        <v>0.373</v>
      </c>
      <c r="AB515">
        <f>calc!R515</f>
        <v>6.7106934213868428</v>
      </c>
      <c r="AC515">
        <f>calc!AG515</f>
        <v>0.16916099773242629</v>
      </c>
      <c r="AD515">
        <f>calc!AI515</f>
        <v>37.563447232209413</v>
      </c>
      <c r="AE515" t="e">
        <f>calc!BB515</f>
        <v>#N/A</v>
      </c>
      <c r="AF515" t="e">
        <f>calc!BC515</f>
        <v>#N/A</v>
      </c>
      <c r="AG515" t="e">
        <f>calc!BD515</f>
        <v>#N/A</v>
      </c>
      <c r="AH515" t="e">
        <f>calc!AU515</f>
        <v>#N/A</v>
      </c>
      <c r="AI515" t="e">
        <f>calc!AW515</f>
        <v>#N/A</v>
      </c>
      <c r="AJ515">
        <f>'Bodycomp INPUT'!G513</f>
        <v>0</v>
      </c>
      <c r="AK515">
        <f>'Bodycomp INPUT'!H513</f>
        <v>0</v>
      </c>
    </row>
    <row r="516" spans="1:37" x14ac:dyDescent="0.25">
      <c r="A516" t="str">
        <f t="shared" si="120"/>
        <v>.</v>
      </c>
      <c r="B516" t="str">
        <f t="shared" si="121"/>
        <v>.</v>
      </c>
      <c r="C516" t="str">
        <f t="shared" si="122"/>
        <v>.</v>
      </c>
      <c r="D516" t="str">
        <f t="shared" si="123"/>
        <v>.</v>
      </c>
      <c r="E516" t="str">
        <f t="shared" si="124"/>
        <v>.</v>
      </c>
      <c r="F516" t="str">
        <f t="shared" si="125"/>
        <v>.</v>
      </c>
      <c r="G516" t="str">
        <f t="shared" si="126"/>
        <v>.</v>
      </c>
      <c r="H516" t="str">
        <f t="shared" si="127"/>
        <v>.</v>
      </c>
      <c r="I516" t="str">
        <f t="shared" si="128"/>
        <v>.</v>
      </c>
      <c r="J516" t="str">
        <f t="shared" si="129"/>
        <v>.</v>
      </c>
      <c r="K516" t="str">
        <f t="shared" si="130"/>
        <v>.</v>
      </c>
      <c r="L516" t="str">
        <f t="shared" si="131"/>
        <v>.</v>
      </c>
      <c r="M516" t="str">
        <f t="shared" si="132"/>
        <v>.</v>
      </c>
      <c r="N516" t="str">
        <f t="shared" si="133"/>
        <v>.</v>
      </c>
      <c r="O516" t="str">
        <f t="shared" si="134"/>
        <v>.</v>
      </c>
      <c r="U516">
        <f>'Bodycomp INPUT'!E514</f>
        <v>0</v>
      </c>
      <c r="V516">
        <f>IF(U516=".",0,'Bodycomp INPUT'!E514)</f>
        <v>0</v>
      </c>
      <c r="W516">
        <f>'Bodycomp INPUT'!A514</f>
        <v>0</v>
      </c>
      <c r="X516">
        <f>'Bodycomp INPUT'!B514</f>
        <v>0</v>
      </c>
      <c r="Y516">
        <f>calc!AA516</f>
        <v>0</v>
      </c>
      <c r="Z516">
        <f>calc!Q516</f>
        <v>2.6419999999999999</v>
      </c>
      <c r="AA516">
        <f>calc!Z516</f>
        <v>0.373</v>
      </c>
      <c r="AB516">
        <f>calc!R516</f>
        <v>6.7106934213868428</v>
      </c>
      <c r="AC516">
        <f>calc!AG516</f>
        <v>0.16916099773242629</v>
      </c>
      <c r="AD516">
        <f>calc!AI516</f>
        <v>37.563447232209413</v>
      </c>
      <c r="AE516" t="e">
        <f>calc!BB516</f>
        <v>#N/A</v>
      </c>
      <c r="AF516" t="e">
        <f>calc!BC516</f>
        <v>#N/A</v>
      </c>
      <c r="AG516" t="e">
        <f>calc!BD516</f>
        <v>#N/A</v>
      </c>
      <c r="AH516" t="e">
        <f>calc!AU516</f>
        <v>#N/A</v>
      </c>
      <c r="AI516" t="e">
        <f>calc!AW516</f>
        <v>#N/A</v>
      </c>
      <c r="AJ516">
        <f>'Bodycomp INPUT'!G514</f>
        <v>0</v>
      </c>
      <c r="AK516">
        <f>'Bodycomp INPUT'!H514</f>
        <v>0</v>
      </c>
    </row>
    <row r="517" spans="1:37" x14ac:dyDescent="0.25">
      <c r="A517" t="str">
        <f t="shared" si="120"/>
        <v>.</v>
      </c>
      <c r="B517" t="str">
        <f t="shared" si="121"/>
        <v>.</v>
      </c>
      <c r="C517" t="str">
        <f t="shared" si="122"/>
        <v>.</v>
      </c>
      <c r="D517" t="str">
        <f t="shared" si="123"/>
        <v>.</v>
      </c>
      <c r="E517" t="str">
        <f t="shared" si="124"/>
        <v>.</v>
      </c>
      <c r="F517" t="str">
        <f t="shared" si="125"/>
        <v>.</v>
      </c>
      <c r="G517" t="str">
        <f t="shared" si="126"/>
        <v>.</v>
      </c>
      <c r="H517" t="str">
        <f t="shared" si="127"/>
        <v>.</v>
      </c>
      <c r="I517" t="str">
        <f t="shared" si="128"/>
        <v>.</v>
      </c>
      <c r="J517" t="str">
        <f t="shared" si="129"/>
        <v>.</v>
      </c>
      <c r="K517" t="str">
        <f t="shared" si="130"/>
        <v>.</v>
      </c>
      <c r="L517" t="str">
        <f t="shared" si="131"/>
        <v>.</v>
      </c>
      <c r="M517" t="str">
        <f t="shared" si="132"/>
        <v>.</v>
      </c>
      <c r="N517" t="str">
        <f t="shared" si="133"/>
        <v>.</v>
      </c>
      <c r="O517" t="str">
        <f t="shared" si="134"/>
        <v>.</v>
      </c>
      <c r="U517">
        <f>'Bodycomp INPUT'!E515</f>
        <v>0</v>
      </c>
      <c r="V517">
        <f>IF(U517=".",0,'Bodycomp INPUT'!E515)</f>
        <v>0</v>
      </c>
      <c r="W517">
        <f>'Bodycomp INPUT'!A515</f>
        <v>0</v>
      </c>
      <c r="X517">
        <f>'Bodycomp INPUT'!B515</f>
        <v>0</v>
      </c>
      <c r="Y517">
        <f>calc!AA517</f>
        <v>0</v>
      </c>
      <c r="Z517">
        <f>calc!Q517</f>
        <v>2.6419999999999999</v>
      </c>
      <c r="AA517">
        <f>calc!Z517</f>
        <v>0.373</v>
      </c>
      <c r="AB517">
        <f>calc!R517</f>
        <v>6.7106934213868428</v>
      </c>
      <c r="AC517">
        <f>calc!AG517</f>
        <v>0.16916099773242629</v>
      </c>
      <c r="AD517">
        <f>calc!AI517</f>
        <v>37.563447232209413</v>
      </c>
      <c r="AE517" t="e">
        <f>calc!BB517</f>
        <v>#N/A</v>
      </c>
      <c r="AF517" t="e">
        <f>calc!BC517</f>
        <v>#N/A</v>
      </c>
      <c r="AG517" t="e">
        <f>calc!BD517</f>
        <v>#N/A</v>
      </c>
      <c r="AH517" t="e">
        <f>calc!AU517</f>
        <v>#N/A</v>
      </c>
      <c r="AI517" t="e">
        <f>calc!AW517</f>
        <v>#N/A</v>
      </c>
      <c r="AJ517">
        <f>'Bodycomp INPUT'!G515</f>
        <v>0</v>
      </c>
      <c r="AK517">
        <f>'Bodycomp INPUT'!H515</f>
        <v>0</v>
      </c>
    </row>
    <row r="518" spans="1:37" x14ac:dyDescent="0.25">
      <c r="A518" t="str">
        <f t="shared" si="120"/>
        <v>.</v>
      </c>
      <c r="B518" t="str">
        <f t="shared" si="121"/>
        <v>.</v>
      </c>
      <c r="C518" t="str">
        <f t="shared" si="122"/>
        <v>.</v>
      </c>
      <c r="D518" t="str">
        <f t="shared" si="123"/>
        <v>.</v>
      </c>
      <c r="E518" t="str">
        <f t="shared" si="124"/>
        <v>.</v>
      </c>
      <c r="F518" t="str">
        <f t="shared" si="125"/>
        <v>.</v>
      </c>
      <c r="G518" t="str">
        <f t="shared" si="126"/>
        <v>.</v>
      </c>
      <c r="H518" t="str">
        <f t="shared" si="127"/>
        <v>.</v>
      </c>
      <c r="I518" t="str">
        <f t="shared" si="128"/>
        <v>.</v>
      </c>
      <c r="J518" t="str">
        <f t="shared" si="129"/>
        <v>.</v>
      </c>
      <c r="K518" t="str">
        <f t="shared" si="130"/>
        <v>.</v>
      </c>
      <c r="L518" t="str">
        <f t="shared" si="131"/>
        <v>.</v>
      </c>
      <c r="M518" t="str">
        <f t="shared" si="132"/>
        <v>.</v>
      </c>
      <c r="N518" t="str">
        <f t="shared" si="133"/>
        <v>.</v>
      </c>
      <c r="O518" t="str">
        <f t="shared" si="134"/>
        <v>.</v>
      </c>
      <c r="U518">
        <f>'Bodycomp INPUT'!E516</f>
        <v>0</v>
      </c>
      <c r="V518">
        <f>IF(U518=".",0,'Bodycomp INPUT'!E516)</f>
        <v>0</v>
      </c>
      <c r="W518">
        <f>'Bodycomp INPUT'!A516</f>
        <v>0</v>
      </c>
      <c r="X518">
        <f>'Bodycomp INPUT'!B516</f>
        <v>0</v>
      </c>
      <c r="Y518">
        <f>calc!AA518</f>
        <v>0</v>
      </c>
      <c r="Z518">
        <f>calc!Q518</f>
        <v>2.6419999999999999</v>
      </c>
      <c r="AA518">
        <f>calc!Z518</f>
        <v>0.373</v>
      </c>
      <c r="AB518">
        <f>calc!R518</f>
        <v>6.7106934213868428</v>
      </c>
      <c r="AC518">
        <f>calc!AG518</f>
        <v>0.16916099773242629</v>
      </c>
      <c r="AD518">
        <f>calc!AI518</f>
        <v>37.563447232209413</v>
      </c>
      <c r="AE518" t="e">
        <f>calc!BB518</f>
        <v>#N/A</v>
      </c>
      <c r="AF518" t="e">
        <f>calc!BC518</f>
        <v>#N/A</v>
      </c>
      <c r="AG518" t="e">
        <f>calc!BD518</f>
        <v>#N/A</v>
      </c>
      <c r="AH518" t="e">
        <f>calc!AU518</f>
        <v>#N/A</v>
      </c>
      <c r="AI518" t="e">
        <f>calc!AW518</f>
        <v>#N/A</v>
      </c>
      <c r="AJ518">
        <f>'Bodycomp INPUT'!G516</f>
        <v>0</v>
      </c>
      <c r="AK518">
        <f>'Bodycomp INPUT'!H516</f>
        <v>0</v>
      </c>
    </row>
    <row r="519" spans="1:37" x14ac:dyDescent="0.25">
      <c r="A519" t="str">
        <f t="shared" si="120"/>
        <v>.</v>
      </c>
      <c r="B519" t="str">
        <f t="shared" si="121"/>
        <v>.</v>
      </c>
      <c r="C519" t="str">
        <f t="shared" si="122"/>
        <v>.</v>
      </c>
      <c r="D519" t="str">
        <f t="shared" si="123"/>
        <v>.</v>
      </c>
      <c r="E519" t="str">
        <f t="shared" si="124"/>
        <v>.</v>
      </c>
      <c r="F519" t="str">
        <f t="shared" si="125"/>
        <v>.</v>
      </c>
      <c r="G519" t="str">
        <f t="shared" si="126"/>
        <v>.</v>
      </c>
      <c r="H519" t="str">
        <f t="shared" si="127"/>
        <v>.</v>
      </c>
      <c r="I519" t="str">
        <f t="shared" si="128"/>
        <v>.</v>
      </c>
      <c r="J519" t="str">
        <f t="shared" si="129"/>
        <v>.</v>
      </c>
      <c r="K519" t="str">
        <f t="shared" si="130"/>
        <v>.</v>
      </c>
      <c r="L519" t="str">
        <f t="shared" si="131"/>
        <v>.</v>
      </c>
      <c r="M519" t="str">
        <f t="shared" si="132"/>
        <v>.</v>
      </c>
      <c r="N519" t="str">
        <f t="shared" si="133"/>
        <v>.</v>
      </c>
      <c r="O519" t="str">
        <f t="shared" si="134"/>
        <v>.</v>
      </c>
      <c r="U519">
        <f>'Bodycomp INPUT'!E517</f>
        <v>0</v>
      </c>
      <c r="V519">
        <f>IF(U519=".",0,'Bodycomp INPUT'!E517)</f>
        <v>0</v>
      </c>
      <c r="W519">
        <f>'Bodycomp INPUT'!A517</f>
        <v>0</v>
      </c>
      <c r="X519">
        <f>'Bodycomp INPUT'!B517</f>
        <v>0</v>
      </c>
      <c r="Y519">
        <f>calc!AA519</f>
        <v>0</v>
      </c>
      <c r="Z519">
        <f>calc!Q519</f>
        <v>2.6419999999999999</v>
      </c>
      <c r="AA519">
        <f>calc!Z519</f>
        <v>0.373</v>
      </c>
      <c r="AB519">
        <f>calc!R519</f>
        <v>6.7106934213868428</v>
      </c>
      <c r="AC519">
        <f>calc!AG519</f>
        <v>0.16916099773242629</v>
      </c>
      <c r="AD519">
        <f>calc!AI519</f>
        <v>37.563447232209413</v>
      </c>
      <c r="AE519" t="e">
        <f>calc!BB519</f>
        <v>#N/A</v>
      </c>
      <c r="AF519" t="e">
        <f>calc!BC519</f>
        <v>#N/A</v>
      </c>
      <c r="AG519" t="e">
        <f>calc!BD519</f>
        <v>#N/A</v>
      </c>
      <c r="AH519" t="e">
        <f>calc!AU519</f>
        <v>#N/A</v>
      </c>
      <c r="AI519" t="e">
        <f>calc!AW519</f>
        <v>#N/A</v>
      </c>
      <c r="AJ519">
        <f>'Bodycomp INPUT'!G517</f>
        <v>0</v>
      </c>
      <c r="AK519">
        <f>'Bodycomp INPUT'!H517</f>
        <v>0</v>
      </c>
    </row>
    <row r="520" spans="1:37" x14ac:dyDescent="0.25">
      <c r="A520" t="str">
        <f t="shared" si="120"/>
        <v>.</v>
      </c>
      <c r="B520" t="str">
        <f t="shared" si="121"/>
        <v>.</v>
      </c>
      <c r="C520" t="str">
        <f t="shared" si="122"/>
        <v>.</v>
      </c>
      <c r="D520" t="str">
        <f t="shared" si="123"/>
        <v>.</v>
      </c>
      <c r="E520" t="str">
        <f t="shared" si="124"/>
        <v>.</v>
      </c>
      <c r="F520" t="str">
        <f t="shared" si="125"/>
        <v>.</v>
      </c>
      <c r="G520" t="str">
        <f t="shared" si="126"/>
        <v>.</v>
      </c>
      <c r="H520" t="str">
        <f t="shared" si="127"/>
        <v>.</v>
      </c>
      <c r="I520" t="str">
        <f t="shared" si="128"/>
        <v>.</v>
      </c>
      <c r="J520" t="str">
        <f t="shared" si="129"/>
        <v>.</v>
      </c>
      <c r="K520" t="str">
        <f t="shared" si="130"/>
        <v>.</v>
      </c>
      <c r="L520" t="str">
        <f t="shared" si="131"/>
        <v>.</v>
      </c>
      <c r="M520" t="str">
        <f t="shared" si="132"/>
        <v>.</v>
      </c>
      <c r="N520" t="str">
        <f t="shared" si="133"/>
        <v>.</v>
      </c>
      <c r="O520" t="str">
        <f t="shared" si="134"/>
        <v>.</v>
      </c>
      <c r="U520">
        <f>'Bodycomp INPUT'!E518</f>
        <v>0</v>
      </c>
      <c r="V520">
        <f>IF(U520=".",0,'Bodycomp INPUT'!E518)</f>
        <v>0</v>
      </c>
      <c r="W520">
        <f>'Bodycomp INPUT'!A518</f>
        <v>0</v>
      </c>
      <c r="X520">
        <f>'Bodycomp INPUT'!B518</f>
        <v>0</v>
      </c>
      <c r="Y520">
        <f>calc!AA520</f>
        <v>0</v>
      </c>
      <c r="Z520">
        <f>calc!Q520</f>
        <v>2.6419999999999999</v>
      </c>
      <c r="AA520">
        <f>calc!Z520</f>
        <v>0.373</v>
      </c>
      <c r="AB520">
        <f>calc!R520</f>
        <v>6.7106934213868428</v>
      </c>
      <c r="AC520">
        <f>calc!AG520</f>
        <v>0.16916099773242629</v>
      </c>
      <c r="AD520">
        <f>calc!AI520</f>
        <v>37.563447232209413</v>
      </c>
      <c r="AE520" t="e">
        <f>calc!BB520</f>
        <v>#N/A</v>
      </c>
      <c r="AF520" t="e">
        <f>calc!BC520</f>
        <v>#N/A</v>
      </c>
      <c r="AG520" t="e">
        <f>calc!BD520</f>
        <v>#N/A</v>
      </c>
      <c r="AH520" t="e">
        <f>calc!AU520</f>
        <v>#N/A</v>
      </c>
      <c r="AI520" t="e">
        <f>calc!AW520</f>
        <v>#N/A</v>
      </c>
      <c r="AJ520">
        <f>'Bodycomp INPUT'!G518</f>
        <v>0</v>
      </c>
      <c r="AK520">
        <f>'Bodycomp INPUT'!H518</f>
        <v>0</v>
      </c>
    </row>
    <row r="521" spans="1:37" x14ac:dyDescent="0.25">
      <c r="A521" t="str">
        <f t="shared" si="120"/>
        <v>.</v>
      </c>
      <c r="B521" t="str">
        <f t="shared" si="121"/>
        <v>.</v>
      </c>
      <c r="C521" t="str">
        <f t="shared" si="122"/>
        <v>.</v>
      </c>
      <c r="D521" t="str">
        <f t="shared" si="123"/>
        <v>.</v>
      </c>
      <c r="E521" t="str">
        <f t="shared" si="124"/>
        <v>.</v>
      </c>
      <c r="F521" t="str">
        <f t="shared" si="125"/>
        <v>.</v>
      </c>
      <c r="G521" t="str">
        <f t="shared" si="126"/>
        <v>.</v>
      </c>
      <c r="H521" t="str">
        <f t="shared" si="127"/>
        <v>.</v>
      </c>
      <c r="I521" t="str">
        <f t="shared" si="128"/>
        <v>.</v>
      </c>
      <c r="J521" t="str">
        <f t="shared" si="129"/>
        <v>.</v>
      </c>
      <c r="K521" t="str">
        <f t="shared" si="130"/>
        <v>.</v>
      </c>
      <c r="L521" t="str">
        <f t="shared" si="131"/>
        <v>.</v>
      </c>
      <c r="M521" t="str">
        <f t="shared" si="132"/>
        <v>.</v>
      </c>
      <c r="N521" t="str">
        <f t="shared" si="133"/>
        <v>.</v>
      </c>
      <c r="O521" t="str">
        <f t="shared" si="134"/>
        <v>.</v>
      </c>
      <c r="U521">
        <f>'Bodycomp INPUT'!E519</f>
        <v>0</v>
      </c>
      <c r="V521">
        <f>IF(U521=".",0,'Bodycomp INPUT'!E519)</f>
        <v>0</v>
      </c>
      <c r="W521">
        <f>'Bodycomp INPUT'!A519</f>
        <v>0</v>
      </c>
      <c r="X521">
        <f>'Bodycomp INPUT'!B519</f>
        <v>0</v>
      </c>
      <c r="Y521">
        <f>calc!AA521</f>
        <v>0</v>
      </c>
      <c r="Z521">
        <f>calc!Q521</f>
        <v>2.6419999999999999</v>
      </c>
      <c r="AA521">
        <f>calc!Z521</f>
        <v>0.373</v>
      </c>
      <c r="AB521">
        <f>calc!R521</f>
        <v>6.7106934213868428</v>
      </c>
      <c r="AC521">
        <f>calc!AG521</f>
        <v>0.16916099773242629</v>
      </c>
      <c r="AD521">
        <f>calc!AI521</f>
        <v>37.563447232209413</v>
      </c>
      <c r="AE521" t="e">
        <f>calc!BB521</f>
        <v>#N/A</v>
      </c>
      <c r="AF521" t="e">
        <f>calc!BC521</f>
        <v>#N/A</v>
      </c>
      <c r="AG521" t="e">
        <f>calc!BD521</f>
        <v>#N/A</v>
      </c>
      <c r="AH521" t="e">
        <f>calc!AU521</f>
        <v>#N/A</v>
      </c>
      <c r="AI521" t="e">
        <f>calc!AW521</f>
        <v>#N/A</v>
      </c>
      <c r="AJ521">
        <f>'Bodycomp INPUT'!G519</f>
        <v>0</v>
      </c>
      <c r="AK521">
        <f>'Bodycomp INPUT'!H519</f>
        <v>0</v>
      </c>
    </row>
    <row r="522" spans="1:37" x14ac:dyDescent="0.25">
      <c r="A522" t="str">
        <f t="shared" si="120"/>
        <v>.</v>
      </c>
      <c r="B522" t="str">
        <f t="shared" si="121"/>
        <v>.</v>
      </c>
      <c r="C522" t="str">
        <f t="shared" si="122"/>
        <v>.</v>
      </c>
      <c r="D522" t="str">
        <f t="shared" si="123"/>
        <v>.</v>
      </c>
      <c r="E522" t="str">
        <f t="shared" si="124"/>
        <v>.</v>
      </c>
      <c r="F522" t="str">
        <f t="shared" si="125"/>
        <v>.</v>
      </c>
      <c r="G522" t="str">
        <f t="shared" si="126"/>
        <v>.</v>
      </c>
      <c r="H522" t="str">
        <f t="shared" si="127"/>
        <v>.</v>
      </c>
      <c r="I522" t="str">
        <f t="shared" si="128"/>
        <v>.</v>
      </c>
      <c r="J522" t="str">
        <f t="shared" si="129"/>
        <v>.</v>
      </c>
      <c r="K522" t="str">
        <f t="shared" si="130"/>
        <v>.</v>
      </c>
      <c r="L522" t="str">
        <f t="shared" si="131"/>
        <v>.</v>
      </c>
      <c r="M522" t="str">
        <f t="shared" si="132"/>
        <v>.</v>
      </c>
      <c r="N522" t="str">
        <f t="shared" si="133"/>
        <v>.</v>
      </c>
      <c r="O522" t="str">
        <f t="shared" si="134"/>
        <v>.</v>
      </c>
      <c r="U522">
        <f>'Bodycomp INPUT'!E520</f>
        <v>0</v>
      </c>
      <c r="V522">
        <f>IF(U522=".",0,'Bodycomp INPUT'!E520)</f>
        <v>0</v>
      </c>
      <c r="W522">
        <f>'Bodycomp INPUT'!A520</f>
        <v>0</v>
      </c>
      <c r="X522">
        <f>'Bodycomp INPUT'!B520</f>
        <v>0</v>
      </c>
      <c r="Y522">
        <f>calc!AA522</f>
        <v>0</v>
      </c>
      <c r="Z522">
        <f>calc!Q522</f>
        <v>2.6419999999999999</v>
      </c>
      <c r="AA522">
        <f>calc!Z522</f>
        <v>0.373</v>
      </c>
      <c r="AB522">
        <f>calc!R522</f>
        <v>6.7106934213868428</v>
      </c>
      <c r="AC522">
        <f>calc!AG522</f>
        <v>0.16916099773242629</v>
      </c>
      <c r="AD522">
        <f>calc!AI522</f>
        <v>37.563447232209413</v>
      </c>
      <c r="AE522" t="e">
        <f>calc!BB522</f>
        <v>#N/A</v>
      </c>
      <c r="AF522" t="e">
        <f>calc!BC522</f>
        <v>#N/A</v>
      </c>
      <c r="AG522" t="e">
        <f>calc!BD522</f>
        <v>#N/A</v>
      </c>
      <c r="AH522" t="e">
        <f>calc!AU522</f>
        <v>#N/A</v>
      </c>
      <c r="AI522" t="e">
        <f>calc!AW522</f>
        <v>#N/A</v>
      </c>
      <c r="AJ522">
        <f>'Bodycomp INPUT'!G520</f>
        <v>0</v>
      </c>
      <c r="AK522">
        <f>'Bodycomp INPUT'!H520</f>
        <v>0</v>
      </c>
    </row>
    <row r="523" spans="1:37" x14ac:dyDescent="0.25">
      <c r="A523" t="str">
        <f t="shared" si="120"/>
        <v>.</v>
      </c>
      <c r="B523" t="str">
        <f t="shared" si="121"/>
        <v>.</v>
      </c>
      <c r="C523" t="str">
        <f t="shared" si="122"/>
        <v>.</v>
      </c>
      <c r="D523" t="str">
        <f t="shared" si="123"/>
        <v>.</v>
      </c>
      <c r="E523" t="str">
        <f t="shared" si="124"/>
        <v>.</v>
      </c>
      <c r="F523" t="str">
        <f t="shared" si="125"/>
        <v>.</v>
      </c>
      <c r="G523" t="str">
        <f t="shared" si="126"/>
        <v>.</v>
      </c>
      <c r="H523" t="str">
        <f t="shared" si="127"/>
        <v>.</v>
      </c>
      <c r="I523" t="str">
        <f t="shared" si="128"/>
        <v>.</v>
      </c>
      <c r="J523" t="str">
        <f t="shared" si="129"/>
        <v>.</v>
      </c>
      <c r="K523" t="str">
        <f t="shared" si="130"/>
        <v>.</v>
      </c>
      <c r="L523" t="str">
        <f t="shared" si="131"/>
        <v>.</v>
      </c>
      <c r="M523" t="str">
        <f t="shared" si="132"/>
        <v>.</v>
      </c>
      <c r="N523" t="str">
        <f t="shared" si="133"/>
        <v>.</v>
      </c>
      <c r="O523" t="str">
        <f t="shared" si="134"/>
        <v>.</v>
      </c>
      <c r="U523">
        <f>'Bodycomp INPUT'!E521</f>
        <v>0</v>
      </c>
      <c r="V523">
        <f>IF(U523=".",0,'Bodycomp INPUT'!E521)</f>
        <v>0</v>
      </c>
      <c r="W523">
        <f>'Bodycomp INPUT'!A521</f>
        <v>0</v>
      </c>
      <c r="X523">
        <f>'Bodycomp INPUT'!B521</f>
        <v>0</v>
      </c>
      <c r="Y523">
        <f>calc!AA523</f>
        <v>0</v>
      </c>
      <c r="Z523">
        <f>calc!Q523</f>
        <v>2.6419999999999999</v>
      </c>
      <c r="AA523">
        <f>calc!Z523</f>
        <v>0.373</v>
      </c>
      <c r="AB523">
        <f>calc!R523</f>
        <v>6.7106934213868428</v>
      </c>
      <c r="AC523">
        <f>calc!AG523</f>
        <v>0.16916099773242629</v>
      </c>
      <c r="AD523">
        <f>calc!AI523</f>
        <v>37.563447232209413</v>
      </c>
      <c r="AE523" t="e">
        <f>calc!BB523</f>
        <v>#N/A</v>
      </c>
      <c r="AF523" t="e">
        <f>calc!BC523</f>
        <v>#N/A</v>
      </c>
      <c r="AG523" t="e">
        <f>calc!BD523</f>
        <v>#N/A</v>
      </c>
      <c r="AH523" t="e">
        <f>calc!AU523</f>
        <v>#N/A</v>
      </c>
      <c r="AI523" t="e">
        <f>calc!AW523</f>
        <v>#N/A</v>
      </c>
      <c r="AJ523">
        <f>'Bodycomp INPUT'!G521</f>
        <v>0</v>
      </c>
      <c r="AK523">
        <f>'Bodycomp INPUT'!H521</f>
        <v>0</v>
      </c>
    </row>
    <row r="524" spans="1:37" x14ac:dyDescent="0.25">
      <c r="A524" t="str">
        <f t="shared" si="120"/>
        <v>.</v>
      </c>
      <c r="B524" t="str">
        <f t="shared" si="121"/>
        <v>.</v>
      </c>
      <c r="C524" t="str">
        <f t="shared" si="122"/>
        <v>.</v>
      </c>
      <c r="D524" t="str">
        <f t="shared" si="123"/>
        <v>.</v>
      </c>
      <c r="E524" t="str">
        <f t="shared" si="124"/>
        <v>.</v>
      </c>
      <c r="F524" t="str">
        <f t="shared" si="125"/>
        <v>.</v>
      </c>
      <c r="G524" t="str">
        <f t="shared" si="126"/>
        <v>.</v>
      </c>
      <c r="H524" t="str">
        <f t="shared" si="127"/>
        <v>.</v>
      </c>
      <c r="I524" t="str">
        <f t="shared" si="128"/>
        <v>.</v>
      </c>
      <c r="J524" t="str">
        <f t="shared" si="129"/>
        <v>.</v>
      </c>
      <c r="K524" t="str">
        <f t="shared" si="130"/>
        <v>.</v>
      </c>
      <c r="L524" t="str">
        <f t="shared" si="131"/>
        <v>.</v>
      </c>
      <c r="M524" t="str">
        <f t="shared" si="132"/>
        <v>.</v>
      </c>
      <c r="N524" t="str">
        <f t="shared" si="133"/>
        <v>.</v>
      </c>
      <c r="O524" t="str">
        <f t="shared" si="134"/>
        <v>.</v>
      </c>
      <c r="U524">
        <f>'Bodycomp INPUT'!E522</f>
        <v>0</v>
      </c>
      <c r="V524">
        <f>IF(U524=".",0,'Bodycomp INPUT'!E522)</f>
        <v>0</v>
      </c>
      <c r="W524">
        <f>'Bodycomp INPUT'!A522</f>
        <v>0</v>
      </c>
      <c r="X524">
        <f>'Bodycomp INPUT'!B522</f>
        <v>0</v>
      </c>
      <c r="Y524">
        <f>calc!AA524</f>
        <v>0</v>
      </c>
      <c r="Z524">
        <f>calc!Q524</f>
        <v>2.6419999999999999</v>
      </c>
      <c r="AA524">
        <f>calc!Z524</f>
        <v>0.373</v>
      </c>
      <c r="AB524">
        <f>calc!R524</f>
        <v>6.7106934213868428</v>
      </c>
      <c r="AC524">
        <f>calc!AG524</f>
        <v>0.16916099773242629</v>
      </c>
      <c r="AD524">
        <f>calc!AI524</f>
        <v>37.563447232209413</v>
      </c>
      <c r="AE524" t="e">
        <f>calc!BB524</f>
        <v>#N/A</v>
      </c>
      <c r="AF524" t="e">
        <f>calc!BC524</f>
        <v>#N/A</v>
      </c>
      <c r="AG524" t="e">
        <f>calc!BD524</f>
        <v>#N/A</v>
      </c>
      <c r="AH524" t="e">
        <f>calc!AU524</f>
        <v>#N/A</v>
      </c>
      <c r="AI524" t="e">
        <f>calc!AW524</f>
        <v>#N/A</v>
      </c>
      <c r="AJ524">
        <f>'Bodycomp INPUT'!G522</f>
        <v>0</v>
      </c>
      <c r="AK524">
        <f>'Bodycomp INPUT'!H522</f>
        <v>0</v>
      </c>
    </row>
    <row r="525" spans="1:37" x14ac:dyDescent="0.25">
      <c r="A525" t="str">
        <f t="shared" si="120"/>
        <v>.</v>
      </c>
      <c r="B525" t="str">
        <f t="shared" si="121"/>
        <v>.</v>
      </c>
      <c r="C525" t="str">
        <f t="shared" si="122"/>
        <v>.</v>
      </c>
      <c r="D525" t="str">
        <f t="shared" si="123"/>
        <v>.</v>
      </c>
      <c r="E525" t="str">
        <f t="shared" si="124"/>
        <v>.</v>
      </c>
      <c r="F525" t="str">
        <f t="shared" si="125"/>
        <v>.</v>
      </c>
      <c r="G525" t="str">
        <f t="shared" si="126"/>
        <v>.</v>
      </c>
      <c r="H525" t="str">
        <f t="shared" si="127"/>
        <v>.</v>
      </c>
      <c r="I525" t="str">
        <f t="shared" si="128"/>
        <v>.</v>
      </c>
      <c r="J525" t="str">
        <f t="shared" si="129"/>
        <v>.</v>
      </c>
      <c r="K525" t="str">
        <f t="shared" si="130"/>
        <v>.</v>
      </c>
      <c r="L525" t="str">
        <f t="shared" si="131"/>
        <v>.</v>
      </c>
      <c r="M525" t="str">
        <f t="shared" si="132"/>
        <v>.</v>
      </c>
      <c r="N525" t="str">
        <f t="shared" si="133"/>
        <v>.</v>
      </c>
      <c r="O525" t="str">
        <f t="shared" si="134"/>
        <v>.</v>
      </c>
      <c r="U525">
        <f>'Bodycomp INPUT'!E523</f>
        <v>0</v>
      </c>
      <c r="V525">
        <f>IF(U525=".",0,'Bodycomp INPUT'!E523)</f>
        <v>0</v>
      </c>
      <c r="W525">
        <f>'Bodycomp INPUT'!A523</f>
        <v>0</v>
      </c>
      <c r="X525">
        <f>'Bodycomp INPUT'!B523</f>
        <v>0</v>
      </c>
      <c r="Y525">
        <f>calc!AA525</f>
        <v>0</v>
      </c>
      <c r="Z525">
        <f>calc!Q525</f>
        <v>2.6419999999999999</v>
      </c>
      <c r="AA525">
        <f>calc!Z525</f>
        <v>0.373</v>
      </c>
      <c r="AB525">
        <f>calc!R525</f>
        <v>6.7106934213868428</v>
      </c>
      <c r="AC525">
        <f>calc!AG525</f>
        <v>0.16916099773242629</v>
      </c>
      <c r="AD525">
        <f>calc!AI525</f>
        <v>37.563447232209413</v>
      </c>
      <c r="AE525" t="e">
        <f>calc!BB525</f>
        <v>#N/A</v>
      </c>
      <c r="AF525" t="e">
        <f>calc!BC525</f>
        <v>#N/A</v>
      </c>
      <c r="AG525" t="e">
        <f>calc!BD525</f>
        <v>#N/A</v>
      </c>
      <c r="AH525" t="e">
        <f>calc!AU525</f>
        <v>#N/A</v>
      </c>
      <c r="AI525" t="e">
        <f>calc!AW525</f>
        <v>#N/A</v>
      </c>
      <c r="AJ525">
        <f>'Bodycomp INPUT'!G523</f>
        <v>0</v>
      </c>
      <c r="AK525">
        <f>'Bodycomp INPUT'!H523</f>
        <v>0</v>
      </c>
    </row>
    <row r="526" spans="1:37" x14ac:dyDescent="0.25">
      <c r="A526" t="str">
        <f t="shared" si="120"/>
        <v>.</v>
      </c>
      <c r="B526" t="str">
        <f t="shared" si="121"/>
        <v>.</v>
      </c>
      <c r="C526" t="str">
        <f t="shared" si="122"/>
        <v>.</v>
      </c>
      <c r="D526" t="str">
        <f t="shared" si="123"/>
        <v>.</v>
      </c>
      <c r="E526" t="str">
        <f t="shared" si="124"/>
        <v>.</v>
      </c>
      <c r="F526" t="str">
        <f t="shared" si="125"/>
        <v>.</v>
      </c>
      <c r="G526" t="str">
        <f t="shared" si="126"/>
        <v>.</v>
      </c>
      <c r="H526" t="str">
        <f t="shared" si="127"/>
        <v>.</v>
      </c>
      <c r="I526" t="str">
        <f t="shared" si="128"/>
        <v>.</v>
      </c>
      <c r="J526" t="str">
        <f t="shared" si="129"/>
        <v>.</v>
      </c>
      <c r="K526" t="str">
        <f t="shared" si="130"/>
        <v>.</v>
      </c>
      <c r="L526" t="str">
        <f t="shared" si="131"/>
        <v>.</v>
      </c>
      <c r="M526" t="str">
        <f t="shared" si="132"/>
        <v>.</v>
      </c>
      <c r="N526" t="str">
        <f t="shared" si="133"/>
        <v>.</v>
      </c>
      <c r="O526" t="str">
        <f t="shared" si="134"/>
        <v>.</v>
      </c>
      <c r="U526">
        <f>'Bodycomp INPUT'!E524</f>
        <v>0</v>
      </c>
      <c r="V526">
        <f>IF(U526=".",0,'Bodycomp INPUT'!E524)</f>
        <v>0</v>
      </c>
      <c r="W526">
        <f>'Bodycomp INPUT'!A524</f>
        <v>0</v>
      </c>
      <c r="X526">
        <f>'Bodycomp INPUT'!B524</f>
        <v>0</v>
      </c>
      <c r="Y526">
        <f>calc!AA526</f>
        <v>0</v>
      </c>
      <c r="Z526">
        <f>calc!Q526</f>
        <v>2.6419999999999999</v>
      </c>
      <c r="AA526">
        <f>calc!Z526</f>
        <v>0.373</v>
      </c>
      <c r="AB526">
        <f>calc!R526</f>
        <v>6.7106934213868428</v>
      </c>
      <c r="AC526">
        <f>calc!AG526</f>
        <v>0.16916099773242629</v>
      </c>
      <c r="AD526">
        <f>calc!AI526</f>
        <v>37.563447232209413</v>
      </c>
      <c r="AE526" t="e">
        <f>calc!BB526</f>
        <v>#N/A</v>
      </c>
      <c r="AF526" t="e">
        <f>calc!BC526</f>
        <v>#N/A</v>
      </c>
      <c r="AG526" t="e">
        <f>calc!BD526</f>
        <v>#N/A</v>
      </c>
      <c r="AH526" t="e">
        <f>calc!AU526</f>
        <v>#N/A</v>
      </c>
      <c r="AI526" t="e">
        <f>calc!AW526</f>
        <v>#N/A</v>
      </c>
      <c r="AJ526">
        <f>'Bodycomp INPUT'!G524</f>
        <v>0</v>
      </c>
      <c r="AK526">
        <f>'Bodycomp INPUT'!H524</f>
        <v>0</v>
      </c>
    </row>
    <row r="527" spans="1:37" x14ac:dyDescent="0.25">
      <c r="A527" t="str">
        <f t="shared" si="120"/>
        <v>.</v>
      </c>
      <c r="B527" t="str">
        <f t="shared" si="121"/>
        <v>.</v>
      </c>
      <c r="C527" t="str">
        <f t="shared" si="122"/>
        <v>.</v>
      </c>
      <c r="D527" t="str">
        <f t="shared" si="123"/>
        <v>.</v>
      </c>
      <c r="E527" t="str">
        <f t="shared" si="124"/>
        <v>.</v>
      </c>
      <c r="F527" t="str">
        <f t="shared" si="125"/>
        <v>.</v>
      </c>
      <c r="G527" t="str">
        <f t="shared" si="126"/>
        <v>.</v>
      </c>
      <c r="H527" t="str">
        <f t="shared" si="127"/>
        <v>.</v>
      </c>
      <c r="I527" t="str">
        <f t="shared" si="128"/>
        <v>.</v>
      </c>
      <c r="J527" t="str">
        <f t="shared" si="129"/>
        <v>.</v>
      </c>
      <c r="K527" t="str">
        <f t="shared" si="130"/>
        <v>.</v>
      </c>
      <c r="L527" t="str">
        <f t="shared" si="131"/>
        <v>.</v>
      </c>
      <c r="M527" t="str">
        <f t="shared" si="132"/>
        <v>.</v>
      </c>
      <c r="N527" t="str">
        <f t="shared" si="133"/>
        <v>.</v>
      </c>
      <c r="O527" t="str">
        <f t="shared" si="134"/>
        <v>.</v>
      </c>
      <c r="U527">
        <f>'Bodycomp INPUT'!E525</f>
        <v>0</v>
      </c>
      <c r="V527">
        <f>IF(U527=".",0,'Bodycomp INPUT'!E525)</f>
        <v>0</v>
      </c>
      <c r="W527">
        <f>'Bodycomp INPUT'!A525</f>
        <v>0</v>
      </c>
      <c r="X527">
        <f>'Bodycomp INPUT'!B525</f>
        <v>0</v>
      </c>
      <c r="Y527">
        <f>calc!AA527</f>
        <v>0</v>
      </c>
      <c r="Z527">
        <f>calc!Q527</f>
        <v>2.6419999999999999</v>
      </c>
      <c r="AA527">
        <f>calc!Z527</f>
        <v>0.373</v>
      </c>
      <c r="AB527">
        <f>calc!R527</f>
        <v>6.7106934213868428</v>
      </c>
      <c r="AC527">
        <f>calc!AG527</f>
        <v>0.16916099773242629</v>
      </c>
      <c r="AD527">
        <f>calc!AI527</f>
        <v>37.563447232209413</v>
      </c>
      <c r="AE527" t="e">
        <f>calc!BB527</f>
        <v>#N/A</v>
      </c>
      <c r="AF527" t="e">
        <f>calc!BC527</f>
        <v>#N/A</v>
      </c>
      <c r="AG527" t="e">
        <f>calc!BD527</f>
        <v>#N/A</v>
      </c>
      <c r="AH527" t="e">
        <f>calc!AU527</f>
        <v>#N/A</v>
      </c>
      <c r="AI527" t="e">
        <f>calc!AW527</f>
        <v>#N/A</v>
      </c>
      <c r="AJ527">
        <f>'Bodycomp INPUT'!G525</f>
        <v>0</v>
      </c>
      <c r="AK527">
        <f>'Bodycomp INPUT'!H525</f>
        <v>0</v>
      </c>
    </row>
    <row r="528" spans="1:37" x14ac:dyDescent="0.25">
      <c r="A528" t="str">
        <f t="shared" si="120"/>
        <v>.</v>
      </c>
      <c r="B528" t="str">
        <f t="shared" si="121"/>
        <v>.</v>
      </c>
      <c r="C528" t="str">
        <f t="shared" si="122"/>
        <v>.</v>
      </c>
      <c r="D528" t="str">
        <f t="shared" si="123"/>
        <v>.</v>
      </c>
      <c r="E528" t="str">
        <f t="shared" si="124"/>
        <v>.</v>
      </c>
      <c r="F528" t="str">
        <f t="shared" si="125"/>
        <v>.</v>
      </c>
      <c r="G528" t="str">
        <f t="shared" si="126"/>
        <v>.</v>
      </c>
      <c r="H528" t="str">
        <f t="shared" si="127"/>
        <v>.</v>
      </c>
      <c r="I528" t="str">
        <f t="shared" si="128"/>
        <v>.</v>
      </c>
      <c r="J528" t="str">
        <f t="shared" si="129"/>
        <v>.</v>
      </c>
      <c r="K528" t="str">
        <f t="shared" si="130"/>
        <v>.</v>
      </c>
      <c r="L528" t="str">
        <f t="shared" si="131"/>
        <v>.</v>
      </c>
      <c r="M528" t="str">
        <f t="shared" si="132"/>
        <v>.</v>
      </c>
      <c r="N528" t="str">
        <f t="shared" si="133"/>
        <v>.</v>
      </c>
      <c r="O528" t="str">
        <f t="shared" si="134"/>
        <v>.</v>
      </c>
      <c r="U528">
        <f>'Bodycomp INPUT'!E526</f>
        <v>0</v>
      </c>
      <c r="V528">
        <f>IF(U528=".",0,'Bodycomp INPUT'!E526)</f>
        <v>0</v>
      </c>
      <c r="W528">
        <f>'Bodycomp INPUT'!A526</f>
        <v>0</v>
      </c>
      <c r="X528">
        <f>'Bodycomp INPUT'!B526</f>
        <v>0</v>
      </c>
      <c r="Y528">
        <f>calc!AA528</f>
        <v>0</v>
      </c>
      <c r="Z528">
        <f>calc!Q528</f>
        <v>2.6419999999999999</v>
      </c>
      <c r="AA528">
        <f>calc!Z528</f>
        <v>0.373</v>
      </c>
      <c r="AB528">
        <f>calc!R528</f>
        <v>6.7106934213868428</v>
      </c>
      <c r="AC528">
        <f>calc!AG528</f>
        <v>0.16916099773242629</v>
      </c>
      <c r="AD528">
        <f>calc!AI528</f>
        <v>37.563447232209413</v>
      </c>
      <c r="AE528" t="e">
        <f>calc!BB528</f>
        <v>#N/A</v>
      </c>
      <c r="AF528" t="e">
        <f>calc!BC528</f>
        <v>#N/A</v>
      </c>
      <c r="AG528" t="e">
        <f>calc!BD528</f>
        <v>#N/A</v>
      </c>
      <c r="AH528" t="e">
        <f>calc!AU528</f>
        <v>#N/A</v>
      </c>
      <c r="AI528" t="e">
        <f>calc!AW528</f>
        <v>#N/A</v>
      </c>
      <c r="AJ528">
        <f>'Bodycomp INPUT'!G526</f>
        <v>0</v>
      </c>
      <c r="AK528">
        <f>'Bodycomp INPUT'!H526</f>
        <v>0</v>
      </c>
    </row>
    <row r="529" spans="1:37" x14ac:dyDescent="0.25">
      <c r="A529" t="str">
        <f t="shared" si="120"/>
        <v>.</v>
      </c>
      <c r="B529" t="str">
        <f t="shared" si="121"/>
        <v>.</v>
      </c>
      <c r="C529" t="str">
        <f t="shared" si="122"/>
        <v>.</v>
      </c>
      <c r="D529" t="str">
        <f t="shared" si="123"/>
        <v>.</v>
      </c>
      <c r="E529" t="str">
        <f t="shared" si="124"/>
        <v>.</v>
      </c>
      <c r="F529" t="str">
        <f t="shared" si="125"/>
        <v>.</v>
      </c>
      <c r="G529" t="str">
        <f t="shared" si="126"/>
        <v>.</v>
      </c>
      <c r="H529" t="str">
        <f t="shared" si="127"/>
        <v>.</v>
      </c>
      <c r="I529" t="str">
        <f t="shared" si="128"/>
        <v>.</v>
      </c>
      <c r="J529" t="str">
        <f t="shared" si="129"/>
        <v>.</v>
      </c>
      <c r="K529" t="str">
        <f t="shared" si="130"/>
        <v>.</v>
      </c>
      <c r="L529" t="str">
        <f t="shared" si="131"/>
        <v>.</v>
      </c>
      <c r="M529" t="str">
        <f t="shared" si="132"/>
        <v>.</v>
      </c>
      <c r="N529" t="str">
        <f t="shared" si="133"/>
        <v>.</v>
      </c>
      <c r="O529" t="str">
        <f t="shared" si="134"/>
        <v>.</v>
      </c>
      <c r="U529">
        <f>'Bodycomp INPUT'!E527</f>
        <v>0</v>
      </c>
      <c r="V529">
        <f>IF(U529=".",0,'Bodycomp INPUT'!E527)</f>
        <v>0</v>
      </c>
      <c r="W529">
        <f>'Bodycomp INPUT'!A527</f>
        <v>0</v>
      </c>
      <c r="X529">
        <f>'Bodycomp INPUT'!B527</f>
        <v>0</v>
      </c>
      <c r="Y529">
        <f>calc!AA529</f>
        <v>0</v>
      </c>
      <c r="Z529">
        <f>calc!Q529</f>
        <v>2.6419999999999999</v>
      </c>
      <c r="AA529">
        <f>calc!Z529</f>
        <v>0.373</v>
      </c>
      <c r="AB529">
        <f>calc!R529</f>
        <v>6.7106934213868428</v>
      </c>
      <c r="AC529">
        <f>calc!AG529</f>
        <v>0.16916099773242629</v>
      </c>
      <c r="AD529">
        <f>calc!AI529</f>
        <v>37.563447232209413</v>
      </c>
      <c r="AE529" t="e">
        <f>calc!BB529</f>
        <v>#N/A</v>
      </c>
      <c r="AF529" t="e">
        <f>calc!BC529</f>
        <v>#N/A</v>
      </c>
      <c r="AG529" t="e">
        <f>calc!BD529</f>
        <v>#N/A</v>
      </c>
      <c r="AH529" t="e">
        <f>calc!AU529</f>
        <v>#N/A</v>
      </c>
      <c r="AI529" t="e">
        <f>calc!AW529</f>
        <v>#N/A</v>
      </c>
      <c r="AJ529">
        <f>'Bodycomp INPUT'!G527</f>
        <v>0</v>
      </c>
      <c r="AK529">
        <f>'Bodycomp INPUT'!H527</f>
        <v>0</v>
      </c>
    </row>
    <row r="530" spans="1:37" x14ac:dyDescent="0.25">
      <c r="A530" t="str">
        <f t="shared" si="120"/>
        <v>.</v>
      </c>
      <c r="B530" t="str">
        <f t="shared" si="121"/>
        <v>.</v>
      </c>
      <c r="C530" t="str">
        <f t="shared" si="122"/>
        <v>.</v>
      </c>
      <c r="D530" t="str">
        <f t="shared" si="123"/>
        <v>.</v>
      </c>
      <c r="E530" t="str">
        <f t="shared" si="124"/>
        <v>.</v>
      </c>
      <c r="F530" t="str">
        <f t="shared" si="125"/>
        <v>.</v>
      </c>
      <c r="G530" t="str">
        <f t="shared" si="126"/>
        <v>.</v>
      </c>
      <c r="H530" t="str">
        <f t="shared" si="127"/>
        <v>.</v>
      </c>
      <c r="I530" t="str">
        <f t="shared" si="128"/>
        <v>.</v>
      </c>
      <c r="J530" t="str">
        <f t="shared" si="129"/>
        <v>.</v>
      </c>
      <c r="K530" t="str">
        <f t="shared" si="130"/>
        <v>.</v>
      </c>
      <c r="L530" t="str">
        <f t="shared" si="131"/>
        <v>.</v>
      </c>
      <c r="M530" t="str">
        <f t="shared" si="132"/>
        <v>.</v>
      </c>
      <c r="N530" t="str">
        <f t="shared" si="133"/>
        <v>.</v>
      </c>
      <c r="O530" t="str">
        <f t="shared" si="134"/>
        <v>.</v>
      </c>
      <c r="U530">
        <f>'Bodycomp INPUT'!E528</f>
        <v>0</v>
      </c>
      <c r="V530">
        <f>IF(U530=".",0,'Bodycomp INPUT'!E528)</f>
        <v>0</v>
      </c>
      <c r="W530">
        <f>'Bodycomp INPUT'!A528</f>
        <v>0</v>
      </c>
      <c r="X530">
        <f>'Bodycomp INPUT'!B528</f>
        <v>0</v>
      </c>
      <c r="Y530">
        <f>calc!AA530</f>
        <v>0</v>
      </c>
      <c r="Z530">
        <f>calc!Q530</f>
        <v>2.6419999999999999</v>
      </c>
      <c r="AA530">
        <f>calc!Z530</f>
        <v>0.373</v>
      </c>
      <c r="AB530">
        <f>calc!R530</f>
        <v>6.7106934213868428</v>
      </c>
      <c r="AC530">
        <f>calc!AG530</f>
        <v>0.16916099773242629</v>
      </c>
      <c r="AD530">
        <f>calc!AI530</f>
        <v>37.563447232209413</v>
      </c>
      <c r="AE530" t="e">
        <f>calc!BB530</f>
        <v>#N/A</v>
      </c>
      <c r="AF530" t="e">
        <f>calc!BC530</f>
        <v>#N/A</v>
      </c>
      <c r="AG530" t="e">
        <f>calc!BD530</f>
        <v>#N/A</v>
      </c>
      <c r="AH530" t="e">
        <f>calc!AU530</f>
        <v>#N/A</v>
      </c>
      <c r="AI530" t="e">
        <f>calc!AW530</f>
        <v>#N/A</v>
      </c>
      <c r="AJ530">
        <f>'Bodycomp INPUT'!G528</f>
        <v>0</v>
      </c>
      <c r="AK530">
        <f>'Bodycomp INPUT'!H528</f>
        <v>0</v>
      </c>
    </row>
    <row r="531" spans="1:37" x14ac:dyDescent="0.25">
      <c r="A531" t="str">
        <f t="shared" si="120"/>
        <v>.</v>
      </c>
      <c r="B531" t="str">
        <f t="shared" si="121"/>
        <v>.</v>
      </c>
      <c r="C531" t="str">
        <f t="shared" si="122"/>
        <v>.</v>
      </c>
      <c r="D531" t="str">
        <f t="shared" si="123"/>
        <v>.</v>
      </c>
      <c r="E531" t="str">
        <f t="shared" si="124"/>
        <v>.</v>
      </c>
      <c r="F531" t="str">
        <f t="shared" si="125"/>
        <v>.</v>
      </c>
      <c r="G531" t="str">
        <f t="shared" si="126"/>
        <v>.</v>
      </c>
      <c r="H531" t="str">
        <f t="shared" si="127"/>
        <v>.</v>
      </c>
      <c r="I531" t="str">
        <f t="shared" si="128"/>
        <v>.</v>
      </c>
      <c r="J531" t="str">
        <f t="shared" si="129"/>
        <v>.</v>
      </c>
      <c r="K531" t="str">
        <f t="shared" si="130"/>
        <v>.</v>
      </c>
      <c r="L531" t="str">
        <f t="shared" si="131"/>
        <v>.</v>
      </c>
      <c r="M531" t="str">
        <f t="shared" si="132"/>
        <v>.</v>
      </c>
      <c r="N531" t="str">
        <f t="shared" si="133"/>
        <v>.</v>
      </c>
      <c r="O531" t="str">
        <f t="shared" si="134"/>
        <v>.</v>
      </c>
      <c r="U531">
        <f>'Bodycomp INPUT'!E529</f>
        <v>0</v>
      </c>
      <c r="V531">
        <f>IF(U531=".",0,'Bodycomp INPUT'!E529)</f>
        <v>0</v>
      </c>
      <c r="W531">
        <f>'Bodycomp INPUT'!A529</f>
        <v>0</v>
      </c>
      <c r="X531">
        <f>'Bodycomp INPUT'!B529</f>
        <v>0</v>
      </c>
      <c r="Y531">
        <f>calc!AA531</f>
        <v>0</v>
      </c>
      <c r="Z531">
        <f>calc!Q531</f>
        <v>2.6419999999999999</v>
      </c>
      <c r="AA531">
        <f>calc!Z531</f>
        <v>0.373</v>
      </c>
      <c r="AB531">
        <f>calc!R531</f>
        <v>6.7106934213868428</v>
      </c>
      <c r="AC531">
        <f>calc!AG531</f>
        <v>0.16916099773242629</v>
      </c>
      <c r="AD531">
        <f>calc!AI531</f>
        <v>37.563447232209413</v>
      </c>
      <c r="AE531" t="e">
        <f>calc!BB531</f>
        <v>#N/A</v>
      </c>
      <c r="AF531" t="e">
        <f>calc!BC531</f>
        <v>#N/A</v>
      </c>
      <c r="AG531" t="e">
        <f>calc!BD531</f>
        <v>#N/A</v>
      </c>
      <c r="AH531" t="e">
        <f>calc!AU531</f>
        <v>#N/A</v>
      </c>
      <c r="AI531" t="e">
        <f>calc!AW531</f>
        <v>#N/A</v>
      </c>
      <c r="AJ531">
        <f>'Bodycomp INPUT'!G529</f>
        <v>0</v>
      </c>
      <c r="AK531">
        <f>'Bodycomp INPUT'!H529</f>
        <v>0</v>
      </c>
    </row>
    <row r="532" spans="1:37" x14ac:dyDescent="0.25">
      <c r="A532" t="str">
        <f t="shared" si="120"/>
        <v>.</v>
      </c>
      <c r="B532" t="str">
        <f t="shared" si="121"/>
        <v>.</v>
      </c>
      <c r="C532" t="str">
        <f t="shared" si="122"/>
        <v>.</v>
      </c>
      <c r="D532" t="str">
        <f t="shared" si="123"/>
        <v>.</v>
      </c>
      <c r="E532" t="str">
        <f t="shared" si="124"/>
        <v>.</v>
      </c>
      <c r="F532" t="str">
        <f t="shared" si="125"/>
        <v>.</v>
      </c>
      <c r="G532" t="str">
        <f t="shared" si="126"/>
        <v>.</v>
      </c>
      <c r="H532" t="str">
        <f t="shared" si="127"/>
        <v>.</v>
      </c>
      <c r="I532" t="str">
        <f t="shared" si="128"/>
        <v>.</v>
      </c>
      <c r="J532" t="str">
        <f t="shared" si="129"/>
        <v>.</v>
      </c>
      <c r="K532" t="str">
        <f t="shared" si="130"/>
        <v>.</v>
      </c>
      <c r="L532" t="str">
        <f t="shared" si="131"/>
        <v>.</v>
      </c>
      <c r="M532" t="str">
        <f t="shared" si="132"/>
        <v>.</v>
      </c>
      <c r="N532" t="str">
        <f t="shared" si="133"/>
        <v>.</v>
      </c>
      <c r="O532" t="str">
        <f t="shared" si="134"/>
        <v>.</v>
      </c>
      <c r="U532">
        <f>'Bodycomp INPUT'!E530</f>
        <v>0</v>
      </c>
      <c r="V532">
        <f>IF(U532=".",0,'Bodycomp INPUT'!E530)</f>
        <v>0</v>
      </c>
      <c r="W532">
        <f>'Bodycomp INPUT'!A530</f>
        <v>0</v>
      </c>
      <c r="X532">
        <f>'Bodycomp INPUT'!B530</f>
        <v>0</v>
      </c>
      <c r="Y532">
        <f>calc!AA532</f>
        <v>0</v>
      </c>
      <c r="Z532">
        <f>calc!Q532</f>
        <v>2.6419999999999999</v>
      </c>
      <c r="AA532">
        <f>calc!Z532</f>
        <v>0.373</v>
      </c>
      <c r="AB532">
        <f>calc!R532</f>
        <v>6.7106934213868428</v>
      </c>
      <c r="AC532">
        <f>calc!AG532</f>
        <v>0.16916099773242629</v>
      </c>
      <c r="AD532">
        <f>calc!AI532</f>
        <v>37.563447232209413</v>
      </c>
      <c r="AE532" t="e">
        <f>calc!BB532</f>
        <v>#N/A</v>
      </c>
      <c r="AF532" t="e">
        <f>calc!BC532</f>
        <v>#N/A</v>
      </c>
      <c r="AG532" t="e">
        <f>calc!BD532</f>
        <v>#N/A</v>
      </c>
      <c r="AH532" t="e">
        <f>calc!AU532</f>
        <v>#N/A</v>
      </c>
      <c r="AI532" t="e">
        <f>calc!AW532</f>
        <v>#N/A</v>
      </c>
      <c r="AJ532">
        <f>'Bodycomp INPUT'!G530</f>
        <v>0</v>
      </c>
      <c r="AK532">
        <f>'Bodycomp INPUT'!H530</f>
        <v>0</v>
      </c>
    </row>
    <row r="533" spans="1:37" x14ac:dyDescent="0.25">
      <c r="A533" t="str">
        <f t="shared" si="120"/>
        <v>.</v>
      </c>
      <c r="B533" t="str">
        <f t="shared" si="121"/>
        <v>.</v>
      </c>
      <c r="C533" t="str">
        <f t="shared" si="122"/>
        <v>.</v>
      </c>
      <c r="D533" t="str">
        <f t="shared" si="123"/>
        <v>.</v>
      </c>
      <c r="E533" t="str">
        <f t="shared" si="124"/>
        <v>.</v>
      </c>
      <c r="F533" t="str">
        <f t="shared" si="125"/>
        <v>.</v>
      </c>
      <c r="G533" t="str">
        <f t="shared" si="126"/>
        <v>.</v>
      </c>
      <c r="H533" t="str">
        <f t="shared" si="127"/>
        <v>.</v>
      </c>
      <c r="I533" t="str">
        <f t="shared" si="128"/>
        <v>.</v>
      </c>
      <c r="J533" t="str">
        <f t="shared" si="129"/>
        <v>.</v>
      </c>
      <c r="K533" t="str">
        <f t="shared" si="130"/>
        <v>.</v>
      </c>
      <c r="L533" t="str">
        <f t="shared" si="131"/>
        <v>.</v>
      </c>
      <c r="M533" t="str">
        <f t="shared" si="132"/>
        <v>.</v>
      </c>
      <c r="N533" t="str">
        <f t="shared" si="133"/>
        <v>.</v>
      </c>
      <c r="O533" t="str">
        <f t="shared" si="134"/>
        <v>.</v>
      </c>
      <c r="U533">
        <f>'Bodycomp INPUT'!E531</f>
        <v>0</v>
      </c>
      <c r="V533">
        <f>IF(U533=".",0,'Bodycomp INPUT'!E531)</f>
        <v>0</v>
      </c>
      <c r="W533">
        <f>'Bodycomp INPUT'!A531</f>
        <v>0</v>
      </c>
      <c r="X533">
        <f>'Bodycomp INPUT'!B531</f>
        <v>0</v>
      </c>
      <c r="Y533">
        <f>calc!AA533</f>
        <v>0</v>
      </c>
      <c r="Z533">
        <f>calc!Q533</f>
        <v>2.6419999999999999</v>
      </c>
      <c r="AA533">
        <f>calc!Z533</f>
        <v>0.373</v>
      </c>
      <c r="AB533">
        <f>calc!R533</f>
        <v>6.7106934213868428</v>
      </c>
      <c r="AC533">
        <f>calc!AG533</f>
        <v>0.16916099773242629</v>
      </c>
      <c r="AD533">
        <f>calc!AI533</f>
        <v>37.563447232209413</v>
      </c>
      <c r="AE533" t="e">
        <f>calc!BB533</f>
        <v>#N/A</v>
      </c>
      <c r="AF533" t="e">
        <f>calc!BC533</f>
        <v>#N/A</v>
      </c>
      <c r="AG533" t="e">
        <f>calc!BD533</f>
        <v>#N/A</v>
      </c>
      <c r="AH533" t="e">
        <f>calc!AU533</f>
        <v>#N/A</v>
      </c>
      <c r="AI533" t="e">
        <f>calc!AW533</f>
        <v>#N/A</v>
      </c>
      <c r="AJ533">
        <f>'Bodycomp INPUT'!G531</f>
        <v>0</v>
      </c>
      <c r="AK533">
        <f>'Bodycomp INPUT'!H531</f>
        <v>0</v>
      </c>
    </row>
    <row r="534" spans="1:37" x14ac:dyDescent="0.25">
      <c r="A534" t="str">
        <f t="shared" si="120"/>
        <v>.</v>
      </c>
      <c r="B534" t="str">
        <f t="shared" si="121"/>
        <v>.</v>
      </c>
      <c r="C534" t="str">
        <f t="shared" si="122"/>
        <v>.</v>
      </c>
      <c r="D534" t="str">
        <f t="shared" si="123"/>
        <v>.</v>
      </c>
      <c r="E534" t="str">
        <f t="shared" si="124"/>
        <v>.</v>
      </c>
      <c r="F534" t="str">
        <f t="shared" si="125"/>
        <v>.</v>
      </c>
      <c r="G534" t="str">
        <f t="shared" si="126"/>
        <v>.</v>
      </c>
      <c r="H534" t="str">
        <f t="shared" si="127"/>
        <v>.</v>
      </c>
      <c r="I534" t="str">
        <f t="shared" si="128"/>
        <v>.</v>
      </c>
      <c r="J534" t="str">
        <f t="shared" si="129"/>
        <v>.</v>
      </c>
      <c r="K534" t="str">
        <f t="shared" si="130"/>
        <v>.</v>
      </c>
      <c r="L534" t="str">
        <f t="shared" si="131"/>
        <v>.</v>
      </c>
      <c r="M534" t="str">
        <f t="shared" si="132"/>
        <v>.</v>
      </c>
      <c r="N534" t="str">
        <f t="shared" si="133"/>
        <v>.</v>
      </c>
      <c r="O534" t="str">
        <f t="shared" si="134"/>
        <v>.</v>
      </c>
      <c r="U534">
        <f>'Bodycomp INPUT'!E532</f>
        <v>0</v>
      </c>
      <c r="V534">
        <f>IF(U534=".",0,'Bodycomp INPUT'!E532)</f>
        <v>0</v>
      </c>
      <c r="W534">
        <f>'Bodycomp INPUT'!A532</f>
        <v>0</v>
      </c>
      <c r="X534">
        <f>'Bodycomp INPUT'!B532</f>
        <v>0</v>
      </c>
      <c r="Y534">
        <f>calc!AA534</f>
        <v>0</v>
      </c>
      <c r="Z534">
        <f>calc!Q534</f>
        <v>2.6419999999999999</v>
      </c>
      <c r="AA534">
        <f>calc!Z534</f>
        <v>0.373</v>
      </c>
      <c r="AB534">
        <f>calc!R534</f>
        <v>6.7106934213868428</v>
      </c>
      <c r="AC534">
        <f>calc!AG534</f>
        <v>0.16916099773242629</v>
      </c>
      <c r="AD534">
        <f>calc!AI534</f>
        <v>37.563447232209413</v>
      </c>
      <c r="AE534" t="e">
        <f>calc!BB534</f>
        <v>#N/A</v>
      </c>
      <c r="AF534" t="e">
        <f>calc!BC534</f>
        <v>#N/A</v>
      </c>
      <c r="AG534" t="e">
        <f>calc!BD534</f>
        <v>#N/A</v>
      </c>
      <c r="AH534" t="e">
        <f>calc!AU534</f>
        <v>#N/A</v>
      </c>
      <c r="AI534" t="e">
        <f>calc!AW534</f>
        <v>#N/A</v>
      </c>
      <c r="AJ534">
        <f>'Bodycomp INPUT'!G532</f>
        <v>0</v>
      </c>
      <c r="AK534">
        <f>'Bodycomp INPUT'!H532</f>
        <v>0</v>
      </c>
    </row>
    <row r="535" spans="1:37" x14ac:dyDescent="0.25">
      <c r="A535" t="str">
        <f t="shared" si="120"/>
        <v>.</v>
      </c>
      <c r="B535" t="str">
        <f t="shared" si="121"/>
        <v>.</v>
      </c>
      <c r="C535" t="str">
        <f t="shared" si="122"/>
        <v>.</v>
      </c>
      <c r="D535" t="str">
        <f t="shared" si="123"/>
        <v>.</v>
      </c>
      <c r="E535" t="str">
        <f t="shared" si="124"/>
        <v>.</v>
      </c>
      <c r="F535" t="str">
        <f t="shared" si="125"/>
        <v>.</v>
      </c>
      <c r="G535" t="str">
        <f t="shared" si="126"/>
        <v>.</v>
      </c>
      <c r="H535" t="str">
        <f t="shared" si="127"/>
        <v>.</v>
      </c>
      <c r="I535" t="str">
        <f t="shared" si="128"/>
        <v>.</v>
      </c>
      <c r="J535" t="str">
        <f t="shared" si="129"/>
        <v>.</v>
      </c>
      <c r="K535" t="str">
        <f t="shared" si="130"/>
        <v>.</v>
      </c>
      <c r="L535" t="str">
        <f t="shared" si="131"/>
        <v>.</v>
      </c>
      <c r="M535" t="str">
        <f t="shared" si="132"/>
        <v>.</v>
      </c>
      <c r="N535" t="str">
        <f t="shared" si="133"/>
        <v>.</v>
      </c>
      <c r="O535" t="str">
        <f t="shared" si="134"/>
        <v>.</v>
      </c>
      <c r="U535">
        <f>'Bodycomp INPUT'!E533</f>
        <v>0</v>
      </c>
      <c r="V535">
        <f>IF(U535=".",0,'Bodycomp INPUT'!E533)</f>
        <v>0</v>
      </c>
      <c r="W535">
        <f>'Bodycomp INPUT'!A533</f>
        <v>0</v>
      </c>
      <c r="X535">
        <f>'Bodycomp INPUT'!B533</f>
        <v>0</v>
      </c>
      <c r="Y535">
        <f>calc!AA535</f>
        <v>0</v>
      </c>
      <c r="Z535">
        <f>calc!Q535</f>
        <v>2.6419999999999999</v>
      </c>
      <c r="AA535">
        <f>calc!Z535</f>
        <v>0.373</v>
      </c>
      <c r="AB535">
        <f>calc!R535</f>
        <v>6.7106934213868428</v>
      </c>
      <c r="AC535">
        <f>calc!AG535</f>
        <v>0.16916099773242629</v>
      </c>
      <c r="AD535">
        <f>calc!AI535</f>
        <v>37.563447232209413</v>
      </c>
      <c r="AE535" t="e">
        <f>calc!BB535</f>
        <v>#N/A</v>
      </c>
      <c r="AF535" t="e">
        <f>calc!BC535</f>
        <v>#N/A</v>
      </c>
      <c r="AG535" t="e">
        <f>calc!BD535</f>
        <v>#N/A</v>
      </c>
      <c r="AH535" t="e">
        <f>calc!AU535</f>
        <v>#N/A</v>
      </c>
      <c r="AI535" t="e">
        <f>calc!AW535</f>
        <v>#N/A</v>
      </c>
      <c r="AJ535">
        <f>'Bodycomp INPUT'!G533</f>
        <v>0</v>
      </c>
      <c r="AK535">
        <f>'Bodycomp INPUT'!H533</f>
        <v>0</v>
      </c>
    </row>
    <row r="536" spans="1:37" x14ac:dyDescent="0.25">
      <c r="A536" t="str">
        <f t="shared" si="120"/>
        <v>.</v>
      </c>
      <c r="B536" t="str">
        <f t="shared" si="121"/>
        <v>.</v>
      </c>
      <c r="C536" t="str">
        <f t="shared" si="122"/>
        <v>.</v>
      </c>
      <c r="D536" t="str">
        <f t="shared" si="123"/>
        <v>.</v>
      </c>
      <c r="E536" t="str">
        <f t="shared" si="124"/>
        <v>.</v>
      </c>
      <c r="F536" t="str">
        <f t="shared" si="125"/>
        <v>.</v>
      </c>
      <c r="G536" t="str">
        <f t="shared" si="126"/>
        <v>.</v>
      </c>
      <c r="H536" t="str">
        <f t="shared" si="127"/>
        <v>.</v>
      </c>
      <c r="I536" t="str">
        <f t="shared" si="128"/>
        <v>.</v>
      </c>
      <c r="J536" t="str">
        <f t="shared" si="129"/>
        <v>.</v>
      </c>
      <c r="K536" t="str">
        <f t="shared" si="130"/>
        <v>.</v>
      </c>
      <c r="L536" t="str">
        <f t="shared" si="131"/>
        <v>.</v>
      </c>
      <c r="M536" t="str">
        <f t="shared" si="132"/>
        <v>.</v>
      </c>
      <c r="N536" t="str">
        <f t="shared" si="133"/>
        <v>.</v>
      </c>
      <c r="O536" t="str">
        <f t="shared" si="134"/>
        <v>.</v>
      </c>
      <c r="U536">
        <f>'Bodycomp INPUT'!E534</f>
        <v>0</v>
      </c>
      <c r="V536">
        <f>IF(U536=".",0,'Bodycomp INPUT'!E534)</f>
        <v>0</v>
      </c>
      <c r="W536">
        <f>'Bodycomp INPUT'!A534</f>
        <v>0</v>
      </c>
      <c r="X536">
        <f>'Bodycomp INPUT'!B534</f>
        <v>0</v>
      </c>
      <c r="Y536">
        <f>calc!AA536</f>
        <v>0</v>
      </c>
      <c r="Z536">
        <f>calc!Q536</f>
        <v>2.6419999999999999</v>
      </c>
      <c r="AA536">
        <f>calc!Z536</f>
        <v>0.373</v>
      </c>
      <c r="AB536">
        <f>calc!R536</f>
        <v>6.7106934213868428</v>
      </c>
      <c r="AC536">
        <f>calc!AG536</f>
        <v>0.16916099773242629</v>
      </c>
      <c r="AD536">
        <f>calc!AI536</f>
        <v>37.563447232209413</v>
      </c>
      <c r="AE536" t="e">
        <f>calc!BB536</f>
        <v>#N/A</v>
      </c>
      <c r="AF536" t="e">
        <f>calc!BC536</f>
        <v>#N/A</v>
      </c>
      <c r="AG536" t="e">
        <f>calc!BD536</f>
        <v>#N/A</v>
      </c>
      <c r="AH536" t="e">
        <f>calc!AU536</f>
        <v>#N/A</v>
      </c>
      <c r="AI536" t="e">
        <f>calc!AW536</f>
        <v>#N/A</v>
      </c>
      <c r="AJ536">
        <f>'Bodycomp INPUT'!G534</f>
        <v>0</v>
      </c>
      <c r="AK536">
        <f>'Bodycomp INPUT'!H534</f>
        <v>0</v>
      </c>
    </row>
    <row r="537" spans="1:37" x14ac:dyDescent="0.25">
      <c r="A537" t="str">
        <f t="shared" si="120"/>
        <v>.</v>
      </c>
      <c r="B537" t="str">
        <f t="shared" si="121"/>
        <v>.</v>
      </c>
      <c r="C537" t="str">
        <f t="shared" si="122"/>
        <v>.</v>
      </c>
      <c r="D537" t="str">
        <f t="shared" si="123"/>
        <v>.</v>
      </c>
      <c r="E537" t="str">
        <f t="shared" si="124"/>
        <v>.</v>
      </c>
      <c r="F537" t="str">
        <f t="shared" si="125"/>
        <v>.</v>
      </c>
      <c r="G537" t="str">
        <f t="shared" si="126"/>
        <v>.</v>
      </c>
      <c r="H537" t="str">
        <f t="shared" si="127"/>
        <v>.</v>
      </c>
      <c r="I537" t="str">
        <f t="shared" si="128"/>
        <v>.</v>
      </c>
      <c r="J537" t="str">
        <f t="shared" si="129"/>
        <v>.</v>
      </c>
      <c r="K537" t="str">
        <f t="shared" si="130"/>
        <v>.</v>
      </c>
      <c r="L537" t="str">
        <f t="shared" si="131"/>
        <v>.</v>
      </c>
      <c r="M537" t="str">
        <f t="shared" si="132"/>
        <v>.</v>
      </c>
      <c r="N537" t="str">
        <f t="shared" si="133"/>
        <v>.</v>
      </c>
      <c r="O537" t="str">
        <f t="shared" si="134"/>
        <v>.</v>
      </c>
      <c r="U537">
        <f>'Bodycomp INPUT'!E535</f>
        <v>0</v>
      </c>
      <c r="V537">
        <f>IF(U537=".",0,'Bodycomp INPUT'!E535)</f>
        <v>0</v>
      </c>
      <c r="W537">
        <f>'Bodycomp INPUT'!A535</f>
        <v>0</v>
      </c>
      <c r="X537">
        <f>'Bodycomp INPUT'!B535</f>
        <v>0</v>
      </c>
      <c r="Y537">
        <f>calc!AA537</f>
        <v>0</v>
      </c>
      <c r="Z537">
        <f>calc!Q537</f>
        <v>2.6419999999999999</v>
      </c>
      <c r="AA537">
        <f>calc!Z537</f>
        <v>0.373</v>
      </c>
      <c r="AB537">
        <f>calc!R537</f>
        <v>6.7106934213868428</v>
      </c>
      <c r="AC537">
        <f>calc!AG537</f>
        <v>0.16916099773242629</v>
      </c>
      <c r="AD537">
        <f>calc!AI537</f>
        <v>37.563447232209413</v>
      </c>
      <c r="AE537" t="e">
        <f>calc!BB537</f>
        <v>#N/A</v>
      </c>
      <c r="AF537" t="e">
        <f>calc!BC537</f>
        <v>#N/A</v>
      </c>
      <c r="AG537" t="e">
        <f>calc!BD537</f>
        <v>#N/A</v>
      </c>
      <c r="AH537" t="e">
        <f>calc!AU537</f>
        <v>#N/A</v>
      </c>
      <c r="AI537" t="e">
        <f>calc!AW537</f>
        <v>#N/A</v>
      </c>
      <c r="AJ537">
        <f>'Bodycomp INPUT'!G535</f>
        <v>0</v>
      </c>
      <c r="AK537">
        <f>'Bodycomp INPUT'!H535</f>
        <v>0</v>
      </c>
    </row>
    <row r="538" spans="1:37" x14ac:dyDescent="0.25">
      <c r="A538" t="str">
        <f t="shared" si="120"/>
        <v>.</v>
      </c>
      <c r="B538" t="str">
        <f t="shared" si="121"/>
        <v>.</v>
      </c>
      <c r="C538" t="str">
        <f t="shared" si="122"/>
        <v>.</v>
      </c>
      <c r="D538" t="str">
        <f t="shared" si="123"/>
        <v>.</v>
      </c>
      <c r="E538" t="str">
        <f t="shared" si="124"/>
        <v>.</v>
      </c>
      <c r="F538" t="str">
        <f t="shared" si="125"/>
        <v>.</v>
      </c>
      <c r="G538" t="str">
        <f t="shared" si="126"/>
        <v>.</v>
      </c>
      <c r="H538" t="str">
        <f t="shared" si="127"/>
        <v>.</v>
      </c>
      <c r="I538" t="str">
        <f t="shared" si="128"/>
        <v>.</v>
      </c>
      <c r="J538" t="str">
        <f t="shared" si="129"/>
        <v>.</v>
      </c>
      <c r="K538" t="str">
        <f t="shared" si="130"/>
        <v>.</v>
      </c>
      <c r="L538" t="str">
        <f t="shared" si="131"/>
        <v>.</v>
      </c>
      <c r="M538" t="str">
        <f t="shared" si="132"/>
        <v>.</v>
      </c>
      <c r="N538" t="str">
        <f t="shared" si="133"/>
        <v>.</v>
      </c>
      <c r="O538" t="str">
        <f t="shared" si="134"/>
        <v>.</v>
      </c>
      <c r="U538">
        <f>'Bodycomp INPUT'!E536</f>
        <v>0</v>
      </c>
      <c r="V538">
        <f>IF(U538=".",0,'Bodycomp INPUT'!E536)</f>
        <v>0</v>
      </c>
      <c r="W538">
        <f>'Bodycomp INPUT'!A536</f>
        <v>0</v>
      </c>
      <c r="X538">
        <f>'Bodycomp INPUT'!B536</f>
        <v>0</v>
      </c>
      <c r="Y538">
        <f>calc!AA538</f>
        <v>0</v>
      </c>
      <c r="Z538">
        <f>calc!Q538</f>
        <v>2.6419999999999999</v>
      </c>
      <c r="AA538">
        <f>calc!Z538</f>
        <v>0.373</v>
      </c>
      <c r="AB538">
        <f>calc!R538</f>
        <v>6.7106934213868428</v>
      </c>
      <c r="AC538">
        <f>calc!AG538</f>
        <v>0.16916099773242629</v>
      </c>
      <c r="AD538">
        <f>calc!AI538</f>
        <v>37.563447232209413</v>
      </c>
      <c r="AE538" t="e">
        <f>calc!BB538</f>
        <v>#N/A</v>
      </c>
      <c r="AF538" t="e">
        <f>calc!BC538</f>
        <v>#N/A</v>
      </c>
      <c r="AG538" t="e">
        <f>calc!BD538</f>
        <v>#N/A</v>
      </c>
      <c r="AH538" t="e">
        <f>calc!AU538</f>
        <v>#N/A</v>
      </c>
      <c r="AI538" t="e">
        <f>calc!AW538</f>
        <v>#N/A</v>
      </c>
      <c r="AJ538">
        <f>'Bodycomp INPUT'!G536</f>
        <v>0</v>
      </c>
      <c r="AK538">
        <f>'Bodycomp INPUT'!H536</f>
        <v>0</v>
      </c>
    </row>
    <row r="539" spans="1:37" x14ac:dyDescent="0.25">
      <c r="A539" t="str">
        <f t="shared" si="120"/>
        <v>.</v>
      </c>
      <c r="B539" t="str">
        <f t="shared" si="121"/>
        <v>.</v>
      </c>
      <c r="C539" t="str">
        <f t="shared" si="122"/>
        <v>.</v>
      </c>
      <c r="D539" t="str">
        <f t="shared" si="123"/>
        <v>.</v>
      </c>
      <c r="E539" t="str">
        <f t="shared" si="124"/>
        <v>.</v>
      </c>
      <c r="F539" t="str">
        <f t="shared" si="125"/>
        <v>.</v>
      </c>
      <c r="G539" t="str">
        <f t="shared" si="126"/>
        <v>.</v>
      </c>
      <c r="H539" t="str">
        <f t="shared" si="127"/>
        <v>.</v>
      </c>
      <c r="I539" t="str">
        <f t="shared" si="128"/>
        <v>.</v>
      </c>
      <c r="J539" t="str">
        <f t="shared" si="129"/>
        <v>.</v>
      </c>
      <c r="K539" t="str">
        <f t="shared" si="130"/>
        <v>.</v>
      </c>
      <c r="L539" t="str">
        <f t="shared" si="131"/>
        <v>.</v>
      </c>
      <c r="M539" t="str">
        <f t="shared" si="132"/>
        <v>.</v>
      </c>
      <c r="N539" t="str">
        <f t="shared" si="133"/>
        <v>.</v>
      </c>
      <c r="O539" t="str">
        <f t="shared" si="134"/>
        <v>.</v>
      </c>
      <c r="U539">
        <f>'Bodycomp INPUT'!E537</f>
        <v>0</v>
      </c>
      <c r="V539">
        <f>IF(U539=".",0,'Bodycomp INPUT'!E537)</f>
        <v>0</v>
      </c>
      <c r="W539">
        <f>'Bodycomp INPUT'!A537</f>
        <v>0</v>
      </c>
      <c r="X539">
        <f>'Bodycomp INPUT'!B537</f>
        <v>0</v>
      </c>
      <c r="Y539">
        <f>calc!AA539</f>
        <v>0</v>
      </c>
      <c r="Z539">
        <f>calc!Q539</f>
        <v>2.6419999999999999</v>
      </c>
      <c r="AA539">
        <f>calc!Z539</f>
        <v>0.373</v>
      </c>
      <c r="AB539">
        <f>calc!R539</f>
        <v>6.7106934213868428</v>
      </c>
      <c r="AC539">
        <f>calc!AG539</f>
        <v>0.16916099773242629</v>
      </c>
      <c r="AD539">
        <f>calc!AI539</f>
        <v>37.563447232209413</v>
      </c>
      <c r="AE539" t="e">
        <f>calc!BB539</f>
        <v>#N/A</v>
      </c>
      <c r="AF539" t="e">
        <f>calc!BC539</f>
        <v>#N/A</v>
      </c>
      <c r="AG539" t="e">
        <f>calc!BD539</f>
        <v>#N/A</v>
      </c>
      <c r="AH539" t="e">
        <f>calc!AU539</f>
        <v>#N/A</v>
      </c>
      <c r="AI539" t="e">
        <f>calc!AW539</f>
        <v>#N/A</v>
      </c>
      <c r="AJ539">
        <f>'Bodycomp INPUT'!G537</f>
        <v>0</v>
      </c>
      <c r="AK539">
        <f>'Bodycomp INPUT'!H537</f>
        <v>0</v>
      </c>
    </row>
    <row r="540" spans="1:37" x14ac:dyDescent="0.25">
      <c r="A540" t="str">
        <f t="shared" si="120"/>
        <v>.</v>
      </c>
      <c r="B540" t="str">
        <f t="shared" si="121"/>
        <v>.</v>
      </c>
      <c r="C540" t="str">
        <f t="shared" si="122"/>
        <v>.</v>
      </c>
      <c r="D540" t="str">
        <f t="shared" si="123"/>
        <v>.</v>
      </c>
      <c r="E540" t="str">
        <f t="shared" si="124"/>
        <v>.</v>
      </c>
      <c r="F540" t="str">
        <f t="shared" si="125"/>
        <v>.</v>
      </c>
      <c r="G540" t="str">
        <f t="shared" si="126"/>
        <v>.</v>
      </c>
      <c r="H540" t="str">
        <f t="shared" si="127"/>
        <v>.</v>
      </c>
      <c r="I540" t="str">
        <f t="shared" si="128"/>
        <v>.</v>
      </c>
      <c r="J540" t="str">
        <f t="shared" si="129"/>
        <v>.</v>
      </c>
      <c r="K540" t="str">
        <f t="shared" si="130"/>
        <v>.</v>
      </c>
      <c r="L540" t="str">
        <f t="shared" si="131"/>
        <v>.</v>
      </c>
      <c r="M540" t="str">
        <f t="shared" si="132"/>
        <v>.</v>
      </c>
      <c r="N540" t="str">
        <f t="shared" si="133"/>
        <v>.</v>
      </c>
      <c r="O540" t="str">
        <f t="shared" si="134"/>
        <v>.</v>
      </c>
      <c r="U540">
        <f>'Bodycomp INPUT'!E538</f>
        <v>0</v>
      </c>
      <c r="V540">
        <f>IF(U540=".",0,'Bodycomp INPUT'!E538)</f>
        <v>0</v>
      </c>
      <c r="W540">
        <f>'Bodycomp INPUT'!A538</f>
        <v>0</v>
      </c>
      <c r="X540">
        <f>'Bodycomp INPUT'!B538</f>
        <v>0</v>
      </c>
      <c r="Y540">
        <f>calc!AA540</f>
        <v>0</v>
      </c>
      <c r="Z540">
        <f>calc!Q540</f>
        <v>2.6419999999999999</v>
      </c>
      <c r="AA540">
        <f>calc!Z540</f>
        <v>0.373</v>
      </c>
      <c r="AB540">
        <f>calc!R540</f>
        <v>6.7106934213868428</v>
      </c>
      <c r="AC540">
        <f>calc!AG540</f>
        <v>0.16916099773242629</v>
      </c>
      <c r="AD540">
        <f>calc!AI540</f>
        <v>37.563447232209413</v>
      </c>
      <c r="AE540" t="e">
        <f>calc!BB540</f>
        <v>#N/A</v>
      </c>
      <c r="AF540" t="e">
        <f>calc!BC540</f>
        <v>#N/A</v>
      </c>
      <c r="AG540" t="e">
        <f>calc!BD540</f>
        <v>#N/A</v>
      </c>
      <c r="AH540" t="e">
        <f>calc!AU540</f>
        <v>#N/A</v>
      </c>
      <c r="AI540" t="e">
        <f>calc!AW540</f>
        <v>#N/A</v>
      </c>
      <c r="AJ540">
        <f>'Bodycomp INPUT'!G538</f>
        <v>0</v>
      </c>
      <c r="AK540">
        <f>'Bodycomp INPUT'!H538</f>
        <v>0</v>
      </c>
    </row>
    <row r="541" spans="1:37" x14ac:dyDescent="0.25">
      <c r="A541" t="str">
        <f t="shared" si="120"/>
        <v>.</v>
      </c>
      <c r="B541" t="str">
        <f t="shared" si="121"/>
        <v>.</v>
      </c>
      <c r="C541" t="str">
        <f t="shared" si="122"/>
        <v>.</v>
      </c>
      <c r="D541" t="str">
        <f t="shared" si="123"/>
        <v>.</v>
      </c>
      <c r="E541" t="str">
        <f t="shared" si="124"/>
        <v>.</v>
      </c>
      <c r="F541" t="str">
        <f t="shared" si="125"/>
        <v>.</v>
      </c>
      <c r="G541" t="str">
        <f t="shared" si="126"/>
        <v>.</v>
      </c>
      <c r="H541" t="str">
        <f t="shared" si="127"/>
        <v>.</v>
      </c>
      <c r="I541" t="str">
        <f t="shared" si="128"/>
        <v>.</v>
      </c>
      <c r="J541" t="str">
        <f t="shared" si="129"/>
        <v>.</v>
      </c>
      <c r="K541" t="str">
        <f t="shared" si="130"/>
        <v>.</v>
      </c>
      <c r="L541" t="str">
        <f t="shared" si="131"/>
        <v>.</v>
      </c>
      <c r="M541" t="str">
        <f t="shared" si="132"/>
        <v>.</v>
      </c>
      <c r="N541" t="str">
        <f t="shared" si="133"/>
        <v>.</v>
      </c>
      <c r="O541" t="str">
        <f t="shared" si="134"/>
        <v>.</v>
      </c>
      <c r="U541">
        <f>'Bodycomp INPUT'!E539</f>
        <v>0</v>
      </c>
      <c r="V541">
        <f>IF(U541=".",0,'Bodycomp INPUT'!E539)</f>
        <v>0</v>
      </c>
      <c r="W541">
        <f>'Bodycomp INPUT'!A539</f>
        <v>0</v>
      </c>
      <c r="X541">
        <f>'Bodycomp INPUT'!B539</f>
        <v>0</v>
      </c>
      <c r="Y541">
        <f>calc!AA541</f>
        <v>0</v>
      </c>
      <c r="Z541">
        <f>calc!Q541</f>
        <v>2.6419999999999999</v>
      </c>
      <c r="AA541">
        <f>calc!Z541</f>
        <v>0.373</v>
      </c>
      <c r="AB541">
        <f>calc!R541</f>
        <v>6.7106934213868428</v>
      </c>
      <c r="AC541">
        <f>calc!AG541</f>
        <v>0.16916099773242629</v>
      </c>
      <c r="AD541">
        <f>calc!AI541</f>
        <v>37.563447232209413</v>
      </c>
      <c r="AE541" t="e">
        <f>calc!BB541</f>
        <v>#N/A</v>
      </c>
      <c r="AF541" t="e">
        <f>calc!BC541</f>
        <v>#N/A</v>
      </c>
      <c r="AG541" t="e">
        <f>calc!BD541</f>
        <v>#N/A</v>
      </c>
      <c r="AH541" t="e">
        <f>calc!AU541</f>
        <v>#N/A</v>
      </c>
      <c r="AI541" t="e">
        <f>calc!AW541</f>
        <v>#N/A</v>
      </c>
      <c r="AJ541">
        <f>'Bodycomp INPUT'!G539</f>
        <v>0</v>
      </c>
      <c r="AK541">
        <f>'Bodycomp INPUT'!H539</f>
        <v>0</v>
      </c>
    </row>
    <row r="542" spans="1:37" x14ac:dyDescent="0.25">
      <c r="A542" t="str">
        <f t="shared" si="120"/>
        <v>.</v>
      </c>
      <c r="B542" t="str">
        <f t="shared" si="121"/>
        <v>.</v>
      </c>
      <c r="C542" t="str">
        <f t="shared" si="122"/>
        <v>.</v>
      </c>
      <c r="D542" t="str">
        <f t="shared" si="123"/>
        <v>.</v>
      </c>
      <c r="E542" t="str">
        <f t="shared" si="124"/>
        <v>.</v>
      </c>
      <c r="F542" t="str">
        <f t="shared" si="125"/>
        <v>.</v>
      </c>
      <c r="G542" t="str">
        <f t="shared" si="126"/>
        <v>.</v>
      </c>
      <c r="H542" t="str">
        <f t="shared" si="127"/>
        <v>.</v>
      </c>
      <c r="I542" t="str">
        <f t="shared" si="128"/>
        <v>.</v>
      </c>
      <c r="J542" t="str">
        <f t="shared" si="129"/>
        <v>.</v>
      </c>
      <c r="K542" t="str">
        <f t="shared" si="130"/>
        <v>.</v>
      </c>
      <c r="L542" t="str">
        <f t="shared" si="131"/>
        <v>.</v>
      </c>
      <c r="M542" t="str">
        <f t="shared" si="132"/>
        <v>.</v>
      </c>
      <c r="N542" t="str">
        <f t="shared" si="133"/>
        <v>.</v>
      </c>
      <c r="O542" t="str">
        <f t="shared" si="134"/>
        <v>.</v>
      </c>
      <c r="U542">
        <f>'Bodycomp INPUT'!E540</f>
        <v>0</v>
      </c>
      <c r="V542">
        <f>IF(U542=".",0,'Bodycomp INPUT'!E540)</f>
        <v>0</v>
      </c>
      <c r="W542">
        <f>'Bodycomp INPUT'!A540</f>
        <v>0</v>
      </c>
      <c r="X542">
        <f>'Bodycomp INPUT'!B540</f>
        <v>0</v>
      </c>
      <c r="Y542">
        <f>calc!AA542</f>
        <v>0</v>
      </c>
      <c r="Z542">
        <f>calc!Q542</f>
        <v>2.6419999999999999</v>
      </c>
      <c r="AA542">
        <f>calc!Z542</f>
        <v>0.373</v>
      </c>
      <c r="AB542">
        <f>calc!R542</f>
        <v>6.7106934213868428</v>
      </c>
      <c r="AC542">
        <f>calc!AG542</f>
        <v>0.16916099773242629</v>
      </c>
      <c r="AD542">
        <f>calc!AI542</f>
        <v>37.563447232209413</v>
      </c>
      <c r="AE542" t="e">
        <f>calc!BB542</f>
        <v>#N/A</v>
      </c>
      <c r="AF542" t="e">
        <f>calc!BC542</f>
        <v>#N/A</v>
      </c>
      <c r="AG542" t="e">
        <f>calc!BD542</f>
        <v>#N/A</v>
      </c>
      <c r="AH542" t="e">
        <f>calc!AU542</f>
        <v>#N/A</v>
      </c>
      <c r="AI542" t="e">
        <f>calc!AW542</f>
        <v>#N/A</v>
      </c>
      <c r="AJ542">
        <f>'Bodycomp INPUT'!G540</f>
        <v>0</v>
      </c>
      <c r="AK542">
        <f>'Bodycomp INPUT'!H540</f>
        <v>0</v>
      </c>
    </row>
    <row r="543" spans="1:37" x14ac:dyDescent="0.25">
      <c r="A543" t="str">
        <f t="shared" si="120"/>
        <v>.</v>
      </c>
      <c r="B543" t="str">
        <f t="shared" si="121"/>
        <v>.</v>
      </c>
      <c r="C543" t="str">
        <f t="shared" si="122"/>
        <v>.</v>
      </c>
      <c r="D543" t="str">
        <f t="shared" si="123"/>
        <v>.</v>
      </c>
      <c r="E543" t="str">
        <f t="shared" si="124"/>
        <v>.</v>
      </c>
      <c r="F543" t="str">
        <f t="shared" si="125"/>
        <v>.</v>
      </c>
      <c r="G543" t="str">
        <f t="shared" si="126"/>
        <v>.</v>
      </c>
      <c r="H543" t="str">
        <f t="shared" si="127"/>
        <v>.</v>
      </c>
      <c r="I543" t="str">
        <f t="shared" si="128"/>
        <v>.</v>
      </c>
      <c r="J543" t="str">
        <f t="shared" si="129"/>
        <v>.</v>
      </c>
      <c r="K543" t="str">
        <f t="shared" si="130"/>
        <v>.</v>
      </c>
      <c r="L543" t="str">
        <f t="shared" si="131"/>
        <v>.</v>
      </c>
      <c r="M543" t="str">
        <f t="shared" si="132"/>
        <v>.</v>
      </c>
      <c r="N543" t="str">
        <f t="shared" si="133"/>
        <v>.</v>
      </c>
      <c r="O543" t="str">
        <f t="shared" si="134"/>
        <v>.</v>
      </c>
      <c r="U543">
        <f>'Bodycomp INPUT'!E541</f>
        <v>0</v>
      </c>
      <c r="V543">
        <f>IF(U543=".",0,'Bodycomp INPUT'!E541)</f>
        <v>0</v>
      </c>
      <c r="W543">
        <f>'Bodycomp INPUT'!A541</f>
        <v>0</v>
      </c>
      <c r="X543">
        <f>'Bodycomp INPUT'!B541</f>
        <v>0</v>
      </c>
      <c r="Y543">
        <f>calc!AA543</f>
        <v>0</v>
      </c>
      <c r="Z543">
        <f>calc!Q543</f>
        <v>2.6419999999999999</v>
      </c>
      <c r="AA543">
        <f>calc!Z543</f>
        <v>0.373</v>
      </c>
      <c r="AB543">
        <f>calc!R543</f>
        <v>6.7106934213868428</v>
      </c>
      <c r="AC543">
        <f>calc!AG543</f>
        <v>0.16916099773242629</v>
      </c>
      <c r="AD543">
        <f>calc!AI543</f>
        <v>37.563447232209413</v>
      </c>
      <c r="AE543" t="e">
        <f>calc!BB543</f>
        <v>#N/A</v>
      </c>
      <c r="AF543" t="e">
        <f>calc!BC543</f>
        <v>#N/A</v>
      </c>
      <c r="AG543" t="e">
        <f>calc!BD543</f>
        <v>#N/A</v>
      </c>
      <c r="AH543" t="e">
        <f>calc!AU543</f>
        <v>#N/A</v>
      </c>
      <c r="AI543" t="e">
        <f>calc!AW543</f>
        <v>#N/A</v>
      </c>
      <c r="AJ543">
        <f>'Bodycomp INPUT'!G541</f>
        <v>0</v>
      </c>
      <c r="AK543">
        <f>'Bodycomp INPUT'!H541</f>
        <v>0</v>
      </c>
    </row>
    <row r="544" spans="1:37" x14ac:dyDescent="0.25">
      <c r="A544" t="str">
        <f t="shared" si="120"/>
        <v>.</v>
      </c>
      <c r="B544" t="str">
        <f t="shared" si="121"/>
        <v>.</v>
      </c>
      <c r="C544" t="str">
        <f t="shared" si="122"/>
        <v>.</v>
      </c>
      <c r="D544" t="str">
        <f t="shared" si="123"/>
        <v>.</v>
      </c>
      <c r="E544" t="str">
        <f t="shared" si="124"/>
        <v>.</v>
      </c>
      <c r="F544" t="str">
        <f t="shared" si="125"/>
        <v>.</v>
      </c>
      <c r="G544" t="str">
        <f t="shared" si="126"/>
        <v>.</v>
      </c>
      <c r="H544" t="str">
        <f t="shared" si="127"/>
        <v>.</v>
      </c>
      <c r="I544" t="str">
        <f t="shared" si="128"/>
        <v>.</v>
      </c>
      <c r="J544" t="str">
        <f t="shared" si="129"/>
        <v>.</v>
      </c>
      <c r="K544" t="str">
        <f t="shared" si="130"/>
        <v>.</v>
      </c>
      <c r="L544" t="str">
        <f t="shared" si="131"/>
        <v>.</v>
      </c>
      <c r="M544" t="str">
        <f t="shared" si="132"/>
        <v>.</v>
      </c>
      <c r="N544" t="str">
        <f t="shared" si="133"/>
        <v>.</v>
      </c>
      <c r="O544" t="str">
        <f t="shared" si="134"/>
        <v>.</v>
      </c>
      <c r="U544">
        <f>'Bodycomp INPUT'!E542</f>
        <v>0</v>
      </c>
      <c r="V544">
        <f>IF(U544=".",0,'Bodycomp INPUT'!E542)</f>
        <v>0</v>
      </c>
      <c r="W544">
        <f>'Bodycomp INPUT'!A542</f>
        <v>0</v>
      </c>
      <c r="X544">
        <f>'Bodycomp INPUT'!B542</f>
        <v>0</v>
      </c>
      <c r="Y544">
        <f>calc!AA544</f>
        <v>0</v>
      </c>
      <c r="Z544">
        <f>calc!Q544</f>
        <v>2.6419999999999999</v>
      </c>
      <c r="AA544">
        <f>calc!Z544</f>
        <v>0.373</v>
      </c>
      <c r="AB544">
        <f>calc!R544</f>
        <v>6.7106934213868428</v>
      </c>
      <c r="AC544">
        <f>calc!AG544</f>
        <v>0.16916099773242629</v>
      </c>
      <c r="AD544">
        <f>calc!AI544</f>
        <v>37.563447232209413</v>
      </c>
      <c r="AE544" t="e">
        <f>calc!BB544</f>
        <v>#N/A</v>
      </c>
      <c r="AF544" t="e">
        <f>calc!BC544</f>
        <v>#N/A</v>
      </c>
      <c r="AG544" t="e">
        <f>calc!BD544</f>
        <v>#N/A</v>
      </c>
      <c r="AH544" t="e">
        <f>calc!AU544</f>
        <v>#N/A</v>
      </c>
      <c r="AI544" t="e">
        <f>calc!AW544</f>
        <v>#N/A</v>
      </c>
      <c r="AJ544">
        <f>'Bodycomp INPUT'!G542</f>
        <v>0</v>
      </c>
      <c r="AK544">
        <f>'Bodycomp INPUT'!H542</f>
        <v>0</v>
      </c>
    </row>
    <row r="545" spans="1:37" x14ac:dyDescent="0.25">
      <c r="A545" t="str">
        <f t="shared" si="120"/>
        <v>.</v>
      </c>
      <c r="B545" t="str">
        <f t="shared" si="121"/>
        <v>.</v>
      </c>
      <c r="C545" t="str">
        <f t="shared" si="122"/>
        <v>.</v>
      </c>
      <c r="D545" t="str">
        <f t="shared" si="123"/>
        <v>.</v>
      </c>
      <c r="E545" t="str">
        <f t="shared" si="124"/>
        <v>.</v>
      </c>
      <c r="F545" t="str">
        <f t="shared" si="125"/>
        <v>.</v>
      </c>
      <c r="G545" t="str">
        <f t="shared" si="126"/>
        <v>.</v>
      </c>
      <c r="H545" t="str">
        <f t="shared" si="127"/>
        <v>.</v>
      </c>
      <c r="I545" t="str">
        <f t="shared" si="128"/>
        <v>.</v>
      </c>
      <c r="J545" t="str">
        <f t="shared" si="129"/>
        <v>.</v>
      </c>
      <c r="K545" t="str">
        <f t="shared" si="130"/>
        <v>.</v>
      </c>
      <c r="L545" t="str">
        <f t="shared" si="131"/>
        <v>.</v>
      </c>
      <c r="M545" t="str">
        <f t="shared" si="132"/>
        <v>.</v>
      </c>
      <c r="N545" t="str">
        <f t="shared" si="133"/>
        <v>.</v>
      </c>
      <c r="O545" t="str">
        <f t="shared" si="134"/>
        <v>.</v>
      </c>
      <c r="U545">
        <f>'Bodycomp INPUT'!E543</f>
        <v>0</v>
      </c>
      <c r="V545">
        <f>IF(U545=".",0,'Bodycomp INPUT'!E543)</f>
        <v>0</v>
      </c>
      <c r="W545">
        <f>'Bodycomp INPUT'!A543</f>
        <v>0</v>
      </c>
      <c r="X545">
        <f>'Bodycomp INPUT'!B543</f>
        <v>0</v>
      </c>
      <c r="Y545">
        <f>calc!AA545</f>
        <v>0</v>
      </c>
      <c r="Z545">
        <f>calc!Q545</f>
        <v>2.6419999999999999</v>
      </c>
      <c r="AA545">
        <f>calc!Z545</f>
        <v>0.373</v>
      </c>
      <c r="AB545">
        <f>calc!R545</f>
        <v>6.7106934213868428</v>
      </c>
      <c r="AC545">
        <f>calc!AG545</f>
        <v>0.16916099773242629</v>
      </c>
      <c r="AD545">
        <f>calc!AI545</f>
        <v>37.563447232209413</v>
      </c>
      <c r="AE545" t="e">
        <f>calc!BB545</f>
        <v>#N/A</v>
      </c>
      <c r="AF545" t="e">
        <f>calc!BC545</f>
        <v>#N/A</v>
      </c>
      <c r="AG545" t="e">
        <f>calc!BD545</f>
        <v>#N/A</v>
      </c>
      <c r="AH545" t="e">
        <f>calc!AU545</f>
        <v>#N/A</v>
      </c>
      <c r="AI545" t="e">
        <f>calc!AW545</f>
        <v>#N/A</v>
      </c>
      <c r="AJ545">
        <f>'Bodycomp INPUT'!G543</f>
        <v>0</v>
      </c>
      <c r="AK545">
        <f>'Bodycomp INPUT'!H543</f>
        <v>0</v>
      </c>
    </row>
    <row r="546" spans="1:37" x14ac:dyDescent="0.25">
      <c r="A546" t="str">
        <f t="shared" si="120"/>
        <v>.</v>
      </c>
      <c r="B546" t="str">
        <f t="shared" si="121"/>
        <v>.</v>
      </c>
      <c r="C546" t="str">
        <f t="shared" si="122"/>
        <v>.</v>
      </c>
      <c r="D546" t="str">
        <f t="shared" si="123"/>
        <v>.</v>
      </c>
      <c r="E546" t="str">
        <f t="shared" si="124"/>
        <v>.</v>
      </c>
      <c r="F546" t="str">
        <f t="shared" si="125"/>
        <v>.</v>
      </c>
      <c r="G546" t="str">
        <f t="shared" si="126"/>
        <v>.</v>
      </c>
      <c r="H546" t="str">
        <f t="shared" si="127"/>
        <v>.</v>
      </c>
      <c r="I546" t="str">
        <f t="shared" si="128"/>
        <v>.</v>
      </c>
      <c r="J546" t="str">
        <f t="shared" si="129"/>
        <v>.</v>
      </c>
      <c r="K546" t="str">
        <f t="shared" si="130"/>
        <v>.</v>
      </c>
      <c r="L546" t="str">
        <f t="shared" si="131"/>
        <v>.</v>
      </c>
      <c r="M546" t="str">
        <f t="shared" si="132"/>
        <v>.</v>
      </c>
      <c r="N546" t="str">
        <f t="shared" si="133"/>
        <v>.</v>
      </c>
      <c r="O546" t="str">
        <f t="shared" si="134"/>
        <v>.</v>
      </c>
      <c r="U546">
        <f>'Bodycomp INPUT'!E544</f>
        <v>0</v>
      </c>
      <c r="V546">
        <f>IF(U546=".",0,'Bodycomp INPUT'!E544)</f>
        <v>0</v>
      </c>
      <c r="W546">
        <f>'Bodycomp INPUT'!A544</f>
        <v>0</v>
      </c>
      <c r="X546">
        <f>'Bodycomp INPUT'!B544</f>
        <v>0</v>
      </c>
      <c r="Y546">
        <f>calc!AA546</f>
        <v>0</v>
      </c>
      <c r="Z546">
        <f>calc!Q546</f>
        <v>2.6419999999999999</v>
      </c>
      <c r="AA546">
        <f>calc!Z546</f>
        <v>0.373</v>
      </c>
      <c r="AB546">
        <f>calc!R546</f>
        <v>6.7106934213868428</v>
      </c>
      <c r="AC546">
        <f>calc!AG546</f>
        <v>0.16916099773242629</v>
      </c>
      <c r="AD546">
        <f>calc!AI546</f>
        <v>37.563447232209413</v>
      </c>
      <c r="AE546" t="e">
        <f>calc!BB546</f>
        <v>#N/A</v>
      </c>
      <c r="AF546" t="e">
        <f>calc!BC546</f>
        <v>#N/A</v>
      </c>
      <c r="AG546" t="e">
        <f>calc!BD546</f>
        <v>#N/A</v>
      </c>
      <c r="AH546" t="e">
        <f>calc!AU546</f>
        <v>#N/A</v>
      </c>
      <c r="AI546" t="e">
        <f>calc!AW546</f>
        <v>#N/A</v>
      </c>
      <c r="AJ546">
        <f>'Bodycomp INPUT'!G544</f>
        <v>0</v>
      </c>
      <c r="AK546">
        <f>'Bodycomp INPUT'!H544</f>
        <v>0</v>
      </c>
    </row>
    <row r="547" spans="1:37" x14ac:dyDescent="0.25">
      <c r="A547" t="str">
        <f t="shared" si="120"/>
        <v>.</v>
      </c>
      <c r="B547" t="str">
        <f t="shared" si="121"/>
        <v>.</v>
      </c>
      <c r="C547" t="str">
        <f t="shared" si="122"/>
        <v>.</v>
      </c>
      <c r="D547" t="str">
        <f t="shared" si="123"/>
        <v>.</v>
      </c>
      <c r="E547" t="str">
        <f t="shared" si="124"/>
        <v>.</v>
      </c>
      <c r="F547" t="str">
        <f t="shared" si="125"/>
        <v>.</v>
      </c>
      <c r="G547" t="str">
        <f t="shared" si="126"/>
        <v>.</v>
      </c>
      <c r="H547" t="str">
        <f t="shared" si="127"/>
        <v>.</v>
      </c>
      <c r="I547" t="str">
        <f t="shared" si="128"/>
        <v>.</v>
      </c>
      <c r="J547" t="str">
        <f t="shared" si="129"/>
        <v>.</v>
      </c>
      <c r="K547" t="str">
        <f t="shared" si="130"/>
        <v>.</v>
      </c>
      <c r="L547" t="str">
        <f t="shared" si="131"/>
        <v>.</v>
      </c>
      <c r="M547" t="str">
        <f t="shared" si="132"/>
        <v>.</v>
      </c>
      <c r="N547" t="str">
        <f t="shared" si="133"/>
        <v>.</v>
      </c>
      <c r="O547" t="str">
        <f t="shared" si="134"/>
        <v>.</v>
      </c>
      <c r="U547">
        <f>'Bodycomp INPUT'!E545</f>
        <v>0</v>
      </c>
      <c r="V547">
        <f>IF(U547=".",0,'Bodycomp INPUT'!E545)</f>
        <v>0</v>
      </c>
      <c r="W547">
        <f>'Bodycomp INPUT'!A545</f>
        <v>0</v>
      </c>
      <c r="X547">
        <f>'Bodycomp INPUT'!B545</f>
        <v>0</v>
      </c>
      <c r="Y547">
        <f>calc!AA547</f>
        <v>0</v>
      </c>
      <c r="Z547">
        <f>calc!Q547</f>
        <v>2.6419999999999999</v>
      </c>
      <c r="AA547">
        <f>calc!Z547</f>
        <v>0.373</v>
      </c>
      <c r="AB547">
        <f>calc!R547</f>
        <v>6.7106934213868428</v>
      </c>
      <c r="AC547">
        <f>calc!AG547</f>
        <v>0.16916099773242629</v>
      </c>
      <c r="AD547">
        <f>calc!AI547</f>
        <v>37.563447232209413</v>
      </c>
      <c r="AE547" t="e">
        <f>calc!BB547</f>
        <v>#N/A</v>
      </c>
      <c r="AF547" t="e">
        <f>calc!BC547</f>
        <v>#N/A</v>
      </c>
      <c r="AG547" t="e">
        <f>calc!BD547</f>
        <v>#N/A</v>
      </c>
      <c r="AH547" t="e">
        <f>calc!AU547</f>
        <v>#N/A</v>
      </c>
      <c r="AI547" t="e">
        <f>calc!AW547</f>
        <v>#N/A</v>
      </c>
      <c r="AJ547">
        <f>'Bodycomp INPUT'!G545</f>
        <v>0</v>
      </c>
      <c r="AK547">
        <f>'Bodycomp INPUT'!H545</f>
        <v>0</v>
      </c>
    </row>
    <row r="548" spans="1:37" x14ac:dyDescent="0.25">
      <c r="A548" t="str">
        <f t="shared" si="120"/>
        <v>.</v>
      </c>
      <c r="B548" t="str">
        <f t="shared" si="121"/>
        <v>.</v>
      </c>
      <c r="C548" t="str">
        <f t="shared" si="122"/>
        <v>.</v>
      </c>
      <c r="D548" t="str">
        <f t="shared" si="123"/>
        <v>.</v>
      </c>
      <c r="E548" t="str">
        <f t="shared" si="124"/>
        <v>.</v>
      </c>
      <c r="F548" t="str">
        <f t="shared" si="125"/>
        <v>.</v>
      </c>
      <c r="G548" t="str">
        <f t="shared" si="126"/>
        <v>.</v>
      </c>
      <c r="H548" t="str">
        <f t="shared" si="127"/>
        <v>.</v>
      </c>
      <c r="I548" t="str">
        <f t="shared" si="128"/>
        <v>.</v>
      </c>
      <c r="J548" t="str">
        <f t="shared" si="129"/>
        <v>.</v>
      </c>
      <c r="K548" t="str">
        <f t="shared" si="130"/>
        <v>.</v>
      </c>
      <c r="L548" t="str">
        <f t="shared" si="131"/>
        <v>.</v>
      </c>
      <c r="M548" t="str">
        <f t="shared" si="132"/>
        <v>.</v>
      </c>
      <c r="N548" t="str">
        <f t="shared" si="133"/>
        <v>.</v>
      </c>
      <c r="O548" t="str">
        <f t="shared" si="134"/>
        <v>.</v>
      </c>
      <c r="U548">
        <f>'Bodycomp INPUT'!E546</f>
        <v>0</v>
      </c>
      <c r="V548">
        <f>IF(U548=".",0,'Bodycomp INPUT'!E546)</f>
        <v>0</v>
      </c>
      <c r="W548">
        <f>'Bodycomp INPUT'!A546</f>
        <v>0</v>
      </c>
      <c r="X548">
        <f>'Bodycomp INPUT'!B546</f>
        <v>0</v>
      </c>
      <c r="Y548">
        <f>calc!AA548</f>
        <v>0</v>
      </c>
      <c r="Z548">
        <f>calc!Q548</f>
        <v>2.6419999999999999</v>
      </c>
      <c r="AA548">
        <f>calc!Z548</f>
        <v>0.373</v>
      </c>
      <c r="AB548">
        <f>calc!R548</f>
        <v>6.7106934213868428</v>
      </c>
      <c r="AC548">
        <f>calc!AG548</f>
        <v>0.16916099773242629</v>
      </c>
      <c r="AD548">
        <f>calc!AI548</f>
        <v>37.563447232209413</v>
      </c>
      <c r="AE548" t="e">
        <f>calc!BB548</f>
        <v>#N/A</v>
      </c>
      <c r="AF548" t="e">
        <f>calc!BC548</f>
        <v>#N/A</v>
      </c>
      <c r="AG548" t="e">
        <f>calc!BD548</f>
        <v>#N/A</v>
      </c>
      <c r="AH548" t="e">
        <f>calc!AU548</f>
        <v>#N/A</v>
      </c>
      <c r="AI548" t="e">
        <f>calc!AW548</f>
        <v>#N/A</v>
      </c>
      <c r="AJ548">
        <f>'Bodycomp INPUT'!G546</f>
        <v>0</v>
      </c>
      <c r="AK548">
        <f>'Bodycomp INPUT'!H546</f>
        <v>0</v>
      </c>
    </row>
    <row r="549" spans="1:37" x14ac:dyDescent="0.25">
      <c r="A549" t="str">
        <f t="shared" si="120"/>
        <v>.</v>
      </c>
      <c r="B549" t="str">
        <f t="shared" si="121"/>
        <v>.</v>
      </c>
      <c r="C549" t="str">
        <f t="shared" si="122"/>
        <v>.</v>
      </c>
      <c r="D549" t="str">
        <f t="shared" si="123"/>
        <v>.</v>
      </c>
      <c r="E549" t="str">
        <f t="shared" si="124"/>
        <v>.</v>
      </c>
      <c r="F549" t="str">
        <f t="shared" si="125"/>
        <v>.</v>
      </c>
      <c r="G549" t="str">
        <f t="shared" si="126"/>
        <v>.</v>
      </c>
      <c r="H549" t="str">
        <f t="shared" si="127"/>
        <v>.</v>
      </c>
      <c r="I549" t="str">
        <f t="shared" si="128"/>
        <v>.</v>
      </c>
      <c r="J549" t="str">
        <f t="shared" si="129"/>
        <v>.</v>
      </c>
      <c r="K549" t="str">
        <f t="shared" si="130"/>
        <v>.</v>
      </c>
      <c r="L549" t="str">
        <f t="shared" si="131"/>
        <v>.</v>
      </c>
      <c r="M549" t="str">
        <f t="shared" si="132"/>
        <v>.</v>
      </c>
      <c r="N549" t="str">
        <f t="shared" si="133"/>
        <v>.</v>
      </c>
      <c r="O549" t="str">
        <f t="shared" si="134"/>
        <v>.</v>
      </c>
      <c r="U549">
        <f>'Bodycomp INPUT'!E547</f>
        <v>0</v>
      </c>
      <c r="V549">
        <f>IF(U549=".",0,'Bodycomp INPUT'!E547)</f>
        <v>0</v>
      </c>
      <c r="W549">
        <f>'Bodycomp INPUT'!A547</f>
        <v>0</v>
      </c>
      <c r="X549">
        <f>'Bodycomp INPUT'!B547</f>
        <v>0</v>
      </c>
      <c r="Y549">
        <f>calc!AA549</f>
        <v>0</v>
      </c>
      <c r="Z549">
        <f>calc!Q549</f>
        <v>2.6419999999999999</v>
      </c>
      <c r="AA549">
        <f>calc!Z549</f>
        <v>0.373</v>
      </c>
      <c r="AB549">
        <f>calc!R549</f>
        <v>6.7106934213868428</v>
      </c>
      <c r="AC549">
        <f>calc!AG549</f>
        <v>0.16916099773242629</v>
      </c>
      <c r="AD549">
        <f>calc!AI549</f>
        <v>37.563447232209413</v>
      </c>
      <c r="AE549" t="e">
        <f>calc!BB549</f>
        <v>#N/A</v>
      </c>
      <c r="AF549" t="e">
        <f>calc!BC549</f>
        <v>#N/A</v>
      </c>
      <c r="AG549" t="e">
        <f>calc!BD549</f>
        <v>#N/A</v>
      </c>
      <c r="AH549" t="e">
        <f>calc!AU549</f>
        <v>#N/A</v>
      </c>
      <c r="AI549" t="e">
        <f>calc!AW549</f>
        <v>#N/A</v>
      </c>
      <c r="AJ549">
        <f>'Bodycomp INPUT'!G547</f>
        <v>0</v>
      </c>
      <c r="AK549">
        <f>'Bodycomp INPUT'!H547</f>
        <v>0</v>
      </c>
    </row>
    <row r="550" spans="1:37" x14ac:dyDescent="0.25">
      <c r="A550" t="str">
        <f t="shared" si="120"/>
        <v>.</v>
      </c>
      <c r="B550" t="str">
        <f t="shared" si="121"/>
        <v>.</v>
      </c>
      <c r="C550" t="str">
        <f t="shared" si="122"/>
        <v>.</v>
      </c>
      <c r="D550" t="str">
        <f t="shared" si="123"/>
        <v>.</v>
      </c>
      <c r="E550" t="str">
        <f t="shared" si="124"/>
        <v>.</v>
      </c>
      <c r="F550" t="str">
        <f t="shared" si="125"/>
        <v>.</v>
      </c>
      <c r="G550" t="str">
        <f t="shared" si="126"/>
        <v>.</v>
      </c>
      <c r="H550" t="str">
        <f t="shared" si="127"/>
        <v>.</v>
      </c>
      <c r="I550" t="str">
        <f t="shared" si="128"/>
        <v>.</v>
      </c>
      <c r="J550" t="str">
        <f t="shared" si="129"/>
        <v>.</v>
      </c>
      <c r="K550" t="str">
        <f t="shared" si="130"/>
        <v>.</v>
      </c>
      <c r="L550" t="str">
        <f t="shared" si="131"/>
        <v>.</v>
      </c>
      <c r="M550" t="str">
        <f t="shared" si="132"/>
        <v>.</v>
      </c>
      <c r="N550" t="str">
        <f t="shared" si="133"/>
        <v>.</v>
      </c>
      <c r="O550" t="str">
        <f t="shared" si="134"/>
        <v>.</v>
      </c>
      <c r="U550">
        <f>'Bodycomp INPUT'!E548</f>
        <v>0</v>
      </c>
      <c r="V550">
        <f>IF(U550=".",0,'Bodycomp INPUT'!E548)</f>
        <v>0</v>
      </c>
      <c r="W550">
        <f>'Bodycomp INPUT'!A548</f>
        <v>0</v>
      </c>
      <c r="X550">
        <f>'Bodycomp INPUT'!B548</f>
        <v>0</v>
      </c>
      <c r="Y550">
        <f>calc!AA550</f>
        <v>0</v>
      </c>
      <c r="Z550">
        <f>calc!Q550</f>
        <v>2.6419999999999999</v>
      </c>
      <c r="AA550">
        <f>calc!Z550</f>
        <v>0.373</v>
      </c>
      <c r="AB550">
        <f>calc!R550</f>
        <v>6.7106934213868428</v>
      </c>
      <c r="AC550">
        <f>calc!AG550</f>
        <v>0.16916099773242629</v>
      </c>
      <c r="AD550">
        <f>calc!AI550</f>
        <v>37.563447232209413</v>
      </c>
      <c r="AE550" t="e">
        <f>calc!BB550</f>
        <v>#N/A</v>
      </c>
      <c r="AF550" t="e">
        <f>calc!BC550</f>
        <v>#N/A</v>
      </c>
      <c r="AG550" t="e">
        <f>calc!BD550</f>
        <v>#N/A</v>
      </c>
      <c r="AH550" t="e">
        <f>calc!AU550</f>
        <v>#N/A</v>
      </c>
      <c r="AI550" t="e">
        <f>calc!AW550</f>
        <v>#N/A</v>
      </c>
      <c r="AJ550">
        <f>'Bodycomp INPUT'!G548</f>
        <v>0</v>
      </c>
      <c r="AK550">
        <f>'Bodycomp INPUT'!H548</f>
        <v>0</v>
      </c>
    </row>
    <row r="551" spans="1:37" x14ac:dyDescent="0.25">
      <c r="A551" t="str">
        <f t="shared" si="120"/>
        <v>.</v>
      </c>
      <c r="B551" t="str">
        <f t="shared" si="121"/>
        <v>.</v>
      </c>
      <c r="C551" t="str">
        <f t="shared" si="122"/>
        <v>.</v>
      </c>
      <c r="D551" t="str">
        <f t="shared" si="123"/>
        <v>.</v>
      </c>
      <c r="E551" t="str">
        <f t="shared" si="124"/>
        <v>.</v>
      </c>
      <c r="F551" t="str">
        <f t="shared" si="125"/>
        <v>.</v>
      </c>
      <c r="G551" t="str">
        <f t="shared" si="126"/>
        <v>.</v>
      </c>
      <c r="H551" t="str">
        <f t="shared" si="127"/>
        <v>.</v>
      </c>
      <c r="I551" t="str">
        <f t="shared" si="128"/>
        <v>.</v>
      </c>
      <c r="J551" t="str">
        <f t="shared" si="129"/>
        <v>.</v>
      </c>
      <c r="K551" t="str">
        <f t="shared" si="130"/>
        <v>.</v>
      </c>
      <c r="L551" t="str">
        <f t="shared" si="131"/>
        <v>.</v>
      </c>
      <c r="M551" t="str">
        <f t="shared" si="132"/>
        <v>.</v>
      </c>
      <c r="N551" t="str">
        <f t="shared" si="133"/>
        <v>.</v>
      </c>
      <c r="O551" t="str">
        <f t="shared" si="134"/>
        <v>.</v>
      </c>
      <c r="U551">
        <f>'Bodycomp INPUT'!E549</f>
        <v>0</v>
      </c>
      <c r="V551">
        <f>IF(U551=".",0,'Bodycomp INPUT'!E549)</f>
        <v>0</v>
      </c>
      <c r="W551">
        <f>'Bodycomp INPUT'!A549</f>
        <v>0</v>
      </c>
      <c r="X551">
        <f>'Bodycomp INPUT'!B549</f>
        <v>0</v>
      </c>
      <c r="Y551">
        <f>calc!AA551</f>
        <v>0</v>
      </c>
      <c r="Z551">
        <f>calc!Q551</f>
        <v>2.6419999999999999</v>
      </c>
      <c r="AA551">
        <f>calc!Z551</f>
        <v>0.373</v>
      </c>
      <c r="AB551">
        <f>calc!R551</f>
        <v>6.7106934213868428</v>
      </c>
      <c r="AC551">
        <f>calc!AG551</f>
        <v>0.16916099773242629</v>
      </c>
      <c r="AD551">
        <f>calc!AI551</f>
        <v>37.563447232209413</v>
      </c>
      <c r="AE551" t="e">
        <f>calc!BB551</f>
        <v>#N/A</v>
      </c>
      <c r="AF551" t="e">
        <f>calc!BC551</f>
        <v>#N/A</v>
      </c>
      <c r="AG551" t="e">
        <f>calc!BD551</f>
        <v>#N/A</v>
      </c>
      <c r="AH551" t="e">
        <f>calc!AU551</f>
        <v>#N/A</v>
      </c>
      <c r="AI551" t="e">
        <f>calc!AW551</f>
        <v>#N/A</v>
      </c>
      <c r="AJ551">
        <f>'Bodycomp INPUT'!G549</f>
        <v>0</v>
      </c>
      <c r="AK551">
        <f>'Bodycomp INPUT'!H549</f>
        <v>0</v>
      </c>
    </row>
    <row r="552" spans="1:37" x14ac:dyDescent="0.25">
      <c r="A552" t="str">
        <f t="shared" si="120"/>
        <v>.</v>
      </c>
      <c r="B552" t="str">
        <f t="shared" si="121"/>
        <v>.</v>
      </c>
      <c r="C552" t="str">
        <f t="shared" si="122"/>
        <v>.</v>
      </c>
      <c r="D552" t="str">
        <f t="shared" si="123"/>
        <v>.</v>
      </c>
      <c r="E552" t="str">
        <f t="shared" si="124"/>
        <v>.</v>
      </c>
      <c r="F552" t="str">
        <f t="shared" si="125"/>
        <v>.</v>
      </c>
      <c r="G552" t="str">
        <f t="shared" si="126"/>
        <v>.</v>
      </c>
      <c r="H552" t="str">
        <f t="shared" si="127"/>
        <v>.</v>
      </c>
      <c r="I552" t="str">
        <f t="shared" si="128"/>
        <v>.</v>
      </c>
      <c r="J552" t="str">
        <f t="shared" si="129"/>
        <v>.</v>
      </c>
      <c r="K552" t="str">
        <f t="shared" si="130"/>
        <v>.</v>
      </c>
      <c r="L552" t="str">
        <f t="shared" si="131"/>
        <v>.</v>
      </c>
      <c r="M552" t="str">
        <f t="shared" si="132"/>
        <v>.</v>
      </c>
      <c r="N552" t="str">
        <f t="shared" si="133"/>
        <v>.</v>
      </c>
      <c r="O552" t="str">
        <f t="shared" si="134"/>
        <v>.</v>
      </c>
      <c r="U552">
        <f>'Bodycomp INPUT'!E550</f>
        <v>0</v>
      </c>
      <c r="V552">
        <f>IF(U552=".",0,'Bodycomp INPUT'!E550)</f>
        <v>0</v>
      </c>
      <c r="W552">
        <f>'Bodycomp INPUT'!A550</f>
        <v>0</v>
      </c>
      <c r="X552">
        <f>'Bodycomp INPUT'!B550</f>
        <v>0</v>
      </c>
      <c r="Y552">
        <f>calc!AA552</f>
        <v>0</v>
      </c>
      <c r="Z552">
        <f>calc!Q552</f>
        <v>2.6419999999999999</v>
      </c>
      <c r="AA552">
        <f>calc!Z552</f>
        <v>0.373</v>
      </c>
      <c r="AB552">
        <f>calc!R552</f>
        <v>6.7106934213868428</v>
      </c>
      <c r="AC552">
        <f>calc!AG552</f>
        <v>0.16916099773242629</v>
      </c>
      <c r="AD552">
        <f>calc!AI552</f>
        <v>37.563447232209413</v>
      </c>
      <c r="AE552" t="e">
        <f>calc!BB552</f>
        <v>#N/A</v>
      </c>
      <c r="AF552" t="e">
        <f>calc!BC552</f>
        <v>#N/A</v>
      </c>
      <c r="AG552" t="e">
        <f>calc!BD552</f>
        <v>#N/A</v>
      </c>
      <c r="AH552" t="e">
        <f>calc!AU552</f>
        <v>#N/A</v>
      </c>
      <c r="AI552" t="e">
        <f>calc!AW552</f>
        <v>#N/A</v>
      </c>
      <c r="AJ552">
        <f>'Bodycomp INPUT'!G550</f>
        <v>0</v>
      </c>
      <c r="AK552">
        <f>'Bodycomp INPUT'!H550</f>
        <v>0</v>
      </c>
    </row>
    <row r="553" spans="1:37" x14ac:dyDescent="0.25">
      <c r="A553" t="str">
        <f t="shared" si="120"/>
        <v>.</v>
      </c>
      <c r="B553" t="str">
        <f t="shared" si="121"/>
        <v>.</v>
      </c>
      <c r="C553" t="str">
        <f t="shared" si="122"/>
        <v>.</v>
      </c>
      <c r="D553" t="str">
        <f t="shared" si="123"/>
        <v>.</v>
      </c>
      <c r="E553" t="str">
        <f t="shared" si="124"/>
        <v>.</v>
      </c>
      <c r="F553" t="str">
        <f t="shared" si="125"/>
        <v>.</v>
      </c>
      <c r="G553" t="str">
        <f t="shared" si="126"/>
        <v>.</v>
      </c>
      <c r="H553" t="str">
        <f t="shared" si="127"/>
        <v>.</v>
      </c>
      <c r="I553" t="str">
        <f t="shared" si="128"/>
        <v>.</v>
      </c>
      <c r="J553" t="str">
        <f t="shared" si="129"/>
        <v>.</v>
      </c>
      <c r="K553" t="str">
        <f t="shared" si="130"/>
        <v>.</v>
      </c>
      <c r="L553" t="str">
        <f t="shared" si="131"/>
        <v>.</v>
      </c>
      <c r="M553" t="str">
        <f t="shared" si="132"/>
        <v>.</v>
      </c>
      <c r="N553" t="str">
        <f t="shared" si="133"/>
        <v>.</v>
      </c>
      <c r="O553" t="str">
        <f t="shared" si="134"/>
        <v>.</v>
      </c>
      <c r="U553">
        <f>'Bodycomp INPUT'!E551</f>
        <v>0</v>
      </c>
      <c r="V553">
        <f>IF(U553=".",0,'Bodycomp INPUT'!E551)</f>
        <v>0</v>
      </c>
      <c r="W553">
        <f>'Bodycomp INPUT'!A551</f>
        <v>0</v>
      </c>
      <c r="X553">
        <f>'Bodycomp INPUT'!B551</f>
        <v>0</v>
      </c>
      <c r="Y553">
        <f>calc!AA553</f>
        <v>0</v>
      </c>
      <c r="Z553">
        <f>calc!Q553</f>
        <v>2.6419999999999999</v>
      </c>
      <c r="AA553">
        <f>calc!Z553</f>
        <v>0.373</v>
      </c>
      <c r="AB553">
        <f>calc!R553</f>
        <v>6.7106934213868428</v>
      </c>
      <c r="AC553">
        <f>calc!AG553</f>
        <v>0.16916099773242629</v>
      </c>
      <c r="AD553">
        <f>calc!AI553</f>
        <v>37.563447232209413</v>
      </c>
      <c r="AE553" t="e">
        <f>calc!BB553</f>
        <v>#N/A</v>
      </c>
      <c r="AF553" t="e">
        <f>calc!BC553</f>
        <v>#N/A</v>
      </c>
      <c r="AG553" t="e">
        <f>calc!BD553</f>
        <v>#N/A</v>
      </c>
      <c r="AH553" t="e">
        <f>calc!AU553</f>
        <v>#N/A</v>
      </c>
      <c r="AI553" t="e">
        <f>calc!AW553</f>
        <v>#N/A</v>
      </c>
      <c r="AJ553">
        <f>'Bodycomp INPUT'!G551</f>
        <v>0</v>
      </c>
      <c r="AK553">
        <f>'Bodycomp INPUT'!H551</f>
        <v>0</v>
      </c>
    </row>
    <row r="554" spans="1:37" x14ac:dyDescent="0.25">
      <c r="A554" t="str">
        <f t="shared" si="120"/>
        <v>.</v>
      </c>
      <c r="B554" t="str">
        <f t="shared" si="121"/>
        <v>.</v>
      </c>
      <c r="C554" t="str">
        <f t="shared" si="122"/>
        <v>.</v>
      </c>
      <c r="D554" t="str">
        <f t="shared" si="123"/>
        <v>.</v>
      </c>
      <c r="E554" t="str">
        <f t="shared" si="124"/>
        <v>.</v>
      </c>
      <c r="F554" t="str">
        <f t="shared" si="125"/>
        <v>.</v>
      </c>
      <c r="G554" t="str">
        <f t="shared" si="126"/>
        <v>.</v>
      </c>
      <c r="H554" t="str">
        <f t="shared" si="127"/>
        <v>.</v>
      </c>
      <c r="I554" t="str">
        <f t="shared" si="128"/>
        <v>.</v>
      </c>
      <c r="J554" t="str">
        <f t="shared" si="129"/>
        <v>.</v>
      </c>
      <c r="K554" t="str">
        <f t="shared" si="130"/>
        <v>.</v>
      </c>
      <c r="L554" t="str">
        <f t="shared" si="131"/>
        <v>.</v>
      </c>
      <c r="M554" t="str">
        <f t="shared" si="132"/>
        <v>.</v>
      </c>
      <c r="N554" t="str">
        <f t="shared" si="133"/>
        <v>.</v>
      </c>
      <c r="O554" t="str">
        <f t="shared" si="134"/>
        <v>.</v>
      </c>
      <c r="U554">
        <f>'Bodycomp INPUT'!E552</f>
        <v>0</v>
      </c>
      <c r="V554">
        <f>IF(U554=".",0,'Bodycomp INPUT'!E552)</f>
        <v>0</v>
      </c>
      <c r="W554">
        <f>'Bodycomp INPUT'!A552</f>
        <v>0</v>
      </c>
      <c r="X554">
        <f>'Bodycomp INPUT'!B552</f>
        <v>0</v>
      </c>
      <c r="Y554">
        <f>calc!AA554</f>
        <v>0</v>
      </c>
      <c r="Z554">
        <f>calc!Q554</f>
        <v>2.6419999999999999</v>
      </c>
      <c r="AA554">
        <f>calc!Z554</f>
        <v>0.373</v>
      </c>
      <c r="AB554">
        <f>calc!R554</f>
        <v>6.7106934213868428</v>
      </c>
      <c r="AC554">
        <f>calc!AG554</f>
        <v>0.16916099773242629</v>
      </c>
      <c r="AD554">
        <f>calc!AI554</f>
        <v>37.563447232209413</v>
      </c>
      <c r="AE554" t="e">
        <f>calc!BB554</f>
        <v>#N/A</v>
      </c>
      <c r="AF554" t="e">
        <f>calc!BC554</f>
        <v>#N/A</v>
      </c>
      <c r="AG554" t="e">
        <f>calc!BD554</f>
        <v>#N/A</v>
      </c>
      <c r="AH554" t="e">
        <f>calc!AU554</f>
        <v>#N/A</v>
      </c>
      <c r="AI554" t="e">
        <f>calc!AW554</f>
        <v>#N/A</v>
      </c>
      <c r="AJ554">
        <f>'Bodycomp INPUT'!G552</f>
        <v>0</v>
      </c>
      <c r="AK554">
        <f>'Bodycomp INPUT'!H552</f>
        <v>0</v>
      </c>
    </row>
    <row r="555" spans="1:37" x14ac:dyDescent="0.25">
      <c r="A555" t="str">
        <f t="shared" si="120"/>
        <v>.</v>
      </c>
      <c r="B555" t="str">
        <f t="shared" si="121"/>
        <v>.</v>
      </c>
      <c r="C555" t="str">
        <f t="shared" si="122"/>
        <v>.</v>
      </c>
      <c r="D555" t="str">
        <f t="shared" si="123"/>
        <v>.</v>
      </c>
      <c r="E555" t="str">
        <f t="shared" si="124"/>
        <v>.</v>
      </c>
      <c r="F555" t="str">
        <f t="shared" si="125"/>
        <v>.</v>
      </c>
      <c r="G555" t="str">
        <f t="shared" si="126"/>
        <v>.</v>
      </c>
      <c r="H555" t="str">
        <f t="shared" si="127"/>
        <v>.</v>
      </c>
      <c r="I555" t="str">
        <f t="shared" si="128"/>
        <v>.</v>
      </c>
      <c r="J555" t="str">
        <f t="shared" si="129"/>
        <v>.</v>
      </c>
      <c r="K555" t="str">
        <f t="shared" si="130"/>
        <v>.</v>
      </c>
      <c r="L555" t="str">
        <f t="shared" si="131"/>
        <v>.</v>
      </c>
      <c r="M555" t="str">
        <f t="shared" si="132"/>
        <v>.</v>
      </c>
      <c r="N555" t="str">
        <f t="shared" si="133"/>
        <v>.</v>
      </c>
      <c r="O555" t="str">
        <f t="shared" si="134"/>
        <v>.</v>
      </c>
      <c r="U555">
        <f>'Bodycomp INPUT'!E553</f>
        <v>0</v>
      </c>
      <c r="V555">
        <f>IF(U555=".",0,'Bodycomp INPUT'!E553)</f>
        <v>0</v>
      </c>
      <c r="W555">
        <f>'Bodycomp INPUT'!A553</f>
        <v>0</v>
      </c>
      <c r="X555">
        <f>'Bodycomp INPUT'!B553</f>
        <v>0</v>
      </c>
      <c r="Y555">
        <f>calc!AA555</f>
        <v>0</v>
      </c>
      <c r="Z555">
        <f>calc!Q555</f>
        <v>2.6419999999999999</v>
      </c>
      <c r="AA555">
        <f>calc!Z555</f>
        <v>0.373</v>
      </c>
      <c r="AB555">
        <f>calc!R555</f>
        <v>6.7106934213868428</v>
      </c>
      <c r="AC555">
        <f>calc!AG555</f>
        <v>0.16916099773242629</v>
      </c>
      <c r="AD555">
        <f>calc!AI555</f>
        <v>37.563447232209413</v>
      </c>
      <c r="AE555" t="e">
        <f>calc!BB555</f>
        <v>#N/A</v>
      </c>
      <c r="AF555" t="e">
        <f>calc!BC555</f>
        <v>#N/A</v>
      </c>
      <c r="AG555" t="e">
        <f>calc!BD555</f>
        <v>#N/A</v>
      </c>
      <c r="AH555" t="e">
        <f>calc!AU555</f>
        <v>#N/A</v>
      </c>
      <c r="AI555" t="e">
        <f>calc!AW555</f>
        <v>#N/A</v>
      </c>
      <c r="AJ555">
        <f>'Bodycomp INPUT'!G553</f>
        <v>0</v>
      </c>
      <c r="AK555">
        <f>'Bodycomp INPUT'!H553</f>
        <v>0</v>
      </c>
    </row>
    <row r="556" spans="1:37" x14ac:dyDescent="0.25">
      <c r="A556" t="str">
        <f t="shared" si="120"/>
        <v>.</v>
      </c>
      <c r="B556" t="str">
        <f t="shared" si="121"/>
        <v>.</v>
      </c>
      <c r="C556" t="str">
        <f t="shared" si="122"/>
        <v>.</v>
      </c>
      <c r="D556" t="str">
        <f t="shared" si="123"/>
        <v>.</v>
      </c>
      <c r="E556" t="str">
        <f t="shared" si="124"/>
        <v>.</v>
      </c>
      <c r="F556" t="str">
        <f t="shared" si="125"/>
        <v>.</v>
      </c>
      <c r="G556" t="str">
        <f t="shared" si="126"/>
        <v>.</v>
      </c>
      <c r="H556" t="str">
        <f t="shared" si="127"/>
        <v>.</v>
      </c>
      <c r="I556" t="str">
        <f t="shared" si="128"/>
        <v>.</v>
      </c>
      <c r="J556" t="str">
        <f t="shared" si="129"/>
        <v>.</v>
      </c>
      <c r="K556" t="str">
        <f t="shared" si="130"/>
        <v>.</v>
      </c>
      <c r="L556" t="str">
        <f t="shared" si="131"/>
        <v>.</v>
      </c>
      <c r="M556" t="str">
        <f t="shared" si="132"/>
        <v>.</v>
      </c>
      <c r="N556" t="str">
        <f t="shared" si="133"/>
        <v>.</v>
      </c>
      <c r="O556" t="str">
        <f t="shared" si="134"/>
        <v>.</v>
      </c>
      <c r="U556">
        <f>'Bodycomp INPUT'!E554</f>
        <v>0</v>
      </c>
      <c r="V556">
        <f>IF(U556=".",0,'Bodycomp INPUT'!E554)</f>
        <v>0</v>
      </c>
      <c r="W556">
        <f>'Bodycomp INPUT'!A554</f>
        <v>0</v>
      </c>
      <c r="X556">
        <f>'Bodycomp INPUT'!B554</f>
        <v>0</v>
      </c>
      <c r="Y556">
        <f>calc!AA556</f>
        <v>0</v>
      </c>
      <c r="Z556">
        <f>calc!Q556</f>
        <v>2.6419999999999999</v>
      </c>
      <c r="AA556">
        <f>calc!Z556</f>
        <v>0.373</v>
      </c>
      <c r="AB556">
        <f>calc!R556</f>
        <v>6.7106934213868428</v>
      </c>
      <c r="AC556">
        <f>calc!AG556</f>
        <v>0.16916099773242629</v>
      </c>
      <c r="AD556">
        <f>calc!AI556</f>
        <v>37.563447232209413</v>
      </c>
      <c r="AE556" t="e">
        <f>calc!BB556</f>
        <v>#N/A</v>
      </c>
      <c r="AF556" t="e">
        <f>calc!BC556</f>
        <v>#N/A</v>
      </c>
      <c r="AG556" t="e">
        <f>calc!BD556</f>
        <v>#N/A</v>
      </c>
      <c r="AH556" t="e">
        <f>calc!AU556</f>
        <v>#N/A</v>
      </c>
      <c r="AI556" t="e">
        <f>calc!AW556</f>
        <v>#N/A</v>
      </c>
      <c r="AJ556">
        <f>'Bodycomp INPUT'!G554</f>
        <v>0</v>
      </c>
      <c r="AK556">
        <f>'Bodycomp INPUT'!H554</f>
        <v>0</v>
      </c>
    </row>
    <row r="557" spans="1:37" x14ac:dyDescent="0.25">
      <c r="A557" t="str">
        <f t="shared" si="120"/>
        <v>.</v>
      </c>
      <c r="B557" t="str">
        <f t="shared" si="121"/>
        <v>.</v>
      </c>
      <c r="C557" t="str">
        <f t="shared" si="122"/>
        <v>.</v>
      </c>
      <c r="D557" t="str">
        <f t="shared" si="123"/>
        <v>.</v>
      </c>
      <c r="E557" t="str">
        <f t="shared" si="124"/>
        <v>.</v>
      </c>
      <c r="F557" t="str">
        <f t="shared" si="125"/>
        <v>.</v>
      </c>
      <c r="G557" t="str">
        <f t="shared" si="126"/>
        <v>.</v>
      </c>
      <c r="H557" t="str">
        <f t="shared" si="127"/>
        <v>.</v>
      </c>
      <c r="I557" t="str">
        <f t="shared" si="128"/>
        <v>.</v>
      </c>
      <c r="J557" t="str">
        <f t="shared" si="129"/>
        <v>.</v>
      </c>
      <c r="K557" t="str">
        <f t="shared" si="130"/>
        <v>.</v>
      </c>
      <c r="L557" t="str">
        <f t="shared" si="131"/>
        <v>.</v>
      </c>
      <c r="M557" t="str">
        <f t="shared" si="132"/>
        <v>.</v>
      </c>
      <c r="N557" t="str">
        <f t="shared" si="133"/>
        <v>.</v>
      </c>
      <c r="O557" t="str">
        <f t="shared" si="134"/>
        <v>.</v>
      </c>
      <c r="U557">
        <f>'Bodycomp INPUT'!E555</f>
        <v>0</v>
      </c>
      <c r="V557">
        <f>IF(U557=".",0,'Bodycomp INPUT'!E555)</f>
        <v>0</v>
      </c>
      <c r="W557">
        <f>'Bodycomp INPUT'!A555</f>
        <v>0</v>
      </c>
      <c r="X557">
        <f>'Bodycomp INPUT'!B555</f>
        <v>0</v>
      </c>
      <c r="Y557">
        <f>calc!AA557</f>
        <v>0</v>
      </c>
      <c r="Z557">
        <f>calc!Q557</f>
        <v>2.6419999999999999</v>
      </c>
      <c r="AA557">
        <f>calc!Z557</f>
        <v>0.373</v>
      </c>
      <c r="AB557">
        <f>calc!R557</f>
        <v>6.7106934213868428</v>
      </c>
      <c r="AC557">
        <f>calc!AG557</f>
        <v>0.16916099773242629</v>
      </c>
      <c r="AD557">
        <f>calc!AI557</f>
        <v>37.563447232209413</v>
      </c>
      <c r="AE557" t="e">
        <f>calc!BB557</f>
        <v>#N/A</v>
      </c>
      <c r="AF557" t="e">
        <f>calc!BC557</f>
        <v>#N/A</v>
      </c>
      <c r="AG557" t="e">
        <f>calc!BD557</f>
        <v>#N/A</v>
      </c>
      <c r="AH557" t="e">
        <f>calc!AU557</f>
        <v>#N/A</v>
      </c>
      <c r="AI557" t="e">
        <f>calc!AW557</f>
        <v>#N/A</v>
      </c>
      <c r="AJ557">
        <f>'Bodycomp INPUT'!G555</f>
        <v>0</v>
      </c>
      <c r="AK557">
        <f>'Bodycomp INPUT'!H555</f>
        <v>0</v>
      </c>
    </row>
    <row r="558" spans="1:37" x14ac:dyDescent="0.25">
      <c r="A558" t="str">
        <f t="shared" si="120"/>
        <v>.</v>
      </c>
      <c r="B558" t="str">
        <f t="shared" si="121"/>
        <v>.</v>
      </c>
      <c r="C558" t="str">
        <f t="shared" si="122"/>
        <v>.</v>
      </c>
      <c r="D558" t="str">
        <f t="shared" si="123"/>
        <v>.</v>
      </c>
      <c r="E558" t="str">
        <f t="shared" si="124"/>
        <v>.</v>
      </c>
      <c r="F558" t="str">
        <f t="shared" si="125"/>
        <v>.</v>
      </c>
      <c r="G558" t="str">
        <f t="shared" si="126"/>
        <v>.</v>
      </c>
      <c r="H558" t="str">
        <f t="shared" si="127"/>
        <v>.</v>
      </c>
      <c r="I558" t="str">
        <f t="shared" si="128"/>
        <v>.</v>
      </c>
      <c r="J558" t="str">
        <f t="shared" si="129"/>
        <v>.</v>
      </c>
      <c r="K558" t="str">
        <f t="shared" si="130"/>
        <v>.</v>
      </c>
      <c r="L558" t="str">
        <f t="shared" si="131"/>
        <v>.</v>
      </c>
      <c r="M558" t="str">
        <f t="shared" si="132"/>
        <v>.</v>
      </c>
      <c r="N558" t="str">
        <f t="shared" si="133"/>
        <v>.</v>
      </c>
      <c r="O558" t="str">
        <f t="shared" si="134"/>
        <v>.</v>
      </c>
      <c r="U558">
        <f>'Bodycomp INPUT'!E556</f>
        <v>0</v>
      </c>
      <c r="V558">
        <f>IF(U558=".",0,'Bodycomp INPUT'!E556)</f>
        <v>0</v>
      </c>
      <c r="W558">
        <f>'Bodycomp INPUT'!A556</f>
        <v>0</v>
      </c>
      <c r="X558">
        <f>'Bodycomp INPUT'!B556</f>
        <v>0</v>
      </c>
      <c r="Y558">
        <f>calc!AA558</f>
        <v>0</v>
      </c>
      <c r="Z558">
        <f>calc!Q558</f>
        <v>2.6419999999999999</v>
      </c>
      <c r="AA558">
        <f>calc!Z558</f>
        <v>0.373</v>
      </c>
      <c r="AB558">
        <f>calc!R558</f>
        <v>6.7106934213868428</v>
      </c>
      <c r="AC558">
        <f>calc!AG558</f>
        <v>0.16916099773242629</v>
      </c>
      <c r="AD558">
        <f>calc!AI558</f>
        <v>37.563447232209413</v>
      </c>
      <c r="AE558" t="e">
        <f>calc!BB558</f>
        <v>#N/A</v>
      </c>
      <c r="AF558" t="e">
        <f>calc!BC558</f>
        <v>#N/A</v>
      </c>
      <c r="AG558" t="e">
        <f>calc!BD558</f>
        <v>#N/A</v>
      </c>
      <c r="AH558" t="e">
        <f>calc!AU558</f>
        <v>#N/A</v>
      </c>
      <c r="AI558" t="e">
        <f>calc!AW558</f>
        <v>#N/A</v>
      </c>
      <c r="AJ558">
        <f>'Bodycomp INPUT'!G556</f>
        <v>0</v>
      </c>
      <c r="AK558">
        <f>'Bodycomp INPUT'!H556</f>
        <v>0</v>
      </c>
    </row>
    <row r="559" spans="1:37" x14ac:dyDescent="0.25">
      <c r="A559" t="str">
        <f t="shared" si="120"/>
        <v>.</v>
      </c>
      <c r="B559" t="str">
        <f t="shared" si="121"/>
        <v>.</v>
      </c>
      <c r="C559" t="str">
        <f t="shared" si="122"/>
        <v>.</v>
      </c>
      <c r="D559" t="str">
        <f t="shared" si="123"/>
        <v>.</v>
      </c>
      <c r="E559" t="str">
        <f t="shared" si="124"/>
        <v>.</v>
      </c>
      <c r="F559" t="str">
        <f t="shared" si="125"/>
        <v>.</v>
      </c>
      <c r="G559" t="str">
        <f t="shared" si="126"/>
        <v>.</v>
      </c>
      <c r="H559" t="str">
        <f t="shared" si="127"/>
        <v>.</v>
      </c>
      <c r="I559" t="str">
        <f t="shared" si="128"/>
        <v>.</v>
      </c>
      <c r="J559" t="str">
        <f t="shared" si="129"/>
        <v>.</v>
      </c>
      <c r="K559" t="str">
        <f t="shared" si="130"/>
        <v>.</v>
      </c>
      <c r="L559" t="str">
        <f t="shared" si="131"/>
        <v>.</v>
      </c>
      <c r="M559" t="str">
        <f t="shared" si="132"/>
        <v>.</v>
      </c>
      <c r="N559" t="str">
        <f t="shared" si="133"/>
        <v>.</v>
      </c>
      <c r="O559" t="str">
        <f t="shared" si="134"/>
        <v>.</v>
      </c>
      <c r="U559">
        <f>'Bodycomp INPUT'!E557</f>
        <v>0</v>
      </c>
      <c r="V559">
        <f>IF(U559=".",0,'Bodycomp INPUT'!E557)</f>
        <v>0</v>
      </c>
      <c r="W559">
        <f>'Bodycomp INPUT'!A557</f>
        <v>0</v>
      </c>
      <c r="X559">
        <f>'Bodycomp INPUT'!B557</f>
        <v>0</v>
      </c>
      <c r="Y559">
        <f>calc!AA559</f>
        <v>0</v>
      </c>
      <c r="Z559">
        <f>calc!Q559</f>
        <v>2.6419999999999999</v>
      </c>
      <c r="AA559">
        <f>calc!Z559</f>
        <v>0.373</v>
      </c>
      <c r="AB559">
        <f>calc!R559</f>
        <v>6.7106934213868428</v>
      </c>
      <c r="AC559">
        <f>calc!AG559</f>
        <v>0.16916099773242629</v>
      </c>
      <c r="AD559">
        <f>calc!AI559</f>
        <v>37.563447232209413</v>
      </c>
      <c r="AE559" t="e">
        <f>calc!BB559</f>
        <v>#N/A</v>
      </c>
      <c r="AF559" t="e">
        <f>calc!BC559</f>
        <v>#N/A</v>
      </c>
      <c r="AG559" t="e">
        <f>calc!BD559</f>
        <v>#N/A</v>
      </c>
      <c r="AH559" t="e">
        <f>calc!AU559</f>
        <v>#N/A</v>
      </c>
      <c r="AI559" t="e">
        <f>calc!AW559</f>
        <v>#N/A</v>
      </c>
      <c r="AJ559">
        <f>'Bodycomp INPUT'!G557</f>
        <v>0</v>
      </c>
      <c r="AK559">
        <f>'Bodycomp INPUT'!H557</f>
        <v>0</v>
      </c>
    </row>
    <row r="560" spans="1:37" x14ac:dyDescent="0.25">
      <c r="A560" t="str">
        <f t="shared" si="120"/>
        <v>.</v>
      </c>
      <c r="B560" t="str">
        <f t="shared" si="121"/>
        <v>.</v>
      </c>
      <c r="C560" t="str">
        <f t="shared" si="122"/>
        <v>.</v>
      </c>
      <c r="D560" t="str">
        <f t="shared" si="123"/>
        <v>.</v>
      </c>
      <c r="E560" t="str">
        <f t="shared" si="124"/>
        <v>.</v>
      </c>
      <c r="F560" t="str">
        <f t="shared" si="125"/>
        <v>.</v>
      </c>
      <c r="G560" t="str">
        <f t="shared" si="126"/>
        <v>.</v>
      </c>
      <c r="H560" t="str">
        <f t="shared" si="127"/>
        <v>.</v>
      </c>
      <c r="I560" t="str">
        <f t="shared" si="128"/>
        <v>.</v>
      </c>
      <c r="J560" t="str">
        <f t="shared" si="129"/>
        <v>.</v>
      </c>
      <c r="K560" t="str">
        <f t="shared" si="130"/>
        <v>.</v>
      </c>
      <c r="L560" t="str">
        <f t="shared" si="131"/>
        <v>.</v>
      </c>
      <c r="M560" t="str">
        <f t="shared" si="132"/>
        <v>.</v>
      </c>
      <c r="N560" t="str">
        <f t="shared" si="133"/>
        <v>.</v>
      </c>
      <c r="O560" t="str">
        <f t="shared" si="134"/>
        <v>.</v>
      </c>
      <c r="U560">
        <f>'Bodycomp INPUT'!E558</f>
        <v>0</v>
      </c>
      <c r="V560">
        <f>IF(U560=".",0,'Bodycomp INPUT'!E558)</f>
        <v>0</v>
      </c>
      <c r="W560">
        <f>'Bodycomp INPUT'!A558</f>
        <v>0</v>
      </c>
      <c r="X560">
        <f>'Bodycomp INPUT'!B558</f>
        <v>0</v>
      </c>
      <c r="Y560">
        <f>calc!AA560</f>
        <v>0</v>
      </c>
      <c r="Z560">
        <f>calc!Q560</f>
        <v>2.6419999999999999</v>
      </c>
      <c r="AA560">
        <f>calc!Z560</f>
        <v>0.373</v>
      </c>
      <c r="AB560">
        <f>calc!R560</f>
        <v>6.7106934213868428</v>
      </c>
      <c r="AC560">
        <f>calc!AG560</f>
        <v>0.16916099773242629</v>
      </c>
      <c r="AD560">
        <f>calc!AI560</f>
        <v>37.563447232209413</v>
      </c>
      <c r="AE560" t="e">
        <f>calc!BB560</f>
        <v>#N/A</v>
      </c>
      <c r="AF560" t="e">
        <f>calc!BC560</f>
        <v>#N/A</v>
      </c>
      <c r="AG560" t="e">
        <f>calc!BD560</f>
        <v>#N/A</v>
      </c>
      <c r="AH560" t="e">
        <f>calc!AU560</f>
        <v>#N/A</v>
      </c>
      <c r="AI560" t="e">
        <f>calc!AW560</f>
        <v>#N/A</v>
      </c>
      <c r="AJ560">
        <f>'Bodycomp INPUT'!G558</f>
        <v>0</v>
      </c>
      <c r="AK560">
        <f>'Bodycomp INPUT'!H558</f>
        <v>0</v>
      </c>
    </row>
    <row r="561" spans="1:37" x14ac:dyDescent="0.25">
      <c r="A561" t="str">
        <f t="shared" si="120"/>
        <v>.</v>
      </c>
      <c r="B561" t="str">
        <f t="shared" si="121"/>
        <v>.</v>
      </c>
      <c r="C561" t="str">
        <f t="shared" si="122"/>
        <v>.</v>
      </c>
      <c r="D561" t="str">
        <f t="shared" si="123"/>
        <v>.</v>
      </c>
      <c r="E561" t="str">
        <f t="shared" si="124"/>
        <v>.</v>
      </c>
      <c r="F561" t="str">
        <f t="shared" si="125"/>
        <v>.</v>
      </c>
      <c r="G561" t="str">
        <f t="shared" si="126"/>
        <v>.</v>
      </c>
      <c r="H561" t="str">
        <f t="shared" si="127"/>
        <v>.</v>
      </c>
      <c r="I561" t="str">
        <f t="shared" si="128"/>
        <v>.</v>
      </c>
      <c r="J561" t="str">
        <f t="shared" si="129"/>
        <v>.</v>
      </c>
      <c r="K561" t="str">
        <f t="shared" si="130"/>
        <v>.</v>
      </c>
      <c r="L561" t="str">
        <f t="shared" si="131"/>
        <v>.</v>
      </c>
      <c r="M561" t="str">
        <f t="shared" si="132"/>
        <v>.</v>
      </c>
      <c r="N561" t="str">
        <f t="shared" si="133"/>
        <v>.</v>
      </c>
      <c r="O561" t="str">
        <f t="shared" si="134"/>
        <v>.</v>
      </c>
      <c r="U561">
        <f>'Bodycomp INPUT'!E559</f>
        <v>0</v>
      </c>
      <c r="V561">
        <f>IF(U561=".",0,'Bodycomp INPUT'!E559)</f>
        <v>0</v>
      </c>
      <c r="W561">
        <f>'Bodycomp INPUT'!A559</f>
        <v>0</v>
      </c>
      <c r="X561">
        <f>'Bodycomp INPUT'!B559</f>
        <v>0</v>
      </c>
      <c r="Y561">
        <f>calc!AA561</f>
        <v>0</v>
      </c>
      <c r="Z561">
        <f>calc!Q561</f>
        <v>2.6419999999999999</v>
      </c>
      <c r="AA561">
        <f>calc!Z561</f>
        <v>0.373</v>
      </c>
      <c r="AB561">
        <f>calc!R561</f>
        <v>6.7106934213868428</v>
      </c>
      <c r="AC561">
        <f>calc!AG561</f>
        <v>0.16916099773242629</v>
      </c>
      <c r="AD561">
        <f>calc!AI561</f>
        <v>37.563447232209413</v>
      </c>
      <c r="AE561" t="e">
        <f>calc!BB561</f>
        <v>#N/A</v>
      </c>
      <c r="AF561" t="e">
        <f>calc!BC561</f>
        <v>#N/A</v>
      </c>
      <c r="AG561" t="e">
        <f>calc!BD561</f>
        <v>#N/A</v>
      </c>
      <c r="AH561" t="e">
        <f>calc!AU561</f>
        <v>#N/A</v>
      </c>
      <c r="AI561" t="e">
        <f>calc!AW561</f>
        <v>#N/A</v>
      </c>
      <c r="AJ561">
        <f>'Bodycomp INPUT'!G559</f>
        <v>0</v>
      </c>
      <c r="AK561">
        <f>'Bodycomp INPUT'!H559</f>
        <v>0</v>
      </c>
    </row>
    <row r="562" spans="1:37" x14ac:dyDescent="0.25">
      <c r="A562" t="str">
        <f t="shared" si="120"/>
        <v>.</v>
      </c>
      <c r="B562" t="str">
        <f t="shared" si="121"/>
        <v>.</v>
      </c>
      <c r="C562" t="str">
        <f t="shared" si="122"/>
        <v>.</v>
      </c>
      <c r="D562" t="str">
        <f t="shared" si="123"/>
        <v>.</v>
      </c>
      <c r="E562" t="str">
        <f t="shared" si="124"/>
        <v>.</v>
      </c>
      <c r="F562" t="str">
        <f t="shared" si="125"/>
        <v>.</v>
      </c>
      <c r="G562" t="str">
        <f t="shared" si="126"/>
        <v>.</v>
      </c>
      <c r="H562" t="str">
        <f t="shared" si="127"/>
        <v>.</v>
      </c>
      <c r="I562" t="str">
        <f t="shared" si="128"/>
        <v>.</v>
      </c>
      <c r="J562" t="str">
        <f t="shared" si="129"/>
        <v>.</v>
      </c>
      <c r="K562" t="str">
        <f t="shared" si="130"/>
        <v>.</v>
      </c>
      <c r="L562" t="str">
        <f t="shared" si="131"/>
        <v>.</v>
      </c>
      <c r="M562" t="str">
        <f t="shared" si="132"/>
        <v>.</v>
      </c>
      <c r="N562" t="str">
        <f t="shared" si="133"/>
        <v>.</v>
      </c>
      <c r="O562" t="str">
        <f t="shared" si="134"/>
        <v>.</v>
      </c>
      <c r="U562">
        <f>'Bodycomp INPUT'!E560</f>
        <v>0</v>
      </c>
      <c r="V562">
        <f>IF(U562=".",0,'Bodycomp INPUT'!E560)</f>
        <v>0</v>
      </c>
      <c r="W562">
        <f>'Bodycomp INPUT'!A560</f>
        <v>0</v>
      </c>
      <c r="X562">
        <f>'Bodycomp INPUT'!B560</f>
        <v>0</v>
      </c>
      <c r="Y562">
        <f>calc!AA562</f>
        <v>0</v>
      </c>
      <c r="Z562">
        <f>calc!Q562</f>
        <v>2.6419999999999999</v>
      </c>
      <c r="AA562">
        <f>calc!Z562</f>
        <v>0.373</v>
      </c>
      <c r="AB562">
        <f>calc!R562</f>
        <v>6.7106934213868428</v>
      </c>
      <c r="AC562">
        <f>calc!AG562</f>
        <v>0.16916099773242629</v>
      </c>
      <c r="AD562">
        <f>calc!AI562</f>
        <v>37.563447232209413</v>
      </c>
      <c r="AE562" t="e">
        <f>calc!BB562</f>
        <v>#N/A</v>
      </c>
      <c r="AF562" t="e">
        <f>calc!BC562</f>
        <v>#N/A</v>
      </c>
      <c r="AG562" t="e">
        <f>calc!BD562</f>
        <v>#N/A</v>
      </c>
      <c r="AH562" t="e">
        <f>calc!AU562</f>
        <v>#N/A</v>
      </c>
      <c r="AI562" t="e">
        <f>calc!AW562</f>
        <v>#N/A</v>
      </c>
      <c r="AJ562">
        <f>'Bodycomp INPUT'!G560</f>
        <v>0</v>
      </c>
      <c r="AK562">
        <f>'Bodycomp INPUT'!H560</f>
        <v>0</v>
      </c>
    </row>
    <row r="563" spans="1:37" x14ac:dyDescent="0.25">
      <c r="A563" t="str">
        <f t="shared" si="120"/>
        <v>.</v>
      </c>
      <c r="B563" t="str">
        <f t="shared" si="121"/>
        <v>.</v>
      </c>
      <c r="C563" t="str">
        <f t="shared" si="122"/>
        <v>.</v>
      </c>
      <c r="D563" t="str">
        <f t="shared" si="123"/>
        <v>.</v>
      </c>
      <c r="E563" t="str">
        <f t="shared" si="124"/>
        <v>.</v>
      </c>
      <c r="F563" t="str">
        <f t="shared" si="125"/>
        <v>.</v>
      </c>
      <c r="G563" t="str">
        <f t="shared" si="126"/>
        <v>.</v>
      </c>
      <c r="H563" t="str">
        <f t="shared" si="127"/>
        <v>.</v>
      </c>
      <c r="I563" t="str">
        <f t="shared" si="128"/>
        <v>.</v>
      </c>
      <c r="J563" t="str">
        <f t="shared" si="129"/>
        <v>.</v>
      </c>
      <c r="K563" t="str">
        <f t="shared" si="130"/>
        <v>.</v>
      </c>
      <c r="L563" t="str">
        <f t="shared" si="131"/>
        <v>.</v>
      </c>
      <c r="M563" t="str">
        <f t="shared" si="132"/>
        <v>.</v>
      </c>
      <c r="N563" t="str">
        <f t="shared" si="133"/>
        <v>.</v>
      </c>
      <c r="O563" t="str">
        <f t="shared" si="134"/>
        <v>.</v>
      </c>
      <c r="U563">
        <f>'Bodycomp INPUT'!E561</f>
        <v>0</v>
      </c>
      <c r="V563">
        <f>IF(U563=".",0,'Bodycomp INPUT'!E561)</f>
        <v>0</v>
      </c>
      <c r="W563">
        <f>'Bodycomp INPUT'!A561</f>
        <v>0</v>
      </c>
      <c r="X563">
        <f>'Bodycomp INPUT'!B561</f>
        <v>0</v>
      </c>
      <c r="Y563">
        <f>calc!AA563</f>
        <v>0</v>
      </c>
      <c r="Z563">
        <f>calc!Q563</f>
        <v>2.6419999999999999</v>
      </c>
      <c r="AA563">
        <f>calc!Z563</f>
        <v>0.373</v>
      </c>
      <c r="AB563">
        <f>calc!R563</f>
        <v>6.7106934213868428</v>
      </c>
      <c r="AC563">
        <f>calc!AG563</f>
        <v>0.16916099773242629</v>
      </c>
      <c r="AD563">
        <f>calc!AI563</f>
        <v>37.563447232209413</v>
      </c>
      <c r="AE563" t="e">
        <f>calc!BB563</f>
        <v>#N/A</v>
      </c>
      <c r="AF563" t="e">
        <f>calc!BC563</f>
        <v>#N/A</v>
      </c>
      <c r="AG563" t="e">
        <f>calc!BD563</f>
        <v>#N/A</v>
      </c>
      <c r="AH563" t="e">
        <f>calc!AU563</f>
        <v>#N/A</v>
      </c>
      <c r="AI563" t="e">
        <f>calc!AW563</f>
        <v>#N/A</v>
      </c>
      <c r="AJ563">
        <f>'Bodycomp INPUT'!G561</f>
        <v>0</v>
      </c>
      <c r="AK563">
        <f>'Bodycomp INPUT'!H561</f>
        <v>0</v>
      </c>
    </row>
    <row r="564" spans="1:37" x14ac:dyDescent="0.25">
      <c r="A564" t="str">
        <f t="shared" si="120"/>
        <v>.</v>
      </c>
      <c r="B564" t="str">
        <f t="shared" si="121"/>
        <v>.</v>
      </c>
      <c r="C564" t="str">
        <f t="shared" si="122"/>
        <v>.</v>
      </c>
      <c r="D564" t="str">
        <f t="shared" si="123"/>
        <v>.</v>
      </c>
      <c r="E564" t="str">
        <f t="shared" si="124"/>
        <v>.</v>
      </c>
      <c r="F564" t="str">
        <f t="shared" si="125"/>
        <v>.</v>
      </c>
      <c r="G564" t="str">
        <f t="shared" si="126"/>
        <v>.</v>
      </c>
      <c r="H564" t="str">
        <f t="shared" si="127"/>
        <v>.</v>
      </c>
      <c r="I564" t="str">
        <f t="shared" si="128"/>
        <v>.</v>
      </c>
      <c r="J564" t="str">
        <f t="shared" si="129"/>
        <v>.</v>
      </c>
      <c r="K564" t="str">
        <f t="shared" si="130"/>
        <v>.</v>
      </c>
      <c r="L564" t="str">
        <f t="shared" si="131"/>
        <v>.</v>
      </c>
      <c r="M564" t="str">
        <f t="shared" si="132"/>
        <v>.</v>
      </c>
      <c r="N564" t="str">
        <f t="shared" si="133"/>
        <v>.</v>
      </c>
      <c r="O564" t="str">
        <f t="shared" si="134"/>
        <v>.</v>
      </c>
      <c r="U564">
        <f>'Bodycomp INPUT'!E562</f>
        <v>0</v>
      </c>
      <c r="V564">
        <f>IF(U564=".",0,'Bodycomp INPUT'!E562)</f>
        <v>0</v>
      </c>
      <c r="W564">
        <f>'Bodycomp INPUT'!A562</f>
        <v>0</v>
      </c>
      <c r="X564">
        <f>'Bodycomp INPUT'!B562</f>
        <v>0</v>
      </c>
      <c r="Y564">
        <f>calc!AA564</f>
        <v>0</v>
      </c>
      <c r="Z564">
        <f>calc!Q564</f>
        <v>2.6419999999999999</v>
      </c>
      <c r="AA564">
        <f>calc!Z564</f>
        <v>0.373</v>
      </c>
      <c r="AB564">
        <f>calc!R564</f>
        <v>6.7106934213868428</v>
      </c>
      <c r="AC564">
        <f>calc!AG564</f>
        <v>0.16916099773242629</v>
      </c>
      <c r="AD564">
        <f>calc!AI564</f>
        <v>37.563447232209413</v>
      </c>
      <c r="AE564" t="e">
        <f>calc!BB564</f>
        <v>#N/A</v>
      </c>
      <c r="AF564" t="e">
        <f>calc!BC564</f>
        <v>#N/A</v>
      </c>
      <c r="AG564" t="e">
        <f>calc!BD564</f>
        <v>#N/A</v>
      </c>
      <c r="AH564" t="e">
        <f>calc!AU564</f>
        <v>#N/A</v>
      </c>
      <c r="AI564" t="e">
        <f>calc!AW564</f>
        <v>#N/A</v>
      </c>
      <c r="AJ564">
        <f>'Bodycomp INPUT'!G562</f>
        <v>0</v>
      </c>
      <c r="AK564">
        <f>'Bodycomp INPUT'!H562</f>
        <v>0</v>
      </c>
    </row>
    <row r="565" spans="1:37" x14ac:dyDescent="0.25">
      <c r="A565" t="str">
        <f t="shared" si="120"/>
        <v>.</v>
      </c>
      <c r="B565" t="str">
        <f t="shared" si="121"/>
        <v>.</v>
      </c>
      <c r="C565" t="str">
        <f t="shared" si="122"/>
        <v>.</v>
      </c>
      <c r="D565" t="str">
        <f t="shared" si="123"/>
        <v>.</v>
      </c>
      <c r="E565" t="str">
        <f t="shared" si="124"/>
        <v>.</v>
      </c>
      <c r="F565" t="str">
        <f t="shared" si="125"/>
        <v>.</v>
      </c>
      <c r="G565" t="str">
        <f t="shared" si="126"/>
        <v>.</v>
      </c>
      <c r="H565" t="str">
        <f t="shared" si="127"/>
        <v>.</v>
      </c>
      <c r="I565" t="str">
        <f t="shared" si="128"/>
        <v>.</v>
      </c>
      <c r="J565" t="str">
        <f t="shared" si="129"/>
        <v>.</v>
      </c>
      <c r="K565" t="str">
        <f t="shared" si="130"/>
        <v>.</v>
      </c>
      <c r="L565" t="str">
        <f t="shared" si="131"/>
        <v>.</v>
      </c>
      <c r="M565" t="str">
        <f t="shared" si="132"/>
        <v>.</v>
      </c>
      <c r="N565" t="str">
        <f t="shared" si="133"/>
        <v>.</v>
      </c>
      <c r="O565" t="str">
        <f t="shared" si="134"/>
        <v>.</v>
      </c>
      <c r="U565">
        <f>'Bodycomp INPUT'!E563</f>
        <v>0</v>
      </c>
      <c r="V565">
        <f>IF(U565=".",0,'Bodycomp INPUT'!E563)</f>
        <v>0</v>
      </c>
      <c r="W565">
        <f>'Bodycomp INPUT'!A563</f>
        <v>0</v>
      </c>
      <c r="X565">
        <f>'Bodycomp INPUT'!B563</f>
        <v>0</v>
      </c>
      <c r="Y565">
        <f>calc!AA565</f>
        <v>0</v>
      </c>
      <c r="Z565">
        <f>calc!Q565</f>
        <v>2.6419999999999999</v>
      </c>
      <c r="AA565">
        <f>calc!Z565</f>
        <v>0.373</v>
      </c>
      <c r="AB565">
        <f>calc!R565</f>
        <v>6.7106934213868428</v>
      </c>
      <c r="AC565">
        <f>calc!AG565</f>
        <v>0.16916099773242629</v>
      </c>
      <c r="AD565">
        <f>calc!AI565</f>
        <v>37.563447232209413</v>
      </c>
      <c r="AE565" t="e">
        <f>calc!BB565</f>
        <v>#N/A</v>
      </c>
      <c r="AF565" t="e">
        <f>calc!BC565</f>
        <v>#N/A</v>
      </c>
      <c r="AG565" t="e">
        <f>calc!BD565</f>
        <v>#N/A</v>
      </c>
      <c r="AH565" t="e">
        <f>calc!AU565</f>
        <v>#N/A</v>
      </c>
      <c r="AI565" t="e">
        <f>calc!AW565</f>
        <v>#N/A</v>
      </c>
      <c r="AJ565">
        <f>'Bodycomp INPUT'!G563</f>
        <v>0</v>
      </c>
      <c r="AK565">
        <f>'Bodycomp INPUT'!H563</f>
        <v>0</v>
      </c>
    </row>
    <row r="566" spans="1:37" x14ac:dyDescent="0.25">
      <c r="A566" t="str">
        <f t="shared" si="120"/>
        <v>.</v>
      </c>
      <c r="B566" t="str">
        <f t="shared" si="121"/>
        <v>.</v>
      </c>
      <c r="C566" t="str">
        <f t="shared" si="122"/>
        <v>.</v>
      </c>
      <c r="D566" t="str">
        <f t="shared" si="123"/>
        <v>.</v>
      </c>
      <c r="E566" t="str">
        <f t="shared" si="124"/>
        <v>.</v>
      </c>
      <c r="F566" t="str">
        <f t="shared" si="125"/>
        <v>.</v>
      </c>
      <c r="G566" t="str">
        <f t="shared" si="126"/>
        <v>.</v>
      </c>
      <c r="H566" t="str">
        <f t="shared" si="127"/>
        <v>.</v>
      </c>
      <c r="I566" t="str">
        <f t="shared" si="128"/>
        <v>.</v>
      </c>
      <c r="J566" t="str">
        <f t="shared" si="129"/>
        <v>.</v>
      </c>
      <c r="K566" t="str">
        <f t="shared" si="130"/>
        <v>.</v>
      </c>
      <c r="L566" t="str">
        <f t="shared" si="131"/>
        <v>.</v>
      </c>
      <c r="M566" t="str">
        <f t="shared" si="132"/>
        <v>.</v>
      </c>
      <c r="N566" t="str">
        <f t="shared" si="133"/>
        <v>.</v>
      </c>
      <c r="O566" t="str">
        <f t="shared" si="134"/>
        <v>.</v>
      </c>
      <c r="U566">
        <f>'Bodycomp INPUT'!E564</f>
        <v>0</v>
      </c>
      <c r="V566">
        <f>IF(U566=".",0,'Bodycomp INPUT'!E564)</f>
        <v>0</v>
      </c>
      <c r="W566">
        <f>'Bodycomp INPUT'!A564</f>
        <v>0</v>
      </c>
      <c r="X566">
        <f>'Bodycomp INPUT'!B564</f>
        <v>0</v>
      </c>
      <c r="Y566">
        <f>calc!AA566</f>
        <v>0</v>
      </c>
      <c r="Z566">
        <f>calc!Q566</f>
        <v>2.6419999999999999</v>
      </c>
      <c r="AA566">
        <f>calc!Z566</f>
        <v>0.373</v>
      </c>
      <c r="AB566">
        <f>calc!R566</f>
        <v>6.7106934213868428</v>
      </c>
      <c r="AC566">
        <f>calc!AG566</f>
        <v>0.16916099773242629</v>
      </c>
      <c r="AD566">
        <f>calc!AI566</f>
        <v>37.563447232209413</v>
      </c>
      <c r="AE566" t="e">
        <f>calc!BB566</f>
        <v>#N/A</v>
      </c>
      <c r="AF566" t="e">
        <f>calc!BC566</f>
        <v>#N/A</v>
      </c>
      <c r="AG566" t="e">
        <f>calc!BD566</f>
        <v>#N/A</v>
      </c>
      <c r="AH566" t="e">
        <f>calc!AU566</f>
        <v>#N/A</v>
      </c>
      <c r="AI566" t="e">
        <f>calc!AW566</f>
        <v>#N/A</v>
      </c>
      <c r="AJ566">
        <f>'Bodycomp INPUT'!G564</f>
        <v>0</v>
      </c>
      <c r="AK566">
        <f>'Bodycomp INPUT'!H564</f>
        <v>0</v>
      </c>
    </row>
    <row r="567" spans="1:37" x14ac:dyDescent="0.25">
      <c r="A567" t="str">
        <f t="shared" si="120"/>
        <v>.</v>
      </c>
      <c r="B567" t="str">
        <f t="shared" si="121"/>
        <v>.</v>
      </c>
      <c r="C567" t="str">
        <f t="shared" si="122"/>
        <v>.</v>
      </c>
      <c r="D567" t="str">
        <f t="shared" si="123"/>
        <v>.</v>
      </c>
      <c r="E567" t="str">
        <f t="shared" si="124"/>
        <v>.</v>
      </c>
      <c r="F567" t="str">
        <f t="shared" si="125"/>
        <v>.</v>
      </c>
      <c r="G567" t="str">
        <f t="shared" si="126"/>
        <v>.</v>
      </c>
      <c r="H567" t="str">
        <f t="shared" si="127"/>
        <v>.</v>
      </c>
      <c r="I567" t="str">
        <f t="shared" si="128"/>
        <v>.</v>
      </c>
      <c r="J567" t="str">
        <f t="shared" si="129"/>
        <v>.</v>
      </c>
      <c r="K567" t="str">
        <f t="shared" si="130"/>
        <v>.</v>
      </c>
      <c r="L567" t="str">
        <f t="shared" si="131"/>
        <v>.</v>
      </c>
      <c r="M567" t="str">
        <f t="shared" si="132"/>
        <v>.</v>
      </c>
      <c r="N567" t="str">
        <f t="shared" si="133"/>
        <v>.</v>
      </c>
      <c r="O567" t="str">
        <f t="shared" si="134"/>
        <v>.</v>
      </c>
      <c r="U567">
        <f>'Bodycomp INPUT'!E565</f>
        <v>0</v>
      </c>
      <c r="V567">
        <f>IF(U567=".",0,'Bodycomp INPUT'!E565)</f>
        <v>0</v>
      </c>
      <c r="W567">
        <f>'Bodycomp INPUT'!A565</f>
        <v>0</v>
      </c>
      <c r="X567">
        <f>'Bodycomp INPUT'!B565</f>
        <v>0</v>
      </c>
      <c r="Y567">
        <f>calc!AA567</f>
        <v>0</v>
      </c>
      <c r="Z567">
        <f>calc!Q567</f>
        <v>2.6419999999999999</v>
      </c>
      <c r="AA567">
        <f>calc!Z567</f>
        <v>0.373</v>
      </c>
      <c r="AB567">
        <f>calc!R567</f>
        <v>6.7106934213868428</v>
      </c>
      <c r="AC567">
        <f>calc!AG567</f>
        <v>0.16916099773242629</v>
      </c>
      <c r="AD567">
        <f>calc!AI567</f>
        <v>37.563447232209413</v>
      </c>
      <c r="AE567" t="e">
        <f>calc!BB567</f>
        <v>#N/A</v>
      </c>
      <c r="AF567" t="e">
        <f>calc!BC567</f>
        <v>#N/A</v>
      </c>
      <c r="AG567" t="e">
        <f>calc!BD567</f>
        <v>#N/A</v>
      </c>
      <c r="AH567" t="e">
        <f>calc!AU567</f>
        <v>#N/A</v>
      </c>
      <c r="AI567" t="e">
        <f>calc!AW567</f>
        <v>#N/A</v>
      </c>
      <c r="AJ567">
        <f>'Bodycomp INPUT'!G565</f>
        <v>0</v>
      </c>
      <c r="AK567">
        <f>'Bodycomp INPUT'!H565</f>
        <v>0</v>
      </c>
    </row>
    <row r="568" spans="1:37" x14ac:dyDescent="0.25">
      <c r="A568" t="str">
        <f t="shared" si="120"/>
        <v>.</v>
      </c>
      <c r="B568" t="str">
        <f t="shared" si="121"/>
        <v>.</v>
      </c>
      <c r="C568" t="str">
        <f t="shared" si="122"/>
        <v>.</v>
      </c>
      <c r="D568" t="str">
        <f t="shared" si="123"/>
        <v>.</v>
      </c>
      <c r="E568" t="str">
        <f t="shared" si="124"/>
        <v>.</v>
      </c>
      <c r="F568" t="str">
        <f t="shared" si="125"/>
        <v>.</v>
      </c>
      <c r="G568" t="str">
        <f t="shared" si="126"/>
        <v>.</v>
      </c>
      <c r="H568" t="str">
        <f t="shared" si="127"/>
        <v>.</v>
      </c>
      <c r="I568" t="str">
        <f t="shared" si="128"/>
        <v>.</v>
      </c>
      <c r="J568" t="str">
        <f t="shared" si="129"/>
        <v>.</v>
      </c>
      <c r="K568" t="str">
        <f t="shared" si="130"/>
        <v>.</v>
      </c>
      <c r="L568" t="str">
        <f t="shared" si="131"/>
        <v>.</v>
      </c>
      <c r="M568" t="str">
        <f t="shared" si="132"/>
        <v>.</v>
      </c>
      <c r="N568" t="str">
        <f t="shared" si="133"/>
        <v>.</v>
      </c>
      <c r="O568" t="str">
        <f t="shared" si="134"/>
        <v>.</v>
      </c>
      <c r="U568">
        <f>'Bodycomp INPUT'!E566</f>
        <v>0</v>
      </c>
      <c r="V568">
        <f>IF(U568=".",0,'Bodycomp INPUT'!E566)</f>
        <v>0</v>
      </c>
      <c r="W568">
        <f>'Bodycomp INPUT'!A566</f>
        <v>0</v>
      </c>
      <c r="X568">
        <f>'Bodycomp INPUT'!B566</f>
        <v>0</v>
      </c>
      <c r="Y568">
        <f>calc!AA568</f>
        <v>0</v>
      </c>
      <c r="Z568">
        <f>calc!Q568</f>
        <v>2.6419999999999999</v>
      </c>
      <c r="AA568">
        <f>calc!Z568</f>
        <v>0.373</v>
      </c>
      <c r="AB568">
        <f>calc!R568</f>
        <v>6.7106934213868428</v>
      </c>
      <c r="AC568">
        <f>calc!AG568</f>
        <v>0.16916099773242629</v>
      </c>
      <c r="AD568">
        <f>calc!AI568</f>
        <v>37.563447232209413</v>
      </c>
      <c r="AE568" t="e">
        <f>calc!BB568</f>
        <v>#N/A</v>
      </c>
      <c r="AF568" t="e">
        <f>calc!BC568</f>
        <v>#N/A</v>
      </c>
      <c r="AG568" t="e">
        <f>calc!BD568</f>
        <v>#N/A</v>
      </c>
      <c r="AH568" t="e">
        <f>calc!AU568</f>
        <v>#N/A</v>
      </c>
      <c r="AI568" t="e">
        <f>calc!AW568</f>
        <v>#N/A</v>
      </c>
      <c r="AJ568">
        <f>'Bodycomp INPUT'!G566</f>
        <v>0</v>
      </c>
      <c r="AK568">
        <f>'Bodycomp INPUT'!H566</f>
        <v>0</v>
      </c>
    </row>
    <row r="569" spans="1:37" x14ac:dyDescent="0.25">
      <c r="A569" t="str">
        <f t="shared" si="120"/>
        <v>.</v>
      </c>
      <c r="B569" t="str">
        <f t="shared" si="121"/>
        <v>.</v>
      </c>
      <c r="C569" t="str">
        <f t="shared" si="122"/>
        <v>.</v>
      </c>
      <c r="D569" t="str">
        <f t="shared" si="123"/>
        <v>.</v>
      </c>
      <c r="E569" t="str">
        <f t="shared" si="124"/>
        <v>.</v>
      </c>
      <c r="F569" t="str">
        <f t="shared" si="125"/>
        <v>.</v>
      </c>
      <c r="G569" t="str">
        <f t="shared" si="126"/>
        <v>.</v>
      </c>
      <c r="H569" t="str">
        <f t="shared" si="127"/>
        <v>.</v>
      </c>
      <c r="I569" t="str">
        <f t="shared" si="128"/>
        <v>.</v>
      </c>
      <c r="J569" t="str">
        <f t="shared" si="129"/>
        <v>.</v>
      </c>
      <c r="K569" t="str">
        <f t="shared" si="130"/>
        <v>.</v>
      </c>
      <c r="L569" t="str">
        <f t="shared" si="131"/>
        <v>.</v>
      </c>
      <c r="M569" t="str">
        <f t="shared" si="132"/>
        <v>.</v>
      </c>
      <c r="N569" t="str">
        <f t="shared" si="133"/>
        <v>.</v>
      </c>
      <c r="O569" t="str">
        <f t="shared" si="134"/>
        <v>.</v>
      </c>
      <c r="U569">
        <f>'Bodycomp INPUT'!E567</f>
        <v>0</v>
      </c>
      <c r="V569">
        <f>IF(U569=".",0,'Bodycomp INPUT'!E567)</f>
        <v>0</v>
      </c>
      <c r="W569">
        <f>'Bodycomp INPUT'!A567</f>
        <v>0</v>
      </c>
      <c r="X569">
        <f>'Bodycomp INPUT'!B567</f>
        <v>0</v>
      </c>
      <c r="Y569">
        <f>calc!AA569</f>
        <v>0</v>
      </c>
      <c r="Z569">
        <f>calc!Q569</f>
        <v>2.6419999999999999</v>
      </c>
      <c r="AA569">
        <f>calc!Z569</f>
        <v>0.373</v>
      </c>
      <c r="AB569">
        <f>calc!R569</f>
        <v>6.7106934213868428</v>
      </c>
      <c r="AC569">
        <f>calc!AG569</f>
        <v>0.16916099773242629</v>
      </c>
      <c r="AD569">
        <f>calc!AI569</f>
        <v>37.563447232209413</v>
      </c>
      <c r="AE569" t="e">
        <f>calc!BB569</f>
        <v>#N/A</v>
      </c>
      <c r="AF569" t="e">
        <f>calc!BC569</f>
        <v>#N/A</v>
      </c>
      <c r="AG569" t="e">
        <f>calc!BD569</f>
        <v>#N/A</v>
      </c>
      <c r="AH569" t="e">
        <f>calc!AU569</f>
        <v>#N/A</v>
      </c>
      <c r="AI569" t="e">
        <f>calc!AW569</f>
        <v>#N/A</v>
      </c>
      <c r="AJ569">
        <f>'Bodycomp INPUT'!G567</f>
        <v>0</v>
      </c>
      <c r="AK569">
        <f>'Bodycomp INPUT'!H567</f>
        <v>0</v>
      </c>
    </row>
    <row r="570" spans="1:37" x14ac:dyDescent="0.25">
      <c r="A570" t="str">
        <f t="shared" si="120"/>
        <v>.</v>
      </c>
      <c r="B570" t="str">
        <f t="shared" si="121"/>
        <v>.</v>
      </c>
      <c r="C570" t="str">
        <f t="shared" si="122"/>
        <v>.</v>
      </c>
      <c r="D570" t="str">
        <f t="shared" si="123"/>
        <v>.</v>
      </c>
      <c r="E570" t="str">
        <f t="shared" si="124"/>
        <v>.</v>
      </c>
      <c r="F570" t="str">
        <f t="shared" si="125"/>
        <v>.</v>
      </c>
      <c r="G570" t="str">
        <f t="shared" si="126"/>
        <v>.</v>
      </c>
      <c r="H570" t="str">
        <f t="shared" si="127"/>
        <v>.</v>
      </c>
      <c r="I570" t="str">
        <f t="shared" si="128"/>
        <v>.</v>
      </c>
      <c r="J570" t="str">
        <f t="shared" si="129"/>
        <v>.</v>
      </c>
      <c r="K570" t="str">
        <f t="shared" si="130"/>
        <v>.</v>
      </c>
      <c r="L570" t="str">
        <f t="shared" si="131"/>
        <v>.</v>
      </c>
      <c r="M570" t="str">
        <f t="shared" si="132"/>
        <v>.</v>
      </c>
      <c r="N570" t="str">
        <f t="shared" si="133"/>
        <v>.</v>
      </c>
      <c r="O570" t="str">
        <f t="shared" si="134"/>
        <v>.</v>
      </c>
      <c r="U570">
        <f>'Bodycomp INPUT'!E568</f>
        <v>0</v>
      </c>
      <c r="V570">
        <f>IF(U570=".",0,'Bodycomp INPUT'!E568)</f>
        <v>0</v>
      </c>
      <c r="W570">
        <f>'Bodycomp INPUT'!A568</f>
        <v>0</v>
      </c>
      <c r="X570">
        <f>'Bodycomp INPUT'!B568</f>
        <v>0</v>
      </c>
      <c r="Y570">
        <f>calc!AA570</f>
        <v>0</v>
      </c>
      <c r="Z570">
        <f>calc!Q570</f>
        <v>2.6419999999999999</v>
      </c>
      <c r="AA570">
        <f>calc!Z570</f>
        <v>0.373</v>
      </c>
      <c r="AB570">
        <f>calc!R570</f>
        <v>6.7106934213868428</v>
      </c>
      <c r="AC570">
        <f>calc!AG570</f>
        <v>0.16916099773242629</v>
      </c>
      <c r="AD570">
        <f>calc!AI570</f>
        <v>37.563447232209413</v>
      </c>
      <c r="AE570" t="e">
        <f>calc!BB570</f>
        <v>#N/A</v>
      </c>
      <c r="AF570" t="e">
        <f>calc!BC570</f>
        <v>#N/A</v>
      </c>
      <c r="AG570" t="e">
        <f>calc!BD570</f>
        <v>#N/A</v>
      </c>
      <c r="AH570" t="e">
        <f>calc!AU570</f>
        <v>#N/A</v>
      </c>
      <c r="AI570" t="e">
        <f>calc!AW570</f>
        <v>#N/A</v>
      </c>
      <c r="AJ570">
        <f>'Bodycomp INPUT'!G568</f>
        <v>0</v>
      </c>
      <c r="AK570">
        <f>'Bodycomp INPUT'!H568</f>
        <v>0</v>
      </c>
    </row>
    <row r="571" spans="1:37" x14ac:dyDescent="0.25">
      <c r="A571" t="str">
        <f t="shared" si="120"/>
        <v>.</v>
      </c>
      <c r="B571" t="str">
        <f t="shared" si="121"/>
        <v>.</v>
      </c>
      <c r="C571" t="str">
        <f t="shared" si="122"/>
        <v>.</v>
      </c>
      <c r="D571" t="str">
        <f t="shared" si="123"/>
        <v>.</v>
      </c>
      <c r="E571" t="str">
        <f t="shared" si="124"/>
        <v>.</v>
      </c>
      <c r="F571" t="str">
        <f t="shared" si="125"/>
        <v>.</v>
      </c>
      <c r="G571" t="str">
        <f t="shared" si="126"/>
        <v>.</v>
      </c>
      <c r="H571" t="str">
        <f t="shared" si="127"/>
        <v>.</v>
      </c>
      <c r="I571" t="str">
        <f t="shared" si="128"/>
        <v>.</v>
      </c>
      <c r="J571" t="str">
        <f t="shared" si="129"/>
        <v>.</v>
      </c>
      <c r="K571" t="str">
        <f t="shared" si="130"/>
        <v>.</v>
      </c>
      <c r="L571" t="str">
        <f t="shared" si="131"/>
        <v>.</v>
      </c>
      <c r="M571" t="str">
        <f t="shared" si="132"/>
        <v>.</v>
      </c>
      <c r="N571" t="str">
        <f t="shared" si="133"/>
        <v>.</v>
      </c>
      <c r="O571" t="str">
        <f t="shared" si="134"/>
        <v>.</v>
      </c>
      <c r="U571">
        <f>'Bodycomp INPUT'!E569</f>
        <v>0</v>
      </c>
      <c r="V571">
        <f>IF(U571=".",0,'Bodycomp INPUT'!E569)</f>
        <v>0</v>
      </c>
      <c r="W571">
        <f>'Bodycomp INPUT'!A569</f>
        <v>0</v>
      </c>
      <c r="X571">
        <f>'Bodycomp INPUT'!B569</f>
        <v>0</v>
      </c>
      <c r="Y571">
        <f>calc!AA571</f>
        <v>0</v>
      </c>
      <c r="Z571">
        <f>calc!Q571</f>
        <v>2.6419999999999999</v>
      </c>
      <c r="AA571">
        <f>calc!Z571</f>
        <v>0.373</v>
      </c>
      <c r="AB571">
        <f>calc!R571</f>
        <v>6.7106934213868428</v>
      </c>
      <c r="AC571">
        <f>calc!AG571</f>
        <v>0.16916099773242629</v>
      </c>
      <c r="AD571">
        <f>calc!AI571</f>
        <v>37.563447232209413</v>
      </c>
      <c r="AE571" t="e">
        <f>calc!BB571</f>
        <v>#N/A</v>
      </c>
      <c r="AF571" t="e">
        <f>calc!BC571</f>
        <v>#N/A</v>
      </c>
      <c r="AG571" t="e">
        <f>calc!BD571</f>
        <v>#N/A</v>
      </c>
      <c r="AH571" t="e">
        <f>calc!AU571</f>
        <v>#N/A</v>
      </c>
      <c r="AI571" t="e">
        <f>calc!AW571</f>
        <v>#N/A</v>
      </c>
      <c r="AJ571">
        <f>'Bodycomp INPUT'!G569</f>
        <v>0</v>
      </c>
      <c r="AK571">
        <f>'Bodycomp INPUT'!H569</f>
        <v>0</v>
      </c>
    </row>
    <row r="572" spans="1:37" x14ac:dyDescent="0.25">
      <c r="A572" t="str">
        <f t="shared" si="120"/>
        <v>.</v>
      </c>
      <c r="B572" t="str">
        <f t="shared" si="121"/>
        <v>.</v>
      </c>
      <c r="C572" t="str">
        <f t="shared" si="122"/>
        <v>.</v>
      </c>
      <c r="D572" t="str">
        <f t="shared" si="123"/>
        <v>.</v>
      </c>
      <c r="E572" t="str">
        <f t="shared" si="124"/>
        <v>.</v>
      </c>
      <c r="F572" t="str">
        <f t="shared" si="125"/>
        <v>.</v>
      </c>
      <c r="G572" t="str">
        <f t="shared" si="126"/>
        <v>.</v>
      </c>
      <c r="H572" t="str">
        <f t="shared" si="127"/>
        <v>.</v>
      </c>
      <c r="I572" t="str">
        <f t="shared" si="128"/>
        <v>.</v>
      </c>
      <c r="J572" t="str">
        <f t="shared" si="129"/>
        <v>.</v>
      </c>
      <c r="K572" t="str">
        <f t="shared" si="130"/>
        <v>.</v>
      </c>
      <c r="L572" t="str">
        <f t="shared" si="131"/>
        <v>.</v>
      </c>
      <c r="M572" t="str">
        <f t="shared" si="132"/>
        <v>.</v>
      </c>
      <c r="N572" t="str">
        <f t="shared" si="133"/>
        <v>.</v>
      </c>
      <c r="O572" t="str">
        <f t="shared" si="134"/>
        <v>.</v>
      </c>
      <c r="U572">
        <f>'Bodycomp INPUT'!E570</f>
        <v>0</v>
      </c>
      <c r="V572">
        <f>IF(U572=".",0,'Bodycomp INPUT'!E570)</f>
        <v>0</v>
      </c>
      <c r="W572">
        <f>'Bodycomp INPUT'!A570</f>
        <v>0</v>
      </c>
      <c r="X572">
        <f>'Bodycomp INPUT'!B570</f>
        <v>0</v>
      </c>
      <c r="Y572">
        <f>calc!AA572</f>
        <v>0</v>
      </c>
      <c r="Z572">
        <f>calc!Q572</f>
        <v>2.6419999999999999</v>
      </c>
      <c r="AA572">
        <f>calc!Z572</f>
        <v>0.373</v>
      </c>
      <c r="AB572">
        <f>calc!R572</f>
        <v>6.7106934213868428</v>
      </c>
      <c r="AC572">
        <f>calc!AG572</f>
        <v>0.16916099773242629</v>
      </c>
      <c r="AD572">
        <f>calc!AI572</f>
        <v>37.563447232209413</v>
      </c>
      <c r="AE572" t="e">
        <f>calc!BB572</f>
        <v>#N/A</v>
      </c>
      <c r="AF572" t="e">
        <f>calc!BC572</f>
        <v>#N/A</v>
      </c>
      <c r="AG572" t="e">
        <f>calc!BD572</f>
        <v>#N/A</v>
      </c>
      <c r="AH572" t="e">
        <f>calc!AU572</f>
        <v>#N/A</v>
      </c>
      <c r="AI572" t="e">
        <f>calc!AW572</f>
        <v>#N/A</v>
      </c>
      <c r="AJ572">
        <f>'Bodycomp INPUT'!G570</f>
        <v>0</v>
      </c>
      <c r="AK572">
        <f>'Bodycomp INPUT'!H570</f>
        <v>0</v>
      </c>
    </row>
    <row r="573" spans="1:37" x14ac:dyDescent="0.25">
      <c r="A573" t="str">
        <f t="shared" si="120"/>
        <v>.</v>
      </c>
      <c r="B573" t="str">
        <f t="shared" si="121"/>
        <v>.</v>
      </c>
      <c r="C573" t="str">
        <f t="shared" si="122"/>
        <v>.</v>
      </c>
      <c r="D573" t="str">
        <f t="shared" si="123"/>
        <v>.</v>
      </c>
      <c r="E573" t="str">
        <f t="shared" si="124"/>
        <v>.</v>
      </c>
      <c r="F573" t="str">
        <f t="shared" si="125"/>
        <v>.</v>
      </c>
      <c r="G573" t="str">
        <f t="shared" si="126"/>
        <v>.</v>
      </c>
      <c r="H573" t="str">
        <f t="shared" si="127"/>
        <v>.</v>
      </c>
      <c r="I573" t="str">
        <f t="shared" si="128"/>
        <v>.</v>
      </c>
      <c r="J573" t="str">
        <f t="shared" si="129"/>
        <v>.</v>
      </c>
      <c r="K573" t="str">
        <f t="shared" si="130"/>
        <v>.</v>
      </c>
      <c r="L573" t="str">
        <f t="shared" si="131"/>
        <v>.</v>
      </c>
      <c r="M573" t="str">
        <f t="shared" si="132"/>
        <v>.</v>
      </c>
      <c r="N573" t="str">
        <f t="shared" si="133"/>
        <v>.</v>
      </c>
      <c r="O573" t="str">
        <f t="shared" si="134"/>
        <v>.</v>
      </c>
      <c r="U573">
        <f>'Bodycomp INPUT'!E571</f>
        <v>0</v>
      </c>
      <c r="V573">
        <f>IF(U573=".",0,'Bodycomp INPUT'!E571)</f>
        <v>0</v>
      </c>
      <c r="W573">
        <f>'Bodycomp INPUT'!A571</f>
        <v>0</v>
      </c>
      <c r="X573">
        <f>'Bodycomp INPUT'!B571</f>
        <v>0</v>
      </c>
      <c r="Y573">
        <f>calc!AA573</f>
        <v>0</v>
      </c>
      <c r="Z573">
        <f>calc!Q573</f>
        <v>2.6419999999999999</v>
      </c>
      <c r="AA573">
        <f>calc!Z573</f>
        <v>0.373</v>
      </c>
      <c r="AB573">
        <f>calc!R573</f>
        <v>6.7106934213868428</v>
      </c>
      <c r="AC573">
        <f>calc!AG573</f>
        <v>0.16916099773242629</v>
      </c>
      <c r="AD573">
        <f>calc!AI573</f>
        <v>37.563447232209413</v>
      </c>
      <c r="AE573" t="e">
        <f>calc!BB573</f>
        <v>#N/A</v>
      </c>
      <c r="AF573" t="e">
        <f>calc!BC573</f>
        <v>#N/A</v>
      </c>
      <c r="AG573" t="e">
        <f>calc!BD573</f>
        <v>#N/A</v>
      </c>
      <c r="AH573" t="e">
        <f>calc!AU573</f>
        <v>#N/A</v>
      </c>
      <c r="AI573" t="e">
        <f>calc!AW573</f>
        <v>#N/A</v>
      </c>
      <c r="AJ573">
        <f>'Bodycomp INPUT'!G571</f>
        <v>0</v>
      </c>
      <c r="AK573">
        <f>'Bodycomp INPUT'!H571</f>
        <v>0</v>
      </c>
    </row>
    <row r="574" spans="1:37" x14ac:dyDescent="0.25">
      <c r="A574" t="str">
        <f t="shared" si="120"/>
        <v>.</v>
      </c>
      <c r="B574" t="str">
        <f t="shared" si="121"/>
        <v>.</v>
      </c>
      <c r="C574" t="str">
        <f t="shared" si="122"/>
        <v>.</v>
      </c>
      <c r="D574" t="str">
        <f t="shared" si="123"/>
        <v>.</v>
      </c>
      <c r="E574" t="str">
        <f t="shared" si="124"/>
        <v>.</v>
      </c>
      <c r="F574" t="str">
        <f t="shared" si="125"/>
        <v>.</v>
      </c>
      <c r="G574" t="str">
        <f t="shared" si="126"/>
        <v>.</v>
      </c>
      <c r="H574" t="str">
        <f t="shared" si="127"/>
        <v>.</v>
      </c>
      <c r="I574" t="str">
        <f t="shared" si="128"/>
        <v>.</v>
      </c>
      <c r="J574" t="str">
        <f t="shared" si="129"/>
        <v>.</v>
      </c>
      <c r="K574" t="str">
        <f t="shared" si="130"/>
        <v>.</v>
      </c>
      <c r="L574" t="str">
        <f t="shared" si="131"/>
        <v>.</v>
      </c>
      <c r="M574" t="str">
        <f t="shared" si="132"/>
        <v>.</v>
      </c>
      <c r="N574" t="str">
        <f t="shared" si="133"/>
        <v>.</v>
      </c>
      <c r="O574" t="str">
        <f t="shared" si="134"/>
        <v>.</v>
      </c>
      <c r="U574">
        <f>'Bodycomp INPUT'!E572</f>
        <v>0</v>
      </c>
      <c r="V574">
        <f>IF(U574=".",0,'Bodycomp INPUT'!E572)</f>
        <v>0</v>
      </c>
      <c r="W574">
        <f>'Bodycomp INPUT'!A572</f>
        <v>0</v>
      </c>
      <c r="X574">
        <f>'Bodycomp INPUT'!B572</f>
        <v>0</v>
      </c>
      <c r="Y574">
        <f>calc!AA574</f>
        <v>0</v>
      </c>
      <c r="Z574">
        <f>calc!Q574</f>
        <v>2.6419999999999999</v>
      </c>
      <c r="AA574">
        <f>calc!Z574</f>
        <v>0.373</v>
      </c>
      <c r="AB574">
        <f>calc!R574</f>
        <v>6.7106934213868428</v>
      </c>
      <c r="AC574">
        <f>calc!AG574</f>
        <v>0.16916099773242629</v>
      </c>
      <c r="AD574">
        <f>calc!AI574</f>
        <v>37.563447232209413</v>
      </c>
      <c r="AE574" t="e">
        <f>calc!BB574</f>
        <v>#N/A</v>
      </c>
      <c r="AF574" t="e">
        <f>calc!BC574</f>
        <v>#N/A</v>
      </c>
      <c r="AG574" t="e">
        <f>calc!BD574</f>
        <v>#N/A</v>
      </c>
      <c r="AH574" t="e">
        <f>calc!AU574</f>
        <v>#N/A</v>
      </c>
      <c r="AI574" t="e">
        <f>calc!AW574</f>
        <v>#N/A</v>
      </c>
      <c r="AJ574">
        <f>'Bodycomp INPUT'!G572</f>
        <v>0</v>
      </c>
      <c r="AK574">
        <f>'Bodycomp INPUT'!H572</f>
        <v>0</v>
      </c>
    </row>
    <row r="575" spans="1:37" x14ac:dyDescent="0.25">
      <c r="A575" t="str">
        <f t="shared" si="120"/>
        <v>.</v>
      </c>
      <c r="B575" t="str">
        <f t="shared" si="121"/>
        <v>.</v>
      </c>
      <c r="C575" t="str">
        <f t="shared" si="122"/>
        <v>.</v>
      </c>
      <c r="D575" t="str">
        <f t="shared" si="123"/>
        <v>.</v>
      </c>
      <c r="E575" t="str">
        <f t="shared" si="124"/>
        <v>.</v>
      </c>
      <c r="F575" t="str">
        <f t="shared" si="125"/>
        <v>.</v>
      </c>
      <c r="G575" t="str">
        <f t="shared" si="126"/>
        <v>.</v>
      </c>
      <c r="H575" t="str">
        <f t="shared" si="127"/>
        <v>.</v>
      </c>
      <c r="I575" t="str">
        <f t="shared" si="128"/>
        <v>.</v>
      </c>
      <c r="J575" t="str">
        <f t="shared" si="129"/>
        <v>.</v>
      </c>
      <c r="K575" t="str">
        <f t="shared" si="130"/>
        <v>.</v>
      </c>
      <c r="L575" t="str">
        <f t="shared" si="131"/>
        <v>.</v>
      </c>
      <c r="M575" t="str">
        <f t="shared" si="132"/>
        <v>.</v>
      </c>
      <c r="N575" t="str">
        <f t="shared" si="133"/>
        <v>.</v>
      </c>
      <c r="O575" t="str">
        <f t="shared" si="134"/>
        <v>.</v>
      </c>
      <c r="U575">
        <f>'Bodycomp INPUT'!E573</f>
        <v>0</v>
      </c>
      <c r="V575">
        <f>IF(U575=".",0,'Bodycomp INPUT'!E573)</f>
        <v>0</v>
      </c>
      <c r="W575">
        <f>'Bodycomp INPUT'!A573</f>
        <v>0</v>
      </c>
      <c r="X575">
        <f>'Bodycomp INPUT'!B573</f>
        <v>0</v>
      </c>
      <c r="Y575">
        <f>calc!AA575</f>
        <v>0</v>
      </c>
      <c r="Z575">
        <f>calc!Q575</f>
        <v>2.6419999999999999</v>
      </c>
      <c r="AA575">
        <f>calc!Z575</f>
        <v>0.373</v>
      </c>
      <c r="AB575">
        <f>calc!R575</f>
        <v>6.7106934213868428</v>
      </c>
      <c r="AC575">
        <f>calc!AG575</f>
        <v>0.16916099773242629</v>
      </c>
      <c r="AD575">
        <f>calc!AI575</f>
        <v>37.563447232209413</v>
      </c>
      <c r="AE575" t="e">
        <f>calc!BB575</f>
        <v>#N/A</v>
      </c>
      <c r="AF575" t="e">
        <f>calc!BC575</f>
        <v>#N/A</v>
      </c>
      <c r="AG575" t="e">
        <f>calc!BD575</f>
        <v>#N/A</v>
      </c>
      <c r="AH575" t="e">
        <f>calc!AU575</f>
        <v>#N/A</v>
      </c>
      <c r="AI575" t="e">
        <f>calc!AW575</f>
        <v>#N/A</v>
      </c>
      <c r="AJ575">
        <f>'Bodycomp INPUT'!G573</f>
        <v>0</v>
      </c>
      <c r="AK575">
        <f>'Bodycomp INPUT'!H573</f>
        <v>0</v>
      </c>
    </row>
    <row r="576" spans="1:37" x14ac:dyDescent="0.25">
      <c r="A576" t="str">
        <f t="shared" si="120"/>
        <v>.</v>
      </c>
      <c r="B576" t="str">
        <f t="shared" si="121"/>
        <v>.</v>
      </c>
      <c r="C576" t="str">
        <f t="shared" si="122"/>
        <v>.</v>
      </c>
      <c r="D576" t="str">
        <f t="shared" si="123"/>
        <v>.</v>
      </c>
      <c r="E576" t="str">
        <f t="shared" si="124"/>
        <v>.</v>
      </c>
      <c r="F576" t="str">
        <f t="shared" si="125"/>
        <v>.</v>
      </c>
      <c r="G576" t="str">
        <f t="shared" si="126"/>
        <v>.</v>
      </c>
      <c r="H576" t="str">
        <f t="shared" si="127"/>
        <v>.</v>
      </c>
      <c r="I576" t="str">
        <f t="shared" si="128"/>
        <v>.</v>
      </c>
      <c r="J576" t="str">
        <f t="shared" si="129"/>
        <v>.</v>
      </c>
      <c r="K576" t="str">
        <f t="shared" si="130"/>
        <v>.</v>
      </c>
      <c r="L576" t="str">
        <f t="shared" si="131"/>
        <v>.</v>
      </c>
      <c r="M576" t="str">
        <f t="shared" si="132"/>
        <v>.</v>
      </c>
      <c r="N576" t="str">
        <f t="shared" si="133"/>
        <v>.</v>
      </c>
      <c r="O576" t="str">
        <f t="shared" si="134"/>
        <v>.</v>
      </c>
      <c r="U576">
        <f>'Bodycomp INPUT'!E574</f>
        <v>0</v>
      </c>
      <c r="V576">
        <f>IF(U576=".",0,'Bodycomp INPUT'!E574)</f>
        <v>0</v>
      </c>
      <c r="W576">
        <f>'Bodycomp INPUT'!A574</f>
        <v>0</v>
      </c>
      <c r="X576">
        <f>'Bodycomp INPUT'!B574</f>
        <v>0</v>
      </c>
      <c r="Y576">
        <f>calc!AA576</f>
        <v>0</v>
      </c>
      <c r="Z576">
        <f>calc!Q576</f>
        <v>2.6419999999999999</v>
      </c>
      <c r="AA576">
        <f>calc!Z576</f>
        <v>0.373</v>
      </c>
      <c r="AB576">
        <f>calc!R576</f>
        <v>6.7106934213868428</v>
      </c>
      <c r="AC576">
        <f>calc!AG576</f>
        <v>0.16916099773242629</v>
      </c>
      <c r="AD576">
        <f>calc!AI576</f>
        <v>37.563447232209413</v>
      </c>
      <c r="AE576" t="e">
        <f>calc!BB576</f>
        <v>#N/A</v>
      </c>
      <c r="AF576" t="e">
        <f>calc!BC576</f>
        <v>#N/A</v>
      </c>
      <c r="AG576" t="e">
        <f>calc!BD576</f>
        <v>#N/A</v>
      </c>
      <c r="AH576" t="e">
        <f>calc!AU576</f>
        <v>#N/A</v>
      </c>
      <c r="AI576" t="e">
        <f>calc!AW576</f>
        <v>#N/A</v>
      </c>
      <c r="AJ576">
        <f>'Bodycomp INPUT'!G574</f>
        <v>0</v>
      </c>
      <c r="AK576">
        <f>'Bodycomp INPUT'!H574</f>
        <v>0</v>
      </c>
    </row>
    <row r="577" spans="1:37" x14ac:dyDescent="0.25">
      <c r="A577" t="str">
        <f t="shared" si="120"/>
        <v>.</v>
      </c>
      <c r="B577" t="str">
        <f t="shared" si="121"/>
        <v>.</v>
      </c>
      <c r="C577" t="str">
        <f t="shared" si="122"/>
        <v>.</v>
      </c>
      <c r="D577" t="str">
        <f t="shared" si="123"/>
        <v>.</v>
      </c>
      <c r="E577" t="str">
        <f t="shared" si="124"/>
        <v>.</v>
      </c>
      <c r="F577" t="str">
        <f t="shared" si="125"/>
        <v>.</v>
      </c>
      <c r="G577" t="str">
        <f t="shared" si="126"/>
        <v>.</v>
      </c>
      <c r="H577" t="str">
        <f t="shared" si="127"/>
        <v>.</v>
      </c>
      <c r="I577" t="str">
        <f t="shared" si="128"/>
        <v>.</v>
      </c>
      <c r="J577" t="str">
        <f t="shared" si="129"/>
        <v>.</v>
      </c>
      <c r="K577" t="str">
        <f t="shared" si="130"/>
        <v>.</v>
      </c>
      <c r="L577" t="str">
        <f t="shared" si="131"/>
        <v>.</v>
      </c>
      <c r="M577" t="str">
        <f t="shared" si="132"/>
        <v>.</v>
      </c>
      <c r="N577" t="str">
        <f t="shared" si="133"/>
        <v>.</v>
      </c>
      <c r="O577" t="str">
        <f t="shared" si="134"/>
        <v>.</v>
      </c>
      <c r="U577">
        <f>'Bodycomp INPUT'!E575</f>
        <v>0</v>
      </c>
      <c r="V577">
        <f>IF(U577=".",0,'Bodycomp INPUT'!E575)</f>
        <v>0</v>
      </c>
      <c r="W577">
        <f>'Bodycomp INPUT'!A575</f>
        <v>0</v>
      </c>
      <c r="X577">
        <f>'Bodycomp INPUT'!B575</f>
        <v>0</v>
      </c>
      <c r="Y577">
        <f>calc!AA577</f>
        <v>0</v>
      </c>
      <c r="Z577">
        <f>calc!Q577</f>
        <v>2.6419999999999999</v>
      </c>
      <c r="AA577">
        <f>calc!Z577</f>
        <v>0.373</v>
      </c>
      <c r="AB577">
        <f>calc!R577</f>
        <v>6.7106934213868428</v>
      </c>
      <c r="AC577">
        <f>calc!AG577</f>
        <v>0.16916099773242629</v>
      </c>
      <c r="AD577">
        <f>calc!AI577</f>
        <v>37.563447232209413</v>
      </c>
      <c r="AE577" t="e">
        <f>calc!BB577</f>
        <v>#N/A</v>
      </c>
      <c r="AF577" t="e">
        <f>calc!BC577</f>
        <v>#N/A</v>
      </c>
      <c r="AG577" t="e">
        <f>calc!BD577</f>
        <v>#N/A</v>
      </c>
      <c r="AH577" t="e">
        <f>calc!AU577</f>
        <v>#N/A</v>
      </c>
      <c r="AI577" t="e">
        <f>calc!AW577</f>
        <v>#N/A</v>
      </c>
      <c r="AJ577">
        <f>'Bodycomp INPUT'!G575</f>
        <v>0</v>
      </c>
      <c r="AK577">
        <f>'Bodycomp INPUT'!H575</f>
        <v>0</v>
      </c>
    </row>
    <row r="578" spans="1:37" x14ac:dyDescent="0.25">
      <c r="A578" t="str">
        <f t="shared" ref="A578:A641" si="135">IF(V578=0,".",W578)</f>
        <v>.</v>
      </c>
      <c r="B578" t="str">
        <f t="shared" ref="B578:B641" si="136">IF(V578=0,".",X578)</f>
        <v>.</v>
      </c>
      <c r="C578" t="str">
        <f t="shared" ref="C578:C641" si="137">IF(V578=0,".",Y578)</f>
        <v>.</v>
      </c>
      <c r="D578" t="str">
        <f t="shared" ref="D578:D641" si="138">IF(V578=0,".",Z578)</f>
        <v>.</v>
      </c>
      <c r="E578" t="str">
        <f t="shared" ref="E578:E641" si="139">IF(V578=0,".",AA578)</f>
        <v>.</v>
      </c>
      <c r="F578" t="str">
        <f t="shared" ref="F578:F641" si="140">IF(V578=0,".",AB578)</f>
        <v>.</v>
      </c>
      <c r="G578" t="str">
        <f t="shared" ref="G578:G641" si="141">IF(V578=0,".",AC578)</f>
        <v>.</v>
      </c>
      <c r="H578" t="str">
        <f t="shared" ref="H578:H641" si="142">IF(V578=0,".",AD578)</f>
        <v>.</v>
      </c>
      <c r="I578" t="str">
        <f t="shared" ref="I578:I641" si="143">IF(V578=0,".",AE578)</f>
        <v>.</v>
      </c>
      <c r="J578" t="str">
        <f t="shared" ref="J578:J641" si="144">IF(V578=0,".",AF578)</f>
        <v>.</v>
      </c>
      <c r="K578" t="str">
        <f t="shared" ref="K578:K641" si="145">IF(V578=0,".",AG578)</f>
        <v>.</v>
      </c>
      <c r="L578" t="str">
        <f t="shared" ref="L578:L641" si="146">IF(V578=0,".",AH578)</f>
        <v>.</v>
      </c>
      <c r="M578" t="str">
        <f t="shared" ref="M578:M641" si="147">IF(V578=0,".",AI578)</f>
        <v>.</v>
      </c>
      <c r="N578" t="str">
        <f t="shared" ref="N578:N641" si="148">IF(V578=0,".",AJ578)</f>
        <v>.</v>
      </c>
      <c r="O578" t="str">
        <f t="shared" ref="O578:O641" si="149">IF(V578=0,".",AK578)</f>
        <v>.</v>
      </c>
      <c r="U578">
        <f>'Bodycomp INPUT'!E576</f>
        <v>0</v>
      </c>
      <c r="V578">
        <f>IF(U578=".",0,'Bodycomp INPUT'!E576)</f>
        <v>0</v>
      </c>
      <c r="W578">
        <f>'Bodycomp INPUT'!A576</f>
        <v>0</v>
      </c>
      <c r="X578">
        <f>'Bodycomp INPUT'!B576</f>
        <v>0</v>
      </c>
      <c r="Y578">
        <f>calc!AA578</f>
        <v>0</v>
      </c>
      <c r="Z578">
        <f>calc!Q578</f>
        <v>2.6419999999999999</v>
      </c>
      <c r="AA578">
        <f>calc!Z578</f>
        <v>0.373</v>
      </c>
      <c r="AB578">
        <f>calc!R578</f>
        <v>6.7106934213868428</v>
      </c>
      <c r="AC578">
        <f>calc!AG578</f>
        <v>0.16916099773242629</v>
      </c>
      <c r="AD578">
        <f>calc!AI578</f>
        <v>37.563447232209413</v>
      </c>
      <c r="AE578" t="e">
        <f>calc!BB578</f>
        <v>#N/A</v>
      </c>
      <c r="AF578" t="e">
        <f>calc!BC578</f>
        <v>#N/A</v>
      </c>
      <c r="AG578" t="e">
        <f>calc!BD578</f>
        <v>#N/A</v>
      </c>
      <c r="AH578" t="e">
        <f>calc!AU578</f>
        <v>#N/A</v>
      </c>
      <c r="AI578" t="e">
        <f>calc!AW578</f>
        <v>#N/A</v>
      </c>
      <c r="AJ578">
        <f>'Bodycomp INPUT'!G576</f>
        <v>0</v>
      </c>
      <c r="AK578">
        <f>'Bodycomp INPUT'!H576</f>
        <v>0</v>
      </c>
    </row>
    <row r="579" spans="1:37" x14ac:dyDescent="0.25">
      <c r="A579" t="str">
        <f t="shared" si="135"/>
        <v>.</v>
      </c>
      <c r="B579" t="str">
        <f t="shared" si="136"/>
        <v>.</v>
      </c>
      <c r="C579" t="str">
        <f t="shared" si="137"/>
        <v>.</v>
      </c>
      <c r="D579" t="str">
        <f t="shared" si="138"/>
        <v>.</v>
      </c>
      <c r="E579" t="str">
        <f t="shared" si="139"/>
        <v>.</v>
      </c>
      <c r="F579" t="str">
        <f t="shared" si="140"/>
        <v>.</v>
      </c>
      <c r="G579" t="str">
        <f t="shared" si="141"/>
        <v>.</v>
      </c>
      <c r="H579" t="str">
        <f t="shared" si="142"/>
        <v>.</v>
      </c>
      <c r="I579" t="str">
        <f t="shared" si="143"/>
        <v>.</v>
      </c>
      <c r="J579" t="str">
        <f t="shared" si="144"/>
        <v>.</v>
      </c>
      <c r="K579" t="str">
        <f t="shared" si="145"/>
        <v>.</v>
      </c>
      <c r="L579" t="str">
        <f t="shared" si="146"/>
        <v>.</v>
      </c>
      <c r="M579" t="str">
        <f t="shared" si="147"/>
        <v>.</v>
      </c>
      <c r="N579" t="str">
        <f t="shared" si="148"/>
        <v>.</v>
      </c>
      <c r="O579" t="str">
        <f t="shared" si="149"/>
        <v>.</v>
      </c>
      <c r="U579">
        <f>'Bodycomp INPUT'!E577</f>
        <v>0</v>
      </c>
      <c r="V579">
        <f>IF(U579=".",0,'Bodycomp INPUT'!E577)</f>
        <v>0</v>
      </c>
      <c r="W579">
        <f>'Bodycomp INPUT'!A577</f>
        <v>0</v>
      </c>
      <c r="X579">
        <f>'Bodycomp INPUT'!B577</f>
        <v>0</v>
      </c>
      <c r="Y579">
        <f>calc!AA579</f>
        <v>0</v>
      </c>
      <c r="Z579">
        <f>calc!Q579</f>
        <v>2.6419999999999999</v>
      </c>
      <c r="AA579">
        <f>calc!Z579</f>
        <v>0.373</v>
      </c>
      <c r="AB579">
        <f>calc!R579</f>
        <v>6.7106934213868428</v>
      </c>
      <c r="AC579">
        <f>calc!AG579</f>
        <v>0.16916099773242629</v>
      </c>
      <c r="AD579">
        <f>calc!AI579</f>
        <v>37.563447232209413</v>
      </c>
      <c r="AE579" t="e">
        <f>calc!BB579</f>
        <v>#N/A</v>
      </c>
      <c r="AF579" t="e">
        <f>calc!BC579</f>
        <v>#N/A</v>
      </c>
      <c r="AG579" t="e">
        <f>calc!BD579</f>
        <v>#N/A</v>
      </c>
      <c r="AH579" t="e">
        <f>calc!AU579</f>
        <v>#N/A</v>
      </c>
      <c r="AI579" t="e">
        <f>calc!AW579</f>
        <v>#N/A</v>
      </c>
      <c r="AJ579">
        <f>'Bodycomp INPUT'!G577</f>
        <v>0</v>
      </c>
      <c r="AK579">
        <f>'Bodycomp INPUT'!H577</f>
        <v>0</v>
      </c>
    </row>
    <row r="580" spans="1:37" x14ac:dyDescent="0.25">
      <c r="A580" t="str">
        <f t="shared" si="135"/>
        <v>.</v>
      </c>
      <c r="B580" t="str">
        <f t="shared" si="136"/>
        <v>.</v>
      </c>
      <c r="C580" t="str">
        <f t="shared" si="137"/>
        <v>.</v>
      </c>
      <c r="D580" t="str">
        <f t="shared" si="138"/>
        <v>.</v>
      </c>
      <c r="E580" t="str">
        <f t="shared" si="139"/>
        <v>.</v>
      </c>
      <c r="F580" t="str">
        <f t="shared" si="140"/>
        <v>.</v>
      </c>
      <c r="G580" t="str">
        <f t="shared" si="141"/>
        <v>.</v>
      </c>
      <c r="H580" t="str">
        <f t="shared" si="142"/>
        <v>.</v>
      </c>
      <c r="I580" t="str">
        <f t="shared" si="143"/>
        <v>.</v>
      </c>
      <c r="J580" t="str">
        <f t="shared" si="144"/>
        <v>.</v>
      </c>
      <c r="K580" t="str">
        <f t="shared" si="145"/>
        <v>.</v>
      </c>
      <c r="L580" t="str">
        <f t="shared" si="146"/>
        <v>.</v>
      </c>
      <c r="M580" t="str">
        <f t="shared" si="147"/>
        <v>.</v>
      </c>
      <c r="N580" t="str">
        <f t="shared" si="148"/>
        <v>.</v>
      </c>
      <c r="O580" t="str">
        <f t="shared" si="149"/>
        <v>.</v>
      </c>
      <c r="U580">
        <f>'Bodycomp INPUT'!E578</f>
        <v>0</v>
      </c>
      <c r="V580">
        <f>IF(U580=".",0,'Bodycomp INPUT'!E578)</f>
        <v>0</v>
      </c>
      <c r="W580">
        <f>'Bodycomp INPUT'!A578</f>
        <v>0</v>
      </c>
      <c r="X580">
        <f>'Bodycomp INPUT'!B578</f>
        <v>0</v>
      </c>
      <c r="Y580">
        <f>calc!AA580</f>
        <v>0</v>
      </c>
      <c r="Z580">
        <f>calc!Q580</f>
        <v>2.6419999999999999</v>
      </c>
      <c r="AA580">
        <f>calc!Z580</f>
        <v>0.373</v>
      </c>
      <c r="AB580">
        <f>calc!R580</f>
        <v>6.7106934213868428</v>
      </c>
      <c r="AC580">
        <f>calc!AG580</f>
        <v>0.16916099773242629</v>
      </c>
      <c r="AD580">
        <f>calc!AI580</f>
        <v>37.563447232209413</v>
      </c>
      <c r="AE580" t="e">
        <f>calc!BB580</f>
        <v>#N/A</v>
      </c>
      <c r="AF580" t="e">
        <f>calc!BC580</f>
        <v>#N/A</v>
      </c>
      <c r="AG580" t="e">
        <f>calc!BD580</f>
        <v>#N/A</v>
      </c>
      <c r="AH580" t="e">
        <f>calc!AU580</f>
        <v>#N/A</v>
      </c>
      <c r="AI580" t="e">
        <f>calc!AW580</f>
        <v>#N/A</v>
      </c>
      <c r="AJ580">
        <f>'Bodycomp INPUT'!G578</f>
        <v>0</v>
      </c>
      <c r="AK580">
        <f>'Bodycomp INPUT'!H578</f>
        <v>0</v>
      </c>
    </row>
    <row r="581" spans="1:37" x14ac:dyDescent="0.25">
      <c r="A581" t="str">
        <f t="shared" si="135"/>
        <v>.</v>
      </c>
      <c r="B581" t="str">
        <f t="shared" si="136"/>
        <v>.</v>
      </c>
      <c r="C581" t="str">
        <f t="shared" si="137"/>
        <v>.</v>
      </c>
      <c r="D581" t="str">
        <f t="shared" si="138"/>
        <v>.</v>
      </c>
      <c r="E581" t="str">
        <f t="shared" si="139"/>
        <v>.</v>
      </c>
      <c r="F581" t="str">
        <f t="shared" si="140"/>
        <v>.</v>
      </c>
      <c r="G581" t="str">
        <f t="shared" si="141"/>
        <v>.</v>
      </c>
      <c r="H581" t="str">
        <f t="shared" si="142"/>
        <v>.</v>
      </c>
      <c r="I581" t="str">
        <f t="shared" si="143"/>
        <v>.</v>
      </c>
      <c r="J581" t="str">
        <f t="shared" si="144"/>
        <v>.</v>
      </c>
      <c r="K581" t="str">
        <f t="shared" si="145"/>
        <v>.</v>
      </c>
      <c r="L581" t="str">
        <f t="shared" si="146"/>
        <v>.</v>
      </c>
      <c r="M581" t="str">
        <f t="shared" si="147"/>
        <v>.</v>
      </c>
      <c r="N581" t="str">
        <f t="shared" si="148"/>
        <v>.</v>
      </c>
      <c r="O581" t="str">
        <f t="shared" si="149"/>
        <v>.</v>
      </c>
      <c r="U581">
        <f>'Bodycomp INPUT'!E579</f>
        <v>0</v>
      </c>
      <c r="V581">
        <f>IF(U581=".",0,'Bodycomp INPUT'!E579)</f>
        <v>0</v>
      </c>
      <c r="W581">
        <f>'Bodycomp INPUT'!A579</f>
        <v>0</v>
      </c>
      <c r="X581">
        <f>'Bodycomp INPUT'!B579</f>
        <v>0</v>
      </c>
      <c r="Y581">
        <f>calc!AA581</f>
        <v>0</v>
      </c>
      <c r="Z581">
        <f>calc!Q581</f>
        <v>2.6419999999999999</v>
      </c>
      <c r="AA581">
        <f>calc!Z581</f>
        <v>0.373</v>
      </c>
      <c r="AB581">
        <f>calc!R581</f>
        <v>6.7106934213868428</v>
      </c>
      <c r="AC581">
        <f>calc!AG581</f>
        <v>0.16916099773242629</v>
      </c>
      <c r="AD581">
        <f>calc!AI581</f>
        <v>37.563447232209413</v>
      </c>
      <c r="AE581" t="e">
        <f>calc!BB581</f>
        <v>#N/A</v>
      </c>
      <c r="AF581" t="e">
        <f>calc!BC581</f>
        <v>#N/A</v>
      </c>
      <c r="AG581" t="e">
        <f>calc!BD581</f>
        <v>#N/A</v>
      </c>
      <c r="AH581" t="e">
        <f>calc!AU581</f>
        <v>#N/A</v>
      </c>
      <c r="AI581" t="e">
        <f>calc!AW581</f>
        <v>#N/A</v>
      </c>
      <c r="AJ581">
        <f>'Bodycomp INPUT'!G579</f>
        <v>0</v>
      </c>
      <c r="AK581">
        <f>'Bodycomp INPUT'!H579</f>
        <v>0</v>
      </c>
    </row>
    <row r="582" spans="1:37" x14ac:dyDescent="0.25">
      <c r="A582" t="str">
        <f t="shared" si="135"/>
        <v>.</v>
      </c>
      <c r="B582" t="str">
        <f t="shared" si="136"/>
        <v>.</v>
      </c>
      <c r="C582" t="str">
        <f t="shared" si="137"/>
        <v>.</v>
      </c>
      <c r="D582" t="str">
        <f t="shared" si="138"/>
        <v>.</v>
      </c>
      <c r="E582" t="str">
        <f t="shared" si="139"/>
        <v>.</v>
      </c>
      <c r="F582" t="str">
        <f t="shared" si="140"/>
        <v>.</v>
      </c>
      <c r="G582" t="str">
        <f t="shared" si="141"/>
        <v>.</v>
      </c>
      <c r="H582" t="str">
        <f t="shared" si="142"/>
        <v>.</v>
      </c>
      <c r="I582" t="str">
        <f t="shared" si="143"/>
        <v>.</v>
      </c>
      <c r="J582" t="str">
        <f t="shared" si="144"/>
        <v>.</v>
      </c>
      <c r="K582" t="str">
        <f t="shared" si="145"/>
        <v>.</v>
      </c>
      <c r="L582" t="str">
        <f t="shared" si="146"/>
        <v>.</v>
      </c>
      <c r="M582" t="str">
        <f t="shared" si="147"/>
        <v>.</v>
      </c>
      <c r="N582" t="str">
        <f t="shared" si="148"/>
        <v>.</v>
      </c>
      <c r="O582" t="str">
        <f t="shared" si="149"/>
        <v>.</v>
      </c>
      <c r="U582">
        <f>'Bodycomp INPUT'!E580</f>
        <v>0</v>
      </c>
      <c r="V582">
        <f>IF(U582=".",0,'Bodycomp INPUT'!E580)</f>
        <v>0</v>
      </c>
      <c r="W582">
        <f>'Bodycomp INPUT'!A580</f>
        <v>0</v>
      </c>
      <c r="X582">
        <f>'Bodycomp INPUT'!B580</f>
        <v>0</v>
      </c>
      <c r="Y582">
        <f>calc!AA582</f>
        <v>0</v>
      </c>
      <c r="Z582">
        <f>calc!Q582</f>
        <v>2.6419999999999999</v>
      </c>
      <c r="AA582">
        <f>calc!Z582</f>
        <v>0.373</v>
      </c>
      <c r="AB582">
        <f>calc!R582</f>
        <v>6.7106934213868428</v>
      </c>
      <c r="AC582">
        <f>calc!AG582</f>
        <v>0.16916099773242629</v>
      </c>
      <c r="AD582">
        <f>calc!AI582</f>
        <v>37.563447232209413</v>
      </c>
      <c r="AE582" t="e">
        <f>calc!BB582</f>
        <v>#N/A</v>
      </c>
      <c r="AF582" t="e">
        <f>calc!BC582</f>
        <v>#N/A</v>
      </c>
      <c r="AG582" t="e">
        <f>calc!BD582</f>
        <v>#N/A</v>
      </c>
      <c r="AH582" t="e">
        <f>calc!AU582</f>
        <v>#N/A</v>
      </c>
      <c r="AI582" t="e">
        <f>calc!AW582</f>
        <v>#N/A</v>
      </c>
      <c r="AJ582">
        <f>'Bodycomp INPUT'!G580</f>
        <v>0</v>
      </c>
      <c r="AK582">
        <f>'Bodycomp INPUT'!H580</f>
        <v>0</v>
      </c>
    </row>
    <row r="583" spans="1:37" x14ac:dyDescent="0.25">
      <c r="A583" t="str">
        <f t="shared" si="135"/>
        <v>.</v>
      </c>
      <c r="B583" t="str">
        <f t="shared" si="136"/>
        <v>.</v>
      </c>
      <c r="C583" t="str">
        <f t="shared" si="137"/>
        <v>.</v>
      </c>
      <c r="D583" t="str">
        <f t="shared" si="138"/>
        <v>.</v>
      </c>
      <c r="E583" t="str">
        <f t="shared" si="139"/>
        <v>.</v>
      </c>
      <c r="F583" t="str">
        <f t="shared" si="140"/>
        <v>.</v>
      </c>
      <c r="G583" t="str">
        <f t="shared" si="141"/>
        <v>.</v>
      </c>
      <c r="H583" t="str">
        <f t="shared" si="142"/>
        <v>.</v>
      </c>
      <c r="I583" t="str">
        <f t="shared" si="143"/>
        <v>.</v>
      </c>
      <c r="J583" t="str">
        <f t="shared" si="144"/>
        <v>.</v>
      </c>
      <c r="K583" t="str">
        <f t="shared" si="145"/>
        <v>.</v>
      </c>
      <c r="L583" t="str">
        <f t="shared" si="146"/>
        <v>.</v>
      </c>
      <c r="M583" t="str">
        <f t="shared" si="147"/>
        <v>.</v>
      </c>
      <c r="N583" t="str">
        <f t="shared" si="148"/>
        <v>.</v>
      </c>
      <c r="O583" t="str">
        <f t="shared" si="149"/>
        <v>.</v>
      </c>
      <c r="U583">
        <f>'Bodycomp INPUT'!E581</f>
        <v>0</v>
      </c>
      <c r="V583">
        <f>IF(U583=".",0,'Bodycomp INPUT'!E581)</f>
        <v>0</v>
      </c>
      <c r="W583">
        <f>'Bodycomp INPUT'!A581</f>
        <v>0</v>
      </c>
      <c r="X583">
        <f>'Bodycomp INPUT'!B581</f>
        <v>0</v>
      </c>
      <c r="Y583">
        <f>calc!AA583</f>
        <v>0</v>
      </c>
      <c r="Z583">
        <f>calc!Q583</f>
        <v>2.6419999999999999</v>
      </c>
      <c r="AA583">
        <f>calc!Z583</f>
        <v>0.373</v>
      </c>
      <c r="AB583">
        <f>calc!R583</f>
        <v>6.7106934213868428</v>
      </c>
      <c r="AC583">
        <f>calc!AG583</f>
        <v>0.16916099773242629</v>
      </c>
      <c r="AD583">
        <f>calc!AI583</f>
        <v>37.563447232209413</v>
      </c>
      <c r="AE583" t="e">
        <f>calc!BB583</f>
        <v>#N/A</v>
      </c>
      <c r="AF583" t="e">
        <f>calc!BC583</f>
        <v>#N/A</v>
      </c>
      <c r="AG583" t="e">
        <f>calc!BD583</f>
        <v>#N/A</v>
      </c>
      <c r="AH583" t="e">
        <f>calc!AU583</f>
        <v>#N/A</v>
      </c>
      <c r="AI583" t="e">
        <f>calc!AW583</f>
        <v>#N/A</v>
      </c>
      <c r="AJ583">
        <f>'Bodycomp INPUT'!G581</f>
        <v>0</v>
      </c>
      <c r="AK583">
        <f>'Bodycomp INPUT'!H581</f>
        <v>0</v>
      </c>
    </row>
    <row r="584" spans="1:37" x14ac:dyDescent="0.25">
      <c r="A584" t="str">
        <f t="shared" si="135"/>
        <v>.</v>
      </c>
      <c r="B584" t="str">
        <f t="shared" si="136"/>
        <v>.</v>
      </c>
      <c r="C584" t="str">
        <f t="shared" si="137"/>
        <v>.</v>
      </c>
      <c r="D584" t="str">
        <f t="shared" si="138"/>
        <v>.</v>
      </c>
      <c r="E584" t="str">
        <f t="shared" si="139"/>
        <v>.</v>
      </c>
      <c r="F584" t="str">
        <f t="shared" si="140"/>
        <v>.</v>
      </c>
      <c r="G584" t="str">
        <f t="shared" si="141"/>
        <v>.</v>
      </c>
      <c r="H584" t="str">
        <f t="shared" si="142"/>
        <v>.</v>
      </c>
      <c r="I584" t="str">
        <f t="shared" si="143"/>
        <v>.</v>
      </c>
      <c r="J584" t="str">
        <f t="shared" si="144"/>
        <v>.</v>
      </c>
      <c r="K584" t="str">
        <f t="shared" si="145"/>
        <v>.</v>
      </c>
      <c r="L584" t="str">
        <f t="shared" si="146"/>
        <v>.</v>
      </c>
      <c r="M584" t="str">
        <f t="shared" si="147"/>
        <v>.</v>
      </c>
      <c r="N584" t="str">
        <f t="shared" si="148"/>
        <v>.</v>
      </c>
      <c r="O584" t="str">
        <f t="shared" si="149"/>
        <v>.</v>
      </c>
      <c r="U584">
        <f>'Bodycomp INPUT'!E582</f>
        <v>0</v>
      </c>
      <c r="V584">
        <f>IF(U584=".",0,'Bodycomp INPUT'!E582)</f>
        <v>0</v>
      </c>
      <c r="W584">
        <f>'Bodycomp INPUT'!A582</f>
        <v>0</v>
      </c>
      <c r="X584">
        <f>'Bodycomp INPUT'!B582</f>
        <v>0</v>
      </c>
      <c r="Y584">
        <f>calc!AA584</f>
        <v>0</v>
      </c>
      <c r="Z584">
        <f>calc!Q584</f>
        <v>2.6419999999999999</v>
      </c>
      <c r="AA584">
        <f>calc!Z584</f>
        <v>0.373</v>
      </c>
      <c r="AB584">
        <f>calc!R584</f>
        <v>6.7106934213868428</v>
      </c>
      <c r="AC584">
        <f>calc!AG584</f>
        <v>0.16916099773242629</v>
      </c>
      <c r="AD584">
        <f>calc!AI584</f>
        <v>37.563447232209413</v>
      </c>
      <c r="AE584" t="e">
        <f>calc!BB584</f>
        <v>#N/A</v>
      </c>
      <c r="AF584" t="e">
        <f>calc!BC584</f>
        <v>#N/A</v>
      </c>
      <c r="AG584" t="e">
        <f>calc!BD584</f>
        <v>#N/A</v>
      </c>
      <c r="AH584" t="e">
        <f>calc!AU584</f>
        <v>#N/A</v>
      </c>
      <c r="AI584" t="e">
        <f>calc!AW584</f>
        <v>#N/A</v>
      </c>
      <c r="AJ584">
        <f>'Bodycomp INPUT'!G582</f>
        <v>0</v>
      </c>
      <c r="AK584">
        <f>'Bodycomp INPUT'!H582</f>
        <v>0</v>
      </c>
    </row>
    <row r="585" spans="1:37" x14ac:dyDescent="0.25">
      <c r="A585" t="str">
        <f t="shared" si="135"/>
        <v>.</v>
      </c>
      <c r="B585" t="str">
        <f t="shared" si="136"/>
        <v>.</v>
      </c>
      <c r="C585" t="str">
        <f t="shared" si="137"/>
        <v>.</v>
      </c>
      <c r="D585" t="str">
        <f t="shared" si="138"/>
        <v>.</v>
      </c>
      <c r="E585" t="str">
        <f t="shared" si="139"/>
        <v>.</v>
      </c>
      <c r="F585" t="str">
        <f t="shared" si="140"/>
        <v>.</v>
      </c>
      <c r="G585" t="str">
        <f t="shared" si="141"/>
        <v>.</v>
      </c>
      <c r="H585" t="str">
        <f t="shared" si="142"/>
        <v>.</v>
      </c>
      <c r="I585" t="str">
        <f t="shared" si="143"/>
        <v>.</v>
      </c>
      <c r="J585" t="str">
        <f t="shared" si="144"/>
        <v>.</v>
      </c>
      <c r="K585" t="str">
        <f t="shared" si="145"/>
        <v>.</v>
      </c>
      <c r="L585" t="str">
        <f t="shared" si="146"/>
        <v>.</v>
      </c>
      <c r="M585" t="str">
        <f t="shared" si="147"/>
        <v>.</v>
      </c>
      <c r="N585" t="str">
        <f t="shared" si="148"/>
        <v>.</v>
      </c>
      <c r="O585" t="str">
        <f t="shared" si="149"/>
        <v>.</v>
      </c>
      <c r="U585">
        <f>'Bodycomp INPUT'!E583</f>
        <v>0</v>
      </c>
      <c r="V585">
        <f>IF(U585=".",0,'Bodycomp INPUT'!E583)</f>
        <v>0</v>
      </c>
      <c r="W585">
        <f>'Bodycomp INPUT'!A583</f>
        <v>0</v>
      </c>
      <c r="X585">
        <f>'Bodycomp INPUT'!B583</f>
        <v>0</v>
      </c>
      <c r="Y585">
        <f>calc!AA585</f>
        <v>0</v>
      </c>
      <c r="Z585">
        <f>calc!Q585</f>
        <v>2.6419999999999999</v>
      </c>
      <c r="AA585">
        <f>calc!Z585</f>
        <v>0.373</v>
      </c>
      <c r="AB585">
        <f>calc!R585</f>
        <v>6.7106934213868428</v>
      </c>
      <c r="AC585">
        <f>calc!AG585</f>
        <v>0.16916099773242629</v>
      </c>
      <c r="AD585">
        <f>calc!AI585</f>
        <v>37.563447232209413</v>
      </c>
      <c r="AE585" t="e">
        <f>calc!BB585</f>
        <v>#N/A</v>
      </c>
      <c r="AF585" t="e">
        <f>calc!BC585</f>
        <v>#N/A</v>
      </c>
      <c r="AG585" t="e">
        <f>calc!BD585</f>
        <v>#N/A</v>
      </c>
      <c r="AH585" t="e">
        <f>calc!AU585</f>
        <v>#N/A</v>
      </c>
      <c r="AI585" t="e">
        <f>calc!AW585</f>
        <v>#N/A</v>
      </c>
      <c r="AJ585">
        <f>'Bodycomp INPUT'!G583</f>
        <v>0</v>
      </c>
      <c r="AK585">
        <f>'Bodycomp INPUT'!H583</f>
        <v>0</v>
      </c>
    </row>
    <row r="586" spans="1:37" x14ac:dyDescent="0.25">
      <c r="A586" t="str">
        <f t="shared" si="135"/>
        <v>.</v>
      </c>
      <c r="B586" t="str">
        <f t="shared" si="136"/>
        <v>.</v>
      </c>
      <c r="C586" t="str">
        <f t="shared" si="137"/>
        <v>.</v>
      </c>
      <c r="D586" t="str">
        <f t="shared" si="138"/>
        <v>.</v>
      </c>
      <c r="E586" t="str">
        <f t="shared" si="139"/>
        <v>.</v>
      </c>
      <c r="F586" t="str">
        <f t="shared" si="140"/>
        <v>.</v>
      </c>
      <c r="G586" t="str">
        <f t="shared" si="141"/>
        <v>.</v>
      </c>
      <c r="H586" t="str">
        <f t="shared" si="142"/>
        <v>.</v>
      </c>
      <c r="I586" t="str">
        <f t="shared" si="143"/>
        <v>.</v>
      </c>
      <c r="J586" t="str">
        <f t="shared" si="144"/>
        <v>.</v>
      </c>
      <c r="K586" t="str">
        <f t="shared" si="145"/>
        <v>.</v>
      </c>
      <c r="L586" t="str">
        <f t="shared" si="146"/>
        <v>.</v>
      </c>
      <c r="M586" t="str">
        <f t="shared" si="147"/>
        <v>.</v>
      </c>
      <c r="N586" t="str">
        <f t="shared" si="148"/>
        <v>.</v>
      </c>
      <c r="O586" t="str">
        <f t="shared" si="149"/>
        <v>.</v>
      </c>
      <c r="U586">
        <f>'Bodycomp INPUT'!E584</f>
        <v>0</v>
      </c>
      <c r="V586">
        <f>IF(U586=".",0,'Bodycomp INPUT'!E584)</f>
        <v>0</v>
      </c>
      <c r="W586">
        <f>'Bodycomp INPUT'!A584</f>
        <v>0</v>
      </c>
      <c r="X586">
        <f>'Bodycomp INPUT'!B584</f>
        <v>0</v>
      </c>
      <c r="Y586">
        <f>calc!AA586</f>
        <v>0</v>
      </c>
      <c r="Z586">
        <f>calc!Q586</f>
        <v>2.6419999999999999</v>
      </c>
      <c r="AA586">
        <f>calc!Z586</f>
        <v>0.373</v>
      </c>
      <c r="AB586">
        <f>calc!R586</f>
        <v>6.7106934213868428</v>
      </c>
      <c r="AC586">
        <f>calc!AG586</f>
        <v>0.16916099773242629</v>
      </c>
      <c r="AD586">
        <f>calc!AI586</f>
        <v>37.563447232209413</v>
      </c>
      <c r="AE586" t="e">
        <f>calc!BB586</f>
        <v>#N/A</v>
      </c>
      <c r="AF586" t="e">
        <f>calc!BC586</f>
        <v>#N/A</v>
      </c>
      <c r="AG586" t="e">
        <f>calc!BD586</f>
        <v>#N/A</v>
      </c>
      <c r="AH586" t="e">
        <f>calc!AU586</f>
        <v>#N/A</v>
      </c>
      <c r="AI586" t="e">
        <f>calc!AW586</f>
        <v>#N/A</v>
      </c>
      <c r="AJ586">
        <f>'Bodycomp INPUT'!G584</f>
        <v>0</v>
      </c>
      <c r="AK586">
        <f>'Bodycomp INPUT'!H584</f>
        <v>0</v>
      </c>
    </row>
    <row r="587" spans="1:37" x14ac:dyDescent="0.25">
      <c r="A587" t="str">
        <f t="shared" si="135"/>
        <v>.</v>
      </c>
      <c r="B587" t="str">
        <f t="shared" si="136"/>
        <v>.</v>
      </c>
      <c r="C587" t="str">
        <f t="shared" si="137"/>
        <v>.</v>
      </c>
      <c r="D587" t="str">
        <f t="shared" si="138"/>
        <v>.</v>
      </c>
      <c r="E587" t="str">
        <f t="shared" si="139"/>
        <v>.</v>
      </c>
      <c r="F587" t="str">
        <f t="shared" si="140"/>
        <v>.</v>
      </c>
      <c r="G587" t="str">
        <f t="shared" si="141"/>
        <v>.</v>
      </c>
      <c r="H587" t="str">
        <f t="shared" si="142"/>
        <v>.</v>
      </c>
      <c r="I587" t="str">
        <f t="shared" si="143"/>
        <v>.</v>
      </c>
      <c r="J587" t="str">
        <f t="shared" si="144"/>
        <v>.</v>
      </c>
      <c r="K587" t="str">
        <f t="shared" si="145"/>
        <v>.</v>
      </c>
      <c r="L587" t="str">
        <f t="shared" si="146"/>
        <v>.</v>
      </c>
      <c r="M587" t="str">
        <f t="shared" si="147"/>
        <v>.</v>
      </c>
      <c r="N587" t="str">
        <f t="shared" si="148"/>
        <v>.</v>
      </c>
      <c r="O587" t="str">
        <f t="shared" si="149"/>
        <v>.</v>
      </c>
      <c r="U587">
        <f>'Bodycomp INPUT'!E585</f>
        <v>0</v>
      </c>
      <c r="V587">
        <f>IF(U587=".",0,'Bodycomp INPUT'!E585)</f>
        <v>0</v>
      </c>
      <c r="W587">
        <f>'Bodycomp INPUT'!A585</f>
        <v>0</v>
      </c>
      <c r="X587">
        <f>'Bodycomp INPUT'!B585</f>
        <v>0</v>
      </c>
      <c r="Y587">
        <f>calc!AA587</f>
        <v>0</v>
      </c>
      <c r="Z587">
        <f>calc!Q587</f>
        <v>2.6419999999999999</v>
      </c>
      <c r="AA587">
        <f>calc!Z587</f>
        <v>0.373</v>
      </c>
      <c r="AB587">
        <f>calc!R587</f>
        <v>6.7106934213868428</v>
      </c>
      <c r="AC587">
        <f>calc!AG587</f>
        <v>0.16916099773242629</v>
      </c>
      <c r="AD587">
        <f>calc!AI587</f>
        <v>37.563447232209413</v>
      </c>
      <c r="AE587" t="e">
        <f>calc!BB587</f>
        <v>#N/A</v>
      </c>
      <c r="AF587" t="e">
        <f>calc!BC587</f>
        <v>#N/A</v>
      </c>
      <c r="AG587" t="e">
        <f>calc!BD587</f>
        <v>#N/A</v>
      </c>
      <c r="AH587" t="e">
        <f>calc!AU587</f>
        <v>#N/A</v>
      </c>
      <c r="AI587" t="e">
        <f>calc!AW587</f>
        <v>#N/A</v>
      </c>
      <c r="AJ587">
        <f>'Bodycomp INPUT'!G585</f>
        <v>0</v>
      </c>
      <c r="AK587">
        <f>'Bodycomp INPUT'!H585</f>
        <v>0</v>
      </c>
    </row>
    <row r="588" spans="1:37" x14ac:dyDescent="0.25">
      <c r="A588" t="str">
        <f t="shared" si="135"/>
        <v>.</v>
      </c>
      <c r="B588" t="str">
        <f t="shared" si="136"/>
        <v>.</v>
      </c>
      <c r="C588" t="str">
        <f t="shared" si="137"/>
        <v>.</v>
      </c>
      <c r="D588" t="str">
        <f t="shared" si="138"/>
        <v>.</v>
      </c>
      <c r="E588" t="str">
        <f t="shared" si="139"/>
        <v>.</v>
      </c>
      <c r="F588" t="str">
        <f t="shared" si="140"/>
        <v>.</v>
      </c>
      <c r="G588" t="str">
        <f t="shared" si="141"/>
        <v>.</v>
      </c>
      <c r="H588" t="str">
        <f t="shared" si="142"/>
        <v>.</v>
      </c>
      <c r="I588" t="str">
        <f t="shared" si="143"/>
        <v>.</v>
      </c>
      <c r="J588" t="str">
        <f t="shared" si="144"/>
        <v>.</v>
      </c>
      <c r="K588" t="str">
        <f t="shared" si="145"/>
        <v>.</v>
      </c>
      <c r="L588" t="str">
        <f t="shared" si="146"/>
        <v>.</v>
      </c>
      <c r="M588" t="str">
        <f t="shared" si="147"/>
        <v>.</v>
      </c>
      <c r="N588" t="str">
        <f t="shared" si="148"/>
        <v>.</v>
      </c>
      <c r="O588" t="str">
        <f t="shared" si="149"/>
        <v>.</v>
      </c>
      <c r="U588">
        <f>'Bodycomp INPUT'!E586</f>
        <v>0</v>
      </c>
      <c r="V588">
        <f>IF(U588=".",0,'Bodycomp INPUT'!E586)</f>
        <v>0</v>
      </c>
      <c r="W588">
        <f>'Bodycomp INPUT'!A586</f>
        <v>0</v>
      </c>
      <c r="X588">
        <f>'Bodycomp INPUT'!B586</f>
        <v>0</v>
      </c>
      <c r="Y588">
        <f>calc!AA588</f>
        <v>0</v>
      </c>
      <c r="Z588">
        <f>calc!Q588</f>
        <v>2.6419999999999999</v>
      </c>
      <c r="AA588">
        <f>calc!Z588</f>
        <v>0.373</v>
      </c>
      <c r="AB588">
        <f>calc!R588</f>
        <v>6.7106934213868428</v>
      </c>
      <c r="AC588">
        <f>calc!AG588</f>
        <v>0.16916099773242629</v>
      </c>
      <c r="AD588">
        <f>calc!AI588</f>
        <v>37.563447232209413</v>
      </c>
      <c r="AE588" t="e">
        <f>calc!BB588</f>
        <v>#N/A</v>
      </c>
      <c r="AF588" t="e">
        <f>calc!BC588</f>
        <v>#N/A</v>
      </c>
      <c r="AG588" t="e">
        <f>calc!BD588</f>
        <v>#N/A</v>
      </c>
      <c r="AH588" t="e">
        <f>calc!AU588</f>
        <v>#N/A</v>
      </c>
      <c r="AI588" t="e">
        <f>calc!AW588</f>
        <v>#N/A</v>
      </c>
      <c r="AJ588">
        <f>'Bodycomp INPUT'!G586</f>
        <v>0</v>
      </c>
      <c r="AK588">
        <f>'Bodycomp INPUT'!H586</f>
        <v>0</v>
      </c>
    </row>
    <row r="589" spans="1:37" x14ac:dyDescent="0.25">
      <c r="A589" t="str">
        <f t="shared" si="135"/>
        <v>.</v>
      </c>
      <c r="B589" t="str">
        <f t="shared" si="136"/>
        <v>.</v>
      </c>
      <c r="C589" t="str">
        <f t="shared" si="137"/>
        <v>.</v>
      </c>
      <c r="D589" t="str">
        <f t="shared" si="138"/>
        <v>.</v>
      </c>
      <c r="E589" t="str">
        <f t="shared" si="139"/>
        <v>.</v>
      </c>
      <c r="F589" t="str">
        <f t="shared" si="140"/>
        <v>.</v>
      </c>
      <c r="G589" t="str">
        <f t="shared" si="141"/>
        <v>.</v>
      </c>
      <c r="H589" t="str">
        <f t="shared" si="142"/>
        <v>.</v>
      </c>
      <c r="I589" t="str">
        <f t="shared" si="143"/>
        <v>.</v>
      </c>
      <c r="J589" t="str">
        <f t="shared" si="144"/>
        <v>.</v>
      </c>
      <c r="K589" t="str">
        <f t="shared" si="145"/>
        <v>.</v>
      </c>
      <c r="L589" t="str">
        <f t="shared" si="146"/>
        <v>.</v>
      </c>
      <c r="M589" t="str">
        <f t="shared" si="147"/>
        <v>.</v>
      </c>
      <c r="N589" t="str">
        <f t="shared" si="148"/>
        <v>.</v>
      </c>
      <c r="O589" t="str">
        <f t="shared" si="149"/>
        <v>.</v>
      </c>
      <c r="U589">
        <f>'Bodycomp INPUT'!E587</f>
        <v>0</v>
      </c>
      <c r="V589">
        <f>IF(U589=".",0,'Bodycomp INPUT'!E587)</f>
        <v>0</v>
      </c>
      <c r="W589">
        <f>'Bodycomp INPUT'!A587</f>
        <v>0</v>
      </c>
      <c r="X589">
        <f>'Bodycomp INPUT'!B587</f>
        <v>0</v>
      </c>
      <c r="Y589">
        <f>calc!AA589</f>
        <v>0</v>
      </c>
      <c r="Z589">
        <f>calc!Q589</f>
        <v>2.6419999999999999</v>
      </c>
      <c r="AA589">
        <f>calc!Z589</f>
        <v>0.373</v>
      </c>
      <c r="AB589">
        <f>calc!R589</f>
        <v>6.7106934213868428</v>
      </c>
      <c r="AC589">
        <f>calc!AG589</f>
        <v>0.16916099773242629</v>
      </c>
      <c r="AD589">
        <f>calc!AI589</f>
        <v>37.563447232209413</v>
      </c>
      <c r="AE589" t="e">
        <f>calc!BB589</f>
        <v>#N/A</v>
      </c>
      <c r="AF589" t="e">
        <f>calc!BC589</f>
        <v>#N/A</v>
      </c>
      <c r="AG589" t="e">
        <f>calc!BD589</f>
        <v>#N/A</v>
      </c>
      <c r="AH589" t="e">
        <f>calc!AU589</f>
        <v>#N/A</v>
      </c>
      <c r="AI589" t="e">
        <f>calc!AW589</f>
        <v>#N/A</v>
      </c>
      <c r="AJ589">
        <f>'Bodycomp INPUT'!G587</f>
        <v>0</v>
      </c>
      <c r="AK589">
        <f>'Bodycomp INPUT'!H587</f>
        <v>0</v>
      </c>
    </row>
    <row r="590" spans="1:37" x14ac:dyDescent="0.25">
      <c r="A590" t="str">
        <f t="shared" si="135"/>
        <v>.</v>
      </c>
      <c r="B590" t="str">
        <f t="shared" si="136"/>
        <v>.</v>
      </c>
      <c r="C590" t="str">
        <f t="shared" si="137"/>
        <v>.</v>
      </c>
      <c r="D590" t="str">
        <f t="shared" si="138"/>
        <v>.</v>
      </c>
      <c r="E590" t="str">
        <f t="shared" si="139"/>
        <v>.</v>
      </c>
      <c r="F590" t="str">
        <f t="shared" si="140"/>
        <v>.</v>
      </c>
      <c r="G590" t="str">
        <f t="shared" si="141"/>
        <v>.</v>
      </c>
      <c r="H590" t="str">
        <f t="shared" si="142"/>
        <v>.</v>
      </c>
      <c r="I590" t="str">
        <f t="shared" si="143"/>
        <v>.</v>
      </c>
      <c r="J590" t="str">
        <f t="shared" si="144"/>
        <v>.</v>
      </c>
      <c r="K590" t="str">
        <f t="shared" si="145"/>
        <v>.</v>
      </c>
      <c r="L590" t="str">
        <f t="shared" si="146"/>
        <v>.</v>
      </c>
      <c r="M590" t="str">
        <f t="shared" si="147"/>
        <v>.</v>
      </c>
      <c r="N590" t="str">
        <f t="shared" si="148"/>
        <v>.</v>
      </c>
      <c r="O590" t="str">
        <f t="shared" si="149"/>
        <v>.</v>
      </c>
      <c r="U590">
        <f>'Bodycomp INPUT'!E588</f>
        <v>0</v>
      </c>
      <c r="V590">
        <f>IF(U590=".",0,'Bodycomp INPUT'!E588)</f>
        <v>0</v>
      </c>
      <c r="W590">
        <f>'Bodycomp INPUT'!A588</f>
        <v>0</v>
      </c>
      <c r="X590">
        <f>'Bodycomp INPUT'!B588</f>
        <v>0</v>
      </c>
      <c r="Y590">
        <f>calc!AA590</f>
        <v>0</v>
      </c>
      <c r="Z590">
        <f>calc!Q590</f>
        <v>2.6419999999999999</v>
      </c>
      <c r="AA590">
        <f>calc!Z590</f>
        <v>0.373</v>
      </c>
      <c r="AB590">
        <f>calc!R590</f>
        <v>6.7106934213868428</v>
      </c>
      <c r="AC590">
        <f>calc!AG590</f>
        <v>0.16916099773242629</v>
      </c>
      <c r="AD590">
        <f>calc!AI590</f>
        <v>37.563447232209413</v>
      </c>
      <c r="AE590" t="e">
        <f>calc!BB590</f>
        <v>#N/A</v>
      </c>
      <c r="AF590" t="e">
        <f>calc!BC590</f>
        <v>#N/A</v>
      </c>
      <c r="AG590" t="e">
        <f>calc!BD590</f>
        <v>#N/A</v>
      </c>
      <c r="AH590" t="e">
        <f>calc!AU590</f>
        <v>#N/A</v>
      </c>
      <c r="AI590" t="e">
        <f>calc!AW590</f>
        <v>#N/A</v>
      </c>
      <c r="AJ590">
        <f>'Bodycomp INPUT'!G588</f>
        <v>0</v>
      </c>
      <c r="AK590">
        <f>'Bodycomp INPUT'!H588</f>
        <v>0</v>
      </c>
    </row>
    <row r="591" spans="1:37" x14ac:dyDescent="0.25">
      <c r="A591" t="str">
        <f t="shared" si="135"/>
        <v>.</v>
      </c>
      <c r="B591" t="str">
        <f t="shared" si="136"/>
        <v>.</v>
      </c>
      <c r="C591" t="str">
        <f t="shared" si="137"/>
        <v>.</v>
      </c>
      <c r="D591" t="str">
        <f t="shared" si="138"/>
        <v>.</v>
      </c>
      <c r="E591" t="str">
        <f t="shared" si="139"/>
        <v>.</v>
      </c>
      <c r="F591" t="str">
        <f t="shared" si="140"/>
        <v>.</v>
      </c>
      <c r="G591" t="str">
        <f t="shared" si="141"/>
        <v>.</v>
      </c>
      <c r="H591" t="str">
        <f t="shared" si="142"/>
        <v>.</v>
      </c>
      <c r="I591" t="str">
        <f t="shared" si="143"/>
        <v>.</v>
      </c>
      <c r="J591" t="str">
        <f t="shared" si="144"/>
        <v>.</v>
      </c>
      <c r="K591" t="str">
        <f t="shared" si="145"/>
        <v>.</v>
      </c>
      <c r="L591" t="str">
        <f t="shared" si="146"/>
        <v>.</v>
      </c>
      <c r="M591" t="str">
        <f t="shared" si="147"/>
        <v>.</v>
      </c>
      <c r="N591" t="str">
        <f t="shared" si="148"/>
        <v>.</v>
      </c>
      <c r="O591" t="str">
        <f t="shared" si="149"/>
        <v>.</v>
      </c>
      <c r="U591">
        <f>'Bodycomp INPUT'!E589</f>
        <v>0</v>
      </c>
      <c r="V591">
        <f>IF(U591=".",0,'Bodycomp INPUT'!E589)</f>
        <v>0</v>
      </c>
      <c r="W591">
        <f>'Bodycomp INPUT'!A589</f>
        <v>0</v>
      </c>
      <c r="X591">
        <f>'Bodycomp INPUT'!B589</f>
        <v>0</v>
      </c>
      <c r="Y591">
        <f>calc!AA591</f>
        <v>0</v>
      </c>
      <c r="Z591">
        <f>calc!Q591</f>
        <v>2.6419999999999999</v>
      </c>
      <c r="AA591">
        <f>calc!Z591</f>
        <v>0.373</v>
      </c>
      <c r="AB591">
        <f>calc!R591</f>
        <v>6.7106934213868428</v>
      </c>
      <c r="AC591">
        <f>calc!AG591</f>
        <v>0.16916099773242629</v>
      </c>
      <c r="AD591">
        <f>calc!AI591</f>
        <v>37.563447232209413</v>
      </c>
      <c r="AE591" t="e">
        <f>calc!BB591</f>
        <v>#N/A</v>
      </c>
      <c r="AF591" t="e">
        <f>calc!BC591</f>
        <v>#N/A</v>
      </c>
      <c r="AG591" t="e">
        <f>calc!BD591</f>
        <v>#N/A</v>
      </c>
      <c r="AH591" t="e">
        <f>calc!AU591</f>
        <v>#N/A</v>
      </c>
      <c r="AI591" t="e">
        <f>calc!AW591</f>
        <v>#N/A</v>
      </c>
      <c r="AJ591">
        <f>'Bodycomp INPUT'!G589</f>
        <v>0</v>
      </c>
      <c r="AK591">
        <f>'Bodycomp INPUT'!H589</f>
        <v>0</v>
      </c>
    </row>
    <row r="592" spans="1:37" x14ac:dyDescent="0.25">
      <c r="A592" t="str">
        <f t="shared" si="135"/>
        <v>.</v>
      </c>
      <c r="B592" t="str">
        <f t="shared" si="136"/>
        <v>.</v>
      </c>
      <c r="C592" t="str">
        <f t="shared" si="137"/>
        <v>.</v>
      </c>
      <c r="D592" t="str">
        <f t="shared" si="138"/>
        <v>.</v>
      </c>
      <c r="E592" t="str">
        <f t="shared" si="139"/>
        <v>.</v>
      </c>
      <c r="F592" t="str">
        <f t="shared" si="140"/>
        <v>.</v>
      </c>
      <c r="G592" t="str">
        <f t="shared" si="141"/>
        <v>.</v>
      </c>
      <c r="H592" t="str">
        <f t="shared" si="142"/>
        <v>.</v>
      </c>
      <c r="I592" t="str">
        <f t="shared" si="143"/>
        <v>.</v>
      </c>
      <c r="J592" t="str">
        <f t="shared" si="144"/>
        <v>.</v>
      </c>
      <c r="K592" t="str">
        <f t="shared" si="145"/>
        <v>.</v>
      </c>
      <c r="L592" t="str">
        <f t="shared" si="146"/>
        <v>.</v>
      </c>
      <c r="M592" t="str">
        <f t="shared" si="147"/>
        <v>.</v>
      </c>
      <c r="N592" t="str">
        <f t="shared" si="148"/>
        <v>.</v>
      </c>
      <c r="O592" t="str">
        <f t="shared" si="149"/>
        <v>.</v>
      </c>
      <c r="U592">
        <f>'Bodycomp INPUT'!E590</f>
        <v>0</v>
      </c>
      <c r="V592">
        <f>IF(U592=".",0,'Bodycomp INPUT'!E590)</f>
        <v>0</v>
      </c>
      <c r="W592">
        <f>'Bodycomp INPUT'!A590</f>
        <v>0</v>
      </c>
      <c r="X592">
        <f>'Bodycomp INPUT'!B590</f>
        <v>0</v>
      </c>
      <c r="Y592">
        <f>calc!AA592</f>
        <v>0</v>
      </c>
      <c r="Z592">
        <f>calc!Q592</f>
        <v>2.6419999999999999</v>
      </c>
      <c r="AA592">
        <f>calc!Z592</f>
        <v>0.373</v>
      </c>
      <c r="AB592">
        <f>calc!R592</f>
        <v>6.7106934213868428</v>
      </c>
      <c r="AC592">
        <f>calc!AG592</f>
        <v>0.16916099773242629</v>
      </c>
      <c r="AD592">
        <f>calc!AI592</f>
        <v>37.563447232209413</v>
      </c>
      <c r="AE592" t="e">
        <f>calc!BB592</f>
        <v>#N/A</v>
      </c>
      <c r="AF592" t="e">
        <f>calc!BC592</f>
        <v>#N/A</v>
      </c>
      <c r="AG592" t="e">
        <f>calc!BD592</f>
        <v>#N/A</v>
      </c>
      <c r="AH592" t="e">
        <f>calc!AU592</f>
        <v>#N/A</v>
      </c>
      <c r="AI592" t="e">
        <f>calc!AW592</f>
        <v>#N/A</v>
      </c>
      <c r="AJ592">
        <f>'Bodycomp INPUT'!G590</f>
        <v>0</v>
      </c>
      <c r="AK592">
        <f>'Bodycomp INPUT'!H590</f>
        <v>0</v>
      </c>
    </row>
    <row r="593" spans="1:37" x14ac:dyDescent="0.25">
      <c r="A593" t="str">
        <f t="shared" si="135"/>
        <v>.</v>
      </c>
      <c r="B593" t="str">
        <f t="shared" si="136"/>
        <v>.</v>
      </c>
      <c r="C593" t="str">
        <f t="shared" si="137"/>
        <v>.</v>
      </c>
      <c r="D593" t="str">
        <f t="shared" si="138"/>
        <v>.</v>
      </c>
      <c r="E593" t="str">
        <f t="shared" si="139"/>
        <v>.</v>
      </c>
      <c r="F593" t="str">
        <f t="shared" si="140"/>
        <v>.</v>
      </c>
      <c r="G593" t="str">
        <f t="shared" si="141"/>
        <v>.</v>
      </c>
      <c r="H593" t="str">
        <f t="shared" si="142"/>
        <v>.</v>
      </c>
      <c r="I593" t="str">
        <f t="shared" si="143"/>
        <v>.</v>
      </c>
      <c r="J593" t="str">
        <f t="shared" si="144"/>
        <v>.</v>
      </c>
      <c r="K593" t="str">
        <f t="shared" si="145"/>
        <v>.</v>
      </c>
      <c r="L593" t="str">
        <f t="shared" si="146"/>
        <v>.</v>
      </c>
      <c r="M593" t="str">
        <f t="shared" si="147"/>
        <v>.</v>
      </c>
      <c r="N593" t="str">
        <f t="shared" si="148"/>
        <v>.</v>
      </c>
      <c r="O593" t="str">
        <f t="shared" si="149"/>
        <v>.</v>
      </c>
      <c r="U593">
        <f>'Bodycomp INPUT'!E591</f>
        <v>0</v>
      </c>
      <c r="V593">
        <f>IF(U593=".",0,'Bodycomp INPUT'!E591)</f>
        <v>0</v>
      </c>
      <c r="W593">
        <f>'Bodycomp INPUT'!A591</f>
        <v>0</v>
      </c>
      <c r="X593">
        <f>'Bodycomp INPUT'!B591</f>
        <v>0</v>
      </c>
      <c r="Y593">
        <f>calc!AA593</f>
        <v>0</v>
      </c>
      <c r="Z593">
        <f>calc!Q593</f>
        <v>2.6419999999999999</v>
      </c>
      <c r="AA593">
        <f>calc!Z593</f>
        <v>0.373</v>
      </c>
      <c r="AB593">
        <f>calc!R593</f>
        <v>6.7106934213868428</v>
      </c>
      <c r="AC593">
        <f>calc!AG593</f>
        <v>0.16916099773242629</v>
      </c>
      <c r="AD593">
        <f>calc!AI593</f>
        <v>37.563447232209413</v>
      </c>
      <c r="AE593" t="e">
        <f>calc!BB593</f>
        <v>#N/A</v>
      </c>
      <c r="AF593" t="e">
        <f>calc!BC593</f>
        <v>#N/A</v>
      </c>
      <c r="AG593" t="e">
        <f>calc!BD593</f>
        <v>#N/A</v>
      </c>
      <c r="AH593" t="e">
        <f>calc!AU593</f>
        <v>#N/A</v>
      </c>
      <c r="AI593" t="e">
        <f>calc!AW593</f>
        <v>#N/A</v>
      </c>
      <c r="AJ593">
        <f>'Bodycomp INPUT'!G591</f>
        <v>0</v>
      </c>
      <c r="AK593">
        <f>'Bodycomp INPUT'!H591</f>
        <v>0</v>
      </c>
    </row>
    <row r="594" spans="1:37" x14ac:dyDescent="0.25">
      <c r="A594" t="str">
        <f t="shared" si="135"/>
        <v>.</v>
      </c>
      <c r="B594" t="str">
        <f t="shared" si="136"/>
        <v>.</v>
      </c>
      <c r="C594" t="str">
        <f t="shared" si="137"/>
        <v>.</v>
      </c>
      <c r="D594" t="str">
        <f t="shared" si="138"/>
        <v>.</v>
      </c>
      <c r="E594" t="str">
        <f t="shared" si="139"/>
        <v>.</v>
      </c>
      <c r="F594" t="str">
        <f t="shared" si="140"/>
        <v>.</v>
      </c>
      <c r="G594" t="str">
        <f t="shared" si="141"/>
        <v>.</v>
      </c>
      <c r="H594" t="str">
        <f t="shared" si="142"/>
        <v>.</v>
      </c>
      <c r="I594" t="str">
        <f t="shared" si="143"/>
        <v>.</v>
      </c>
      <c r="J594" t="str">
        <f t="shared" si="144"/>
        <v>.</v>
      </c>
      <c r="K594" t="str">
        <f t="shared" si="145"/>
        <v>.</v>
      </c>
      <c r="L594" t="str">
        <f t="shared" si="146"/>
        <v>.</v>
      </c>
      <c r="M594" t="str">
        <f t="shared" si="147"/>
        <v>.</v>
      </c>
      <c r="N594" t="str">
        <f t="shared" si="148"/>
        <v>.</v>
      </c>
      <c r="O594" t="str">
        <f t="shared" si="149"/>
        <v>.</v>
      </c>
      <c r="U594">
        <f>'Bodycomp INPUT'!E592</f>
        <v>0</v>
      </c>
      <c r="V594">
        <f>IF(U594=".",0,'Bodycomp INPUT'!E592)</f>
        <v>0</v>
      </c>
      <c r="W594">
        <f>'Bodycomp INPUT'!A592</f>
        <v>0</v>
      </c>
      <c r="X594">
        <f>'Bodycomp INPUT'!B592</f>
        <v>0</v>
      </c>
      <c r="Y594">
        <f>calc!AA594</f>
        <v>0</v>
      </c>
      <c r="Z594">
        <f>calc!Q594</f>
        <v>2.6419999999999999</v>
      </c>
      <c r="AA594">
        <f>calc!Z594</f>
        <v>0.373</v>
      </c>
      <c r="AB594">
        <f>calc!R594</f>
        <v>6.7106934213868428</v>
      </c>
      <c r="AC594">
        <f>calc!AG594</f>
        <v>0.16916099773242629</v>
      </c>
      <c r="AD594">
        <f>calc!AI594</f>
        <v>37.563447232209413</v>
      </c>
      <c r="AE594" t="e">
        <f>calc!BB594</f>
        <v>#N/A</v>
      </c>
      <c r="AF594" t="e">
        <f>calc!BC594</f>
        <v>#N/A</v>
      </c>
      <c r="AG594" t="e">
        <f>calc!BD594</f>
        <v>#N/A</v>
      </c>
      <c r="AH594" t="e">
        <f>calc!AU594</f>
        <v>#N/A</v>
      </c>
      <c r="AI594" t="e">
        <f>calc!AW594</f>
        <v>#N/A</v>
      </c>
      <c r="AJ594">
        <f>'Bodycomp INPUT'!G592</f>
        <v>0</v>
      </c>
      <c r="AK594">
        <f>'Bodycomp INPUT'!H592</f>
        <v>0</v>
      </c>
    </row>
    <row r="595" spans="1:37" x14ac:dyDescent="0.25">
      <c r="A595" t="str">
        <f t="shared" si="135"/>
        <v>.</v>
      </c>
      <c r="B595" t="str">
        <f t="shared" si="136"/>
        <v>.</v>
      </c>
      <c r="C595" t="str">
        <f t="shared" si="137"/>
        <v>.</v>
      </c>
      <c r="D595" t="str">
        <f t="shared" si="138"/>
        <v>.</v>
      </c>
      <c r="E595" t="str">
        <f t="shared" si="139"/>
        <v>.</v>
      </c>
      <c r="F595" t="str">
        <f t="shared" si="140"/>
        <v>.</v>
      </c>
      <c r="G595" t="str">
        <f t="shared" si="141"/>
        <v>.</v>
      </c>
      <c r="H595" t="str">
        <f t="shared" si="142"/>
        <v>.</v>
      </c>
      <c r="I595" t="str">
        <f t="shared" si="143"/>
        <v>.</v>
      </c>
      <c r="J595" t="str">
        <f t="shared" si="144"/>
        <v>.</v>
      </c>
      <c r="K595" t="str">
        <f t="shared" si="145"/>
        <v>.</v>
      </c>
      <c r="L595" t="str">
        <f t="shared" si="146"/>
        <v>.</v>
      </c>
      <c r="M595" t="str">
        <f t="shared" si="147"/>
        <v>.</v>
      </c>
      <c r="N595" t="str">
        <f t="shared" si="148"/>
        <v>.</v>
      </c>
      <c r="O595" t="str">
        <f t="shared" si="149"/>
        <v>.</v>
      </c>
      <c r="U595">
        <f>'Bodycomp INPUT'!E593</f>
        <v>0</v>
      </c>
      <c r="V595">
        <f>IF(U595=".",0,'Bodycomp INPUT'!E593)</f>
        <v>0</v>
      </c>
      <c r="W595">
        <f>'Bodycomp INPUT'!A593</f>
        <v>0</v>
      </c>
      <c r="X595">
        <f>'Bodycomp INPUT'!B593</f>
        <v>0</v>
      </c>
      <c r="Y595">
        <f>calc!AA595</f>
        <v>0</v>
      </c>
      <c r="Z595">
        <f>calc!Q595</f>
        <v>2.6419999999999999</v>
      </c>
      <c r="AA595">
        <f>calc!Z595</f>
        <v>0.373</v>
      </c>
      <c r="AB595">
        <f>calc!R595</f>
        <v>6.7106934213868428</v>
      </c>
      <c r="AC595">
        <f>calc!AG595</f>
        <v>0.16916099773242629</v>
      </c>
      <c r="AD595">
        <f>calc!AI595</f>
        <v>37.563447232209413</v>
      </c>
      <c r="AE595" t="e">
        <f>calc!BB595</f>
        <v>#N/A</v>
      </c>
      <c r="AF595" t="e">
        <f>calc!BC595</f>
        <v>#N/A</v>
      </c>
      <c r="AG595" t="e">
        <f>calc!BD595</f>
        <v>#N/A</v>
      </c>
      <c r="AH595" t="e">
        <f>calc!AU595</f>
        <v>#N/A</v>
      </c>
      <c r="AI595" t="e">
        <f>calc!AW595</f>
        <v>#N/A</v>
      </c>
      <c r="AJ595">
        <f>'Bodycomp INPUT'!G593</f>
        <v>0</v>
      </c>
      <c r="AK595">
        <f>'Bodycomp INPUT'!H593</f>
        <v>0</v>
      </c>
    </row>
    <row r="596" spans="1:37" x14ac:dyDescent="0.25">
      <c r="A596" t="str">
        <f t="shared" si="135"/>
        <v>.</v>
      </c>
      <c r="B596" t="str">
        <f t="shared" si="136"/>
        <v>.</v>
      </c>
      <c r="C596" t="str">
        <f t="shared" si="137"/>
        <v>.</v>
      </c>
      <c r="D596" t="str">
        <f t="shared" si="138"/>
        <v>.</v>
      </c>
      <c r="E596" t="str">
        <f t="shared" si="139"/>
        <v>.</v>
      </c>
      <c r="F596" t="str">
        <f t="shared" si="140"/>
        <v>.</v>
      </c>
      <c r="G596" t="str">
        <f t="shared" si="141"/>
        <v>.</v>
      </c>
      <c r="H596" t="str">
        <f t="shared" si="142"/>
        <v>.</v>
      </c>
      <c r="I596" t="str">
        <f t="shared" si="143"/>
        <v>.</v>
      </c>
      <c r="J596" t="str">
        <f t="shared" si="144"/>
        <v>.</v>
      </c>
      <c r="K596" t="str">
        <f t="shared" si="145"/>
        <v>.</v>
      </c>
      <c r="L596" t="str">
        <f t="shared" si="146"/>
        <v>.</v>
      </c>
      <c r="M596" t="str">
        <f t="shared" si="147"/>
        <v>.</v>
      </c>
      <c r="N596" t="str">
        <f t="shared" si="148"/>
        <v>.</v>
      </c>
      <c r="O596" t="str">
        <f t="shared" si="149"/>
        <v>.</v>
      </c>
      <c r="U596">
        <f>'Bodycomp INPUT'!E594</f>
        <v>0</v>
      </c>
      <c r="V596">
        <f>IF(U596=".",0,'Bodycomp INPUT'!E594)</f>
        <v>0</v>
      </c>
      <c r="W596">
        <f>'Bodycomp INPUT'!A594</f>
        <v>0</v>
      </c>
      <c r="X596">
        <f>'Bodycomp INPUT'!B594</f>
        <v>0</v>
      </c>
      <c r="Y596">
        <f>calc!AA596</f>
        <v>0</v>
      </c>
      <c r="Z596">
        <f>calc!Q596</f>
        <v>2.6419999999999999</v>
      </c>
      <c r="AA596">
        <f>calc!Z596</f>
        <v>0.373</v>
      </c>
      <c r="AB596">
        <f>calc!R596</f>
        <v>6.7106934213868428</v>
      </c>
      <c r="AC596">
        <f>calc!AG596</f>
        <v>0.16916099773242629</v>
      </c>
      <c r="AD596">
        <f>calc!AI596</f>
        <v>37.563447232209413</v>
      </c>
      <c r="AE596" t="e">
        <f>calc!BB596</f>
        <v>#N/A</v>
      </c>
      <c r="AF596" t="e">
        <f>calc!BC596</f>
        <v>#N/A</v>
      </c>
      <c r="AG596" t="e">
        <f>calc!BD596</f>
        <v>#N/A</v>
      </c>
      <c r="AH596" t="e">
        <f>calc!AU596</f>
        <v>#N/A</v>
      </c>
      <c r="AI596" t="e">
        <f>calc!AW596</f>
        <v>#N/A</v>
      </c>
      <c r="AJ596">
        <f>'Bodycomp INPUT'!G594</f>
        <v>0</v>
      </c>
      <c r="AK596">
        <f>'Bodycomp INPUT'!H594</f>
        <v>0</v>
      </c>
    </row>
    <row r="597" spans="1:37" x14ac:dyDescent="0.25">
      <c r="A597" t="str">
        <f t="shared" si="135"/>
        <v>.</v>
      </c>
      <c r="B597" t="str">
        <f t="shared" si="136"/>
        <v>.</v>
      </c>
      <c r="C597" t="str">
        <f t="shared" si="137"/>
        <v>.</v>
      </c>
      <c r="D597" t="str">
        <f t="shared" si="138"/>
        <v>.</v>
      </c>
      <c r="E597" t="str">
        <f t="shared" si="139"/>
        <v>.</v>
      </c>
      <c r="F597" t="str">
        <f t="shared" si="140"/>
        <v>.</v>
      </c>
      <c r="G597" t="str">
        <f t="shared" si="141"/>
        <v>.</v>
      </c>
      <c r="H597" t="str">
        <f t="shared" si="142"/>
        <v>.</v>
      </c>
      <c r="I597" t="str">
        <f t="shared" si="143"/>
        <v>.</v>
      </c>
      <c r="J597" t="str">
        <f t="shared" si="144"/>
        <v>.</v>
      </c>
      <c r="K597" t="str">
        <f t="shared" si="145"/>
        <v>.</v>
      </c>
      <c r="L597" t="str">
        <f t="shared" si="146"/>
        <v>.</v>
      </c>
      <c r="M597" t="str">
        <f t="shared" si="147"/>
        <v>.</v>
      </c>
      <c r="N597" t="str">
        <f t="shared" si="148"/>
        <v>.</v>
      </c>
      <c r="O597" t="str">
        <f t="shared" si="149"/>
        <v>.</v>
      </c>
      <c r="U597">
        <f>'Bodycomp INPUT'!E595</f>
        <v>0</v>
      </c>
      <c r="V597">
        <f>IF(U597=".",0,'Bodycomp INPUT'!E595)</f>
        <v>0</v>
      </c>
      <c r="W597">
        <f>'Bodycomp INPUT'!A595</f>
        <v>0</v>
      </c>
      <c r="X597">
        <f>'Bodycomp INPUT'!B595</f>
        <v>0</v>
      </c>
      <c r="Y597">
        <f>calc!AA597</f>
        <v>0</v>
      </c>
      <c r="Z597">
        <f>calc!Q597</f>
        <v>2.6419999999999999</v>
      </c>
      <c r="AA597">
        <f>calc!Z597</f>
        <v>0.373</v>
      </c>
      <c r="AB597">
        <f>calc!R597</f>
        <v>6.7106934213868428</v>
      </c>
      <c r="AC597">
        <f>calc!AG597</f>
        <v>0.16916099773242629</v>
      </c>
      <c r="AD597">
        <f>calc!AI597</f>
        <v>37.563447232209413</v>
      </c>
      <c r="AE597" t="e">
        <f>calc!BB597</f>
        <v>#N/A</v>
      </c>
      <c r="AF597" t="e">
        <f>calc!BC597</f>
        <v>#N/A</v>
      </c>
      <c r="AG597" t="e">
        <f>calc!BD597</f>
        <v>#N/A</v>
      </c>
      <c r="AH597" t="e">
        <f>calc!AU597</f>
        <v>#N/A</v>
      </c>
      <c r="AI597" t="e">
        <f>calc!AW597</f>
        <v>#N/A</v>
      </c>
      <c r="AJ597">
        <f>'Bodycomp INPUT'!G595</f>
        <v>0</v>
      </c>
      <c r="AK597">
        <f>'Bodycomp INPUT'!H595</f>
        <v>0</v>
      </c>
    </row>
    <row r="598" spans="1:37" x14ac:dyDescent="0.25">
      <c r="A598" t="str">
        <f t="shared" si="135"/>
        <v>.</v>
      </c>
      <c r="B598" t="str">
        <f t="shared" si="136"/>
        <v>.</v>
      </c>
      <c r="C598" t="str">
        <f t="shared" si="137"/>
        <v>.</v>
      </c>
      <c r="D598" t="str">
        <f t="shared" si="138"/>
        <v>.</v>
      </c>
      <c r="E598" t="str">
        <f t="shared" si="139"/>
        <v>.</v>
      </c>
      <c r="F598" t="str">
        <f t="shared" si="140"/>
        <v>.</v>
      </c>
      <c r="G598" t="str">
        <f t="shared" si="141"/>
        <v>.</v>
      </c>
      <c r="H598" t="str">
        <f t="shared" si="142"/>
        <v>.</v>
      </c>
      <c r="I598" t="str">
        <f t="shared" si="143"/>
        <v>.</v>
      </c>
      <c r="J598" t="str">
        <f t="shared" si="144"/>
        <v>.</v>
      </c>
      <c r="K598" t="str">
        <f t="shared" si="145"/>
        <v>.</v>
      </c>
      <c r="L598" t="str">
        <f t="shared" si="146"/>
        <v>.</v>
      </c>
      <c r="M598" t="str">
        <f t="shared" si="147"/>
        <v>.</v>
      </c>
      <c r="N598" t="str">
        <f t="shared" si="148"/>
        <v>.</v>
      </c>
      <c r="O598" t="str">
        <f t="shared" si="149"/>
        <v>.</v>
      </c>
      <c r="U598">
        <f>'Bodycomp INPUT'!E596</f>
        <v>0</v>
      </c>
      <c r="V598">
        <f>IF(U598=".",0,'Bodycomp INPUT'!E596)</f>
        <v>0</v>
      </c>
      <c r="W598">
        <f>'Bodycomp INPUT'!A596</f>
        <v>0</v>
      </c>
      <c r="X598">
        <f>'Bodycomp INPUT'!B596</f>
        <v>0</v>
      </c>
      <c r="Y598">
        <f>calc!AA598</f>
        <v>0</v>
      </c>
      <c r="Z598">
        <f>calc!Q598</f>
        <v>2.6419999999999999</v>
      </c>
      <c r="AA598">
        <f>calc!Z598</f>
        <v>0.373</v>
      </c>
      <c r="AB598">
        <f>calc!R598</f>
        <v>6.7106934213868428</v>
      </c>
      <c r="AC598">
        <f>calc!AG598</f>
        <v>0.16916099773242629</v>
      </c>
      <c r="AD598">
        <f>calc!AI598</f>
        <v>37.563447232209413</v>
      </c>
      <c r="AE598" t="e">
        <f>calc!BB598</f>
        <v>#N/A</v>
      </c>
      <c r="AF598" t="e">
        <f>calc!BC598</f>
        <v>#N/A</v>
      </c>
      <c r="AG598" t="e">
        <f>calc!BD598</f>
        <v>#N/A</v>
      </c>
      <c r="AH598" t="e">
        <f>calc!AU598</f>
        <v>#N/A</v>
      </c>
      <c r="AI598" t="e">
        <f>calc!AW598</f>
        <v>#N/A</v>
      </c>
      <c r="AJ598">
        <f>'Bodycomp INPUT'!G596</f>
        <v>0</v>
      </c>
      <c r="AK598">
        <f>'Bodycomp INPUT'!H596</f>
        <v>0</v>
      </c>
    </row>
    <row r="599" spans="1:37" x14ac:dyDescent="0.25">
      <c r="A599" t="str">
        <f t="shared" si="135"/>
        <v>.</v>
      </c>
      <c r="B599" t="str">
        <f t="shared" si="136"/>
        <v>.</v>
      </c>
      <c r="C599" t="str">
        <f t="shared" si="137"/>
        <v>.</v>
      </c>
      <c r="D599" t="str">
        <f t="shared" si="138"/>
        <v>.</v>
      </c>
      <c r="E599" t="str">
        <f t="shared" si="139"/>
        <v>.</v>
      </c>
      <c r="F599" t="str">
        <f t="shared" si="140"/>
        <v>.</v>
      </c>
      <c r="G599" t="str">
        <f t="shared" si="141"/>
        <v>.</v>
      </c>
      <c r="H599" t="str">
        <f t="shared" si="142"/>
        <v>.</v>
      </c>
      <c r="I599" t="str">
        <f t="shared" si="143"/>
        <v>.</v>
      </c>
      <c r="J599" t="str">
        <f t="shared" si="144"/>
        <v>.</v>
      </c>
      <c r="K599" t="str">
        <f t="shared" si="145"/>
        <v>.</v>
      </c>
      <c r="L599" t="str">
        <f t="shared" si="146"/>
        <v>.</v>
      </c>
      <c r="M599" t="str">
        <f t="shared" si="147"/>
        <v>.</v>
      </c>
      <c r="N599" t="str">
        <f t="shared" si="148"/>
        <v>.</v>
      </c>
      <c r="O599" t="str">
        <f t="shared" si="149"/>
        <v>.</v>
      </c>
      <c r="U599">
        <f>'Bodycomp INPUT'!E597</f>
        <v>0</v>
      </c>
      <c r="V599">
        <f>IF(U599=".",0,'Bodycomp INPUT'!E597)</f>
        <v>0</v>
      </c>
      <c r="W599">
        <f>'Bodycomp INPUT'!A597</f>
        <v>0</v>
      </c>
      <c r="X599">
        <f>'Bodycomp INPUT'!B597</f>
        <v>0</v>
      </c>
      <c r="Y599">
        <f>calc!AA599</f>
        <v>0</v>
      </c>
      <c r="Z599">
        <f>calc!Q599</f>
        <v>2.6419999999999999</v>
      </c>
      <c r="AA599">
        <f>calc!Z599</f>
        <v>0.373</v>
      </c>
      <c r="AB599">
        <f>calc!R599</f>
        <v>6.7106934213868428</v>
      </c>
      <c r="AC599">
        <f>calc!AG599</f>
        <v>0.16916099773242629</v>
      </c>
      <c r="AD599">
        <f>calc!AI599</f>
        <v>37.563447232209413</v>
      </c>
      <c r="AE599" t="e">
        <f>calc!BB599</f>
        <v>#N/A</v>
      </c>
      <c r="AF599" t="e">
        <f>calc!BC599</f>
        <v>#N/A</v>
      </c>
      <c r="AG599" t="e">
        <f>calc!BD599</f>
        <v>#N/A</v>
      </c>
      <c r="AH599" t="e">
        <f>calc!AU599</f>
        <v>#N/A</v>
      </c>
      <c r="AI599" t="e">
        <f>calc!AW599</f>
        <v>#N/A</v>
      </c>
      <c r="AJ599">
        <f>'Bodycomp INPUT'!G597</f>
        <v>0</v>
      </c>
      <c r="AK599">
        <f>'Bodycomp INPUT'!H597</f>
        <v>0</v>
      </c>
    </row>
    <row r="600" spans="1:37" x14ac:dyDescent="0.25">
      <c r="A600" t="str">
        <f t="shared" si="135"/>
        <v>.</v>
      </c>
      <c r="B600" t="str">
        <f t="shared" si="136"/>
        <v>.</v>
      </c>
      <c r="C600" t="str">
        <f t="shared" si="137"/>
        <v>.</v>
      </c>
      <c r="D600" t="str">
        <f t="shared" si="138"/>
        <v>.</v>
      </c>
      <c r="E600" t="str">
        <f t="shared" si="139"/>
        <v>.</v>
      </c>
      <c r="F600" t="str">
        <f t="shared" si="140"/>
        <v>.</v>
      </c>
      <c r="G600" t="str">
        <f t="shared" si="141"/>
        <v>.</v>
      </c>
      <c r="H600" t="str">
        <f t="shared" si="142"/>
        <v>.</v>
      </c>
      <c r="I600" t="str">
        <f t="shared" si="143"/>
        <v>.</v>
      </c>
      <c r="J600" t="str">
        <f t="shared" si="144"/>
        <v>.</v>
      </c>
      <c r="K600" t="str">
        <f t="shared" si="145"/>
        <v>.</v>
      </c>
      <c r="L600" t="str">
        <f t="shared" si="146"/>
        <v>.</v>
      </c>
      <c r="M600" t="str">
        <f t="shared" si="147"/>
        <v>.</v>
      </c>
      <c r="N600" t="str">
        <f t="shared" si="148"/>
        <v>.</v>
      </c>
      <c r="O600" t="str">
        <f t="shared" si="149"/>
        <v>.</v>
      </c>
      <c r="U600">
        <f>'Bodycomp INPUT'!E598</f>
        <v>0</v>
      </c>
      <c r="V600">
        <f>IF(U600=".",0,'Bodycomp INPUT'!E598)</f>
        <v>0</v>
      </c>
      <c r="W600">
        <f>'Bodycomp INPUT'!A598</f>
        <v>0</v>
      </c>
      <c r="X600">
        <f>'Bodycomp INPUT'!B598</f>
        <v>0</v>
      </c>
      <c r="Y600">
        <f>calc!AA600</f>
        <v>0</v>
      </c>
      <c r="Z600">
        <f>calc!Q600</f>
        <v>2.6419999999999999</v>
      </c>
      <c r="AA600">
        <f>calc!Z600</f>
        <v>0.373</v>
      </c>
      <c r="AB600">
        <f>calc!R600</f>
        <v>6.7106934213868428</v>
      </c>
      <c r="AC600">
        <f>calc!AG600</f>
        <v>0.16916099773242629</v>
      </c>
      <c r="AD600">
        <f>calc!AI600</f>
        <v>37.563447232209413</v>
      </c>
      <c r="AE600" t="e">
        <f>calc!BB600</f>
        <v>#N/A</v>
      </c>
      <c r="AF600" t="e">
        <f>calc!BC600</f>
        <v>#N/A</v>
      </c>
      <c r="AG600" t="e">
        <f>calc!BD600</f>
        <v>#N/A</v>
      </c>
      <c r="AH600" t="e">
        <f>calc!AU600</f>
        <v>#N/A</v>
      </c>
      <c r="AI600" t="e">
        <f>calc!AW600</f>
        <v>#N/A</v>
      </c>
      <c r="AJ600">
        <f>'Bodycomp INPUT'!G598</f>
        <v>0</v>
      </c>
      <c r="AK600">
        <f>'Bodycomp INPUT'!H598</f>
        <v>0</v>
      </c>
    </row>
    <row r="601" spans="1:37" x14ac:dyDescent="0.25">
      <c r="A601" t="str">
        <f t="shared" si="135"/>
        <v>.</v>
      </c>
      <c r="B601" t="str">
        <f t="shared" si="136"/>
        <v>.</v>
      </c>
      <c r="C601" t="str">
        <f t="shared" si="137"/>
        <v>.</v>
      </c>
      <c r="D601" t="str">
        <f t="shared" si="138"/>
        <v>.</v>
      </c>
      <c r="E601" t="str">
        <f t="shared" si="139"/>
        <v>.</v>
      </c>
      <c r="F601" t="str">
        <f t="shared" si="140"/>
        <v>.</v>
      </c>
      <c r="G601" t="str">
        <f t="shared" si="141"/>
        <v>.</v>
      </c>
      <c r="H601" t="str">
        <f t="shared" si="142"/>
        <v>.</v>
      </c>
      <c r="I601" t="str">
        <f t="shared" si="143"/>
        <v>.</v>
      </c>
      <c r="J601" t="str">
        <f t="shared" si="144"/>
        <v>.</v>
      </c>
      <c r="K601" t="str">
        <f t="shared" si="145"/>
        <v>.</v>
      </c>
      <c r="L601" t="str">
        <f t="shared" si="146"/>
        <v>.</v>
      </c>
      <c r="M601" t="str">
        <f t="shared" si="147"/>
        <v>.</v>
      </c>
      <c r="N601" t="str">
        <f t="shared" si="148"/>
        <v>.</v>
      </c>
      <c r="O601" t="str">
        <f t="shared" si="149"/>
        <v>.</v>
      </c>
      <c r="U601">
        <f>'Bodycomp INPUT'!E599</f>
        <v>0</v>
      </c>
      <c r="V601">
        <f>IF(U601=".",0,'Bodycomp INPUT'!E599)</f>
        <v>0</v>
      </c>
      <c r="W601">
        <f>'Bodycomp INPUT'!A599</f>
        <v>0</v>
      </c>
      <c r="X601">
        <f>'Bodycomp INPUT'!B599</f>
        <v>0</v>
      </c>
      <c r="Y601">
        <f>calc!AA601</f>
        <v>0</v>
      </c>
      <c r="Z601">
        <f>calc!Q601</f>
        <v>2.6419999999999999</v>
      </c>
      <c r="AA601">
        <f>calc!Z601</f>
        <v>0.373</v>
      </c>
      <c r="AB601">
        <f>calc!R601</f>
        <v>6.7106934213868428</v>
      </c>
      <c r="AC601">
        <f>calc!AG601</f>
        <v>0.16916099773242629</v>
      </c>
      <c r="AD601">
        <f>calc!AI601</f>
        <v>37.563447232209413</v>
      </c>
      <c r="AE601" t="e">
        <f>calc!BB601</f>
        <v>#N/A</v>
      </c>
      <c r="AF601" t="e">
        <f>calc!BC601</f>
        <v>#N/A</v>
      </c>
      <c r="AG601" t="e">
        <f>calc!BD601</f>
        <v>#N/A</v>
      </c>
      <c r="AH601" t="e">
        <f>calc!AU601</f>
        <v>#N/A</v>
      </c>
      <c r="AI601" t="e">
        <f>calc!AW601</f>
        <v>#N/A</v>
      </c>
      <c r="AJ601">
        <f>'Bodycomp INPUT'!G599</f>
        <v>0</v>
      </c>
      <c r="AK601">
        <f>'Bodycomp INPUT'!H599</f>
        <v>0</v>
      </c>
    </row>
    <row r="602" spans="1:37" x14ac:dyDescent="0.25">
      <c r="A602" t="str">
        <f t="shared" si="135"/>
        <v>.</v>
      </c>
      <c r="B602" t="str">
        <f t="shared" si="136"/>
        <v>.</v>
      </c>
      <c r="C602" t="str">
        <f t="shared" si="137"/>
        <v>.</v>
      </c>
      <c r="D602" t="str">
        <f t="shared" si="138"/>
        <v>.</v>
      </c>
      <c r="E602" t="str">
        <f t="shared" si="139"/>
        <v>.</v>
      </c>
      <c r="F602" t="str">
        <f t="shared" si="140"/>
        <v>.</v>
      </c>
      <c r="G602" t="str">
        <f t="shared" si="141"/>
        <v>.</v>
      </c>
      <c r="H602" t="str">
        <f t="shared" si="142"/>
        <v>.</v>
      </c>
      <c r="I602" t="str">
        <f t="shared" si="143"/>
        <v>.</v>
      </c>
      <c r="J602" t="str">
        <f t="shared" si="144"/>
        <v>.</v>
      </c>
      <c r="K602" t="str">
        <f t="shared" si="145"/>
        <v>.</v>
      </c>
      <c r="L602" t="str">
        <f t="shared" si="146"/>
        <v>.</v>
      </c>
      <c r="M602" t="str">
        <f t="shared" si="147"/>
        <v>.</v>
      </c>
      <c r="N602" t="str">
        <f t="shared" si="148"/>
        <v>.</v>
      </c>
      <c r="O602" t="str">
        <f t="shared" si="149"/>
        <v>.</v>
      </c>
      <c r="U602">
        <f>'Bodycomp INPUT'!E600</f>
        <v>0</v>
      </c>
      <c r="V602">
        <f>IF(U602=".",0,'Bodycomp INPUT'!E600)</f>
        <v>0</v>
      </c>
      <c r="W602">
        <f>'Bodycomp INPUT'!A600</f>
        <v>0</v>
      </c>
      <c r="X602">
        <f>'Bodycomp INPUT'!B600</f>
        <v>0</v>
      </c>
      <c r="Y602">
        <f>calc!AA602</f>
        <v>0</v>
      </c>
      <c r="Z602">
        <f>calc!Q602</f>
        <v>2.6419999999999999</v>
      </c>
      <c r="AA602">
        <f>calc!Z602</f>
        <v>0.373</v>
      </c>
      <c r="AB602">
        <f>calc!R602</f>
        <v>6.7106934213868428</v>
      </c>
      <c r="AC602">
        <f>calc!AG602</f>
        <v>0.16916099773242629</v>
      </c>
      <c r="AD602">
        <f>calc!AI602</f>
        <v>37.563447232209413</v>
      </c>
      <c r="AE602" t="e">
        <f>calc!BB602</f>
        <v>#N/A</v>
      </c>
      <c r="AF602" t="e">
        <f>calc!BC602</f>
        <v>#N/A</v>
      </c>
      <c r="AG602" t="e">
        <f>calc!BD602</f>
        <v>#N/A</v>
      </c>
      <c r="AH602" t="e">
        <f>calc!AU602</f>
        <v>#N/A</v>
      </c>
      <c r="AI602" t="e">
        <f>calc!AW602</f>
        <v>#N/A</v>
      </c>
      <c r="AJ602">
        <f>'Bodycomp INPUT'!G600</f>
        <v>0</v>
      </c>
      <c r="AK602">
        <f>'Bodycomp INPUT'!H600</f>
        <v>0</v>
      </c>
    </row>
    <row r="603" spans="1:37" x14ac:dyDescent="0.25">
      <c r="A603" t="str">
        <f t="shared" si="135"/>
        <v>.</v>
      </c>
      <c r="B603" t="str">
        <f t="shared" si="136"/>
        <v>.</v>
      </c>
      <c r="C603" t="str">
        <f t="shared" si="137"/>
        <v>.</v>
      </c>
      <c r="D603" t="str">
        <f t="shared" si="138"/>
        <v>.</v>
      </c>
      <c r="E603" t="str">
        <f t="shared" si="139"/>
        <v>.</v>
      </c>
      <c r="F603" t="str">
        <f t="shared" si="140"/>
        <v>.</v>
      </c>
      <c r="G603" t="str">
        <f t="shared" si="141"/>
        <v>.</v>
      </c>
      <c r="H603" t="str">
        <f t="shared" si="142"/>
        <v>.</v>
      </c>
      <c r="I603" t="str">
        <f t="shared" si="143"/>
        <v>.</v>
      </c>
      <c r="J603" t="str">
        <f t="shared" si="144"/>
        <v>.</v>
      </c>
      <c r="K603" t="str">
        <f t="shared" si="145"/>
        <v>.</v>
      </c>
      <c r="L603" t="str">
        <f t="shared" si="146"/>
        <v>.</v>
      </c>
      <c r="M603" t="str">
        <f t="shared" si="147"/>
        <v>.</v>
      </c>
      <c r="N603" t="str">
        <f t="shared" si="148"/>
        <v>.</v>
      </c>
      <c r="O603" t="str">
        <f t="shared" si="149"/>
        <v>.</v>
      </c>
      <c r="U603">
        <f>'Bodycomp INPUT'!E601</f>
        <v>0</v>
      </c>
      <c r="V603">
        <f>IF(U603=".",0,'Bodycomp INPUT'!E601)</f>
        <v>0</v>
      </c>
      <c r="W603">
        <f>'Bodycomp INPUT'!A601</f>
        <v>0</v>
      </c>
      <c r="X603">
        <f>'Bodycomp INPUT'!B601</f>
        <v>0</v>
      </c>
      <c r="Y603">
        <f>calc!AA603</f>
        <v>0</v>
      </c>
      <c r="Z603">
        <f>calc!Q603</f>
        <v>2.6419999999999999</v>
      </c>
      <c r="AA603">
        <f>calc!Z603</f>
        <v>0.373</v>
      </c>
      <c r="AB603">
        <f>calc!R603</f>
        <v>6.7106934213868428</v>
      </c>
      <c r="AC603">
        <f>calc!AG603</f>
        <v>0.16916099773242629</v>
      </c>
      <c r="AD603">
        <f>calc!AI603</f>
        <v>37.563447232209413</v>
      </c>
      <c r="AE603" t="e">
        <f>calc!BB603</f>
        <v>#N/A</v>
      </c>
      <c r="AF603" t="e">
        <f>calc!BC603</f>
        <v>#N/A</v>
      </c>
      <c r="AG603" t="e">
        <f>calc!BD603</f>
        <v>#N/A</v>
      </c>
      <c r="AH603" t="e">
        <f>calc!AU603</f>
        <v>#N/A</v>
      </c>
      <c r="AI603" t="e">
        <f>calc!AW603</f>
        <v>#N/A</v>
      </c>
      <c r="AJ603">
        <f>'Bodycomp INPUT'!G601</f>
        <v>0</v>
      </c>
      <c r="AK603">
        <f>'Bodycomp INPUT'!H601</f>
        <v>0</v>
      </c>
    </row>
    <row r="604" spans="1:37" x14ac:dyDescent="0.25">
      <c r="A604" t="str">
        <f t="shared" si="135"/>
        <v>.</v>
      </c>
      <c r="B604" t="str">
        <f t="shared" si="136"/>
        <v>.</v>
      </c>
      <c r="C604" t="str">
        <f t="shared" si="137"/>
        <v>.</v>
      </c>
      <c r="D604" t="str">
        <f t="shared" si="138"/>
        <v>.</v>
      </c>
      <c r="E604" t="str">
        <f t="shared" si="139"/>
        <v>.</v>
      </c>
      <c r="F604" t="str">
        <f t="shared" si="140"/>
        <v>.</v>
      </c>
      <c r="G604" t="str">
        <f t="shared" si="141"/>
        <v>.</v>
      </c>
      <c r="H604" t="str">
        <f t="shared" si="142"/>
        <v>.</v>
      </c>
      <c r="I604" t="str">
        <f t="shared" si="143"/>
        <v>.</v>
      </c>
      <c r="J604" t="str">
        <f t="shared" si="144"/>
        <v>.</v>
      </c>
      <c r="K604" t="str">
        <f t="shared" si="145"/>
        <v>.</v>
      </c>
      <c r="L604" t="str">
        <f t="shared" si="146"/>
        <v>.</v>
      </c>
      <c r="M604" t="str">
        <f t="shared" si="147"/>
        <v>.</v>
      </c>
      <c r="N604" t="str">
        <f t="shared" si="148"/>
        <v>.</v>
      </c>
      <c r="O604" t="str">
        <f t="shared" si="149"/>
        <v>.</v>
      </c>
      <c r="U604">
        <f>'Bodycomp INPUT'!E602</f>
        <v>0</v>
      </c>
      <c r="V604">
        <f>IF(U604=".",0,'Bodycomp INPUT'!E602)</f>
        <v>0</v>
      </c>
      <c r="W604">
        <f>'Bodycomp INPUT'!A602</f>
        <v>0</v>
      </c>
      <c r="X604">
        <f>'Bodycomp INPUT'!B602</f>
        <v>0</v>
      </c>
      <c r="Y604">
        <f>calc!AA604</f>
        <v>0</v>
      </c>
      <c r="Z604">
        <f>calc!Q604</f>
        <v>2.6419999999999999</v>
      </c>
      <c r="AA604">
        <f>calc!Z604</f>
        <v>0.373</v>
      </c>
      <c r="AB604">
        <f>calc!R604</f>
        <v>6.7106934213868428</v>
      </c>
      <c r="AC604">
        <f>calc!AG604</f>
        <v>0.16916099773242629</v>
      </c>
      <c r="AD604">
        <f>calc!AI604</f>
        <v>37.563447232209413</v>
      </c>
      <c r="AE604" t="e">
        <f>calc!BB604</f>
        <v>#N/A</v>
      </c>
      <c r="AF604" t="e">
        <f>calc!BC604</f>
        <v>#N/A</v>
      </c>
      <c r="AG604" t="e">
        <f>calc!BD604</f>
        <v>#N/A</v>
      </c>
      <c r="AH604" t="e">
        <f>calc!AU604</f>
        <v>#N/A</v>
      </c>
      <c r="AI604" t="e">
        <f>calc!AW604</f>
        <v>#N/A</v>
      </c>
      <c r="AJ604">
        <f>'Bodycomp INPUT'!G602</f>
        <v>0</v>
      </c>
      <c r="AK604">
        <f>'Bodycomp INPUT'!H602</f>
        <v>0</v>
      </c>
    </row>
    <row r="605" spans="1:37" x14ac:dyDescent="0.25">
      <c r="A605" t="str">
        <f t="shared" si="135"/>
        <v>.</v>
      </c>
      <c r="B605" t="str">
        <f t="shared" si="136"/>
        <v>.</v>
      </c>
      <c r="C605" t="str">
        <f t="shared" si="137"/>
        <v>.</v>
      </c>
      <c r="D605" t="str">
        <f t="shared" si="138"/>
        <v>.</v>
      </c>
      <c r="E605" t="str">
        <f t="shared" si="139"/>
        <v>.</v>
      </c>
      <c r="F605" t="str">
        <f t="shared" si="140"/>
        <v>.</v>
      </c>
      <c r="G605" t="str">
        <f t="shared" si="141"/>
        <v>.</v>
      </c>
      <c r="H605" t="str">
        <f t="shared" si="142"/>
        <v>.</v>
      </c>
      <c r="I605" t="str">
        <f t="shared" si="143"/>
        <v>.</v>
      </c>
      <c r="J605" t="str">
        <f t="shared" si="144"/>
        <v>.</v>
      </c>
      <c r="K605" t="str">
        <f t="shared" si="145"/>
        <v>.</v>
      </c>
      <c r="L605" t="str">
        <f t="shared" si="146"/>
        <v>.</v>
      </c>
      <c r="M605" t="str">
        <f t="shared" si="147"/>
        <v>.</v>
      </c>
      <c r="N605" t="str">
        <f t="shared" si="148"/>
        <v>.</v>
      </c>
      <c r="O605" t="str">
        <f t="shared" si="149"/>
        <v>.</v>
      </c>
      <c r="U605">
        <f>'Bodycomp INPUT'!E603</f>
        <v>0</v>
      </c>
      <c r="V605">
        <f>IF(U605=".",0,'Bodycomp INPUT'!E603)</f>
        <v>0</v>
      </c>
      <c r="W605">
        <f>'Bodycomp INPUT'!A603</f>
        <v>0</v>
      </c>
      <c r="X605">
        <f>'Bodycomp INPUT'!B603</f>
        <v>0</v>
      </c>
      <c r="Y605">
        <f>calc!AA605</f>
        <v>0</v>
      </c>
      <c r="Z605">
        <f>calc!Q605</f>
        <v>2.6419999999999999</v>
      </c>
      <c r="AA605">
        <f>calc!Z605</f>
        <v>0.373</v>
      </c>
      <c r="AB605">
        <f>calc!R605</f>
        <v>6.7106934213868428</v>
      </c>
      <c r="AC605">
        <f>calc!AG605</f>
        <v>0.16916099773242629</v>
      </c>
      <c r="AD605">
        <f>calc!AI605</f>
        <v>37.563447232209413</v>
      </c>
      <c r="AE605" t="e">
        <f>calc!BB605</f>
        <v>#N/A</v>
      </c>
      <c r="AF605" t="e">
        <f>calc!BC605</f>
        <v>#N/A</v>
      </c>
      <c r="AG605" t="e">
        <f>calc!BD605</f>
        <v>#N/A</v>
      </c>
      <c r="AH605" t="e">
        <f>calc!AU605</f>
        <v>#N/A</v>
      </c>
      <c r="AI605" t="e">
        <f>calc!AW605</f>
        <v>#N/A</v>
      </c>
      <c r="AJ605">
        <f>'Bodycomp INPUT'!G603</f>
        <v>0</v>
      </c>
      <c r="AK605">
        <f>'Bodycomp INPUT'!H603</f>
        <v>0</v>
      </c>
    </row>
    <row r="606" spans="1:37" x14ac:dyDescent="0.25">
      <c r="A606" t="str">
        <f t="shared" si="135"/>
        <v>.</v>
      </c>
      <c r="B606" t="str">
        <f t="shared" si="136"/>
        <v>.</v>
      </c>
      <c r="C606" t="str">
        <f t="shared" si="137"/>
        <v>.</v>
      </c>
      <c r="D606" t="str">
        <f t="shared" si="138"/>
        <v>.</v>
      </c>
      <c r="E606" t="str">
        <f t="shared" si="139"/>
        <v>.</v>
      </c>
      <c r="F606" t="str">
        <f t="shared" si="140"/>
        <v>.</v>
      </c>
      <c r="G606" t="str">
        <f t="shared" si="141"/>
        <v>.</v>
      </c>
      <c r="H606" t="str">
        <f t="shared" si="142"/>
        <v>.</v>
      </c>
      <c r="I606" t="str">
        <f t="shared" si="143"/>
        <v>.</v>
      </c>
      <c r="J606" t="str">
        <f t="shared" si="144"/>
        <v>.</v>
      </c>
      <c r="K606" t="str">
        <f t="shared" si="145"/>
        <v>.</v>
      </c>
      <c r="L606" t="str">
        <f t="shared" si="146"/>
        <v>.</v>
      </c>
      <c r="M606" t="str">
        <f t="shared" si="147"/>
        <v>.</v>
      </c>
      <c r="N606" t="str">
        <f t="shared" si="148"/>
        <v>.</v>
      </c>
      <c r="O606" t="str">
        <f t="shared" si="149"/>
        <v>.</v>
      </c>
      <c r="U606">
        <f>'Bodycomp INPUT'!E604</f>
        <v>0</v>
      </c>
      <c r="V606">
        <f>IF(U606=".",0,'Bodycomp INPUT'!E604)</f>
        <v>0</v>
      </c>
      <c r="W606">
        <f>'Bodycomp INPUT'!A604</f>
        <v>0</v>
      </c>
      <c r="X606">
        <f>'Bodycomp INPUT'!B604</f>
        <v>0</v>
      </c>
      <c r="Y606">
        <f>calc!AA606</f>
        <v>0</v>
      </c>
      <c r="Z606">
        <f>calc!Q606</f>
        <v>2.6419999999999999</v>
      </c>
      <c r="AA606">
        <f>calc!Z606</f>
        <v>0.373</v>
      </c>
      <c r="AB606">
        <f>calc!R606</f>
        <v>6.7106934213868428</v>
      </c>
      <c r="AC606">
        <f>calc!AG606</f>
        <v>0.16916099773242629</v>
      </c>
      <c r="AD606">
        <f>calc!AI606</f>
        <v>37.563447232209413</v>
      </c>
      <c r="AE606" t="e">
        <f>calc!BB606</f>
        <v>#N/A</v>
      </c>
      <c r="AF606" t="e">
        <f>calc!BC606</f>
        <v>#N/A</v>
      </c>
      <c r="AG606" t="e">
        <f>calc!BD606</f>
        <v>#N/A</v>
      </c>
      <c r="AH606" t="e">
        <f>calc!AU606</f>
        <v>#N/A</v>
      </c>
      <c r="AI606" t="e">
        <f>calc!AW606</f>
        <v>#N/A</v>
      </c>
      <c r="AJ606">
        <f>'Bodycomp INPUT'!G604</f>
        <v>0</v>
      </c>
      <c r="AK606">
        <f>'Bodycomp INPUT'!H604</f>
        <v>0</v>
      </c>
    </row>
    <row r="607" spans="1:37" x14ac:dyDescent="0.25">
      <c r="A607" t="str">
        <f t="shared" si="135"/>
        <v>.</v>
      </c>
      <c r="B607" t="str">
        <f t="shared" si="136"/>
        <v>.</v>
      </c>
      <c r="C607" t="str">
        <f t="shared" si="137"/>
        <v>.</v>
      </c>
      <c r="D607" t="str">
        <f t="shared" si="138"/>
        <v>.</v>
      </c>
      <c r="E607" t="str">
        <f t="shared" si="139"/>
        <v>.</v>
      </c>
      <c r="F607" t="str">
        <f t="shared" si="140"/>
        <v>.</v>
      </c>
      <c r="G607" t="str">
        <f t="shared" si="141"/>
        <v>.</v>
      </c>
      <c r="H607" t="str">
        <f t="shared" si="142"/>
        <v>.</v>
      </c>
      <c r="I607" t="str">
        <f t="shared" si="143"/>
        <v>.</v>
      </c>
      <c r="J607" t="str">
        <f t="shared" si="144"/>
        <v>.</v>
      </c>
      <c r="K607" t="str">
        <f t="shared" si="145"/>
        <v>.</v>
      </c>
      <c r="L607" t="str">
        <f t="shared" si="146"/>
        <v>.</v>
      </c>
      <c r="M607" t="str">
        <f t="shared" si="147"/>
        <v>.</v>
      </c>
      <c r="N607" t="str">
        <f t="shared" si="148"/>
        <v>.</v>
      </c>
      <c r="O607" t="str">
        <f t="shared" si="149"/>
        <v>.</v>
      </c>
      <c r="U607">
        <f>'Bodycomp INPUT'!E605</f>
        <v>0</v>
      </c>
      <c r="V607">
        <f>IF(U607=".",0,'Bodycomp INPUT'!E605)</f>
        <v>0</v>
      </c>
      <c r="W607">
        <f>'Bodycomp INPUT'!A605</f>
        <v>0</v>
      </c>
      <c r="X607">
        <f>'Bodycomp INPUT'!B605</f>
        <v>0</v>
      </c>
      <c r="Y607">
        <f>calc!AA607</f>
        <v>0</v>
      </c>
      <c r="Z607">
        <f>calc!Q607</f>
        <v>2.6419999999999999</v>
      </c>
      <c r="AA607">
        <f>calc!Z607</f>
        <v>0.373</v>
      </c>
      <c r="AB607">
        <f>calc!R607</f>
        <v>6.7106934213868428</v>
      </c>
      <c r="AC607">
        <f>calc!AG607</f>
        <v>0.16916099773242629</v>
      </c>
      <c r="AD607">
        <f>calc!AI607</f>
        <v>37.563447232209413</v>
      </c>
      <c r="AE607" t="e">
        <f>calc!BB607</f>
        <v>#N/A</v>
      </c>
      <c r="AF607" t="e">
        <f>calc!BC607</f>
        <v>#N/A</v>
      </c>
      <c r="AG607" t="e">
        <f>calc!BD607</f>
        <v>#N/A</v>
      </c>
      <c r="AH607" t="e">
        <f>calc!AU607</f>
        <v>#N/A</v>
      </c>
      <c r="AI607" t="e">
        <f>calc!AW607</f>
        <v>#N/A</v>
      </c>
      <c r="AJ607">
        <f>'Bodycomp INPUT'!G605</f>
        <v>0</v>
      </c>
      <c r="AK607">
        <f>'Bodycomp INPUT'!H605</f>
        <v>0</v>
      </c>
    </row>
    <row r="608" spans="1:37" x14ac:dyDescent="0.25">
      <c r="A608" t="str">
        <f t="shared" si="135"/>
        <v>.</v>
      </c>
      <c r="B608" t="str">
        <f t="shared" si="136"/>
        <v>.</v>
      </c>
      <c r="C608" t="str">
        <f t="shared" si="137"/>
        <v>.</v>
      </c>
      <c r="D608" t="str">
        <f t="shared" si="138"/>
        <v>.</v>
      </c>
      <c r="E608" t="str">
        <f t="shared" si="139"/>
        <v>.</v>
      </c>
      <c r="F608" t="str">
        <f t="shared" si="140"/>
        <v>.</v>
      </c>
      <c r="G608" t="str">
        <f t="shared" si="141"/>
        <v>.</v>
      </c>
      <c r="H608" t="str">
        <f t="shared" si="142"/>
        <v>.</v>
      </c>
      <c r="I608" t="str">
        <f t="shared" si="143"/>
        <v>.</v>
      </c>
      <c r="J608" t="str">
        <f t="shared" si="144"/>
        <v>.</v>
      </c>
      <c r="K608" t="str">
        <f t="shared" si="145"/>
        <v>.</v>
      </c>
      <c r="L608" t="str">
        <f t="shared" si="146"/>
        <v>.</v>
      </c>
      <c r="M608" t="str">
        <f t="shared" si="147"/>
        <v>.</v>
      </c>
      <c r="N608" t="str">
        <f t="shared" si="148"/>
        <v>.</v>
      </c>
      <c r="O608" t="str">
        <f t="shared" si="149"/>
        <v>.</v>
      </c>
      <c r="U608">
        <f>'Bodycomp INPUT'!E606</f>
        <v>0</v>
      </c>
      <c r="V608">
        <f>IF(U608=".",0,'Bodycomp INPUT'!E606)</f>
        <v>0</v>
      </c>
      <c r="W608">
        <f>'Bodycomp INPUT'!A606</f>
        <v>0</v>
      </c>
      <c r="X608">
        <f>'Bodycomp INPUT'!B606</f>
        <v>0</v>
      </c>
      <c r="Y608">
        <f>calc!AA608</f>
        <v>0</v>
      </c>
      <c r="Z608">
        <f>calc!Q608</f>
        <v>2.6419999999999999</v>
      </c>
      <c r="AA608">
        <f>calc!Z608</f>
        <v>0.373</v>
      </c>
      <c r="AB608">
        <f>calc!R608</f>
        <v>6.7106934213868428</v>
      </c>
      <c r="AC608">
        <f>calc!AG608</f>
        <v>0.16916099773242629</v>
      </c>
      <c r="AD608">
        <f>calc!AI608</f>
        <v>37.563447232209413</v>
      </c>
      <c r="AE608" t="e">
        <f>calc!BB608</f>
        <v>#N/A</v>
      </c>
      <c r="AF608" t="e">
        <f>calc!BC608</f>
        <v>#N/A</v>
      </c>
      <c r="AG608" t="e">
        <f>calc!BD608</f>
        <v>#N/A</v>
      </c>
      <c r="AH608" t="e">
        <f>calc!AU608</f>
        <v>#N/A</v>
      </c>
      <c r="AI608" t="e">
        <f>calc!AW608</f>
        <v>#N/A</v>
      </c>
      <c r="AJ608">
        <f>'Bodycomp INPUT'!G606</f>
        <v>0</v>
      </c>
      <c r="AK608">
        <f>'Bodycomp INPUT'!H606</f>
        <v>0</v>
      </c>
    </row>
    <row r="609" spans="1:37" x14ac:dyDescent="0.25">
      <c r="A609" t="str">
        <f t="shared" si="135"/>
        <v>.</v>
      </c>
      <c r="B609" t="str">
        <f t="shared" si="136"/>
        <v>.</v>
      </c>
      <c r="C609" t="str">
        <f t="shared" si="137"/>
        <v>.</v>
      </c>
      <c r="D609" t="str">
        <f t="shared" si="138"/>
        <v>.</v>
      </c>
      <c r="E609" t="str">
        <f t="shared" si="139"/>
        <v>.</v>
      </c>
      <c r="F609" t="str">
        <f t="shared" si="140"/>
        <v>.</v>
      </c>
      <c r="G609" t="str">
        <f t="shared" si="141"/>
        <v>.</v>
      </c>
      <c r="H609" t="str">
        <f t="shared" si="142"/>
        <v>.</v>
      </c>
      <c r="I609" t="str">
        <f t="shared" si="143"/>
        <v>.</v>
      </c>
      <c r="J609" t="str">
        <f t="shared" si="144"/>
        <v>.</v>
      </c>
      <c r="K609" t="str">
        <f t="shared" si="145"/>
        <v>.</v>
      </c>
      <c r="L609" t="str">
        <f t="shared" si="146"/>
        <v>.</v>
      </c>
      <c r="M609" t="str">
        <f t="shared" si="147"/>
        <v>.</v>
      </c>
      <c r="N609" t="str">
        <f t="shared" si="148"/>
        <v>.</v>
      </c>
      <c r="O609" t="str">
        <f t="shared" si="149"/>
        <v>.</v>
      </c>
      <c r="U609">
        <f>'Bodycomp INPUT'!E607</f>
        <v>0</v>
      </c>
      <c r="V609">
        <f>IF(U609=".",0,'Bodycomp INPUT'!E607)</f>
        <v>0</v>
      </c>
      <c r="W609">
        <f>'Bodycomp INPUT'!A607</f>
        <v>0</v>
      </c>
      <c r="X609">
        <f>'Bodycomp INPUT'!B607</f>
        <v>0</v>
      </c>
      <c r="Y609">
        <f>calc!AA609</f>
        <v>0</v>
      </c>
      <c r="Z609">
        <f>calc!Q609</f>
        <v>2.6419999999999999</v>
      </c>
      <c r="AA609">
        <f>calc!Z609</f>
        <v>0.373</v>
      </c>
      <c r="AB609">
        <f>calc!R609</f>
        <v>6.7106934213868428</v>
      </c>
      <c r="AC609">
        <f>calc!AG609</f>
        <v>0.16916099773242629</v>
      </c>
      <c r="AD609">
        <f>calc!AI609</f>
        <v>37.563447232209413</v>
      </c>
      <c r="AE609" t="e">
        <f>calc!BB609</f>
        <v>#N/A</v>
      </c>
      <c r="AF609" t="e">
        <f>calc!BC609</f>
        <v>#N/A</v>
      </c>
      <c r="AG609" t="e">
        <f>calc!BD609</f>
        <v>#N/A</v>
      </c>
      <c r="AH609" t="e">
        <f>calc!AU609</f>
        <v>#N/A</v>
      </c>
      <c r="AI609" t="e">
        <f>calc!AW609</f>
        <v>#N/A</v>
      </c>
      <c r="AJ609">
        <f>'Bodycomp INPUT'!G607</f>
        <v>0</v>
      </c>
      <c r="AK609">
        <f>'Bodycomp INPUT'!H607</f>
        <v>0</v>
      </c>
    </row>
    <row r="610" spans="1:37" x14ac:dyDescent="0.25">
      <c r="A610" t="str">
        <f t="shared" si="135"/>
        <v>.</v>
      </c>
      <c r="B610" t="str">
        <f t="shared" si="136"/>
        <v>.</v>
      </c>
      <c r="C610" t="str">
        <f t="shared" si="137"/>
        <v>.</v>
      </c>
      <c r="D610" t="str">
        <f t="shared" si="138"/>
        <v>.</v>
      </c>
      <c r="E610" t="str">
        <f t="shared" si="139"/>
        <v>.</v>
      </c>
      <c r="F610" t="str">
        <f t="shared" si="140"/>
        <v>.</v>
      </c>
      <c r="G610" t="str">
        <f t="shared" si="141"/>
        <v>.</v>
      </c>
      <c r="H610" t="str">
        <f t="shared" si="142"/>
        <v>.</v>
      </c>
      <c r="I610" t="str">
        <f t="shared" si="143"/>
        <v>.</v>
      </c>
      <c r="J610" t="str">
        <f t="shared" si="144"/>
        <v>.</v>
      </c>
      <c r="K610" t="str">
        <f t="shared" si="145"/>
        <v>.</v>
      </c>
      <c r="L610" t="str">
        <f t="shared" si="146"/>
        <v>.</v>
      </c>
      <c r="M610" t="str">
        <f t="shared" si="147"/>
        <v>.</v>
      </c>
      <c r="N610" t="str">
        <f t="shared" si="148"/>
        <v>.</v>
      </c>
      <c r="O610" t="str">
        <f t="shared" si="149"/>
        <v>.</v>
      </c>
      <c r="U610">
        <f>'Bodycomp INPUT'!E608</f>
        <v>0</v>
      </c>
      <c r="V610">
        <f>IF(U610=".",0,'Bodycomp INPUT'!E608)</f>
        <v>0</v>
      </c>
      <c r="W610">
        <f>'Bodycomp INPUT'!A608</f>
        <v>0</v>
      </c>
      <c r="X610">
        <f>'Bodycomp INPUT'!B608</f>
        <v>0</v>
      </c>
      <c r="Y610">
        <f>calc!AA610</f>
        <v>0</v>
      </c>
      <c r="Z610">
        <f>calc!Q610</f>
        <v>2.6419999999999999</v>
      </c>
      <c r="AA610">
        <f>calc!Z610</f>
        <v>0.373</v>
      </c>
      <c r="AB610">
        <f>calc!R610</f>
        <v>6.7106934213868428</v>
      </c>
      <c r="AC610">
        <f>calc!AG610</f>
        <v>0.16916099773242629</v>
      </c>
      <c r="AD610">
        <f>calc!AI610</f>
        <v>37.563447232209413</v>
      </c>
      <c r="AE610" t="e">
        <f>calc!BB610</f>
        <v>#N/A</v>
      </c>
      <c r="AF610" t="e">
        <f>calc!BC610</f>
        <v>#N/A</v>
      </c>
      <c r="AG610" t="e">
        <f>calc!BD610</f>
        <v>#N/A</v>
      </c>
      <c r="AH610" t="e">
        <f>calc!AU610</f>
        <v>#N/A</v>
      </c>
      <c r="AI610" t="e">
        <f>calc!AW610</f>
        <v>#N/A</v>
      </c>
      <c r="AJ610">
        <f>'Bodycomp INPUT'!G608</f>
        <v>0</v>
      </c>
      <c r="AK610">
        <f>'Bodycomp INPUT'!H608</f>
        <v>0</v>
      </c>
    </row>
    <row r="611" spans="1:37" x14ac:dyDescent="0.25">
      <c r="A611" t="str">
        <f t="shared" si="135"/>
        <v>.</v>
      </c>
      <c r="B611" t="str">
        <f t="shared" si="136"/>
        <v>.</v>
      </c>
      <c r="C611" t="str">
        <f t="shared" si="137"/>
        <v>.</v>
      </c>
      <c r="D611" t="str">
        <f t="shared" si="138"/>
        <v>.</v>
      </c>
      <c r="E611" t="str">
        <f t="shared" si="139"/>
        <v>.</v>
      </c>
      <c r="F611" t="str">
        <f t="shared" si="140"/>
        <v>.</v>
      </c>
      <c r="G611" t="str">
        <f t="shared" si="141"/>
        <v>.</v>
      </c>
      <c r="H611" t="str">
        <f t="shared" si="142"/>
        <v>.</v>
      </c>
      <c r="I611" t="str">
        <f t="shared" si="143"/>
        <v>.</v>
      </c>
      <c r="J611" t="str">
        <f t="shared" si="144"/>
        <v>.</v>
      </c>
      <c r="K611" t="str">
        <f t="shared" si="145"/>
        <v>.</v>
      </c>
      <c r="L611" t="str">
        <f t="shared" si="146"/>
        <v>.</v>
      </c>
      <c r="M611" t="str">
        <f t="shared" si="147"/>
        <v>.</v>
      </c>
      <c r="N611" t="str">
        <f t="shared" si="148"/>
        <v>.</v>
      </c>
      <c r="O611" t="str">
        <f t="shared" si="149"/>
        <v>.</v>
      </c>
      <c r="U611">
        <f>'Bodycomp INPUT'!E609</f>
        <v>0</v>
      </c>
      <c r="V611">
        <f>IF(U611=".",0,'Bodycomp INPUT'!E609)</f>
        <v>0</v>
      </c>
      <c r="W611">
        <f>'Bodycomp INPUT'!A609</f>
        <v>0</v>
      </c>
      <c r="X611">
        <f>'Bodycomp INPUT'!B609</f>
        <v>0</v>
      </c>
      <c r="Y611">
        <f>calc!AA611</f>
        <v>0</v>
      </c>
      <c r="Z611">
        <f>calc!Q611</f>
        <v>2.6419999999999999</v>
      </c>
      <c r="AA611">
        <f>calc!Z611</f>
        <v>0.373</v>
      </c>
      <c r="AB611">
        <f>calc!R611</f>
        <v>6.7106934213868428</v>
      </c>
      <c r="AC611">
        <f>calc!AG611</f>
        <v>0.16916099773242629</v>
      </c>
      <c r="AD611">
        <f>calc!AI611</f>
        <v>37.563447232209413</v>
      </c>
      <c r="AE611" t="e">
        <f>calc!BB611</f>
        <v>#N/A</v>
      </c>
      <c r="AF611" t="e">
        <f>calc!BC611</f>
        <v>#N/A</v>
      </c>
      <c r="AG611" t="e">
        <f>calc!BD611</f>
        <v>#N/A</v>
      </c>
      <c r="AH611" t="e">
        <f>calc!AU611</f>
        <v>#N/A</v>
      </c>
      <c r="AI611" t="e">
        <f>calc!AW611</f>
        <v>#N/A</v>
      </c>
      <c r="AJ611">
        <f>'Bodycomp INPUT'!G609</f>
        <v>0</v>
      </c>
      <c r="AK611">
        <f>'Bodycomp INPUT'!H609</f>
        <v>0</v>
      </c>
    </row>
    <row r="612" spans="1:37" x14ac:dyDescent="0.25">
      <c r="A612" t="str">
        <f t="shared" si="135"/>
        <v>.</v>
      </c>
      <c r="B612" t="str">
        <f t="shared" si="136"/>
        <v>.</v>
      </c>
      <c r="C612" t="str">
        <f t="shared" si="137"/>
        <v>.</v>
      </c>
      <c r="D612" t="str">
        <f t="shared" si="138"/>
        <v>.</v>
      </c>
      <c r="E612" t="str">
        <f t="shared" si="139"/>
        <v>.</v>
      </c>
      <c r="F612" t="str">
        <f t="shared" si="140"/>
        <v>.</v>
      </c>
      <c r="G612" t="str">
        <f t="shared" si="141"/>
        <v>.</v>
      </c>
      <c r="H612" t="str">
        <f t="shared" si="142"/>
        <v>.</v>
      </c>
      <c r="I612" t="str">
        <f t="shared" si="143"/>
        <v>.</v>
      </c>
      <c r="J612" t="str">
        <f t="shared" si="144"/>
        <v>.</v>
      </c>
      <c r="K612" t="str">
        <f t="shared" si="145"/>
        <v>.</v>
      </c>
      <c r="L612" t="str">
        <f t="shared" si="146"/>
        <v>.</v>
      </c>
      <c r="M612" t="str">
        <f t="shared" si="147"/>
        <v>.</v>
      </c>
      <c r="N612" t="str">
        <f t="shared" si="148"/>
        <v>.</v>
      </c>
      <c r="O612" t="str">
        <f t="shared" si="149"/>
        <v>.</v>
      </c>
      <c r="U612">
        <f>'Bodycomp INPUT'!E610</f>
        <v>0</v>
      </c>
      <c r="V612">
        <f>IF(U612=".",0,'Bodycomp INPUT'!E610)</f>
        <v>0</v>
      </c>
      <c r="W612">
        <f>'Bodycomp INPUT'!A610</f>
        <v>0</v>
      </c>
      <c r="X612">
        <f>'Bodycomp INPUT'!B610</f>
        <v>0</v>
      </c>
      <c r="Y612">
        <f>calc!AA612</f>
        <v>0</v>
      </c>
      <c r="Z612">
        <f>calc!Q612</f>
        <v>2.6419999999999999</v>
      </c>
      <c r="AA612">
        <f>calc!Z612</f>
        <v>0.373</v>
      </c>
      <c r="AB612">
        <f>calc!R612</f>
        <v>6.7106934213868428</v>
      </c>
      <c r="AC612">
        <f>calc!AG612</f>
        <v>0.16916099773242629</v>
      </c>
      <c r="AD612">
        <f>calc!AI612</f>
        <v>37.563447232209413</v>
      </c>
      <c r="AE612" t="e">
        <f>calc!BB612</f>
        <v>#N/A</v>
      </c>
      <c r="AF612" t="e">
        <f>calc!BC612</f>
        <v>#N/A</v>
      </c>
      <c r="AG612" t="e">
        <f>calc!BD612</f>
        <v>#N/A</v>
      </c>
      <c r="AH612" t="e">
        <f>calc!AU612</f>
        <v>#N/A</v>
      </c>
      <c r="AI612" t="e">
        <f>calc!AW612</f>
        <v>#N/A</v>
      </c>
      <c r="AJ612">
        <f>'Bodycomp INPUT'!G610</f>
        <v>0</v>
      </c>
      <c r="AK612">
        <f>'Bodycomp INPUT'!H610</f>
        <v>0</v>
      </c>
    </row>
    <row r="613" spans="1:37" x14ac:dyDescent="0.25">
      <c r="A613" t="str">
        <f t="shared" si="135"/>
        <v>.</v>
      </c>
      <c r="B613" t="str">
        <f t="shared" si="136"/>
        <v>.</v>
      </c>
      <c r="C613" t="str">
        <f t="shared" si="137"/>
        <v>.</v>
      </c>
      <c r="D613" t="str">
        <f t="shared" si="138"/>
        <v>.</v>
      </c>
      <c r="E613" t="str">
        <f t="shared" si="139"/>
        <v>.</v>
      </c>
      <c r="F613" t="str">
        <f t="shared" si="140"/>
        <v>.</v>
      </c>
      <c r="G613" t="str">
        <f t="shared" si="141"/>
        <v>.</v>
      </c>
      <c r="H613" t="str">
        <f t="shared" si="142"/>
        <v>.</v>
      </c>
      <c r="I613" t="str">
        <f t="shared" si="143"/>
        <v>.</v>
      </c>
      <c r="J613" t="str">
        <f t="shared" si="144"/>
        <v>.</v>
      </c>
      <c r="K613" t="str">
        <f t="shared" si="145"/>
        <v>.</v>
      </c>
      <c r="L613" t="str">
        <f t="shared" si="146"/>
        <v>.</v>
      </c>
      <c r="M613" t="str">
        <f t="shared" si="147"/>
        <v>.</v>
      </c>
      <c r="N613" t="str">
        <f t="shared" si="148"/>
        <v>.</v>
      </c>
      <c r="O613" t="str">
        <f t="shared" si="149"/>
        <v>.</v>
      </c>
      <c r="U613">
        <f>'Bodycomp INPUT'!E611</f>
        <v>0</v>
      </c>
      <c r="V613">
        <f>IF(U613=".",0,'Bodycomp INPUT'!E611)</f>
        <v>0</v>
      </c>
      <c r="W613">
        <f>'Bodycomp INPUT'!A611</f>
        <v>0</v>
      </c>
      <c r="X613">
        <f>'Bodycomp INPUT'!B611</f>
        <v>0</v>
      </c>
      <c r="Y613">
        <f>calc!AA613</f>
        <v>0</v>
      </c>
      <c r="Z613">
        <f>calc!Q613</f>
        <v>2.6419999999999999</v>
      </c>
      <c r="AA613">
        <f>calc!Z613</f>
        <v>0.373</v>
      </c>
      <c r="AB613">
        <f>calc!R613</f>
        <v>6.7106934213868428</v>
      </c>
      <c r="AC613">
        <f>calc!AG613</f>
        <v>0.16916099773242629</v>
      </c>
      <c r="AD613">
        <f>calc!AI613</f>
        <v>37.563447232209413</v>
      </c>
      <c r="AE613" t="e">
        <f>calc!BB613</f>
        <v>#N/A</v>
      </c>
      <c r="AF613" t="e">
        <f>calc!BC613</f>
        <v>#N/A</v>
      </c>
      <c r="AG613" t="e">
        <f>calc!BD613</f>
        <v>#N/A</v>
      </c>
      <c r="AH613" t="e">
        <f>calc!AU613</f>
        <v>#N/A</v>
      </c>
      <c r="AI613" t="e">
        <f>calc!AW613</f>
        <v>#N/A</v>
      </c>
      <c r="AJ613">
        <f>'Bodycomp INPUT'!G611</f>
        <v>0</v>
      </c>
      <c r="AK613">
        <f>'Bodycomp INPUT'!H611</f>
        <v>0</v>
      </c>
    </row>
    <row r="614" spans="1:37" x14ac:dyDescent="0.25">
      <c r="A614" t="str">
        <f t="shared" si="135"/>
        <v>.</v>
      </c>
      <c r="B614" t="str">
        <f t="shared" si="136"/>
        <v>.</v>
      </c>
      <c r="C614" t="str">
        <f t="shared" si="137"/>
        <v>.</v>
      </c>
      <c r="D614" t="str">
        <f t="shared" si="138"/>
        <v>.</v>
      </c>
      <c r="E614" t="str">
        <f t="shared" si="139"/>
        <v>.</v>
      </c>
      <c r="F614" t="str">
        <f t="shared" si="140"/>
        <v>.</v>
      </c>
      <c r="G614" t="str">
        <f t="shared" si="141"/>
        <v>.</v>
      </c>
      <c r="H614" t="str">
        <f t="shared" si="142"/>
        <v>.</v>
      </c>
      <c r="I614" t="str">
        <f t="shared" si="143"/>
        <v>.</v>
      </c>
      <c r="J614" t="str">
        <f t="shared" si="144"/>
        <v>.</v>
      </c>
      <c r="K614" t="str">
        <f t="shared" si="145"/>
        <v>.</v>
      </c>
      <c r="L614" t="str">
        <f t="shared" si="146"/>
        <v>.</v>
      </c>
      <c r="M614" t="str">
        <f t="shared" si="147"/>
        <v>.</v>
      </c>
      <c r="N614" t="str">
        <f t="shared" si="148"/>
        <v>.</v>
      </c>
      <c r="O614" t="str">
        <f t="shared" si="149"/>
        <v>.</v>
      </c>
      <c r="U614">
        <f>'Bodycomp INPUT'!E612</f>
        <v>0</v>
      </c>
      <c r="V614">
        <f>IF(U614=".",0,'Bodycomp INPUT'!E612)</f>
        <v>0</v>
      </c>
      <c r="W614">
        <f>'Bodycomp INPUT'!A612</f>
        <v>0</v>
      </c>
      <c r="X614">
        <f>'Bodycomp INPUT'!B612</f>
        <v>0</v>
      </c>
      <c r="Y614">
        <f>calc!AA614</f>
        <v>0</v>
      </c>
      <c r="Z614">
        <f>calc!Q614</f>
        <v>2.6419999999999999</v>
      </c>
      <c r="AA614">
        <f>calc!Z614</f>
        <v>0.373</v>
      </c>
      <c r="AB614">
        <f>calc!R614</f>
        <v>6.7106934213868428</v>
      </c>
      <c r="AC614">
        <f>calc!AG614</f>
        <v>0.16916099773242629</v>
      </c>
      <c r="AD614">
        <f>calc!AI614</f>
        <v>37.563447232209413</v>
      </c>
      <c r="AE614" t="e">
        <f>calc!BB614</f>
        <v>#N/A</v>
      </c>
      <c r="AF614" t="e">
        <f>calc!BC614</f>
        <v>#N/A</v>
      </c>
      <c r="AG614" t="e">
        <f>calc!BD614</f>
        <v>#N/A</v>
      </c>
      <c r="AH614" t="e">
        <f>calc!AU614</f>
        <v>#N/A</v>
      </c>
      <c r="AI614" t="e">
        <f>calc!AW614</f>
        <v>#N/A</v>
      </c>
      <c r="AJ614">
        <f>'Bodycomp INPUT'!G612</f>
        <v>0</v>
      </c>
      <c r="AK614">
        <f>'Bodycomp INPUT'!H612</f>
        <v>0</v>
      </c>
    </row>
    <row r="615" spans="1:37" x14ac:dyDescent="0.25">
      <c r="A615" t="str">
        <f t="shared" si="135"/>
        <v>.</v>
      </c>
      <c r="B615" t="str">
        <f t="shared" si="136"/>
        <v>.</v>
      </c>
      <c r="C615" t="str">
        <f t="shared" si="137"/>
        <v>.</v>
      </c>
      <c r="D615" t="str">
        <f t="shared" si="138"/>
        <v>.</v>
      </c>
      <c r="E615" t="str">
        <f t="shared" si="139"/>
        <v>.</v>
      </c>
      <c r="F615" t="str">
        <f t="shared" si="140"/>
        <v>.</v>
      </c>
      <c r="G615" t="str">
        <f t="shared" si="141"/>
        <v>.</v>
      </c>
      <c r="H615" t="str">
        <f t="shared" si="142"/>
        <v>.</v>
      </c>
      <c r="I615" t="str">
        <f t="shared" si="143"/>
        <v>.</v>
      </c>
      <c r="J615" t="str">
        <f t="shared" si="144"/>
        <v>.</v>
      </c>
      <c r="K615" t="str">
        <f t="shared" si="145"/>
        <v>.</v>
      </c>
      <c r="L615" t="str">
        <f t="shared" si="146"/>
        <v>.</v>
      </c>
      <c r="M615" t="str">
        <f t="shared" si="147"/>
        <v>.</v>
      </c>
      <c r="N615" t="str">
        <f t="shared" si="148"/>
        <v>.</v>
      </c>
      <c r="O615" t="str">
        <f t="shared" si="149"/>
        <v>.</v>
      </c>
      <c r="U615">
        <f>'Bodycomp INPUT'!E613</f>
        <v>0</v>
      </c>
      <c r="V615">
        <f>IF(U615=".",0,'Bodycomp INPUT'!E613)</f>
        <v>0</v>
      </c>
      <c r="W615">
        <f>'Bodycomp INPUT'!A613</f>
        <v>0</v>
      </c>
      <c r="X615">
        <f>'Bodycomp INPUT'!B613</f>
        <v>0</v>
      </c>
      <c r="Y615">
        <f>calc!AA615</f>
        <v>0</v>
      </c>
      <c r="Z615">
        <f>calc!Q615</f>
        <v>2.6419999999999999</v>
      </c>
      <c r="AA615">
        <f>calc!Z615</f>
        <v>0.373</v>
      </c>
      <c r="AB615">
        <f>calc!R615</f>
        <v>6.7106934213868428</v>
      </c>
      <c r="AC615">
        <f>calc!AG615</f>
        <v>0.16916099773242629</v>
      </c>
      <c r="AD615">
        <f>calc!AI615</f>
        <v>37.563447232209413</v>
      </c>
      <c r="AE615" t="e">
        <f>calc!BB615</f>
        <v>#N/A</v>
      </c>
      <c r="AF615" t="e">
        <f>calc!BC615</f>
        <v>#N/A</v>
      </c>
      <c r="AG615" t="e">
        <f>calc!BD615</f>
        <v>#N/A</v>
      </c>
      <c r="AH615" t="e">
        <f>calc!AU615</f>
        <v>#N/A</v>
      </c>
      <c r="AI615" t="e">
        <f>calc!AW615</f>
        <v>#N/A</v>
      </c>
      <c r="AJ615">
        <f>'Bodycomp INPUT'!G613</f>
        <v>0</v>
      </c>
      <c r="AK615">
        <f>'Bodycomp INPUT'!H613</f>
        <v>0</v>
      </c>
    </row>
    <row r="616" spans="1:37" x14ac:dyDescent="0.25">
      <c r="A616" t="str">
        <f t="shared" si="135"/>
        <v>.</v>
      </c>
      <c r="B616" t="str">
        <f t="shared" si="136"/>
        <v>.</v>
      </c>
      <c r="C616" t="str">
        <f t="shared" si="137"/>
        <v>.</v>
      </c>
      <c r="D616" t="str">
        <f t="shared" si="138"/>
        <v>.</v>
      </c>
      <c r="E616" t="str">
        <f t="shared" si="139"/>
        <v>.</v>
      </c>
      <c r="F616" t="str">
        <f t="shared" si="140"/>
        <v>.</v>
      </c>
      <c r="G616" t="str">
        <f t="shared" si="141"/>
        <v>.</v>
      </c>
      <c r="H616" t="str">
        <f t="shared" si="142"/>
        <v>.</v>
      </c>
      <c r="I616" t="str">
        <f t="shared" si="143"/>
        <v>.</v>
      </c>
      <c r="J616" t="str">
        <f t="shared" si="144"/>
        <v>.</v>
      </c>
      <c r="K616" t="str">
        <f t="shared" si="145"/>
        <v>.</v>
      </c>
      <c r="L616" t="str">
        <f t="shared" si="146"/>
        <v>.</v>
      </c>
      <c r="M616" t="str">
        <f t="shared" si="147"/>
        <v>.</v>
      </c>
      <c r="N616" t="str">
        <f t="shared" si="148"/>
        <v>.</v>
      </c>
      <c r="O616" t="str">
        <f t="shared" si="149"/>
        <v>.</v>
      </c>
      <c r="U616">
        <f>'Bodycomp INPUT'!E614</f>
        <v>0</v>
      </c>
      <c r="V616">
        <f>IF(U616=".",0,'Bodycomp INPUT'!E614)</f>
        <v>0</v>
      </c>
      <c r="W616">
        <f>'Bodycomp INPUT'!A614</f>
        <v>0</v>
      </c>
      <c r="X616">
        <f>'Bodycomp INPUT'!B614</f>
        <v>0</v>
      </c>
      <c r="Y616">
        <f>calc!AA616</f>
        <v>0</v>
      </c>
      <c r="Z616">
        <f>calc!Q616</f>
        <v>2.6419999999999999</v>
      </c>
      <c r="AA616">
        <f>calc!Z616</f>
        <v>0.373</v>
      </c>
      <c r="AB616">
        <f>calc!R616</f>
        <v>6.7106934213868428</v>
      </c>
      <c r="AC616">
        <f>calc!AG616</f>
        <v>0.16916099773242629</v>
      </c>
      <c r="AD616">
        <f>calc!AI616</f>
        <v>37.563447232209413</v>
      </c>
      <c r="AE616" t="e">
        <f>calc!BB616</f>
        <v>#N/A</v>
      </c>
      <c r="AF616" t="e">
        <f>calc!BC616</f>
        <v>#N/A</v>
      </c>
      <c r="AG616" t="e">
        <f>calc!BD616</f>
        <v>#N/A</v>
      </c>
      <c r="AH616" t="e">
        <f>calc!AU616</f>
        <v>#N/A</v>
      </c>
      <c r="AI616" t="e">
        <f>calc!AW616</f>
        <v>#N/A</v>
      </c>
      <c r="AJ616">
        <f>'Bodycomp INPUT'!G614</f>
        <v>0</v>
      </c>
      <c r="AK616">
        <f>'Bodycomp INPUT'!H614</f>
        <v>0</v>
      </c>
    </row>
    <row r="617" spans="1:37" x14ac:dyDescent="0.25">
      <c r="A617" t="str">
        <f t="shared" si="135"/>
        <v>.</v>
      </c>
      <c r="B617" t="str">
        <f t="shared" si="136"/>
        <v>.</v>
      </c>
      <c r="C617" t="str">
        <f t="shared" si="137"/>
        <v>.</v>
      </c>
      <c r="D617" t="str">
        <f t="shared" si="138"/>
        <v>.</v>
      </c>
      <c r="E617" t="str">
        <f t="shared" si="139"/>
        <v>.</v>
      </c>
      <c r="F617" t="str">
        <f t="shared" si="140"/>
        <v>.</v>
      </c>
      <c r="G617" t="str">
        <f t="shared" si="141"/>
        <v>.</v>
      </c>
      <c r="H617" t="str">
        <f t="shared" si="142"/>
        <v>.</v>
      </c>
      <c r="I617" t="str">
        <f t="shared" si="143"/>
        <v>.</v>
      </c>
      <c r="J617" t="str">
        <f t="shared" si="144"/>
        <v>.</v>
      </c>
      <c r="K617" t="str">
        <f t="shared" si="145"/>
        <v>.</v>
      </c>
      <c r="L617" t="str">
        <f t="shared" si="146"/>
        <v>.</v>
      </c>
      <c r="M617" t="str">
        <f t="shared" si="147"/>
        <v>.</v>
      </c>
      <c r="N617" t="str">
        <f t="shared" si="148"/>
        <v>.</v>
      </c>
      <c r="O617" t="str">
        <f t="shared" si="149"/>
        <v>.</v>
      </c>
      <c r="U617">
        <f>'Bodycomp INPUT'!E615</f>
        <v>0</v>
      </c>
      <c r="V617">
        <f>IF(U617=".",0,'Bodycomp INPUT'!E615)</f>
        <v>0</v>
      </c>
      <c r="W617">
        <f>'Bodycomp INPUT'!A615</f>
        <v>0</v>
      </c>
      <c r="X617">
        <f>'Bodycomp INPUT'!B615</f>
        <v>0</v>
      </c>
      <c r="Y617">
        <f>calc!AA617</f>
        <v>0</v>
      </c>
      <c r="Z617">
        <f>calc!Q617</f>
        <v>2.6419999999999999</v>
      </c>
      <c r="AA617">
        <f>calc!Z617</f>
        <v>0.373</v>
      </c>
      <c r="AB617">
        <f>calc!R617</f>
        <v>6.7106934213868428</v>
      </c>
      <c r="AC617">
        <f>calc!AG617</f>
        <v>0.16916099773242629</v>
      </c>
      <c r="AD617">
        <f>calc!AI617</f>
        <v>37.563447232209413</v>
      </c>
      <c r="AE617" t="e">
        <f>calc!BB617</f>
        <v>#N/A</v>
      </c>
      <c r="AF617" t="e">
        <f>calc!BC617</f>
        <v>#N/A</v>
      </c>
      <c r="AG617" t="e">
        <f>calc!BD617</f>
        <v>#N/A</v>
      </c>
      <c r="AH617" t="e">
        <f>calc!AU617</f>
        <v>#N/A</v>
      </c>
      <c r="AI617" t="e">
        <f>calc!AW617</f>
        <v>#N/A</v>
      </c>
      <c r="AJ617">
        <f>'Bodycomp INPUT'!G615</f>
        <v>0</v>
      </c>
      <c r="AK617">
        <f>'Bodycomp INPUT'!H615</f>
        <v>0</v>
      </c>
    </row>
    <row r="618" spans="1:37" x14ac:dyDescent="0.25">
      <c r="A618" t="str">
        <f t="shared" si="135"/>
        <v>.</v>
      </c>
      <c r="B618" t="str">
        <f t="shared" si="136"/>
        <v>.</v>
      </c>
      <c r="C618" t="str">
        <f t="shared" si="137"/>
        <v>.</v>
      </c>
      <c r="D618" t="str">
        <f t="shared" si="138"/>
        <v>.</v>
      </c>
      <c r="E618" t="str">
        <f t="shared" si="139"/>
        <v>.</v>
      </c>
      <c r="F618" t="str">
        <f t="shared" si="140"/>
        <v>.</v>
      </c>
      <c r="G618" t="str">
        <f t="shared" si="141"/>
        <v>.</v>
      </c>
      <c r="H618" t="str">
        <f t="shared" si="142"/>
        <v>.</v>
      </c>
      <c r="I618" t="str">
        <f t="shared" si="143"/>
        <v>.</v>
      </c>
      <c r="J618" t="str">
        <f t="shared" si="144"/>
        <v>.</v>
      </c>
      <c r="K618" t="str">
        <f t="shared" si="145"/>
        <v>.</v>
      </c>
      <c r="L618" t="str">
        <f t="shared" si="146"/>
        <v>.</v>
      </c>
      <c r="M618" t="str">
        <f t="shared" si="147"/>
        <v>.</v>
      </c>
      <c r="N618" t="str">
        <f t="shared" si="148"/>
        <v>.</v>
      </c>
      <c r="O618" t="str">
        <f t="shared" si="149"/>
        <v>.</v>
      </c>
      <c r="U618">
        <f>'Bodycomp INPUT'!E616</f>
        <v>0</v>
      </c>
      <c r="V618">
        <f>IF(U618=".",0,'Bodycomp INPUT'!E616)</f>
        <v>0</v>
      </c>
      <c r="W618">
        <f>'Bodycomp INPUT'!A616</f>
        <v>0</v>
      </c>
      <c r="X618">
        <f>'Bodycomp INPUT'!B616</f>
        <v>0</v>
      </c>
      <c r="Y618">
        <f>calc!AA618</f>
        <v>0</v>
      </c>
      <c r="Z618">
        <f>calc!Q618</f>
        <v>2.6419999999999999</v>
      </c>
      <c r="AA618">
        <f>calc!Z618</f>
        <v>0.373</v>
      </c>
      <c r="AB618">
        <f>calc!R618</f>
        <v>6.7106934213868428</v>
      </c>
      <c r="AC618">
        <f>calc!AG618</f>
        <v>0.16916099773242629</v>
      </c>
      <c r="AD618">
        <f>calc!AI618</f>
        <v>37.563447232209413</v>
      </c>
      <c r="AE618" t="e">
        <f>calc!BB618</f>
        <v>#N/A</v>
      </c>
      <c r="AF618" t="e">
        <f>calc!BC618</f>
        <v>#N/A</v>
      </c>
      <c r="AG618" t="e">
        <f>calc!BD618</f>
        <v>#N/A</v>
      </c>
      <c r="AH618" t="e">
        <f>calc!AU618</f>
        <v>#N/A</v>
      </c>
      <c r="AI618" t="e">
        <f>calc!AW618</f>
        <v>#N/A</v>
      </c>
      <c r="AJ618">
        <f>'Bodycomp INPUT'!G616</f>
        <v>0</v>
      </c>
      <c r="AK618">
        <f>'Bodycomp INPUT'!H616</f>
        <v>0</v>
      </c>
    </row>
    <row r="619" spans="1:37" x14ac:dyDescent="0.25">
      <c r="A619" t="str">
        <f t="shared" si="135"/>
        <v>.</v>
      </c>
      <c r="B619" t="str">
        <f t="shared" si="136"/>
        <v>.</v>
      </c>
      <c r="C619" t="str">
        <f t="shared" si="137"/>
        <v>.</v>
      </c>
      <c r="D619" t="str">
        <f t="shared" si="138"/>
        <v>.</v>
      </c>
      <c r="E619" t="str">
        <f t="shared" si="139"/>
        <v>.</v>
      </c>
      <c r="F619" t="str">
        <f t="shared" si="140"/>
        <v>.</v>
      </c>
      <c r="G619" t="str">
        <f t="shared" si="141"/>
        <v>.</v>
      </c>
      <c r="H619" t="str">
        <f t="shared" si="142"/>
        <v>.</v>
      </c>
      <c r="I619" t="str">
        <f t="shared" si="143"/>
        <v>.</v>
      </c>
      <c r="J619" t="str">
        <f t="shared" si="144"/>
        <v>.</v>
      </c>
      <c r="K619" t="str">
        <f t="shared" si="145"/>
        <v>.</v>
      </c>
      <c r="L619" t="str">
        <f t="shared" si="146"/>
        <v>.</v>
      </c>
      <c r="M619" t="str">
        <f t="shared" si="147"/>
        <v>.</v>
      </c>
      <c r="N619" t="str">
        <f t="shared" si="148"/>
        <v>.</v>
      </c>
      <c r="O619" t="str">
        <f t="shared" si="149"/>
        <v>.</v>
      </c>
      <c r="U619">
        <f>'Bodycomp INPUT'!E617</f>
        <v>0</v>
      </c>
      <c r="V619">
        <f>IF(U619=".",0,'Bodycomp INPUT'!E617)</f>
        <v>0</v>
      </c>
      <c r="W619">
        <f>'Bodycomp INPUT'!A617</f>
        <v>0</v>
      </c>
      <c r="X619">
        <f>'Bodycomp INPUT'!B617</f>
        <v>0</v>
      </c>
      <c r="Y619">
        <f>calc!AA619</f>
        <v>0</v>
      </c>
      <c r="Z619">
        <f>calc!Q619</f>
        <v>2.6419999999999999</v>
      </c>
      <c r="AA619">
        <f>calc!Z619</f>
        <v>0.373</v>
      </c>
      <c r="AB619">
        <f>calc!R619</f>
        <v>6.7106934213868428</v>
      </c>
      <c r="AC619">
        <f>calc!AG619</f>
        <v>0.16916099773242629</v>
      </c>
      <c r="AD619">
        <f>calc!AI619</f>
        <v>37.563447232209413</v>
      </c>
      <c r="AE619" t="e">
        <f>calc!BB619</f>
        <v>#N/A</v>
      </c>
      <c r="AF619" t="e">
        <f>calc!BC619</f>
        <v>#N/A</v>
      </c>
      <c r="AG619" t="e">
        <f>calc!BD619</f>
        <v>#N/A</v>
      </c>
      <c r="AH619" t="e">
        <f>calc!AU619</f>
        <v>#N/A</v>
      </c>
      <c r="AI619" t="e">
        <f>calc!AW619</f>
        <v>#N/A</v>
      </c>
      <c r="AJ619">
        <f>'Bodycomp INPUT'!G617</f>
        <v>0</v>
      </c>
      <c r="AK619">
        <f>'Bodycomp INPUT'!H617</f>
        <v>0</v>
      </c>
    </row>
    <row r="620" spans="1:37" x14ac:dyDescent="0.25">
      <c r="A620" t="str">
        <f t="shared" si="135"/>
        <v>.</v>
      </c>
      <c r="B620" t="str">
        <f t="shared" si="136"/>
        <v>.</v>
      </c>
      <c r="C620" t="str">
        <f t="shared" si="137"/>
        <v>.</v>
      </c>
      <c r="D620" t="str">
        <f t="shared" si="138"/>
        <v>.</v>
      </c>
      <c r="E620" t="str">
        <f t="shared" si="139"/>
        <v>.</v>
      </c>
      <c r="F620" t="str">
        <f t="shared" si="140"/>
        <v>.</v>
      </c>
      <c r="G620" t="str">
        <f t="shared" si="141"/>
        <v>.</v>
      </c>
      <c r="H620" t="str">
        <f t="shared" si="142"/>
        <v>.</v>
      </c>
      <c r="I620" t="str">
        <f t="shared" si="143"/>
        <v>.</v>
      </c>
      <c r="J620" t="str">
        <f t="shared" si="144"/>
        <v>.</v>
      </c>
      <c r="K620" t="str">
        <f t="shared" si="145"/>
        <v>.</v>
      </c>
      <c r="L620" t="str">
        <f t="shared" si="146"/>
        <v>.</v>
      </c>
      <c r="M620" t="str">
        <f t="shared" si="147"/>
        <v>.</v>
      </c>
      <c r="N620" t="str">
        <f t="shared" si="148"/>
        <v>.</v>
      </c>
      <c r="O620" t="str">
        <f t="shared" si="149"/>
        <v>.</v>
      </c>
      <c r="U620">
        <f>'Bodycomp INPUT'!E618</f>
        <v>0</v>
      </c>
      <c r="V620">
        <f>IF(U620=".",0,'Bodycomp INPUT'!E618)</f>
        <v>0</v>
      </c>
      <c r="W620">
        <f>'Bodycomp INPUT'!A618</f>
        <v>0</v>
      </c>
      <c r="X620">
        <f>'Bodycomp INPUT'!B618</f>
        <v>0</v>
      </c>
      <c r="Y620">
        <f>calc!AA620</f>
        <v>0</v>
      </c>
      <c r="Z620">
        <f>calc!Q620</f>
        <v>2.6419999999999999</v>
      </c>
      <c r="AA620">
        <f>calc!Z620</f>
        <v>0.373</v>
      </c>
      <c r="AB620">
        <f>calc!R620</f>
        <v>6.7106934213868428</v>
      </c>
      <c r="AC620">
        <f>calc!AG620</f>
        <v>0.16916099773242629</v>
      </c>
      <c r="AD620">
        <f>calc!AI620</f>
        <v>37.563447232209413</v>
      </c>
      <c r="AE620" t="e">
        <f>calc!BB620</f>
        <v>#N/A</v>
      </c>
      <c r="AF620" t="e">
        <f>calc!BC620</f>
        <v>#N/A</v>
      </c>
      <c r="AG620" t="e">
        <f>calc!BD620</f>
        <v>#N/A</v>
      </c>
      <c r="AH620" t="e">
        <f>calc!AU620</f>
        <v>#N/A</v>
      </c>
      <c r="AI620" t="e">
        <f>calc!AW620</f>
        <v>#N/A</v>
      </c>
      <c r="AJ620">
        <f>'Bodycomp INPUT'!G618</f>
        <v>0</v>
      </c>
      <c r="AK620">
        <f>'Bodycomp INPUT'!H618</f>
        <v>0</v>
      </c>
    </row>
    <row r="621" spans="1:37" x14ac:dyDescent="0.25">
      <c r="A621" t="str">
        <f t="shared" si="135"/>
        <v>.</v>
      </c>
      <c r="B621" t="str">
        <f t="shared" si="136"/>
        <v>.</v>
      </c>
      <c r="C621" t="str">
        <f t="shared" si="137"/>
        <v>.</v>
      </c>
      <c r="D621" t="str">
        <f t="shared" si="138"/>
        <v>.</v>
      </c>
      <c r="E621" t="str">
        <f t="shared" si="139"/>
        <v>.</v>
      </c>
      <c r="F621" t="str">
        <f t="shared" si="140"/>
        <v>.</v>
      </c>
      <c r="G621" t="str">
        <f t="shared" si="141"/>
        <v>.</v>
      </c>
      <c r="H621" t="str">
        <f t="shared" si="142"/>
        <v>.</v>
      </c>
      <c r="I621" t="str">
        <f t="shared" si="143"/>
        <v>.</v>
      </c>
      <c r="J621" t="str">
        <f t="shared" si="144"/>
        <v>.</v>
      </c>
      <c r="K621" t="str">
        <f t="shared" si="145"/>
        <v>.</v>
      </c>
      <c r="L621" t="str">
        <f t="shared" si="146"/>
        <v>.</v>
      </c>
      <c r="M621" t="str">
        <f t="shared" si="147"/>
        <v>.</v>
      </c>
      <c r="N621" t="str">
        <f t="shared" si="148"/>
        <v>.</v>
      </c>
      <c r="O621" t="str">
        <f t="shared" si="149"/>
        <v>.</v>
      </c>
      <c r="U621">
        <f>'Bodycomp INPUT'!E619</f>
        <v>0</v>
      </c>
      <c r="V621">
        <f>IF(U621=".",0,'Bodycomp INPUT'!E619)</f>
        <v>0</v>
      </c>
      <c r="W621">
        <f>'Bodycomp INPUT'!A619</f>
        <v>0</v>
      </c>
      <c r="X621">
        <f>'Bodycomp INPUT'!B619</f>
        <v>0</v>
      </c>
      <c r="Y621">
        <f>calc!AA621</f>
        <v>0</v>
      </c>
      <c r="Z621">
        <f>calc!Q621</f>
        <v>2.6419999999999999</v>
      </c>
      <c r="AA621">
        <f>calc!Z621</f>
        <v>0.373</v>
      </c>
      <c r="AB621">
        <f>calc!R621</f>
        <v>6.7106934213868428</v>
      </c>
      <c r="AC621">
        <f>calc!AG621</f>
        <v>0.16916099773242629</v>
      </c>
      <c r="AD621">
        <f>calc!AI621</f>
        <v>37.563447232209413</v>
      </c>
      <c r="AE621" t="e">
        <f>calc!BB621</f>
        <v>#N/A</v>
      </c>
      <c r="AF621" t="e">
        <f>calc!BC621</f>
        <v>#N/A</v>
      </c>
      <c r="AG621" t="e">
        <f>calc!BD621</f>
        <v>#N/A</v>
      </c>
      <c r="AH621" t="e">
        <f>calc!AU621</f>
        <v>#N/A</v>
      </c>
      <c r="AI621" t="e">
        <f>calc!AW621</f>
        <v>#N/A</v>
      </c>
      <c r="AJ621">
        <f>'Bodycomp INPUT'!G619</f>
        <v>0</v>
      </c>
      <c r="AK621">
        <f>'Bodycomp INPUT'!H619</f>
        <v>0</v>
      </c>
    </row>
    <row r="622" spans="1:37" x14ac:dyDescent="0.25">
      <c r="A622" t="str">
        <f t="shared" si="135"/>
        <v>.</v>
      </c>
      <c r="B622" t="str">
        <f t="shared" si="136"/>
        <v>.</v>
      </c>
      <c r="C622" t="str">
        <f t="shared" si="137"/>
        <v>.</v>
      </c>
      <c r="D622" t="str">
        <f t="shared" si="138"/>
        <v>.</v>
      </c>
      <c r="E622" t="str">
        <f t="shared" si="139"/>
        <v>.</v>
      </c>
      <c r="F622" t="str">
        <f t="shared" si="140"/>
        <v>.</v>
      </c>
      <c r="G622" t="str">
        <f t="shared" si="141"/>
        <v>.</v>
      </c>
      <c r="H622" t="str">
        <f t="shared" si="142"/>
        <v>.</v>
      </c>
      <c r="I622" t="str">
        <f t="shared" si="143"/>
        <v>.</v>
      </c>
      <c r="J622" t="str">
        <f t="shared" si="144"/>
        <v>.</v>
      </c>
      <c r="K622" t="str">
        <f t="shared" si="145"/>
        <v>.</v>
      </c>
      <c r="L622" t="str">
        <f t="shared" si="146"/>
        <v>.</v>
      </c>
      <c r="M622" t="str">
        <f t="shared" si="147"/>
        <v>.</v>
      </c>
      <c r="N622" t="str">
        <f t="shared" si="148"/>
        <v>.</v>
      </c>
      <c r="O622" t="str">
        <f t="shared" si="149"/>
        <v>.</v>
      </c>
      <c r="U622">
        <f>'Bodycomp INPUT'!E620</f>
        <v>0</v>
      </c>
      <c r="V622">
        <f>IF(U622=".",0,'Bodycomp INPUT'!E620)</f>
        <v>0</v>
      </c>
      <c r="W622">
        <f>'Bodycomp INPUT'!A620</f>
        <v>0</v>
      </c>
      <c r="X622">
        <f>'Bodycomp INPUT'!B620</f>
        <v>0</v>
      </c>
      <c r="Y622">
        <f>calc!AA622</f>
        <v>0</v>
      </c>
      <c r="Z622">
        <f>calc!Q622</f>
        <v>2.6419999999999999</v>
      </c>
      <c r="AA622">
        <f>calc!Z622</f>
        <v>0.373</v>
      </c>
      <c r="AB622">
        <f>calc!R622</f>
        <v>6.7106934213868428</v>
      </c>
      <c r="AC622">
        <f>calc!AG622</f>
        <v>0.16916099773242629</v>
      </c>
      <c r="AD622">
        <f>calc!AI622</f>
        <v>37.563447232209413</v>
      </c>
      <c r="AE622" t="e">
        <f>calc!BB622</f>
        <v>#N/A</v>
      </c>
      <c r="AF622" t="e">
        <f>calc!BC622</f>
        <v>#N/A</v>
      </c>
      <c r="AG622" t="e">
        <f>calc!BD622</f>
        <v>#N/A</v>
      </c>
      <c r="AH622" t="e">
        <f>calc!AU622</f>
        <v>#N/A</v>
      </c>
      <c r="AI622" t="e">
        <f>calc!AW622</f>
        <v>#N/A</v>
      </c>
      <c r="AJ622">
        <f>'Bodycomp INPUT'!G620</f>
        <v>0</v>
      </c>
      <c r="AK622">
        <f>'Bodycomp INPUT'!H620</f>
        <v>0</v>
      </c>
    </row>
    <row r="623" spans="1:37" x14ac:dyDescent="0.25">
      <c r="A623" t="str">
        <f t="shared" si="135"/>
        <v>.</v>
      </c>
      <c r="B623" t="str">
        <f t="shared" si="136"/>
        <v>.</v>
      </c>
      <c r="C623" t="str">
        <f t="shared" si="137"/>
        <v>.</v>
      </c>
      <c r="D623" t="str">
        <f t="shared" si="138"/>
        <v>.</v>
      </c>
      <c r="E623" t="str">
        <f t="shared" si="139"/>
        <v>.</v>
      </c>
      <c r="F623" t="str">
        <f t="shared" si="140"/>
        <v>.</v>
      </c>
      <c r="G623" t="str">
        <f t="shared" si="141"/>
        <v>.</v>
      </c>
      <c r="H623" t="str">
        <f t="shared" si="142"/>
        <v>.</v>
      </c>
      <c r="I623" t="str">
        <f t="shared" si="143"/>
        <v>.</v>
      </c>
      <c r="J623" t="str">
        <f t="shared" si="144"/>
        <v>.</v>
      </c>
      <c r="K623" t="str">
        <f t="shared" si="145"/>
        <v>.</v>
      </c>
      <c r="L623" t="str">
        <f t="shared" si="146"/>
        <v>.</v>
      </c>
      <c r="M623" t="str">
        <f t="shared" si="147"/>
        <v>.</v>
      </c>
      <c r="N623" t="str">
        <f t="shared" si="148"/>
        <v>.</v>
      </c>
      <c r="O623" t="str">
        <f t="shared" si="149"/>
        <v>.</v>
      </c>
      <c r="U623">
        <f>'Bodycomp INPUT'!E621</f>
        <v>0</v>
      </c>
      <c r="V623">
        <f>IF(U623=".",0,'Bodycomp INPUT'!E621)</f>
        <v>0</v>
      </c>
      <c r="W623">
        <f>'Bodycomp INPUT'!A621</f>
        <v>0</v>
      </c>
      <c r="X623">
        <f>'Bodycomp INPUT'!B621</f>
        <v>0</v>
      </c>
      <c r="Y623">
        <f>calc!AA623</f>
        <v>0</v>
      </c>
      <c r="Z623">
        <f>calc!Q623</f>
        <v>2.6419999999999999</v>
      </c>
      <c r="AA623">
        <f>calc!Z623</f>
        <v>0.373</v>
      </c>
      <c r="AB623">
        <f>calc!R623</f>
        <v>6.7106934213868428</v>
      </c>
      <c r="AC623">
        <f>calc!AG623</f>
        <v>0.16916099773242629</v>
      </c>
      <c r="AD623">
        <f>calc!AI623</f>
        <v>37.563447232209413</v>
      </c>
      <c r="AE623" t="e">
        <f>calc!BB623</f>
        <v>#N/A</v>
      </c>
      <c r="AF623" t="e">
        <f>calc!BC623</f>
        <v>#N/A</v>
      </c>
      <c r="AG623" t="e">
        <f>calc!BD623</f>
        <v>#N/A</v>
      </c>
      <c r="AH623" t="e">
        <f>calc!AU623</f>
        <v>#N/A</v>
      </c>
      <c r="AI623" t="e">
        <f>calc!AW623</f>
        <v>#N/A</v>
      </c>
      <c r="AJ623">
        <f>'Bodycomp INPUT'!G621</f>
        <v>0</v>
      </c>
      <c r="AK623">
        <f>'Bodycomp INPUT'!H621</f>
        <v>0</v>
      </c>
    </row>
    <row r="624" spans="1:37" x14ac:dyDescent="0.25">
      <c r="A624" t="str">
        <f t="shared" si="135"/>
        <v>.</v>
      </c>
      <c r="B624" t="str">
        <f t="shared" si="136"/>
        <v>.</v>
      </c>
      <c r="C624" t="str">
        <f t="shared" si="137"/>
        <v>.</v>
      </c>
      <c r="D624" t="str">
        <f t="shared" si="138"/>
        <v>.</v>
      </c>
      <c r="E624" t="str">
        <f t="shared" si="139"/>
        <v>.</v>
      </c>
      <c r="F624" t="str">
        <f t="shared" si="140"/>
        <v>.</v>
      </c>
      <c r="G624" t="str">
        <f t="shared" si="141"/>
        <v>.</v>
      </c>
      <c r="H624" t="str">
        <f t="shared" si="142"/>
        <v>.</v>
      </c>
      <c r="I624" t="str">
        <f t="shared" si="143"/>
        <v>.</v>
      </c>
      <c r="J624" t="str">
        <f t="shared" si="144"/>
        <v>.</v>
      </c>
      <c r="K624" t="str">
        <f t="shared" si="145"/>
        <v>.</v>
      </c>
      <c r="L624" t="str">
        <f t="shared" si="146"/>
        <v>.</v>
      </c>
      <c r="M624" t="str">
        <f t="shared" si="147"/>
        <v>.</v>
      </c>
      <c r="N624" t="str">
        <f t="shared" si="148"/>
        <v>.</v>
      </c>
      <c r="O624" t="str">
        <f t="shared" si="149"/>
        <v>.</v>
      </c>
      <c r="U624">
        <f>'Bodycomp INPUT'!E622</f>
        <v>0</v>
      </c>
      <c r="V624">
        <f>IF(U624=".",0,'Bodycomp INPUT'!E622)</f>
        <v>0</v>
      </c>
      <c r="W624">
        <f>'Bodycomp INPUT'!A622</f>
        <v>0</v>
      </c>
      <c r="X624">
        <f>'Bodycomp INPUT'!B622</f>
        <v>0</v>
      </c>
      <c r="Y624">
        <f>calc!AA624</f>
        <v>0</v>
      </c>
      <c r="Z624">
        <f>calc!Q624</f>
        <v>2.6419999999999999</v>
      </c>
      <c r="AA624">
        <f>calc!Z624</f>
        <v>0.373</v>
      </c>
      <c r="AB624">
        <f>calc!R624</f>
        <v>6.7106934213868428</v>
      </c>
      <c r="AC624">
        <f>calc!AG624</f>
        <v>0.16916099773242629</v>
      </c>
      <c r="AD624">
        <f>calc!AI624</f>
        <v>37.563447232209413</v>
      </c>
      <c r="AE624" t="e">
        <f>calc!BB624</f>
        <v>#N/A</v>
      </c>
      <c r="AF624" t="e">
        <f>calc!BC624</f>
        <v>#N/A</v>
      </c>
      <c r="AG624" t="e">
        <f>calc!BD624</f>
        <v>#N/A</v>
      </c>
      <c r="AH624" t="e">
        <f>calc!AU624</f>
        <v>#N/A</v>
      </c>
      <c r="AI624" t="e">
        <f>calc!AW624</f>
        <v>#N/A</v>
      </c>
      <c r="AJ624">
        <f>'Bodycomp INPUT'!G622</f>
        <v>0</v>
      </c>
      <c r="AK624">
        <f>'Bodycomp INPUT'!H622</f>
        <v>0</v>
      </c>
    </row>
    <row r="625" spans="1:37" x14ac:dyDescent="0.25">
      <c r="A625" t="str">
        <f t="shared" si="135"/>
        <v>.</v>
      </c>
      <c r="B625" t="str">
        <f t="shared" si="136"/>
        <v>.</v>
      </c>
      <c r="C625" t="str">
        <f t="shared" si="137"/>
        <v>.</v>
      </c>
      <c r="D625" t="str">
        <f t="shared" si="138"/>
        <v>.</v>
      </c>
      <c r="E625" t="str">
        <f t="shared" si="139"/>
        <v>.</v>
      </c>
      <c r="F625" t="str">
        <f t="shared" si="140"/>
        <v>.</v>
      </c>
      <c r="G625" t="str">
        <f t="shared" si="141"/>
        <v>.</v>
      </c>
      <c r="H625" t="str">
        <f t="shared" si="142"/>
        <v>.</v>
      </c>
      <c r="I625" t="str">
        <f t="shared" si="143"/>
        <v>.</v>
      </c>
      <c r="J625" t="str">
        <f t="shared" si="144"/>
        <v>.</v>
      </c>
      <c r="K625" t="str">
        <f t="shared" si="145"/>
        <v>.</v>
      </c>
      <c r="L625" t="str">
        <f t="shared" si="146"/>
        <v>.</v>
      </c>
      <c r="M625" t="str">
        <f t="shared" si="147"/>
        <v>.</v>
      </c>
      <c r="N625" t="str">
        <f t="shared" si="148"/>
        <v>.</v>
      </c>
      <c r="O625" t="str">
        <f t="shared" si="149"/>
        <v>.</v>
      </c>
      <c r="U625">
        <f>'Bodycomp INPUT'!E623</f>
        <v>0</v>
      </c>
      <c r="V625">
        <f>IF(U625=".",0,'Bodycomp INPUT'!E623)</f>
        <v>0</v>
      </c>
      <c r="W625">
        <f>'Bodycomp INPUT'!A623</f>
        <v>0</v>
      </c>
      <c r="X625">
        <f>'Bodycomp INPUT'!B623</f>
        <v>0</v>
      </c>
      <c r="Y625">
        <f>calc!AA625</f>
        <v>0</v>
      </c>
      <c r="Z625">
        <f>calc!Q625</f>
        <v>2.6419999999999999</v>
      </c>
      <c r="AA625">
        <f>calc!Z625</f>
        <v>0.373</v>
      </c>
      <c r="AB625">
        <f>calc!R625</f>
        <v>6.7106934213868428</v>
      </c>
      <c r="AC625">
        <f>calc!AG625</f>
        <v>0.16916099773242629</v>
      </c>
      <c r="AD625">
        <f>calc!AI625</f>
        <v>37.563447232209413</v>
      </c>
      <c r="AE625" t="e">
        <f>calc!BB625</f>
        <v>#N/A</v>
      </c>
      <c r="AF625" t="e">
        <f>calc!BC625</f>
        <v>#N/A</v>
      </c>
      <c r="AG625" t="e">
        <f>calc!BD625</f>
        <v>#N/A</v>
      </c>
      <c r="AH625" t="e">
        <f>calc!AU625</f>
        <v>#N/A</v>
      </c>
      <c r="AI625" t="e">
        <f>calc!AW625</f>
        <v>#N/A</v>
      </c>
      <c r="AJ625">
        <f>'Bodycomp INPUT'!G623</f>
        <v>0</v>
      </c>
      <c r="AK625">
        <f>'Bodycomp INPUT'!H623</f>
        <v>0</v>
      </c>
    </row>
    <row r="626" spans="1:37" x14ac:dyDescent="0.25">
      <c r="A626" t="str">
        <f t="shared" si="135"/>
        <v>.</v>
      </c>
      <c r="B626" t="str">
        <f t="shared" si="136"/>
        <v>.</v>
      </c>
      <c r="C626" t="str">
        <f t="shared" si="137"/>
        <v>.</v>
      </c>
      <c r="D626" t="str">
        <f t="shared" si="138"/>
        <v>.</v>
      </c>
      <c r="E626" t="str">
        <f t="shared" si="139"/>
        <v>.</v>
      </c>
      <c r="F626" t="str">
        <f t="shared" si="140"/>
        <v>.</v>
      </c>
      <c r="G626" t="str">
        <f t="shared" si="141"/>
        <v>.</v>
      </c>
      <c r="H626" t="str">
        <f t="shared" si="142"/>
        <v>.</v>
      </c>
      <c r="I626" t="str">
        <f t="shared" si="143"/>
        <v>.</v>
      </c>
      <c r="J626" t="str">
        <f t="shared" si="144"/>
        <v>.</v>
      </c>
      <c r="K626" t="str">
        <f t="shared" si="145"/>
        <v>.</v>
      </c>
      <c r="L626" t="str">
        <f t="shared" si="146"/>
        <v>.</v>
      </c>
      <c r="M626" t="str">
        <f t="shared" si="147"/>
        <v>.</v>
      </c>
      <c r="N626" t="str">
        <f t="shared" si="148"/>
        <v>.</v>
      </c>
      <c r="O626" t="str">
        <f t="shared" si="149"/>
        <v>.</v>
      </c>
      <c r="U626">
        <f>'Bodycomp INPUT'!E624</f>
        <v>0</v>
      </c>
      <c r="V626">
        <f>IF(U626=".",0,'Bodycomp INPUT'!E624)</f>
        <v>0</v>
      </c>
      <c r="W626">
        <f>'Bodycomp INPUT'!A624</f>
        <v>0</v>
      </c>
      <c r="X626">
        <f>'Bodycomp INPUT'!B624</f>
        <v>0</v>
      </c>
      <c r="Y626">
        <f>calc!AA626</f>
        <v>0</v>
      </c>
      <c r="Z626">
        <f>calc!Q626</f>
        <v>2.6419999999999999</v>
      </c>
      <c r="AA626">
        <f>calc!Z626</f>
        <v>0.373</v>
      </c>
      <c r="AB626">
        <f>calc!R626</f>
        <v>6.7106934213868428</v>
      </c>
      <c r="AC626">
        <f>calc!AG626</f>
        <v>0.16916099773242629</v>
      </c>
      <c r="AD626">
        <f>calc!AI626</f>
        <v>37.563447232209413</v>
      </c>
      <c r="AE626" t="e">
        <f>calc!BB626</f>
        <v>#N/A</v>
      </c>
      <c r="AF626" t="e">
        <f>calc!BC626</f>
        <v>#N/A</v>
      </c>
      <c r="AG626" t="e">
        <f>calc!BD626</f>
        <v>#N/A</v>
      </c>
      <c r="AH626" t="e">
        <f>calc!AU626</f>
        <v>#N/A</v>
      </c>
      <c r="AI626" t="e">
        <f>calc!AW626</f>
        <v>#N/A</v>
      </c>
      <c r="AJ626">
        <f>'Bodycomp INPUT'!G624</f>
        <v>0</v>
      </c>
      <c r="AK626">
        <f>'Bodycomp INPUT'!H624</f>
        <v>0</v>
      </c>
    </row>
    <row r="627" spans="1:37" x14ac:dyDescent="0.25">
      <c r="A627" t="str">
        <f t="shared" si="135"/>
        <v>.</v>
      </c>
      <c r="B627" t="str">
        <f t="shared" si="136"/>
        <v>.</v>
      </c>
      <c r="C627" t="str">
        <f t="shared" si="137"/>
        <v>.</v>
      </c>
      <c r="D627" t="str">
        <f t="shared" si="138"/>
        <v>.</v>
      </c>
      <c r="E627" t="str">
        <f t="shared" si="139"/>
        <v>.</v>
      </c>
      <c r="F627" t="str">
        <f t="shared" si="140"/>
        <v>.</v>
      </c>
      <c r="G627" t="str">
        <f t="shared" si="141"/>
        <v>.</v>
      </c>
      <c r="H627" t="str">
        <f t="shared" si="142"/>
        <v>.</v>
      </c>
      <c r="I627" t="str">
        <f t="shared" si="143"/>
        <v>.</v>
      </c>
      <c r="J627" t="str">
        <f t="shared" si="144"/>
        <v>.</v>
      </c>
      <c r="K627" t="str">
        <f t="shared" si="145"/>
        <v>.</v>
      </c>
      <c r="L627" t="str">
        <f t="shared" si="146"/>
        <v>.</v>
      </c>
      <c r="M627" t="str">
        <f t="shared" si="147"/>
        <v>.</v>
      </c>
      <c r="N627" t="str">
        <f t="shared" si="148"/>
        <v>.</v>
      </c>
      <c r="O627" t="str">
        <f t="shared" si="149"/>
        <v>.</v>
      </c>
      <c r="U627">
        <f>'Bodycomp INPUT'!E625</f>
        <v>0</v>
      </c>
      <c r="V627">
        <f>IF(U627=".",0,'Bodycomp INPUT'!E625)</f>
        <v>0</v>
      </c>
      <c r="W627">
        <f>'Bodycomp INPUT'!A625</f>
        <v>0</v>
      </c>
      <c r="X627">
        <f>'Bodycomp INPUT'!B625</f>
        <v>0</v>
      </c>
      <c r="Y627">
        <f>calc!AA627</f>
        <v>0</v>
      </c>
      <c r="Z627">
        <f>calc!Q627</f>
        <v>2.6419999999999999</v>
      </c>
      <c r="AA627">
        <f>calc!Z627</f>
        <v>0.373</v>
      </c>
      <c r="AB627">
        <f>calc!R627</f>
        <v>6.7106934213868428</v>
      </c>
      <c r="AC627">
        <f>calc!AG627</f>
        <v>0.16916099773242629</v>
      </c>
      <c r="AD627">
        <f>calc!AI627</f>
        <v>37.563447232209413</v>
      </c>
      <c r="AE627" t="e">
        <f>calc!BB627</f>
        <v>#N/A</v>
      </c>
      <c r="AF627" t="e">
        <f>calc!BC627</f>
        <v>#N/A</v>
      </c>
      <c r="AG627" t="e">
        <f>calc!BD627</f>
        <v>#N/A</v>
      </c>
      <c r="AH627" t="e">
        <f>calc!AU627</f>
        <v>#N/A</v>
      </c>
      <c r="AI627" t="e">
        <f>calc!AW627</f>
        <v>#N/A</v>
      </c>
      <c r="AJ627">
        <f>'Bodycomp INPUT'!G625</f>
        <v>0</v>
      </c>
      <c r="AK627">
        <f>'Bodycomp INPUT'!H625</f>
        <v>0</v>
      </c>
    </row>
    <row r="628" spans="1:37" x14ac:dyDescent="0.25">
      <c r="A628" t="str">
        <f t="shared" si="135"/>
        <v>.</v>
      </c>
      <c r="B628" t="str">
        <f t="shared" si="136"/>
        <v>.</v>
      </c>
      <c r="C628" t="str">
        <f t="shared" si="137"/>
        <v>.</v>
      </c>
      <c r="D628" t="str">
        <f t="shared" si="138"/>
        <v>.</v>
      </c>
      <c r="E628" t="str">
        <f t="shared" si="139"/>
        <v>.</v>
      </c>
      <c r="F628" t="str">
        <f t="shared" si="140"/>
        <v>.</v>
      </c>
      <c r="G628" t="str">
        <f t="shared" si="141"/>
        <v>.</v>
      </c>
      <c r="H628" t="str">
        <f t="shared" si="142"/>
        <v>.</v>
      </c>
      <c r="I628" t="str">
        <f t="shared" si="143"/>
        <v>.</v>
      </c>
      <c r="J628" t="str">
        <f t="shared" si="144"/>
        <v>.</v>
      </c>
      <c r="K628" t="str">
        <f t="shared" si="145"/>
        <v>.</v>
      </c>
      <c r="L628" t="str">
        <f t="shared" si="146"/>
        <v>.</v>
      </c>
      <c r="M628" t="str">
        <f t="shared" si="147"/>
        <v>.</v>
      </c>
      <c r="N628" t="str">
        <f t="shared" si="148"/>
        <v>.</v>
      </c>
      <c r="O628" t="str">
        <f t="shared" si="149"/>
        <v>.</v>
      </c>
      <c r="U628">
        <f>'Bodycomp INPUT'!E626</f>
        <v>0</v>
      </c>
      <c r="V628">
        <f>IF(U628=".",0,'Bodycomp INPUT'!E626)</f>
        <v>0</v>
      </c>
      <c r="W628">
        <f>'Bodycomp INPUT'!A626</f>
        <v>0</v>
      </c>
      <c r="X628">
        <f>'Bodycomp INPUT'!B626</f>
        <v>0</v>
      </c>
      <c r="Y628">
        <f>calc!AA628</f>
        <v>0</v>
      </c>
      <c r="Z628">
        <f>calc!Q628</f>
        <v>2.6419999999999999</v>
      </c>
      <c r="AA628">
        <f>calc!Z628</f>
        <v>0.373</v>
      </c>
      <c r="AB628">
        <f>calc!R628</f>
        <v>6.7106934213868428</v>
      </c>
      <c r="AC628">
        <f>calc!AG628</f>
        <v>0.16916099773242629</v>
      </c>
      <c r="AD628">
        <f>calc!AI628</f>
        <v>37.563447232209413</v>
      </c>
      <c r="AE628" t="e">
        <f>calc!BB628</f>
        <v>#N/A</v>
      </c>
      <c r="AF628" t="e">
        <f>calc!BC628</f>
        <v>#N/A</v>
      </c>
      <c r="AG628" t="e">
        <f>calc!BD628</f>
        <v>#N/A</v>
      </c>
      <c r="AH628" t="e">
        <f>calc!AU628</f>
        <v>#N/A</v>
      </c>
      <c r="AI628" t="e">
        <f>calc!AW628</f>
        <v>#N/A</v>
      </c>
      <c r="AJ628">
        <f>'Bodycomp INPUT'!G626</f>
        <v>0</v>
      </c>
      <c r="AK628">
        <f>'Bodycomp INPUT'!H626</f>
        <v>0</v>
      </c>
    </row>
    <row r="629" spans="1:37" x14ac:dyDescent="0.25">
      <c r="A629" t="str">
        <f t="shared" si="135"/>
        <v>.</v>
      </c>
      <c r="B629" t="str">
        <f t="shared" si="136"/>
        <v>.</v>
      </c>
      <c r="C629" t="str">
        <f t="shared" si="137"/>
        <v>.</v>
      </c>
      <c r="D629" t="str">
        <f t="shared" si="138"/>
        <v>.</v>
      </c>
      <c r="E629" t="str">
        <f t="shared" si="139"/>
        <v>.</v>
      </c>
      <c r="F629" t="str">
        <f t="shared" si="140"/>
        <v>.</v>
      </c>
      <c r="G629" t="str">
        <f t="shared" si="141"/>
        <v>.</v>
      </c>
      <c r="H629" t="str">
        <f t="shared" si="142"/>
        <v>.</v>
      </c>
      <c r="I629" t="str">
        <f t="shared" si="143"/>
        <v>.</v>
      </c>
      <c r="J629" t="str">
        <f t="shared" si="144"/>
        <v>.</v>
      </c>
      <c r="K629" t="str">
        <f t="shared" si="145"/>
        <v>.</v>
      </c>
      <c r="L629" t="str">
        <f t="shared" si="146"/>
        <v>.</v>
      </c>
      <c r="M629" t="str">
        <f t="shared" si="147"/>
        <v>.</v>
      </c>
      <c r="N629" t="str">
        <f t="shared" si="148"/>
        <v>.</v>
      </c>
      <c r="O629" t="str">
        <f t="shared" si="149"/>
        <v>.</v>
      </c>
      <c r="U629">
        <f>'Bodycomp INPUT'!E627</f>
        <v>0</v>
      </c>
      <c r="V629">
        <f>IF(U629=".",0,'Bodycomp INPUT'!E627)</f>
        <v>0</v>
      </c>
      <c r="W629">
        <f>'Bodycomp INPUT'!A627</f>
        <v>0</v>
      </c>
      <c r="X629">
        <f>'Bodycomp INPUT'!B627</f>
        <v>0</v>
      </c>
      <c r="Y629">
        <f>calc!AA629</f>
        <v>0</v>
      </c>
      <c r="Z629">
        <f>calc!Q629</f>
        <v>2.6419999999999999</v>
      </c>
      <c r="AA629">
        <f>calc!Z629</f>
        <v>0.373</v>
      </c>
      <c r="AB629">
        <f>calc!R629</f>
        <v>6.7106934213868428</v>
      </c>
      <c r="AC629">
        <f>calc!AG629</f>
        <v>0.16916099773242629</v>
      </c>
      <c r="AD629">
        <f>calc!AI629</f>
        <v>37.563447232209413</v>
      </c>
      <c r="AE629" t="e">
        <f>calc!BB629</f>
        <v>#N/A</v>
      </c>
      <c r="AF629" t="e">
        <f>calc!BC629</f>
        <v>#N/A</v>
      </c>
      <c r="AG629" t="e">
        <f>calc!BD629</f>
        <v>#N/A</v>
      </c>
      <c r="AH629" t="e">
        <f>calc!AU629</f>
        <v>#N/A</v>
      </c>
      <c r="AI629" t="e">
        <f>calc!AW629</f>
        <v>#N/A</v>
      </c>
      <c r="AJ629">
        <f>'Bodycomp INPUT'!G627</f>
        <v>0</v>
      </c>
      <c r="AK629">
        <f>'Bodycomp INPUT'!H627</f>
        <v>0</v>
      </c>
    </row>
    <row r="630" spans="1:37" x14ac:dyDescent="0.25">
      <c r="A630" t="str">
        <f t="shared" si="135"/>
        <v>.</v>
      </c>
      <c r="B630" t="str">
        <f t="shared" si="136"/>
        <v>.</v>
      </c>
      <c r="C630" t="str">
        <f t="shared" si="137"/>
        <v>.</v>
      </c>
      <c r="D630" t="str">
        <f t="shared" si="138"/>
        <v>.</v>
      </c>
      <c r="E630" t="str">
        <f t="shared" si="139"/>
        <v>.</v>
      </c>
      <c r="F630" t="str">
        <f t="shared" si="140"/>
        <v>.</v>
      </c>
      <c r="G630" t="str">
        <f t="shared" si="141"/>
        <v>.</v>
      </c>
      <c r="H630" t="str">
        <f t="shared" si="142"/>
        <v>.</v>
      </c>
      <c r="I630" t="str">
        <f t="shared" si="143"/>
        <v>.</v>
      </c>
      <c r="J630" t="str">
        <f t="shared" si="144"/>
        <v>.</v>
      </c>
      <c r="K630" t="str">
        <f t="shared" si="145"/>
        <v>.</v>
      </c>
      <c r="L630" t="str">
        <f t="shared" si="146"/>
        <v>.</v>
      </c>
      <c r="M630" t="str">
        <f t="shared" si="147"/>
        <v>.</v>
      </c>
      <c r="N630" t="str">
        <f t="shared" si="148"/>
        <v>.</v>
      </c>
      <c r="O630" t="str">
        <f t="shared" si="149"/>
        <v>.</v>
      </c>
      <c r="U630">
        <f>'Bodycomp INPUT'!E628</f>
        <v>0</v>
      </c>
      <c r="V630">
        <f>IF(U630=".",0,'Bodycomp INPUT'!E628)</f>
        <v>0</v>
      </c>
      <c r="W630">
        <f>'Bodycomp INPUT'!A628</f>
        <v>0</v>
      </c>
      <c r="X630">
        <f>'Bodycomp INPUT'!B628</f>
        <v>0</v>
      </c>
      <c r="Y630">
        <f>calc!AA630</f>
        <v>0</v>
      </c>
      <c r="Z630">
        <f>calc!Q630</f>
        <v>2.6419999999999999</v>
      </c>
      <c r="AA630">
        <f>calc!Z630</f>
        <v>0.373</v>
      </c>
      <c r="AB630">
        <f>calc!R630</f>
        <v>6.7106934213868428</v>
      </c>
      <c r="AC630">
        <f>calc!AG630</f>
        <v>0.16916099773242629</v>
      </c>
      <c r="AD630">
        <f>calc!AI630</f>
        <v>37.563447232209413</v>
      </c>
      <c r="AE630" t="e">
        <f>calc!BB630</f>
        <v>#N/A</v>
      </c>
      <c r="AF630" t="e">
        <f>calc!BC630</f>
        <v>#N/A</v>
      </c>
      <c r="AG630" t="e">
        <f>calc!BD630</f>
        <v>#N/A</v>
      </c>
      <c r="AH630" t="e">
        <f>calc!AU630</f>
        <v>#N/A</v>
      </c>
      <c r="AI630" t="e">
        <f>calc!AW630</f>
        <v>#N/A</v>
      </c>
      <c r="AJ630">
        <f>'Bodycomp INPUT'!G628</f>
        <v>0</v>
      </c>
      <c r="AK630">
        <f>'Bodycomp INPUT'!H628</f>
        <v>0</v>
      </c>
    </row>
    <row r="631" spans="1:37" x14ac:dyDescent="0.25">
      <c r="A631" t="str">
        <f t="shared" si="135"/>
        <v>.</v>
      </c>
      <c r="B631" t="str">
        <f t="shared" si="136"/>
        <v>.</v>
      </c>
      <c r="C631" t="str">
        <f t="shared" si="137"/>
        <v>.</v>
      </c>
      <c r="D631" t="str">
        <f t="shared" si="138"/>
        <v>.</v>
      </c>
      <c r="E631" t="str">
        <f t="shared" si="139"/>
        <v>.</v>
      </c>
      <c r="F631" t="str">
        <f t="shared" si="140"/>
        <v>.</v>
      </c>
      <c r="G631" t="str">
        <f t="shared" si="141"/>
        <v>.</v>
      </c>
      <c r="H631" t="str">
        <f t="shared" si="142"/>
        <v>.</v>
      </c>
      <c r="I631" t="str">
        <f t="shared" si="143"/>
        <v>.</v>
      </c>
      <c r="J631" t="str">
        <f t="shared" si="144"/>
        <v>.</v>
      </c>
      <c r="K631" t="str">
        <f t="shared" si="145"/>
        <v>.</v>
      </c>
      <c r="L631" t="str">
        <f t="shared" si="146"/>
        <v>.</v>
      </c>
      <c r="M631" t="str">
        <f t="shared" si="147"/>
        <v>.</v>
      </c>
      <c r="N631" t="str">
        <f t="shared" si="148"/>
        <v>.</v>
      </c>
      <c r="O631" t="str">
        <f t="shared" si="149"/>
        <v>.</v>
      </c>
      <c r="U631">
        <f>'Bodycomp INPUT'!E629</f>
        <v>0</v>
      </c>
      <c r="V631">
        <f>IF(U631=".",0,'Bodycomp INPUT'!E629)</f>
        <v>0</v>
      </c>
      <c r="W631">
        <f>'Bodycomp INPUT'!A629</f>
        <v>0</v>
      </c>
      <c r="X631">
        <f>'Bodycomp INPUT'!B629</f>
        <v>0</v>
      </c>
      <c r="Y631">
        <f>calc!AA631</f>
        <v>0</v>
      </c>
      <c r="Z631">
        <f>calc!Q631</f>
        <v>2.6419999999999999</v>
      </c>
      <c r="AA631">
        <f>calc!Z631</f>
        <v>0.373</v>
      </c>
      <c r="AB631">
        <f>calc!R631</f>
        <v>6.7106934213868428</v>
      </c>
      <c r="AC631">
        <f>calc!AG631</f>
        <v>0.16916099773242629</v>
      </c>
      <c r="AD631">
        <f>calc!AI631</f>
        <v>37.563447232209413</v>
      </c>
      <c r="AE631" t="e">
        <f>calc!BB631</f>
        <v>#N/A</v>
      </c>
      <c r="AF631" t="e">
        <f>calc!BC631</f>
        <v>#N/A</v>
      </c>
      <c r="AG631" t="e">
        <f>calc!BD631</f>
        <v>#N/A</v>
      </c>
      <c r="AH631" t="e">
        <f>calc!AU631</f>
        <v>#N/A</v>
      </c>
      <c r="AI631" t="e">
        <f>calc!AW631</f>
        <v>#N/A</v>
      </c>
      <c r="AJ631">
        <f>'Bodycomp INPUT'!G629</f>
        <v>0</v>
      </c>
      <c r="AK631">
        <f>'Bodycomp INPUT'!H629</f>
        <v>0</v>
      </c>
    </row>
    <row r="632" spans="1:37" x14ac:dyDescent="0.25">
      <c r="A632" t="e">
        <f t="shared" si="135"/>
        <v>#REF!</v>
      </c>
      <c r="B632" t="e">
        <f t="shared" si="136"/>
        <v>#REF!</v>
      </c>
      <c r="C632" t="e">
        <f t="shared" si="137"/>
        <v>#REF!</v>
      </c>
      <c r="D632" t="e">
        <f t="shared" si="138"/>
        <v>#REF!</v>
      </c>
      <c r="E632" t="e">
        <f t="shared" si="139"/>
        <v>#REF!</v>
      </c>
      <c r="F632" t="e">
        <f t="shared" si="140"/>
        <v>#REF!</v>
      </c>
      <c r="G632" t="e">
        <f t="shared" si="141"/>
        <v>#REF!</v>
      </c>
      <c r="H632" t="e">
        <f t="shared" si="142"/>
        <v>#REF!</v>
      </c>
      <c r="I632" t="e">
        <f t="shared" si="143"/>
        <v>#REF!</v>
      </c>
      <c r="J632" t="e">
        <f t="shared" si="144"/>
        <v>#REF!</v>
      </c>
      <c r="K632" t="e">
        <f t="shared" si="145"/>
        <v>#REF!</v>
      </c>
      <c r="L632" t="e">
        <f t="shared" si="146"/>
        <v>#REF!</v>
      </c>
      <c r="M632" t="e">
        <f t="shared" si="147"/>
        <v>#REF!</v>
      </c>
      <c r="N632" t="e">
        <f t="shared" si="148"/>
        <v>#REF!</v>
      </c>
      <c r="O632" t="e">
        <f t="shared" si="149"/>
        <v>#REF!</v>
      </c>
      <c r="U632" t="e">
        <f>'Bodycomp INPUT'!#REF!</f>
        <v>#REF!</v>
      </c>
      <c r="V632" t="e">
        <f>IF(U632=".",0,'Bodycomp INPUT'!#REF!)</f>
        <v>#REF!</v>
      </c>
      <c r="W632" t="e">
        <f>'Bodycomp INPUT'!#REF!</f>
        <v>#REF!</v>
      </c>
      <c r="X632" t="e">
        <f>'Bodycomp INPUT'!#REF!</f>
        <v>#REF!</v>
      </c>
      <c r="Y632" t="e">
        <f>calc!AA632</f>
        <v>#REF!</v>
      </c>
      <c r="Z632" t="e">
        <f>calc!Q632</f>
        <v>#REF!</v>
      </c>
      <c r="AA632" t="e">
        <f>calc!Z632</f>
        <v>#REF!</v>
      </c>
      <c r="AB632" t="e">
        <f>calc!R632</f>
        <v>#REF!</v>
      </c>
      <c r="AC632" t="e">
        <f>calc!AG632</f>
        <v>#REF!</v>
      </c>
      <c r="AD632" t="e">
        <f>calc!AI632</f>
        <v>#REF!</v>
      </c>
      <c r="AE632" t="e">
        <f>calc!BB632</f>
        <v>#REF!</v>
      </c>
      <c r="AF632" t="e">
        <f>calc!BC632</f>
        <v>#REF!</v>
      </c>
      <c r="AG632" t="e">
        <f>calc!BD632</f>
        <v>#REF!</v>
      </c>
      <c r="AH632" t="e">
        <f>calc!AU632</f>
        <v>#REF!</v>
      </c>
      <c r="AI632" t="e">
        <f>calc!AW632</f>
        <v>#REF!</v>
      </c>
      <c r="AJ632" t="e">
        <f>'Bodycomp INPUT'!#REF!</f>
        <v>#REF!</v>
      </c>
      <c r="AK632" t="e">
        <f>'Bodycomp INPUT'!#REF!</f>
        <v>#REF!</v>
      </c>
    </row>
    <row r="633" spans="1:37" x14ac:dyDescent="0.25">
      <c r="A633" t="str">
        <f t="shared" si="135"/>
        <v>.</v>
      </c>
      <c r="B633" t="str">
        <f t="shared" si="136"/>
        <v>.</v>
      </c>
      <c r="C633" t="str">
        <f t="shared" si="137"/>
        <v>.</v>
      </c>
      <c r="D633" t="str">
        <f t="shared" si="138"/>
        <v>.</v>
      </c>
      <c r="E633" t="str">
        <f t="shared" si="139"/>
        <v>.</v>
      </c>
      <c r="F633" t="str">
        <f t="shared" si="140"/>
        <v>.</v>
      </c>
      <c r="G633" t="str">
        <f t="shared" si="141"/>
        <v>.</v>
      </c>
      <c r="H633" t="str">
        <f t="shared" si="142"/>
        <v>.</v>
      </c>
      <c r="I633" t="str">
        <f t="shared" si="143"/>
        <v>.</v>
      </c>
      <c r="J633" t="str">
        <f t="shared" si="144"/>
        <v>.</v>
      </c>
      <c r="K633" t="str">
        <f t="shared" si="145"/>
        <v>.</v>
      </c>
      <c r="L633" t="str">
        <f t="shared" si="146"/>
        <v>.</v>
      </c>
      <c r="M633" t="str">
        <f t="shared" si="147"/>
        <v>.</v>
      </c>
      <c r="N633" t="str">
        <f t="shared" si="148"/>
        <v>.</v>
      </c>
      <c r="O633" t="str">
        <f t="shared" si="149"/>
        <v>.</v>
      </c>
      <c r="U633">
        <f>'Bodycomp INPUT'!E630</f>
        <v>0</v>
      </c>
      <c r="V633">
        <f>IF(U633=".",0,'Bodycomp INPUT'!E630)</f>
        <v>0</v>
      </c>
      <c r="W633">
        <f>'Bodycomp INPUT'!A630</f>
        <v>0</v>
      </c>
      <c r="X633">
        <f>'Bodycomp INPUT'!B630</f>
        <v>0</v>
      </c>
      <c r="Y633">
        <f>calc!AA633</f>
        <v>0</v>
      </c>
      <c r="Z633">
        <f>calc!Q633</f>
        <v>2.6419999999999999</v>
      </c>
      <c r="AA633">
        <f>calc!Z633</f>
        <v>0.373</v>
      </c>
      <c r="AB633">
        <f>calc!R633</f>
        <v>6.7106934213868428</v>
      </c>
      <c r="AC633">
        <f>calc!AG633</f>
        <v>0.16916099773242629</v>
      </c>
      <c r="AD633">
        <f>calc!AI633</f>
        <v>37.563447232209413</v>
      </c>
      <c r="AE633" t="e">
        <f>calc!BB633</f>
        <v>#N/A</v>
      </c>
      <c r="AF633" t="e">
        <f>calc!BC633</f>
        <v>#N/A</v>
      </c>
      <c r="AG633" t="e">
        <f>calc!BD633</f>
        <v>#N/A</v>
      </c>
      <c r="AH633" t="e">
        <f>calc!AU633</f>
        <v>#N/A</v>
      </c>
      <c r="AI633" t="e">
        <f>calc!AW633</f>
        <v>#N/A</v>
      </c>
      <c r="AJ633">
        <f>'Bodycomp INPUT'!G630</f>
        <v>0</v>
      </c>
      <c r="AK633">
        <f>'Bodycomp INPUT'!H630</f>
        <v>0</v>
      </c>
    </row>
    <row r="634" spans="1:37" x14ac:dyDescent="0.25">
      <c r="A634" t="str">
        <f t="shared" si="135"/>
        <v>.</v>
      </c>
      <c r="B634" t="str">
        <f t="shared" si="136"/>
        <v>.</v>
      </c>
      <c r="C634" t="str">
        <f t="shared" si="137"/>
        <v>.</v>
      </c>
      <c r="D634" t="str">
        <f t="shared" si="138"/>
        <v>.</v>
      </c>
      <c r="E634" t="str">
        <f t="shared" si="139"/>
        <v>.</v>
      </c>
      <c r="F634" t="str">
        <f t="shared" si="140"/>
        <v>.</v>
      </c>
      <c r="G634" t="str">
        <f t="shared" si="141"/>
        <v>.</v>
      </c>
      <c r="H634" t="str">
        <f t="shared" si="142"/>
        <v>.</v>
      </c>
      <c r="I634" t="str">
        <f t="shared" si="143"/>
        <v>.</v>
      </c>
      <c r="J634" t="str">
        <f t="shared" si="144"/>
        <v>.</v>
      </c>
      <c r="K634" t="str">
        <f t="shared" si="145"/>
        <v>.</v>
      </c>
      <c r="L634" t="str">
        <f t="shared" si="146"/>
        <v>.</v>
      </c>
      <c r="M634" t="str">
        <f t="shared" si="147"/>
        <v>.</v>
      </c>
      <c r="N634" t="str">
        <f t="shared" si="148"/>
        <v>.</v>
      </c>
      <c r="O634" t="str">
        <f t="shared" si="149"/>
        <v>.</v>
      </c>
      <c r="U634">
        <f>'Bodycomp INPUT'!E631</f>
        <v>0</v>
      </c>
      <c r="V634">
        <f>IF(U634=".",0,'Bodycomp INPUT'!E631)</f>
        <v>0</v>
      </c>
      <c r="W634">
        <f>'Bodycomp INPUT'!A631</f>
        <v>0</v>
      </c>
      <c r="X634">
        <f>'Bodycomp INPUT'!B631</f>
        <v>0</v>
      </c>
      <c r="Y634">
        <f>calc!AA634</f>
        <v>0</v>
      </c>
      <c r="Z634">
        <f>calc!Q634</f>
        <v>2.6419999999999999</v>
      </c>
      <c r="AA634">
        <f>calc!Z634</f>
        <v>0.373</v>
      </c>
      <c r="AB634">
        <f>calc!R634</f>
        <v>6.7106934213868428</v>
      </c>
      <c r="AC634">
        <f>calc!AG634</f>
        <v>0.16916099773242629</v>
      </c>
      <c r="AD634">
        <f>calc!AI634</f>
        <v>37.563447232209413</v>
      </c>
      <c r="AE634" t="e">
        <f>calc!BB634</f>
        <v>#N/A</v>
      </c>
      <c r="AF634" t="e">
        <f>calc!BC634</f>
        <v>#N/A</v>
      </c>
      <c r="AG634" t="e">
        <f>calc!BD634</f>
        <v>#N/A</v>
      </c>
      <c r="AH634" t="e">
        <f>calc!AU634</f>
        <v>#N/A</v>
      </c>
      <c r="AI634" t="e">
        <f>calc!AW634</f>
        <v>#N/A</v>
      </c>
      <c r="AJ634">
        <f>'Bodycomp INPUT'!G631</f>
        <v>0</v>
      </c>
      <c r="AK634">
        <f>'Bodycomp INPUT'!H631</f>
        <v>0</v>
      </c>
    </row>
    <row r="635" spans="1:37" x14ac:dyDescent="0.25">
      <c r="A635" t="str">
        <f t="shared" si="135"/>
        <v>.</v>
      </c>
      <c r="B635" t="str">
        <f t="shared" si="136"/>
        <v>.</v>
      </c>
      <c r="C635" t="str">
        <f t="shared" si="137"/>
        <v>.</v>
      </c>
      <c r="D635" t="str">
        <f t="shared" si="138"/>
        <v>.</v>
      </c>
      <c r="E635" t="str">
        <f t="shared" si="139"/>
        <v>.</v>
      </c>
      <c r="F635" t="str">
        <f t="shared" si="140"/>
        <v>.</v>
      </c>
      <c r="G635" t="str">
        <f t="shared" si="141"/>
        <v>.</v>
      </c>
      <c r="H635" t="str">
        <f t="shared" si="142"/>
        <v>.</v>
      </c>
      <c r="I635" t="str">
        <f t="shared" si="143"/>
        <v>.</v>
      </c>
      <c r="J635" t="str">
        <f t="shared" si="144"/>
        <v>.</v>
      </c>
      <c r="K635" t="str">
        <f t="shared" si="145"/>
        <v>.</v>
      </c>
      <c r="L635" t="str">
        <f t="shared" si="146"/>
        <v>.</v>
      </c>
      <c r="M635" t="str">
        <f t="shared" si="147"/>
        <v>.</v>
      </c>
      <c r="N635" t="str">
        <f t="shared" si="148"/>
        <v>.</v>
      </c>
      <c r="O635" t="str">
        <f t="shared" si="149"/>
        <v>.</v>
      </c>
      <c r="U635">
        <f>'Bodycomp INPUT'!E632</f>
        <v>0</v>
      </c>
      <c r="V635">
        <f>IF(U635=".",0,'Bodycomp INPUT'!E632)</f>
        <v>0</v>
      </c>
      <c r="W635">
        <f>'Bodycomp INPUT'!A632</f>
        <v>0</v>
      </c>
      <c r="X635">
        <f>'Bodycomp INPUT'!B632</f>
        <v>0</v>
      </c>
      <c r="Y635">
        <f>calc!AA635</f>
        <v>0</v>
      </c>
      <c r="Z635">
        <f>calc!Q635</f>
        <v>2.6419999999999999</v>
      </c>
      <c r="AA635">
        <f>calc!Z635</f>
        <v>0.373</v>
      </c>
      <c r="AB635">
        <f>calc!R635</f>
        <v>6.7106934213868428</v>
      </c>
      <c r="AC635">
        <f>calc!AG635</f>
        <v>0.16916099773242629</v>
      </c>
      <c r="AD635">
        <f>calc!AI635</f>
        <v>37.563447232209413</v>
      </c>
      <c r="AE635" t="e">
        <f>calc!BB635</f>
        <v>#N/A</v>
      </c>
      <c r="AF635" t="e">
        <f>calc!BC635</f>
        <v>#N/A</v>
      </c>
      <c r="AG635" t="e">
        <f>calc!BD635</f>
        <v>#N/A</v>
      </c>
      <c r="AH635" t="e">
        <f>calc!AU635</f>
        <v>#N/A</v>
      </c>
      <c r="AI635" t="e">
        <f>calc!AW635</f>
        <v>#N/A</v>
      </c>
      <c r="AJ635">
        <f>'Bodycomp INPUT'!G632</f>
        <v>0</v>
      </c>
      <c r="AK635">
        <f>'Bodycomp INPUT'!H632</f>
        <v>0</v>
      </c>
    </row>
    <row r="636" spans="1:37" x14ac:dyDescent="0.25">
      <c r="A636" t="str">
        <f t="shared" si="135"/>
        <v>.</v>
      </c>
      <c r="B636" t="str">
        <f t="shared" si="136"/>
        <v>.</v>
      </c>
      <c r="C636" t="str">
        <f t="shared" si="137"/>
        <v>.</v>
      </c>
      <c r="D636" t="str">
        <f t="shared" si="138"/>
        <v>.</v>
      </c>
      <c r="E636" t="str">
        <f t="shared" si="139"/>
        <v>.</v>
      </c>
      <c r="F636" t="str">
        <f t="shared" si="140"/>
        <v>.</v>
      </c>
      <c r="G636" t="str">
        <f t="shared" si="141"/>
        <v>.</v>
      </c>
      <c r="H636" t="str">
        <f t="shared" si="142"/>
        <v>.</v>
      </c>
      <c r="I636" t="str">
        <f t="shared" si="143"/>
        <v>.</v>
      </c>
      <c r="J636" t="str">
        <f t="shared" si="144"/>
        <v>.</v>
      </c>
      <c r="K636" t="str">
        <f t="shared" si="145"/>
        <v>.</v>
      </c>
      <c r="L636" t="str">
        <f t="shared" si="146"/>
        <v>.</v>
      </c>
      <c r="M636" t="str">
        <f t="shared" si="147"/>
        <v>.</v>
      </c>
      <c r="N636" t="str">
        <f t="shared" si="148"/>
        <v>.</v>
      </c>
      <c r="O636" t="str">
        <f t="shared" si="149"/>
        <v>.</v>
      </c>
      <c r="U636">
        <f>'Bodycomp INPUT'!E633</f>
        <v>0</v>
      </c>
      <c r="V636">
        <f>IF(U636=".",0,'Bodycomp INPUT'!E633)</f>
        <v>0</v>
      </c>
      <c r="W636">
        <f>'Bodycomp INPUT'!A633</f>
        <v>0</v>
      </c>
      <c r="X636">
        <f>'Bodycomp INPUT'!B633</f>
        <v>0</v>
      </c>
      <c r="Y636">
        <f>calc!AA636</f>
        <v>0</v>
      </c>
      <c r="Z636">
        <f>calc!Q636</f>
        <v>2.6419999999999999</v>
      </c>
      <c r="AA636">
        <f>calc!Z636</f>
        <v>0.373</v>
      </c>
      <c r="AB636">
        <f>calc!R636</f>
        <v>6.7106934213868428</v>
      </c>
      <c r="AC636">
        <f>calc!AG636</f>
        <v>0.16916099773242629</v>
      </c>
      <c r="AD636">
        <f>calc!AI636</f>
        <v>37.563447232209413</v>
      </c>
      <c r="AE636" t="e">
        <f>calc!BB636</f>
        <v>#N/A</v>
      </c>
      <c r="AF636" t="e">
        <f>calc!BC636</f>
        <v>#N/A</v>
      </c>
      <c r="AG636" t="e">
        <f>calc!BD636</f>
        <v>#N/A</v>
      </c>
      <c r="AH636" t="e">
        <f>calc!AU636</f>
        <v>#N/A</v>
      </c>
      <c r="AI636" t="e">
        <f>calc!AW636</f>
        <v>#N/A</v>
      </c>
      <c r="AJ636">
        <f>'Bodycomp INPUT'!G633</f>
        <v>0</v>
      </c>
      <c r="AK636">
        <f>'Bodycomp INPUT'!H633</f>
        <v>0</v>
      </c>
    </row>
    <row r="637" spans="1:37" x14ac:dyDescent="0.25">
      <c r="A637" t="str">
        <f t="shared" si="135"/>
        <v>.</v>
      </c>
      <c r="B637" t="str">
        <f t="shared" si="136"/>
        <v>.</v>
      </c>
      <c r="C637" t="str">
        <f t="shared" si="137"/>
        <v>.</v>
      </c>
      <c r="D637" t="str">
        <f t="shared" si="138"/>
        <v>.</v>
      </c>
      <c r="E637" t="str">
        <f t="shared" si="139"/>
        <v>.</v>
      </c>
      <c r="F637" t="str">
        <f t="shared" si="140"/>
        <v>.</v>
      </c>
      <c r="G637" t="str">
        <f t="shared" si="141"/>
        <v>.</v>
      </c>
      <c r="H637" t="str">
        <f t="shared" si="142"/>
        <v>.</v>
      </c>
      <c r="I637" t="str">
        <f t="shared" si="143"/>
        <v>.</v>
      </c>
      <c r="J637" t="str">
        <f t="shared" si="144"/>
        <v>.</v>
      </c>
      <c r="K637" t="str">
        <f t="shared" si="145"/>
        <v>.</v>
      </c>
      <c r="L637" t="str">
        <f t="shared" si="146"/>
        <v>.</v>
      </c>
      <c r="M637" t="str">
        <f t="shared" si="147"/>
        <v>.</v>
      </c>
      <c r="N637" t="str">
        <f t="shared" si="148"/>
        <v>.</v>
      </c>
      <c r="O637" t="str">
        <f t="shared" si="149"/>
        <v>.</v>
      </c>
      <c r="U637">
        <f>'Bodycomp INPUT'!E634</f>
        <v>0</v>
      </c>
      <c r="V637">
        <f>IF(U637=".",0,'Bodycomp INPUT'!E634)</f>
        <v>0</v>
      </c>
      <c r="W637">
        <f>'Bodycomp INPUT'!A634</f>
        <v>0</v>
      </c>
      <c r="X637">
        <f>'Bodycomp INPUT'!B634</f>
        <v>0</v>
      </c>
      <c r="Y637">
        <f>calc!AA637</f>
        <v>0</v>
      </c>
      <c r="Z637">
        <f>calc!Q637</f>
        <v>2.6419999999999999</v>
      </c>
      <c r="AA637">
        <f>calc!Z637</f>
        <v>0.373</v>
      </c>
      <c r="AB637">
        <f>calc!R637</f>
        <v>6.7106934213868428</v>
      </c>
      <c r="AC637">
        <f>calc!AG637</f>
        <v>0.16916099773242629</v>
      </c>
      <c r="AD637">
        <f>calc!AI637</f>
        <v>37.563447232209413</v>
      </c>
      <c r="AE637" t="e">
        <f>calc!BB637</f>
        <v>#N/A</v>
      </c>
      <c r="AF637" t="e">
        <f>calc!BC637</f>
        <v>#N/A</v>
      </c>
      <c r="AG637" t="e">
        <f>calc!BD637</f>
        <v>#N/A</v>
      </c>
      <c r="AH637" t="e">
        <f>calc!AU637</f>
        <v>#N/A</v>
      </c>
      <c r="AI637" t="e">
        <f>calc!AW637</f>
        <v>#N/A</v>
      </c>
      <c r="AJ637">
        <f>'Bodycomp INPUT'!G634</f>
        <v>0</v>
      </c>
      <c r="AK637">
        <f>'Bodycomp INPUT'!H634</f>
        <v>0</v>
      </c>
    </row>
    <row r="638" spans="1:37" x14ac:dyDescent="0.25">
      <c r="A638" t="str">
        <f t="shared" si="135"/>
        <v>.</v>
      </c>
      <c r="B638" t="str">
        <f t="shared" si="136"/>
        <v>.</v>
      </c>
      <c r="C638" t="str">
        <f t="shared" si="137"/>
        <v>.</v>
      </c>
      <c r="D638" t="str">
        <f t="shared" si="138"/>
        <v>.</v>
      </c>
      <c r="E638" t="str">
        <f t="shared" si="139"/>
        <v>.</v>
      </c>
      <c r="F638" t="str">
        <f t="shared" si="140"/>
        <v>.</v>
      </c>
      <c r="G638" t="str">
        <f t="shared" si="141"/>
        <v>.</v>
      </c>
      <c r="H638" t="str">
        <f t="shared" si="142"/>
        <v>.</v>
      </c>
      <c r="I638" t="str">
        <f t="shared" si="143"/>
        <v>.</v>
      </c>
      <c r="J638" t="str">
        <f t="shared" si="144"/>
        <v>.</v>
      </c>
      <c r="K638" t="str">
        <f t="shared" si="145"/>
        <v>.</v>
      </c>
      <c r="L638" t="str">
        <f t="shared" si="146"/>
        <v>.</v>
      </c>
      <c r="M638" t="str">
        <f t="shared" si="147"/>
        <v>.</v>
      </c>
      <c r="N638" t="str">
        <f t="shared" si="148"/>
        <v>.</v>
      </c>
      <c r="O638" t="str">
        <f t="shared" si="149"/>
        <v>.</v>
      </c>
      <c r="U638">
        <f>'Bodycomp INPUT'!E635</f>
        <v>0</v>
      </c>
      <c r="V638">
        <f>IF(U638=".",0,'Bodycomp INPUT'!E635)</f>
        <v>0</v>
      </c>
      <c r="W638">
        <f>'Bodycomp INPUT'!A635</f>
        <v>0</v>
      </c>
      <c r="X638">
        <f>'Bodycomp INPUT'!B635</f>
        <v>0</v>
      </c>
      <c r="Y638">
        <f>calc!AA638</f>
        <v>0</v>
      </c>
      <c r="Z638">
        <f>calc!Q638</f>
        <v>2.6419999999999999</v>
      </c>
      <c r="AA638">
        <f>calc!Z638</f>
        <v>0.373</v>
      </c>
      <c r="AB638">
        <f>calc!R638</f>
        <v>6.7106934213868428</v>
      </c>
      <c r="AC638">
        <f>calc!AG638</f>
        <v>0.16916099773242629</v>
      </c>
      <c r="AD638">
        <f>calc!AI638</f>
        <v>37.563447232209413</v>
      </c>
      <c r="AE638" t="e">
        <f>calc!BB638</f>
        <v>#N/A</v>
      </c>
      <c r="AF638" t="e">
        <f>calc!BC638</f>
        <v>#N/A</v>
      </c>
      <c r="AG638" t="e">
        <f>calc!BD638</f>
        <v>#N/A</v>
      </c>
      <c r="AH638" t="e">
        <f>calc!AU638</f>
        <v>#N/A</v>
      </c>
      <c r="AI638" t="e">
        <f>calc!AW638</f>
        <v>#N/A</v>
      </c>
      <c r="AJ638">
        <f>'Bodycomp INPUT'!G635</f>
        <v>0</v>
      </c>
      <c r="AK638">
        <f>'Bodycomp INPUT'!H635</f>
        <v>0</v>
      </c>
    </row>
    <row r="639" spans="1:37" x14ac:dyDescent="0.25">
      <c r="A639" t="str">
        <f t="shared" si="135"/>
        <v>.</v>
      </c>
      <c r="B639" t="str">
        <f t="shared" si="136"/>
        <v>.</v>
      </c>
      <c r="C639" t="str">
        <f t="shared" si="137"/>
        <v>.</v>
      </c>
      <c r="D639" t="str">
        <f t="shared" si="138"/>
        <v>.</v>
      </c>
      <c r="E639" t="str">
        <f t="shared" si="139"/>
        <v>.</v>
      </c>
      <c r="F639" t="str">
        <f t="shared" si="140"/>
        <v>.</v>
      </c>
      <c r="G639" t="str">
        <f t="shared" si="141"/>
        <v>.</v>
      </c>
      <c r="H639" t="str">
        <f t="shared" si="142"/>
        <v>.</v>
      </c>
      <c r="I639" t="str">
        <f t="shared" si="143"/>
        <v>.</v>
      </c>
      <c r="J639" t="str">
        <f t="shared" si="144"/>
        <v>.</v>
      </c>
      <c r="K639" t="str">
        <f t="shared" si="145"/>
        <v>.</v>
      </c>
      <c r="L639" t="str">
        <f t="shared" si="146"/>
        <v>.</v>
      </c>
      <c r="M639" t="str">
        <f t="shared" si="147"/>
        <v>.</v>
      </c>
      <c r="N639" t="str">
        <f t="shared" si="148"/>
        <v>.</v>
      </c>
      <c r="O639" t="str">
        <f t="shared" si="149"/>
        <v>.</v>
      </c>
      <c r="U639">
        <f>'Bodycomp INPUT'!E636</f>
        <v>0</v>
      </c>
      <c r="V639">
        <f>IF(U639=".",0,'Bodycomp INPUT'!E636)</f>
        <v>0</v>
      </c>
      <c r="W639">
        <f>'Bodycomp INPUT'!A636</f>
        <v>0</v>
      </c>
      <c r="X639">
        <f>'Bodycomp INPUT'!B636</f>
        <v>0</v>
      </c>
      <c r="Y639">
        <f>calc!AA639</f>
        <v>0</v>
      </c>
      <c r="Z639">
        <f>calc!Q639</f>
        <v>2.6419999999999999</v>
      </c>
      <c r="AA639">
        <f>calc!Z639</f>
        <v>0.373</v>
      </c>
      <c r="AB639">
        <f>calc!R639</f>
        <v>6.7106934213868428</v>
      </c>
      <c r="AC639">
        <f>calc!AG639</f>
        <v>0.16916099773242629</v>
      </c>
      <c r="AD639">
        <f>calc!AI639</f>
        <v>37.563447232209413</v>
      </c>
      <c r="AE639" t="e">
        <f>calc!BB639</f>
        <v>#N/A</v>
      </c>
      <c r="AF639" t="e">
        <f>calc!BC639</f>
        <v>#N/A</v>
      </c>
      <c r="AG639" t="e">
        <f>calc!BD639</f>
        <v>#N/A</v>
      </c>
      <c r="AH639" t="e">
        <f>calc!AU639</f>
        <v>#N/A</v>
      </c>
      <c r="AI639" t="e">
        <f>calc!AW639</f>
        <v>#N/A</v>
      </c>
      <c r="AJ639">
        <f>'Bodycomp INPUT'!G636</f>
        <v>0</v>
      </c>
      <c r="AK639">
        <f>'Bodycomp INPUT'!H636</f>
        <v>0</v>
      </c>
    </row>
    <row r="640" spans="1:37" x14ac:dyDescent="0.25">
      <c r="A640" t="str">
        <f t="shared" si="135"/>
        <v>.</v>
      </c>
      <c r="B640" t="str">
        <f t="shared" si="136"/>
        <v>.</v>
      </c>
      <c r="C640" t="str">
        <f t="shared" si="137"/>
        <v>.</v>
      </c>
      <c r="D640" t="str">
        <f t="shared" si="138"/>
        <v>.</v>
      </c>
      <c r="E640" t="str">
        <f t="shared" si="139"/>
        <v>.</v>
      </c>
      <c r="F640" t="str">
        <f t="shared" si="140"/>
        <v>.</v>
      </c>
      <c r="G640" t="str">
        <f t="shared" si="141"/>
        <v>.</v>
      </c>
      <c r="H640" t="str">
        <f t="shared" si="142"/>
        <v>.</v>
      </c>
      <c r="I640" t="str">
        <f t="shared" si="143"/>
        <v>.</v>
      </c>
      <c r="J640" t="str">
        <f t="shared" si="144"/>
        <v>.</v>
      </c>
      <c r="K640" t="str">
        <f t="shared" si="145"/>
        <v>.</v>
      </c>
      <c r="L640" t="str">
        <f t="shared" si="146"/>
        <v>.</v>
      </c>
      <c r="M640" t="str">
        <f t="shared" si="147"/>
        <v>.</v>
      </c>
      <c r="N640" t="str">
        <f t="shared" si="148"/>
        <v>.</v>
      </c>
      <c r="O640" t="str">
        <f t="shared" si="149"/>
        <v>.</v>
      </c>
      <c r="U640">
        <f>'Bodycomp INPUT'!E637</f>
        <v>0</v>
      </c>
      <c r="V640">
        <f>IF(U640=".",0,'Bodycomp INPUT'!E637)</f>
        <v>0</v>
      </c>
      <c r="W640">
        <f>'Bodycomp INPUT'!A637</f>
        <v>0</v>
      </c>
      <c r="X640">
        <f>'Bodycomp INPUT'!B637</f>
        <v>0</v>
      </c>
      <c r="Y640">
        <f>calc!AA640</f>
        <v>0</v>
      </c>
      <c r="Z640">
        <f>calc!Q640</f>
        <v>2.6419999999999999</v>
      </c>
      <c r="AA640">
        <f>calc!Z640</f>
        <v>0.373</v>
      </c>
      <c r="AB640">
        <f>calc!R640</f>
        <v>6.7106934213868428</v>
      </c>
      <c r="AC640">
        <f>calc!AG640</f>
        <v>0.16916099773242629</v>
      </c>
      <c r="AD640">
        <f>calc!AI640</f>
        <v>37.563447232209413</v>
      </c>
      <c r="AE640" t="e">
        <f>calc!BB640</f>
        <v>#N/A</v>
      </c>
      <c r="AF640" t="e">
        <f>calc!BC640</f>
        <v>#N/A</v>
      </c>
      <c r="AG640" t="e">
        <f>calc!BD640</f>
        <v>#N/A</v>
      </c>
      <c r="AH640" t="e">
        <f>calc!AU640</f>
        <v>#N/A</v>
      </c>
      <c r="AI640" t="e">
        <f>calc!AW640</f>
        <v>#N/A</v>
      </c>
      <c r="AJ640">
        <f>'Bodycomp INPUT'!G637</f>
        <v>0</v>
      </c>
      <c r="AK640">
        <f>'Bodycomp INPUT'!H637</f>
        <v>0</v>
      </c>
    </row>
    <row r="641" spans="1:37" x14ac:dyDescent="0.25">
      <c r="A641" t="str">
        <f t="shared" si="135"/>
        <v>.</v>
      </c>
      <c r="B641" t="str">
        <f t="shared" si="136"/>
        <v>.</v>
      </c>
      <c r="C641" t="str">
        <f t="shared" si="137"/>
        <v>.</v>
      </c>
      <c r="D641" t="str">
        <f t="shared" si="138"/>
        <v>.</v>
      </c>
      <c r="E641" t="str">
        <f t="shared" si="139"/>
        <v>.</v>
      </c>
      <c r="F641" t="str">
        <f t="shared" si="140"/>
        <v>.</v>
      </c>
      <c r="G641" t="str">
        <f t="shared" si="141"/>
        <v>.</v>
      </c>
      <c r="H641" t="str">
        <f t="shared" si="142"/>
        <v>.</v>
      </c>
      <c r="I641" t="str">
        <f t="shared" si="143"/>
        <v>.</v>
      </c>
      <c r="J641" t="str">
        <f t="shared" si="144"/>
        <v>.</v>
      </c>
      <c r="K641" t="str">
        <f t="shared" si="145"/>
        <v>.</v>
      </c>
      <c r="L641" t="str">
        <f t="shared" si="146"/>
        <v>.</v>
      </c>
      <c r="M641" t="str">
        <f t="shared" si="147"/>
        <v>.</v>
      </c>
      <c r="N641" t="str">
        <f t="shared" si="148"/>
        <v>.</v>
      </c>
      <c r="O641" t="str">
        <f t="shared" si="149"/>
        <v>.</v>
      </c>
      <c r="U641">
        <f>'Bodycomp INPUT'!E638</f>
        <v>0</v>
      </c>
      <c r="V641">
        <f>IF(U641=".",0,'Bodycomp INPUT'!E638)</f>
        <v>0</v>
      </c>
      <c r="W641">
        <f>'Bodycomp INPUT'!A638</f>
        <v>0</v>
      </c>
      <c r="X641">
        <f>'Bodycomp INPUT'!B638</f>
        <v>0</v>
      </c>
      <c r="Y641">
        <f>calc!AA641</f>
        <v>0</v>
      </c>
      <c r="Z641">
        <f>calc!Q641</f>
        <v>2.6419999999999999</v>
      </c>
      <c r="AA641">
        <f>calc!Z641</f>
        <v>0.373</v>
      </c>
      <c r="AB641">
        <f>calc!R641</f>
        <v>6.7106934213868428</v>
      </c>
      <c r="AC641">
        <f>calc!AG641</f>
        <v>0.16916099773242629</v>
      </c>
      <c r="AD641">
        <f>calc!AI641</f>
        <v>37.563447232209413</v>
      </c>
      <c r="AE641" t="e">
        <f>calc!BB641</f>
        <v>#N/A</v>
      </c>
      <c r="AF641" t="e">
        <f>calc!BC641</f>
        <v>#N/A</v>
      </c>
      <c r="AG641" t="e">
        <f>calc!BD641</f>
        <v>#N/A</v>
      </c>
      <c r="AH641" t="e">
        <f>calc!AU641</f>
        <v>#N/A</v>
      </c>
      <c r="AI641" t="e">
        <f>calc!AW641</f>
        <v>#N/A</v>
      </c>
      <c r="AJ641">
        <f>'Bodycomp INPUT'!G638</f>
        <v>0</v>
      </c>
      <c r="AK641">
        <f>'Bodycomp INPUT'!H638</f>
        <v>0</v>
      </c>
    </row>
    <row r="642" spans="1:37" x14ac:dyDescent="0.25">
      <c r="A642" t="str">
        <f t="shared" ref="A642:A705" si="150">IF(V642=0,".",W642)</f>
        <v>.</v>
      </c>
      <c r="B642" t="str">
        <f t="shared" ref="B642:B705" si="151">IF(V642=0,".",X642)</f>
        <v>.</v>
      </c>
      <c r="C642" t="str">
        <f t="shared" ref="C642:C705" si="152">IF(V642=0,".",Y642)</f>
        <v>.</v>
      </c>
      <c r="D642" t="str">
        <f t="shared" ref="D642:D705" si="153">IF(V642=0,".",Z642)</f>
        <v>.</v>
      </c>
      <c r="E642" t="str">
        <f t="shared" ref="E642:E705" si="154">IF(V642=0,".",AA642)</f>
        <v>.</v>
      </c>
      <c r="F642" t="str">
        <f t="shared" ref="F642:F705" si="155">IF(V642=0,".",AB642)</f>
        <v>.</v>
      </c>
      <c r="G642" t="str">
        <f t="shared" ref="G642:G705" si="156">IF(V642=0,".",AC642)</f>
        <v>.</v>
      </c>
      <c r="H642" t="str">
        <f t="shared" ref="H642:H705" si="157">IF(V642=0,".",AD642)</f>
        <v>.</v>
      </c>
      <c r="I642" t="str">
        <f t="shared" ref="I642:I705" si="158">IF(V642=0,".",AE642)</f>
        <v>.</v>
      </c>
      <c r="J642" t="str">
        <f t="shared" ref="J642:J705" si="159">IF(V642=0,".",AF642)</f>
        <v>.</v>
      </c>
      <c r="K642" t="str">
        <f t="shared" ref="K642:K705" si="160">IF(V642=0,".",AG642)</f>
        <v>.</v>
      </c>
      <c r="L642" t="str">
        <f t="shared" ref="L642:L705" si="161">IF(V642=0,".",AH642)</f>
        <v>.</v>
      </c>
      <c r="M642" t="str">
        <f t="shared" ref="M642:M705" si="162">IF(V642=0,".",AI642)</f>
        <v>.</v>
      </c>
      <c r="N642" t="str">
        <f t="shared" ref="N642:N705" si="163">IF(V642=0,".",AJ642)</f>
        <v>.</v>
      </c>
      <c r="O642" t="str">
        <f t="shared" ref="O642:O705" si="164">IF(V642=0,".",AK642)</f>
        <v>.</v>
      </c>
      <c r="U642">
        <f>'Bodycomp INPUT'!E639</f>
        <v>0</v>
      </c>
      <c r="V642">
        <f>IF(U642=".",0,'Bodycomp INPUT'!E639)</f>
        <v>0</v>
      </c>
      <c r="W642">
        <f>'Bodycomp INPUT'!A639</f>
        <v>0</v>
      </c>
      <c r="X642">
        <f>'Bodycomp INPUT'!B639</f>
        <v>0</v>
      </c>
      <c r="Y642">
        <f>calc!AA642</f>
        <v>0</v>
      </c>
      <c r="Z642">
        <f>calc!Q642</f>
        <v>2.6419999999999999</v>
      </c>
      <c r="AA642">
        <f>calc!Z642</f>
        <v>0.373</v>
      </c>
      <c r="AB642">
        <f>calc!R642</f>
        <v>6.7106934213868428</v>
      </c>
      <c r="AC642">
        <f>calc!AG642</f>
        <v>0.16916099773242629</v>
      </c>
      <c r="AD642">
        <f>calc!AI642</f>
        <v>37.563447232209413</v>
      </c>
      <c r="AE642" t="e">
        <f>calc!BB642</f>
        <v>#N/A</v>
      </c>
      <c r="AF642" t="e">
        <f>calc!BC642</f>
        <v>#N/A</v>
      </c>
      <c r="AG642" t="e">
        <f>calc!BD642</f>
        <v>#N/A</v>
      </c>
      <c r="AH642" t="e">
        <f>calc!AU642</f>
        <v>#N/A</v>
      </c>
      <c r="AI642" t="e">
        <f>calc!AW642</f>
        <v>#N/A</v>
      </c>
      <c r="AJ642">
        <f>'Bodycomp INPUT'!G639</f>
        <v>0</v>
      </c>
      <c r="AK642">
        <f>'Bodycomp INPUT'!H639</f>
        <v>0</v>
      </c>
    </row>
    <row r="643" spans="1:37" x14ac:dyDescent="0.25">
      <c r="A643" t="str">
        <f t="shared" si="150"/>
        <v>.</v>
      </c>
      <c r="B643" t="str">
        <f t="shared" si="151"/>
        <v>.</v>
      </c>
      <c r="C643" t="str">
        <f t="shared" si="152"/>
        <v>.</v>
      </c>
      <c r="D643" t="str">
        <f t="shared" si="153"/>
        <v>.</v>
      </c>
      <c r="E643" t="str">
        <f t="shared" si="154"/>
        <v>.</v>
      </c>
      <c r="F643" t="str">
        <f t="shared" si="155"/>
        <v>.</v>
      </c>
      <c r="G643" t="str">
        <f t="shared" si="156"/>
        <v>.</v>
      </c>
      <c r="H643" t="str">
        <f t="shared" si="157"/>
        <v>.</v>
      </c>
      <c r="I643" t="str">
        <f t="shared" si="158"/>
        <v>.</v>
      </c>
      <c r="J643" t="str">
        <f t="shared" si="159"/>
        <v>.</v>
      </c>
      <c r="K643" t="str">
        <f t="shared" si="160"/>
        <v>.</v>
      </c>
      <c r="L643" t="str">
        <f t="shared" si="161"/>
        <v>.</v>
      </c>
      <c r="M643" t="str">
        <f t="shared" si="162"/>
        <v>.</v>
      </c>
      <c r="N643" t="str">
        <f t="shared" si="163"/>
        <v>.</v>
      </c>
      <c r="O643" t="str">
        <f t="shared" si="164"/>
        <v>.</v>
      </c>
      <c r="U643">
        <f>'Bodycomp INPUT'!E640</f>
        <v>0</v>
      </c>
      <c r="V643">
        <f>IF(U643=".",0,'Bodycomp INPUT'!E640)</f>
        <v>0</v>
      </c>
      <c r="W643">
        <f>'Bodycomp INPUT'!A640</f>
        <v>0</v>
      </c>
      <c r="X643">
        <f>'Bodycomp INPUT'!B640</f>
        <v>0</v>
      </c>
      <c r="Y643">
        <f>calc!AA643</f>
        <v>0</v>
      </c>
      <c r="Z643">
        <f>calc!Q643</f>
        <v>2.6419999999999999</v>
      </c>
      <c r="AA643">
        <f>calc!Z643</f>
        <v>0.373</v>
      </c>
      <c r="AB643">
        <f>calc!R643</f>
        <v>6.7106934213868428</v>
      </c>
      <c r="AC643">
        <f>calc!AG643</f>
        <v>0.16916099773242629</v>
      </c>
      <c r="AD643">
        <f>calc!AI643</f>
        <v>37.563447232209413</v>
      </c>
      <c r="AE643" t="e">
        <f>calc!BB643</f>
        <v>#N/A</v>
      </c>
      <c r="AF643" t="e">
        <f>calc!BC643</f>
        <v>#N/A</v>
      </c>
      <c r="AG643" t="e">
        <f>calc!BD643</f>
        <v>#N/A</v>
      </c>
      <c r="AH643" t="e">
        <f>calc!AU643</f>
        <v>#N/A</v>
      </c>
      <c r="AI643" t="e">
        <f>calc!AW643</f>
        <v>#N/A</v>
      </c>
      <c r="AJ643">
        <f>'Bodycomp INPUT'!G640</f>
        <v>0</v>
      </c>
      <c r="AK643">
        <f>'Bodycomp INPUT'!H640</f>
        <v>0</v>
      </c>
    </row>
    <row r="644" spans="1:37" x14ac:dyDescent="0.25">
      <c r="A644" t="str">
        <f t="shared" si="150"/>
        <v>.</v>
      </c>
      <c r="B644" t="str">
        <f t="shared" si="151"/>
        <v>.</v>
      </c>
      <c r="C644" t="str">
        <f t="shared" si="152"/>
        <v>.</v>
      </c>
      <c r="D644" t="str">
        <f t="shared" si="153"/>
        <v>.</v>
      </c>
      <c r="E644" t="str">
        <f t="shared" si="154"/>
        <v>.</v>
      </c>
      <c r="F644" t="str">
        <f t="shared" si="155"/>
        <v>.</v>
      </c>
      <c r="G644" t="str">
        <f t="shared" si="156"/>
        <v>.</v>
      </c>
      <c r="H644" t="str">
        <f t="shared" si="157"/>
        <v>.</v>
      </c>
      <c r="I644" t="str">
        <f t="shared" si="158"/>
        <v>.</v>
      </c>
      <c r="J644" t="str">
        <f t="shared" si="159"/>
        <v>.</v>
      </c>
      <c r="K644" t="str">
        <f t="shared" si="160"/>
        <v>.</v>
      </c>
      <c r="L644" t="str">
        <f t="shared" si="161"/>
        <v>.</v>
      </c>
      <c r="M644" t="str">
        <f t="shared" si="162"/>
        <v>.</v>
      </c>
      <c r="N644" t="str">
        <f t="shared" si="163"/>
        <v>.</v>
      </c>
      <c r="O644" t="str">
        <f t="shared" si="164"/>
        <v>.</v>
      </c>
      <c r="U644">
        <f>'Bodycomp INPUT'!E641</f>
        <v>0</v>
      </c>
      <c r="V644">
        <f>IF(U644=".",0,'Bodycomp INPUT'!E641)</f>
        <v>0</v>
      </c>
      <c r="W644">
        <f>'Bodycomp INPUT'!A641</f>
        <v>0</v>
      </c>
      <c r="X644">
        <f>'Bodycomp INPUT'!B641</f>
        <v>0</v>
      </c>
      <c r="Y644">
        <f>calc!AA644</f>
        <v>0</v>
      </c>
      <c r="Z644">
        <f>calc!Q644</f>
        <v>2.6419999999999999</v>
      </c>
      <c r="AA644">
        <f>calc!Z644</f>
        <v>0.373</v>
      </c>
      <c r="AB644">
        <f>calc!R644</f>
        <v>6.7106934213868428</v>
      </c>
      <c r="AC644">
        <f>calc!AG644</f>
        <v>0.16916099773242629</v>
      </c>
      <c r="AD644">
        <f>calc!AI644</f>
        <v>37.563447232209413</v>
      </c>
      <c r="AE644" t="e">
        <f>calc!BB644</f>
        <v>#N/A</v>
      </c>
      <c r="AF644" t="e">
        <f>calc!BC644</f>
        <v>#N/A</v>
      </c>
      <c r="AG644" t="e">
        <f>calc!BD644</f>
        <v>#N/A</v>
      </c>
      <c r="AH644" t="e">
        <f>calc!AU644</f>
        <v>#N/A</v>
      </c>
      <c r="AI644" t="e">
        <f>calc!AW644</f>
        <v>#N/A</v>
      </c>
      <c r="AJ644">
        <f>'Bodycomp INPUT'!G641</f>
        <v>0</v>
      </c>
      <c r="AK644">
        <f>'Bodycomp INPUT'!H641</f>
        <v>0</v>
      </c>
    </row>
    <row r="645" spans="1:37" x14ac:dyDescent="0.25">
      <c r="A645" t="str">
        <f t="shared" si="150"/>
        <v>.</v>
      </c>
      <c r="B645" t="str">
        <f t="shared" si="151"/>
        <v>.</v>
      </c>
      <c r="C645" t="str">
        <f t="shared" si="152"/>
        <v>.</v>
      </c>
      <c r="D645" t="str">
        <f t="shared" si="153"/>
        <v>.</v>
      </c>
      <c r="E645" t="str">
        <f t="shared" si="154"/>
        <v>.</v>
      </c>
      <c r="F645" t="str">
        <f t="shared" si="155"/>
        <v>.</v>
      </c>
      <c r="G645" t="str">
        <f t="shared" si="156"/>
        <v>.</v>
      </c>
      <c r="H645" t="str">
        <f t="shared" si="157"/>
        <v>.</v>
      </c>
      <c r="I645" t="str">
        <f t="shared" si="158"/>
        <v>.</v>
      </c>
      <c r="J645" t="str">
        <f t="shared" si="159"/>
        <v>.</v>
      </c>
      <c r="K645" t="str">
        <f t="shared" si="160"/>
        <v>.</v>
      </c>
      <c r="L645" t="str">
        <f t="shared" si="161"/>
        <v>.</v>
      </c>
      <c r="M645" t="str">
        <f t="shared" si="162"/>
        <v>.</v>
      </c>
      <c r="N645" t="str">
        <f t="shared" si="163"/>
        <v>.</v>
      </c>
      <c r="O645" t="str">
        <f t="shared" si="164"/>
        <v>.</v>
      </c>
      <c r="U645">
        <f>'Bodycomp INPUT'!E642</f>
        <v>0</v>
      </c>
      <c r="V645">
        <f>IF(U645=".",0,'Bodycomp INPUT'!E642)</f>
        <v>0</v>
      </c>
      <c r="W645">
        <f>'Bodycomp INPUT'!A642</f>
        <v>0</v>
      </c>
      <c r="X645">
        <f>'Bodycomp INPUT'!B642</f>
        <v>0</v>
      </c>
      <c r="Y645">
        <f>calc!AA645</f>
        <v>0</v>
      </c>
      <c r="Z645">
        <f>calc!Q645</f>
        <v>2.6419999999999999</v>
      </c>
      <c r="AA645">
        <f>calc!Z645</f>
        <v>0.373</v>
      </c>
      <c r="AB645">
        <f>calc!R645</f>
        <v>6.7106934213868428</v>
      </c>
      <c r="AC645">
        <f>calc!AG645</f>
        <v>0.16916099773242629</v>
      </c>
      <c r="AD645">
        <f>calc!AI645</f>
        <v>37.563447232209413</v>
      </c>
      <c r="AE645" t="e">
        <f>calc!BB645</f>
        <v>#N/A</v>
      </c>
      <c r="AF645" t="e">
        <f>calc!BC645</f>
        <v>#N/A</v>
      </c>
      <c r="AG645" t="e">
        <f>calc!BD645</f>
        <v>#N/A</v>
      </c>
      <c r="AH645" t="e">
        <f>calc!AU645</f>
        <v>#N/A</v>
      </c>
      <c r="AI645" t="e">
        <f>calc!AW645</f>
        <v>#N/A</v>
      </c>
      <c r="AJ645">
        <f>'Bodycomp INPUT'!G642</f>
        <v>0</v>
      </c>
      <c r="AK645">
        <f>'Bodycomp INPUT'!H642</f>
        <v>0</v>
      </c>
    </row>
    <row r="646" spans="1:37" x14ac:dyDescent="0.25">
      <c r="A646" t="str">
        <f t="shared" si="150"/>
        <v>.</v>
      </c>
      <c r="B646" t="str">
        <f t="shared" si="151"/>
        <v>.</v>
      </c>
      <c r="C646" t="str">
        <f t="shared" si="152"/>
        <v>.</v>
      </c>
      <c r="D646" t="str">
        <f t="shared" si="153"/>
        <v>.</v>
      </c>
      <c r="E646" t="str">
        <f t="shared" si="154"/>
        <v>.</v>
      </c>
      <c r="F646" t="str">
        <f t="shared" si="155"/>
        <v>.</v>
      </c>
      <c r="G646" t="str">
        <f t="shared" si="156"/>
        <v>.</v>
      </c>
      <c r="H646" t="str">
        <f t="shared" si="157"/>
        <v>.</v>
      </c>
      <c r="I646" t="str">
        <f t="shared" si="158"/>
        <v>.</v>
      </c>
      <c r="J646" t="str">
        <f t="shared" si="159"/>
        <v>.</v>
      </c>
      <c r="K646" t="str">
        <f t="shared" si="160"/>
        <v>.</v>
      </c>
      <c r="L646" t="str">
        <f t="shared" si="161"/>
        <v>.</v>
      </c>
      <c r="M646" t="str">
        <f t="shared" si="162"/>
        <v>.</v>
      </c>
      <c r="N646" t="str">
        <f t="shared" si="163"/>
        <v>.</v>
      </c>
      <c r="O646" t="str">
        <f t="shared" si="164"/>
        <v>.</v>
      </c>
      <c r="U646">
        <f>'Bodycomp INPUT'!E643</f>
        <v>0</v>
      </c>
      <c r="V646">
        <f>IF(U646=".",0,'Bodycomp INPUT'!E643)</f>
        <v>0</v>
      </c>
      <c r="W646">
        <f>'Bodycomp INPUT'!A643</f>
        <v>0</v>
      </c>
      <c r="X646">
        <f>'Bodycomp INPUT'!B643</f>
        <v>0</v>
      </c>
      <c r="Y646">
        <f>calc!AA646</f>
        <v>0</v>
      </c>
      <c r="Z646">
        <f>calc!Q646</f>
        <v>2.6419999999999999</v>
      </c>
      <c r="AA646">
        <f>calc!Z646</f>
        <v>0.373</v>
      </c>
      <c r="AB646">
        <f>calc!R646</f>
        <v>6.7106934213868428</v>
      </c>
      <c r="AC646">
        <f>calc!AG646</f>
        <v>0.16916099773242629</v>
      </c>
      <c r="AD646">
        <f>calc!AI646</f>
        <v>37.563447232209413</v>
      </c>
      <c r="AE646" t="e">
        <f>calc!BB646</f>
        <v>#N/A</v>
      </c>
      <c r="AF646" t="e">
        <f>calc!BC646</f>
        <v>#N/A</v>
      </c>
      <c r="AG646" t="e">
        <f>calc!BD646</f>
        <v>#N/A</v>
      </c>
      <c r="AH646" t="e">
        <f>calc!AU646</f>
        <v>#N/A</v>
      </c>
      <c r="AI646" t="e">
        <f>calc!AW646</f>
        <v>#N/A</v>
      </c>
      <c r="AJ646">
        <f>'Bodycomp INPUT'!G643</f>
        <v>0</v>
      </c>
      <c r="AK646">
        <f>'Bodycomp INPUT'!H643</f>
        <v>0</v>
      </c>
    </row>
    <row r="647" spans="1:37" x14ac:dyDescent="0.25">
      <c r="A647" t="str">
        <f t="shared" si="150"/>
        <v>.</v>
      </c>
      <c r="B647" t="str">
        <f t="shared" si="151"/>
        <v>.</v>
      </c>
      <c r="C647" t="str">
        <f t="shared" si="152"/>
        <v>.</v>
      </c>
      <c r="D647" t="str">
        <f t="shared" si="153"/>
        <v>.</v>
      </c>
      <c r="E647" t="str">
        <f t="shared" si="154"/>
        <v>.</v>
      </c>
      <c r="F647" t="str">
        <f t="shared" si="155"/>
        <v>.</v>
      </c>
      <c r="G647" t="str">
        <f t="shared" si="156"/>
        <v>.</v>
      </c>
      <c r="H647" t="str">
        <f t="shared" si="157"/>
        <v>.</v>
      </c>
      <c r="I647" t="str">
        <f t="shared" si="158"/>
        <v>.</v>
      </c>
      <c r="J647" t="str">
        <f t="shared" si="159"/>
        <v>.</v>
      </c>
      <c r="K647" t="str">
        <f t="shared" si="160"/>
        <v>.</v>
      </c>
      <c r="L647" t="str">
        <f t="shared" si="161"/>
        <v>.</v>
      </c>
      <c r="M647" t="str">
        <f t="shared" si="162"/>
        <v>.</v>
      </c>
      <c r="N647" t="str">
        <f t="shared" si="163"/>
        <v>.</v>
      </c>
      <c r="O647" t="str">
        <f t="shared" si="164"/>
        <v>.</v>
      </c>
      <c r="U647">
        <f>'Bodycomp INPUT'!E644</f>
        <v>0</v>
      </c>
      <c r="V647">
        <f>IF(U647=".",0,'Bodycomp INPUT'!E644)</f>
        <v>0</v>
      </c>
      <c r="W647">
        <f>'Bodycomp INPUT'!A644</f>
        <v>0</v>
      </c>
      <c r="X647">
        <f>'Bodycomp INPUT'!B644</f>
        <v>0</v>
      </c>
      <c r="Y647">
        <f>calc!AA647</f>
        <v>0</v>
      </c>
      <c r="Z647">
        <f>calc!Q647</f>
        <v>2.6419999999999999</v>
      </c>
      <c r="AA647">
        <f>calc!Z647</f>
        <v>0.373</v>
      </c>
      <c r="AB647">
        <f>calc!R647</f>
        <v>6.7106934213868428</v>
      </c>
      <c r="AC647">
        <f>calc!AG647</f>
        <v>0.16916099773242629</v>
      </c>
      <c r="AD647">
        <f>calc!AI647</f>
        <v>37.563447232209413</v>
      </c>
      <c r="AE647" t="e">
        <f>calc!BB647</f>
        <v>#N/A</v>
      </c>
      <c r="AF647" t="e">
        <f>calc!BC647</f>
        <v>#N/A</v>
      </c>
      <c r="AG647" t="e">
        <f>calc!BD647</f>
        <v>#N/A</v>
      </c>
      <c r="AH647" t="e">
        <f>calc!AU647</f>
        <v>#N/A</v>
      </c>
      <c r="AI647" t="e">
        <f>calc!AW647</f>
        <v>#N/A</v>
      </c>
      <c r="AJ647">
        <f>'Bodycomp INPUT'!G644</f>
        <v>0</v>
      </c>
      <c r="AK647">
        <f>'Bodycomp INPUT'!H644</f>
        <v>0</v>
      </c>
    </row>
    <row r="648" spans="1:37" x14ac:dyDescent="0.25">
      <c r="A648" t="str">
        <f t="shared" si="150"/>
        <v>.</v>
      </c>
      <c r="B648" t="str">
        <f t="shared" si="151"/>
        <v>.</v>
      </c>
      <c r="C648" t="str">
        <f t="shared" si="152"/>
        <v>.</v>
      </c>
      <c r="D648" t="str">
        <f t="shared" si="153"/>
        <v>.</v>
      </c>
      <c r="E648" t="str">
        <f t="shared" si="154"/>
        <v>.</v>
      </c>
      <c r="F648" t="str">
        <f t="shared" si="155"/>
        <v>.</v>
      </c>
      <c r="G648" t="str">
        <f t="shared" si="156"/>
        <v>.</v>
      </c>
      <c r="H648" t="str">
        <f t="shared" si="157"/>
        <v>.</v>
      </c>
      <c r="I648" t="str">
        <f t="shared" si="158"/>
        <v>.</v>
      </c>
      <c r="J648" t="str">
        <f t="shared" si="159"/>
        <v>.</v>
      </c>
      <c r="K648" t="str">
        <f t="shared" si="160"/>
        <v>.</v>
      </c>
      <c r="L648" t="str">
        <f t="shared" si="161"/>
        <v>.</v>
      </c>
      <c r="M648" t="str">
        <f t="shared" si="162"/>
        <v>.</v>
      </c>
      <c r="N648" t="str">
        <f t="shared" si="163"/>
        <v>.</v>
      </c>
      <c r="O648" t="str">
        <f t="shared" si="164"/>
        <v>.</v>
      </c>
      <c r="U648">
        <f>'Bodycomp INPUT'!E645</f>
        <v>0</v>
      </c>
      <c r="V648">
        <f>IF(U648=".",0,'Bodycomp INPUT'!E645)</f>
        <v>0</v>
      </c>
      <c r="W648">
        <f>'Bodycomp INPUT'!A645</f>
        <v>0</v>
      </c>
      <c r="X648">
        <f>'Bodycomp INPUT'!B645</f>
        <v>0</v>
      </c>
      <c r="Y648">
        <f>calc!AA648</f>
        <v>0</v>
      </c>
      <c r="Z648">
        <f>calc!Q648</f>
        <v>2.6419999999999999</v>
      </c>
      <c r="AA648">
        <f>calc!Z648</f>
        <v>0.373</v>
      </c>
      <c r="AB648">
        <f>calc!R648</f>
        <v>6.7106934213868428</v>
      </c>
      <c r="AC648">
        <f>calc!AG648</f>
        <v>0.16916099773242629</v>
      </c>
      <c r="AD648">
        <f>calc!AI648</f>
        <v>37.563447232209413</v>
      </c>
      <c r="AE648" t="e">
        <f>calc!BB648</f>
        <v>#N/A</v>
      </c>
      <c r="AF648" t="e">
        <f>calc!BC648</f>
        <v>#N/A</v>
      </c>
      <c r="AG648" t="e">
        <f>calc!BD648</f>
        <v>#N/A</v>
      </c>
      <c r="AH648" t="e">
        <f>calc!AU648</f>
        <v>#N/A</v>
      </c>
      <c r="AI648" t="e">
        <f>calc!AW648</f>
        <v>#N/A</v>
      </c>
      <c r="AJ648">
        <f>'Bodycomp INPUT'!G645</f>
        <v>0</v>
      </c>
      <c r="AK648">
        <f>'Bodycomp INPUT'!H645</f>
        <v>0</v>
      </c>
    </row>
    <row r="649" spans="1:37" x14ac:dyDescent="0.25">
      <c r="A649" t="str">
        <f t="shared" si="150"/>
        <v>.</v>
      </c>
      <c r="B649" t="str">
        <f t="shared" si="151"/>
        <v>.</v>
      </c>
      <c r="C649" t="str">
        <f t="shared" si="152"/>
        <v>.</v>
      </c>
      <c r="D649" t="str">
        <f t="shared" si="153"/>
        <v>.</v>
      </c>
      <c r="E649" t="str">
        <f t="shared" si="154"/>
        <v>.</v>
      </c>
      <c r="F649" t="str">
        <f t="shared" si="155"/>
        <v>.</v>
      </c>
      <c r="G649" t="str">
        <f t="shared" si="156"/>
        <v>.</v>
      </c>
      <c r="H649" t="str">
        <f t="shared" si="157"/>
        <v>.</v>
      </c>
      <c r="I649" t="str">
        <f t="shared" si="158"/>
        <v>.</v>
      </c>
      <c r="J649" t="str">
        <f t="shared" si="159"/>
        <v>.</v>
      </c>
      <c r="K649" t="str">
        <f t="shared" si="160"/>
        <v>.</v>
      </c>
      <c r="L649" t="str">
        <f t="shared" si="161"/>
        <v>.</v>
      </c>
      <c r="M649" t="str">
        <f t="shared" si="162"/>
        <v>.</v>
      </c>
      <c r="N649" t="str">
        <f t="shared" si="163"/>
        <v>.</v>
      </c>
      <c r="O649" t="str">
        <f t="shared" si="164"/>
        <v>.</v>
      </c>
      <c r="U649">
        <f>'Bodycomp INPUT'!E646</f>
        <v>0</v>
      </c>
      <c r="V649">
        <f>IF(U649=".",0,'Bodycomp INPUT'!E646)</f>
        <v>0</v>
      </c>
      <c r="W649">
        <f>'Bodycomp INPUT'!A646</f>
        <v>0</v>
      </c>
      <c r="X649">
        <f>'Bodycomp INPUT'!B646</f>
        <v>0</v>
      </c>
      <c r="Y649">
        <f>calc!AA649</f>
        <v>0</v>
      </c>
      <c r="Z649">
        <f>calc!Q649</f>
        <v>2.6419999999999999</v>
      </c>
      <c r="AA649">
        <f>calc!Z649</f>
        <v>0.373</v>
      </c>
      <c r="AB649">
        <f>calc!R649</f>
        <v>6.7106934213868428</v>
      </c>
      <c r="AC649">
        <f>calc!AG649</f>
        <v>0.16916099773242629</v>
      </c>
      <c r="AD649">
        <f>calc!AI649</f>
        <v>37.563447232209413</v>
      </c>
      <c r="AE649" t="e">
        <f>calc!BB649</f>
        <v>#N/A</v>
      </c>
      <c r="AF649" t="e">
        <f>calc!BC649</f>
        <v>#N/A</v>
      </c>
      <c r="AG649" t="e">
        <f>calc!BD649</f>
        <v>#N/A</v>
      </c>
      <c r="AH649" t="e">
        <f>calc!AU649</f>
        <v>#N/A</v>
      </c>
      <c r="AI649" t="e">
        <f>calc!AW649</f>
        <v>#N/A</v>
      </c>
      <c r="AJ649">
        <f>'Bodycomp INPUT'!G646</f>
        <v>0</v>
      </c>
      <c r="AK649">
        <f>'Bodycomp INPUT'!H646</f>
        <v>0</v>
      </c>
    </row>
    <row r="650" spans="1:37" x14ac:dyDescent="0.25">
      <c r="A650" t="str">
        <f t="shared" si="150"/>
        <v>.</v>
      </c>
      <c r="B650" t="str">
        <f t="shared" si="151"/>
        <v>.</v>
      </c>
      <c r="C650" t="str">
        <f t="shared" si="152"/>
        <v>.</v>
      </c>
      <c r="D650" t="str">
        <f t="shared" si="153"/>
        <v>.</v>
      </c>
      <c r="E650" t="str">
        <f t="shared" si="154"/>
        <v>.</v>
      </c>
      <c r="F650" t="str">
        <f t="shared" si="155"/>
        <v>.</v>
      </c>
      <c r="G650" t="str">
        <f t="shared" si="156"/>
        <v>.</v>
      </c>
      <c r="H650" t="str">
        <f t="shared" si="157"/>
        <v>.</v>
      </c>
      <c r="I650" t="str">
        <f t="shared" si="158"/>
        <v>.</v>
      </c>
      <c r="J650" t="str">
        <f t="shared" si="159"/>
        <v>.</v>
      </c>
      <c r="K650" t="str">
        <f t="shared" si="160"/>
        <v>.</v>
      </c>
      <c r="L650" t="str">
        <f t="shared" si="161"/>
        <v>.</v>
      </c>
      <c r="M650" t="str">
        <f t="shared" si="162"/>
        <v>.</v>
      </c>
      <c r="N650" t="str">
        <f t="shared" si="163"/>
        <v>.</v>
      </c>
      <c r="O650" t="str">
        <f t="shared" si="164"/>
        <v>.</v>
      </c>
      <c r="U650">
        <f>'Bodycomp INPUT'!E647</f>
        <v>0</v>
      </c>
      <c r="V650">
        <f>IF(U650=".",0,'Bodycomp INPUT'!E647)</f>
        <v>0</v>
      </c>
      <c r="W650">
        <f>'Bodycomp INPUT'!A647</f>
        <v>0</v>
      </c>
      <c r="X650">
        <f>'Bodycomp INPUT'!B647</f>
        <v>0</v>
      </c>
      <c r="Y650">
        <f>calc!AA650</f>
        <v>0</v>
      </c>
      <c r="Z650">
        <f>calc!Q650</f>
        <v>2.6419999999999999</v>
      </c>
      <c r="AA650">
        <f>calc!Z650</f>
        <v>0.373</v>
      </c>
      <c r="AB650">
        <f>calc!R650</f>
        <v>6.7106934213868428</v>
      </c>
      <c r="AC650">
        <f>calc!AG650</f>
        <v>0.16916099773242629</v>
      </c>
      <c r="AD650">
        <f>calc!AI650</f>
        <v>37.563447232209413</v>
      </c>
      <c r="AE650" t="e">
        <f>calc!BB650</f>
        <v>#N/A</v>
      </c>
      <c r="AF650" t="e">
        <f>calc!BC650</f>
        <v>#N/A</v>
      </c>
      <c r="AG650" t="e">
        <f>calc!BD650</f>
        <v>#N/A</v>
      </c>
      <c r="AH650" t="e">
        <f>calc!AU650</f>
        <v>#N/A</v>
      </c>
      <c r="AI650" t="e">
        <f>calc!AW650</f>
        <v>#N/A</v>
      </c>
      <c r="AJ650">
        <f>'Bodycomp INPUT'!G647</f>
        <v>0</v>
      </c>
      <c r="AK650">
        <f>'Bodycomp INPUT'!H647</f>
        <v>0</v>
      </c>
    </row>
    <row r="651" spans="1:37" x14ac:dyDescent="0.25">
      <c r="A651" t="str">
        <f t="shared" si="150"/>
        <v>.</v>
      </c>
      <c r="B651" t="str">
        <f t="shared" si="151"/>
        <v>.</v>
      </c>
      <c r="C651" t="str">
        <f t="shared" si="152"/>
        <v>.</v>
      </c>
      <c r="D651" t="str">
        <f t="shared" si="153"/>
        <v>.</v>
      </c>
      <c r="E651" t="str">
        <f t="shared" si="154"/>
        <v>.</v>
      </c>
      <c r="F651" t="str">
        <f t="shared" si="155"/>
        <v>.</v>
      </c>
      <c r="G651" t="str">
        <f t="shared" si="156"/>
        <v>.</v>
      </c>
      <c r="H651" t="str">
        <f t="shared" si="157"/>
        <v>.</v>
      </c>
      <c r="I651" t="str">
        <f t="shared" si="158"/>
        <v>.</v>
      </c>
      <c r="J651" t="str">
        <f t="shared" si="159"/>
        <v>.</v>
      </c>
      <c r="K651" t="str">
        <f t="shared" si="160"/>
        <v>.</v>
      </c>
      <c r="L651" t="str">
        <f t="shared" si="161"/>
        <v>.</v>
      </c>
      <c r="M651" t="str">
        <f t="shared" si="162"/>
        <v>.</v>
      </c>
      <c r="N651" t="str">
        <f t="shared" si="163"/>
        <v>.</v>
      </c>
      <c r="O651" t="str">
        <f t="shared" si="164"/>
        <v>.</v>
      </c>
      <c r="U651">
        <f>'Bodycomp INPUT'!E648</f>
        <v>0</v>
      </c>
      <c r="V651">
        <f>IF(U651=".",0,'Bodycomp INPUT'!E648)</f>
        <v>0</v>
      </c>
      <c r="W651">
        <f>'Bodycomp INPUT'!A648</f>
        <v>0</v>
      </c>
      <c r="X651">
        <f>'Bodycomp INPUT'!B648</f>
        <v>0</v>
      </c>
      <c r="Y651">
        <f>calc!AA651</f>
        <v>0</v>
      </c>
      <c r="Z651">
        <f>calc!Q651</f>
        <v>2.6419999999999999</v>
      </c>
      <c r="AA651">
        <f>calc!Z651</f>
        <v>0.373</v>
      </c>
      <c r="AB651">
        <f>calc!R651</f>
        <v>6.7106934213868428</v>
      </c>
      <c r="AC651">
        <f>calc!AG651</f>
        <v>0.16916099773242629</v>
      </c>
      <c r="AD651">
        <f>calc!AI651</f>
        <v>37.563447232209413</v>
      </c>
      <c r="AE651" t="e">
        <f>calc!BB651</f>
        <v>#N/A</v>
      </c>
      <c r="AF651" t="e">
        <f>calc!BC651</f>
        <v>#N/A</v>
      </c>
      <c r="AG651" t="e">
        <f>calc!BD651</f>
        <v>#N/A</v>
      </c>
      <c r="AH651" t="e">
        <f>calc!AU651</f>
        <v>#N/A</v>
      </c>
      <c r="AI651" t="e">
        <f>calc!AW651</f>
        <v>#N/A</v>
      </c>
      <c r="AJ651">
        <f>'Bodycomp INPUT'!G648</f>
        <v>0</v>
      </c>
      <c r="AK651">
        <f>'Bodycomp INPUT'!H648</f>
        <v>0</v>
      </c>
    </row>
    <row r="652" spans="1:37" x14ac:dyDescent="0.25">
      <c r="A652" t="str">
        <f t="shared" si="150"/>
        <v>.</v>
      </c>
      <c r="B652" t="str">
        <f t="shared" si="151"/>
        <v>.</v>
      </c>
      <c r="C652" t="str">
        <f t="shared" si="152"/>
        <v>.</v>
      </c>
      <c r="D652" t="str">
        <f t="shared" si="153"/>
        <v>.</v>
      </c>
      <c r="E652" t="str">
        <f t="shared" si="154"/>
        <v>.</v>
      </c>
      <c r="F652" t="str">
        <f t="shared" si="155"/>
        <v>.</v>
      </c>
      <c r="G652" t="str">
        <f t="shared" si="156"/>
        <v>.</v>
      </c>
      <c r="H652" t="str">
        <f t="shared" si="157"/>
        <v>.</v>
      </c>
      <c r="I652" t="str">
        <f t="shared" si="158"/>
        <v>.</v>
      </c>
      <c r="J652" t="str">
        <f t="shared" si="159"/>
        <v>.</v>
      </c>
      <c r="K652" t="str">
        <f t="shared" si="160"/>
        <v>.</v>
      </c>
      <c r="L652" t="str">
        <f t="shared" si="161"/>
        <v>.</v>
      </c>
      <c r="M652" t="str">
        <f t="shared" si="162"/>
        <v>.</v>
      </c>
      <c r="N652" t="str">
        <f t="shared" si="163"/>
        <v>.</v>
      </c>
      <c r="O652" t="str">
        <f t="shared" si="164"/>
        <v>.</v>
      </c>
      <c r="U652">
        <f>'Bodycomp INPUT'!E649</f>
        <v>0</v>
      </c>
      <c r="V652">
        <f>IF(U652=".",0,'Bodycomp INPUT'!E649)</f>
        <v>0</v>
      </c>
      <c r="W652">
        <f>'Bodycomp INPUT'!A649</f>
        <v>0</v>
      </c>
      <c r="X652">
        <f>'Bodycomp INPUT'!B649</f>
        <v>0</v>
      </c>
      <c r="Y652">
        <f>calc!AA652</f>
        <v>0</v>
      </c>
      <c r="Z652">
        <f>calc!Q652</f>
        <v>2.6419999999999999</v>
      </c>
      <c r="AA652">
        <f>calc!Z652</f>
        <v>0.373</v>
      </c>
      <c r="AB652">
        <f>calc!R652</f>
        <v>6.7106934213868428</v>
      </c>
      <c r="AC652">
        <f>calc!AG652</f>
        <v>0.16916099773242629</v>
      </c>
      <c r="AD652">
        <f>calc!AI652</f>
        <v>37.563447232209413</v>
      </c>
      <c r="AE652" t="e">
        <f>calc!BB652</f>
        <v>#N/A</v>
      </c>
      <c r="AF652" t="e">
        <f>calc!BC652</f>
        <v>#N/A</v>
      </c>
      <c r="AG652" t="e">
        <f>calc!BD652</f>
        <v>#N/A</v>
      </c>
      <c r="AH652" t="e">
        <f>calc!AU652</f>
        <v>#N/A</v>
      </c>
      <c r="AI652" t="e">
        <f>calc!AW652</f>
        <v>#N/A</v>
      </c>
      <c r="AJ652">
        <f>'Bodycomp INPUT'!G649</f>
        <v>0</v>
      </c>
      <c r="AK652">
        <f>'Bodycomp INPUT'!H649</f>
        <v>0</v>
      </c>
    </row>
    <row r="653" spans="1:37" x14ac:dyDescent="0.25">
      <c r="A653" t="str">
        <f t="shared" si="150"/>
        <v>.</v>
      </c>
      <c r="B653" t="str">
        <f t="shared" si="151"/>
        <v>.</v>
      </c>
      <c r="C653" t="str">
        <f t="shared" si="152"/>
        <v>.</v>
      </c>
      <c r="D653" t="str">
        <f t="shared" si="153"/>
        <v>.</v>
      </c>
      <c r="E653" t="str">
        <f t="shared" si="154"/>
        <v>.</v>
      </c>
      <c r="F653" t="str">
        <f t="shared" si="155"/>
        <v>.</v>
      </c>
      <c r="G653" t="str">
        <f t="shared" si="156"/>
        <v>.</v>
      </c>
      <c r="H653" t="str">
        <f t="shared" si="157"/>
        <v>.</v>
      </c>
      <c r="I653" t="str">
        <f t="shared" si="158"/>
        <v>.</v>
      </c>
      <c r="J653" t="str">
        <f t="shared" si="159"/>
        <v>.</v>
      </c>
      <c r="K653" t="str">
        <f t="shared" si="160"/>
        <v>.</v>
      </c>
      <c r="L653" t="str">
        <f t="shared" si="161"/>
        <v>.</v>
      </c>
      <c r="M653" t="str">
        <f t="shared" si="162"/>
        <v>.</v>
      </c>
      <c r="N653" t="str">
        <f t="shared" si="163"/>
        <v>.</v>
      </c>
      <c r="O653" t="str">
        <f t="shared" si="164"/>
        <v>.</v>
      </c>
      <c r="U653">
        <f>'Bodycomp INPUT'!E650</f>
        <v>0</v>
      </c>
      <c r="V653">
        <f>IF(U653=".",0,'Bodycomp INPUT'!E650)</f>
        <v>0</v>
      </c>
      <c r="W653">
        <f>'Bodycomp INPUT'!A650</f>
        <v>0</v>
      </c>
      <c r="X653">
        <f>'Bodycomp INPUT'!B650</f>
        <v>0</v>
      </c>
      <c r="Y653">
        <f>calc!AA653</f>
        <v>0</v>
      </c>
      <c r="Z653">
        <f>calc!Q653</f>
        <v>2.6419999999999999</v>
      </c>
      <c r="AA653">
        <f>calc!Z653</f>
        <v>0.373</v>
      </c>
      <c r="AB653">
        <f>calc!R653</f>
        <v>6.7106934213868428</v>
      </c>
      <c r="AC653">
        <f>calc!AG653</f>
        <v>0.16916099773242629</v>
      </c>
      <c r="AD653">
        <f>calc!AI653</f>
        <v>37.563447232209413</v>
      </c>
      <c r="AE653" t="e">
        <f>calc!BB653</f>
        <v>#N/A</v>
      </c>
      <c r="AF653" t="e">
        <f>calc!BC653</f>
        <v>#N/A</v>
      </c>
      <c r="AG653" t="e">
        <f>calc!BD653</f>
        <v>#N/A</v>
      </c>
      <c r="AH653" t="e">
        <f>calc!AU653</f>
        <v>#N/A</v>
      </c>
      <c r="AI653" t="e">
        <f>calc!AW653</f>
        <v>#N/A</v>
      </c>
      <c r="AJ653">
        <f>'Bodycomp INPUT'!G650</f>
        <v>0</v>
      </c>
      <c r="AK653">
        <f>'Bodycomp INPUT'!H650</f>
        <v>0</v>
      </c>
    </row>
    <row r="654" spans="1:37" x14ac:dyDescent="0.25">
      <c r="A654" t="str">
        <f t="shared" si="150"/>
        <v>.</v>
      </c>
      <c r="B654" t="str">
        <f t="shared" si="151"/>
        <v>.</v>
      </c>
      <c r="C654" t="str">
        <f t="shared" si="152"/>
        <v>.</v>
      </c>
      <c r="D654" t="str">
        <f t="shared" si="153"/>
        <v>.</v>
      </c>
      <c r="E654" t="str">
        <f t="shared" si="154"/>
        <v>.</v>
      </c>
      <c r="F654" t="str">
        <f t="shared" si="155"/>
        <v>.</v>
      </c>
      <c r="G654" t="str">
        <f t="shared" si="156"/>
        <v>.</v>
      </c>
      <c r="H654" t="str">
        <f t="shared" si="157"/>
        <v>.</v>
      </c>
      <c r="I654" t="str">
        <f t="shared" si="158"/>
        <v>.</v>
      </c>
      <c r="J654" t="str">
        <f t="shared" si="159"/>
        <v>.</v>
      </c>
      <c r="K654" t="str">
        <f t="shared" si="160"/>
        <v>.</v>
      </c>
      <c r="L654" t="str">
        <f t="shared" si="161"/>
        <v>.</v>
      </c>
      <c r="M654" t="str">
        <f t="shared" si="162"/>
        <v>.</v>
      </c>
      <c r="N654" t="str">
        <f t="shared" si="163"/>
        <v>.</v>
      </c>
      <c r="O654" t="str">
        <f t="shared" si="164"/>
        <v>.</v>
      </c>
      <c r="U654">
        <f>'Bodycomp INPUT'!E651</f>
        <v>0</v>
      </c>
      <c r="V654">
        <f>IF(U654=".",0,'Bodycomp INPUT'!E651)</f>
        <v>0</v>
      </c>
      <c r="W654">
        <f>'Bodycomp INPUT'!A651</f>
        <v>0</v>
      </c>
      <c r="X654">
        <f>'Bodycomp INPUT'!B651</f>
        <v>0</v>
      </c>
      <c r="Y654">
        <f>calc!AA654</f>
        <v>0</v>
      </c>
      <c r="Z654">
        <f>calc!Q654</f>
        <v>2.6419999999999999</v>
      </c>
      <c r="AA654">
        <f>calc!Z654</f>
        <v>0.373</v>
      </c>
      <c r="AB654">
        <f>calc!R654</f>
        <v>6.7106934213868428</v>
      </c>
      <c r="AC654">
        <f>calc!AG654</f>
        <v>0.16916099773242629</v>
      </c>
      <c r="AD654">
        <f>calc!AI654</f>
        <v>37.563447232209413</v>
      </c>
      <c r="AE654" t="e">
        <f>calc!BB654</f>
        <v>#N/A</v>
      </c>
      <c r="AF654" t="e">
        <f>calc!BC654</f>
        <v>#N/A</v>
      </c>
      <c r="AG654" t="e">
        <f>calc!BD654</f>
        <v>#N/A</v>
      </c>
      <c r="AH654" t="e">
        <f>calc!AU654</f>
        <v>#N/A</v>
      </c>
      <c r="AI654" t="e">
        <f>calc!AW654</f>
        <v>#N/A</v>
      </c>
      <c r="AJ654">
        <f>'Bodycomp INPUT'!G651</f>
        <v>0</v>
      </c>
      <c r="AK654">
        <f>'Bodycomp INPUT'!H651</f>
        <v>0</v>
      </c>
    </row>
    <row r="655" spans="1:37" x14ac:dyDescent="0.25">
      <c r="A655" t="str">
        <f t="shared" si="150"/>
        <v>.</v>
      </c>
      <c r="B655" t="str">
        <f t="shared" si="151"/>
        <v>.</v>
      </c>
      <c r="C655" t="str">
        <f t="shared" si="152"/>
        <v>.</v>
      </c>
      <c r="D655" t="str">
        <f t="shared" si="153"/>
        <v>.</v>
      </c>
      <c r="E655" t="str">
        <f t="shared" si="154"/>
        <v>.</v>
      </c>
      <c r="F655" t="str">
        <f t="shared" si="155"/>
        <v>.</v>
      </c>
      <c r="G655" t="str">
        <f t="shared" si="156"/>
        <v>.</v>
      </c>
      <c r="H655" t="str">
        <f t="shared" si="157"/>
        <v>.</v>
      </c>
      <c r="I655" t="str">
        <f t="shared" si="158"/>
        <v>.</v>
      </c>
      <c r="J655" t="str">
        <f t="shared" si="159"/>
        <v>.</v>
      </c>
      <c r="K655" t="str">
        <f t="shared" si="160"/>
        <v>.</v>
      </c>
      <c r="L655" t="str">
        <f t="shared" si="161"/>
        <v>.</v>
      </c>
      <c r="M655" t="str">
        <f t="shared" si="162"/>
        <v>.</v>
      </c>
      <c r="N655" t="str">
        <f t="shared" si="163"/>
        <v>.</v>
      </c>
      <c r="O655" t="str">
        <f t="shared" si="164"/>
        <v>.</v>
      </c>
      <c r="U655">
        <f>'Bodycomp INPUT'!E652</f>
        <v>0</v>
      </c>
      <c r="V655">
        <f>IF(U655=".",0,'Bodycomp INPUT'!E652)</f>
        <v>0</v>
      </c>
      <c r="W655">
        <f>'Bodycomp INPUT'!A652</f>
        <v>0</v>
      </c>
      <c r="X655">
        <f>'Bodycomp INPUT'!B652</f>
        <v>0</v>
      </c>
      <c r="Y655">
        <f>calc!AA655</f>
        <v>0</v>
      </c>
      <c r="Z655">
        <f>calc!Q655</f>
        <v>2.6419999999999999</v>
      </c>
      <c r="AA655">
        <f>calc!Z655</f>
        <v>0.373</v>
      </c>
      <c r="AB655">
        <f>calc!R655</f>
        <v>6.7106934213868428</v>
      </c>
      <c r="AC655">
        <f>calc!AG655</f>
        <v>0.16916099773242629</v>
      </c>
      <c r="AD655">
        <f>calc!AI655</f>
        <v>37.563447232209413</v>
      </c>
      <c r="AE655" t="e">
        <f>calc!BB655</f>
        <v>#N/A</v>
      </c>
      <c r="AF655" t="e">
        <f>calc!BC655</f>
        <v>#N/A</v>
      </c>
      <c r="AG655" t="e">
        <f>calc!BD655</f>
        <v>#N/A</v>
      </c>
      <c r="AH655" t="e">
        <f>calc!AU655</f>
        <v>#N/A</v>
      </c>
      <c r="AI655" t="e">
        <f>calc!AW655</f>
        <v>#N/A</v>
      </c>
      <c r="AJ655">
        <f>'Bodycomp INPUT'!G652</f>
        <v>0</v>
      </c>
      <c r="AK655">
        <f>'Bodycomp INPUT'!H652</f>
        <v>0</v>
      </c>
    </row>
    <row r="656" spans="1:37" x14ac:dyDescent="0.25">
      <c r="A656" t="str">
        <f t="shared" si="150"/>
        <v>.</v>
      </c>
      <c r="B656" t="str">
        <f t="shared" si="151"/>
        <v>.</v>
      </c>
      <c r="C656" t="str">
        <f t="shared" si="152"/>
        <v>.</v>
      </c>
      <c r="D656" t="str">
        <f t="shared" si="153"/>
        <v>.</v>
      </c>
      <c r="E656" t="str">
        <f t="shared" si="154"/>
        <v>.</v>
      </c>
      <c r="F656" t="str">
        <f t="shared" si="155"/>
        <v>.</v>
      </c>
      <c r="G656" t="str">
        <f t="shared" si="156"/>
        <v>.</v>
      </c>
      <c r="H656" t="str">
        <f t="shared" si="157"/>
        <v>.</v>
      </c>
      <c r="I656" t="str">
        <f t="shared" si="158"/>
        <v>.</v>
      </c>
      <c r="J656" t="str">
        <f t="shared" si="159"/>
        <v>.</v>
      </c>
      <c r="K656" t="str">
        <f t="shared" si="160"/>
        <v>.</v>
      </c>
      <c r="L656" t="str">
        <f t="shared" si="161"/>
        <v>.</v>
      </c>
      <c r="M656" t="str">
        <f t="shared" si="162"/>
        <v>.</v>
      </c>
      <c r="N656" t="str">
        <f t="shared" si="163"/>
        <v>.</v>
      </c>
      <c r="O656" t="str">
        <f t="shared" si="164"/>
        <v>.</v>
      </c>
      <c r="U656">
        <f>'Bodycomp INPUT'!E653</f>
        <v>0</v>
      </c>
      <c r="V656">
        <f>IF(U656=".",0,'Bodycomp INPUT'!E653)</f>
        <v>0</v>
      </c>
      <c r="W656">
        <f>'Bodycomp INPUT'!A653</f>
        <v>0</v>
      </c>
      <c r="X656">
        <f>'Bodycomp INPUT'!B653</f>
        <v>0</v>
      </c>
      <c r="Y656">
        <f>calc!AA656</f>
        <v>0</v>
      </c>
      <c r="Z656">
        <f>calc!Q656</f>
        <v>2.6419999999999999</v>
      </c>
      <c r="AA656">
        <f>calc!Z656</f>
        <v>0.373</v>
      </c>
      <c r="AB656">
        <f>calc!R656</f>
        <v>6.7106934213868428</v>
      </c>
      <c r="AC656">
        <f>calc!AG656</f>
        <v>0.16916099773242629</v>
      </c>
      <c r="AD656">
        <f>calc!AI656</f>
        <v>37.563447232209413</v>
      </c>
      <c r="AE656" t="e">
        <f>calc!BB656</f>
        <v>#N/A</v>
      </c>
      <c r="AF656" t="e">
        <f>calc!BC656</f>
        <v>#N/A</v>
      </c>
      <c r="AG656" t="e">
        <f>calc!BD656</f>
        <v>#N/A</v>
      </c>
      <c r="AH656" t="e">
        <f>calc!AU656</f>
        <v>#N/A</v>
      </c>
      <c r="AI656" t="e">
        <f>calc!AW656</f>
        <v>#N/A</v>
      </c>
      <c r="AJ656">
        <f>'Bodycomp INPUT'!G653</f>
        <v>0</v>
      </c>
      <c r="AK656">
        <f>'Bodycomp INPUT'!H653</f>
        <v>0</v>
      </c>
    </row>
    <row r="657" spans="1:37" x14ac:dyDescent="0.25">
      <c r="A657" t="str">
        <f t="shared" si="150"/>
        <v>.</v>
      </c>
      <c r="B657" t="str">
        <f t="shared" si="151"/>
        <v>.</v>
      </c>
      <c r="C657" t="str">
        <f t="shared" si="152"/>
        <v>.</v>
      </c>
      <c r="D657" t="str">
        <f t="shared" si="153"/>
        <v>.</v>
      </c>
      <c r="E657" t="str">
        <f t="shared" si="154"/>
        <v>.</v>
      </c>
      <c r="F657" t="str">
        <f t="shared" si="155"/>
        <v>.</v>
      </c>
      <c r="G657" t="str">
        <f t="shared" si="156"/>
        <v>.</v>
      </c>
      <c r="H657" t="str">
        <f t="shared" si="157"/>
        <v>.</v>
      </c>
      <c r="I657" t="str">
        <f t="shared" si="158"/>
        <v>.</v>
      </c>
      <c r="J657" t="str">
        <f t="shared" si="159"/>
        <v>.</v>
      </c>
      <c r="K657" t="str">
        <f t="shared" si="160"/>
        <v>.</v>
      </c>
      <c r="L657" t="str">
        <f t="shared" si="161"/>
        <v>.</v>
      </c>
      <c r="M657" t="str">
        <f t="shared" si="162"/>
        <v>.</v>
      </c>
      <c r="N657" t="str">
        <f t="shared" si="163"/>
        <v>.</v>
      </c>
      <c r="O657" t="str">
        <f t="shared" si="164"/>
        <v>.</v>
      </c>
      <c r="U657">
        <f>'Bodycomp INPUT'!E654</f>
        <v>0</v>
      </c>
      <c r="V657">
        <f>IF(U657=".",0,'Bodycomp INPUT'!E654)</f>
        <v>0</v>
      </c>
      <c r="W657">
        <f>'Bodycomp INPUT'!A654</f>
        <v>0</v>
      </c>
      <c r="X657">
        <f>'Bodycomp INPUT'!B654</f>
        <v>0</v>
      </c>
      <c r="Y657">
        <f>calc!AA657</f>
        <v>0</v>
      </c>
      <c r="Z657">
        <f>calc!Q657</f>
        <v>2.6419999999999999</v>
      </c>
      <c r="AA657">
        <f>calc!Z657</f>
        <v>0.373</v>
      </c>
      <c r="AB657">
        <f>calc!R657</f>
        <v>6.7106934213868428</v>
      </c>
      <c r="AC657">
        <f>calc!AG657</f>
        <v>0.16916099773242629</v>
      </c>
      <c r="AD657">
        <f>calc!AI657</f>
        <v>37.563447232209413</v>
      </c>
      <c r="AE657" t="e">
        <f>calc!BB657</f>
        <v>#N/A</v>
      </c>
      <c r="AF657" t="e">
        <f>calc!BC657</f>
        <v>#N/A</v>
      </c>
      <c r="AG657" t="e">
        <f>calc!BD657</f>
        <v>#N/A</v>
      </c>
      <c r="AH657" t="e">
        <f>calc!AU657</f>
        <v>#N/A</v>
      </c>
      <c r="AI657" t="e">
        <f>calc!AW657</f>
        <v>#N/A</v>
      </c>
      <c r="AJ657">
        <f>'Bodycomp INPUT'!G654</f>
        <v>0</v>
      </c>
      <c r="AK657">
        <f>'Bodycomp INPUT'!H654</f>
        <v>0</v>
      </c>
    </row>
    <row r="658" spans="1:37" x14ac:dyDescent="0.25">
      <c r="A658" t="str">
        <f t="shared" si="150"/>
        <v>.</v>
      </c>
      <c r="B658" t="str">
        <f t="shared" si="151"/>
        <v>.</v>
      </c>
      <c r="C658" t="str">
        <f t="shared" si="152"/>
        <v>.</v>
      </c>
      <c r="D658" t="str">
        <f t="shared" si="153"/>
        <v>.</v>
      </c>
      <c r="E658" t="str">
        <f t="shared" si="154"/>
        <v>.</v>
      </c>
      <c r="F658" t="str">
        <f t="shared" si="155"/>
        <v>.</v>
      </c>
      <c r="G658" t="str">
        <f t="shared" si="156"/>
        <v>.</v>
      </c>
      <c r="H658" t="str">
        <f t="shared" si="157"/>
        <v>.</v>
      </c>
      <c r="I658" t="str">
        <f t="shared" si="158"/>
        <v>.</v>
      </c>
      <c r="J658" t="str">
        <f t="shared" si="159"/>
        <v>.</v>
      </c>
      <c r="K658" t="str">
        <f t="shared" si="160"/>
        <v>.</v>
      </c>
      <c r="L658" t="str">
        <f t="shared" si="161"/>
        <v>.</v>
      </c>
      <c r="M658" t="str">
        <f t="shared" si="162"/>
        <v>.</v>
      </c>
      <c r="N658" t="str">
        <f t="shared" si="163"/>
        <v>.</v>
      </c>
      <c r="O658" t="str">
        <f t="shared" si="164"/>
        <v>.</v>
      </c>
      <c r="U658">
        <f>'Bodycomp INPUT'!E655</f>
        <v>0</v>
      </c>
      <c r="V658">
        <f>IF(U658=".",0,'Bodycomp INPUT'!E655)</f>
        <v>0</v>
      </c>
      <c r="W658">
        <f>'Bodycomp INPUT'!A655</f>
        <v>0</v>
      </c>
      <c r="X658">
        <f>'Bodycomp INPUT'!B655</f>
        <v>0</v>
      </c>
      <c r="Y658">
        <f>calc!AA658</f>
        <v>0</v>
      </c>
      <c r="Z658">
        <f>calc!Q658</f>
        <v>2.6419999999999999</v>
      </c>
      <c r="AA658">
        <f>calc!Z658</f>
        <v>0.373</v>
      </c>
      <c r="AB658">
        <f>calc!R658</f>
        <v>6.7106934213868428</v>
      </c>
      <c r="AC658">
        <f>calc!AG658</f>
        <v>0.16916099773242629</v>
      </c>
      <c r="AD658">
        <f>calc!AI658</f>
        <v>37.563447232209413</v>
      </c>
      <c r="AE658" t="e">
        <f>calc!BB658</f>
        <v>#N/A</v>
      </c>
      <c r="AF658" t="e">
        <f>calc!BC658</f>
        <v>#N/A</v>
      </c>
      <c r="AG658" t="e">
        <f>calc!BD658</f>
        <v>#N/A</v>
      </c>
      <c r="AH658" t="e">
        <f>calc!AU658</f>
        <v>#N/A</v>
      </c>
      <c r="AI658" t="e">
        <f>calc!AW658</f>
        <v>#N/A</v>
      </c>
      <c r="AJ658">
        <f>'Bodycomp INPUT'!G655</f>
        <v>0</v>
      </c>
      <c r="AK658">
        <f>'Bodycomp INPUT'!H655</f>
        <v>0</v>
      </c>
    </row>
    <row r="659" spans="1:37" x14ac:dyDescent="0.25">
      <c r="A659" t="str">
        <f t="shared" si="150"/>
        <v>.</v>
      </c>
      <c r="B659" t="str">
        <f t="shared" si="151"/>
        <v>.</v>
      </c>
      <c r="C659" t="str">
        <f t="shared" si="152"/>
        <v>.</v>
      </c>
      <c r="D659" t="str">
        <f t="shared" si="153"/>
        <v>.</v>
      </c>
      <c r="E659" t="str">
        <f t="shared" si="154"/>
        <v>.</v>
      </c>
      <c r="F659" t="str">
        <f t="shared" si="155"/>
        <v>.</v>
      </c>
      <c r="G659" t="str">
        <f t="shared" si="156"/>
        <v>.</v>
      </c>
      <c r="H659" t="str">
        <f t="shared" si="157"/>
        <v>.</v>
      </c>
      <c r="I659" t="str">
        <f t="shared" si="158"/>
        <v>.</v>
      </c>
      <c r="J659" t="str">
        <f t="shared" si="159"/>
        <v>.</v>
      </c>
      <c r="K659" t="str">
        <f t="shared" si="160"/>
        <v>.</v>
      </c>
      <c r="L659" t="str">
        <f t="shared" si="161"/>
        <v>.</v>
      </c>
      <c r="M659" t="str">
        <f t="shared" si="162"/>
        <v>.</v>
      </c>
      <c r="N659" t="str">
        <f t="shared" si="163"/>
        <v>.</v>
      </c>
      <c r="O659" t="str">
        <f t="shared" si="164"/>
        <v>.</v>
      </c>
      <c r="U659">
        <f>'Bodycomp INPUT'!E656</f>
        <v>0</v>
      </c>
      <c r="V659">
        <f>IF(U659=".",0,'Bodycomp INPUT'!E656)</f>
        <v>0</v>
      </c>
      <c r="W659">
        <f>'Bodycomp INPUT'!A656</f>
        <v>0</v>
      </c>
      <c r="X659">
        <f>'Bodycomp INPUT'!B656</f>
        <v>0</v>
      </c>
      <c r="Y659">
        <f>calc!AA659</f>
        <v>0</v>
      </c>
      <c r="Z659">
        <f>calc!Q659</f>
        <v>2.6419999999999999</v>
      </c>
      <c r="AA659">
        <f>calc!Z659</f>
        <v>0.373</v>
      </c>
      <c r="AB659">
        <f>calc!R659</f>
        <v>6.7106934213868428</v>
      </c>
      <c r="AC659">
        <f>calc!AG659</f>
        <v>0.16916099773242629</v>
      </c>
      <c r="AD659">
        <f>calc!AI659</f>
        <v>37.563447232209413</v>
      </c>
      <c r="AE659" t="e">
        <f>calc!BB659</f>
        <v>#N/A</v>
      </c>
      <c r="AF659" t="e">
        <f>calc!BC659</f>
        <v>#N/A</v>
      </c>
      <c r="AG659" t="e">
        <f>calc!BD659</f>
        <v>#N/A</v>
      </c>
      <c r="AH659" t="e">
        <f>calc!AU659</f>
        <v>#N/A</v>
      </c>
      <c r="AI659" t="e">
        <f>calc!AW659</f>
        <v>#N/A</v>
      </c>
      <c r="AJ659">
        <f>'Bodycomp INPUT'!G656</f>
        <v>0</v>
      </c>
      <c r="AK659">
        <f>'Bodycomp INPUT'!H656</f>
        <v>0</v>
      </c>
    </row>
    <row r="660" spans="1:37" x14ac:dyDescent="0.25">
      <c r="A660" t="str">
        <f t="shared" si="150"/>
        <v>.</v>
      </c>
      <c r="B660" t="str">
        <f t="shared" si="151"/>
        <v>.</v>
      </c>
      <c r="C660" t="str">
        <f t="shared" si="152"/>
        <v>.</v>
      </c>
      <c r="D660" t="str">
        <f t="shared" si="153"/>
        <v>.</v>
      </c>
      <c r="E660" t="str">
        <f t="shared" si="154"/>
        <v>.</v>
      </c>
      <c r="F660" t="str">
        <f t="shared" si="155"/>
        <v>.</v>
      </c>
      <c r="G660" t="str">
        <f t="shared" si="156"/>
        <v>.</v>
      </c>
      <c r="H660" t="str">
        <f t="shared" si="157"/>
        <v>.</v>
      </c>
      <c r="I660" t="str">
        <f t="shared" si="158"/>
        <v>.</v>
      </c>
      <c r="J660" t="str">
        <f t="shared" si="159"/>
        <v>.</v>
      </c>
      <c r="K660" t="str">
        <f t="shared" si="160"/>
        <v>.</v>
      </c>
      <c r="L660" t="str">
        <f t="shared" si="161"/>
        <v>.</v>
      </c>
      <c r="M660" t="str">
        <f t="shared" si="162"/>
        <v>.</v>
      </c>
      <c r="N660" t="str">
        <f t="shared" si="163"/>
        <v>.</v>
      </c>
      <c r="O660" t="str">
        <f t="shared" si="164"/>
        <v>.</v>
      </c>
      <c r="U660">
        <f>'Bodycomp INPUT'!E657</f>
        <v>0</v>
      </c>
      <c r="V660">
        <f>IF(U660=".",0,'Bodycomp INPUT'!E657)</f>
        <v>0</v>
      </c>
      <c r="W660">
        <f>'Bodycomp INPUT'!A657</f>
        <v>0</v>
      </c>
      <c r="X660">
        <f>'Bodycomp INPUT'!B657</f>
        <v>0</v>
      </c>
      <c r="Y660">
        <f>calc!AA660</f>
        <v>0</v>
      </c>
      <c r="Z660">
        <f>calc!Q660</f>
        <v>2.6419999999999999</v>
      </c>
      <c r="AA660">
        <f>calc!Z660</f>
        <v>0.373</v>
      </c>
      <c r="AB660">
        <f>calc!R660</f>
        <v>6.7106934213868428</v>
      </c>
      <c r="AC660">
        <f>calc!AG660</f>
        <v>0.16916099773242629</v>
      </c>
      <c r="AD660">
        <f>calc!AI660</f>
        <v>37.563447232209413</v>
      </c>
      <c r="AE660" t="e">
        <f>calc!BB660</f>
        <v>#N/A</v>
      </c>
      <c r="AF660" t="e">
        <f>calc!BC660</f>
        <v>#N/A</v>
      </c>
      <c r="AG660" t="e">
        <f>calc!BD660</f>
        <v>#N/A</v>
      </c>
      <c r="AH660" t="e">
        <f>calc!AU660</f>
        <v>#N/A</v>
      </c>
      <c r="AI660" t="e">
        <f>calc!AW660</f>
        <v>#N/A</v>
      </c>
      <c r="AJ660">
        <f>'Bodycomp INPUT'!G657</f>
        <v>0</v>
      </c>
      <c r="AK660">
        <f>'Bodycomp INPUT'!H657</f>
        <v>0</v>
      </c>
    </row>
    <row r="661" spans="1:37" x14ac:dyDescent="0.25">
      <c r="A661" t="str">
        <f t="shared" si="150"/>
        <v>.</v>
      </c>
      <c r="B661" t="str">
        <f t="shared" si="151"/>
        <v>.</v>
      </c>
      <c r="C661" t="str">
        <f t="shared" si="152"/>
        <v>.</v>
      </c>
      <c r="D661" t="str">
        <f t="shared" si="153"/>
        <v>.</v>
      </c>
      <c r="E661" t="str">
        <f t="shared" si="154"/>
        <v>.</v>
      </c>
      <c r="F661" t="str">
        <f t="shared" si="155"/>
        <v>.</v>
      </c>
      <c r="G661" t="str">
        <f t="shared" si="156"/>
        <v>.</v>
      </c>
      <c r="H661" t="str">
        <f t="shared" si="157"/>
        <v>.</v>
      </c>
      <c r="I661" t="str">
        <f t="shared" si="158"/>
        <v>.</v>
      </c>
      <c r="J661" t="str">
        <f t="shared" si="159"/>
        <v>.</v>
      </c>
      <c r="K661" t="str">
        <f t="shared" si="160"/>
        <v>.</v>
      </c>
      <c r="L661" t="str">
        <f t="shared" si="161"/>
        <v>.</v>
      </c>
      <c r="M661" t="str">
        <f t="shared" si="162"/>
        <v>.</v>
      </c>
      <c r="N661" t="str">
        <f t="shared" si="163"/>
        <v>.</v>
      </c>
      <c r="O661" t="str">
        <f t="shared" si="164"/>
        <v>.</v>
      </c>
      <c r="U661">
        <f>'Bodycomp INPUT'!E658</f>
        <v>0</v>
      </c>
      <c r="V661">
        <f>IF(U661=".",0,'Bodycomp INPUT'!E658)</f>
        <v>0</v>
      </c>
      <c r="W661">
        <f>'Bodycomp INPUT'!A658</f>
        <v>0</v>
      </c>
      <c r="X661">
        <f>'Bodycomp INPUT'!B658</f>
        <v>0</v>
      </c>
      <c r="Y661">
        <f>calc!AA661</f>
        <v>0</v>
      </c>
      <c r="Z661">
        <f>calc!Q661</f>
        <v>2.6419999999999999</v>
      </c>
      <c r="AA661">
        <f>calc!Z661</f>
        <v>0.373</v>
      </c>
      <c r="AB661">
        <f>calc!R661</f>
        <v>6.7106934213868428</v>
      </c>
      <c r="AC661">
        <f>calc!AG661</f>
        <v>0.16916099773242629</v>
      </c>
      <c r="AD661">
        <f>calc!AI661</f>
        <v>37.563447232209413</v>
      </c>
      <c r="AE661" t="e">
        <f>calc!BB661</f>
        <v>#N/A</v>
      </c>
      <c r="AF661" t="e">
        <f>calc!BC661</f>
        <v>#N/A</v>
      </c>
      <c r="AG661" t="e">
        <f>calc!BD661</f>
        <v>#N/A</v>
      </c>
      <c r="AH661" t="e">
        <f>calc!AU661</f>
        <v>#N/A</v>
      </c>
      <c r="AI661" t="e">
        <f>calc!AW661</f>
        <v>#N/A</v>
      </c>
      <c r="AJ661">
        <f>'Bodycomp INPUT'!G658</f>
        <v>0</v>
      </c>
      <c r="AK661">
        <f>'Bodycomp INPUT'!H658</f>
        <v>0</v>
      </c>
    </row>
    <row r="662" spans="1:37" x14ac:dyDescent="0.25">
      <c r="A662" t="str">
        <f t="shared" si="150"/>
        <v>.</v>
      </c>
      <c r="B662" t="str">
        <f t="shared" si="151"/>
        <v>.</v>
      </c>
      <c r="C662" t="str">
        <f t="shared" si="152"/>
        <v>.</v>
      </c>
      <c r="D662" t="str">
        <f t="shared" si="153"/>
        <v>.</v>
      </c>
      <c r="E662" t="str">
        <f t="shared" si="154"/>
        <v>.</v>
      </c>
      <c r="F662" t="str">
        <f t="shared" si="155"/>
        <v>.</v>
      </c>
      <c r="G662" t="str">
        <f t="shared" si="156"/>
        <v>.</v>
      </c>
      <c r="H662" t="str">
        <f t="shared" si="157"/>
        <v>.</v>
      </c>
      <c r="I662" t="str">
        <f t="shared" si="158"/>
        <v>.</v>
      </c>
      <c r="J662" t="str">
        <f t="shared" si="159"/>
        <v>.</v>
      </c>
      <c r="K662" t="str">
        <f t="shared" si="160"/>
        <v>.</v>
      </c>
      <c r="L662" t="str">
        <f t="shared" si="161"/>
        <v>.</v>
      </c>
      <c r="M662" t="str">
        <f t="shared" si="162"/>
        <v>.</v>
      </c>
      <c r="N662" t="str">
        <f t="shared" si="163"/>
        <v>.</v>
      </c>
      <c r="O662" t="str">
        <f t="shared" si="164"/>
        <v>.</v>
      </c>
      <c r="U662">
        <f>'Bodycomp INPUT'!E659</f>
        <v>0</v>
      </c>
      <c r="V662">
        <f>IF(U662=".",0,'Bodycomp INPUT'!E659)</f>
        <v>0</v>
      </c>
      <c r="W662">
        <f>'Bodycomp INPUT'!A659</f>
        <v>0</v>
      </c>
      <c r="X662">
        <f>'Bodycomp INPUT'!B659</f>
        <v>0</v>
      </c>
      <c r="Y662">
        <f>calc!AA662</f>
        <v>0</v>
      </c>
      <c r="Z662">
        <f>calc!Q662</f>
        <v>2.6419999999999999</v>
      </c>
      <c r="AA662">
        <f>calc!Z662</f>
        <v>0.373</v>
      </c>
      <c r="AB662">
        <f>calc!R662</f>
        <v>6.7106934213868428</v>
      </c>
      <c r="AC662">
        <f>calc!AG662</f>
        <v>0.16916099773242629</v>
      </c>
      <c r="AD662">
        <f>calc!AI662</f>
        <v>37.563447232209413</v>
      </c>
      <c r="AE662" t="e">
        <f>calc!BB662</f>
        <v>#N/A</v>
      </c>
      <c r="AF662" t="e">
        <f>calc!BC662</f>
        <v>#N/A</v>
      </c>
      <c r="AG662" t="e">
        <f>calc!BD662</f>
        <v>#N/A</v>
      </c>
      <c r="AH662" t="e">
        <f>calc!AU662</f>
        <v>#N/A</v>
      </c>
      <c r="AI662" t="e">
        <f>calc!AW662</f>
        <v>#N/A</v>
      </c>
      <c r="AJ662">
        <f>'Bodycomp INPUT'!G659</f>
        <v>0</v>
      </c>
      <c r="AK662">
        <f>'Bodycomp INPUT'!H659</f>
        <v>0</v>
      </c>
    </row>
    <row r="663" spans="1:37" x14ac:dyDescent="0.25">
      <c r="A663" t="str">
        <f t="shared" si="150"/>
        <v>.</v>
      </c>
      <c r="B663" t="str">
        <f t="shared" si="151"/>
        <v>.</v>
      </c>
      <c r="C663" t="str">
        <f t="shared" si="152"/>
        <v>.</v>
      </c>
      <c r="D663" t="str">
        <f t="shared" si="153"/>
        <v>.</v>
      </c>
      <c r="E663" t="str">
        <f t="shared" si="154"/>
        <v>.</v>
      </c>
      <c r="F663" t="str">
        <f t="shared" si="155"/>
        <v>.</v>
      </c>
      <c r="G663" t="str">
        <f t="shared" si="156"/>
        <v>.</v>
      </c>
      <c r="H663" t="str">
        <f t="shared" si="157"/>
        <v>.</v>
      </c>
      <c r="I663" t="str">
        <f t="shared" si="158"/>
        <v>.</v>
      </c>
      <c r="J663" t="str">
        <f t="shared" si="159"/>
        <v>.</v>
      </c>
      <c r="K663" t="str">
        <f t="shared" si="160"/>
        <v>.</v>
      </c>
      <c r="L663" t="str">
        <f t="shared" si="161"/>
        <v>.</v>
      </c>
      <c r="M663" t="str">
        <f t="shared" si="162"/>
        <v>.</v>
      </c>
      <c r="N663" t="str">
        <f t="shared" si="163"/>
        <v>.</v>
      </c>
      <c r="O663" t="str">
        <f t="shared" si="164"/>
        <v>.</v>
      </c>
      <c r="U663">
        <f>'Bodycomp INPUT'!E660</f>
        <v>0</v>
      </c>
      <c r="V663">
        <f>IF(U663=".",0,'Bodycomp INPUT'!E660)</f>
        <v>0</v>
      </c>
      <c r="W663">
        <f>'Bodycomp INPUT'!A660</f>
        <v>0</v>
      </c>
      <c r="X663">
        <f>'Bodycomp INPUT'!B660</f>
        <v>0</v>
      </c>
      <c r="Y663">
        <f>calc!AA663</f>
        <v>0</v>
      </c>
      <c r="Z663">
        <f>calc!Q663</f>
        <v>2.6419999999999999</v>
      </c>
      <c r="AA663">
        <f>calc!Z663</f>
        <v>0.373</v>
      </c>
      <c r="AB663">
        <f>calc!R663</f>
        <v>6.7106934213868428</v>
      </c>
      <c r="AC663">
        <f>calc!AG663</f>
        <v>0.16916099773242629</v>
      </c>
      <c r="AD663">
        <f>calc!AI663</f>
        <v>37.563447232209413</v>
      </c>
      <c r="AE663" t="e">
        <f>calc!BB663</f>
        <v>#N/A</v>
      </c>
      <c r="AF663" t="e">
        <f>calc!BC663</f>
        <v>#N/A</v>
      </c>
      <c r="AG663" t="e">
        <f>calc!BD663</f>
        <v>#N/A</v>
      </c>
      <c r="AH663" t="e">
        <f>calc!AU663</f>
        <v>#N/A</v>
      </c>
      <c r="AI663" t="e">
        <f>calc!AW663</f>
        <v>#N/A</v>
      </c>
      <c r="AJ663">
        <f>'Bodycomp INPUT'!G660</f>
        <v>0</v>
      </c>
      <c r="AK663">
        <f>'Bodycomp INPUT'!H660</f>
        <v>0</v>
      </c>
    </row>
    <row r="664" spans="1:37" x14ac:dyDescent="0.25">
      <c r="A664" t="str">
        <f t="shared" si="150"/>
        <v>.</v>
      </c>
      <c r="B664" t="str">
        <f t="shared" si="151"/>
        <v>.</v>
      </c>
      <c r="C664" t="str">
        <f t="shared" si="152"/>
        <v>.</v>
      </c>
      <c r="D664" t="str">
        <f t="shared" si="153"/>
        <v>.</v>
      </c>
      <c r="E664" t="str">
        <f t="shared" si="154"/>
        <v>.</v>
      </c>
      <c r="F664" t="str">
        <f t="shared" si="155"/>
        <v>.</v>
      </c>
      <c r="G664" t="str">
        <f t="shared" si="156"/>
        <v>.</v>
      </c>
      <c r="H664" t="str">
        <f t="shared" si="157"/>
        <v>.</v>
      </c>
      <c r="I664" t="str">
        <f t="shared" si="158"/>
        <v>.</v>
      </c>
      <c r="J664" t="str">
        <f t="shared" si="159"/>
        <v>.</v>
      </c>
      <c r="K664" t="str">
        <f t="shared" si="160"/>
        <v>.</v>
      </c>
      <c r="L664" t="str">
        <f t="shared" si="161"/>
        <v>.</v>
      </c>
      <c r="M664" t="str">
        <f t="shared" si="162"/>
        <v>.</v>
      </c>
      <c r="N664" t="str">
        <f t="shared" si="163"/>
        <v>.</v>
      </c>
      <c r="O664" t="str">
        <f t="shared" si="164"/>
        <v>.</v>
      </c>
      <c r="U664">
        <f>'Bodycomp INPUT'!E661</f>
        <v>0</v>
      </c>
      <c r="V664">
        <f>IF(U664=".",0,'Bodycomp INPUT'!E661)</f>
        <v>0</v>
      </c>
      <c r="W664">
        <f>'Bodycomp INPUT'!A661</f>
        <v>0</v>
      </c>
      <c r="X664">
        <f>'Bodycomp INPUT'!B661</f>
        <v>0</v>
      </c>
      <c r="Y664">
        <f>calc!AA664</f>
        <v>0</v>
      </c>
      <c r="Z664">
        <f>calc!Q664</f>
        <v>2.6419999999999999</v>
      </c>
      <c r="AA664">
        <f>calc!Z664</f>
        <v>0.373</v>
      </c>
      <c r="AB664">
        <f>calc!R664</f>
        <v>6.7106934213868428</v>
      </c>
      <c r="AC664">
        <f>calc!AG664</f>
        <v>0.16916099773242629</v>
      </c>
      <c r="AD664">
        <f>calc!AI664</f>
        <v>37.563447232209413</v>
      </c>
      <c r="AE664" t="e">
        <f>calc!BB664</f>
        <v>#N/A</v>
      </c>
      <c r="AF664" t="e">
        <f>calc!BC664</f>
        <v>#N/A</v>
      </c>
      <c r="AG664" t="e">
        <f>calc!BD664</f>
        <v>#N/A</v>
      </c>
      <c r="AH664" t="e">
        <f>calc!AU664</f>
        <v>#N/A</v>
      </c>
      <c r="AI664" t="e">
        <f>calc!AW664</f>
        <v>#N/A</v>
      </c>
      <c r="AJ664">
        <f>'Bodycomp INPUT'!G661</f>
        <v>0</v>
      </c>
      <c r="AK664">
        <f>'Bodycomp INPUT'!H661</f>
        <v>0</v>
      </c>
    </row>
    <row r="665" spans="1:37" x14ac:dyDescent="0.25">
      <c r="A665" t="str">
        <f t="shared" si="150"/>
        <v>.</v>
      </c>
      <c r="B665" t="str">
        <f t="shared" si="151"/>
        <v>.</v>
      </c>
      <c r="C665" t="str">
        <f t="shared" si="152"/>
        <v>.</v>
      </c>
      <c r="D665" t="str">
        <f t="shared" si="153"/>
        <v>.</v>
      </c>
      <c r="E665" t="str">
        <f t="shared" si="154"/>
        <v>.</v>
      </c>
      <c r="F665" t="str">
        <f t="shared" si="155"/>
        <v>.</v>
      </c>
      <c r="G665" t="str">
        <f t="shared" si="156"/>
        <v>.</v>
      </c>
      <c r="H665" t="str">
        <f t="shared" si="157"/>
        <v>.</v>
      </c>
      <c r="I665" t="str">
        <f t="shared" si="158"/>
        <v>.</v>
      </c>
      <c r="J665" t="str">
        <f t="shared" si="159"/>
        <v>.</v>
      </c>
      <c r="K665" t="str">
        <f t="shared" si="160"/>
        <v>.</v>
      </c>
      <c r="L665" t="str">
        <f t="shared" si="161"/>
        <v>.</v>
      </c>
      <c r="M665" t="str">
        <f t="shared" si="162"/>
        <v>.</v>
      </c>
      <c r="N665" t="str">
        <f t="shared" si="163"/>
        <v>.</v>
      </c>
      <c r="O665" t="str">
        <f t="shared" si="164"/>
        <v>.</v>
      </c>
      <c r="U665">
        <f>'Bodycomp INPUT'!E662</f>
        <v>0</v>
      </c>
      <c r="V665">
        <f>IF(U665=".",0,'Bodycomp INPUT'!E662)</f>
        <v>0</v>
      </c>
      <c r="W665">
        <f>'Bodycomp INPUT'!A662</f>
        <v>0</v>
      </c>
      <c r="X665">
        <f>'Bodycomp INPUT'!B662</f>
        <v>0</v>
      </c>
      <c r="Y665">
        <f>calc!AA665</f>
        <v>0</v>
      </c>
      <c r="Z665">
        <f>calc!Q665</f>
        <v>2.6419999999999999</v>
      </c>
      <c r="AA665">
        <f>calc!Z665</f>
        <v>0.373</v>
      </c>
      <c r="AB665">
        <f>calc!R665</f>
        <v>6.7106934213868428</v>
      </c>
      <c r="AC665">
        <f>calc!AG665</f>
        <v>0.16916099773242629</v>
      </c>
      <c r="AD665">
        <f>calc!AI665</f>
        <v>37.563447232209413</v>
      </c>
      <c r="AE665" t="e">
        <f>calc!BB665</f>
        <v>#N/A</v>
      </c>
      <c r="AF665" t="e">
        <f>calc!BC665</f>
        <v>#N/A</v>
      </c>
      <c r="AG665" t="e">
        <f>calc!BD665</f>
        <v>#N/A</v>
      </c>
      <c r="AH665" t="e">
        <f>calc!AU665</f>
        <v>#N/A</v>
      </c>
      <c r="AI665" t="e">
        <f>calc!AW665</f>
        <v>#N/A</v>
      </c>
      <c r="AJ665">
        <f>'Bodycomp INPUT'!G662</f>
        <v>0</v>
      </c>
      <c r="AK665">
        <f>'Bodycomp INPUT'!H662</f>
        <v>0</v>
      </c>
    </row>
    <row r="666" spans="1:37" x14ac:dyDescent="0.25">
      <c r="A666" t="str">
        <f t="shared" si="150"/>
        <v>.</v>
      </c>
      <c r="B666" t="str">
        <f t="shared" si="151"/>
        <v>.</v>
      </c>
      <c r="C666" t="str">
        <f t="shared" si="152"/>
        <v>.</v>
      </c>
      <c r="D666" t="str">
        <f t="shared" si="153"/>
        <v>.</v>
      </c>
      <c r="E666" t="str">
        <f t="shared" si="154"/>
        <v>.</v>
      </c>
      <c r="F666" t="str">
        <f t="shared" si="155"/>
        <v>.</v>
      </c>
      <c r="G666" t="str">
        <f t="shared" si="156"/>
        <v>.</v>
      </c>
      <c r="H666" t="str">
        <f t="shared" si="157"/>
        <v>.</v>
      </c>
      <c r="I666" t="str">
        <f t="shared" si="158"/>
        <v>.</v>
      </c>
      <c r="J666" t="str">
        <f t="shared" si="159"/>
        <v>.</v>
      </c>
      <c r="K666" t="str">
        <f t="shared" si="160"/>
        <v>.</v>
      </c>
      <c r="L666" t="str">
        <f t="shared" si="161"/>
        <v>.</v>
      </c>
      <c r="M666" t="str">
        <f t="shared" si="162"/>
        <v>.</v>
      </c>
      <c r="N666" t="str">
        <f t="shared" si="163"/>
        <v>.</v>
      </c>
      <c r="O666" t="str">
        <f t="shared" si="164"/>
        <v>.</v>
      </c>
      <c r="U666">
        <f>'Bodycomp INPUT'!E663</f>
        <v>0</v>
      </c>
      <c r="V666">
        <f>IF(U666=".",0,'Bodycomp INPUT'!E663)</f>
        <v>0</v>
      </c>
      <c r="W666">
        <f>'Bodycomp INPUT'!A663</f>
        <v>0</v>
      </c>
      <c r="X666">
        <f>'Bodycomp INPUT'!B663</f>
        <v>0</v>
      </c>
      <c r="Y666">
        <f>calc!AA666</f>
        <v>0</v>
      </c>
      <c r="Z666">
        <f>calc!Q666</f>
        <v>2.6419999999999999</v>
      </c>
      <c r="AA666">
        <f>calc!Z666</f>
        <v>0.373</v>
      </c>
      <c r="AB666">
        <f>calc!R666</f>
        <v>6.7106934213868428</v>
      </c>
      <c r="AC666">
        <f>calc!AG666</f>
        <v>0.16916099773242629</v>
      </c>
      <c r="AD666">
        <f>calc!AI666</f>
        <v>37.563447232209413</v>
      </c>
      <c r="AE666" t="e">
        <f>calc!BB666</f>
        <v>#N/A</v>
      </c>
      <c r="AF666" t="e">
        <f>calc!BC666</f>
        <v>#N/A</v>
      </c>
      <c r="AG666" t="e">
        <f>calc!BD666</f>
        <v>#N/A</v>
      </c>
      <c r="AH666" t="e">
        <f>calc!AU666</f>
        <v>#N/A</v>
      </c>
      <c r="AI666" t="e">
        <f>calc!AW666</f>
        <v>#N/A</v>
      </c>
      <c r="AJ666">
        <f>'Bodycomp INPUT'!G663</f>
        <v>0</v>
      </c>
      <c r="AK666">
        <f>'Bodycomp INPUT'!H663</f>
        <v>0</v>
      </c>
    </row>
    <row r="667" spans="1:37" x14ac:dyDescent="0.25">
      <c r="A667" t="str">
        <f t="shared" si="150"/>
        <v>.</v>
      </c>
      <c r="B667" t="str">
        <f t="shared" si="151"/>
        <v>.</v>
      </c>
      <c r="C667" t="str">
        <f t="shared" si="152"/>
        <v>.</v>
      </c>
      <c r="D667" t="str">
        <f t="shared" si="153"/>
        <v>.</v>
      </c>
      <c r="E667" t="str">
        <f t="shared" si="154"/>
        <v>.</v>
      </c>
      <c r="F667" t="str">
        <f t="shared" si="155"/>
        <v>.</v>
      </c>
      <c r="G667" t="str">
        <f t="shared" si="156"/>
        <v>.</v>
      </c>
      <c r="H667" t="str">
        <f t="shared" si="157"/>
        <v>.</v>
      </c>
      <c r="I667" t="str">
        <f t="shared" si="158"/>
        <v>.</v>
      </c>
      <c r="J667" t="str">
        <f t="shared" si="159"/>
        <v>.</v>
      </c>
      <c r="K667" t="str">
        <f t="shared" si="160"/>
        <v>.</v>
      </c>
      <c r="L667" t="str">
        <f t="shared" si="161"/>
        <v>.</v>
      </c>
      <c r="M667" t="str">
        <f t="shared" si="162"/>
        <v>.</v>
      </c>
      <c r="N667" t="str">
        <f t="shared" si="163"/>
        <v>.</v>
      </c>
      <c r="O667" t="str">
        <f t="shared" si="164"/>
        <v>.</v>
      </c>
      <c r="U667">
        <f>'Bodycomp INPUT'!E664</f>
        <v>0</v>
      </c>
      <c r="V667">
        <f>IF(U667=".",0,'Bodycomp INPUT'!E664)</f>
        <v>0</v>
      </c>
      <c r="W667">
        <f>'Bodycomp INPUT'!A664</f>
        <v>0</v>
      </c>
      <c r="X667">
        <f>'Bodycomp INPUT'!B664</f>
        <v>0</v>
      </c>
      <c r="Y667">
        <f>calc!AA667</f>
        <v>0</v>
      </c>
      <c r="Z667">
        <f>calc!Q667</f>
        <v>2.6419999999999999</v>
      </c>
      <c r="AA667">
        <f>calc!Z667</f>
        <v>0.373</v>
      </c>
      <c r="AB667">
        <f>calc!R667</f>
        <v>6.7106934213868428</v>
      </c>
      <c r="AC667">
        <f>calc!AG667</f>
        <v>0.16916099773242629</v>
      </c>
      <c r="AD667">
        <f>calc!AI667</f>
        <v>37.563447232209413</v>
      </c>
      <c r="AE667" t="e">
        <f>calc!BB667</f>
        <v>#N/A</v>
      </c>
      <c r="AF667" t="e">
        <f>calc!BC667</f>
        <v>#N/A</v>
      </c>
      <c r="AG667" t="e">
        <f>calc!BD667</f>
        <v>#N/A</v>
      </c>
      <c r="AH667" t="e">
        <f>calc!AU667</f>
        <v>#N/A</v>
      </c>
      <c r="AI667" t="e">
        <f>calc!AW667</f>
        <v>#N/A</v>
      </c>
      <c r="AJ667">
        <f>'Bodycomp INPUT'!G664</f>
        <v>0</v>
      </c>
      <c r="AK667">
        <f>'Bodycomp INPUT'!H664</f>
        <v>0</v>
      </c>
    </row>
    <row r="668" spans="1:37" x14ac:dyDescent="0.25">
      <c r="A668" t="str">
        <f t="shared" si="150"/>
        <v>.</v>
      </c>
      <c r="B668" t="str">
        <f t="shared" si="151"/>
        <v>.</v>
      </c>
      <c r="C668" t="str">
        <f t="shared" si="152"/>
        <v>.</v>
      </c>
      <c r="D668" t="str">
        <f t="shared" si="153"/>
        <v>.</v>
      </c>
      <c r="E668" t="str">
        <f t="shared" si="154"/>
        <v>.</v>
      </c>
      <c r="F668" t="str">
        <f t="shared" si="155"/>
        <v>.</v>
      </c>
      <c r="G668" t="str">
        <f t="shared" si="156"/>
        <v>.</v>
      </c>
      <c r="H668" t="str">
        <f t="shared" si="157"/>
        <v>.</v>
      </c>
      <c r="I668" t="str">
        <f t="shared" si="158"/>
        <v>.</v>
      </c>
      <c r="J668" t="str">
        <f t="shared" si="159"/>
        <v>.</v>
      </c>
      <c r="K668" t="str">
        <f t="shared" si="160"/>
        <v>.</v>
      </c>
      <c r="L668" t="str">
        <f t="shared" si="161"/>
        <v>.</v>
      </c>
      <c r="M668" t="str">
        <f t="shared" si="162"/>
        <v>.</v>
      </c>
      <c r="N668" t="str">
        <f t="shared" si="163"/>
        <v>.</v>
      </c>
      <c r="O668" t="str">
        <f t="shared" si="164"/>
        <v>.</v>
      </c>
      <c r="U668">
        <f>'Bodycomp INPUT'!E665</f>
        <v>0</v>
      </c>
      <c r="V668">
        <f>IF(U668=".",0,'Bodycomp INPUT'!E665)</f>
        <v>0</v>
      </c>
      <c r="W668">
        <f>'Bodycomp INPUT'!A665</f>
        <v>0</v>
      </c>
      <c r="X668">
        <f>'Bodycomp INPUT'!B665</f>
        <v>0</v>
      </c>
      <c r="Y668">
        <f>calc!AA668</f>
        <v>0</v>
      </c>
      <c r="Z668">
        <f>calc!Q668</f>
        <v>2.6419999999999999</v>
      </c>
      <c r="AA668">
        <f>calc!Z668</f>
        <v>0.373</v>
      </c>
      <c r="AB668">
        <f>calc!R668</f>
        <v>6.7106934213868428</v>
      </c>
      <c r="AC668">
        <f>calc!AG668</f>
        <v>0.16916099773242629</v>
      </c>
      <c r="AD668">
        <f>calc!AI668</f>
        <v>37.563447232209413</v>
      </c>
      <c r="AE668" t="e">
        <f>calc!BB668</f>
        <v>#N/A</v>
      </c>
      <c r="AF668" t="e">
        <f>calc!BC668</f>
        <v>#N/A</v>
      </c>
      <c r="AG668" t="e">
        <f>calc!BD668</f>
        <v>#N/A</v>
      </c>
      <c r="AH668" t="e">
        <f>calc!AU668</f>
        <v>#N/A</v>
      </c>
      <c r="AI668" t="e">
        <f>calc!AW668</f>
        <v>#N/A</v>
      </c>
      <c r="AJ668">
        <f>'Bodycomp INPUT'!G665</f>
        <v>0</v>
      </c>
      <c r="AK668">
        <f>'Bodycomp INPUT'!H665</f>
        <v>0</v>
      </c>
    </row>
    <row r="669" spans="1:37" x14ac:dyDescent="0.25">
      <c r="A669" t="str">
        <f t="shared" si="150"/>
        <v>.</v>
      </c>
      <c r="B669" t="str">
        <f t="shared" si="151"/>
        <v>.</v>
      </c>
      <c r="C669" t="str">
        <f t="shared" si="152"/>
        <v>.</v>
      </c>
      <c r="D669" t="str">
        <f t="shared" si="153"/>
        <v>.</v>
      </c>
      <c r="E669" t="str">
        <f t="shared" si="154"/>
        <v>.</v>
      </c>
      <c r="F669" t="str">
        <f t="shared" si="155"/>
        <v>.</v>
      </c>
      <c r="G669" t="str">
        <f t="shared" si="156"/>
        <v>.</v>
      </c>
      <c r="H669" t="str">
        <f t="shared" si="157"/>
        <v>.</v>
      </c>
      <c r="I669" t="str">
        <f t="shared" si="158"/>
        <v>.</v>
      </c>
      <c r="J669" t="str">
        <f t="shared" si="159"/>
        <v>.</v>
      </c>
      <c r="K669" t="str">
        <f t="shared" si="160"/>
        <v>.</v>
      </c>
      <c r="L669" t="str">
        <f t="shared" si="161"/>
        <v>.</v>
      </c>
      <c r="M669" t="str">
        <f t="shared" si="162"/>
        <v>.</v>
      </c>
      <c r="N669" t="str">
        <f t="shared" si="163"/>
        <v>.</v>
      </c>
      <c r="O669" t="str">
        <f t="shared" si="164"/>
        <v>.</v>
      </c>
      <c r="U669">
        <f>'Bodycomp INPUT'!E666</f>
        <v>0</v>
      </c>
      <c r="V669">
        <f>IF(U669=".",0,'Bodycomp INPUT'!E666)</f>
        <v>0</v>
      </c>
      <c r="W669">
        <f>'Bodycomp INPUT'!A666</f>
        <v>0</v>
      </c>
      <c r="X669">
        <f>'Bodycomp INPUT'!B666</f>
        <v>0</v>
      </c>
      <c r="Y669">
        <f>calc!AA669</f>
        <v>0</v>
      </c>
      <c r="Z669">
        <f>calc!Q669</f>
        <v>2.6419999999999999</v>
      </c>
      <c r="AA669">
        <f>calc!Z669</f>
        <v>0.373</v>
      </c>
      <c r="AB669">
        <f>calc!R669</f>
        <v>6.7106934213868428</v>
      </c>
      <c r="AC669">
        <f>calc!AG669</f>
        <v>0.16916099773242629</v>
      </c>
      <c r="AD669">
        <f>calc!AI669</f>
        <v>37.563447232209413</v>
      </c>
      <c r="AE669" t="e">
        <f>calc!BB669</f>
        <v>#N/A</v>
      </c>
      <c r="AF669" t="e">
        <f>calc!BC669</f>
        <v>#N/A</v>
      </c>
      <c r="AG669" t="e">
        <f>calc!BD669</f>
        <v>#N/A</v>
      </c>
      <c r="AH669" t="e">
        <f>calc!AU669</f>
        <v>#N/A</v>
      </c>
      <c r="AI669" t="e">
        <f>calc!AW669</f>
        <v>#N/A</v>
      </c>
      <c r="AJ669">
        <f>'Bodycomp INPUT'!G666</f>
        <v>0</v>
      </c>
      <c r="AK669">
        <f>'Bodycomp INPUT'!H666</f>
        <v>0</v>
      </c>
    </row>
    <row r="670" spans="1:37" x14ac:dyDescent="0.25">
      <c r="A670" t="str">
        <f t="shared" si="150"/>
        <v>.</v>
      </c>
      <c r="B670" t="str">
        <f t="shared" si="151"/>
        <v>.</v>
      </c>
      <c r="C670" t="str">
        <f t="shared" si="152"/>
        <v>.</v>
      </c>
      <c r="D670" t="str">
        <f t="shared" si="153"/>
        <v>.</v>
      </c>
      <c r="E670" t="str">
        <f t="shared" si="154"/>
        <v>.</v>
      </c>
      <c r="F670" t="str">
        <f t="shared" si="155"/>
        <v>.</v>
      </c>
      <c r="G670" t="str">
        <f t="shared" si="156"/>
        <v>.</v>
      </c>
      <c r="H670" t="str">
        <f t="shared" si="157"/>
        <v>.</v>
      </c>
      <c r="I670" t="str">
        <f t="shared" si="158"/>
        <v>.</v>
      </c>
      <c r="J670" t="str">
        <f t="shared" si="159"/>
        <v>.</v>
      </c>
      <c r="K670" t="str">
        <f t="shared" si="160"/>
        <v>.</v>
      </c>
      <c r="L670" t="str">
        <f t="shared" si="161"/>
        <v>.</v>
      </c>
      <c r="M670" t="str">
        <f t="shared" si="162"/>
        <v>.</v>
      </c>
      <c r="N670" t="str">
        <f t="shared" si="163"/>
        <v>.</v>
      </c>
      <c r="O670" t="str">
        <f t="shared" si="164"/>
        <v>.</v>
      </c>
      <c r="U670">
        <f>'Bodycomp INPUT'!E667</f>
        <v>0</v>
      </c>
      <c r="V670">
        <f>IF(U670=".",0,'Bodycomp INPUT'!E667)</f>
        <v>0</v>
      </c>
      <c r="W670">
        <f>'Bodycomp INPUT'!A667</f>
        <v>0</v>
      </c>
      <c r="X670">
        <f>'Bodycomp INPUT'!B667</f>
        <v>0</v>
      </c>
      <c r="Y670">
        <f>calc!AA670</f>
        <v>0</v>
      </c>
      <c r="Z670">
        <f>calc!Q670</f>
        <v>2.6419999999999999</v>
      </c>
      <c r="AA670">
        <f>calc!Z670</f>
        <v>0.373</v>
      </c>
      <c r="AB670">
        <f>calc!R670</f>
        <v>6.7106934213868428</v>
      </c>
      <c r="AC670">
        <f>calc!AG670</f>
        <v>0.16916099773242629</v>
      </c>
      <c r="AD670">
        <f>calc!AI670</f>
        <v>37.563447232209413</v>
      </c>
      <c r="AE670" t="e">
        <f>calc!BB670</f>
        <v>#N/A</v>
      </c>
      <c r="AF670" t="e">
        <f>calc!BC670</f>
        <v>#N/A</v>
      </c>
      <c r="AG670" t="e">
        <f>calc!BD670</f>
        <v>#N/A</v>
      </c>
      <c r="AH670" t="e">
        <f>calc!AU670</f>
        <v>#N/A</v>
      </c>
      <c r="AI670" t="e">
        <f>calc!AW670</f>
        <v>#N/A</v>
      </c>
      <c r="AJ670">
        <f>'Bodycomp INPUT'!G667</f>
        <v>0</v>
      </c>
      <c r="AK670">
        <f>'Bodycomp INPUT'!H667</f>
        <v>0</v>
      </c>
    </row>
    <row r="671" spans="1:37" x14ac:dyDescent="0.25">
      <c r="A671" t="str">
        <f t="shared" si="150"/>
        <v>.</v>
      </c>
      <c r="B671" t="str">
        <f t="shared" si="151"/>
        <v>.</v>
      </c>
      <c r="C671" t="str">
        <f t="shared" si="152"/>
        <v>.</v>
      </c>
      <c r="D671" t="str">
        <f t="shared" si="153"/>
        <v>.</v>
      </c>
      <c r="E671" t="str">
        <f t="shared" si="154"/>
        <v>.</v>
      </c>
      <c r="F671" t="str">
        <f t="shared" si="155"/>
        <v>.</v>
      </c>
      <c r="G671" t="str">
        <f t="shared" si="156"/>
        <v>.</v>
      </c>
      <c r="H671" t="str">
        <f t="shared" si="157"/>
        <v>.</v>
      </c>
      <c r="I671" t="str">
        <f t="shared" si="158"/>
        <v>.</v>
      </c>
      <c r="J671" t="str">
        <f t="shared" si="159"/>
        <v>.</v>
      </c>
      <c r="K671" t="str">
        <f t="shared" si="160"/>
        <v>.</v>
      </c>
      <c r="L671" t="str">
        <f t="shared" si="161"/>
        <v>.</v>
      </c>
      <c r="M671" t="str">
        <f t="shared" si="162"/>
        <v>.</v>
      </c>
      <c r="N671" t="str">
        <f t="shared" si="163"/>
        <v>.</v>
      </c>
      <c r="O671" t="str">
        <f t="shared" si="164"/>
        <v>.</v>
      </c>
      <c r="U671">
        <f>'Bodycomp INPUT'!E668</f>
        <v>0</v>
      </c>
      <c r="V671">
        <f>IF(U671=".",0,'Bodycomp INPUT'!E668)</f>
        <v>0</v>
      </c>
      <c r="W671">
        <f>'Bodycomp INPUT'!A668</f>
        <v>0</v>
      </c>
      <c r="X671">
        <f>'Bodycomp INPUT'!B668</f>
        <v>0</v>
      </c>
      <c r="Y671">
        <f>calc!AA671</f>
        <v>0</v>
      </c>
      <c r="Z671">
        <f>calc!Q671</f>
        <v>2.6419999999999999</v>
      </c>
      <c r="AA671">
        <f>calc!Z671</f>
        <v>0.373</v>
      </c>
      <c r="AB671">
        <f>calc!R671</f>
        <v>6.7106934213868428</v>
      </c>
      <c r="AC671">
        <f>calc!AG671</f>
        <v>0.16916099773242629</v>
      </c>
      <c r="AD671">
        <f>calc!AI671</f>
        <v>37.563447232209413</v>
      </c>
      <c r="AE671" t="e">
        <f>calc!BB671</f>
        <v>#N/A</v>
      </c>
      <c r="AF671" t="e">
        <f>calc!BC671</f>
        <v>#N/A</v>
      </c>
      <c r="AG671" t="e">
        <f>calc!BD671</f>
        <v>#N/A</v>
      </c>
      <c r="AH671" t="e">
        <f>calc!AU671</f>
        <v>#N/A</v>
      </c>
      <c r="AI671" t="e">
        <f>calc!AW671</f>
        <v>#N/A</v>
      </c>
      <c r="AJ671">
        <f>'Bodycomp INPUT'!G668</f>
        <v>0</v>
      </c>
      <c r="AK671">
        <f>'Bodycomp INPUT'!H668</f>
        <v>0</v>
      </c>
    </row>
    <row r="672" spans="1:37" x14ac:dyDescent="0.25">
      <c r="A672" t="str">
        <f t="shared" si="150"/>
        <v>.</v>
      </c>
      <c r="B672" t="str">
        <f t="shared" si="151"/>
        <v>.</v>
      </c>
      <c r="C672" t="str">
        <f t="shared" si="152"/>
        <v>.</v>
      </c>
      <c r="D672" t="str">
        <f t="shared" si="153"/>
        <v>.</v>
      </c>
      <c r="E672" t="str">
        <f t="shared" si="154"/>
        <v>.</v>
      </c>
      <c r="F672" t="str">
        <f t="shared" si="155"/>
        <v>.</v>
      </c>
      <c r="G672" t="str">
        <f t="shared" si="156"/>
        <v>.</v>
      </c>
      <c r="H672" t="str">
        <f t="shared" si="157"/>
        <v>.</v>
      </c>
      <c r="I672" t="str">
        <f t="shared" si="158"/>
        <v>.</v>
      </c>
      <c r="J672" t="str">
        <f t="shared" si="159"/>
        <v>.</v>
      </c>
      <c r="K672" t="str">
        <f t="shared" si="160"/>
        <v>.</v>
      </c>
      <c r="L672" t="str">
        <f t="shared" si="161"/>
        <v>.</v>
      </c>
      <c r="M672" t="str">
        <f t="shared" si="162"/>
        <v>.</v>
      </c>
      <c r="N672" t="str">
        <f t="shared" si="163"/>
        <v>.</v>
      </c>
      <c r="O672" t="str">
        <f t="shared" si="164"/>
        <v>.</v>
      </c>
      <c r="U672">
        <f>'Bodycomp INPUT'!E669</f>
        <v>0</v>
      </c>
      <c r="V672">
        <f>IF(U672=".",0,'Bodycomp INPUT'!E669)</f>
        <v>0</v>
      </c>
      <c r="W672">
        <f>'Bodycomp INPUT'!A669</f>
        <v>0</v>
      </c>
      <c r="X672">
        <f>'Bodycomp INPUT'!B669</f>
        <v>0</v>
      </c>
      <c r="Y672">
        <f>calc!AA672</f>
        <v>0</v>
      </c>
      <c r="Z672">
        <f>calc!Q672</f>
        <v>2.6419999999999999</v>
      </c>
      <c r="AA672">
        <f>calc!Z672</f>
        <v>0.373</v>
      </c>
      <c r="AB672">
        <f>calc!R672</f>
        <v>6.7106934213868428</v>
      </c>
      <c r="AC672">
        <f>calc!AG672</f>
        <v>0.16916099773242629</v>
      </c>
      <c r="AD672">
        <f>calc!AI672</f>
        <v>37.563447232209413</v>
      </c>
      <c r="AE672" t="e">
        <f>calc!BB672</f>
        <v>#N/A</v>
      </c>
      <c r="AF672" t="e">
        <f>calc!BC672</f>
        <v>#N/A</v>
      </c>
      <c r="AG672" t="e">
        <f>calc!BD672</f>
        <v>#N/A</v>
      </c>
      <c r="AH672" t="e">
        <f>calc!AU672</f>
        <v>#N/A</v>
      </c>
      <c r="AI672" t="e">
        <f>calc!AW672</f>
        <v>#N/A</v>
      </c>
      <c r="AJ672">
        <f>'Bodycomp INPUT'!G669</f>
        <v>0</v>
      </c>
      <c r="AK672">
        <f>'Bodycomp INPUT'!H669</f>
        <v>0</v>
      </c>
    </row>
    <row r="673" spans="1:37" x14ac:dyDescent="0.25">
      <c r="A673" t="str">
        <f t="shared" si="150"/>
        <v>.</v>
      </c>
      <c r="B673" t="str">
        <f t="shared" si="151"/>
        <v>.</v>
      </c>
      <c r="C673" t="str">
        <f t="shared" si="152"/>
        <v>.</v>
      </c>
      <c r="D673" t="str">
        <f t="shared" si="153"/>
        <v>.</v>
      </c>
      <c r="E673" t="str">
        <f t="shared" si="154"/>
        <v>.</v>
      </c>
      <c r="F673" t="str">
        <f t="shared" si="155"/>
        <v>.</v>
      </c>
      <c r="G673" t="str">
        <f t="shared" si="156"/>
        <v>.</v>
      </c>
      <c r="H673" t="str">
        <f t="shared" si="157"/>
        <v>.</v>
      </c>
      <c r="I673" t="str">
        <f t="shared" si="158"/>
        <v>.</v>
      </c>
      <c r="J673" t="str">
        <f t="shared" si="159"/>
        <v>.</v>
      </c>
      <c r="K673" t="str">
        <f t="shared" si="160"/>
        <v>.</v>
      </c>
      <c r="L673" t="str">
        <f t="shared" si="161"/>
        <v>.</v>
      </c>
      <c r="M673" t="str">
        <f t="shared" si="162"/>
        <v>.</v>
      </c>
      <c r="N673" t="str">
        <f t="shared" si="163"/>
        <v>.</v>
      </c>
      <c r="O673" t="str">
        <f t="shared" si="164"/>
        <v>.</v>
      </c>
      <c r="U673">
        <f>'Bodycomp INPUT'!E670</f>
        <v>0</v>
      </c>
      <c r="V673">
        <f>IF(U673=".",0,'Bodycomp INPUT'!E670)</f>
        <v>0</v>
      </c>
      <c r="W673">
        <f>'Bodycomp INPUT'!A670</f>
        <v>0</v>
      </c>
      <c r="X673">
        <f>'Bodycomp INPUT'!B670</f>
        <v>0</v>
      </c>
      <c r="Y673">
        <f>calc!AA673</f>
        <v>0</v>
      </c>
      <c r="Z673">
        <f>calc!Q673</f>
        <v>2.6419999999999999</v>
      </c>
      <c r="AA673">
        <f>calc!Z673</f>
        <v>0.373</v>
      </c>
      <c r="AB673">
        <f>calc!R673</f>
        <v>6.7106934213868428</v>
      </c>
      <c r="AC673">
        <f>calc!AG673</f>
        <v>0.16916099773242629</v>
      </c>
      <c r="AD673">
        <f>calc!AI673</f>
        <v>37.563447232209413</v>
      </c>
      <c r="AE673" t="e">
        <f>calc!BB673</f>
        <v>#N/A</v>
      </c>
      <c r="AF673" t="e">
        <f>calc!BC673</f>
        <v>#N/A</v>
      </c>
      <c r="AG673" t="e">
        <f>calc!BD673</f>
        <v>#N/A</v>
      </c>
      <c r="AH673" t="e">
        <f>calc!AU673</f>
        <v>#N/A</v>
      </c>
      <c r="AI673" t="e">
        <f>calc!AW673</f>
        <v>#N/A</v>
      </c>
      <c r="AJ673">
        <f>'Bodycomp INPUT'!G670</f>
        <v>0</v>
      </c>
      <c r="AK673">
        <f>'Bodycomp INPUT'!H670</f>
        <v>0</v>
      </c>
    </row>
    <row r="674" spans="1:37" x14ac:dyDescent="0.25">
      <c r="A674" t="str">
        <f t="shared" si="150"/>
        <v>.</v>
      </c>
      <c r="B674" t="str">
        <f t="shared" si="151"/>
        <v>.</v>
      </c>
      <c r="C674" t="str">
        <f t="shared" si="152"/>
        <v>.</v>
      </c>
      <c r="D674" t="str">
        <f t="shared" si="153"/>
        <v>.</v>
      </c>
      <c r="E674" t="str">
        <f t="shared" si="154"/>
        <v>.</v>
      </c>
      <c r="F674" t="str">
        <f t="shared" si="155"/>
        <v>.</v>
      </c>
      <c r="G674" t="str">
        <f t="shared" si="156"/>
        <v>.</v>
      </c>
      <c r="H674" t="str">
        <f t="shared" si="157"/>
        <v>.</v>
      </c>
      <c r="I674" t="str">
        <f t="shared" si="158"/>
        <v>.</v>
      </c>
      <c r="J674" t="str">
        <f t="shared" si="159"/>
        <v>.</v>
      </c>
      <c r="K674" t="str">
        <f t="shared" si="160"/>
        <v>.</v>
      </c>
      <c r="L674" t="str">
        <f t="shared" si="161"/>
        <v>.</v>
      </c>
      <c r="M674" t="str">
        <f t="shared" si="162"/>
        <v>.</v>
      </c>
      <c r="N674" t="str">
        <f t="shared" si="163"/>
        <v>.</v>
      </c>
      <c r="O674" t="str">
        <f t="shared" si="164"/>
        <v>.</v>
      </c>
      <c r="U674">
        <f>'Bodycomp INPUT'!E671</f>
        <v>0</v>
      </c>
      <c r="V674">
        <f>IF(U674=".",0,'Bodycomp INPUT'!E671)</f>
        <v>0</v>
      </c>
      <c r="W674">
        <f>'Bodycomp INPUT'!A671</f>
        <v>0</v>
      </c>
      <c r="X674">
        <f>'Bodycomp INPUT'!B671</f>
        <v>0</v>
      </c>
      <c r="Y674">
        <f>calc!AA674</f>
        <v>0</v>
      </c>
      <c r="Z674">
        <f>calc!Q674</f>
        <v>2.6419999999999999</v>
      </c>
      <c r="AA674">
        <f>calc!Z674</f>
        <v>0.373</v>
      </c>
      <c r="AB674">
        <f>calc!R674</f>
        <v>6.7106934213868428</v>
      </c>
      <c r="AC674">
        <f>calc!AG674</f>
        <v>0.16916099773242629</v>
      </c>
      <c r="AD674">
        <f>calc!AI674</f>
        <v>37.563447232209413</v>
      </c>
      <c r="AE674" t="e">
        <f>calc!BB674</f>
        <v>#N/A</v>
      </c>
      <c r="AF674" t="e">
        <f>calc!BC674</f>
        <v>#N/A</v>
      </c>
      <c r="AG674" t="e">
        <f>calc!BD674</f>
        <v>#N/A</v>
      </c>
      <c r="AH674" t="e">
        <f>calc!AU674</f>
        <v>#N/A</v>
      </c>
      <c r="AI674" t="e">
        <f>calc!AW674</f>
        <v>#N/A</v>
      </c>
      <c r="AJ674">
        <f>'Bodycomp INPUT'!G671</f>
        <v>0</v>
      </c>
      <c r="AK674">
        <f>'Bodycomp INPUT'!H671</f>
        <v>0</v>
      </c>
    </row>
    <row r="675" spans="1:37" x14ac:dyDescent="0.25">
      <c r="A675" t="str">
        <f t="shared" si="150"/>
        <v>.</v>
      </c>
      <c r="B675" t="str">
        <f t="shared" si="151"/>
        <v>.</v>
      </c>
      <c r="C675" t="str">
        <f t="shared" si="152"/>
        <v>.</v>
      </c>
      <c r="D675" t="str">
        <f t="shared" si="153"/>
        <v>.</v>
      </c>
      <c r="E675" t="str">
        <f t="shared" si="154"/>
        <v>.</v>
      </c>
      <c r="F675" t="str">
        <f t="shared" si="155"/>
        <v>.</v>
      </c>
      <c r="G675" t="str">
        <f t="shared" si="156"/>
        <v>.</v>
      </c>
      <c r="H675" t="str">
        <f t="shared" si="157"/>
        <v>.</v>
      </c>
      <c r="I675" t="str">
        <f t="shared" si="158"/>
        <v>.</v>
      </c>
      <c r="J675" t="str">
        <f t="shared" si="159"/>
        <v>.</v>
      </c>
      <c r="K675" t="str">
        <f t="shared" si="160"/>
        <v>.</v>
      </c>
      <c r="L675" t="str">
        <f t="shared" si="161"/>
        <v>.</v>
      </c>
      <c r="M675" t="str">
        <f t="shared" si="162"/>
        <v>.</v>
      </c>
      <c r="N675" t="str">
        <f t="shared" si="163"/>
        <v>.</v>
      </c>
      <c r="O675" t="str">
        <f t="shared" si="164"/>
        <v>.</v>
      </c>
      <c r="U675">
        <f>'Bodycomp INPUT'!E672</f>
        <v>0</v>
      </c>
      <c r="V675">
        <f>IF(U675=".",0,'Bodycomp INPUT'!E672)</f>
        <v>0</v>
      </c>
      <c r="W675">
        <f>'Bodycomp INPUT'!A672</f>
        <v>0</v>
      </c>
      <c r="X675">
        <f>'Bodycomp INPUT'!B672</f>
        <v>0</v>
      </c>
      <c r="Y675">
        <f>calc!AA675</f>
        <v>0</v>
      </c>
      <c r="Z675">
        <f>calc!Q675</f>
        <v>2.6419999999999999</v>
      </c>
      <c r="AA675">
        <f>calc!Z675</f>
        <v>0.373</v>
      </c>
      <c r="AB675">
        <f>calc!R675</f>
        <v>6.7106934213868428</v>
      </c>
      <c r="AC675">
        <f>calc!AG675</f>
        <v>0.16916099773242629</v>
      </c>
      <c r="AD675">
        <f>calc!AI675</f>
        <v>37.563447232209413</v>
      </c>
      <c r="AE675" t="e">
        <f>calc!BB675</f>
        <v>#N/A</v>
      </c>
      <c r="AF675" t="e">
        <f>calc!BC675</f>
        <v>#N/A</v>
      </c>
      <c r="AG675" t="e">
        <f>calc!BD675</f>
        <v>#N/A</v>
      </c>
      <c r="AH675" t="e">
        <f>calc!AU675</f>
        <v>#N/A</v>
      </c>
      <c r="AI675" t="e">
        <f>calc!AW675</f>
        <v>#N/A</v>
      </c>
      <c r="AJ675">
        <f>'Bodycomp INPUT'!G672</f>
        <v>0</v>
      </c>
      <c r="AK675">
        <f>'Bodycomp INPUT'!H672</f>
        <v>0</v>
      </c>
    </row>
    <row r="676" spans="1:37" x14ac:dyDescent="0.25">
      <c r="A676" t="str">
        <f t="shared" si="150"/>
        <v>.</v>
      </c>
      <c r="B676" t="str">
        <f t="shared" si="151"/>
        <v>.</v>
      </c>
      <c r="C676" t="str">
        <f t="shared" si="152"/>
        <v>.</v>
      </c>
      <c r="D676" t="str">
        <f t="shared" si="153"/>
        <v>.</v>
      </c>
      <c r="E676" t="str">
        <f t="shared" si="154"/>
        <v>.</v>
      </c>
      <c r="F676" t="str">
        <f t="shared" si="155"/>
        <v>.</v>
      </c>
      <c r="G676" t="str">
        <f t="shared" si="156"/>
        <v>.</v>
      </c>
      <c r="H676" t="str">
        <f t="shared" si="157"/>
        <v>.</v>
      </c>
      <c r="I676" t="str">
        <f t="shared" si="158"/>
        <v>.</v>
      </c>
      <c r="J676" t="str">
        <f t="shared" si="159"/>
        <v>.</v>
      </c>
      <c r="K676" t="str">
        <f t="shared" si="160"/>
        <v>.</v>
      </c>
      <c r="L676" t="str">
        <f t="shared" si="161"/>
        <v>.</v>
      </c>
      <c r="M676" t="str">
        <f t="shared" si="162"/>
        <v>.</v>
      </c>
      <c r="N676" t="str">
        <f t="shared" si="163"/>
        <v>.</v>
      </c>
      <c r="O676" t="str">
        <f t="shared" si="164"/>
        <v>.</v>
      </c>
      <c r="U676">
        <f>'Bodycomp INPUT'!E673</f>
        <v>0</v>
      </c>
      <c r="V676">
        <f>IF(U676=".",0,'Bodycomp INPUT'!E673)</f>
        <v>0</v>
      </c>
      <c r="W676">
        <f>'Bodycomp INPUT'!A673</f>
        <v>0</v>
      </c>
      <c r="X676">
        <f>'Bodycomp INPUT'!B673</f>
        <v>0</v>
      </c>
      <c r="Y676">
        <f>calc!AA676</f>
        <v>0</v>
      </c>
      <c r="Z676">
        <f>calc!Q676</f>
        <v>2.6419999999999999</v>
      </c>
      <c r="AA676">
        <f>calc!Z676</f>
        <v>0.373</v>
      </c>
      <c r="AB676">
        <f>calc!R676</f>
        <v>6.7106934213868428</v>
      </c>
      <c r="AC676">
        <f>calc!AG676</f>
        <v>0.16916099773242629</v>
      </c>
      <c r="AD676">
        <f>calc!AI676</f>
        <v>37.563447232209413</v>
      </c>
      <c r="AE676" t="e">
        <f>calc!BB676</f>
        <v>#N/A</v>
      </c>
      <c r="AF676" t="e">
        <f>calc!BC676</f>
        <v>#N/A</v>
      </c>
      <c r="AG676" t="e">
        <f>calc!BD676</f>
        <v>#N/A</v>
      </c>
      <c r="AH676" t="e">
        <f>calc!AU676</f>
        <v>#N/A</v>
      </c>
      <c r="AI676" t="e">
        <f>calc!AW676</f>
        <v>#N/A</v>
      </c>
      <c r="AJ676">
        <f>'Bodycomp INPUT'!G673</f>
        <v>0</v>
      </c>
      <c r="AK676">
        <f>'Bodycomp INPUT'!H673</f>
        <v>0</v>
      </c>
    </row>
    <row r="677" spans="1:37" x14ac:dyDescent="0.25">
      <c r="A677" t="str">
        <f t="shared" si="150"/>
        <v>.</v>
      </c>
      <c r="B677" t="str">
        <f t="shared" si="151"/>
        <v>.</v>
      </c>
      <c r="C677" t="str">
        <f t="shared" si="152"/>
        <v>.</v>
      </c>
      <c r="D677" t="str">
        <f t="shared" si="153"/>
        <v>.</v>
      </c>
      <c r="E677" t="str">
        <f t="shared" si="154"/>
        <v>.</v>
      </c>
      <c r="F677" t="str">
        <f t="shared" si="155"/>
        <v>.</v>
      </c>
      <c r="G677" t="str">
        <f t="shared" si="156"/>
        <v>.</v>
      </c>
      <c r="H677" t="str">
        <f t="shared" si="157"/>
        <v>.</v>
      </c>
      <c r="I677" t="str">
        <f t="shared" si="158"/>
        <v>.</v>
      </c>
      <c r="J677" t="str">
        <f t="shared" si="159"/>
        <v>.</v>
      </c>
      <c r="K677" t="str">
        <f t="shared" si="160"/>
        <v>.</v>
      </c>
      <c r="L677" t="str">
        <f t="shared" si="161"/>
        <v>.</v>
      </c>
      <c r="M677" t="str">
        <f t="shared" si="162"/>
        <v>.</v>
      </c>
      <c r="N677" t="str">
        <f t="shared" si="163"/>
        <v>.</v>
      </c>
      <c r="O677" t="str">
        <f t="shared" si="164"/>
        <v>.</v>
      </c>
      <c r="U677">
        <f>'Bodycomp INPUT'!E674</f>
        <v>0</v>
      </c>
      <c r="V677">
        <f>IF(U677=".",0,'Bodycomp INPUT'!E674)</f>
        <v>0</v>
      </c>
      <c r="W677">
        <f>'Bodycomp INPUT'!A674</f>
        <v>0</v>
      </c>
      <c r="X677">
        <f>'Bodycomp INPUT'!B674</f>
        <v>0</v>
      </c>
      <c r="Y677">
        <f>calc!AA677</f>
        <v>0</v>
      </c>
      <c r="Z677">
        <f>calc!Q677</f>
        <v>2.6419999999999999</v>
      </c>
      <c r="AA677">
        <f>calc!Z677</f>
        <v>0.373</v>
      </c>
      <c r="AB677">
        <f>calc!R677</f>
        <v>6.7106934213868428</v>
      </c>
      <c r="AC677">
        <f>calc!AG677</f>
        <v>0.16916099773242629</v>
      </c>
      <c r="AD677">
        <f>calc!AI677</f>
        <v>37.563447232209413</v>
      </c>
      <c r="AE677" t="e">
        <f>calc!BB677</f>
        <v>#N/A</v>
      </c>
      <c r="AF677" t="e">
        <f>calc!BC677</f>
        <v>#N/A</v>
      </c>
      <c r="AG677" t="e">
        <f>calc!BD677</f>
        <v>#N/A</v>
      </c>
      <c r="AH677" t="e">
        <f>calc!AU677</f>
        <v>#N/A</v>
      </c>
      <c r="AI677" t="e">
        <f>calc!AW677</f>
        <v>#N/A</v>
      </c>
      <c r="AJ677">
        <f>'Bodycomp INPUT'!G674</f>
        <v>0</v>
      </c>
      <c r="AK677">
        <f>'Bodycomp INPUT'!H674</f>
        <v>0</v>
      </c>
    </row>
    <row r="678" spans="1:37" x14ac:dyDescent="0.25">
      <c r="A678" t="str">
        <f t="shared" si="150"/>
        <v>.</v>
      </c>
      <c r="B678" t="str">
        <f t="shared" si="151"/>
        <v>.</v>
      </c>
      <c r="C678" t="str">
        <f t="shared" si="152"/>
        <v>.</v>
      </c>
      <c r="D678" t="str">
        <f t="shared" si="153"/>
        <v>.</v>
      </c>
      <c r="E678" t="str">
        <f t="shared" si="154"/>
        <v>.</v>
      </c>
      <c r="F678" t="str">
        <f t="shared" si="155"/>
        <v>.</v>
      </c>
      <c r="G678" t="str">
        <f t="shared" si="156"/>
        <v>.</v>
      </c>
      <c r="H678" t="str">
        <f t="shared" si="157"/>
        <v>.</v>
      </c>
      <c r="I678" t="str">
        <f t="shared" si="158"/>
        <v>.</v>
      </c>
      <c r="J678" t="str">
        <f t="shared" si="159"/>
        <v>.</v>
      </c>
      <c r="K678" t="str">
        <f t="shared" si="160"/>
        <v>.</v>
      </c>
      <c r="L678" t="str">
        <f t="shared" si="161"/>
        <v>.</v>
      </c>
      <c r="M678" t="str">
        <f t="shared" si="162"/>
        <v>.</v>
      </c>
      <c r="N678" t="str">
        <f t="shared" si="163"/>
        <v>.</v>
      </c>
      <c r="O678" t="str">
        <f t="shared" si="164"/>
        <v>.</v>
      </c>
      <c r="U678">
        <f>'Bodycomp INPUT'!E675</f>
        <v>0</v>
      </c>
      <c r="V678">
        <f>IF(U678=".",0,'Bodycomp INPUT'!E675)</f>
        <v>0</v>
      </c>
      <c r="W678">
        <f>'Bodycomp INPUT'!A675</f>
        <v>0</v>
      </c>
      <c r="X678">
        <f>'Bodycomp INPUT'!B675</f>
        <v>0</v>
      </c>
      <c r="Y678">
        <f>calc!AA678</f>
        <v>0</v>
      </c>
      <c r="Z678">
        <f>calc!Q678</f>
        <v>2.6419999999999999</v>
      </c>
      <c r="AA678">
        <f>calc!Z678</f>
        <v>0.373</v>
      </c>
      <c r="AB678">
        <f>calc!R678</f>
        <v>6.7106934213868428</v>
      </c>
      <c r="AC678">
        <f>calc!AG678</f>
        <v>0.16916099773242629</v>
      </c>
      <c r="AD678">
        <f>calc!AI678</f>
        <v>37.563447232209413</v>
      </c>
      <c r="AE678" t="e">
        <f>calc!BB678</f>
        <v>#N/A</v>
      </c>
      <c r="AF678" t="e">
        <f>calc!BC678</f>
        <v>#N/A</v>
      </c>
      <c r="AG678" t="e">
        <f>calc!BD678</f>
        <v>#N/A</v>
      </c>
      <c r="AH678" t="e">
        <f>calc!AU678</f>
        <v>#N/A</v>
      </c>
      <c r="AI678" t="e">
        <f>calc!AW678</f>
        <v>#N/A</v>
      </c>
      <c r="AJ678">
        <f>'Bodycomp INPUT'!G675</f>
        <v>0</v>
      </c>
      <c r="AK678">
        <f>'Bodycomp INPUT'!H675</f>
        <v>0</v>
      </c>
    </row>
    <row r="679" spans="1:37" x14ac:dyDescent="0.25">
      <c r="A679" t="str">
        <f t="shared" si="150"/>
        <v>.</v>
      </c>
      <c r="B679" t="str">
        <f t="shared" si="151"/>
        <v>.</v>
      </c>
      <c r="C679" t="str">
        <f t="shared" si="152"/>
        <v>.</v>
      </c>
      <c r="D679" t="str">
        <f t="shared" si="153"/>
        <v>.</v>
      </c>
      <c r="E679" t="str">
        <f t="shared" si="154"/>
        <v>.</v>
      </c>
      <c r="F679" t="str">
        <f t="shared" si="155"/>
        <v>.</v>
      </c>
      <c r="G679" t="str">
        <f t="shared" si="156"/>
        <v>.</v>
      </c>
      <c r="H679" t="str">
        <f t="shared" si="157"/>
        <v>.</v>
      </c>
      <c r="I679" t="str">
        <f t="shared" si="158"/>
        <v>.</v>
      </c>
      <c r="J679" t="str">
        <f t="shared" si="159"/>
        <v>.</v>
      </c>
      <c r="K679" t="str">
        <f t="shared" si="160"/>
        <v>.</v>
      </c>
      <c r="L679" t="str">
        <f t="shared" si="161"/>
        <v>.</v>
      </c>
      <c r="M679" t="str">
        <f t="shared" si="162"/>
        <v>.</v>
      </c>
      <c r="N679" t="str">
        <f t="shared" si="163"/>
        <v>.</v>
      </c>
      <c r="O679" t="str">
        <f t="shared" si="164"/>
        <v>.</v>
      </c>
      <c r="U679">
        <f>'Bodycomp INPUT'!E676</f>
        <v>0</v>
      </c>
      <c r="V679">
        <f>IF(U679=".",0,'Bodycomp INPUT'!E676)</f>
        <v>0</v>
      </c>
      <c r="W679">
        <f>'Bodycomp INPUT'!A676</f>
        <v>0</v>
      </c>
      <c r="X679">
        <f>'Bodycomp INPUT'!B676</f>
        <v>0</v>
      </c>
      <c r="Y679">
        <f>calc!AA679</f>
        <v>0</v>
      </c>
      <c r="Z679">
        <f>calc!Q679</f>
        <v>2.6419999999999999</v>
      </c>
      <c r="AA679">
        <f>calc!Z679</f>
        <v>0.373</v>
      </c>
      <c r="AB679">
        <f>calc!R679</f>
        <v>6.7106934213868428</v>
      </c>
      <c r="AC679">
        <f>calc!AG679</f>
        <v>0.16916099773242629</v>
      </c>
      <c r="AD679">
        <f>calc!AI679</f>
        <v>37.563447232209413</v>
      </c>
      <c r="AE679" t="e">
        <f>calc!BB679</f>
        <v>#N/A</v>
      </c>
      <c r="AF679" t="e">
        <f>calc!BC679</f>
        <v>#N/A</v>
      </c>
      <c r="AG679" t="e">
        <f>calc!BD679</f>
        <v>#N/A</v>
      </c>
      <c r="AH679" t="e">
        <f>calc!AU679</f>
        <v>#N/A</v>
      </c>
      <c r="AI679" t="e">
        <f>calc!AW679</f>
        <v>#N/A</v>
      </c>
      <c r="AJ679">
        <f>'Bodycomp INPUT'!G676</f>
        <v>0</v>
      </c>
      <c r="AK679">
        <f>'Bodycomp INPUT'!H676</f>
        <v>0</v>
      </c>
    </row>
    <row r="680" spans="1:37" x14ac:dyDescent="0.25">
      <c r="A680" t="str">
        <f t="shared" si="150"/>
        <v>.</v>
      </c>
      <c r="B680" t="str">
        <f t="shared" si="151"/>
        <v>.</v>
      </c>
      <c r="C680" t="str">
        <f t="shared" si="152"/>
        <v>.</v>
      </c>
      <c r="D680" t="str">
        <f t="shared" si="153"/>
        <v>.</v>
      </c>
      <c r="E680" t="str">
        <f t="shared" si="154"/>
        <v>.</v>
      </c>
      <c r="F680" t="str">
        <f t="shared" si="155"/>
        <v>.</v>
      </c>
      <c r="G680" t="str">
        <f t="shared" si="156"/>
        <v>.</v>
      </c>
      <c r="H680" t="str">
        <f t="shared" si="157"/>
        <v>.</v>
      </c>
      <c r="I680" t="str">
        <f t="shared" si="158"/>
        <v>.</v>
      </c>
      <c r="J680" t="str">
        <f t="shared" si="159"/>
        <v>.</v>
      </c>
      <c r="K680" t="str">
        <f t="shared" si="160"/>
        <v>.</v>
      </c>
      <c r="L680" t="str">
        <f t="shared" si="161"/>
        <v>.</v>
      </c>
      <c r="M680" t="str">
        <f t="shared" si="162"/>
        <v>.</v>
      </c>
      <c r="N680" t="str">
        <f t="shared" si="163"/>
        <v>.</v>
      </c>
      <c r="O680" t="str">
        <f t="shared" si="164"/>
        <v>.</v>
      </c>
      <c r="U680">
        <f>'Bodycomp INPUT'!E677</f>
        <v>0</v>
      </c>
      <c r="V680">
        <f>IF(U680=".",0,'Bodycomp INPUT'!E677)</f>
        <v>0</v>
      </c>
      <c r="W680">
        <f>'Bodycomp INPUT'!A677</f>
        <v>0</v>
      </c>
      <c r="X680">
        <f>'Bodycomp INPUT'!B677</f>
        <v>0</v>
      </c>
      <c r="Y680">
        <f>calc!AA680</f>
        <v>0</v>
      </c>
      <c r="Z680">
        <f>calc!Q680</f>
        <v>2.6419999999999999</v>
      </c>
      <c r="AA680">
        <f>calc!Z680</f>
        <v>0.373</v>
      </c>
      <c r="AB680">
        <f>calc!R680</f>
        <v>6.7106934213868428</v>
      </c>
      <c r="AC680">
        <f>calc!AG680</f>
        <v>0.16916099773242629</v>
      </c>
      <c r="AD680">
        <f>calc!AI680</f>
        <v>37.563447232209413</v>
      </c>
      <c r="AE680" t="e">
        <f>calc!BB680</f>
        <v>#N/A</v>
      </c>
      <c r="AF680" t="e">
        <f>calc!BC680</f>
        <v>#N/A</v>
      </c>
      <c r="AG680" t="e">
        <f>calc!BD680</f>
        <v>#N/A</v>
      </c>
      <c r="AH680" t="e">
        <f>calc!AU680</f>
        <v>#N/A</v>
      </c>
      <c r="AI680" t="e">
        <f>calc!AW680</f>
        <v>#N/A</v>
      </c>
      <c r="AJ680">
        <f>'Bodycomp INPUT'!G677</f>
        <v>0</v>
      </c>
      <c r="AK680">
        <f>'Bodycomp INPUT'!H677</f>
        <v>0</v>
      </c>
    </row>
    <row r="681" spans="1:37" x14ac:dyDescent="0.25">
      <c r="A681" t="str">
        <f t="shared" si="150"/>
        <v>.</v>
      </c>
      <c r="B681" t="str">
        <f t="shared" si="151"/>
        <v>.</v>
      </c>
      <c r="C681" t="str">
        <f t="shared" si="152"/>
        <v>.</v>
      </c>
      <c r="D681" t="str">
        <f t="shared" si="153"/>
        <v>.</v>
      </c>
      <c r="E681" t="str">
        <f t="shared" si="154"/>
        <v>.</v>
      </c>
      <c r="F681" t="str">
        <f t="shared" si="155"/>
        <v>.</v>
      </c>
      <c r="G681" t="str">
        <f t="shared" si="156"/>
        <v>.</v>
      </c>
      <c r="H681" t="str">
        <f t="shared" si="157"/>
        <v>.</v>
      </c>
      <c r="I681" t="str">
        <f t="shared" si="158"/>
        <v>.</v>
      </c>
      <c r="J681" t="str">
        <f t="shared" si="159"/>
        <v>.</v>
      </c>
      <c r="K681" t="str">
        <f t="shared" si="160"/>
        <v>.</v>
      </c>
      <c r="L681" t="str">
        <f t="shared" si="161"/>
        <v>.</v>
      </c>
      <c r="M681" t="str">
        <f t="shared" si="162"/>
        <v>.</v>
      </c>
      <c r="N681" t="str">
        <f t="shared" si="163"/>
        <v>.</v>
      </c>
      <c r="O681" t="str">
        <f t="shared" si="164"/>
        <v>.</v>
      </c>
      <c r="U681">
        <f>'Bodycomp INPUT'!E678</f>
        <v>0</v>
      </c>
      <c r="V681">
        <f>IF(U681=".",0,'Bodycomp INPUT'!E678)</f>
        <v>0</v>
      </c>
      <c r="W681">
        <f>'Bodycomp INPUT'!A678</f>
        <v>0</v>
      </c>
      <c r="X681">
        <f>'Bodycomp INPUT'!B678</f>
        <v>0</v>
      </c>
      <c r="Y681">
        <f>calc!AA681</f>
        <v>0</v>
      </c>
      <c r="Z681">
        <f>calc!Q681</f>
        <v>2.6419999999999999</v>
      </c>
      <c r="AA681">
        <f>calc!Z681</f>
        <v>0.373</v>
      </c>
      <c r="AB681">
        <f>calc!R681</f>
        <v>6.7106934213868428</v>
      </c>
      <c r="AC681">
        <f>calc!AG681</f>
        <v>0.16916099773242629</v>
      </c>
      <c r="AD681">
        <f>calc!AI681</f>
        <v>37.563447232209413</v>
      </c>
      <c r="AE681" t="e">
        <f>calc!BB681</f>
        <v>#N/A</v>
      </c>
      <c r="AF681" t="e">
        <f>calc!BC681</f>
        <v>#N/A</v>
      </c>
      <c r="AG681" t="e">
        <f>calc!BD681</f>
        <v>#N/A</v>
      </c>
      <c r="AH681" t="e">
        <f>calc!AU681</f>
        <v>#N/A</v>
      </c>
      <c r="AI681" t="e">
        <f>calc!AW681</f>
        <v>#N/A</v>
      </c>
      <c r="AJ681">
        <f>'Bodycomp INPUT'!G678</f>
        <v>0</v>
      </c>
      <c r="AK681">
        <f>'Bodycomp INPUT'!H678</f>
        <v>0</v>
      </c>
    </row>
    <row r="682" spans="1:37" x14ac:dyDescent="0.25">
      <c r="A682" t="str">
        <f t="shared" si="150"/>
        <v>.</v>
      </c>
      <c r="B682" t="str">
        <f t="shared" si="151"/>
        <v>.</v>
      </c>
      <c r="C682" t="str">
        <f t="shared" si="152"/>
        <v>.</v>
      </c>
      <c r="D682" t="str">
        <f t="shared" si="153"/>
        <v>.</v>
      </c>
      <c r="E682" t="str">
        <f t="shared" si="154"/>
        <v>.</v>
      </c>
      <c r="F682" t="str">
        <f t="shared" si="155"/>
        <v>.</v>
      </c>
      <c r="G682" t="str">
        <f t="shared" si="156"/>
        <v>.</v>
      </c>
      <c r="H682" t="str">
        <f t="shared" si="157"/>
        <v>.</v>
      </c>
      <c r="I682" t="str">
        <f t="shared" si="158"/>
        <v>.</v>
      </c>
      <c r="J682" t="str">
        <f t="shared" si="159"/>
        <v>.</v>
      </c>
      <c r="K682" t="str">
        <f t="shared" si="160"/>
        <v>.</v>
      </c>
      <c r="L682" t="str">
        <f t="shared" si="161"/>
        <v>.</v>
      </c>
      <c r="M682" t="str">
        <f t="shared" si="162"/>
        <v>.</v>
      </c>
      <c r="N682" t="str">
        <f t="shared" si="163"/>
        <v>.</v>
      </c>
      <c r="O682" t="str">
        <f t="shared" si="164"/>
        <v>.</v>
      </c>
      <c r="U682">
        <f>'Bodycomp INPUT'!E679</f>
        <v>0</v>
      </c>
      <c r="V682">
        <f>IF(U682=".",0,'Bodycomp INPUT'!E679)</f>
        <v>0</v>
      </c>
      <c r="W682">
        <f>'Bodycomp INPUT'!A679</f>
        <v>0</v>
      </c>
      <c r="X682">
        <f>'Bodycomp INPUT'!B679</f>
        <v>0</v>
      </c>
      <c r="Y682">
        <f>calc!AA682</f>
        <v>0</v>
      </c>
      <c r="Z682">
        <f>calc!Q682</f>
        <v>2.6419999999999999</v>
      </c>
      <c r="AA682">
        <f>calc!Z682</f>
        <v>0.373</v>
      </c>
      <c r="AB682">
        <f>calc!R682</f>
        <v>6.7106934213868428</v>
      </c>
      <c r="AC682">
        <f>calc!AG682</f>
        <v>0.16916099773242629</v>
      </c>
      <c r="AD682">
        <f>calc!AI682</f>
        <v>37.563447232209413</v>
      </c>
      <c r="AE682" t="e">
        <f>calc!BB682</f>
        <v>#N/A</v>
      </c>
      <c r="AF682" t="e">
        <f>calc!BC682</f>
        <v>#N/A</v>
      </c>
      <c r="AG682" t="e">
        <f>calc!BD682</f>
        <v>#N/A</v>
      </c>
      <c r="AH682" t="e">
        <f>calc!AU682</f>
        <v>#N/A</v>
      </c>
      <c r="AI682" t="e">
        <f>calc!AW682</f>
        <v>#N/A</v>
      </c>
      <c r="AJ682">
        <f>'Bodycomp INPUT'!G679</f>
        <v>0</v>
      </c>
      <c r="AK682">
        <f>'Bodycomp INPUT'!H679</f>
        <v>0</v>
      </c>
    </row>
    <row r="683" spans="1:37" x14ac:dyDescent="0.25">
      <c r="A683" t="str">
        <f t="shared" si="150"/>
        <v>.</v>
      </c>
      <c r="B683" t="str">
        <f t="shared" si="151"/>
        <v>.</v>
      </c>
      <c r="C683" t="str">
        <f t="shared" si="152"/>
        <v>.</v>
      </c>
      <c r="D683" t="str">
        <f t="shared" si="153"/>
        <v>.</v>
      </c>
      <c r="E683" t="str">
        <f t="shared" si="154"/>
        <v>.</v>
      </c>
      <c r="F683" t="str">
        <f t="shared" si="155"/>
        <v>.</v>
      </c>
      <c r="G683" t="str">
        <f t="shared" si="156"/>
        <v>.</v>
      </c>
      <c r="H683" t="str">
        <f t="shared" si="157"/>
        <v>.</v>
      </c>
      <c r="I683" t="str">
        <f t="shared" si="158"/>
        <v>.</v>
      </c>
      <c r="J683" t="str">
        <f t="shared" si="159"/>
        <v>.</v>
      </c>
      <c r="K683" t="str">
        <f t="shared" si="160"/>
        <v>.</v>
      </c>
      <c r="L683" t="str">
        <f t="shared" si="161"/>
        <v>.</v>
      </c>
      <c r="M683" t="str">
        <f t="shared" si="162"/>
        <v>.</v>
      </c>
      <c r="N683" t="str">
        <f t="shared" si="163"/>
        <v>.</v>
      </c>
      <c r="O683" t="str">
        <f t="shared" si="164"/>
        <v>.</v>
      </c>
      <c r="U683">
        <f>'Bodycomp INPUT'!E680</f>
        <v>0</v>
      </c>
      <c r="V683">
        <f>IF(U683=".",0,'Bodycomp INPUT'!E680)</f>
        <v>0</v>
      </c>
      <c r="W683">
        <f>'Bodycomp INPUT'!A680</f>
        <v>0</v>
      </c>
      <c r="X683">
        <f>'Bodycomp INPUT'!B680</f>
        <v>0</v>
      </c>
      <c r="Y683">
        <f>calc!AA683</f>
        <v>0</v>
      </c>
      <c r="Z683">
        <f>calc!Q683</f>
        <v>2.6419999999999999</v>
      </c>
      <c r="AA683">
        <f>calc!Z683</f>
        <v>0.373</v>
      </c>
      <c r="AB683">
        <f>calc!R683</f>
        <v>6.7106934213868428</v>
      </c>
      <c r="AC683">
        <f>calc!AG683</f>
        <v>0.16916099773242629</v>
      </c>
      <c r="AD683">
        <f>calc!AI683</f>
        <v>37.563447232209413</v>
      </c>
      <c r="AE683" t="e">
        <f>calc!BB683</f>
        <v>#N/A</v>
      </c>
      <c r="AF683" t="e">
        <f>calc!BC683</f>
        <v>#N/A</v>
      </c>
      <c r="AG683" t="e">
        <f>calc!BD683</f>
        <v>#N/A</v>
      </c>
      <c r="AH683" t="e">
        <f>calc!AU683</f>
        <v>#N/A</v>
      </c>
      <c r="AI683" t="e">
        <f>calc!AW683</f>
        <v>#N/A</v>
      </c>
      <c r="AJ683">
        <f>'Bodycomp INPUT'!G680</f>
        <v>0</v>
      </c>
      <c r="AK683">
        <f>'Bodycomp INPUT'!H680</f>
        <v>0</v>
      </c>
    </row>
    <row r="684" spans="1:37" x14ac:dyDescent="0.25">
      <c r="A684" t="str">
        <f t="shared" si="150"/>
        <v>.</v>
      </c>
      <c r="B684" t="str">
        <f t="shared" si="151"/>
        <v>.</v>
      </c>
      <c r="C684" t="str">
        <f t="shared" si="152"/>
        <v>.</v>
      </c>
      <c r="D684" t="str">
        <f t="shared" si="153"/>
        <v>.</v>
      </c>
      <c r="E684" t="str">
        <f t="shared" si="154"/>
        <v>.</v>
      </c>
      <c r="F684" t="str">
        <f t="shared" si="155"/>
        <v>.</v>
      </c>
      <c r="G684" t="str">
        <f t="shared" si="156"/>
        <v>.</v>
      </c>
      <c r="H684" t="str">
        <f t="shared" si="157"/>
        <v>.</v>
      </c>
      <c r="I684" t="str">
        <f t="shared" si="158"/>
        <v>.</v>
      </c>
      <c r="J684" t="str">
        <f t="shared" si="159"/>
        <v>.</v>
      </c>
      <c r="K684" t="str">
        <f t="shared" si="160"/>
        <v>.</v>
      </c>
      <c r="L684" t="str">
        <f t="shared" si="161"/>
        <v>.</v>
      </c>
      <c r="M684" t="str">
        <f t="shared" si="162"/>
        <v>.</v>
      </c>
      <c r="N684" t="str">
        <f t="shared" si="163"/>
        <v>.</v>
      </c>
      <c r="O684" t="str">
        <f t="shared" si="164"/>
        <v>.</v>
      </c>
      <c r="U684">
        <f>'Bodycomp INPUT'!E681</f>
        <v>0</v>
      </c>
      <c r="V684">
        <f>IF(U684=".",0,'Bodycomp INPUT'!E681)</f>
        <v>0</v>
      </c>
      <c r="W684">
        <f>'Bodycomp INPUT'!A681</f>
        <v>0</v>
      </c>
      <c r="X684">
        <f>'Bodycomp INPUT'!B681</f>
        <v>0</v>
      </c>
      <c r="Y684">
        <f>calc!AA684</f>
        <v>0</v>
      </c>
      <c r="Z684">
        <f>calc!Q684</f>
        <v>2.6419999999999999</v>
      </c>
      <c r="AA684">
        <f>calc!Z684</f>
        <v>0.373</v>
      </c>
      <c r="AB684">
        <f>calc!R684</f>
        <v>6.7106934213868428</v>
      </c>
      <c r="AC684">
        <f>calc!AG684</f>
        <v>0.16916099773242629</v>
      </c>
      <c r="AD684">
        <f>calc!AI684</f>
        <v>37.563447232209413</v>
      </c>
      <c r="AE684" t="e">
        <f>calc!BB684</f>
        <v>#N/A</v>
      </c>
      <c r="AF684" t="e">
        <f>calc!BC684</f>
        <v>#N/A</v>
      </c>
      <c r="AG684" t="e">
        <f>calc!BD684</f>
        <v>#N/A</v>
      </c>
      <c r="AH684" t="e">
        <f>calc!AU684</f>
        <v>#N/A</v>
      </c>
      <c r="AI684" t="e">
        <f>calc!AW684</f>
        <v>#N/A</v>
      </c>
      <c r="AJ684">
        <f>'Bodycomp INPUT'!G681</f>
        <v>0</v>
      </c>
      <c r="AK684">
        <f>'Bodycomp INPUT'!H681</f>
        <v>0</v>
      </c>
    </row>
    <row r="685" spans="1:37" x14ac:dyDescent="0.25">
      <c r="A685" t="str">
        <f t="shared" si="150"/>
        <v>.</v>
      </c>
      <c r="B685" t="str">
        <f t="shared" si="151"/>
        <v>.</v>
      </c>
      <c r="C685" t="str">
        <f t="shared" si="152"/>
        <v>.</v>
      </c>
      <c r="D685" t="str">
        <f t="shared" si="153"/>
        <v>.</v>
      </c>
      <c r="E685" t="str">
        <f t="shared" si="154"/>
        <v>.</v>
      </c>
      <c r="F685" t="str">
        <f t="shared" si="155"/>
        <v>.</v>
      </c>
      <c r="G685" t="str">
        <f t="shared" si="156"/>
        <v>.</v>
      </c>
      <c r="H685" t="str">
        <f t="shared" si="157"/>
        <v>.</v>
      </c>
      <c r="I685" t="str">
        <f t="shared" si="158"/>
        <v>.</v>
      </c>
      <c r="J685" t="str">
        <f t="shared" si="159"/>
        <v>.</v>
      </c>
      <c r="K685" t="str">
        <f t="shared" si="160"/>
        <v>.</v>
      </c>
      <c r="L685" t="str">
        <f t="shared" si="161"/>
        <v>.</v>
      </c>
      <c r="M685" t="str">
        <f t="shared" si="162"/>
        <v>.</v>
      </c>
      <c r="N685" t="str">
        <f t="shared" si="163"/>
        <v>.</v>
      </c>
      <c r="O685" t="str">
        <f t="shared" si="164"/>
        <v>.</v>
      </c>
      <c r="U685">
        <f>'Bodycomp INPUT'!E682</f>
        <v>0</v>
      </c>
      <c r="V685">
        <f>IF(U685=".",0,'Bodycomp INPUT'!E682)</f>
        <v>0</v>
      </c>
      <c r="W685">
        <f>'Bodycomp INPUT'!A682</f>
        <v>0</v>
      </c>
      <c r="X685">
        <f>'Bodycomp INPUT'!B682</f>
        <v>0</v>
      </c>
      <c r="Y685">
        <f>calc!AA685</f>
        <v>0</v>
      </c>
      <c r="Z685">
        <f>calc!Q685</f>
        <v>2.6419999999999999</v>
      </c>
      <c r="AA685">
        <f>calc!Z685</f>
        <v>0.373</v>
      </c>
      <c r="AB685">
        <f>calc!R685</f>
        <v>6.7106934213868428</v>
      </c>
      <c r="AC685">
        <f>calc!AG685</f>
        <v>0.16916099773242629</v>
      </c>
      <c r="AD685">
        <f>calc!AI685</f>
        <v>37.563447232209413</v>
      </c>
      <c r="AE685" t="e">
        <f>calc!BB685</f>
        <v>#N/A</v>
      </c>
      <c r="AF685" t="e">
        <f>calc!BC685</f>
        <v>#N/A</v>
      </c>
      <c r="AG685" t="e">
        <f>calc!BD685</f>
        <v>#N/A</v>
      </c>
      <c r="AH685" t="e">
        <f>calc!AU685</f>
        <v>#N/A</v>
      </c>
      <c r="AI685" t="e">
        <f>calc!AW685</f>
        <v>#N/A</v>
      </c>
      <c r="AJ685">
        <f>'Bodycomp INPUT'!G682</f>
        <v>0</v>
      </c>
      <c r="AK685">
        <f>'Bodycomp INPUT'!H682</f>
        <v>0</v>
      </c>
    </row>
    <row r="686" spans="1:37" x14ac:dyDescent="0.25">
      <c r="A686" t="str">
        <f t="shared" si="150"/>
        <v>.</v>
      </c>
      <c r="B686" t="str">
        <f t="shared" si="151"/>
        <v>.</v>
      </c>
      <c r="C686" t="str">
        <f t="shared" si="152"/>
        <v>.</v>
      </c>
      <c r="D686" t="str">
        <f t="shared" si="153"/>
        <v>.</v>
      </c>
      <c r="E686" t="str">
        <f t="shared" si="154"/>
        <v>.</v>
      </c>
      <c r="F686" t="str">
        <f t="shared" si="155"/>
        <v>.</v>
      </c>
      <c r="G686" t="str">
        <f t="shared" si="156"/>
        <v>.</v>
      </c>
      <c r="H686" t="str">
        <f t="shared" si="157"/>
        <v>.</v>
      </c>
      <c r="I686" t="str">
        <f t="shared" si="158"/>
        <v>.</v>
      </c>
      <c r="J686" t="str">
        <f t="shared" si="159"/>
        <v>.</v>
      </c>
      <c r="K686" t="str">
        <f t="shared" si="160"/>
        <v>.</v>
      </c>
      <c r="L686" t="str">
        <f t="shared" si="161"/>
        <v>.</v>
      </c>
      <c r="M686" t="str">
        <f t="shared" si="162"/>
        <v>.</v>
      </c>
      <c r="N686" t="str">
        <f t="shared" si="163"/>
        <v>.</v>
      </c>
      <c r="O686" t="str">
        <f t="shared" si="164"/>
        <v>.</v>
      </c>
      <c r="U686">
        <f>'Bodycomp INPUT'!E683</f>
        <v>0</v>
      </c>
      <c r="V686">
        <f>IF(U686=".",0,'Bodycomp INPUT'!E683)</f>
        <v>0</v>
      </c>
      <c r="W686">
        <f>'Bodycomp INPUT'!A683</f>
        <v>0</v>
      </c>
      <c r="X686">
        <f>'Bodycomp INPUT'!B683</f>
        <v>0</v>
      </c>
      <c r="Y686">
        <f>calc!AA686</f>
        <v>0</v>
      </c>
      <c r="Z686">
        <f>calc!Q686</f>
        <v>2.6419999999999999</v>
      </c>
      <c r="AA686">
        <f>calc!Z686</f>
        <v>0.373</v>
      </c>
      <c r="AB686">
        <f>calc!R686</f>
        <v>6.7106934213868428</v>
      </c>
      <c r="AC686">
        <f>calc!AG686</f>
        <v>0.16916099773242629</v>
      </c>
      <c r="AD686">
        <f>calc!AI686</f>
        <v>37.563447232209413</v>
      </c>
      <c r="AE686" t="e">
        <f>calc!BB686</f>
        <v>#N/A</v>
      </c>
      <c r="AF686" t="e">
        <f>calc!BC686</f>
        <v>#N/A</v>
      </c>
      <c r="AG686" t="e">
        <f>calc!BD686</f>
        <v>#N/A</v>
      </c>
      <c r="AH686" t="e">
        <f>calc!AU686</f>
        <v>#N/A</v>
      </c>
      <c r="AI686" t="e">
        <f>calc!AW686</f>
        <v>#N/A</v>
      </c>
      <c r="AJ686">
        <f>'Bodycomp INPUT'!G683</f>
        <v>0</v>
      </c>
      <c r="AK686">
        <f>'Bodycomp INPUT'!H683</f>
        <v>0</v>
      </c>
    </row>
    <row r="687" spans="1:37" x14ac:dyDescent="0.25">
      <c r="A687" t="str">
        <f t="shared" si="150"/>
        <v>.</v>
      </c>
      <c r="B687" t="str">
        <f t="shared" si="151"/>
        <v>.</v>
      </c>
      <c r="C687" t="str">
        <f t="shared" si="152"/>
        <v>.</v>
      </c>
      <c r="D687" t="str">
        <f t="shared" si="153"/>
        <v>.</v>
      </c>
      <c r="E687" t="str">
        <f t="shared" si="154"/>
        <v>.</v>
      </c>
      <c r="F687" t="str">
        <f t="shared" si="155"/>
        <v>.</v>
      </c>
      <c r="G687" t="str">
        <f t="shared" si="156"/>
        <v>.</v>
      </c>
      <c r="H687" t="str">
        <f t="shared" si="157"/>
        <v>.</v>
      </c>
      <c r="I687" t="str">
        <f t="shared" si="158"/>
        <v>.</v>
      </c>
      <c r="J687" t="str">
        <f t="shared" si="159"/>
        <v>.</v>
      </c>
      <c r="K687" t="str">
        <f t="shared" si="160"/>
        <v>.</v>
      </c>
      <c r="L687" t="str">
        <f t="shared" si="161"/>
        <v>.</v>
      </c>
      <c r="M687" t="str">
        <f t="shared" si="162"/>
        <v>.</v>
      </c>
      <c r="N687" t="str">
        <f t="shared" si="163"/>
        <v>.</v>
      </c>
      <c r="O687" t="str">
        <f t="shared" si="164"/>
        <v>.</v>
      </c>
      <c r="U687">
        <f>'Bodycomp INPUT'!E684</f>
        <v>0</v>
      </c>
      <c r="V687">
        <f>IF(U687=".",0,'Bodycomp INPUT'!E684)</f>
        <v>0</v>
      </c>
      <c r="W687">
        <f>'Bodycomp INPUT'!A684</f>
        <v>0</v>
      </c>
      <c r="X687">
        <f>'Bodycomp INPUT'!B684</f>
        <v>0</v>
      </c>
      <c r="Y687">
        <f>calc!AA687</f>
        <v>0</v>
      </c>
      <c r="Z687">
        <f>calc!Q687</f>
        <v>2.6419999999999999</v>
      </c>
      <c r="AA687">
        <f>calc!Z687</f>
        <v>0.373</v>
      </c>
      <c r="AB687">
        <f>calc!R687</f>
        <v>6.7106934213868428</v>
      </c>
      <c r="AC687">
        <f>calc!AG687</f>
        <v>0.16916099773242629</v>
      </c>
      <c r="AD687">
        <f>calc!AI687</f>
        <v>37.563447232209413</v>
      </c>
      <c r="AE687" t="e">
        <f>calc!BB687</f>
        <v>#N/A</v>
      </c>
      <c r="AF687" t="e">
        <f>calc!BC687</f>
        <v>#N/A</v>
      </c>
      <c r="AG687" t="e">
        <f>calc!BD687</f>
        <v>#N/A</v>
      </c>
      <c r="AH687" t="e">
        <f>calc!AU687</f>
        <v>#N/A</v>
      </c>
      <c r="AI687" t="e">
        <f>calc!AW687</f>
        <v>#N/A</v>
      </c>
      <c r="AJ687">
        <f>'Bodycomp INPUT'!G684</f>
        <v>0</v>
      </c>
      <c r="AK687">
        <f>'Bodycomp INPUT'!H684</f>
        <v>0</v>
      </c>
    </row>
    <row r="688" spans="1:37" x14ac:dyDescent="0.25">
      <c r="A688" t="str">
        <f t="shared" si="150"/>
        <v>.</v>
      </c>
      <c r="B688" t="str">
        <f t="shared" si="151"/>
        <v>.</v>
      </c>
      <c r="C688" t="str">
        <f t="shared" si="152"/>
        <v>.</v>
      </c>
      <c r="D688" t="str">
        <f t="shared" si="153"/>
        <v>.</v>
      </c>
      <c r="E688" t="str">
        <f t="shared" si="154"/>
        <v>.</v>
      </c>
      <c r="F688" t="str">
        <f t="shared" si="155"/>
        <v>.</v>
      </c>
      <c r="G688" t="str">
        <f t="shared" si="156"/>
        <v>.</v>
      </c>
      <c r="H688" t="str">
        <f t="shared" si="157"/>
        <v>.</v>
      </c>
      <c r="I688" t="str">
        <f t="shared" si="158"/>
        <v>.</v>
      </c>
      <c r="J688" t="str">
        <f t="shared" si="159"/>
        <v>.</v>
      </c>
      <c r="K688" t="str">
        <f t="shared" si="160"/>
        <v>.</v>
      </c>
      <c r="L688" t="str">
        <f t="shared" si="161"/>
        <v>.</v>
      </c>
      <c r="M688" t="str">
        <f t="shared" si="162"/>
        <v>.</v>
      </c>
      <c r="N688" t="str">
        <f t="shared" si="163"/>
        <v>.</v>
      </c>
      <c r="O688" t="str">
        <f t="shared" si="164"/>
        <v>.</v>
      </c>
      <c r="U688">
        <f>'Bodycomp INPUT'!E685</f>
        <v>0</v>
      </c>
      <c r="V688">
        <f>IF(U688=".",0,'Bodycomp INPUT'!E685)</f>
        <v>0</v>
      </c>
      <c r="W688">
        <f>'Bodycomp INPUT'!A685</f>
        <v>0</v>
      </c>
      <c r="X688">
        <f>'Bodycomp INPUT'!B685</f>
        <v>0</v>
      </c>
      <c r="Y688">
        <f>calc!AA688</f>
        <v>0</v>
      </c>
      <c r="Z688">
        <f>calc!Q688</f>
        <v>2.6419999999999999</v>
      </c>
      <c r="AA688">
        <f>calc!Z688</f>
        <v>0.373</v>
      </c>
      <c r="AB688">
        <f>calc!R688</f>
        <v>6.7106934213868428</v>
      </c>
      <c r="AC688">
        <f>calc!AG688</f>
        <v>0.16916099773242629</v>
      </c>
      <c r="AD688">
        <f>calc!AI688</f>
        <v>37.563447232209413</v>
      </c>
      <c r="AE688" t="e">
        <f>calc!BB688</f>
        <v>#N/A</v>
      </c>
      <c r="AF688" t="e">
        <f>calc!BC688</f>
        <v>#N/A</v>
      </c>
      <c r="AG688" t="e">
        <f>calc!BD688</f>
        <v>#N/A</v>
      </c>
      <c r="AH688" t="e">
        <f>calc!AU688</f>
        <v>#N/A</v>
      </c>
      <c r="AI688" t="e">
        <f>calc!AW688</f>
        <v>#N/A</v>
      </c>
      <c r="AJ688">
        <f>'Bodycomp INPUT'!G685</f>
        <v>0</v>
      </c>
      <c r="AK688">
        <f>'Bodycomp INPUT'!H685</f>
        <v>0</v>
      </c>
    </row>
    <row r="689" spans="1:37" x14ac:dyDescent="0.25">
      <c r="A689" t="str">
        <f t="shared" si="150"/>
        <v>.</v>
      </c>
      <c r="B689" t="str">
        <f t="shared" si="151"/>
        <v>.</v>
      </c>
      <c r="C689" t="str">
        <f t="shared" si="152"/>
        <v>.</v>
      </c>
      <c r="D689" t="str">
        <f t="shared" si="153"/>
        <v>.</v>
      </c>
      <c r="E689" t="str">
        <f t="shared" si="154"/>
        <v>.</v>
      </c>
      <c r="F689" t="str">
        <f t="shared" si="155"/>
        <v>.</v>
      </c>
      <c r="G689" t="str">
        <f t="shared" si="156"/>
        <v>.</v>
      </c>
      <c r="H689" t="str">
        <f t="shared" si="157"/>
        <v>.</v>
      </c>
      <c r="I689" t="str">
        <f t="shared" si="158"/>
        <v>.</v>
      </c>
      <c r="J689" t="str">
        <f t="shared" si="159"/>
        <v>.</v>
      </c>
      <c r="K689" t="str">
        <f t="shared" si="160"/>
        <v>.</v>
      </c>
      <c r="L689" t="str">
        <f t="shared" si="161"/>
        <v>.</v>
      </c>
      <c r="M689" t="str">
        <f t="shared" si="162"/>
        <v>.</v>
      </c>
      <c r="N689" t="str">
        <f t="shared" si="163"/>
        <v>.</v>
      </c>
      <c r="O689" t="str">
        <f t="shared" si="164"/>
        <v>.</v>
      </c>
      <c r="U689">
        <f>'Bodycomp INPUT'!E686</f>
        <v>0</v>
      </c>
      <c r="V689">
        <f>IF(U689=".",0,'Bodycomp INPUT'!E686)</f>
        <v>0</v>
      </c>
      <c r="W689">
        <f>'Bodycomp INPUT'!A686</f>
        <v>0</v>
      </c>
      <c r="X689">
        <f>'Bodycomp INPUT'!B686</f>
        <v>0</v>
      </c>
      <c r="Y689">
        <f>calc!AA689</f>
        <v>0</v>
      </c>
      <c r="Z689">
        <f>calc!Q689</f>
        <v>2.6419999999999999</v>
      </c>
      <c r="AA689">
        <f>calc!Z689</f>
        <v>0.373</v>
      </c>
      <c r="AB689">
        <f>calc!R689</f>
        <v>6.7106934213868428</v>
      </c>
      <c r="AC689">
        <f>calc!AG689</f>
        <v>0.16916099773242629</v>
      </c>
      <c r="AD689">
        <f>calc!AI689</f>
        <v>37.563447232209413</v>
      </c>
      <c r="AE689" t="e">
        <f>calc!BB689</f>
        <v>#N/A</v>
      </c>
      <c r="AF689" t="e">
        <f>calc!BC689</f>
        <v>#N/A</v>
      </c>
      <c r="AG689" t="e">
        <f>calc!BD689</f>
        <v>#N/A</v>
      </c>
      <c r="AH689" t="e">
        <f>calc!AU689</f>
        <v>#N/A</v>
      </c>
      <c r="AI689" t="e">
        <f>calc!AW689</f>
        <v>#N/A</v>
      </c>
      <c r="AJ689">
        <f>'Bodycomp INPUT'!G686</f>
        <v>0</v>
      </c>
      <c r="AK689">
        <f>'Bodycomp INPUT'!H686</f>
        <v>0</v>
      </c>
    </row>
    <row r="690" spans="1:37" x14ac:dyDescent="0.25">
      <c r="A690" t="str">
        <f t="shared" si="150"/>
        <v>.</v>
      </c>
      <c r="B690" t="str">
        <f t="shared" si="151"/>
        <v>.</v>
      </c>
      <c r="C690" t="str">
        <f t="shared" si="152"/>
        <v>.</v>
      </c>
      <c r="D690" t="str">
        <f t="shared" si="153"/>
        <v>.</v>
      </c>
      <c r="E690" t="str">
        <f t="shared" si="154"/>
        <v>.</v>
      </c>
      <c r="F690" t="str">
        <f t="shared" si="155"/>
        <v>.</v>
      </c>
      <c r="G690" t="str">
        <f t="shared" si="156"/>
        <v>.</v>
      </c>
      <c r="H690" t="str">
        <f t="shared" si="157"/>
        <v>.</v>
      </c>
      <c r="I690" t="str">
        <f t="shared" si="158"/>
        <v>.</v>
      </c>
      <c r="J690" t="str">
        <f t="shared" si="159"/>
        <v>.</v>
      </c>
      <c r="K690" t="str">
        <f t="shared" si="160"/>
        <v>.</v>
      </c>
      <c r="L690" t="str">
        <f t="shared" si="161"/>
        <v>.</v>
      </c>
      <c r="M690" t="str">
        <f t="shared" si="162"/>
        <v>.</v>
      </c>
      <c r="N690" t="str">
        <f t="shared" si="163"/>
        <v>.</v>
      </c>
      <c r="O690" t="str">
        <f t="shared" si="164"/>
        <v>.</v>
      </c>
      <c r="U690">
        <f>'Bodycomp INPUT'!E687</f>
        <v>0</v>
      </c>
      <c r="V690">
        <f>IF(U690=".",0,'Bodycomp INPUT'!E687)</f>
        <v>0</v>
      </c>
      <c r="W690">
        <f>'Bodycomp INPUT'!A687</f>
        <v>0</v>
      </c>
      <c r="X690">
        <f>'Bodycomp INPUT'!B687</f>
        <v>0</v>
      </c>
      <c r="Y690">
        <f>calc!AA690</f>
        <v>0</v>
      </c>
      <c r="Z690">
        <f>calc!Q690</f>
        <v>2.6419999999999999</v>
      </c>
      <c r="AA690">
        <f>calc!Z690</f>
        <v>0.373</v>
      </c>
      <c r="AB690">
        <f>calc!R690</f>
        <v>6.7106934213868428</v>
      </c>
      <c r="AC690">
        <f>calc!AG690</f>
        <v>0.16916099773242629</v>
      </c>
      <c r="AD690">
        <f>calc!AI690</f>
        <v>37.563447232209413</v>
      </c>
      <c r="AE690" t="e">
        <f>calc!BB690</f>
        <v>#N/A</v>
      </c>
      <c r="AF690" t="e">
        <f>calc!BC690</f>
        <v>#N/A</v>
      </c>
      <c r="AG690" t="e">
        <f>calc!BD690</f>
        <v>#N/A</v>
      </c>
      <c r="AH690" t="e">
        <f>calc!AU690</f>
        <v>#N/A</v>
      </c>
      <c r="AI690" t="e">
        <f>calc!AW690</f>
        <v>#N/A</v>
      </c>
      <c r="AJ690">
        <f>'Bodycomp INPUT'!G687</f>
        <v>0</v>
      </c>
      <c r="AK690">
        <f>'Bodycomp INPUT'!H687</f>
        <v>0</v>
      </c>
    </row>
    <row r="691" spans="1:37" x14ac:dyDescent="0.25">
      <c r="A691" t="str">
        <f t="shared" si="150"/>
        <v>.</v>
      </c>
      <c r="B691" t="str">
        <f t="shared" si="151"/>
        <v>.</v>
      </c>
      <c r="C691" t="str">
        <f t="shared" si="152"/>
        <v>.</v>
      </c>
      <c r="D691" t="str">
        <f t="shared" si="153"/>
        <v>.</v>
      </c>
      <c r="E691" t="str">
        <f t="shared" si="154"/>
        <v>.</v>
      </c>
      <c r="F691" t="str">
        <f t="shared" si="155"/>
        <v>.</v>
      </c>
      <c r="G691" t="str">
        <f t="shared" si="156"/>
        <v>.</v>
      </c>
      <c r="H691" t="str">
        <f t="shared" si="157"/>
        <v>.</v>
      </c>
      <c r="I691" t="str">
        <f t="shared" si="158"/>
        <v>.</v>
      </c>
      <c r="J691" t="str">
        <f t="shared" si="159"/>
        <v>.</v>
      </c>
      <c r="K691" t="str">
        <f t="shared" si="160"/>
        <v>.</v>
      </c>
      <c r="L691" t="str">
        <f t="shared" si="161"/>
        <v>.</v>
      </c>
      <c r="M691" t="str">
        <f t="shared" si="162"/>
        <v>.</v>
      </c>
      <c r="N691" t="str">
        <f t="shared" si="163"/>
        <v>.</v>
      </c>
      <c r="O691" t="str">
        <f t="shared" si="164"/>
        <v>.</v>
      </c>
      <c r="U691">
        <f>'Bodycomp INPUT'!E688</f>
        <v>0</v>
      </c>
      <c r="V691">
        <f>IF(U691=".",0,'Bodycomp INPUT'!E688)</f>
        <v>0</v>
      </c>
      <c r="W691">
        <f>'Bodycomp INPUT'!A688</f>
        <v>0</v>
      </c>
      <c r="X691">
        <f>'Bodycomp INPUT'!B688</f>
        <v>0</v>
      </c>
      <c r="Y691">
        <f>calc!AA691</f>
        <v>0</v>
      </c>
      <c r="Z691">
        <f>calc!Q691</f>
        <v>2.6419999999999999</v>
      </c>
      <c r="AA691">
        <f>calc!Z691</f>
        <v>0.373</v>
      </c>
      <c r="AB691">
        <f>calc!R691</f>
        <v>6.7106934213868428</v>
      </c>
      <c r="AC691">
        <f>calc!AG691</f>
        <v>0.16916099773242629</v>
      </c>
      <c r="AD691">
        <f>calc!AI691</f>
        <v>37.563447232209413</v>
      </c>
      <c r="AE691" t="e">
        <f>calc!BB691</f>
        <v>#N/A</v>
      </c>
      <c r="AF691" t="e">
        <f>calc!BC691</f>
        <v>#N/A</v>
      </c>
      <c r="AG691" t="e">
        <f>calc!BD691</f>
        <v>#N/A</v>
      </c>
      <c r="AH691" t="e">
        <f>calc!AU691</f>
        <v>#N/A</v>
      </c>
      <c r="AI691" t="e">
        <f>calc!AW691</f>
        <v>#N/A</v>
      </c>
      <c r="AJ691">
        <f>'Bodycomp INPUT'!G688</f>
        <v>0</v>
      </c>
      <c r="AK691">
        <f>'Bodycomp INPUT'!H688</f>
        <v>0</v>
      </c>
    </row>
    <row r="692" spans="1:37" x14ac:dyDescent="0.25">
      <c r="A692" t="str">
        <f t="shared" si="150"/>
        <v>.</v>
      </c>
      <c r="B692" t="str">
        <f t="shared" si="151"/>
        <v>.</v>
      </c>
      <c r="C692" t="str">
        <f t="shared" si="152"/>
        <v>.</v>
      </c>
      <c r="D692" t="str">
        <f t="shared" si="153"/>
        <v>.</v>
      </c>
      <c r="E692" t="str">
        <f t="shared" si="154"/>
        <v>.</v>
      </c>
      <c r="F692" t="str">
        <f t="shared" si="155"/>
        <v>.</v>
      </c>
      <c r="G692" t="str">
        <f t="shared" si="156"/>
        <v>.</v>
      </c>
      <c r="H692" t="str">
        <f t="shared" si="157"/>
        <v>.</v>
      </c>
      <c r="I692" t="str">
        <f t="shared" si="158"/>
        <v>.</v>
      </c>
      <c r="J692" t="str">
        <f t="shared" si="159"/>
        <v>.</v>
      </c>
      <c r="K692" t="str">
        <f t="shared" si="160"/>
        <v>.</v>
      </c>
      <c r="L692" t="str">
        <f t="shared" si="161"/>
        <v>.</v>
      </c>
      <c r="M692" t="str">
        <f t="shared" si="162"/>
        <v>.</v>
      </c>
      <c r="N692" t="str">
        <f t="shared" si="163"/>
        <v>.</v>
      </c>
      <c r="O692" t="str">
        <f t="shared" si="164"/>
        <v>.</v>
      </c>
      <c r="U692">
        <f>'Bodycomp INPUT'!E689</f>
        <v>0</v>
      </c>
      <c r="V692">
        <f>IF(U692=".",0,'Bodycomp INPUT'!E689)</f>
        <v>0</v>
      </c>
      <c r="W692">
        <f>'Bodycomp INPUT'!A689</f>
        <v>0</v>
      </c>
      <c r="X692">
        <f>'Bodycomp INPUT'!B689</f>
        <v>0</v>
      </c>
      <c r="Y692">
        <f>calc!AA692</f>
        <v>0</v>
      </c>
      <c r="Z692">
        <f>calc!Q692</f>
        <v>2.6419999999999999</v>
      </c>
      <c r="AA692">
        <f>calc!Z692</f>
        <v>0.373</v>
      </c>
      <c r="AB692">
        <f>calc!R692</f>
        <v>6.7106934213868428</v>
      </c>
      <c r="AC692">
        <f>calc!AG692</f>
        <v>0.16916099773242629</v>
      </c>
      <c r="AD692">
        <f>calc!AI692</f>
        <v>37.563447232209413</v>
      </c>
      <c r="AE692" t="e">
        <f>calc!BB692</f>
        <v>#N/A</v>
      </c>
      <c r="AF692" t="e">
        <f>calc!BC692</f>
        <v>#N/A</v>
      </c>
      <c r="AG692" t="e">
        <f>calc!BD692</f>
        <v>#N/A</v>
      </c>
      <c r="AH692" t="e">
        <f>calc!AU692</f>
        <v>#N/A</v>
      </c>
      <c r="AI692" t="e">
        <f>calc!AW692</f>
        <v>#N/A</v>
      </c>
      <c r="AJ692">
        <f>'Bodycomp INPUT'!G689</f>
        <v>0</v>
      </c>
      <c r="AK692">
        <f>'Bodycomp INPUT'!H689</f>
        <v>0</v>
      </c>
    </row>
    <row r="693" spans="1:37" x14ac:dyDescent="0.25">
      <c r="A693" t="str">
        <f t="shared" si="150"/>
        <v>.</v>
      </c>
      <c r="B693" t="str">
        <f t="shared" si="151"/>
        <v>.</v>
      </c>
      <c r="C693" t="str">
        <f t="shared" si="152"/>
        <v>.</v>
      </c>
      <c r="D693" t="str">
        <f t="shared" si="153"/>
        <v>.</v>
      </c>
      <c r="E693" t="str">
        <f t="shared" si="154"/>
        <v>.</v>
      </c>
      <c r="F693" t="str">
        <f t="shared" si="155"/>
        <v>.</v>
      </c>
      <c r="G693" t="str">
        <f t="shared" si="156"/>
        <v>.</v>
      </c>
      <c r="H693" t="str">
        <f t="shared" si="157"/>
        <v>.</v>
      </c>
      <c r="I693" t="str">
        <f t="shared" si="158"/>
        <v>.</v>
      </c>
      <c r="J693" t="str">
        <f t="shared" si="159"/>
        <v>.</v>
      </c>
      <c r="K693" t="str">
        <f t="shared" si="160"/>
        <v>.</v>
      </c>
      <c r="L693" t="str">
        <f t="shared" si="161"/>
        <v>.</v>
      </c>
      <c r="M693" t="str">
        <f t="shared" si="162"/>
        <v>.</v>
      </c>
      <c r="N693" t="str">
        <f t="shared" si="163"/>
        <v>.</v>
      </c>
      <c r="O693" t="str">
        <f t="shared" si="164"/>
        <v>.</v>
      </c>
      <c r="U693">
        <f>'Bodycomp INPUT'!E690</f>
        <v>0</v>
      </c>
      <c r="V693">
        <f>IF(U693=".",0,'Bodycomp INPUT'!E690)</f>
        <v>0</v>
      </c>
      <c r="W693">
        <f>'Bodycomp INPUT'!A690</f>
        <v>0</v>
      </c>
      <c r="X693">
        <f>'Bodycomp INPUT'!B690</f>
        <v>0</v>
      </c>
      <c r="Y693">
        <f>calc!AA693</f>
        <v>0</v>
      </c>
      <c r="Z693">
        <f>calc!Q693</f>
        <v>2.6419999999999999</v>
      </c>
      <c r="AA693">
        <f>calc!Z693</f>
        <v>0.373</v>
      </c>
      <c r="AB693">
        <f>calc!R693</f>
        <v>6.7106934213868428</v>
      </c>
      <c r="AC693">
        <f>calc!AG693</f>
        <v>0.16916099773242629</v>
      </c>
      <c r="AD693">
        <f>calc!AI693</f>
        <v>37.563447232209413</v>
      </c>
      <c r="AE693" t="e">
        <f>calc!BB693</f>
        <v>#N/A</v>
      </c>
      <c r="AF693" t="e">
        <f>calc!BC693</f>
        <v>#N/A</v>
      </c>
      <c r="AG693" t="e">
        <f>calc!BD693</f>
        <v>#N/A</v>
      </c>
      <c r="AH693" t="e">
        <f>calc!AU693</f>
        <v>#N/A</v>
      </c>
      <c r="AI693" t="e">
        <f>calc!AW693</f>
        <v>#N/A</v>
      </c>
      <c r="AJ693">
        <f>'Bodycomp INPUT'!G690</f>
        <v>0</v>
      </c>
      <c r="AK693">
        <f>'Bodycomp INPUT'!H690</f>
        <v>0</v>
      </c>
    </row>
    <row r="694" spans="1:37" x14ac:dyDescent="0.25">
      <c r="A694" t="str">
        <f t="shared" si="150"/>
        <v>.</v>
      </c>
      <c r="B694" t="str">
        <f t="shared" si="151"/>
        <v>.</v>
      </c>
      <c r="C694" t="str">
        <f t="shared" si="152"/>
        <v>.</v>
      </c>
      <c r="D694" t="str">
        <f t="shared" si="153"/>
        <v>.</v>
      </c>
      <c r="E694" t="str">
        <f t="shared" si="154"/>
        <v>.</v>
      </c>
      <c r="F694" t="str">
        <f t="shared" si="155"/>
        <v>.</v>
      </c>
      <c r="G694" t="str">
        <f t="shared" si="156"/>
        <v>.</v>
      </c>
      <c r="H694" t="str">
        <f t="shared" si="157"/>
        <v>.</v>
      </c>
      <c r="I694" t="str">
        <f t="shared" si="158"/>
        <v>.</v>
      </c>
      <c r="J694" t="str">
        <f t="shared" si="159"/>
        <v>.</v>
      </c>
      <c r="K694" t="str">
        <f t="shared" si="160"/>
        <v>.</v>
      </c>
      <c r="L694" t="str">
        <f t="shared" si="161"/>
        <v>.</v>
      </c>
      <c r="M694" t="str">
        <f t="shared" si="162"/>
        <v>.</v>
      </c>
      <c r="N694" t="str">
        <f t="shared" si="163"/>
        <v>.</v>
      </c>
      <c r="O694" t="str">
        <f t="shared" si="164"/>
        <v>.</v>
      </c>
      <c r="U694">
        <f>'Bodycomp INPUT'!E691</f>
        <v>0</v>
      </c>
      <c r="V694">
        <f>IF(U694=".",0,'Bodycomp INPUT'!E691)</f>
        <v>0</v>
      </c>
      <c r="W694">
        <f>'Bodycomp INPUT'!A691</f>
        <v>0</v>
      </c>
      <c r="X694">
        <f>'Bodycomp INPUT'!B691</f>
        <v>0</v>
      </c>
      <c r="Y694">
        <f>calc!AA694</f>
        <v>0</v>
      </c>
      <c r="Z694">
        <f>calc!Q694</f>
        <v>2.6419999999999999</v>
      </c>
      <c r="AA694">
        <f>calc!Z694</f>
        <v>0.373</v>
      </c>
      <c r="AB694">
        <f>calc!R694</f>
        <v>6.7106934213868428</v>
      </c>
      <c r="AC694">
        <f>calc!AG694</f>
        <v>0.16916099773242629</v>
      </c>
      <c r="AD694">
        <f>calc!AI694</f>
        <v>37.563447232209413</v>
      </c>
      <c r="AE694" t="e">
        <f>calc!BB694</f>
        <v>#N/A</v>
      </c>
      <c r="AF694" t="e">
        <f>calc!BC694</f>
        <v>#N/A</v>
      </c>
      <c r="AG694" t="e">
        <f>calc!BD694</f>
        <v>#N/A</v>
      </c>
      <c r="AH694" t="e">
        <f>calc!AU694</f>
        <v>#N/A</v>
      </c>
      <c r="AI694" t="e">
        <f>calc!AW694</f>
        <v>#N/A</v>
      </c>
      <c r="AJ694">
        <f>'Bodycomp INPUT'!G691</f>
        <v>0</v>
      </c>
      <c r="AK694">
        <f>'Bodycomp INPUT'!H691</f>
        <v>0</v>
      </c>
    </row>
    <row r="695" spans="1:37" x14ac:dyDescent="0.25">
      <c r="A695" t="str">
        <f t="shared" si="150"/>
        <v>.</v>
      </c>
      <c r="B695" t="str">
        <f t="shared" si="151"/>
        <v>.</v>
      </c>
      <c r="C695" t="str">
        <f t="shared" si="152"/>
        <v>.</v>
      </c>
      <c r="D695" t="str">
        <f t="shared" si="153"/>
        <v>.</v>
      </c>
      <c r="E695" t="str">
        <f t="shared" si="154"/>
        <v>.</v>
      </c>
      <c r="F695" t="str">
        <f t="shared" si="155"/>
        <v>.</v>
      </c>
      <c r="G695" t="str">
        <f t="shared" si="156"/>
        <v>.</v>
      </c>
      <c r="H695" t="str">
        <f t="shared" si="157"/>
        <v>.</v>
      </c>
      <c r="I695" t="str">
        <f t="shared" si="158"/>
        <v>.</v>
      </c>
      <c r="J695" t="str">
        <f t="shared" si="159"/>
        <v>.</v>
      </c>
      <c r="K695" t="str">
        <f t="shared" si="160"/>
        <v>.</v>
      </c>
      <c r="L695" t="str">
        <f t="shared" si="161"/>
        <v>.</v>
      </c>
      <c r="M695" t="str">
        <f t="shared" si="162"/>
        <v>.</v>
      </c>
      <c r="N695" t="str">
        <f t="shared" si="163"/>
        <v>.</v>
      </c>
      <c r="O695" t="str">
        <f t="shared" si="164"/>
        <v>.</v>
      </c>
      <c r="U695">
        <f>'Bodycomp INPUT'!E692</f>
        <v>0</v>
      </c>
      <c r="V695">
        <f>IF(U695=".",0,'Bodycomp INPUT'!E692)</f>
        <v>0</v>
      </c>
      <c r="W695">
        <f>'Bodycomp INPUT'!A692</f>
        <v>0</v>
      </c>
      <c r="X695">
        <f>'Bodycomp INPUT'!B692</f>
        <v>0</v>
      </c>
      <c r="Y695">
        <f>calc!AA695</f>
        <v>0</v>
      </c>
      <c r="Z695">
        <f>calc!Q695</f>
        <v>2.6419999999999999</v>
      </c>
      <c r="AA695">
        <f>calc!Z695</f>
        <v>0.373</v>
      </c>
      <c r="AB695">
        <f>calc!R695</f>
        <v>6.7106934213868428</v>
      </c>
      <c r="AC695">
        <f>calc!AG695</f>
        <v>0.16916099773242629</v>
      </c>
      <c r="AD695">
        <f>calc!AI695</f>
        <v>37.563447232209413</v>
      </c>
      <c r="AE695" t="e">
        <f>calc!BB695</f>
        <v>#N/A</v>
      </c>
      <c r="AF695" t="e">
        <f>calc!BC695</f>
        <v>#N/A</v>
      </c>
      <c r="AG695" t="e">
        <f>calc!BD695</f>
        <v>#N/A</v>
      </c>
      <c r="AH695" t="e">
        <f>calc!AU695</f>
        <v>#N/A</v>
      </c>
      <c r="AI695" t="e">
        <f>calc!AW695</f>
        <v>#N/A</v>
      </c>
      <c r="AJ695">
        <f>'Bodycomp INPUT'!G692</f>
        <v>0</v>
      </c>
      <c r="AK695">
        <f>'Bodycomp INPUT'!H692</f>
        <v>0</v>
      </c>
    </row>
    <row r="696" spans="1:37" x14ac:dyDescent="0.25">
      <c r="A696" t="str">
        <f t="shared" si="150"/>
        <v>.</v>
      </c>
      <c r="B696" t="str">
        <f t="shared" si="151"/>
        <v>.</v>
      </c>
      <c r="C696" t="str">
        <f t="shared" si="152"/>
        <v>.</v>
      </c>
      <c r="D696" t="str">
        <f t="shared" si="153"/>
        <v>.</v>
      </c>
      <c r="E696" t="str">
        <f t="shared" si="154"/>
        <v>.</v>
      </c>
      <c r="F696" t="str">
        <f t="shared" si="155"/>
        <v>.</v>
      </c>
      <c r="G696" t="str">
        <f t="shared" si="156"/>
        <v>.</v>
      </c>
      <c r="H696" t="str">
        <f t="shared" si="157"/>
        <v>.</v>
      </c>
      <c r="I696" t="str">
        <f t="shared" si="158"/>
        <v>.</v>
      </c>
      <c r="J696" t="str">
        <f t="shared" si="159"/>
        <v>.</v>
      </c>
      <c r="K696" t="str">
        <f t="shared" si="160"/>
        <v>.</v>
      </c>
      <c r="L696" t="str">
        <f t="shared" si="161"/>
        <v>.</v>
      </c>
      <c r="M696" t="str">
        <f t="shared" si="162"/>
        <v>.</v>
      </c>
      <c r="N696" t="str">
        <f t="shared" si="163"/>
        <v>.</v>
      </c>
      <c r="O696" t="str">
        <f t="shared" si="164"/>
        <v>.</v>
      </c>
      <c r="U696">
        <f>'Bodycomp INPUT'!E693</f>
        <v>0</v>
      </c>
      <c r="V696">
        <f>IF(U696=".",0,'Bodycomp INPUT'!E693)</f>
        <v>0</v>
      </c>
      <c r="W696">
        <f>'Bodycomp INPUT'!A693</f>
        <v>0</v>
      </c>
      <c r="X696">
        <f>'Bodycomp INPUT'!B693</f>
        <v>0</v>
      </c>
      <c r="Y696">
        <f>calc!AA696</f>
        <v>0</v>
      </c>
      <c r="Z696">
        <f>calc!Q696</f>
        <v>2.6419999999999999</v>
      </c>
      <c r="AA696">
        <f>calc!Z696</f>
        <v>0.373</v>
      </c>
      <c r="AB696">
        <f>calc!R696</f>
        <v>6.7106934213868428</v>
      </c>
      <c r="AC696">
        <f>calc!AG696</f>
        <v>0.16916099773242629</v>
      </c>
      <c r="AD696">
        <f>calc!AI696</f>
        <v>37.563447232209413</v>
      </c>
      <c r="AE696" t="e">
        <f>calc!BB696</f>
        <v>#N/A</v>
      </c>
      <c r="AF696" t="e">
        <f>calc!BC696</f>
        <v>#N/A</v>
      </c>
      <c r="AG696" t="e">
        <f>calc!BD696</f>
        <v>#N/A</v>
      </c>
      <c r="AH696" t="e">
        <f>calc!AU696</f>
        <v>#N/A</v>
      </c>
      <c r="AI696" t="e">
        <f>calc!AW696</f>
        <v>#N/A</v>
      </c>
      <c r="AJ696">
        <f>'Bodycomp INPUT'!G693</f>
        <v>0</v>
      </c>
      <c r="AK696">
        <f>'Bodycomp INPUT'!H693</f>
        <v>0</v>
      </c>
    </row>
    <row r="697" spans="1:37" x14ac:dyDescent="0.25">
      <c r="A697" t="str">
        <f t="shared" si="150"/>
        <v>.</v>
      </c>
      <c r="B697" t="str">
        <f t="shared" si="151"/>
        <v>.</v>
      </c>
      <c r="C697" t="str">
        <f t="shared" si="152"/>
        <v>.</v>
      </c>
      <c r="D697" t="str">
        <f t="shared" si="153"/>
        <v>.</v>
      </c>
      <c r="E697" t="str">
        <f t="shared" si="154"/>
        <v>.</v>
      </c>
      <c r="F697" t="str">
        <f t="shared" si="155"/>
        <v>.</v>
      </c>
      <c r="G697" t="str">
        <f t="shared" si="156"/>
        <v>.</v>
      </c>
      <c r="H697" t="str">
        <f t="shared" si="157"/>
        <v>.</v>
      </c>
      <c r="I697" t="str">
        <f t="shared" si="158"/>
        <v>.</v>
      </c>
      <c r="J697" t="str">
        <f t="shared" si="159"/>
        <v>.</v>
      </c>
      <c r="K697" t="str">
        <f t="shared" si="160"/>
        <v>.</v>
      </c>
      <c r="L697" t="str">
        <f t="shared" si="161"/>
        <v>.</v>
      </c>
      <c r="M697" t="str">
        <f t="shared" si="162"/>
        <v>.</v>
      </c>
      <c r="N697" t="str">
        <f t="shared" si="163"/>
        <v>.</v>
      </c>
      <c r="O697" t="str">
        <f t="shared" si="164"/>
        <v>.</v>
      </c>
      <c r="U697">
        <f>'Bodycomp INPUT'!E694</f>
        <v>0</v>
      </c>
      <c r="V697">
        <f>IF(U697=".",0,'Bodycomp INPUT'!E694)</f>
        <v>0</v>
      </c>
      <c r="W697">
        <f>'Bodycomp INPUT'!A694</f>
        <v>0</v>
      </c>
      <c r="X697">
        <f>'Bodycomp INPUT'!B694</f>
        <v>0</v>
      </c>
      <c r="Y697">
        <f>calc!AA697</f>
        <v>0</v>
      </c>
      <c r="Z697">
        <f>calc!Q697</f>
        <v>2.6419999999999999</v>
      </c>
      <c r="AA697">
        <f>calc!Z697</f>
        <v>0.373</v>
      </c>
      <c r="AB697">
        <f>calc!R697</f>
        <v>6.7106934213868428</v>
      </c>
      <c r="AC697">
        <f>calc!AG697</f>
        <v>0.16916099773242629</v>
      </c>
      <c r="AD697">
        <f>calc!AI697</f>
        <v>37.563447232209413</v>
      </c>
      <c r="AE697" t="e">
        <f>calc!BB697</f>
        <v>#N/A</v>
      </c>
      <c r="AF697" t="e">
        <f>calc!BC697</f>
        <v>#N/A</v>
      </c>
      <c r="AG697" t="e">
        <f>calc!BD697</f>
        <v>#N/A</v>
      </c>
      <c r="AH697" t="e">
        <f>calc!AU697</f>
        <v>#N/A</v>
      </c>
      <c r="AI697" t="e">
        <f>calc!AW697</f>
        <v>#N/A</v>
      </c>
      <c r="AJ697">
        <f>'Bodycomp INPUT'!G694</f>
        <v>0</v>
      </c>
      <c r="AK697">
        <f>'Bodycomp INPUT'!H694</f>
        <v>0</v>
      </c>
    </row>
    <row r="698" spans="1:37" x14ac:dyDescent="0.25">
      <c r="A698" t="str">
        <f t="shared" si="150"/>
        <v>.</v>
      </c>
      <c r="B698" t="str">
        <f t="shared" si="151"/>
        <v>.</v>
      </c>
      <c r="C698" t="str">
        <f t="shared" si="152"/>
        <v>.</v>
      </c>
      <c r="D698" t="str">
        <f t="shared" si="153"/>
        <v>.</v>
      </c>
      <c r="E698" t="str">
        <f t="shared" si="154"/>
        <v>.</v>
      </c>
      <c r="F698" t="str">
        <f t="shared" si="155"/>
        <v>.</v>
      </c>
      <c r="G698" t="str">
        <f t="shared" si="156"/>
        <v>.</v>
      </c>
      <c r="H698" t="str">
        <f t="shared" si="157"/>
        <v>.</v>
      </c>
      <c r="I698" t="str">
        <f t="shared" si="158"/>
        <v>.</v>
      </c>
      <c r="J698" t="str">
        <f t="shared" si="159"/>
        <v>.</v>
      </c>
      <c r="K698" t="str">
        <f t="shared" si="160"/>
        <v>.</v>
      </c>
      <c r="L698" t="str">
        <f t="shared" si="161"/>
        <v>.</v>
      </c>
      <c r="M698" t="str">
        <f t="shared" si="162"/>
        <v>.</v>
      </c>
      <c r="N698" t="str">
        <f t="shared" si="163"/>
        <v>.</v>
      </c>
      <c r="O698" t="str">
        <f t="shared" si="164"/>
        <v>.</v>
      </c>
      <c r="U698">
        <f>'Bodycomp INPUT'!E695</f>
        <v>0</v>
      </c>
      <c r="V698">
        <f>IF(U698=".",0,'Bodycomp INPUT'!E695)</f>
        <v>0</v>
      </c>
      <c r="W698">
        <f>'Bodycomp INPUT'!A695</f>
        <v>0</v>
      </c>
      <c r="X698">
        <f>'Bodycomp INPUT'!B695</f>
        <v>0</v>
      </c>
      <c r="Y698">
        <f>calc!AA698</f>
        <v>0</v>
      </c>
      <c r="Z698">
        <f>calc!Q698</f>
        <v>2.6419999999999999</v>
      </c>
      <c r="AA698">
        <f>calc!Z698</f>
        <v>0.373</v>
      </c>
      <c r="AB698">
        <f>calc!R698</f>
        <v>6.7106934213868428</v>
      </c>
      <c r="AC698">
        <f>calc!AG698</f>
        <v>0.16916099773242629</v>
      </c>
      <c r="AD698">
        <f>calc!AI698</f>
        <v>37.563447232209413</v>
      </c>
      <c r="AE698" t="e">
        <f>calc!BB698</f>
        <v>#N/A</v>
      </c>
      <c r="AF698" t="e">
        <f>calc!BC698</f>
        <v>#N/A</v>
      </c>
      <c r="AG698" t="e">
        <f>calc!BD698</f>
        <v>#N/A</v>
      </c>
      <c r="AH698" t="e">
        <f>calc!AU698</f>
        <v>#N/A</v>
      </c>
      <c r="AI698" t="e">
        <f>calc!AW698</f>
        <v>#N/A</v>
      </c>
      <c r="AJ698">
        <f>'Bodycomp INPUT'!G695</f>
        <v>0</v>
      </c>
      <c r="AK698">
        <f>'Bodycomp INPUT'!H695</f>
        <v>0</v>
      </c>
    </row>
    <row r="699" spans="1:37" x14ac:dyDescent="0.25">
      <c r="A699" t="str">
        <f t="shared" si="150"/>
        <v>.</v>
      </c>
      <c r="B699" t="str">
        <f t="shared" si="151"/>
        <v>.</v>
      </c>
      <c r="C699" t="str">
        <f t="shared" si="152"/>
        <v>.</v>
      </c>
      <c r="D699" t="str">
        <f t="shared" si="153"/>
        <v>.</v>
      </c>
      <c r="E699" t="str">
        <f t="shared" si="154"/>
        <v>.</v>
      </c>
      <c r="F699" t="str">
        <f t="shared" si="155"/>
        <v>.</v>
      </c>
      <c r="G699" t="str">
        <f t="shared" si="156"/>
        <v>.</v>
      </c>
      <c r="H699" t="str">
        <f t="shared" si="157"/>
        <v>.</v>
      </c>
      <c r="I699" t="str">
        <f t="shared" si="158"/>
        <v>.</v>
      </c>
      <c r="J699" t="str">
        <f t="shared" si="159"/>
        <v>.</v>
      </c>
      <c r="K699" t="str">
        <f t="shared" si="160"/>
        <v>.</v>
      </c>
      <c r="L699" t="str">
        <f t="shared" si="161"/>
        <v>.</v>
      </c>
      <c r="M699" t="str">
        <f t="shared" si="162"/>
        <v>.</v>
      </c>
      <c r="N699" t="str">
        <f t="shared" si="163"/>
        <v>.</v>
      </c>
      <c r="O699" t="str">
        <f t="shared" si="164"/>
        <v>.</v>
      </c>
      <c r="U699">
        <f>'Bodycomp INPUT'!E696</f>
        <v>0</v>
      </c>
      <c r="V699">
        <f>IF(U699=".",0,'Bodycomp INPUT'!E696)</f>
        <v>0</v>
      </c>
      <c r="W699">
        <f>'Bodycomp INPUT'!A696</f>
        <v>0</v>
      </c>
      <c r="X699">
        <f>'Bodycomp INPUT'!B696</f>
        <v>0</v>
      </c>
      <c r="Y699">
        <f>calc!AA699</f>
        <v>0</v>
      </c>
      <c r="Z699">
        <f>calc!Q699</f>
        <v>2.6419999999999999</v>
      </c>
      <c r="AA699">
        <f>calc!Z699</f>
        <v>0.373</v>
      </c>
      <c r="AB699">
        <f>calc!R699</f>
        <v>6.7106934213868428</v>
      </c>
      <c r="AC699">
        <f>calc!AG699</f>
        <v>0.16916099773242629</v>
      </c>
      <c r="AD699">
        <f>calc!AI699</f>
        <v>37.563447232209413</v>
      </c>
      <c r="AE699" t="e">
        <f>calc!BB699</f>
        <v>#N/A</v>
      </c>
      <c r="AF699" t="e">
        <f>calc!BC699</f>
        <v>#N/A</v>
      </c>
      <c r="AG699" t="e">
        <f>calc!BD699</f>
        <v>#N/A</v>
      </c>
      <c r="AH699" t="e">
        <f>calc!AU699</f>
        <v>#N/A</v>
      </c>
      <c r="AI699" t="e">
        <f>calc!AW699</f>
        <v>#N/A</v>
      </c>
      <c r="AJ699">
        <f>'Bodycomp INPUT'!G696</f>
        <v>0</v>
      </c>
      <c r="AK699">
        <f>'Bodycomp INPUT'!H696</f>
        <v>0</v>
      </c>
    </row>
    <row r="700" spans="1:37" x14ac:dyDescent="0.25">
      <c r="A700" t="str">
        <f t="shared" si="150"/>
        <v>.</v>
      </c>
      <c r="B700" t="str">
        <f t="shared" si="151"/>
        <v>.</v>
      </c>
      <c r="C700" t="str">
        <f t="shared" si="152"/>
        <v>.</v>
      </c>
      <c r="D700" t="str">
        <f t="shared" si="153"/>
        <v>.</v>
      </c>
      <c r="E700" t="str">
        <f t="shared" si="154"/>
        <v>.</v>
      </c>
      <c r="F700" t="str">
        <f t="shared" si="155"/>
        <v>.</v>
      </c>
      <c r="G700" t="str">
        <f t="shared" si="156"/>
        <v>.</v>
      </c>
      <c r="H700" t="str">
        <f t="shared" si="157"/>
        <v>.</v>
      </c>
      <c r="I700" t="str">
        <f t="shared" si="158"/>
        <v>.</v>
      </c>
      <c r="J700" t="str">
        <f t="shared" si="159"/>
        <v>.</v>
      </c>
      <c r="K700" t="str">
        <f t="shared" si="160"/>
        <v>.</v>
      </c>
      <c r="L700" t="str">
        <f t="shared" si="161"/>
        <v>.</v>
      </c>
      <c r="M700" t="str">
        <f t="shared" si="162"/>
        <v>.</v>
      </c>
      <c r="N700" t="str">
        <f t="shared" si="163"/>
        <v>.</v>
      </c>
      <c r="O700" t="str">
        <f t="shared" si="164"/>
        <v>.</v>
      </c>
      <c r="U700">
        <f>'Bodycomp INPUT'!E697</f>
        <v>0</v>
      </c>
      <c r="V700">
        <f>IF(U700=".",0,'Bodycomp INPUT'!E697)</f>
        <v>0</v>
      </c>
      <c r="W700">
        <f>'Bodycomp INPUT'!A697</f>
        <v>0</v>
      </c>
      <c r="X700">
        <f>'Bodycomp INPUT'!B697</f>
        <v>0</v>
      </c>
      <c r="Y700">
        <f>calc!AA700</f>
        <v>0</v>
      </c>
      <c r="Z700">
        <f>calc!Q700</f>
        <v>2.6419999999999999</v>
      </c>
      <c r="AA700">
        <f>calc!Z700</f>
        <v>0.373</v>
      </c>
      <c r="AB700">
        <f>calc!R700</f>
        <v>6.7106934213868428</v>
      </c>
      <c r="AC700">
        <f>calc!AG700</f>
        <v>0.16916099773242629</v>
      </c>
      <c r="AD700">
        <f>calc!AI700</f>
        <v>37.563447232209413</v>
      </c>
      <c r="AE700" t="e">
        <f>calc!BB700</f>
        <v>#N/A</v>
      </c>
      <c r="AF700" t="e">
        <f>calc!BC700</f>
        <v>#N/A</v>
      </c>
      <c r="AG700" t="e">
        <f>calc!BD700</f>
        <v>#N/A</v>
      </c>
      <c r="AH700" t="e">
        <f>calc!AU700</f>
        <v>#N/A</v>
      </c>
      <c r="AI700" t="e">
        <f>calc!AW700</f>
        <v>#N/A</v>
      </c>
      <c r="AJ700">
        <f>'Bodycomp INPUT'!G697</f>
        <v>0</v>
      </c>
      <c r="AK700">
        <f>'Bodycomp INPUT'!H697</f>
        <v>0</v>
      </c>
    </row>
    <row r="701" spans="1:37" x14ac:dyDescent="0.25">
      <c r="A701" t="str">
        <f t="shared" si="150"/>
        <v>.</v>
      </c>
      <c r="B701" t="str">
        <f t="shared" si="151"/>
        <v>.</v>
      </c>
      <c r="C701" t="str">
        <f t="shared" si="152"/>
        <v>.</v>
      </c>
      <c r="D701" t="str">
        <f t="shared" si="153"/>
        <v>.</v>
      </c>
      <c r="E701" t="str">
        <f t="shared" si="154"/>
        <v>.</v>
      </c>
      <c r="F701" t="str">
        <f t="shared" si="155"/>
        <v>.</v>
      </c>
      <c r="G701" t="str">
        <f t="shared" si="156"/>
        <v>.</v>
      </c>
      <c r="H701" t="str">
        <f t="shared" si="157"/>
        <v>.</v>
      </c>
      <c r="I701" t="str">
        <f t="shared" si="158"/>
        <v>.</v>
      </c>
      <c r="J701" t="str">
        <f t="shared" si="159"/>
        <v>.</v>
      </c>
      <c r="K701" t="str">
        <f t="shared" si="160"/>
        <v>.</v>
      </c>
      <c r="L701" t="str">
        <f t="shared" si="161"/>
        <v>.</v>
      </c>
      <c r="M701" t="str">
        <f t="shared" si="162"/>
        <v>.</v>
      </c>
      <c r="N701" t="str">
        <f t="shared" si="163"/>
        <v>.</v>
      </c>
      <c r="O701" t="str">
        <f t="shared" si="164"/>
        <v>.</v>
      </c>
      <c r="U701">
        <f>'Bodycomp INPUT'!E698</f>
        <v>0</v>
      </c>
      <c r="V701">
        <f>IF(U701=".",0,'Bodycomp INPUT'!E698)</f>
        <v>0</v>
      </c>
      <c r="W701">
        <f>'Bodycomp INPUT'!A698</f>
        <v>0</v>
      </c>
      <c r="X701">
        <f>'Bodycomp INPUT'!B698</f>
        <v>0</v>
      </c>
      <c r="Y701">
        <f>calc!AA701</f>
        <v>0</v>
      </c>
      <c r="Z701">
        <f>calc!Q701</f>
        <v>2.6419999999999999</v>
      </c>
      <c r="AA701">
        <f>calc!Z701</f>
        <v>0.373</v>
      </c>
      <c r="AB701">
        <f>calc!R701</f>
        <v>6.7106934213868428</v>
      </c>
      <c r="AC701">
        <f>calc!AG701</f>
        <v>0.16916099773242629</v>
      </c>
      <c r="AD701">
        <f>calc!AI701</f>
        <v>37.563447232209413</v>
      </c>
      <c r="AE701" t="e">
        <f>calc!BB701</f>
        <v>#N/A</v>
      </c>
      <c r="AF701" t="e">
        <f>calc!BC701</f>
        <v>#N/A</v>
      </c>
      <c r="AG701" t="e">
        <f>calc!BD701</f>
        <v>#N/A</v>
      </c>
      <c r="AH701" t="e">
        <f>calc!AU701</f>
        <v>#N/A</v>
      </c>
      <c r="AI701" t="e">
        <f>calc!AW701</f>
        <v>#N/A</v>
      </c>
      <c r="AJ701">
        <f>'Bodycomp INPUT'!G698</f>
        <v>0</v>
      </c>
      <c r="AK701">
        <f>'Bodycomp INPUT'!H698</f>
        <v>0</v>
      </c>
    </row>
    <row r="702" spans="1:37" x14ac:dyDescent="0.25">
      <c r="A702" t="str">
        <f t="shared" si="150"/>
        <v>.</v>
      </c>
      <c r="B702" t="str">
        <f t="shared" si="151"/>
        <v>.</v>
      </c>
      <c r="C702" t="str">
        <f t="shared" si="152"/>
        <v>.</v>
      </c>
      <c r="D702" t="str">
        <f t="shared" si="153"/>
        <v>.</v>
      </c>
      <c r="E702" t="str">
        <f t="shared" si="154"/>
        <v>.</v>
      </c>
      <c r="F702" t="str">
        <f t="shared" si="155"/>
        <v>.</v>
      </c>
      <c r="G702" t="str">
        <f t="shared" si="156"/>
        <v>.</v>
      </c>
      <c r="H702" t="str">
        <f t="shared" si="157"/>
        <v>.</v>
      </c>
      <c r="I702" t="str">
        <f t="shared" si="158"/>
        <v>.</v>
      </c>
      <c r="J702" t="str">
        <f t="shared" si="159"/>
        <v>.</v>
      </c>
      <c r="K702" t="str">
        <f t="shared" si="160"/>
        <v>.</v>
      </c>
      <c r="L702" t="str">
        <f t="shared" si="161"/>
        <v>.</v>
      </c>
      <c r="M702" t="str">
        <f t="shared" si="162"/>
        <v>.</v>
      </c>
      <c r="N702" t="str">
        <f t="shared" si="163"/>
        <v>.</v>
      </c>
      <c r="O702" t="str">
        <f t="shared" si="164"/>
        <v>.</v>
      </c>
      <c r="U702">
        <f>'Bodycomp INPUT'!E699</f>
        <v>0</v>
      </c>
      <c r="V702">
        <f>IF(U702=".",0,'Bodycomp INPUT'!E699)</f>
        <v>0</v>
      </c>
      <c r="W702">
        <f>'Bodycomp INPUT'!A699</f>
        <v>0</v>
      </c>
      <c r="X702">
        <f>'Bodycomp INPUT'!B699</f>
        <v>0</v>
      </c>
      <c r="Y702">
        <f>calc!AA702</f>
        <v>0</v>
      </c>
      <c r="Z702">
        <f>calc!Q702</f>
        <v>2.6419999999999999</v>
      </c>
      <c r="AA702">
        <f>calc!Z702</f>
        <v>0.373</v>
      </c>
      <c r="AB702">
        <f>calc!R702</f>
        <v>6.7106934213868428</v>
      </c>
      <c r="AC702">
        <f>calc!AG702</f>
        <v>0.16916099773242629</v>
      </c>
      <c r="AD702">
        <f>calc!AI702</f>
        <v>37.563447232209413</v>
      </c>
      <c r="AE702" t="e">
        <f>calc!BB702</f>
        <v>#N/A</v>
      </c>
      <c r="AF702" t="e">
        <f>calc!BC702</f>
        <v>#N/A</v>
      </c>
      <c r="AG702" t="e">
        <f>calc!BD702</f>
        <v>#N/A</v>
      </c>
      <c r="AH702" t="e">
        <f>calc!AU702</f>
        <v>#N/A</v>
      </c>
      <c r="AI702" t="e">
        <f>calc!AW702</f>
        <v>#N/A</v>
      </c>
      <c r="AJ702">
        <f>'Bodycomp INPUT'!G699</f>
        <v>0</v>
      </c>
      <c r="AK702">
        <f>'Bodycomp INPUT'!H699</f>
        <v>0</v>
      </c>
    </row>
    <row r="703" spans="1:37" x14ac:dyDescent="0.25">
      <c r="A703" t="str">
        <f t="shared" si="150"/>
        <v>.</v>
      </c>
      <c r="B703" t="str">
        <f t="shared" si="151"/>
        <v>.</v>
      </c>
      <c r="C703" t="str">
        <f t="shared" si="152"/>
        <v>.</v>
      </c>
      <c r="D703" t="str">
        <f t="shared" si="153"/>
        <v>.</v>
      </c>
      <c r="E703" t="str">
        <f t="shared" si="154"/>
        <v>.</v>
      </c>
      <c r="F703" t="str">
        <f t="shared" si="155"/>
        <v>.</v>
      </c>
      <c r="G703" t="str">
        <f t="shared" si="156"/>
        <v>.</v>
      </c>
      <c r="H703" t="str">
        <f t="shared" si="157"/>
        <v>.</v>
      </c>
      <c r="I703" t="str">
        <f t="shared" si="158"/>
        <v>.</v>
      </c>
      <c r="J703" t="str">
        <f t="shared" si="159"/>
        <v>.</v>
      </c>
      <c r="K703" t="str">
        <f t="shared" si="160"/>
        <v>.</v>
      </c>
      <c r="L703" t="str">
        <f t="shared" si="161"/>
        <v>.</v>
      </c>
      <c r="M703" t="str">
        <f t="shared" si="162"/>
        <v>.</v>
      </c>
      <c r="N703" t="str">
        <f t="shared" si="163"/>
        <v>.</v>
      </c>
      <c r="O703" t="str">
        <f t="shared" si="164"/>
        <v>.</v>
      </c>
      <c r="U703">
        <f>'Bodycomp INPUT'!E700</f>
        <v>0</v>
      </c>
      <c r="V703">
        <f>IF(U703=".",0,'Bodycomp INPUT'!E700)</f>
        <v>0</v>
      </c>
      <c r="W703">
        <f>'Bodycomp INPUT'!A700</f>
        <v>0</v>
      </c>
      <c r="X703">
        <f>'Bodycomp INPUT'!B700</f>
        <v>0</v>
      </c>
      <c r="Y703">
        <f>calc!AA703</f>
        <v>0</v>
      </c>
      <c r="Z703">
        <f>calc!Q703</f>
        <v>2.6419999999999999</v>
      </c>
      <c r="AA703">
        <f>calc!Z703</f>
        <v>0.373</v>
      </c>
      <c r="AB703">
        <f>calc!R703</f>
        <v>6.7106934213868428</v>
      </c>
      <c r="AC703">
        <f>calc!AG703</f>
        <v>0.16916099773242629</v>
      </c>
      <c r="AD703">
        <f>calc!AI703</f>
        <v>37.563447232209413</v>
      </c>
      <c r="AE703" t="e">
        <f>calc!BB703</f>
        <v>#N/A</v>
      </c>
      <c r="AF703" t="e">
        <f>calc!BC703</f>
        <v>#N/A</v>
      </c>
      <c r="AG703" t="e">
        <f>calc!BD703</f>
        <v>#N/A</v>
      </c>
      <c r="AH703" t="e">
        <f>calc!AU703</f>
        <v>#N/A</v>
      </c>
      <c r="AI703" t="e">
        <f>calc!AW703</f>
        <v>#N/A</v>
      </c>
      <c r="AJ703">
        <f>'Bodycomp INPUT'!G700</f>
        <v>0</v>
      </c>
      <c r="AK703">
        <f>'Bodycomp INPUT'!H700</f>
        <v>0</v>
      </c>
    </row>
    <row r="704" spans="1:37" x14ac:dyDescent="0.25">
      <c r="A704" t="str">
        <f t="shared" si="150"/>
        <v>.</v>
      </c>
      <c r="B704" t="str">
        <f t="shared" si="151"/>
        <v>.</v>
      </c>
      <c r="C704" t="str">
        <f t="shared" si="152"/>
        <v>.</v>
      </c>
      <c r="D704" t="str">
        <f t="shared" si="153"/>
        <v>.</v>
      </c>
      <c r="E704" t="str">
        <f t="shared" si="154"/>
        <v>.</v>
      </c>
      <c r="F704" t="str">
        <f t="shared" si="155"/>
        <v>.</v>
      </c>
      <c r="G704" t="str">
        <f t="shared" si="156"/>
        <v>.</v>
      </c>
      <c r="H704" t="str">
        <f t="shared" si="157"/>
        <v>.</v>
      </c>
      <c r="I704" t="str">
        <f t="shared" si="158"/>
        <v>.</v>
      </c>
      <c r="J704" t="str">
        <f t="shared" si="159"/>
        <v>.</v>
      </c>
      <c r="K704" t="str">
        <f t="shared" si="160"/>
        <v>.</v>
      </c>
      <c r="L704" t="str">
        <f t="shared" si="161"/>
        <v>.</v>
      </c>
      <c r="M704" t="str">
        <f t="shared" si="162"/>
        <v>.</v>
      </c>
      <c r="N704" t="str">
        <f t="shared" si="163"/>
        <v>.</v>
      </c>
      <c r="O704" t="str">
        <f t="shared" si="164"/>
        <v>.</v>
      </c>
      <c r="U704">
        <f>'Bodycomp INPUT'!E701</f>
        <v>0</v>
      </c>
      <c r="V704">
        <f>IF(U704=".",0,'Bodycomp INPUT'!E701)</f>
        <v>0</v>
      </c>
      <c r="W704">
        <f>'Bodycomp INPUT'!A701</f>
        <v>0</v>
      </c>
      <c r="X704">
        <f>'Bodycomp INPUT'!B701</f>
        <v>0</v>
      </c>
      <c r="Y704">
        <f>calc!AA704</f>
        <v>0</v>
      </c>
      <c r="Z704">
        <f>calc!Q704</f>
        <v>2.6419999999999999</v>
      </c>
      <c r="AA704">
        <f>calc!Z704</f>
        <v>0.373</v>
      </c>
      <c r="AB704">
        <f>calc!R704</f>
        <v>6.7106934213868428</v>
      </c>
      <c r="AC704">
        <f>calc!AG704</f>
        <v>0.16916099773242629</v>
      </c>
      <c r="AD704">
        <f>calc!AI704</f>
        <v>37.563447232209413</v>
      </c>
      <c r="AE704" t="e">
        <f>calc!BB704</f>
        <v>#N/A</v>
      </c>
      <c r="AF704" t="e">
        <f>calc!BC704</f>
        <v>#N/A</v>
      </c>
      <c r="AG704" t="e">
        <f>calc!BD704</f>
        <v>#N/A</v>
      </c>
      <c r="AH704" t="e">
        <f>calc!AU704</f>
        <v>#N/A</v>
      </c>
      <c r="AI704" t="e">
        <f>calc!AW704</f>
        <v>#N/A</v>
      </c>
      <c r="AJ704">
        <f>'Bodycomp INPUT'!G701</f>
        <v>0</v>
      </c>
      <c r="AK704">
        <f>'Bodycomp INPUT'!H701</f>
        <v>0</v>
      </c>
    </row>
    <row r="705" spans="1:37" x14ac:dyDescent="0.25">
      <c r="A705" t="str">
        <f t="shared" si="150"/>
        <v>.</v>
      </c>
      <c r="B705" t="str">
        <f t="shared" si="151"/>
        <v>.</v>
      </c>
      <c r="C705" t="str">
        <f t="shared" si="152"/>
        <v>.</v>
      </c>
      <c r="D705" t="str">
        <f t="shared" si="153"/>
        <v>.</v>
      </c>
      <c r="E705" t="str">
        <f t="shared" si="154"/>
        <v>.</v>
      </c>
      <c r="F705" t="str">
        <f t="shared" si="155"/>
        <v>.</v>
      </c>
      <c r="G705" t="str">
        <f t="shared" si="156"/>
        <v>.</v>
      </c>
      <c r="H705" t="str">
        <f t="shared" si="157"/>
        <v>.</v>
      </c>
      <c r="I705" t="str">
        <f t="shared" si="158"/>
        <v>.</v>
      </c>
      <c r="J705" t="str">
        <f t="shared" si="159"/>
        <v>.</v>
      </c>
      <c r="K705" t="str">
        <f t="shared" si="160"/>
        <v>.</v>
      </c>
      <c r="L705" t="str">
        <f t="shared" si="161"/>
        <v>.</v>
      </c>
      <c r="M705" t="str">
        <f t="shared" si="162"/>
        <v>.</v>
      </c>
      <c r="N705" t="str">
        <f t="shared" si="163"/>
        <v>.</v>
      </c>
      <c r="O705" t="str">
        <f t="shared" si="164"/>
        <v>.</v>
      </c>
      <c r="U705">
        <f>'Bodycomp INPUT'!E702</f>
        <v>0</v>
      </c>
      <c r="V705">
        <f>IF(U705=".",0,'Bodycomp INPUT'!E702)</f>
        <v>0</v>
      </c>
      <c r="W705">
        <f>'Bodycomp INPUT'!A702</f>
        <v>0</v>
      </c>
      <c r="X705">
        <f>'Bodycomp INPUT'!B702</f>
        <v>0</v>
      </c>
      <c r="Y705">
        <f>calc!AA705</f>
        <v>0</v>
      </c>
      <c r="Z705">
        <f>calc!Q705</f>
        <v>2.6419999999999999</v>
      </c>
      <c r="AA705">
        <f>calc!Z705</f>
        <v>0.373</v>
      </c>
      <c r="AB705">
        <f>calc!R705</f>
        <v>6.7106934213868428</v>
      </c>
      <c r="AC705">
        <f>calc!AG705</f>
        <v>0.16916099773242629</v>
      </c>
      <c r="AD705">
        <f>calc!AI705</f>
        <v>37.563447232209413</v>
      </c>
      <c r="AE705" t="e">
        <f>calc!BB705</f>
        <v>#N/A</v>
      </c>
      <c r="AF705" t="e">
        <f>calc!BC705</f>
        <v>#N/A</v>
      </c>
      <c r="AG705" t="e">
        <f>calc!BD705</f>
        <v>#N/A</v>
      </c>
      <c r="AH705" t="e">
        <f>calc!AU705</f>
        <v>#N/A</v>
      </c>
      <c r="AI705" t="e">
        <f>calc!AW705</f>
        <v>#N/A</v>
      </c>
      <c r="AJ705">
        <f>'Bodycomp INPUT'!G702</f>
        <v>0</v>
      </c>
      <c r="AK705">
        <f>'Bodycomp INPUT'!H702</f>
        <v>0</v>
      </c>
    </row>
    <row r="706" spans="1:37" x14ac:dyDescent="0.25">
      <c r="A706" t="str">
        <f t="shared" ref="A706:A769" si="165">IF(V706=0,".",W706)</f>
        <v>.</v>
      </c>
      <c r="B706" t="str">
        <f t="shared" ref="B706:B769" si="166">IF(V706=0,".",X706)</f>
        <v>.</v>
      </c>
      <c r="C706" t="str">
        <f t="shared" ref="C706:C769" si="167">IF(V706=0,".",Y706)</f>
        <v>.</v>
      </c>
      <c r="D706" t="str">
        <f t="shared" ref="D706:D769" si="168">IF(V706=0,".",Z706)</f>
        <v>.</v>
      </c>
      <c r="E706" t="str">
        <f t="shared" ref="E706:E769" si="169">IF(V706=0,".",AA706)</f>
        <v>.</v>
      </c>
      <c r="F706" t="str">
        <f t="shared" ref="F706:F769" si="170">IF(V706=0,".",AB706)</f>
        <v>.</v>
      </c>
      <c r="G706" t="str">
        <f t="shared" ref="G706:G769" si="171">IF(V706=0,".",AC706)</f>
        <v>.</v>
      </c>
      <c r="H706" t="str">
        <f t="shared" ref="H706:H769" si="172">IF(V706=0,".",AD706)</f>
        <v>.</v>
      </c>
      <c r="I706" t="str">
        <f t="shared" ref="I706:I769" si="173">IF(V706=0,".",AE706)</f>
        <v>.</v>
      </c>
      <c r="J706" t="str">
        <f t="shared" ref="J706:J769" si="174">IF(V706=0,".",AF706)</f>
        <v>.</v>
      </c>
      <c r="K706" t="str">
        <f t="shared" ref="K706:K769" si="175">IF(V706=0,".",AG706)</f>
        <v>.</v>
      </c>
      <c r="L706" t="str">
        <f t="shared" ref="L706:L769" si="176">IF(V706=0,".",AH706)</f>
        <v>.</v>
      </c>
      <c r="M706" t="str">
        <f t="shared" ref="M706:M769" si="177">IF(V706=0,".",AI706)</f>
        <v>.</v>
      </c>
      <c r="N706" t="str">
        <f t="shared" ref="N706:N769" si="178">IF(V706=0,".",AJ706)</f>
        <v>.</v>
      </c>
      <c r="O706" t="str">
        <f t="shared" ref="O706:O769" si="179">IF(V706=0,".",AK706)</f>
        <v>.</v>
      </c>
      <c r="U706">
        <f>'Bodycomp INPUT'!E703</f>
        <v>0</v>
      </c>
      <c r="V706">
        <f>IF(U706=".",0,'Bodycomp INPUT'!E703)</f>
        <v>0</v>
      </c>
      <c r="W706">
        <f>'Bodycomp INPUT'!A703</f>
        <v>0</v>
      </c>
      <c r="X706">
        <f>'Bodycomp INPUT'!B703</f>
        <v>0</v>
      </c>
      <c r="Y706">
        <f>calc!AA706</f>
        <v>0</v>
      </c>
      <c r="Z706">
        <f>calc!Q706</f>
        <v>2.6419999999999999</v>
      </c>
      <c r="AA706">
        <f>calc!Z706</f>
        <v>0.373</v>
      </c>
      <c r="AB706">
        <f>calc!R706</f>
        <v>6.7106934213868428</v>
      </c>
      <c r="AC706">
        <f>calc!AG706</f>
        <v>0.16916099773242629</v>
      </c>
      <c r="AD706">
        <f>calc!AI706</f>
        <v>37.563447232209413</v>
      </c>
      <c r="AE706" t="e">
        <f>calc!BB706</f>
        <v>#N/A</v>
      </c>
      <c r="AF706" t="e">
        <f>calc!BC706</f>
        <v>#N/A</v>
      </c>
      <c r="AG706" t="e">
        <f>calc!BD706</f>
        <v>#N/A</v>
      </c>
      <c r="AH706" t="e">
        <f>calc!AU706</f>
        <v>#N/A</v>
      </c>
      <c r="AI706" t="e">
        <f>calc!AW706</f>
        <v>#N/A</v>
      </c>
      <c r="AJ706">
        <f>'Bodycomp INPUT'!G703</f>
        <v>0</v>
      </c>
      <c r="AK706">
        <f>'Bodycomp INPUT'!H703</f>
        <v>0</v>
      </c>
    </row>
    <row r="707" spans="1:37" x14ac:dyDescent="0.25">
      <c r="A707" t="str">
        <f t="shared" si="165"/>
        <v>.</v>
      </c>
      <c r="B707" t="str">
        <f t="shared" si="166"/>
        <v>.</v>
      </c>
      <c r="C707" t="str">
        <f t="shared" si="167"/>
        <v>.</v>
      </c>
      <c r="D707" t="str">
        <f t="shared" si="168"/>
        <v>.</v>
      </c>
      <c r="E707" t="str">
        <f t="shared" si="169"/>
        <v>.</v>
      </c>
      <c r="F707" t="str">
        <f t="shared" si="170"/>
        <v>.</v>
      </c>
      <c r="G707" t="str">
        <f t="shared" si="171"/>
        <v>.</v>
      </c>
      <c r="H707" t="str">
        <f t="shared" si="172"/>
        <v>.</v>
      </c>
      <c r="I707" t="str">
        <f t="shared" si="173"/>
        <v>.</v>
      </c>
      <c r="J707" t="str">
        <f t="shared" si="174"/>
        <v>.</v>
      </c>
      <c r="K707" t="str">
        <f t="shared" si="175"/>
        <v>.</v>
      </c>
      <c r="L707" t="str">
        <f t="shared" si="176"/>
        <v>.</v>
      </c>
      <c r="M707" t="str">
        <f t="shared" si="177"/>
        <v>.</v>
      </c>
      <c r="N707" t="str">
        <f t="shared" si="178"/>
        <v>.</v>
      </c>
      <c r="O707" t="str">
        <f t="shared" si="179"/>
        <v>.</v>
      </c>
      <c r="U707">
        <f>'Bodycomp INPUT'!E704</f>
        <v>0</v>
      </c>
      <c r="V707">
        <f>IF(U707=".",0,'Bodycomp INPUT'!E704)</f>
        <v>0</v>
      </c>
      <c r="W707">
        <f>'Bodycomp INPUT'!A704</f>
        <v>0</v>
      </c>
      <c r="X707">
        <f>'Bodycomp INPUT'!B704</f>
        <v>0</v>
      </c>
      <c r="Y707">
        <f>calc!AA707</f>
        <v>0</v>
      </c>
      <c r="Z707">
        <f>calc!Q707</f>
        <v>2.6419999999999999</v>
      </c>
      <c r="AA707">
        <f>calc!Z707</f>
        <v>0.373</v>
      </c>
      <c r="AB707">
        <f>calc!R707</f>
        <v>6.7106934213868428</v>
      </c>
      <c r="AC707">
        <f>calc!AG707</f>
        <v>0.16916099773242629</v>
      </c>
      <c r="AD707">
        <f>calc!AI707</f>
        <v>37.563447232209413</v>
      </c>
      <c r="AE707" t="e">
        <f>calc!BB707</f>
        <v>#N/A</v>
      </c>
      <c r="AF707" t="e">
        <f>calc!BC707</f>
        <v>#N/A</v>
      </c>
      <c r="AG707" t="e">
        <f>calc!BD707</f>
        <v>#N/A</v>
      </c>
      <c r="AH707" t="e">
        <f>calc!AU707</f>
        <v>#N/A</v>
      </c>
      <c r="AI707" t="e">
        <f>calc!AW707</f>
        <v>#N/A</v>
      </c>
      <c r="AJ707">
        <f>'Bodycomp INPUT'!G704</f>
        <v>0</v>
      </c>
      <c r="AK707">
        <f>'Bodycomp INPUT'!H704</f>
        <v>0</v>
      </c>
    </row>
    <row r="708" spans="1:37" x14ac:dyDescent="0.25">
      <c r="A708" t="str">
        <f t="shared" si="165"/>
        <v>.</v>
      </c>
      <c r="B708" t="str">
        <f t="shared" si="166"/>
        <v>.</v>
      </c>
      <c r="C708" t="str">
        <f t="shared" si="167"/>
        <v>.</v>
      </c>
      <c r="D708" t="str">
        <f t="shared" si="168"/>
        <v>.</v>
      </c>
      <c r="E708" t="str">
        <f t="shared" si="169"/>
        <v>.</v>
      </c>
      <c r="F708" t="str">
        <f t="shared" si="170"/>
        <v>.</v>
      </c>
      <c r="G708" t="str">
        <f t="shared" si="171"/>
        <v>.</v>
      </c>
      <c r="H708" t="str">
        <f t="shared" si="172"/>
        <v>.</v>
      </c>
      <c r="I708" t="str">
        <f t="shared" si="173"/>
        <v>.</v>
      </c>
      <c r="J708" t="str">
        <f t="shared" si="174"/>
        <v>.</v>
      </c>
      <c r="K708" t="str">
        <f t="shared" si="175"/>
        <v>.</v>
      </c>
      <c r="L708" t="str">
        <f t="shared" si="176"/>
        <v>.</v>
      </c>
      <c r="M708" t="str">
        <f t="shared" si="177"/>
        <v>.</v>
      </c>
      <c r="N708" t="str">
        <f t="shared" si="178"/>
        <v>.</v>
      </c>
      <c r="O708" t="str">
        <f t="shared" si="179"/>
        <v>.</v>
      </c>
      <c r="U708">
        <f>'Bodycomp INPUT'!E705</f>
        <v>0</v>
      </c>
      <c r="V708">
        <f>IF(U708=".",0,'Bodycomp INPUT'!E705)</f>
        <v>0</v>
      </c>
      <c r="W708">
        <f>'Bodycomp INPUT'!A705</f>
        <v>0</v>
      </c>
      <c r="X708">
        <f>'Bodycomp INPUT'!B705</f>
        <v>0</v>
      </c>
      <c r="Y708">
        <f>calc!AA708</f>
        <v>0</v>
      </c>
      <c r="Z708">
        <f>calc!Q708</f>
        <v>2.6419999999999999</v>
      </c>
      <c r="AA708">
        <f>calc!Z708</f>
        <v>0.373</v>
      </c>
      <c r="AB708">
        <f>calc!R708</f>
        <v>6.7106934213868428</v>
      </c>
      <c r="AC708">
        <f>calc!AG708</f>
        <v>0.16916099773242629</v>
      </c>
      <c r="AD708">
        <f>calc!AI708</f>
        <v>37.563447232209413</v>
      </c>
      <c r="AE708" t="e">
        <f>calc!BB708</f>
        <v>#N/A</v>
      </c>
      <c r="AF708" t="e">
        <f>calc!BC708</f>
        <v>#N/A</v>
      </c>
      <c r="AG708" t="e">
        <f>calc!BD708</f>
        <v>#N/A</v>
      </c>
      <c r="AH708" t="e">
        <f>calc!AU708</f>
        <v>#N/A</v>
      </c>
      <c r="AI708" t="e">
        <f>calc!AW708</f>
        <v>#N/A</v>
      </c>
      <c r="AJ708">
        <f>'Bodycomp INPUT'!G705</f>
        <v>0</v>
      </c>
      <c r="AK708">
        <f>'Bodycomp INPUT'!H705</f>
        <v>0</v>
      </c>
    </row>
    <row r="709" spans="1:37" x14ac:dyDescent="0.25">
      <c r="A709" t="str">
        <f t="shared" si="165"/>
        <v>.</v>
      </c>
      <c r="B709" t="str">
        <f t="shared" si="166"/>
        <v>.</v>
      </c>
      <c r="C709" t="str">
        <f t="shared" si="167"/>
        <v>.</v>
      </c>
      <c r="D709" t="str">
        <f t="shared" si="168"/>
        <v>.</v>
      </c>
      <c r="E709" t="str">
        <f t="shared" si="169"/>
        <v>.</v>
      </c>
      <c r="F709" t="str">
        <f t="shared" si="170"/>
        <v>.</v>
      </c>
      <c r="G709" t="str">
        <f t="shared" si="171"/>
        <v>.</v>
      </c>
      <c r="H709" t="str">
        <f t="shared" si="172"/>
        <v>.</v>
      </c>
      <c r="I709" t="str">
        <f t="shared" si="173"/>
        <v>.</v>
      </c>
      <c r="J709" t="str">
        <f t="shared" si="174"/>
        <v>.</v>
      </c>
      <c r="K709" t="str">
        <f t="shared" si="175"/>
        <v>.</v>
      </c>
      <c r="L709" t="str">
        <f t="shared" si="176"/>
        <v>.</v>
      </c>
      <c r="M709" t="str">
        <f t="shared" si="177"/>
        <v>.</v>
      </c>
      <c r="N709" t="str">
        <f t="shared" si="178"/>
        <v>.</v>
      </c>
      <c r="O709" t="str">
        <f t="shared" si="179"/>
        <v>.</v>
      </c>
      <c r="U709">
        <f>'Bodycomp INPUT'!E706</f>
        <v>0</v>
      </c>
      <c r="V709">
        <f>IF(U709=".",0,'Bodycomp INPUT'!E706)</f>
        <v>0</v>
      </c>
      <c r="W709">
        <f>'Bodycomp INPUT'!A706</f>
        <v>0</v>
      </c>
      <c r="X709">
        <f>'Bodycomp INPUT'!B706</f>
        <v>0</v>
      </c>
      <c r="Y709">
        <f>calc!AA709</f>
        <v>0</v>
      </c>
      <c r="Z709">
        <f>calc!Q709</f>
        <v>2.6419999999999999</v>
      </c>
      <c r="AA709">
        <f>calc!Z709</f>
        <v>0.373</v>
      </c>
      <c r="AB709">
        <f>calc!R709</f>
        <v>6.7106934213868428</v>
      </c>
      <c r="AC709">
        <f>calc!AG709</f>
        <v>0.16916099773242629</v>
      </c>
      <c r="AD709">
        <f>calc!AI709</f>
        <v>37.563447232209413</v>
      </c>
      <c r="AE709" t="e">
        <f>calc!BB709</f>
        <v>#N/A</v>
      </c>
      <c r="AF709" t="e">
        <f>calc!BC709</f>
        <v>#N/A</v>
      </c>
      <c r="AG709" t="e">
        <f>calc!BD709</f>
        <v>#N/A</v>
      </c>
      <c r="AH709" t="e">
        <f>calc!AU709</f>
        <v>#N/A</v>
      </c>
      <c r="AI709" t="e">
        <f>calc!AW709</f>
        <v>#N/A</v>
      </c>
      <c r="AJ709">
        <f>'Bodycomp INPUT'!G706</f>
        <v>0</v>
      </c>
      <c r="AK709">
        <f>'Bodycomp INPUT'!H706</f>
        <v>0</v>
      </c>
    </row>
    <row r="710" spans="1:37" x14ac:dyDescent="0.25">
      <c r="A710" t="str">
        <f t="shared" si="165"/>
        <v>.</v>
      </c>
      <c r="B710" t="str">
        <f t="shared" si="166"/>
        <v>.</v>
      </c>
      <c r="C710" t="str">
        <f t="shared" si="167"/>
        <v>.</v>
      </c>
      <c r="D710" t="str">
        <f t="shared" si="168"/>
        <v>.</v>
      </c>
      <c r="E710" t="str">
        <f t="shared" si="169"/>
        <v>.</v>
      </c>
      <c r="F710" t="str">
        <f t="shared" si="170"/>
        <v>.</v>
      </c>
      <c r="G710" t="str">
        <f t="shared" si="171"/>
        <v>.</v>
      </c>
      <c r="H710" t="str">
        <f t="shared" si="172"/>
        <v>.</v>
      </c>
      <c r="I710" t="str">
        <f t="shared" si="173"/>
        <v>.</v>
      </c>
      <c r="J710" t="str">
        <f t="shared" si="174"/>
        <v>.</v>
      </c>
      <c r="K710" t="str">
        <f t="shared" si="175"/>
        <v>.</v>
      </c>
      <c r="L710" t="str">
        <f t="shared" si="176"/>
        <v>.</v>
      </c>
      <c r="M710" t="str">
        <f t="shared" si="177"/>
        <v>.</v>
      </c>
      <c r="N710" t="str">
        <f t="shared" si="178"/>
        <v>.</v>
      </c>
      <c r="O710" t="str">
        <f t="shared" si="179"/>
        <v>.</v>
      </c>
      <c r="U710" t="str">
        <f>'Bodycomp INPUT'!E707</f>
        <v>.</v>
      </c>
      <c r="V710">
        <f>IF(U710=".",0,'Bodycomp INPUT'!E707)</f>
        <v>0</v>
      </c>
      <c r="W710" t="str">
        <f>'Bodycomp INPUT'!A707</f>
        <v>.</v>
      </c>
      <c r="X710" t="str">
        <f>'Bodycomp INPUT'!B707</f>
        <v>.</v>
      </c>
      <c r="Y710" t="e">
        <f>calc!AA710</f>
        <v>#VALUE!</v>
      </c>
      <c r="Z710" t="e">
        <f>calc!Q710</f>
        <v>#VALUE!</v>
      </c>
      <c r="AA710" t="e">
        <f>calc!Z710</f>
        <v>#VALUE!</v>
      </c>
      <c r="AB710" t="e">
        <f>calc!R710</f>
        <v>#VALUE!</v>
      </c>
      <c r="AC710" t="e">
        <f>calc!AG710</f>
        <v>#VALUE!</v>
      </c>
      <c r="AD710" t="e">
        <f>calc!AI710</f>
        <v>#VALUE!</v>
      </c>
      <c r="AE710" t="e">
        <f>calc!BB710</f>
        <v>#VALUE!</v>
      </c>
      <c r="AF710" t="e">
        <f>calc!BC710</f>
        <v>#VALUE!</v>
      </c>
      <c r="AG710" t="e">
        <f>calc!BD710</f>
        <v>#VALUE!</v>
      </c>
      <c r="AH710" t="e">
        <f>calc!AU710</f>
        <v>#VALUE!</v>
      </c>
      <c r="AI710" t="e">
        <f>calc!AW710</f>
        <v>#VALUE!</v>
      </c>
      <c r="AJ710" t="str">
        <f>'Bodycomp INPUT'!G707</f>
        <v>.</v>
      </c>
      <c r="AK710" t="str">
        <f>'Bodycomp INPUT'!H707</f>
        <v>.</v>
      </c>
    </row>
    <row r="711" spans="1:37" x14ac:dyDescent="0.25">
      <c r="A711" t="str">
        <f t="shared" si="165"/>
        <v>.</v>
      </c>
      <c r="B711" t="str">
        <f t="shared" si="166"/>
        <v>.</v>
      </c>
      <c r="C711" t="str">
        <f t="shared" si="167"/>
        <v>.</v>
      </c>
      <c r="D711" t="str">
        <f t="shared" si="168"/>
        <v>.</v>
      </c>
      <c r="E711" t="str">
        <f t="shared" si="169"/>
        <v>.</v>
      </c>
      <c r="F711" t="str">
        <f t="shared" si="170"/>
        <v>.</v>
      </c>
      <c r="G711" t="str">
        <f t="shared" si="171"/>
        <v>.</v>
      </c>
      <c r="H711" t="str">
        <f t="shared" si="172"/>
        <v>.</v>
      </c>
      <c r="I711" t="str">
        <f t="shared" si="173"/>
        <v>.</v>
      </c>
      <c r="J711" t="str">
        <f t="shared" si="174"/>
        <v>.</v>
      </c>
      <c r="K711" t="str">
        <f t="shared" si="175"/>
        <v>.</v>
      </c>
      <c r="L711" t="str">
        <f t="shared" si="176"/>
        <v>.</v>
      </c>
      <c r="M711" t="str">
        <f t="shared" si="177"/>
        <v>.</v>
      </c>
      <c r="N711" t="str">
        <f t="shared" si="178"/>
        <v>.</v>
      </c>
      <c r="O711" t="str">
        <f t="shared" si="179"/>
        <v>.</v>
      </c>
      <c r="U711" t="str">
        <f>'Bodycomp INPUT'!E708</f>
        <v>.</v>
      </c>
      <c r="V711">
        <f>IF(U711=".",0,'Bodycomp INPUT'!E708)</f>
        <v>0</v>
      </c>
      <c r="W711" t="str">
        <f>'Bodycomp INPUT'!A708</f>
        <v>.</v>
      </c>
      <c r="X711" t="str">
        <f>'Bodycomp INPUT'!B708</f>
        <v>.</v>
      </c>
      <c r="Y711" t="e">
        <f>calc!AA711</f>
        <v>#VALUE!</v>
      </c>
      <c r="Z711" t="e">
        <f>calc!Q711</f>
        <v>#VALUE!</v>
      </c>
      <c r="AA711" t="e">
        <f>calc!Z711</f>
        <v>#VALUE!</v>
      </c>
      <c r="AB711" t="e">
        <f>calc!R711</f>
        <v>#VALUE!</v>
      </c>
      <c r="AC711" t="e">
        <f>calc!AG711</f>
        <v>#VALUE!</v>
      </c>
      <c r="AD711" t="e">
        <f>calc!AI711</f>
        <v>#VALUE!</v>
      </c>
      <c r="AE711" t="e">
        <f>calc!BB711</f>
        <v>#VALUE!</v>
      </c>
      <c r="AF711" t="e">
        <f>calc!BC711</f>
        <v>#VALUE!</v>
      </c>
      <c r="AG711" t="e">
        <f>calc!BD711</f>
        <v>#VALUE!</v>
      </c>
      <c r="AH711" t="e">
        <f>calc!AU711</f>
        <v>#VALUE!</v>
      </c>
      <c r="AI711" t="e">
        <f>calc!AW711</f>
        <v>#VALUE!</v>
      </c>
      <c r="AJ711" t="str">
        <f>'Bodycomp INPUT'!G708</f>
        <v>.</v>
      </c>
      <c r="AK711" t="str">
        <f>'Bodycomp INPUT'!H708</f>
        <v>.</v>
      </c>
    </row>
    <row r="712" spans="1:37" x14ac:dyDescent="0.25">
      <c r="A712" t="str">
        <f t="shared" si="165"/>
        <v>.</v>
      </c>
      <c r="B712" t="str">
        <f t="shared" si="166"/>
        <v>.</v>
      </c>
      <c r="C712" t="str">
        <f t="shared" si="167"/>
        <v>.</v>
      </c>
      <c r="D712" t="str">
        <f t="shared" si="168"/>
        <v>.</v>
      </c>
      <c r="E712" t="str">
        <f t="shared" si="169"/>
        <v>.</v>
      </c>
      <c r="F712" t="str">
        <f t="shared" si="170"/>
        <v>.</v>
      </c>
      <c r="G712" t="str">
        <f t="shared" si="171"/>
        <v>.</v>
      </c>
      <c r="H712" t="str">
        <f t="shared" si="172"/>
        <v>.</v>
      </c>
      <c r="I712" t="str">
        <f t="shared" si="173"/>
        <v>.</v>
      </c>
      <c r="J712" t="str">
        <f t="shared" si="174"/>
        <v>.</v>
      </c>
      <c r="K712" t="str">
        <f t="shared" si="175"/>
        <v>.</v>
      </c>
      <c r="L712" t="str">
        <f t="shared" si="176"/>
        <v>.</v>
      </c>
      <c r="M712" t="str">
        <f t="shared" si="177"/>
        <v>.</v>
      </c>
      <c r="N712" t="str">
        <f t="shared" si="178"/>
        <v>.</v>
      </c>
      <c r="O712" t="str">
        <f t="shared" si="179"/>
        <v>.</v>
      </c>
      <c r="U712" t="str">
        <f>'Bodycomp INPUT'!E709</f>
        <v>.</v>
      </c>
      <c r="V712">
        <f>IF(U712=".",0,'Bodycomp INPUT'!E709)</f>
        <v>0</v>
      </c>
      <c r="W712" t="str">
        <f>'Bodycomp INPUT'!A709</f>
        <v>.</v>
      </c>
      <c r="X712" t="str">
        <f>'Bodycomp INPUT'!B709</f>
        <v>.</v>
      </c>
      <c r="Y712" t="e">
        <f>calc!AA712</f>
        <v>#VALUE!</v>
      </c>
      <c r="Z712" t="e">
        <f>calc!Q712</f>
        <v>#VALUE!</v>
      </c>
      <c r="AA712" t="e">
        <f>calc!Z712</f>
        <v>#VALUE!</v>
      </c>
      <c r="AB712" t="e">
        <f>calc!R712</f>
        <v>#VALUE!</v>
      </c>
      <c r="AC712" t="e">
        <f>calc!AG712</f>
        <v>#VALUE!</v>
      </c>
      <c r="AD712" t="e">
        <f>calc!AI712</f>
        <v>#VALUE!</v>
      </c>
      <c r="AE712" t="e">
        <f>calc!BB712</f>
        <v>#VALUE!</v>
      </c>
      <c r="AF712" t="e">
        <f>calc!BC712</f>
        <v>#VALUE!</v>
      </c>
      <c r="AG712" t="e">
        <f>calc!BD712</f>
        <v>#VALUE!</v>
      </c>
      <c r="AH712" t="e">
        <f>calc!AU712</f>
        <v>#VALUE!</v>
      </c>
      <c r="AI712" t="e">
        <f>calc!AW712</f>
        <v>#VALUE!</v>
      </c>
      <c r="AJ712" t="str">
        <f>'Bodycomp INPUT'!G709</f>
        <v>.</v>
      </c>
      <c r="AK712" t="str">
        <f>'Bodycomp INPUT'!H709</f>
        <v>.</v>
      </c>
    </row>
    <row r="713" spans="1:37" x14ac:dyDescent="0.25">
      <c r="A713" t="str">
        <f t="shared" si="165"/>
        <v>.</v>
      </c>
      <c r="B713" t="str">
        <f t="shared" si="166"/>
        <v>.</v>
      </c>
      <c r="C713" t="str">
        <f t="shared" si="167"/>
        <v>.</v>
      </c>
      <c r="D713" t="str">
        <f t="shared" si="168"/>
        <v>.</v>
      </c>
      <c r="E713" t="str">
        <f t="shared" si="169"/>
        <v>.</v>
      </c>
      <c r="F713" t="str">
        <f t="shared" si="170"/>
        <v>.</v>
      </c>
      <c r="G713" t="str">
        <f t="shared" si="171"/>
        <v>.</v>
      </c>
      <c r="H713" t="str">
        <f t="shared" si="172"/>
        <v>.</v>
      </c>
      <c r="I713" t="str">
        <f t="shared" si="173"/>
        <v>.</v>
      </c>
      <c r="J713" t="str">
        <f t="shared" si="174"/>
        <v>.</v>
      </c>
      <c r="K713" t="str">
        <f t="shared" si="175"/>
        <v>.</v>
      </c>
      <c r="L713" t="str">
        <f t="shared" si="176"/>
        <v>.</v>
      </c>
      <c r="M713" t="str">
        <f t="shared" si="177"/>
        <v>.</v>
      </c>
      <c r="N713" t="str">
        <f t="shared" si="178"/>
        <v>.</v>
      </c>
      <c r="O713" t="str">
        <f t="shared" si="179"/>
        <v>.</v>
      </c>
      <c r="U713" t="str">
        <f>'Bodycomp INPUT'!E710</f>
        <v>.</v>
      </c>
      <c r="V713">
        <f>IF(U713=".",0,'Bodycomp INPUT'!E710)</f>
        <v>0</v>
      </c>
      <c r="W713" t="str">
        <f>'Bodycomp INPUT'!A710</f>
        <v>.</v>
      </c>
      <c r="X713" t="str">
        <f>'Bodycomp INPUT'!B710</f>
        <v>.</v>
      </c>
      <c r="Y713" t="e">
        <f>calc!AA713</f>
        <v>#VALUE!</v>
      </c>
      <c r="Z713" t="e">
        <f>calc!Q713</f>
        <v>#VALUE!</v>
      </c>
      <c r="AA713" t="e">
        <f>calc!Z713</f>
        <v>#VALUE!</v>
      </c>
      <c r="AB713" t="e">
        <f>calc!R713</f>
        <v>#VALUE!</v>
      </c>
      <c r="AC713" t="e">
        <f>calc!AG713</f>
        <v>#VALUE!</v>
      </c>
      <c r="AD713" t="e">
        <f>calc!AI713</f>
        <v>#VALUE!</v>
      </c>
      <c r="AE713" t="e">
        <f>calc!BB713</f>
        <v>#VALUE!</v>
      </c>
      <c r="AF713" t="e">
        <f>calc!BC713</f>
        <v>#VALUE!</v>
      </c>
      <c r="AG713" t="e">
        <f>calc!BD713</f>
        <v>#VALUE!</v>
      </c>
      <c r="AH713" t="e">
        <f>calc!AU713</f>
        <v>#VALUE!</v>
      </c>
      <c r="AI713" t="e">
        <f>calc!AW713</f>
        <v>#VALUE!</v>
      </c>
      <c r="AJ713" t="str">
        <f>'Bodycomp INPUT'!G710</f>
        <v>.</v>
      </c>
      <c r="AK713" t="str">
        <f>'Bodycomp INPUT'!H710</f>
        <v>.</v>
      </c>
    </row>
    <row r="714" spans="1:37" x14ac:dyDescent="0.25">
      <c r="A714" t="str">
        <f t="shared" si="165"/>
        <v>.</v>
      </c>
      <c r="B714" t="str">
        <f t="shared" si="166"/>
        <v>.</v>
      </c>
      <c r="C714" t="str">
        <f t="shared" si="167"/>
        <v>.</v>
      </c>
      <c r="D714" t="str">
        <f t="shared" si="168"/>
        <v>.</v>
      </c>
      <c r="E714" t="str">
        <f t="shared" si="169"/>
        <v>.</v>
      </c>
      <c r="F714" t="str">
        <f t="shared" si="170"/>
        <v>.</v>
      </c>
      <c r="G714" t="str">
        <f t="shared" si="171"/>
        <v>.</v>
      </c>
      <c r="H714" t="str">
        <f t="shared" si="172"/>
        <v>.</v>
      </c>
      <c r="I714" t="str">
        <f t="shared" si="173"/>
        <v>.</v>
      </c>
      <c r="J714" t="str">
        <f t="shared" si="174"/>
        <v>.</v>
      </c>
      <c r="K714" t="str">
        <f t="shared" si="175"/>
        <v>.</v>
      </c>
      <c r="L714" t="str">
        <f t="shared" si="176"/>
        <v>.</v>
      </c>
      <c r="M714" t="str">
        <f t="shared" si="177"/>
        <v>.</v>
      </c>
      <c r="N714" t="str">
        <f t="shared" si="178"/>
        <v>.</v>
      </c>
      <c r="O714" t="str">
        <f t="shared" si="179"/>
        <v>.</v>
      </c>
      <c r="U714" t="str">
        <f>'Bodycomp INPUT'!E711</f>
        <v>.</v>
      </c>
      <c r="V714">
        <f>IF(U714=".",0,'Bodycomp INPUT'!E711)</f>
        <v>0</v>
      </c>
      <c r="W714" t="str">
        <f>'Bodycomp INPUT'!A711</f>
        <v>.</v>
      </c>
      <c r="X714" t="str">
        <f>'Bodycomp INPUT'!B711</f>
        <v>.</v>
      </c>
      <c r="Y714" t="e">
        <f>calc!AA714</f>
        <v>#VALUE!</v>
      </c>
      <c r="Z714" t="e">
        <f>calc!Q714</f>
        <v>#VALUE!</v>
      </c>
      <c r="AA714" t="e">
        <f>calc!Z714</f>
        <v>#VALUE!</v>
      </c>
      <c r="AB714" t="e">
        <f>calc!R714</f>
        <v>#VALUE!</v>
      </c>
      <c r="AC714" t="e">
        <f>calc!AG714</f>
        <v>#VALUE!</v>
      </c>
      <c r="AD714" t="e">
        <f>calc!AI714</f>
        <v>#VALUE!</v>
      </c>
      <c r="AE714" t="e">
        <f>calc!BB714</f>
        <v>#VALUE!</v>
      </c>
      <c r="AF714" t="e">
        <f>calc!BC714</f>
        <v>#VALUE!</v>
      </c>
      <c r="AG714" t="e">
        <f>calc!BD714</f>
        <v>#VALUE!</v>
      </c>
      <c r="AH714" t="e">
        <f>calc!AU714</f>
        <v>#VALUE!</v>
      </c>
      <c r="AI714" t="e">
        <f>calc!AW714</f>
        <v>#VALUE!</v>
      </c>
      <c r="AJ714" t="str">
        <f>'Bodycomp INPUT'!G711</f>
        <v>.</v>
      </c>
      <c r="AK714" t="str">
        <f>'Bodycomp INPUT'!H711</f>
        <v>.</v>
      </c>
    </row>
    <row r="715" spans="1:37" x14ac:dyDescent="0.25">
      <c r="A715" t="str">
        <f t="shared" si="165"/>
        <v>.</v>
      </c>
      <c r="B715" t="str">
        <f t="shared" si="166"/>
        <v>.</v>
      </c>
      <c r="C715" t="str">
        <f t="shared" si="167"/>
        <v>.</v>
      </c>
      <c r="D715" t="str">
        <f t="shared" si="168"/>
        <v>.</v>
      </c>
      <c r="E715" t="str">
        <f t="shared" si="169"/>
        <v>.</v>
      </c>
      <c r="F715" t="str">
        <f t="shared" si="170"/>
        <v>.</v>
      </c>
      <c r="G715" t="str">
        <f t="shared" si="171"/>
        <v>.</v>
      </c>
      <c r="H715" t="str">
        <f t="shared" si="172"/>
        <v>.</v>
      </c>
      <c r="I715" t="str">
        <f t="shared" si="173"/>
        <v>.</v>
      </c>
      <c r="J715" t="str">
        <f t="shared" si="174"/>
        <v>.</v>
      </c>
      <c r="K715" t="str">
        <f t="shared" si="175"/>
        <v>.</v>
      </c>
      <c r="L715" t="str">
        <f t="shared" si="176"/>
        <v>.</v>
      </c>
      <c r="M715" t="str">
        <f t="shared" si="177"/>
        <v>.</v>
      </c>
      <c r="N715" t="str">
        <f t="shared" si="178"/>
        <v>.</v>
      </c>
      <c r="O715" t="str">
        <f t="shared" si="179"/>
        <v>.</v>
      </c>
      <c r="U715" t="str">
        <f>'Bodycomp INPUT'!E712</f>
        <v>.</v>
      </c>
      <c r="V715">
        <f>IF(U715=".",0,'Bodycomp INPUT'!E712)</f>
        <v>0</v>
      </c>
      <c r="W715" t="str">
        <f>'Bodycomp INPUT'!A712</f>
        <v>.</v>
      </c>
      <c r="X715" t="str">
        <f>'Bodycomp INPUT'!B712</f>
        <v>.</v>
      </c>
      <c r="Y715" t="e">
        <f>calc!AA715</f>
        <v>#VALUE!</v>
      </c>
      <c r="Z715" t="e">
        <f>calc!Q715</f>
        <v>#VALUE!</v>
      </c>
      <c r="AA715" t="e">
        <f>calc!Z715</f>
        <v>#VALUE!</v>
      </c>
      <c r="AB715" t="e">
        <f>calc!R715</f>
        <v>#VALUE!</v>
      </c>
      <c r="AC715" t="e">
        <f>calc!AG715</f>
        <v>#VALUE!</v>
      </c>
      <c r="AD715" t="e">
        <f>calc!AI715</f>
        <v>#VALUE!</v>
      </c>
      <c r="AE715" t="e">
        <f>calc!BB715</f>
        <v>#VALUE!</v>
      </c>
      <c r="AF715" t="e">
        <f>calc!BC715</f>
        <v>#VALUE!</v>
      </c>
      <c r="AG715" t="e">
        <f>calc!BD715</f>
        <v>#VALUE!</v>
      </c>
      <c r="AH715" t="e">
        <f>calc!AU715</f>
        <v>#VALUE!</v>
      </c>
      <c r="AI715" t="e">
        <f>calc!AW715</f>
        <v>#VALUE!</v>
      </c>
      <c r="AJ715" t="str">
        <f>'Bodycomp INPUT'!G712</f>
        <v>.</v>
      </c>
      <c r="AK715" t="str">
        <f>'Bodycomp INPUT'!H712</f>
        <v>.</v>
      </c>
    </row>
    <row r="716" spans="1:37" x14ac:dyDescent="0.25">
      <c r="A716" t="str">
        <f t="shared" si="165"/>
        <v>.</v>
      </c>
      <c r="B716" t="str">
        <f t="shared" si="166"/>
        <v>.</v>
      </c>
      <c r="C716" t="str">
        <f t="shared" si="167"/>
        <v>.</v>
      </c>
      <c r="D716" t="str">
        <f t="shared" si="168"/>
        <v>.</v>
      </c>
      <c r="E716" t="str">
        <f t="shared" si="169"/>
        <v>.</v>
      </c>
      <c r="F716" t="str">
        <f t="shared" si="170"/>
        <v>.</v>
      </c>
      <c r="G716" t="str">
        <f t="shared" si="171"/>
        <v>.</v>
      </c>
      <c r="H716" t="str">
        <f t="shared" si="172"/>
        <v>.</v>
      </c>
      <c r="I716" t="str">
        <f t="shared" si="173"/>
        <v>.</v>
      </c>
      <c r="J716" t="str">
        <f t="shared" si="174"/>
        <v>.</v>
      </c>
      <c r="K716" t="str">
        <f t="shared" si="175"/>
        <v>.</v>
      </c>
      <c r="L716" t="str">
        <f t="shared" si="176"/>
        <v>.</v>
      </c>
      <c r="M716" t="str">
        <f t="shared" si="177"/>
        <v>.</v>
      </c>
      <c r="N716" t="str">
        <f t="shared" si="178"/>
        <v>.</v>
      </c>
      <c r="O716" t="str">
        <f t="shared" si="179"/>
        <v>.</v>
      </c>
      <c r="U716" t="str">
        <f>'Bodycomp INPUT'!E713</f>
        <v>.</v>
      </c>
      <c r="V716">
        <f>IF(U716=".",0,'Bodycomp INPUT'!E713)</f>
        <v>0</v>
      </c>
      <c r="W716" t="str">
        <f>'Bodycomp INPUT'!A713</f>
        <v>.</v>
      </c>
      <c r="X716" t="str">
        <f>'Bodycomp INPUT'!B713</f>
        <v>.</v>
      </c>
      <c r="Y716" t="e">
        <f>calc!AA716</f>
        <v>#VALUE!</v>
      </c>
      <c r="Z716" t="e">
        <f>calc!Q716</f>
        <v>#VALUE!</v>
      </c>
      <c r="AA716" t="e">
        <f>calc!Z716</f>
        <v>#VALUE!</v>
      </c>
      <c r="AB716" t="e">
        <f>calc!R716</f>
        <v>#VALUE!</v>
      </c>
      <c r="AC716" t="e">
        <f>calc!AG716</f>
        <v>#VALUE!</v>
      </c>
      <c r="AD716" t="e">
        <f>calc!AI716</f>
        <v>#VALUE!</v>
      </c>
      <c r="AE716" t="e">
        <f>calc!BB716</f>
        <v>#VALUE!</v>
      </c>
      <c r="AF716" t="e">
        <f>calc!BC716</f>
        <v>#VALUE!</v>
      </c>
      <c r="AG716" t="e">
        <f>calc!BD716</f>
        <v>#VALUE!</v>
      </c>
      <c r="AH716" t="e">
        <f>calc!AU716</f>
        <v>#VALUE!</v>
      </c>
      <c r="AI716" t="e">
        <f>calc!AW716</f>
        <v>#VALUE!</v>
      </c>
      <c r="AJ716" t="str">
        <f>'Bodycomp INPUT'!G713</f>
        <v>.</v>
      </c>
      <c r="AK716" t="str">
        <f>'Bodycomp INPUT'!H713</f>
        <v>.</v>
      </c>
    </row>
    <row r="717" spans="1:37" x14ac:dyDescent="0.25">
      <c r="A717" t="str">
        <f t="shared" si="165"/>
        <v>.</v>
      </c>
      <c r="B717" t="str">
        <f t="shared" si="166"/>
        <v>.</v>
      </c>
      <c r="C717" t="str">
        <f t="shared" si="167"/>
        <v>.</v>
      </c>
      <c r="D717" t="str">
        <f t="shared" si="168"/>
        <v>.</v>
      </c>
      <c r="E717" t="str">
        <f t="shared" si="169"/>
        <v>.</v>
      </c>
      <c r="F717" t="str">
        <f t="shared" si="170"/>
        <v>.</v>
      </c>
      <c r="G717" t="str">
        <f t="shared" si="171"/>
        <v>.</v>
      </c>
      <c r="H717" t="str">
        <f t="shared" si="172"/>
        <v>.</v>
      </c>
      <c r="I717" t="str">
        <f t="shared" si="173"/>
        <v>.</v>
      </c>
      <c r="J717" t="str">
        <f t="shared" si="174"/>
        <v>.</v>
      </c>
      <c r="K717" t="str">
        <f t="shared" si="175"/>
        <v>.</v>
      </c>
      <c r="L717" t="str">
        <f t="shared" si="176"/>
        <v>.</v>
      </c>
      <c r="M717" t="str">
        <f t="shared" si="177"/>
        <v>.</v>
      </c>
      <c r="N717" t="str">
        <f t="shared" si="178"/>
        <v>.</v>
      </c>
      <c r="O717" t="str">
        <f t="shared" si="179"/>
        <v>.</v>
      </c>
      <c r="U717" t="str">
        <f>'Bodycomp INPUT'!E714</f>
        <v>.</v>
      </c>
      <c r="V717">
        <f>IF(U717=".",0,'Bodycomp INPUT'!E714)</f>
        <v>0</v>
      </c>
      <c r="W717" t="str">
        <f>'Bodycomp INPUT'!A714</f>
        <v>.</v>
      </c>
      <c r="X717" t="str">
        <f>'Bodycomp INPUT'!B714</f>
        <v>.</v>
      </c>
      <c r="Y717" t="e">
        <f>calc!AA717</f>
        <v>#VALUE!</v>
      </c>
      <c r="Z717" t="e">
        <f>calc!Q717</f>
        <v>#VALUE!</v>
      </c>
      <c r="AA717" t="e">
        <f>calc!Z717</f>
        <v>#VALUE!</v>
      </c>
      <c r="AB717" t="e">
        <f>calc!R717</f>
        <v>#VALUE!</v>
      </c>
      <c r="AC717" t="e">
        <f>calc!AG717</f>
        <v>#VALUE!</v>
      </c>
      <c r="AD717" t="e">
        <f>calc!AI717</f>
        <v>#VALUE!</v>
      </c>
      <c r="AE717" t="e">
        <f>calc!BB717</f>
        <v>#VALUE!</v>
      </c>
      <c r="AF717" t="e">
        <f>calc!BC717</f>
        <v>#VALUE!</v>
      </c>
      <c r="AG717" t="e">
        <f>calc!BD717</f>
        <v>#VALUE!</v>
      </c>
      <c r="AH717" t="e">
        <f>calc!AU717</f>
        <v>#VALUE!</v>
      </c>
      <c r="AI717" t="e">
        <f>calc!AW717</f>
        <v>#VALUE!</v>
      </c>
      <c r="AJ717" t="str">
        <f>'Bodycomp INPUT'!G714</f>
        <v>.</v>
      </c>
      <c r="AK717" t="str">
        <f>'Bodycomp INPUT'!H714</f>
        <v>.</v>
      </c>
    </row>
    <row r="718" spans="1:37" x14ac:dyDescent="0.25">
      <c r="A718" t="str">
        <f t="shared" si="165"/>
        <v>.</v>
      </c>
      <c r="B718" t="str">
        <f t="shared" si="166"/>
        <v>.</v>
      </c>
      <c r="C718" t="str">
        <f t="shared" si="167"/>
        <v>.</v>
      </c>
      <c r="D718" t="str">
        <f t="shared" si="168"/>
        <v>.</v>
      </c>
      <c r="E718" t="str">
        <f t="shared" si="169"/>
        <v>.</v>
      </c>
      <c r="F718" t="str">
        <f t="shared" si="170"/>
        <v>.</v>
      </c>
      <c r="G718" t="str">
        <f t="shared" si="171"/>
        <v>.</v>
      </c>
      <c r="H718" t="str">
        <f t="shared" si="172"/>
        <v>.</v>
      </c>
      <c r="I718" t="str">
        <f t="shared" si="173"/>
        <v>.</v>
      </c>
      <c r="J718" t="str">
        <f t="shared" si="174"/>
        <v>.</v>
      </c>
      <c r="K718" t="str">
        <f t="shared" si="175"/>
        <v>.</v>
      </c>
      <c r="L718" t="str">
        <f t="shared" si="176"/>
        <v>.</v>
      </c>
      <c r="M718" t="str">
        <f t="shared" si="177"/>
        <v>.</v>
      </c>
      <c r="N718" t="str">
        <f t="shared" si="178"/>
        <v>.</v>
      </c>
      <c r="O718" t="str">
        <f t="shared" si="179"/>
        <v>.</v>
      </c>
      <c r="U718" t="str">
        <f>'Bodycomp INPUT'!E715</f>
        <v>.</v>
      </c>
      <c r="V718">
        <f>IF(U718=".",0,'Bodycomp INPUT'!E715)</f>
        <v>0</v>
      </c>
      <c r="W718" t="str">
        <f>'Bodycomp INPUT'!A715</f>
        <v>.</v>
      </c>
      <c r="X718" t="str">
        <f>'Bodycomp INPUT'!B715</f>
        <v>.</v>
      </c>
      <c r="Y718" t="e">
        <f>calc!AA718</f>
        <v>#VALUE!</v>
      </c>
      <c r="Z718" t="e">
        <f>calc!Q718</f>
        <v>#VALUE!</v>
      </c>
      <c r="AA718" t="e">
        <f>calc!Z718</f>
        <v>#VALUE!</v>
      </c>
      <c r="AB718" t="e">
        <f>calc!R718</f>
        <v>#VALUE!</v>
      </c>
      <c r="AC718" t="e">
        <f>calc!AG718</f>
        <v>#VALUE!</v>
      </c>
      <c r="AD718" t="e">
        <f>calc!AI718</f>
        <v>#VALUE!</v>
      </c>
      <c r="AE718" t="e">
        <f>calc!BB718</f>
        <v>#VALUE!</v>
      </c>
      <c r="AF718" t="e">
        <f>calc!BC718</f>
        <v>#VALUE!</v>
      </c>
      <c r="AG718" t="e">
        <f>calc!BD718</f>
        <v>#VALUE!</v>
      </c>
      <c r="AH718" t="e">
        <f>calc!AU718</f>
        <v>#VALUE!</v>
      </c>
      <c r="AI718" t="e">
        <f>calc!AW718</f>
        <v>#VALUE!</v>
      </c>
      <c r="AJ718" t="str">
        <f>'Bodycomp INPUT'!G715</f>
        <v>.</v>
      </c>
      <c r="AK718" t="str">
        <f>'Bodycomp INPUT'!H715</f>
        <v>.</v>
      </c>
    </row>
    <row r="719" spans="1:37" x14ac:dyDescent="0.25">
      <c r="A719" t="str">
        <f t="shared" si="165"/>
        <v>.</v>
      </c>
      <c r="B719" t="str">
        <f t="shared" si="166"/>
        <v>.</v>
      </c>
      <c r="C719" t="str">
        <f t="shared" si="167"/>
        <v>.</v>
      </c>
      <c r="D719" t="str">
        <f t="shared" si="168"/>
        <v>.</v>
      </c>
      <c r="E719" t="str">
        <f t="shared" si="169"/>
        <v>.</v>
      </c>
      <c r="F719" t="str">
        <f t="shared" si="170"/>
        <v>.</v>
      </c>
      <c r="G719" t="str">
        <f t="shared" si="171"/>
        <v>.</v>
      </c>
      <c r="H719" t="str">
        <f t="shared" si="172"/>
        <v>.</v>
      </c>
      <c r="I719" t="str">
        <f t="shared" si="173"/>
        <v>.</v>
      </c>
      <c r="J719" t="str">
        <f t="shared" si="174"/>
        <v>.</v>
      </c>
      <c r="K719" t="str">
        <f t="shared" si="175"/>
        <v>.</v>
      </c>
      <c r="L719" t="str">
        <f t="shared" si="176"/>
        <v>.</v>
      </c>
      <c r="M719" t="str">
        <f t="shared" si="177"/>
        <v>.</v>
      </c>
      <c r="N719" t="str">
        <f t="shared" si="178"/>
        <v>.</v>
      </c>
      <c r="O719" t="str">
        <f t="shared" si="179"/>
        <v>.</v>
      </c>
      <c r="U719" t="str">
        <f>'Bodycomp INPUT'!E716</f>
        <v>.</v>
      </c>
      <c r="V719">
        <f>IF(U719=".",0,'Bodycomp INPUT'!E716)</f>
        <v>0</v>
      </c>
      <c r="W719" t="str">
        <f>'Bodycomp INPUT'!A716</f>
        <v>.</v>
      </c>
      <c r="X719" t="str">
        <f>'Bodycomp INPUT'!B716</f>
        <v>.</v>
      </c>
      <c r="Y719" t="e">
        <f>calc!AA719</f>
        <v>#VALUE!</v>
      </c>
      <c r="Z719" t="e">
        <f>calc!Q719</f>
        <v>#VALUE!</v>
      </c>
      <c r="AA719" t="e">
        <f>calc!Z719</f>
        <v>#VALUE!</v>
      </c>
      <c r="AB719" t="e">
        <f>calc!R719</f>
        <v>#VALUE!</v>
      </c>
      <c r="AC719" t="e">
        <f>calc!AG719</f>
        <v>#VALUE!</v>
      </c>
      <c r="AD719" t="e">
        <f>calc!AI719</f>
        <v>#VALUE!</v>
      </c>
      <c r="AE719" t="e">
        <f>calc!BB719</f>
        <v>#VALUE!</v>
      </c>
      <c r="AF719" t="e">
        <f>calc!BC719</f>
        <v>#VALUE!</v>
      </c>
      <c r="AG719" t="e">
        <f>calc!BD719</f>
        <v>#VALUE!</v>
      </c>
      <c r="AH719" t="e">
        <f>calc!AU719</f>
        <v>#VALUE!</v>
      </c>
      <c r="AI719" t="e">
        <f>calc!AW719</f>
        <v>#VALUE!</v>
      </c>
      <c r="AJ719" t="str">
        <f>'Bodycomp INPUT'!G716</f>
        <v>.</v>
      </c>
      <c r="AK719" t="str">
        <f>'Bodycomp INPUT'!H716</f>
        <v>.</v>
      </c>
    </row>
    <row r="720" spans="1:37" x14ac:dyDescent="0.25">
      <c r="A720" t="str">
        <f t="shared" si="165"/>
        <v>.</v>
      </c>
      <c r="B720" t="str">
        <f t="shared" si="166"/>
        <v>.</v>
      </c>
      <c r="C720" t="str">
        <f t="shared" si="167"/>
        <v>.</v>
      </c>
      <c r="D720" t="str">
        <f t="shared" si="168"/>
        <v>.</v>
      </c>
      <c r="E720" t="str">
        <f t="shared" si="169"/>
        <v>.</v>
      </c>
      <c r="F720" t="str">
        <f t="shared" si="170"/>
        <v>.</v>
      </c>
      <c r="G720" t="str">
        <f t="shared" si="171"/>
        <v>.</v>
      </c>
      <c r="H720" t="str">
        <f t="shared" si="172"/>
        <v>.</v>
      </c>
      <c r="I720" t="str">
        <f t="shared" si="173"/>
        <v>.</v>
      </c>
      <c r="J720" t="str">
        <f t="shared" si="174"/>
        <v>.</v>
      </c>
      <c r="K720" t="str">
        <f t="shared" si="175"/>
        <v>.</v>
      </c>
      <c r="L720" t="str">
        <f t="shared" si="176"/>
        <v>.</v>
      </c>
      <c r="M720" t="str">
        <f t="shared" si="177"/>
        <v>.</v>
      </c>
      <c r="N720" t="str">
        <f t="shared" si="178"/>
        <v>.</v>
      </c>
      <c r="O720" t="str">
        <f t="shared" si="179"/>
        <v>.</v>
      </c>
      <c r="U720" t="str">
        <f>'Bodycomp INPUT'!E717</f>
        <v>.</v>
      </c>
      <c r="V720">
        <f>IF(U720=".",0,'Bodycomp INPUT'!E717)</f>
        <v>0</v>
      </c>
      <c r="W720" t="str">
        <f>'Bodycomp INPUT'!A717</f>
        <v>.</v>
      </c>
      <c r="X720" t="str">
        <f>'Bodycomp INPUT'!B717</f>
        <v>.</v>
      </c>
      <c r="Y720" t="e">
        <f>calc!AA720</f>
        <v>#VALUE!</v>
      </c>
      <c r="Z720" t="e">
        <f>calc!Q720</f>
        <v>#VALUE!</v>
      </c>
      <c r="AA720" t="e">
        <f>calc!Z720</f>
        <v>#VALUE!</v>
      </c>
      <c r="AB720" t="e">
        <f>calc!R720</f>
        <v>#VALUE!</v>
      </c>
      <c r="AC720" t="e">
        <f>calc!AG720</f>
        <v>#VALUE!</v>
      </c>
      <c r="AD720" t="e">
        <f>calc!AI720</f>
        <v>#VALUE!</v>
      </c>
      <c r="AE720" t="e">
        <f>calc!BB720</f>
        <v>#VALUE!</v>
      </c>
      <c r="AF720" t="e">
        <f>calc!BC720</f>
        <v>#VALUE!</v>
      </c>
      <c r="AG720" t="e">
        <f>calc!BD720</f>
        <v>#VALUE!</v>
      </c>
      <c r="AH720" t="e">
        <f>calc!AU720</f>
        <v>#VALUE!</v>
      </c>
      <c r="AI720" t="e">
        <f>calc!AW720</f>
        <v>#VALUE!</v>
      </c>
      <c r="AJ720" t="str">
        <f>'Bodycomp INPUT'!G717</f>
        <v>.</v>
      </c>
      <c r="AK720" t="str">
        <f>'Bodycomp INPUT'!H717</f>
        <v>.</v>
      </c>
    </row>
    <row r="721" spans="1:37" x14ac:dyDescent="0.25">
      <c r="A721" t="str">
        <f t="shared" si="165"/>
        <v>.</v>
      </c>
      <c r="B721" t="str">
        <f t="shared" si="166"/>
        <v>.</v>
      </c>
      <c r="C721" t="str">
        <f t="shared" si="167"/>
        <v>.</v>
      </c>
      <c r="D721" t="str">
        <f t="shared" si="168"/>
        <v>.</v>
      </c>
      <c r="E721" t="str">
        <f t="shared" si="169"/>
        <v>.</v>
      </c>
      <c r="F721" t="str">
        <f t="shared" si="170"/>
        <v>.</v>
      </c>
      <c r="G721" t="str">
        <f t="shared" si="171"/>
        <v>.</v>
      </c>
      <c r="H721" t="str">
        <f t="shared" si="172"/>
        <v>.</v>
      </c>
      <c r="I721" t="str">
        <f t="shared" si="173"/>
        <v>.</v>
      </c>
      <c r="J721" t="str">
        <f t="shared" si="174"/>
        <v>.</v>
      </c>
      <c r="K721" t="str">
        <f t="shared" si="175"/>
        <v>.</v>
      </c>
      <c r="L721" t="str">
        <f t="shared" si="176"/>
        <v>.</v>
      </c>
      <c r="M721" t="str">
        <f t="shared" si="177"/>
        <v>.</v>
      </c>
      <c r="N721" t="str">
        <f t="shared" si="178"/>
        <v>.</v>
      </c>
      <c r="O721" t="str">
        <f t="shared" si="179"/>
        <v>.</v>
      </c>
      <c r="U721" t="str">
        <f>'Bodycomp INPUT'!E718</f>
        <v>.</v>
      </c>
      <c r="V721">
        <f>IF(U721=".",0,'Bodycomp INPUT'!E718)</f>
        <v>0</v>
      </c>
      <c r="W721" t="str">
        <f>'Bodycomp INPUT'!A718</f>
        <v>.</v>
      </c>
      <c r="X721" t="str">
        <f>'Bodycomp INPUT'!B718</f>
        <v>.</v>
      </c>
      <c r="Y721" t="e">
        <f>calc!AA721</f>
        <v>#VALUE!</v>
      </c>
      <c r="Z721" t="e">
        <f>calc!Q721</f>
        <v>#VALUE!</v>
      </c>
      <c r="AA721" t="e">
        <f>calc!Z721</f>
        <v>#VALUE!</v>
      </c>
      <c r="AB721" t="e">
        <f>calc!R721</f>
        <v>#VALUE!</v>
      </c>
      <c r="AC721" t="e">
        <f>calc!AG721</f>
        <v>#VALUE!</v>
      </c>
      <c r="AD721" t="e">
        <f>calc!AI721</f>
        <v>#VALUE!</v>
      </c>
      <c r="AE721" t="e">
        <f>calc!BB721</f>
        <v>#VALUE!</v>
      </c>
      <c r="AF721" t="e">
        <f>calc!BC721</f>
        <v>#VALUE!</v>
      </c>
      <c r="AG721" t="e">
        <f>calc!BD721</f>
        <v>#VALUE!</v>
      </c>
      <c r="AH721" t="e">
        <f>calc!AU721</f>
        <v>#VALUE!</v>
      </c>
      <c r="AI721" t="e">
        <f>calc!AW721</f>
        <v>#VALUE!</v>
      </c>
      <c r="AJ721" t="str">
        <f>'Bodycomp INPUT'!G718</f>
        <v>.</v>
      </c>
      <c r="AK721" t="str">
        <f>'Bodycomp INPUT'!H718</f>
        <v>.</v>
      </c>
    </row>
    <row r="722" spans="1:37" x14ac:dyDescent="0.25">
      <c r="A722" t="str">
        <f t="shared" si="165"/>
        <v>.</v>
      </c>
      <c r="B722" t="str">
        <f t="shared" si="166"/>
        <v>.</v>
      </c>
      <c r="C722" t="str">
        <f t="shared" si="167"/>
        <v>.</v>
      </c>
      <c r="D722" t="str">
        <f t="shared" si="168"/>
        <v>.</v>
      </c>
      <c r="E722" t="str">
        <f t="shared" si="169"/>
        <v>.</v>
      </c>
      <c r="F722" t="str">
        <f t="shared" si="170"/>
        <v>.</v>
      </c>
      <c r="G722" t="str">
        <f t="shared" si="171"/>
        <v>.</v>
      </c>
      <c r="H722" t="str">
        <f t="shared" si="172"/>
        <v>.</v>
      </c>
      <c r="I722" t="str">
        <f t="shared" si="173"/>
        <v>.</v>
      </c>
      <c r="J722" t="str">
        <f t="shared" si="174"/>
        <v>.</v>
      </c>
      <c r="K722" t="str">
        <f t="shared" si="175"/>
        <v>.</v>
      </c>
      <c r="L722" t="str">
        <f t="shared" si="176"/>
        <v>.</v>
      </c>
      <c r="M722" t="str">
        <f t="shared" si="177"/>
        <v>.</v>
      </c>
      <c r="N722" t="str">
        <f t="shared" si="178"/>
        <v>.</v>
      </c>
      <c r="O722" t="str">
        <f t="shared" si="179"/>
        <v>.</v>
      </c>
      <c r="U722" t="str">
        <f>'Bodycomp INPUT'!E719</f>
        <v>.</v>
      </c>
      <c r="V722">
        <f>IF(U722=".",0,'Bodycomp INPUT'!E719)</f>
        <v>0</v>
      </c>
      <c r="W722" t="str">
        <f>'Bodycomp INPUT'!A719</f>
        <v>.</v>
      </c>
      <c r="X722" t="str">
        <f>'Bodycomp INPUT'!B719</f>
        <v>.</v>
      </c>
      <c r="Y722" t="e">
        <f>calc!AA722</f>
        <v>#VALUE!</v>
      </c>
      <c r="Z722" t="e">
        <f>calc!Q722</f>
        <v>#VALUE!</v>
      </c>
      <c r="AA722" t="e">
        <f>calc!Z722</f>
        <v>#VALUE!</v>
      </c>
      <c r="AB722" t="e">
        <f>calc!R722</f>
        <v>#VALUE!</v>
      </c>
      <c r="AC722" t="e">
        <f>calc!AG722</f>
        <v>#VALUE!</v>
      </c>
      <c r="AD722" t="e">
        <f>calc!AI722</f>
        <v>#VALUE!</v>
      </c>
      <c r="AE722" t="e">
        <f>calc!BB722</f>
        <v>#VALUE!</v>
      </c>
      <c r="AF722" t="e">
        <f>calc!BC722</f>
        <v>#VALUE!</v>
      </c>
      <c r="AG722" t="e">
        <f>calc!BD722</f>
        <v>#VALUE!</v>
      </c>
      <c r="AH722" t="e">
        <f>calc!AU722</f>
        <v>#VALUE!</v>
      </c>
      <c r="AI722" t="e">
        <f>calc!AW722</f>
        <v>#VALUE!</v>
      </c>
      <c r="AJ722" t="str">
        <f>'Bodycomp INPUT'!G719</f>
        <v>.</v>
      </c>
      <c r="AK722" t="str">
        <f>'Bodycomp INPUT'!H719</f>
        <v>.</v>
      </c>
    </row>
    <row r="723" spans="1:37" x14ac:dyDescent="0.25">
      <c r="A723" t="str">
        <f t="shared" si="165"/>
        <v>.</v>
      </c>
      <c r="B723" t="str">
        <f t="shared" si="166"/>
        <v>.</v>
      </c>
      <c r="C723" t="str">
        <f t="shared" si="167"/>
        <v>.</v>
      </c>
      <c r="D723" t="str">
        <f t="shared" si="168"/>
        <v>.</v>
      </c>
      <c r="E723" t="str">
        <f t="shared" si="169"/>
        <v>.</v>
      </c>
      <c r="F723" t="str">
        <f t="shared" si="170"/>
        <v>.</v>
      </c>
      <c r="G723" t="str">
        <f t="shared" si="171"/>
        <v>.</v>
      </c>
      <c r="H723" t="str">
        <f t="shared" si="172"/>
        <v>.</v>
      </c>
      <c r="I723" t="str">
        <f t="shared" si="173"/>
        <v>.</v>
      </c>
      <c r="J723" t="str">
        <f t="shared" si="174"/>
        <v>.</v>
      </c>
      <c r="K723" t="str">
        <f t="shared" si="175"/>
        <v>.</v>
      </c>
      <c r="L723" t="str">
        <f t="shared" si="176"/>
        <v>.</v>
      </c>
      <c r="M723" t="str">
        <f t="shared" si="177"/>
        <v>.</v>
      </c>
      <c r="N723" t="str">
        <f t="shared" si="178"/>
        <v>.</v>
      </c>
      <c r="O723" t="str">
        <f t="shared" si="179"/>
        <v>.</v>
      </c>
      <c r="U723" t="str">
        <f>'Bodycomp INPUT'!E720</f>
        <v>.</v>
      </c>
      <c r="V723">
        <f>IF(U723=".",0,'Bodycomp INPUT'!E720)</f>
        <v>0</v>
      </c>
      <c r="W723" t="str">
        <f>'Bodycomp INPUT'!A720</f>
        <v>.</v>
      </c>
      <c r="X723" t="str">
        <f>'Bodycomp INPUT'!B720</f>
        <v>.</v>
      </c>
      <c r="Y723" t="e">
        <f>calc!AA723</f>
        <v>#VALUE!</v>
      </c>
      <c r="Z723" t="e">
        <f>calc!Q723</f>
        <v>#VALUE!</v>
      </c>
      <c r="AA723" t="e">
        <f>calc!Z723</f>
        <v>#VALUE!</v>
      </c>
      <c r="AB723" t="e">
        <f>calc!R723</f>
        <v>#VALUE!</v>
      </c>
      <c r="AC723" t="e">
        <f>calc!AG723</f>
        <v>#VALUE!</v>
      </c>
      <c r="AD723" t="e">
        <f>calc!AI723</f>
        <v>#VALUE!</v>
      </c>
      <c r="AE723" t="e">
        <f>calc!BB723</f>
        <v>#VALUE!</v>
      </c>
      <c r="AF723" t="e">
        <f>calc!BC723</f>
        <v>#VALUE!</v>
      </c>
      <c r="AG723" t="e">
        <f>calc!BD723</f>
        <v>#VALUE!</v>
      </c>
      <c r="AH723" t="e">
        <f>calc!AU723</f>
        <v>#VALUE!</v>
      </c>
      <c r="AI723" t="e">
        <f>calc!AW723</f>
        <v>#VALUE!</v>
      </c>
      <c r="AJ723" t="str">
        <f>'Bodycomp INPUT'!G720</f>
        <v>.</v>
      </c>
      <c r="AK723" t="str">
        <f>'Bodycomp INPUT'!H720</f>
        <v>.</v>
      </c>
    </row>
    <row r="724" spans="1:37" x14ac:dyDescent="0.25">
      <c r="A724" t="str">
        <f t="shared" si="165"/>
        <v>.</v>
      </c>
      <c r="B724" t="str">
        <f t="shared" si="166"/>
        <v>.</v>
      </c>
      <c r="C724" t="str">
        <f t="shared" si="167"/>
        <v>.</v>
      </c>
      <c r="D724" t="str">
        <f t="shared" si="168"/>
        <v>.</v>
      </c>
      <c r="E724" t="str">
        <f t="shared" si="169"/>
        <v>.</v>
      </c>
      <c r="F724" t="str">
        <f t="shared" si="170"/>
        <v>.</v>
      </c>
      <c r="G724" t="str">
        <f t="shared" si="171"/>
        <v>.</v>
      </c>
      <c r="H724" t="str">
        <f t="shared" si="172"/>
        <v>.</v>
      </c>
      <c r="I724" t="str">
        <f t="shared" si="173"/>
        <v>.</v>
      </c>
      <c r="J724" t="str">
        <f t="shared" si="174"/>
        <v>.</v>
      </c>
      <c r="K724" t="str">
        <f t="shared" si="175"/>
        <v>.</v>
      </c>
      <c r="L724" t="str">
        <f t="shared" si="176"/>
        <v>.</v>
      </c>
      <c r="M724" t="str">
        <f t="shared" si="177"/>
        <v>.</v>
      </c>
      <c r="N724" t="str">
        <f t="shared" si="178"/>
        <v>.</v>
      </c>
      <c r="O724" t="str">
        <f t="shared" si="179"/>
        <v>.</v>
      </c>
      <c r="U724" t="str">
        <f>'Bodycomp INPUT'!E721</f>
        <v>.</v>
      </c>
      <c r="V724">
        <f>IF(U724=".",0,'Bodycomp INPUT'!E721)</f>
        <v>0</v>
      </c>
      <c r="W724" t="str">
        <f>'Bodycomp INPUT'!A721</f>
        <v>.</v>
      </c>
      <c r="X724" t="str">
        <f>'Bodycomp INPUT'!B721</f>
        <v>.</v>
      </c>
      <c r="Y724" t="e">
        <f>calc!AA724</f>
        <v>#VALUE!</v>
      </c>
      <c r="Z724" t="e">
        <f>calc!Q724</f>
        <v>#VALUE!</v>
      </c>
      <c r="AA724" t="e">
        <f>calc!Z724</f>
        <v>#VALUE!</v>
      </c>
      <c r="AB724" t="e">
        <f>calc!R724</f>
        <v>#VALUE!</v>
      </c>
      <c r="AC724" t="e">
        <f>calc!AG724</f>
        <v>#VALUE!</v>
      </c>
      <c r="AD724" t="e">
        <f>calc!AI724</f>
        <v>#VALUE!</v>
      </c>
      <c r="AE724" t="e">
        <f>calc!BB724</f>
        <v>#VALUE!</v>
      </c>
      <c r="AF724" t="e">
        <f>calc!BC724</f>
        <v>#VALUE!</v>
      </c>
      <c r="AG724" t="e">
        <f>calc!BD724</f>
        <v>#VALUE!</v>
      </c>
      <c r="AH724" t="e">
        <f>calc!AU724</f>
        <v>#VALUE!</v>
      </c>
      <c r="AI724" t="e">
        <f>calc!AW724</f>
        <v>#VALUE!</v>
      </c>
      <c r="AJ724" t="str">
        <f>'Bodycomp INPUT'!G721</f>
        <v>.</v>
      </c>
      <c r="AK724" t="str">
        <f>'Bodycomp INPUT'!H721</f>
        <v>.</v>
      </c>
    </row>
    <row r="725" spans="1:37" x14ac:dyDescent="0.25">
      <c r="A725" t="str">
        <f t="shared" si="165"/>
        <v>.</v>
      </c>
      <c r="B725" t="str">
        <f t="shared" si="166"/>
        <v>.</v>
      </c>
      <c r="C725" t="str">
        <f t="shared" si="167"/>
        <v>.</v>
      </c>
      <c r="D725" t="str">
        <f t="shared" si="168"/>
        <v>.</v>
      </c>
      <c r="E725" t="str">
        <f t="shared" si="169"/>
        <v>.</v>
      </c>
      <c r="F725" t="str">
        <f t="shared" si="170"/>
        <v>.</v>
      </c>
      <c r="G725" t="str">
        <f t="shared" si="171"/>
        <v>.</v>
      </c>
      <c r="H725" t="str">
        <f t="shared" si="172"/>
        <v>.</v>
      </c>
      <c r="I725" t="str">
        <f t="shared" si="173"/>
        <v>.</v>
      </c>
      <c r="J725" t="str">
        <f t="shared" si="174"/>
        <v>.</v>
      </c>
      <c r="K725" t="str">
        <f t="shared" si="175"/>
        <v>.</v>
      </c>
      <c r="L725" t="str">
        <f t="shared" si="176"/>
        <v>.</v>
      </c>
      <c r="M725" t="str">
        <f t="shared" si="177"/>
        <v>.</v>
      </c>
      <c r="N725" t="str">
        <f t="shared" si="178"/>
        <v>.</v>
      </c>
      <c r="O725" t="str">
        <f t="shared" si="179"/>
        <v>.</v>
      </c>
      <c r="U725" t="str">
        <f>'Bodycomp INPUT'!E722</f>
        <v>.</v>
      </c>
      <c r="V725">
        <f>IF(U725=".",0,'Bodycomp INPUT'!E722)</f>
        <v>0</v>
      </c>
      <c r="W725" t="str">
        <f>'Bodycomp INPUT'!A722</f>
        <v>.</v>
      </c>
      <c r="X725" t="str">
        <f>'Bodycomp INPUT'!B722</f>
        <v>.</v>
      </c>
      <c r="Y725" t="e">
        <f>calc!AA725</f>
        <v>#VALUE!</v>
      </c>
      <c r="Z725" t="e">
        <f>calc!Q725</f>
        <v>#VALUE!</v>
      </c>
      <c r="AA725" t="e">
        <f>calc!Z725</f>
        <v>#VALUE!</v>
      </c>
      <c r="AB725" t="e">
        <f>calc!R725</f>
        <v>#VALUE!</v>
      </c>
      <c r="AC725" t="e">
        <f>calc!AG725</f>
        <v>#VALUE!</v>
      </c>
      <c r="AD725" t="e">
        <f>calc!AI725</f>
        <v>#VALUE!</v>
      </c>
      <c r="AE725" t="e">
        <f>calc!BB725</f>
        <v>#VALUE!</v>
      </c>
      <c r="AF725" t="e">
        <f>calc!BC725</f>
        <v>#VALUE!</v>
      </c>
      <c r="AG725" t="e">
        <f>calc!BD725</f>
        <v>#VALUE!</v>
      </c>
      <c r="AH725" t="e">
        <f>calc!AU725</f>
        <v>#VALUE!</v>
      </c>
      <c r="AI725" t="e">
        <f>calc!AW725</f>
        <v>#VALUE!</v>
      </c>
      <c r="AJ725" t="str">
        <f>'Bodycomp INPUT'!G722</f>
        <v>.</v>
      </c>
      <c r="AK725" t="str">
        <f>'Bodycomp INPUT'!H722</f>
        <v>.</v>
      </c>
    </row>
    <row r="726" spans="1:37" x14ac:dyDescent="0.25">
      <c r="A726" t="str">
        <f t="shared" si="165"/>
        <v>.</v>
      </c>
      <c r="B726" t="str">
        <f t="shared" si="166"/>
        <v>.</v>
      </c>
      <c r="C726" t="str">
        <f t="shared" si="167"/>
        <v>.</v>
      </c>
      <c r="D726" t="str">
        <f t="shared" si="168"/>
        <v>.</v>
      </c>
      <c r="E726" t="str">
        <f t="shared" si="169"/>
        <v>.</v>
      </c>
      <c r="F726" t="str">
        <f t="shared" si="170"/>
        <v>.</v>
      </c>
      <c r="G726" t="str">
        <f t="shared" si="171"/>
        <v>.</v>
      </c>
      <c r="H726" t="str">
        <f t="shared" si="172"/>
        <v>.</v>
      </c>
      <c r="I726" t="str">
        <f t="shared" si="173"/>
        <v>.</v>
      </c>
      <c r="J726" t="str">
        <f t="shared" si="174"/>
        <v>.</v>
      </c>
      <c r="K726" t="str">
        <f t="shared" si="175"/>
        <v>.</v>
      </c>
      <c r="L726" t="str">
        <f t="shared" si="176"/>
        <v>.</v>
      </c>
      <c r="M726" t="str">
        <f t="shared" si="177"/>
        <v>.</v>
      </c>
      <c r="N726" t="str">
        <f t="shared" si="178"/>
        <v>.</v>
      </c>
      <c r="O726" t="str">
        <f t="shared" si="179"/>
        <v>.</v>
      </c>
      <c r="U726" t="str">
        <f>'Bodycomp INPUT'!E723</f>
        <v>.</v>
      </c>
      <c r="V726">
        <f>IF(U726=".",0,'Bodycomp INPUT'!E723)</f>
        <v>0</v>
      </c>
      <c r="W726" t="str">
        <f>'Bodycomp INPUT'!A723</f>
        <v>.</v>
      </c>
      <c r="X726" t="str">
        <f>'Bodycomp INPUT'!B723</f>
        <v>.</v>
      </c>
      <c r="Y726" t="e">
        <f>calc!AA726</f>
        <v>#VALUE!</v>
      </c>
      <c r="Z726" t="e">
        <f>calc!Q726</f>
        <v>#VALUE!</v>
      </c>
      <c r="AA726" t="e">
        <f>calc!Z726</f>
        <v>#VALUE!</v>
      </c>
      <c r="AB726" t="e">
        <f>calc!R726</f>
        <v>#VALUE!</v>
      </c>
      <c r="AC726" t="e">
        <f>calc!AG726</f>
        <v>#VALUE!</v>
      </c>
      <c r="AD726" t="e">
        <f>calc!AI726</f>
        <v>#VALUE!</v>
      </c>
      <c r="AE726" t="e">
        <f>calc!BB726</f>
        <v>#VALUE!</v>
      </c>
      <c r="AF726" t="e">
        <f>calc!BC726</f>
        <v>#VALUE!</v>
      </c>
      <c r="AG726" t="e">
        <f>calc!BD726</f>
        <v>#VALUE!</v>
      </c>
      <c r="AH726" t="e">
        <f>calc!AU726</f>
        <v>#VALUE!</v>
      </c>
      <c r="AI726" t="e">
        <f>calc!AW726</f>
        <v>#VALUE!</v>
      </c>
      <c r="AJ726" t="str">
        <f>'Bodycomp INPUT'!G723</f>
        <v>.</v>
      </c>
      <c r="AK726" t="str">
        <f>'Bodycomp INPUT'!H723</f>
        <v>.</v>
      </c>
    </row>
    <row r="727" spans="1:37" x14ac:dyDescent="0.25">
      <c r="A727" t="str">
        <f t="shared" si="165"/>
        <v>.</v>
      </c>
      <c r="B727" t="str">
        <f t="shared" si="166"/>
        <v>.</v>
      </c>
      <c r="C727" t="str">
        <f t="shared" si="167"/>
        <v>.</v>
      </c>
      <c r="D727" t="str">
        <f t="shared" si="168"/>
        <v>.</v>
      </c>
      <c r="E727" t="str">
        <f t="shared" si="169"/>
        <v>.</v>
      </c>
      <c r="F727" t="str">
        <f t="shared" si="170"/>
        <v>.</v>
      </c>
      <c r="G727" t="str">
        <f t="shared" si="171"/>
        <v>.</v>
      </c>
      <c r="H727" t="str">
        <f t="shared" si="172"/>
        <v>.</v>
      </c>
      <c r="I727" t="str">
        <f t="shared" si="173"/>
        <v>.</v>
      </c>
      <c r="J727" t="str">
        <f t="shared" si="174"/>
        <v>.</v>
      </c>
      <c r="K727" t="str">
        <f t="shared" si="175"/>
        <v>.</v>
      </c>
      <c r="L727" t="str">
        <f t="shared" si="176"/>
        <v>.</v>
      </c>
      <c r="M727" t="str">
        <f t="shared" si="177"/>
        <v>.</v>
      </c>
      <c r="N727" t="str">
        <f t="shared" si="178"/>
        <v>.</v>
      </c>
      <c r="O727" t="str">
        <f t="shared" si="179"/>
        <v>.</v>
      </c>
      <c r="U727" t="str">
        <f>'Bodycomp INPUT'!E724</f>
        <v>.</v>
      </c>
      <c r="V727">
        <f>IF(U727=".",0,'Bodycomp INPUT'!E724)</f>
        <v>0</v>
      </c>
      <c r="W727" t="str">
        <f>'Bodycomp INPUT'!A724</f>
        <v>.</v>
      </c>
      <c r="X727" t="str">
        <f>'Bodycomp INPUT'!B724</f>
        <v>.</v>
      </c>
      <c r="Y727" t="e">
        <f>calc!AA727</f>
        <v>#VALUE!</v>
      </c>
      <c r="Z727" t="e">
        <f>calc!Q727</f>
        <v>#VALUE!</v>
      </c>
      <c r="AA727" t="e">
        <f>calc!Z727</f>
        <v>#VALUE!</v>
      </c>
      <c r="AB727" t="e">
        <f>calc!R727</f>
        <v>#VALUE!</v>
      </c>
      <c r="AC727" t="e">
        <f>calc!AG727</f>
        <v>#VALUE!</v>
      </c>
      <c r="AD727" t="e">
        <f>calc!AI727</f>
        <v>#VALUE!</v>
      </c>
      <c r="AE727" t="e">
        <f>calc!BB727</f>
        <v>#VALUE!</v>
      </c>
      <c r="AF727" t="e">
        <f>calc!BC727</f>
        <v>#VALUE!</v>
      </c>
      <c r="AG727" t="e">
        <f>calc!BD727</f>
        <v>#VALUE!</v>
      </c>
      <c r="AH727" t="e">
        <f>calc!AU727</f>
        <v>#VALUE!</v>
      </c>
      <c r="AI727" t="e">
        <f>calc!AW727</f>
        <v>#VALUE!</v>
      </c>
      <c r="AJ727" t="str">
        <f>'Bodycomp INPUT'!G724</f>
        <v>.</v>
      </c>
      <c r="AK727" t="str">
        <f>'Bodycomp INPUT'!H724</f>
        <v>.</v>
      </c>
    </row>
    <row r="728" spans="1:37" x14ac:dyDescent="0.25">
      <c r="A728" t="str">
        <f t="shared" si="165"/>
        <v>.</v>
      </c>
      <c r="B728" t="str">
        <f t="shared" si="166"/>
        <v>.</v>
      </c>
      <c r="C728" t="str">
        <f t="shared" si="167"/>
        <v>.</v>
      </c>
      <c r="D728" t="str">
        <f t="shared" si="168"/>
        <v>.</v>
      </c>
      <c r="E728" t="str">
        <f t="shared" si="169"/>
        <v>.</v>
      </c>
      <c r="F728" t="str">
        <f t="shared" si="170"/>
        <v>.</v>
      </c>
      <c r="G728" t="str">
        <f t="shared" si="171"/>
        <v>.</v>
      </c>
      <c r="H728" t="str">
        <f t="shared" si="172"/>
        <v>.</v>
      </c>
      <c r="I728" t="str">
        <f t="shared" si="173"/>
        <v>.</v>
      </c>
      <c r="J728" t="str">
        <f t="shared" si="174"/>
        <v>.</v>
      </c>
      <c r="K728" t="str">
        <f t="shared" si="175"/>
        <v>.</v>
      </c>
      <c r="L728" t="str">
        <f t="shared" si="176"/>
        <v>.</v>
      </c>
      <c r="M728" t="str">
        <f t="shared" si="177"/>
        <v>.</v>
      </c>
      <c r="N728" t="str">
        <f t="shared" si="178"/>
        <v>.</v>
      </c>
      <c r="O728" t="str">
        <f t="shared" si="179"/>
        <v>.</v>
      </c>
      <c r="U728" t="str">
        <f>'Bodycomp INPUT'!E725</f>
        <v>.</v>
      </c>
      <c r="V728">
        <f>IF(U728=".",0,'Bodycomp INPUT'!E725)</f>
        <v>0</v>
      </c>
      <c r="W728" t="str">
        <f>'Bodycomp INPUT'!A725</f>
        <v>.</v>
      </c>
      <c r="X728" t="str">
        <f>'Bodycomp INPUT'!B725</f>
        <v>.</v>
      </c>
      <c r="Y728" t="e">
        <f>calc!AA728</f>
        <v>#VALUE!</v>
      </c>
      <c r="Z728" t="e">
        <f>calc!Q728</f>
        <v>#VALUE!</v>
      </c>
      <c r="AA728" t="e">
        <f>calc!Z728</f>
        <v>#VALUE!</v>
      </c>
      <c r="AB728" t="e">
        <f>calc!R728</f>
        <v>#VALUE!</v>
      </c>
      <c r="AC728" t="e">
        <f>calc!AG728</f>
        <v>#VALUE!</v>
      </c>
      <c r="AD728" t="e">
        <f>calc!AI728</f>
        <v>#VALUE!</v>
      </c>
      <c r="AE728" t="e">
        <f>calc!BB728</f>
        <v>#VALUE!</v>
      </c>
      <c r="AF728" t="e">
        <f>calc!BC728</f>
        <v>#VALUE!</v>
      </c>
      <c r="AG728" t="e">
        <f>calc!BD728</f>
        <v>#VALUE!</v>
      </c>
      <c r="AH728" t="e">
        <f>calc!AU728</f>
        <v>#VALUE!</v>
      </c>
      <c r="AI728" t="e">
        <f>calc!AW728</f>
        <v>#VALUE!</v>
      </c>
      <c r="AJ728" t="str">
        <f>'Bodycomp INPUT'!G725</f>
        <v>.</v>
      </c>
      <c r="AK728" t="str">
        <f>'Bodycomp INPUT'!H725</f>
        <v>.</v>
      </c>
    </row>
    <row r="729" spans="1:37" x14ac:dyDescent="0.25">
      <c r="A729" t="str">
        <f t="shared" si="165"/>
        <v>.</v>
      </c>
      <c r="B729" t="str">
        <f t="shared" si="166"/>
        <v>.</v>
      </c>
      <c r="C729" t="str">
        <f t="shared" si="167"/>
        <v>.</v>
      </c>
      <c r="D729" t="str">
        <f t="shared" si="168"/>
        <v>.</v>
      </c>
      <c r="E729" t="str">
        <f t="shared" si="169"/>
        <v>.</v>
      </c>
      <c r="F729" t="str">
        <f t="shared" si="170"/>
        <v>.</v>
      </c>
      <c r="G729" t="str">
        <f t="shared" si="171"/>
        <v>.</v>
      </c>
      <c r="H729" t="str">
        <f t="shared" si="172"/>
        <v>.</v>
      </c>
      <c r="I729" t="str">
        <f t="shared" si="173"/>
        <v>.</v>
      </c>
      <c r="J729" t="str">
        <f t="shared" si="174"/>
        <v>.</v>
      </c>
      <c r="K729" t="str">
        <f t="shared" si="175"/>
        <v>.</v>
      </c>
      <c r="L729" t="str">
        <f t="shared" si="176"/>
        <v>.</v>
      </c>
      <c r="M729" t="str">
        <f t="shared" si="177"/>
        <v>.</v>
      </c>
      <c r="N729" t="str">
        <f t="shared" si="178"/>
        <v>.</v>
      </c>
      <c r="O729" t="str">
        <f t="shared" si="179"/>
        <v>.</v>
      </c>
      <c r="U729" t="str">
        <f>'Bodycomp INPUT'!E726</f>
        <v>.</v>
      </c>
      <c r="V729">
        <f>IF(U729=".",0,'Bodycomp INPUT'!E726)</f>
        <v>0</v>
      </c>
      <c r="W729" t="str">
        <f>'Bodycomp INPUT'!A726</f>
        <v>.</v>
      </c>
      <c r="X729" t="str">
        <f>'Bodycomp INPUT'!B726</f>
        <v>.</v>
      </c>
      <c r="Y729" t="e">
        <f>calc!AA729</f>
        <v>#VALUE!</v>
      </c>
      <c r="Z729" t="e">
        <f>calc!Q729</f>
        <v>#VALUE!</v>
      </c>
      <c r="AA729" t="e">
        <f>calc!Z729</f>
        <v>#VALUE!</v>
      </c>
      <c r="AB729" t="e">
        <f>calc!R729</f>
        <v>#VALUE!</v>
      </c>
      <c r="AC729" t="e">
        <f>calc!AG729</f>
        <v>#VALUE!</v>
      </c>
      <c r="AD729" t="e">
        <f>calc!AI729</f>
        <v>#VALUE!</v>
      </c>
      <c r="AE729" t="e">
        <f>calc!BB729</f>
        <v>#VALUE!</v>
      </c>
      <c r="AF729" t="e">
        <f>calc!BC729</f>
        <v>#VALUE!</v>
      </c>
      <c r="AG729" t="e">
        <f>calc!BD729</f>
        <v>#VALUE!</v>
      </c>
      <c r="AH729" t="e">
        <f>calc!AU729</f>
        <v>#VALUE!</v>
      </c>
      <c r="AI729" t="e">
        <f>calc!AW729</f>
        <v>#VALUE!</v>
      </c>
      <c r="AJ729" t="str">
        <f>'Bodycomp INPUT'!G726</f>
        <v>.</v>
      </c>
      <c r="AK729" t="str">
        <f>'Bodycomp INPUT'!H726</f>
        <v>.</v>
      </c>
    </row>
    <row r="730" spans="1:37" x14ac:dyDescent="0.25">
      <c r="A730" t="str">
        <f t="shared" si="165"/>
        <v>.</v>
      </c>
      <c r="B730" t="str">
        <f t="shared" si="166"/>
        <v>.</v>
      </c>
      <c r="C730" t="str">
        <f t="shared" si="167"/>
        <v>.</v>
      </c>
      <c r="D730" t="str">
        <f t="shared" si="168"/>
        <v>.</v>
      </c>
      <c r="E730" t="str">
        <f t="shared" si="169"/>
        <v>.</v>
      </c>
      <c r="F730" t="str">
        <f t="shared" si="170"/>
        <v>.</v>
      </c>
      <c r="G730" t="str">
        <f t="shared" si="171"/>
        <v>.</v>
      </c>
      <c r="H730" t="str">
        <f t="shared" si="172"/>
        <v>.</v>
      </c>
      <c r="I730" t="str">
        <f t="shared" si="173"/>
        <v>.</v>
      </c>
      <c r="J730" t="str">
        <f t="shared" si="174"/>
        <v>.</v>
      </c>
      <c r="K730" t="str">
        <f t="shared" si="175"/>
        <v>.</v>
      </c>
      <c r="L730" t="str">
        <f t="shared" si="176"/>
        <v>.</v>
      </c>
      <c r="M730" t="str">
        <f t="shared" si="177"/>
        <v>.</v>
      </c>
      <c r="N730" t="str">
        <f t="shared" si="178"/>
        <v>.</v>
      </c>
      <c r="O730" t="str">
        <f t="shared" si="179"/>
        <v>.</v>
      </c>
      <c r="U730" t="str">
        <f>'Bodycomp INPUT'!E727</f>
        <v>.</v>
      </c>
      <c r="V730">
        <f>IF(U730=".",0,'Bodycomp INPUT'!E727)</f>
        <v>0</v>
      </c>
      <c r="W730" t="str">
        <f>'Bodycomp INPUT'!A727</f>
        <v>.</v>
      </c>
      <c r="X730" t="str">
        <f>'Bodycomp INPUT'!B727</f>
        <v>.</v>
      </c>
      <c r="Y730" t="e">
        <f>calc!AA730</f>
        <v>#VALUE!</v>
      </c>
      <c r="Z730" t="e">
        <f>calc!Q730</f>
        <v>#VALUE!</v>
      </c>
      <c r="AA730" t="e">
        <f>calc!Z730</f>
        <v>#VALUE!</v>
      </c>
      <c r="AB730" t="e">
        <f>calc!R730</f>
        <v>#VALUE!</v>
      </c>
      <c r="AC730" t="e">
        <f>calc!AG730</f>
        <v>#VALUE!</v>
      </c>
      <c r="AD730" t="e">
        <f>calc!AI730</f>
        <v>#VALUE!</v>
      </c>
      <c r="AE730" t="e">
        <f>calc!BB730</f>
        <v>#VALUE!</v>
      </c>
      <c r="AF730" t="e">
        <f>calc!BC730</f>
        <v>#VALUE!</v>
      </c>
      <c r="AG730" t="e">
        <f>calc!BD730</f>
        <v>#VALUE!</v>
      </c>
      <c r="AH730" t="e">
        <f>calc!AU730</f>
        <v>#VALUE!</v>
      </c>
      <c r="AI730" t="e">
        <f>calc!AW730</f>
        <v>#VALUE!</v>
      </c>
      <c r="AJ730" t="str">
        <f>'Bodycomp INPUT'!G727</f>
        <v>.</v>
      </c>
      <c r="AK730" t="str">
        <f>'Bodycomp INPUT'!H727</f>
        <v>.</v>
      </c>
    </row>
    <row r="731" spans="1:37" x14ac:dyDescent="0.25">
      <c r="A731" t="str">
        <f t="shared" si="165"/>
        <v>.</v>
      </c>
      <c r="B731" t="str">
        <f t="shared" si="166"/>
        <v>.</v>
      </c>
      <c r="C731" t="str">
        <f t="shared" si="167"/>
        <v>.</v>
      </c>
      <c r="D731" t="str">
        <f t="shared" si="168"/>
        <v>.</v>
      </c>
      <c r="E731" t="str">
        <f t="shared" si="169"/>
        <v>.</v>
      </c>
      <c r="F731" t="str">
        <f t="shared" si="170"/>
        <v>.</v>
      </c>
      <c r="G731" t="str">
        <f t="shared" si="171"/>
        <v>.</v>
      </c>
      <c r="H731" t="str">
        <f t="shared" si="172"/>
        <v>.</v>
      </c>
      <c r="I731" t="str">
        <f t="shared" si="173"/>
        <v>.</v>
      </c>
      <c r="J731" t="str">
        <f t="shared" si="174"/>
        <v>.</v>
      </c>
      <c r="K731" t="str">
        <f t="shared" si="175"/>
        <v>.</v>
      </c>
      <c r="L731" t="str">
        <f t="shared" si="176"/>
        <v>.</v>
      </c>
      <c r="M731" t="str">
        <f t="shared" si="177"/>
        <v>.</v>
      </c>
      <c r="N731" t="str">
        <f t="shared" si="178"/>
        <v>.</v>
      </c>
      <c r="O731" t="str">
        <f t="shared" si="179"/>
        <v>.</v>
      </c>
      <c r="U731" t="str">
        <f>'Bodycomp INPUT'!E728</f>
        <v>.</v>
      </c>
      <c r="V731">
        <f>IF(U731=".",0,'Bodycomp INPUT'!E728)</f>
        <v>0</v>
      </c>
      <c r="W731" t="str">
        <f>'Bodycomp INPUT'!A728</f>
        <v>.</v>
      </c>
      <c r="X731" t="str">
        <f>'Bodycomp INPUT'!B728</f>
        <v>.</v>
      </c>
      <c r="Y731" t="e">
        <f>calc!AA731</f>
        <v>#VALUE!</v>
      </c>
      <c r="Z731" t="e">
        <f>calc!Q731</f>
        <v>#VALUE!</v>
      </c>
      <c r="AA731" t="e">
        <f>calc!Z731</f>
        <v>#VALUE!</v>
      </c>
      <c r="AB731" t="e">
        <f>calc!R731</f>
        <v>#VALUE!</v>
      </c>
      <c r="AC731" t="e">
        <f>calc!AG731</f>
        <v>#VALUE!</v>
      </c>
      <c r="AD731" t="e">
        <f>calc!AI731</f>
        <v>#VALUE!</v>
      </c>
      <c r="AE731" t="e">
        <f>calc!BB731</f>
        <v>#VALUE!</v>
      </c>
      <c r="AF731" t="e">
        <f>calc!BC731</f>
        <v>#VALUE!</v>
      </c>
      <c r="AG731" t="e">
        <f>calc!BD731</f>
        <v>#VALUE!</v>
      </c>
      <c r="AH731" t="e">
        <f>calc!AU731</f>
        <v>#VALUE!</v>
      </c>
      <c r="AI731" t="e">
        <f>calc!AW731</f>
        <v>#VALUE!</v>
      </c>
      <c r="AJ731" t="str">
        <f>'Bodycomp INPUT'!G728</f>
        <v>.</v>
      </c>
      <c r="AK731" t="str">
        <f>'Bodycomp INPUT'!H728</f>
        <v>.</v>
      </c>
    </row>
    <row r="732" spans="1:37" x14ac:dyDescent="0.25">
      <c r="A732" t="str">
        <f t="shared" si="165"/>
        <v>.</v>
      </c>
      <c r="B732" t="str">
        <f t="shared" si="166"/>
        <v>.</v>
      </c>
      <c r="C732" t="str">
        <f t="shared" si="167"/>
        <v>.</v>
      </c>
      <c r="D732" t="str">
        <f t="shared" si="168"/>
        <v>.</v>
      </c>
      <c r="E732" t="str">
        <f t="shared" si="169"/>
        <v>.</v>
      </c>
      <c r="F732" t="str">
        <f t="shared" si="170"/>
        <v>.</v>
      </c>
      <c r="G732" t="str">
        <f t="shared" si="171"/>
        <v>.</v>
      </c>
      <c r="H732" t="str">
        <f t="shared" si="172"/>
        <v>.</v>
      </c>
      <c r="I732" t="str">
        <f t="shared" si="173"/>
        <v>.</v>
      </c>
      <c r="J732" t="str">
        <f t="shared" si="174"/>
        <v>.</v>
      </c>
      <c r="K732" t="str">
        <f t="shared" si="175"/>
        <v>.</v>
      </c>
      <c r="L732" t="str">
        <f t="shared" si="176"/>
        <v>.</v>
      </c>
      <c r="M732" t="str">
        <f t="shared" si="177"/>
        <v>.</v>
      </c>
      <c r="N732" t="str">
        <f t="shared" si="178"/>
        <v>.</v>
      </c>
      <c r="O732" t="str">
        <f t="shared" si="179"/>
        <v>.</v>
      </c>
      <c r="U732" t="str">
        <f>'Bodycomp INPUT'!E729</f>
        <v>.</v>
      </c>
      <c r="V732">
        <f>IF(U732=".",0,'Bodycomp INPUT'!E729)</f>
        <v>0</v>
      </c>
      <c r="W732" t="str">
        <f>'Bodycomp INPUT'!A729</f>
        <v>.</v>
      </c>
      <c r="X732" t="str">
        <f>'Bodycomp INPUT'!B729</f>
        <v>.</v>
      </c>
      <c r="Y732" t="e">
        <f>calc!AA732</f>
        <v>#VALUE!</v>
      </c>
      <c r="Z732" t="e">
        <f>calc!Q732</f>
        <v>#VALUE!</v>
      </c>
      <c r="AA732" t="e">
        <f>calc!Z732</f>
        <v>#VALUE!</v>
      </c>
      <c r="AB732" t="e">
        <f>calc!R732</f>
        <v>#VALUE!</v>
      </c>
      <c r="AC732" t="e">
        <f>calc!AG732</f>
        <v>#VALUE!</v>
      </c>
      <c r="AD732" t="e">
        <f>calc!AI732</f>
        <v>#VALUE!</v>
      </c>
      <c r="AE732" t="e">
        <f>calc!BB732</f>
        <v>#VALUE!</v>
      </c>
      <c r="AF732" t="e">
        <f>calc!BC732</f>
        <v>#VALUE!</v>
      </c>
      <c r="AG732" t="e">
        <f>calc!BD732</f>
        <v>#VALUE!</v>
      </c>
      <c r="AH732" t="e">
        <f>calc!AU732</f>
        <v>#VALUE!</v>
      </c>
      <c r="AI732" t="e">
        <f>calc!AW732</f>
        <v>#VALUE!</v>
      </c>
      <c r="AJ732" t="str">
        <f>'Bodycomp INPUT'!G729</f>
        <v>.</v>
      </c>
      <c r="AK732" t="str">
        <f>'Bodycomp INPUT'!H729</f>
        <v>.</v>
      </c>
    </row>
    <row r="733" spans="1:37" x14ac:dyDescent="0.25">
      <c r="A733" t="str">
        <f t="shared" si="165"/>
        <v>.</v>
      </c>
      <c r="B733" t="str">
        <f t="shared" si="166"/>
        <v>.</v>
      </c>
      <c r="C733" t="str">
        <f t="shared" si="167"/>
        <v>.</v>
      </c>
      <c r="D733" t="str">
        <f t="shared" si="168"/>
        <v>.</v>
      </c>
      <c r="E733" t="str">
        <f t="shared" si="169"/>
        <v>.</v>
      </c>
      <c r="F733" t="str">
        <f t="shared" si="170"/>
        <v>.</v>
      </c>
      <c r="G733" t="str">
        <f t="shared" si="171"/>
        <v>.</v>
      </c>
      <c r="H733" t="str">
        <f t="shared" si="172"/>
        <v>.</v>
      </c>
      <c r="I733" t="str">
        <f t="shared" si="173"/>
        <v>.</v>
      </c>
      <c r="J733" t="str">
        <f t="shared" si="174"/>
        <v>.</v>
      </c>
      <c r="K733" t="str">
        <f t="shared" si="175"/>
        <v>.</v>
      </c>
      <c r="L733" t="str">
        <f t="shared" si="176"/>
        <v>.</v>
      </c>
      <c r="M733" t="str">
        <f t="shared" si="177"/>
        <v>.</v>
      </c>
      <c r="N733" t="str">
        <f t="shared" si="178"/>
        <v>.</v>
      </c>
      <c r="O733" t="str">
        <f t="shared" si="179"/>
        <v>.</v>
      </c>
      <c r="U733" t="str">
        <f>'Bodycomp INPUT'!E730</f>
        <v>.</v>
      </c>
      <c r="V733">
        <f>IF(U733=".",0,'Bodycomp INPUT'!E730)</f>
        <v>0</v>
      </c>
      <c r="W733" t="str">
        <f>'Bodycomp INPUT'!A730</f>
        <v>.</v>
      </c>
      <c r="X733" t="str">
        <f>'Bodycomp INPUT'!B730</f>
        <v>.</v>
      </c>
      <c r="Y733" t="e">
        <f>calc!AA733</f>
        <v>#VALUE!</v>
      </c>
      <c r="Z733" t="e">
        <f>calc!Q733</f>
        <v>#VALUE!</v>
      </c>
      <c r="AA733" t="e">
        <f>calc!Z733</f>
        <v>#VALUE!</v>
      </c>
      <c r="AB733" t="e">
        <f>calc!R733</f>
        <v>#VALUE!</v>
      </c>
      <c r="AC733" t="e">
        <f>calc!AG733</f>
        <v>#VALUE!</v>
      </c>
      <c r="AD733" t="e">
        <f>calc!AI733</f>
        <v>#VALUE!</v>
      </c>
      <c r="AE733" t="e">
        <f>calc!BB733</f>
        <v>#VALUE!</v>
      </c>
      <c r="AF733" t="e">
        <f>calc!BC733</f>
        <v>#VALUE!</v>
      </c>
      <c r="AG733" t="e">
        <f>calc!BD733</f>
        <v>#VALUE!</v>
      </c>
      <c r="AH733" t="e">
        <f>calc!AU733</f>
        <v>#VALUE!</v>
      </c>
      <c r="AI733" t="e">
        <f>calc!AW733</f>
        <v>#VALUE!</v>
      </c>
      <c r="AJ733" t="str">
        <f>'Bodycomp INPUT'!G730</f>
        <v>.</v>
      </c>
      <c r="AK733" t="str">
        <f>'Bodycomp INPUT'!H730</f>
        <v>.</v>
      </c>
    </row>
    <row r="734" spans="1:37" x14ac:dyDescent="0.25">
      <c r="A734" t="str">
        <f t="shared" si="165"/>
        <v>.</v>
      </c>
      <c r="B734" t="str">
        <f t="shared" si="166"/>
        <v>.</v>
      </c>
      <c r="C734" t="str">
        <f t="shared" si="167"/>
        <v>.</v>
      </c>
      <c r="D734" t="str">
        <f t="shared" si="168"/>
        <v>.</v>
      </c>
      <c r="E734" t="str">
        <f t="shared" si="169"/>
        <v>.</v>
      </c>
      <c r="F734" t="str">
        <f t="shared" si="170"/>
        <v>.</v>
      </c>
      <c r="G734" t="str">
        <f t="shared" si="171"/>
        <v>.</v>
      </c>
      <c r="H734" t="str">
        <f t="shared" si="172"/>
        <v>.</v>
      </c>
      <c r="I734" t="str">
        <f t="shared" si="173"/>
        <v>.</v>
      </c>
      <c r="J734" t="str">
        <f t="shared" si="174"/>
        <v>.</v>
      </c>
      <c r="K734" t="str">
        <f t="shared" si="175"/>
        <v>.</v>
      </c>
      <c r="L734" t="str">
        <f t="shared" si="176"/>
        <v>.</v>
      </c>
      <c r="M734" t="str">
        <f t="shared" si="177"/>
        <v>.</v>
      </c>
      <c r="N734" t="str">
        <f t="shared" si="178"/>
        <v>.</v>
      </c>
      <c r="O734" t="str">
        <f t="shared" si="179"/>
        <v>.</v>
      </c>
      <c r="U734" t="str">
        <f>'Bodycomp INPUT'!E731</f>
        <v>.</v>
      </c>
      <c r="V734">
        <f>IF(U734=".",0,'Bodycomp INPUT'!E731)</f>
        <v>0</v>
      </c>
      <c r="W734" t="str">
        <f>'Bodycomp INPUT'!A731</f>
        <v>.</v>
      </c>
      <c r="X734" t="str">
        <f>'Bodycomp INPUT'!B731</f>
        <v>.</v>
      </c>
      <c r="Y734" t="e">
        <f>calc!AA734</f>
        <v>#VALUE!</v>
      </c>
      <c r="Z734" t="e">
        <f>calc!Q734</f>
        <v>#VALUE!</v>
      </c>
      <c r="AA734" t="e">
        <f>calc!Z734</f>
        <v>#VALUE!</v>
      </c>
      <c r="AB734" t="e">
        <f>calc!R734</f>
        <v>#VALUE!</v>
      </c>
      <c r="AC734" t="e">
        <f>calc!AG734</f>
        <v>#VALUE!</v>
      </c>
      <c r="AD734" t="e">
        <f>calc!AI734</f>
        <v>#VALUE!</v>
      </c>
      <c r="AE734" t="e">
        <f>calc!BB734</f>
        <v>#VALUE!</v>
      </c>
      <c r="AF734" t="e">
        <f>calc!BC734</f>
        <v>#VALUE!</v>
      </c>
      <c r="AG734" t="e">
        <f>calc!BD734</f>
        <v>#VALUE!</v>
      </c>
      <c r="AH734" t="e">
        <f>calc!AU734</f>
        <v>#VALUE!</v>
      </c>
      <c r="AI734" t="e">
        <f>calc!AW734</f>
        <v>#VALUE!</v>
      </c>
      <c r="AJ734" t="str">
        <f>'Bodycomp INPUT'!G731</f>
        <v>.</v>
      </c>
      <c r="AK734" t="str">
        <f>'Bodycomp INPUT'!H731</f>
        <v>.</v>
      </c>
    </row>
    <row r="735" spans="1:37" x14ac:dyDescent="0.25">
      <c r="A735" t="str">
        <f t="shared" si="165"/>
        <v>.</v>
      </c>
      <c r="B735" t="str">
        <f t="shared" si="166"/>
        <v>.</v>
      </c>
      <c r="C735" t="str">
        <f t="shared" si="167"/>
        <v>.</v>
      </c>
      <c r="D735" t="str">
        <f t="shared" si="168"/>
        <v>.</v>
      </c>
      <c r="E735" t="str">
        <f t="shared" si="169"/>
        <v>.</v>
      </c>
      <c r="F735" t="str">
        <f t="shared" si="170"/>
        <v>.</v>
      </c>
      <c r="G735" t="str">
        <f t="shared" si="171"/>
        <v>.</v>
      </c>
      <c r="H735" t="str">
        <f t="shared" si="172"/>
        <v>.</v>
      </c>
      <c r="I735" t="str">
        <f t="shared" si="173"/>
        <v>.</v>
      </c>
      <c r="J735" t="str">
        <f t="shared" si="174"/>
        <v>.</v>
      </c>
      <c r="K735" t="str">
        <f t="shared" si="175"/>
        <v>.</v>
      </c>
      <c r="L735" t="str">
        <f t="shared" si="176"/>
        <v>.</v>
      </c>
      <c r="M735" t="str">
        <f t="shared" si="177"/>
        <v>.</v>
      </c>
      <c r="N735" t="str">
        <f t="shared" si="178"/>
        <v>.</v>
      </c>
      <c r="O735" t="str">
        <f t="shared" si="179"/>
        <v>.</v>
      </c>
      <c r="U735" t="str">
        <f>'Bodycomp INPUT'!E732</f>
        <v>.</v>
      </c>
      <c r="V735">
        <f>IF(U735=".",0,'Bodycomp INPUT'!E732)</f>
        <v>0</v>
      </c>
      <c r="W735" t="str">
        <f>'Bodycomp INPUT'!A732</f>
        <v>.</v>
      </c>
      <c r="X735" t="str">
        <f>'Bodycomp INPUT'!B732</f>
        <v>.</v>
      </c>
      <c r="Y735" t="e">
        <f>calc!AA735</f>
        <v>#VALUE!</v>
      </c>
      <c r="Z735" t="e">
        <f>calc!Q735</f>
        <v>#VALUE!</v>
      </c>
      <c r="AA735" t="e">
        <f>calc!Z735</f>
        <v>#VALUE!</v>
      </c>
      <c r="AB735" t="e">
        <f>calc!R735</f>
        <v>#VALUE!</v>
      </c>
      <c r="AC735" t="e">
        <f>calc!AG735</f>
        <v>#VALUE!</v>
      </c>
      <c r="AD735" t="e">
        <f>calc!AI735</f>
        <v>#VALUE!</v>
      </c>
      <c r="AE735" t="e">
        <f>calc!BB735</f>
        <v>#VALUE!</v>
      </c>
      <c r="AF735" t="e">
        <f>calc!BC735</f>
        <v>#VALUE!</v>
      </c>
      <c r="AG735" t="e">
        <f>calc!BD735</f>
        <v>#VALUE!</v>
      </c>
      <c r="AH735" t="e">
        <f>calc!AU735</f>
        <v>#VALUE!</v>
      </c>
      <c r="AI735" t="e">
        <f>calc!AW735</f>
        <v>#VALUE!</v>
      </c>
      <c r="AJ735" t="str">
        <f>'Bodycomp INPUT'!G732</f>
        <v>.</v>
      </c>
      <c r="AK735" t="str">
        <f>'Bodycomp INPUT'!H732</f>
        <v>.</v>
      </c>
    </row>
    <row r="736" spans="1:37" x14ac:dyDescent="0.25">
      <c r="A736" t="str">
        <f t="shared" si="165"/>
        <v>.</v>
      </c>
      <c r="B736" t="str">
        <f t="shared" si="166"/>
        <v>.</v>
      </c>
      <c r="C736" t="str">
        <f t="shared" si="167"/>
        <v>.</v>
      </c>
      <c r="D736" t="str">
        <f t="shared" si="168"/>
        <v>.</v>
      </c>
      <c r="E736" t="str">
        <f t="shared" si="169"/>
        <v>.</v>
      </c>
      <c r="F736" t="str">
        <f t="shared" si="170"/>
        <v>.</v>
      </c>
      <c r="G736" t="str">
        <f t="shared" si="171"/>
        <v>.</v>
      </c>
      <c r="H736" t="str">
        <f t="shared" si="172"/>
        <v>.</v>
      </c>
      <c r="I736" t="str">
        <f t="shared" si="173"/>
        <v>.</v>
      </c>
      <c r="J736" t="str">
        <f t="shared" si="174"/>
        <v>.</v>
      </c>
      <c r="K736" t="str">
        <f t="shared" si="175"/>
        <v>.</v>
      </c>
      <c r="L736" t="str">
        <f t="shared" si="176"/>
        <v>.</v>
      </c>
      <c r="M736" t="str">
        <f t="shared" si="177"/>
        <v>.</v>
      </c>
      <c r="N736" t="str">
        <f t="shared" si="178"/>
        <v>.</v>
      </c>
      <c r="O736" t="str">
        <f t="shared" si="179"/>
        <v>.</v>
      </c>
      <c r="U736" t="str">
        <f>'Bodycomp INPUT'!E733</f>
        <v>.</v>
      </c>
      <c r="V736">
        <f>IF(U736=".",0,'Bodycomp INPUT'!E733)</f>
        <v>0</v>
      </c>
      <c r="W736" t="str">
        <f>'Bodycomp INPUT'!A733</f>
        <v>.</v>
      </c>
      <c r="X736" t="str">
        <f>'Bodycomp INPUT'!B733</f>
        <v>.</v>
      </c>
      <c r="Y736" t="e">
        <f>calc!AA736</f>
        <v>#VALUE!</v>
      </c>
      <c r="Z736" t="e">
        <f>calc!Q736</f>
        <v>#VALUE!</v>
      </c>
      <c r="AA736" t="e">
        <f>calc!Z736</f>
        <v>#VALUE!</v>
      </c>
      <c r="AB736" t="e">
        <f>calc!R736</f>
        <v>#VALUE!</v>
      </c>
      <c r="AC736" t="e">
        <f>calc!AG736</f>
        <v>#VALUE!</v>
      </c>
      <c r="AD736" t="e">
        <f>calc!AI736</f>
        <v>#VALUE!</v>
      </c>
      <c r="AE736" t="e">
        <f>calc!BB736</f>
        <v>#VALUE!</v>
      </c>
      <c r="AF736" t="e">
        <f>calc!BC736</f>
        <v>#VALUE!</v>
      </c>
      <c r="AG736" t="e">
        <f>calc!BD736</f>
        <v>#VALUE!</v>
      </c>
      <c r="AH736" t="e">
        <f>calc!AU736</f>
        <v>#VALUE!</v>
      </c>
      <c r="AI736" t="e">
        <f>calc!AW736</f>
        <v>#VALUE!</v>
      </c>
      <c r="AJ736" t="str">
        <f>'Bodycomp INPUT'!G733</f>
        <v>.</v>
      </c>
      <c r="AK736" t="str">
        <f>'Bodycomp INPUT'!H733</f>
        <v>.</v>
      </c>
    </row>
    <row r="737" spans="1:37" x14ac:dyDescent="0.25">
      <c r="A737" t="str">
        <f t="shared" si="165"/>
        <v>.</v>
      </c>
      <c r="B737" t="str">
        <f t="shared" si="166"/>
        <v>.</v>
      </c>
      <c r="C737" t="str">
        <f t="shared" si="167"/>
        <v>.</v>
      </c>
      <c r="D737" t="str">
        <f t="shared" si="168"/>
        <v>.</v>
      </c>
      <c r="E737" t="str">
        <f t="shared" si="169"/>
        <v>.</v>
      </c>
      <c r="F737" t="str">
        <f t="shared" si="170"/>
        <v>.</v>
      </c>
      <c r="G737" t="str">
        <f t="shared" si="171"/>
        <v>.</v>
      </c>
      <c r="H737" t="str">
        <f t="shared" si="172"/>
        <v>.</v>
      </c>
      <c r="I737" t="str">
        <f t="shared" si="173"/>
        <v>.</v>
      </c>
      <c r="J737" t="str">
        <f t="shared" si="174"/>
        <v>.</v>
      </c>
      <c r="K737" t="str">
        <f t="shared" si="175"/>
        <v>.</v>
      </c>
      <c r="L737" t="str">
        <f t="shared" si="176"/>
        <v>.</v>
      </c>
      <c r="M737" t="str">
        <f t="shared" si="177"/>
        <v>.</v>
      </c>
      <c r="N737" t="str">
        <f t="shared" si="178"/>
        <v>.</v>
      </c>
      <c r="O737" t="str">
        <f t="shared" si="179"/>
        <v>.</v>
      </c>
      <c r="U737" t="str">
        <f>'Bodycomp INPUT'!E734</f>
        <v>.</v>
      </c>
      <c r="V737">
        <f>IF(U737=".",0,'Bodycomp INPUT'!E734)</f>
        <v>0</v>
      </c>
      <c r="W737" t="str">
        <f>'Bodycomp INPUT'!A734</f>
        <v>.</v>
      </c>
      <c r="X737" t="str">
        <f>'Bodycomp INPUT'!B734</f>
        <v>.</v>
      </c>
      <c r="Y737" t="e">
        <f>calc!AA737</f>
        <v>#VALUE!</v>
      </c>
      <c r="Z737" t="e">
        <f>calc!Q737</f>
        <v>#VALUE!</v>
      </c>
      <c r="AA737" t="e">
        <f>calc!Z737</f>
        <v>#VALUE!</v>
      </c>
      <c r="AB737" t="e">
        <f>calc!R737</f>
        <v>#VALUE!</v>
      </c>
      <c r="AC737" t="e">
        <f>calc!AG737</f>
        <v>#VALUE!</v>
      </c>
      <c r="AD737" t="e">
        <f>calc!AI737</f>
        <v>#VALUE!</v>
      </c>
      <c r="AE737" t="e">
        <f>calc!BB737</f>
        <v>#VALUE!</v>
      </c>
      <c r="AF737" t="e">
        <f>calc!BC737</f>
        <v>#VALUE!</v>
      </c>
      <c r="AG737" t="e">
        <f>calc!BD737</f>
        <v>#VALUE!</v>
      </c>
      <c r="AH737" t="e">
        <f>calc!AU737</f>
        <v>#VALUE!</v>
      </c>
      <c r="AI737" t="e">
        <f>calc!AW737</f>
        <v>#VALUE!</v>
      </c>
      <c r="AJ737" t="str">
        <f>'Bodycomp INPUT'!G734</f>
        <v>.</v>
      </c>
      <c r="AK737" t="str">
        <f>'Bodycomp INPUT'!H734</f>
        <v>.</v>
      </c>
    </row>
    <row r="738" spans="1:37" x14ac:dyDescent="0.25">
      <c r="A738" t="str">
        <f t="shared" si="165"/>
        <v>.</v>
      </c>
      <c r="B738" t="str">
        <f t="shared" si="166"/>
        <v>.</v>
      </c>
      <c r="C738" t="str">
        <f t="shared" si="167"/>
        <v>.</v>
      </c>
      <c r="D738" t="str">
        <f t="shared" si="168"/>
        <v>.</v>
      </c>
      <c r="E738" t="str">
        <f t="shared" si="169"/>
        <v>.</v>
      </c>
      <c r="F738" t="str">
        <f t="shared" si="170"/>
        <v>.</v>
      </c>
      <c r="G738" t="str">
        <f t="shared" si="171"/>
        <v>.</v>
      </c>
      <c r="H738" t="str">
        <f t="shared" si="172"/>
        <v>.</v>
      </c>
      <c r="I738" t="str">
        <f t="shared" si="173"/>
        <v>.</v>
      </c>
      <c r="J738" t="str">
        <f t="shared" si="174"/>
        <v>.</v>
      </c>
      <c r="K738" t="str">
        <f t="shared" si="175"/>
        <v>.</v>
      </c>
      <c r="L738" t="str">
        <f t="shared" si="176"/>
        <v>.</v>
      </c>
      <c r="M738" t="str">
        <f t="shared" si="177"/>
        <v>.</v>
      </c>
      <c r="N738" t="str">
        <f t="shared" si="178"/>
        <v>.</v>
      </c>
      <c r="O738" t="str">
        <f t="shared" si="179"/>
        <v>.</v>
      </c>
      <c r="U738" t="str">
        <f>'Bodycomp INPUT'!E735</f>
        <v>.</v>
      </c>
      <c r="V738">
        <f>IF(U738=".",0,'Bodycomp INPUT'!E735)</f>
        <v>0</v>
      </c>
      <c r="W738" t="str">
        <f>'Bodycomp INPUT'!A735</f>
        <v>.</v>
      </c>
      <c r="X738" t="str">
        <f>'Bodycomp INPUT'!B735</f>
        <v>.</v>
      </c>
      <c r="Y738" t="e">
        <f>calc!AA738</f>
        <v>#VALUE!</v>
      </c>
      <c r="Z738" t="e">
        <f>calc!Q738</f>
        <v>#VALUE!</v>
      </c>
      <c r="AA738" t="e">
        <f>calc!Z738</f>
        <v>#VALUE!</v>
      </c>
      <c r="AB738" t="e">
        <f>calc!R738</f>
        <v>#VALUE!</v>
      </c>
      <c r="AC738" t="e">
        <f>calc!AG738</f>
        <v>#VALUE!</v>
      </c>
      <c r="AD738" t="e">
        <f>calc!AI738</f>
        <v>#VALUE!</v>
      </c>
      <c r="AE738" t="e">
        <f>calc!BB738</f>
        <v>#VALUE!</v>
      </c>
      <c r="AF738" t="e">
        <f>calc!BC738</f>
        <v>#VALUE!</v>
      </c>
      <c r="AG738" t="e">
        <f>calc!BD738</f>
        <v>#VALUE!</v>
      </c>
      <c r="AH738" t="e">
        <f>calc!AU738</f>
        <v>#VALUE!</v>
      </c>
      <c r="AI738" t="e">
        <f>calc!AW738</f>
        <v>#VALUE!</v>
      </c>
      <c r="AJ738" t="str">
        <f>'Bodycomp INPUT'!G735</f>
        <v>.</v>
      </c>
      <c r="AK738" t="str">
        <f>'Bodycomp INPUT'!H735</f>
        <v>.</v>
      </c>
    </row>
    <row r="739" spans="1:37" x14ac:dyDescent="0.25">
      <c r="A739" t="str">
        <f t="shared" si="165"/>
        <v>.</v>
      </c>
      <c r="B739" t="str">
        <f t="shared" si="166"/>
        <v>.</v>
      </c>
      <c r="C739" t="str">
        <f t="shared" si="167"/>
        <v>.</v>
      </c>
      <c r="D739" t="str">
        <f t="shared" si="168"/>
        <v>.</v>
      </c>
      <c r="E739" t="str">
        <f t="shared" si="169"/>
        <v>.</v>
      </c>
      <c r="F739" t="str">
        <f t="shared" si="170"/>
        <v>.</v>
      </c>
      <c r="G739" t="str">
        <f t="shared" si="171"/>
        <v>.</v>
      </c>
      <c r="H739" t="str">
        <f t="shared" si="172"/>
        <v>.</v>
      </c>
      <c r="I739" t="str">
        <f t="shared" si="173"/>
        <v>.</v>
      </c>
      <c r="J739" t="str">
        <f t="shared" si="174"/>
        <v>.</v>
      </c>
      <c r="K739" t="str">
        <f t="shared" si="175"/>
        <v>.</v>
      </c>
      <c r="L739" t="str">
        <f t="shared" si="176"/>
        <v>.</v>
      </c>
      <c r="M739" t="str">
        <f t="shared" si="177"/>
        <v>.</v>
      </c>
      <c r="N739" t="str">
        <f t="shared" si="178"/>
        <v>.</v>
      </c>
      <c r="O739" t="str">
        <f t="shared" si="179"/>
        <v>.</v>
      </c>
      <c r="U739" t="str">
        <f>'Bodycomp INPUT'!E736</f>
        <v>.</v>
      </c>
      <c r="V739">
        <f>IF(U739=".",0,'Bodycomp INPUT'!E736)</f>
        <v>0</v>
      </c>
      <c r="W739" t="str">
        <f>'Bodycomp INPUT'!A736</f>
        <v>.</v>
      </c>
      <c r="X739" t="str">
        <f>'Bodycomp INPUT'!B736</f>
        <v>.</v>
      </c>
      <c r="Y739" t="e">
        <f>calc!AA739</f>
        <v>#VALUE!</v>
      </c>
      <c r="Z739" t="e">
        <f>calc!Q739</f>
        <v>#VALUE!</v>
      </c>
      <c r="AA739" t="e">
        <f>calc!Z739</f>
        <v>#VALUE!</v>
      </c>
      <c r="AB739" t="e">
        <f>calc!R739</f>
        <v>#VALUE!</v>
      </c>
      <c r="AC739" t="e">
        <f>calc!AG739</f>
        <v>#VALUE!</v>
      </c>
      <c r="AD739" t="e">
        <f>calc!AI739</f>
        <v>#VALUE!</v>
      </c>
      <c r="AE739" t="e">
        <f>calc!BB739</f>
        <v>#VALUE!</v>
      </c>
      <c r="AF739" t="e">
        <f>calc!BC739</f>
        <v>#VALUE!</v>
      </c>
      <c r="AG739" t="e">
        <f>calc!BD739</f>
        <v>#VALUE!</v>
      </c>
      <c r="AH739" t="e">
        <f>calc!AU739</f>
        <v>#VALUE!</v>
      </c>
      <c r="AI739" t="e">
        <f>calc!AW739</f>
        <v>#VALUE!</v>
      </c>
      <c r="AJ739" t="str">
        <f>'Bodycomp INPUT'!G736</f>
        <v>.</v>
      </c>
      <c r="AK739" t="str">
        <f>'Bodycomp INPUT'!H736</f>
        <v>.</v>
      </c>
    </row>
    <row r="740" spans="1:37" x14ac:dyDescent="0.25">
      <c r="A740" t="str">
        <f t="shared" si="165"/>
        <v>.</v>
      </c>
      <c r="B740" t="str">
        <f t="shared" si="166"/>
        <v>.</v>
      </c>
      <c r="C740" t="str">
        <f t="shared" si="167"/>
        <v>.</v>
      </c>
      <c r="D740" t="str">
        <f t="shared" si="168"/>
        <v>.</v>
      </c>
      <c r="E740" t="str">
        <f t="shared" si="169"/>
        <v>.</v>
      </c>
      <c r="F740" t="str">
        <f t="shared" si="170"/>
        <v>.</v>
      </c>
      <c r="G740" t="str">
        <f t="shared" si="171"/>
        <v>.</v>
      </c>
      <c r="H740" t="str">
        <f t="shared" si="172"/>
        <v>.</v>
      </c>
      <c r="I740" t="str">
        <f t="shared" si="173"/>
        <v>.</v>
      </c>
      <c r="J740" t="str">
        <f t="shared" si="174"/>
        <v>.</v>
      </c>
      <c r="K740" t="str">
        <f t="shared" si="175"/>
        <v>.</v>
      </c>
      <c r="L740" t="str">
        <f t="shared" si="176"/>
        <v>.</v>
      </c>
      <c r="M740" t="str">
        <f t="shared" si="177"/>
        <v>.</v>
      </c>
      <c r="N740" t="str">
        <f t="shared" si="178"/>
        <v>.</v>
      </c>
      <c r="O740" t="str">
        <f t="shared" si="179"/>
        <v>.</v>
      </c>
      <c r="U740" t="str">
        <f>'Bodycomp INPUT'!E737</f>
        <v>.</v>
      </c>
      <c r="V740">
        <f>IF(U740=".",0,'Bodycomp INPUT'!E737)</f>
        <v>0</v>
      </c>
      <c r="W740" t="str">
        <f>'Bodycomp INPUT'!A737</f>
        <v>.</v>
      </c>
      <c r="X740" t="str">
        <f>'Bodycomp INPUT'!B737</f>
        <v>.</v>
      </c>
      <c r="Y740" t="e">
        <f>calc!AA740</f>
        <v>#VALUE!</v>
      </c>
      <c r="Z740" t="e">
        <f>calc!Q740</f>
        <v>#VALUE!</v>
      </c>
      <c r="AA740" t="e">
        <f>calc!Z740</f>
        <v>#VALUE!</v>
      </c>
      <c r="AB740" t="e">
        <f>calc!R740</f>
        <v>#VALUE!</v>
      </c>
      <c r="AC740" t="e">
        <f>calc!AG740</f>
        <v>#VALUE!</v>
      </c>
      <c r="AD740" t="e">
        <f>calc!AI740</f>
        <v>#VALUE!</v>
      </c>
      <c r="AE740" t="e">
        <f>calc!BB740</f>
        <v>#VALUE!</v>
      </c>
      <c r="AF740" t="e">
        <f>calc!BC740</f>
        <v>#VALUE!</v>
      </c>
      <c r="AG740" t="e">
        <f>calc!BD740</f>
        <v>#VALUE!</v>
      </c>
      <c r="AH740" t="e">
        <f>calc!AU740</f>
        <v>#VALUE!</v>
      </c>
      <c r="AI740" t="e">
        <f>calc!AW740</f>
        <v>#VALUE!</v>
      </c>
      <c r="AJ740" t="str">
        <f>'Bodycomp INPUT'!G737</f>
        <v>.</v>
      </c>
      <c r="AK740" t="str">
        <f>'Bodycomp INPUT'!H737</f>
        <v>.</v>
      </c>
    </row>
    <row r="741" spans="1:37" x14ac:dyDescent="0.25">
      <c r="A741" t="str">
        <f t="shared" si="165"/>
        <v>.</v>
      </c>
      <c r="B741" t="str">
        <f t="shared" si="166"/>
        <v>.</v>
      </c>
      <c r="C741" t="str">
        <f t="shared" si="167"/>
        <v>.</v>
      </c>
      <c r="D741" t="str">
        <f t="shared" si="168"/>
        <v>.</v>
      </c>
      <c r="E741" t="str">
        <f t="shared" si="169"/>
        <v>.</v>
      </c>
      <c r="F741" t="str">
        <f t="shared" si="170"/>
        <v>.</v>
      </c>
      <c r="G741" t="str">
        <f t="shared" si="171"/>
        <v>.</v>
      </c>
      <c r="H741" t="str">
        <f t="shared" si="172"/>
        <v>.</v>
      </c>
      <c r="I741" t="str">
        <f t="shared" si="173"/>
        <v>.</v>
      </c>
      <c r="J741" t="str">
        <f t="shared" si="174"/>
        <v>.</v>
      </c>
      <c r="K741" t="str">
        <f t="shared" si="175"/>
        <v>.</v>
      </c>
      <c r="L741" t="str">
        <f t="shared" si="176"/>
        <v>.</v>
      </c>
      <c r="M741" t="str">
        <f t="shared" si="177"/>
        <v>.</v>
      </c>
      <c r="N741" t="str">
        <f t="shared" si="178"/>
        <v>.</v>
      </c>
      <c r="O741" t="str">
        <f t="shared" si="179"/>
        <v>.</v>
      </c>
      <c r="U741" t="str">
        <f>'Bodycomp INPUT'!E738</f>
        <v>.</v>
      </c>
      <c r="V741">
        <f>IF(U741=".",0,'Bodycomp INPUT'!E738)</f>
        <v>0</v>
      </c>
      <c r="W741" t="str">
        <f>'Bodycomp INPUT'!A738</f>
        <v>.</v>
      </c>
      <c r="X741" t="str">
        <f>'Bodycomp INPUT'!B738</f>
        <v>.</v>
      </c>
      <c r="Y741" t="e">
        <f>calc!AA741</f>
        <v>#VALUE!</v>
      </c>
      <c r="Z741" t="e">
        <f>calc!Q741</f>
        <v>#VALUE!</v>
      </c>
      <c r="AA741" t="e">
        <f>calc!Z741</f>
        <v>#VALUE!</v>
      </c>
      <c r="AB741" t="e">
        <f>calc!R741</f>
        <v>#VALUE!</v>
      </c>
      <c r="AC741" t="e">
        <f>calc!AG741</f>
        <v>#VALUE!</v>
      </c>
      <c r="AD741" t="e">
        <f>calc!AI741</f>
        <v>#VALUE!</v>
      </c>
      <c r="AE741" t="e">
        <f>calc!BB741</f>
        <v>#VALUE!</v>
      </c>
      <c r="AF741" t="e">
        <f>calc!BC741</f>
        <v>#VALUE!</v>
      </c>
      <c r="AG741" t="e">
        <f>calc!BD741</f>
        <v>#VALUE!</v>
      </c>
      <c r="AH741" t="e">
        <f>calc!AU741</f>
        <v>#VALUE!</v>
      </c>
      <c r="AI741" t="e">
        <f>calc!AW741</f>
        <v>#VALUE!</v>
      </c>
      <c r="AJ741" t="str">
        <f>'Bodycomp INPUT'!G738</f>
        <v>.</v>
      </c>
      <c r="AK741" t="str">
        <f>'Bodycomp INPUT'!H738</f>
        <v>.</v>
      </c>
    </row>
    <row r="742" spans="1:37" x14ac:dyDescent="0.25">
      <c r="A742" t="str">
        <f t="shared" si="165"/>
        <v>.</v>
      </c>
      <c r="B742" t="str">
        <f t="shared" si="166"/>
        <v>.</v>
      </c>
      <c r="C742" t="str">
        <f t="shared" si="167"/>
        <v>.</v>
      </c>
      <c r="D742" t="str">
        <f t="shared" si="168"/>
        <v>.</v>
      </c>
      <c r="E742" t="str">
        <f t="shared" si="169"/>
        <v>.</v>
      </c>
      <c r="F742" t="str">
        <f t="shared" si="170"/>
        <v>.</v>
      </c>
      <c r="G742" t="str">
        <f t="shared" si="171"/>
        <v>.</v>
      </c>
      <c r="H742" t="str">
        <f t="shared" si="172"/>
        <v>.</v>
      </c>
      <c r="I742" t="str">
        <f t="shared" si="173"/>
        <v>.</v>
      </c>
      <c r="J742" t="str">
        <f t="shared" si="174"/>
        <v>.</v>
      </c>
      <c r="K742" t="str">
        <f t="shared" si="175"/>
        <v>.</v>
      </c>
      <c r="L742" t="str">
        <f t="shared" si="176"/>
        <v>.</v>
      </c>
      <c r="M742" t="str">
        <f t="shared" si="177"/>
        <v>.</v>
      </c>
      <c r="N742" t="str">
        <f t="shared" si="178"/>
        <v>.</v>
      </c>
      <c r="O742" t="str">
        <f t="shared" si="179"/>
        <v>.</v>
      </c>
      <c r="U742" t="str">
        <f>'Bodycomp INPUT'!E739</f>
        <v>.</v>
      </c>
      <c r="V742">
        <f>IF(U742=".",0,'Bodycomp INPUT'!E739)</f>
        <v>0</v>
      </c>
      <c r="W742" t="str">
        <f>'Bodycomp INPUT'!A739</f>
        <v>.</v>
      </c>
      <c r="X742" t="str">
        <f>'Bodycomp INPUT'!B739</f>
        <v>.</v>
      </c>
      <c r="Y742" t="e">
        <f>calc!AA742</f>
        <v>#VALUE!</v>
      </c>
      <c r="Z742" t="e">
        <f>calc!Q742</f>
        <v>#VALUE!</v>
      </c>
      <c r="AA742" t="e">
        <f>calc!Z742</f>
        <v>#VALUE!</v>
      </c>
      <c r="AB742" t="e">
        <f>calc!R742</f>
        <v>#VALUE!</v>
      </c>
      <c r="AC742" t="e">
        <f>calc!AG742</f>
        <v>#VALUE!</v>
      </c>
      <c r="AD742" t="e">
        <f>calc!AI742</f>
        <v>#VALUE!</v>
      </c>
      <c r="AE742" t="e">
        <f>calc!BB742</f>
        <v>#VALUE!</v>
      </c>
      <c r="AF742" t="e">
        <f>calc!BC742</f>
        <v>#VALUE!</v>
      </c>
      <c r="AG742" t="e">
        <f>calc!BD742</f>
        <v>#VALUE!</v>
      </c>
      <c r="AH742" t="e">
        <f>calc!AU742</f>
        <v>#VALUE!</v>
      </c>
      <c r="AI742" t="e">
        <f>calc!AW742</f>
        <v>#VALUE!</v>
      </c>
      <c r="AJ742" t="str">
        <f>'Bodycomp INPUT'!G739</f>
        <v>.</v>
      </c>
      <c r="AK742" t="str">
        <f>'Bodycomp INPUT'!H739</f>
        <v>.</v>
      </c>
    </row>
    <row r="743" spans="1:37" x14ac:dyDescent="0.25">
      <c r="A743" t="str">
        <f t="shared" si="165"/>
        <v>.</v>
      </c>
      <c r="B743" t="str">
        <f t="shared" si="166"/>
        <v>.</v>
      </c>
      <c r="C743" t="str">
        <f t="shared" si="167"/>
        <v>.</v>
      </c>
      <c r="D743" t="str">
        <f t="shared" si="168"/>
        <v>.</v>
      </c>
      <c r="E743" t="str">
        <f t="shared" si="169"/>
        <v>.</v>
      </c>
      <c r="F743" t="str">
        <f t="shared" si="170"/>
        <v>.</v>
      </c>
      <c r="G743" t="str">
        <f t="shared" si="171"/>
        <v>.</v>
      </c>
      <c r="H743" t="str">
        <f t="shared" si="172"/>
        <v>.</v>
      </c>
      <c r="I743" t="str">
        <f t="shared" si="173"/>
        <v>.</v>
      </c>
      <c r="J743" t="str">
        <f t="shared" si="174"/>
        <v>.</v>
      </c>
      <c r="K743" t="str">
        <f t="shared" si="175"/>
        <v>.</v>
      </c>
      <c r="L743" t="str">
        <f t="shared" si="176"/>
        <v>.</v>
      </c>
      <c r="M743" t="str">
        <f t="shared" si="177"/>
        <v>.</v>
      </c>
      <c r="N743" t="str">
        <f t="shared" si="178"/>
        <v>.</v>
      </c>
      <c r="O743" t="str">
        <f t="shared" si="179"/>
        <v>.</v>
      </c>
      <c r="U743" t="str">
        <f>'Bodycomp INPUT'!E740</f>
        <v>.</v>
      </c>
      <c r="V743">
        <f>IF(U743=".",0,'Bodycomp INPUT'!E740)</f>
        <v>0</v>
      </c>
      <c r="W743" t="str">
        <f>'Bodycomp INPUT'!A740</f>
        <v>.</v>
      </c>
      <c r="X743" t="str">
        <f>'Bodycomp INPUT'!B740</f>
        <v>.</v>
      </c>
      <c r="Y743" t="e">
        <f>calc!AA743</f>
        <v>#VALUE!</v>
      </c>
      <c r="Z743" t="e">
        <f>calc!Q743</f>
        <v>#VALUE!</v>
      </c>
      <c r="AA743" t="e">
        <f>calc!Z743</f>
        <v>#VALUE!</v>
      </c>
      <c r="AB743" t="e">
        <f>calc!R743</f>
        <v>#VALUE!</v>
      </c>
      <c r="AC743" t="e">
        <f>calc!AG743</f>
        <v>#VALUE!</v>
      </c>
      <c r="AD743" t="e">
        <f>calc!AI743</f>
        <v>#VALUE!</v>
      </c>
      <c r="AE743" t="e">
        <f>calc!BB743</f>
        <v>#VALUE!</v>
      </c>
      <c r="AF743" t="e">
        <f>calc!BC743</f>
        <v>#VALUE!</v>
      </c>
      <c r="AG743" t="e">
        <f>calc!BD743</f>
        <v>#VALUE!</v>
      </c>
      <c r="AH743" t="e">
        <f>calc!AU743</f>
        <v>#VALUE!</v>
      </c>
      <c r="AI743" t="e">
        <f>calc!AW743</f>
        <v>#VALUE!</v>
      </c>
      <c r="AJ743" t="str">
        <f>'Bodycomp INPUT'!G740</f>
        <v>.</v>
      </c>
      <c r="AK743" t="str">
        <f>'Bodycomp INPUT'!H740</f>
        <v>.</v>
      </c>
    </row>
    <row r="744" spans="1:37" x14ac:dyDescent="0.25">
      <c r="A744" t="str">
        <f t="shared" si="165"/>
        <v>.</v>
      </c>
      <c r="B744" t="str">
        <f t="shared" si="166"/>
        <v>.</v>
      </c>
      <c r="C744" t="str">
        <f t="shared" si="167"/>
        <v>.</v>
      </c>
      <c r="D744" t="str">
        <f t="shared" si="168"/>
        <v>.</v>
      </c>
      <c r="E744" t="str">
        <f t="shared" si="169"/>
        <v>.</v>
      </c>
      <c r="F744" t="str">
        <f t="shared" si="170"/>
        <v>.</v>
      </c>
      <c r="G744" t="str">
        <f t="shared" si="171"/>
        <v>.</v>
      </c>
      <c r="H744" t="str">
        <f t="shared" si="172"/>
        <v>.</v>
      </c>
      <c r="I744" t="str">
        <f t="shared" si="173"/>
        <v>.</v>
      </c>
      <c r="J744" t="str">
        <f t="shared" si="174"/>
        <v>.</v>
      </c>
      <c r="K744" t="str">
        <f t="shared" si="175"/>
        <v>.</v>
      </c>
      <c r="L744" t="str">
        <f t="shared" si="176"/>
        <v>.</v>
      </c>
      <c r="M744" t="str">
        <f t="shared" si="177"/>
        <v>.</v>
      </c>
      <c r="N744" t="str">
        <f t="shared" si="178"/>
        <v>.</v>
      </c>
      <c r="O744" t="str">
        <f t="shared" si="179"/>
        <v>.</v>
      </c>
      <c r="U744" t="str">
        <f>'Bodycomp INPUT'!E741</f>
        <v>.</v>
      </c>
      <c r="V744">
        <f>IF(U744=".",0,'Bodycomp INPUT'!E741)</f>
        <v>0</v>
      </c>
      <c r="W744" t="str">
        <f>'Bodycomp INPUT'!A741</f>
        <v>.</v>
      </c>
      <c r="X744" t="str">
        <f>'Bodycomp INPUT'!B741</f>
        <v>.</v>
      </c>
      <c r="Y744" t="e">
        <f>calc!AA744</f>
        <v>#VALUE!</v>
      </c>
      <c r="Z744" t="e">
        <f>calc!Q744</f>
        <v>#VALUE!</v>
      </c>
      <c r="AA744" t="e">
        <f>calc!Z744</f>
        <v>#VALUE!</v>
      </c>
      <c r="AB744" t="e">
        <f>calc!R744</f>
        <v>#VALUE!</v>
      </c>
      <c r="AC744" t="e">
        <f>calc!AG744</f>
        <v>#VALUE!</v>
      </c>
      <c r="AD744" t="e">
        <f>calc!AI744</f>
        <v>#VALUE!</v>
      </c>
      <c r="AE744" t="e">
        <f>calc!BB744</f>
        <v>#VALUE!</v>
      </c>
      <c r="AF744" t="e">
        <f>calc!BC744</f>
        <v>#VALUE!</v>
      </c>
      <c r="AG744" t="e">
        <f>calc!BD744</f>
        <v>#VALUE!</v>
      </c>
      <c r="AH744" t="e">
        <f>calc!AU744</f>
        <v>#VALUE!</v>
      </c>
      <c r="AI744" t="e">
        <f>calc!AW744</f>
        <v>#VALUE!</v>
      </c>
      <c r="AJ744" t="str">
        <f>'Bodycomp INPUT'!G741</f>
        <v>.</v>
      </c>
      <c r="AK744" t="str">
        <f>'Bodycomp INPUT'!H741</f>
        <v>.</v>
      </c>
    </row>
    <row r="745" spans="1:37" x14ac:dyDescent="0.25">
      <c r="A745" t="str">
        <f t="shared" si="165"/>
        <v>.</v>
      </c>
      <c r="B745" t="str">
        <f t="shared" si="166"/>
        <v>.</v>
      </c>
      <c r="C745" t="str">
        <f t="shared" si="167"/>
        <v>.</v>
      </c>
      <c r="D745" t="str">
        <f t="shared" si="168"/>
        <v>.</v>
      </c>
      <c r="E745" t="str">
        <f t="shared" si="169"/>
        <v>.</v>
      </c>
      <c r="F745" t="str">
        <f t="shared" si="170"/>
        <v>.</v>
      </c>
      <c r="G745" t="str">
        <f t="shared" si="171"/>
        <v>.</v>
      </c>
      <c r="H745" t="str">
        <f t="shared" si="172"/>
        <v>.</v>
      </c>
      <c r="I745" t="str">
        <f t="shared" si="173"/>
        <v>.</v>
      </c>
      <c r="J745" t="str">
        <f t="shared" si="174"/>
        <v>.</v>
      </c>
      <c r="K745" t="str">
        <f t="shared" si="175"/>
        <v>.</v>
      </c>
      <c r="L745" t="str">
        <f t="shared" si="176"/>
        <v>.</v>
      </c>
      <c r="M745" t="str">
        <f t="shared" si="177"/>
        <v>.</v>
      </c>
      <c r="N745" t="str">
        <f t="shared" si="178"/>
        <v>.</v>
      </c>
      <c r="O745" t="str">
        <f t="shared" si="179"/>
        <v>.</v>
      </c>
      <c r="U745" t="str">
        <f>'Bodycomp INPUT'!E742</f>
        <v>.</v>
      </c>
      <c r="V745">
        <f>IF(U745=".",0,'Bodycomp INPUT'!E742)</f>
        <v>0</v>
      </c>
      <c r="W745" t="str">
        <f>'Bodycomp INPUT'!A742</f>
        <v>.</v>
      </c>
      <c r="X745" t="str">
        <f>'Bodycomp INPUT'!B742</f>
        <v>.</v>
      </c>
      <c r="Y745" t="e">
        <f>calc!AA745</f>
        <v>#VALUE!</v>
      </c>
      <c r="Z745" t="e">
        <f>calc!Q745</f>
        <v>#VALUE!</v>
      </c>
      <c r="AA745" t="e">
        <f>calc!Z745</f>
        <v>#VALUE!</v>
      </c>
      <c r="AB745" t="e">
        <f>calc!R745</f>
        <v>#VALUE!</v>
      </c>
      <c r="AC745" t="e">
        <f>calc!AG745</f>
        <v>#VALUE!</v>
      </c>
      <c r="AD745" t="e">
        <f>calc!AI745</f>
        <v>#VALUE!</v>
      </c>
      <c r="AE745" t="e">
        <f>calc!BB745</f>
        <v>#VALUE!</v>
      </c>
      <c r="AF745" t="e">
        <f>calc!BC745</f>
        <v>#VALUE!</v>
      </c>
      <c r="AG745" t="e">
        <f>calc!BD745</f>
        <v>#VALUE!</v>
      </c>
      <c r="AH745" t="e">
        <f>calc!AU745</f>
        <v>#VALUE!</v>
      </c>
      <c r="AI745" t="e">
        <f>calc!AW745</f>
        <v>#VALUE!</v>
      </c>
      <c r="AJ745" t="str">
        <f>'Bodycomp INPUT'!G742</f>
        <v>.</v>
      </c>
      <c r="AK745" t="str">
        <f>'Bodycomp INPUT'!H742</f>
        <v>.</v>
      </c>
    </row>
    <row r="746" spans="1:37" x14ac:dyDescent="0.25">
      <c r="A746" t="str">
        <f t="shared" si="165"/>
        <v>.</v>
      </c>
      <c r="B746" t="str">
        <f t="shared" si="166"/>
        <v>.</v>
      </c>
      <c r="C746" t="str">
        <f t="shared" si="167"/>
        <v>.</v>
      </c>
      <c r="D746" t="str">
        <f t="shared" si="168"/>
        <v>.</v>
      </c>
      <c r="E746" t="str">
        <f t="shared" si="169"/>
        <v>.</v>
      </c>
      <c r="F746" t="str">
        <f t="shared" si="170"/>
        <v>.</v>
      </c>
      <c r="G746" t="str">
        <f t="shared" si="171"/>
        <v>.</v>
      </c>
      <c r="H746" t="str">
        <f t="shared" si="172"/>
        <v>.</v>
      </c>
      <c r="I746" t="str">
        <f t="shared" si="173"/>
        <v>.</v>
      </c>
      <c r="J746" t="str">
        <f t="shared" si="174"/>
        <v>.</v>
      </c>
      <c r="K746" t="str">
        <f t="shared" si="175"/>
        <v>.</v>
      </c>
      <c r="L746" t="str">
        <f t="shared" si="176"/>
        <v>.</v>
      </c>
      <c r="M746" t="str">
        <f t="shared" si="177"/>
        <v>.</v>
      </c>
      <c r="N746" t="str">
        <f t="shared" si="178"/>
        <v>.</v>
      </c>
      <c r="O746" t="str">
        <f t="shared" si="179"/>
        <v>.</v>
      </c>
      <c r="U746" t="str">
        <f>'Bodycomp INPUT'!E743</f>
        <v>.</v>
      </c>
      <c r="V746">
        <f>IF(U746=".",0,'Bodycomp INPUT'!E743)</f>
        <v>0</v>
      </c>
      <c r="W746" t="str">
        <f>'Bodycomp INPUT'!A743</f>
        <v>.</v>
      </c>
      <c r="X746" t="str">
        <f>'Bodycomp INPUT'!B743</f>
        <v>.</v>
      </c>
      <c r="Y746" t="e">
        <f>calc!AA746</f>
        <v>#VALUE!</v>
      </c>
      <c r="Z746" t="e">
        <f>calc!Q746</f>
        <v>#VALUE!</v>
      </c>
      <c r="AA746" t="e">
        <f>calc!Z746</f>
        <v>#VALUE!</v>
      </c>
      <c r="AB746" t="e">
        <f>calc!R746</f>
        <v>#VALUE!</v>
      </c>
      <c r="AC746" t="e">
        <f>calc!AG746</f>
        <v>#VALUE!</v>
      </c>
      <c r="AD746" t="e">
        <f>calc!AI746</f>
        <v>#VALUE!</v>
      </c>
      <c r="AE746" t="e">
        <f>calc!BB746</f>
        <v>#VALUE!</v>
      </c>
      <c r="AF746" t="e">
        <f>calc!BC746</f>
        <v>#VALUE!</v>
      </c>
      <c r="AG746" t="e">
        <f>calc!BD746</f>
        <v>#VALUE!</v>
      </c>
      <c r="AH746" t="e">
        <f>calc!AU746</f>
        <v>#VALUE!</v>
      </c>
      <c r="AI746" t="e">
        <f>calc!AW746</f>
        <v>#VALUE!</v>
      </c>
      <c r="AJ746" t="str">
        <f>'Bodycomp INPUT'!G743</f>
        <v>.</v>
      </c>
      <c r="AK746" t="str">
        <f>'Bodycomp INPUT'!H743</f>
        <v>.</v>
      </c>
    </row>
    <row r="747" spans="1:37" x14ac:dyDescent="0.25">
      <c r="A747" t="str">
        <f t="shared" si="165"/>
        <v>.</v>
      </c>
      <c r="B747" t="str">
        <f t="shared" si="166"/>
        <v>.</v>
      </c>
      <c r="C747" t="str">
        <f t="shared" si="167"/>
        <v>.</v>
      </c>
      <c r="D747" t="str">
        <f t="shared" si="168"/>
        <v>.</v>
      </c>
      <c r="E747" t="str">
        <f t="shared" si="169"/>
        <v>.</v>
      </c>
      <c r="F747" t="str">
        <f t="shared" si="170"/>
        <v>.</v>
      </c>
      <c r="G747" t="str">
        <f t="shared" si="171"/>
        <v>.</v>
      </c>
      <c r="H747" t="str">
        <f t="shared" si="172"/>
        <v>.</v>
      </c>
      <c r="I747" t="str">
        <f t="shared" si="173"/>
        <v>.</v>
      </c>
      <c r="J747" t="str">
        <f t="shared" si="174"/>
        <v>.</v>
      </c>
      <c r="K747" t="str">
        <f t="shared" si="175"/>
        <v>.</v>
      </c>
      <c r="L747" t="str">
        <f t="shared" si="176"/>
        <v>.</v>
      </c>
      <c r="M747" t="str">
        <f t="shared" si="177"/>
        <v>.</v>
      </c>
      <c r="N747" t="str">
        <f t="shared" si="178"/>
        <v>.</v>
      </c>
      <c r="O747" t="str">
        <f t="shared" si="179"/>
        <v>.</v>
      </c>
      <c r="U747" t="str">
        <f>'Bodycomp INPUT'!E744</f>
        <v>.</v>
      </c>
      <c r="V747">
        <f>IF(U747=".",0,'Bodycomp INPUT'!E744)</f>
        <v>0</v>
      </c>
      <c r="W747" t="str">
        <f>'Bodycomp INPUT'!A744</f>
        <v>.</v>
      </c>
      <c r="X747" t="str">
        <f>'Bodycomp INPUT'!B744</f>
        <v>.</v>
      </c>
      <c r="Y747" t="e">
        <f>calc!AA747</f>
        <v>#VALUE!</v>
      </c>
      <c r="Z747" t="e">
        <f>calc!Q747</f>
        <v>#VALUE!</v>
      </c>
      <c r="AA747" t="e">
        <f>calc!Z747</f>
        <v>#VALUE!</v>
      </c>
      <c r="AB747" t="e">
        <f>calc!R747</f>
        <v>#VALUE!</v>
      </c>
      <c r="AC747" t="e">
        <f>calc!AG747</f>
        <v>#VALUE!</v>
      </c>
      <c r="AD747" t="e">
        <f>calc!AI747</f>
        <v>#VALUE!</v>
      </c>
      <c r="AE747" t="e">
        <f>calc!BB747</f>
        <v>#VALUE!</v>
      </c>
      <c r="AF747" t="e">
        <f>calc!BC747</f>
        <v>#VALUE!</v>
      </c>
      <c r="AG747" t="e">
        <f>calc!BD747</f>
        <v>#VALUE!</v>
      </c>
      <c r="AH747" t="e">
        <f>calc!AU747</f>
        <v>#VALUE!</v>
      </c>
      <c r="AI747" t="e">
        <f>calc!AW747</f>
        <v>#VALUE!</v>
      </c>
      <c r="AJ747" t="str">
        <f>'Bodycomp INPUT'!G744</f>
        <v>.</v>
      </c>
      <c r="AK747" t="str">
        <f>'Bodycomp INPUT'!H744</f>
        <v>.</v>
      </c>
    </row>
    <row r="748" spans="1:37" x14ac:dyDescent="0.25">
      <c r="A748" t="str">
        <f t="shared" si="165"/>
        <v>.</v>
      </c>
      <c r="B748" t="str">
        <f t="shared" si="166"/>
        <v>.</v>
      </c>
      <c r="C748" t="str">
        <f t="shared" si="167"/>
        <v>.</v>
      </c>
      <c r="D748" t="str">
        <f t="shared" si="168"/>
        <v>.</v>
      </c>
      <c r="E748" t="str">
        <f t="shared" si="169"/>
        <v>.</v>
      </c>
      <c r="F748" t="str">
        <f t="shared" si="170"/>
        <v>.</v>
      </c>
      <c r="G748" t="str">
        <f t="shared" si="171"/>
        <v>.</v>
      </c>
      <c r="H748" t="str">
        <f t="shared" si="172"/>
        <v>.</v>
      </c>
      <c r="I748" t="str">
        <f t="shared" si="173"/>
        <v>.</v>
      </c>
      <c r="J748" t="str">
        <f t="shared" si="174"/>
        <v>.</v>
      </c>
      <c r="K748" t="str">
        <f t="shared" si="175"/>
        <v>.</v>
      </c>
      <c r="L748" t="str">
        <f t="shared" si="176"/>
        <v>.</v>
      </c>
      <c r="M748" t="str">
        <f t="shared" si="177"/>
        <v>.</v>
      </c>
      <c r="N748" t="str">
        <f t="shared" si="178"/>
        <v>.</v>
      </c>
      <c r="O748" t="str">
        <f t="shared" si="179"/>
        <v>.</v>
      </c>
      <c r="U748" t="str">
        <f>'Bodycomp INPUT'!E745</f>
        <v>.</v>
      </c>
      <c r="V748">
        <f>IF(U748=".",0,'Bodycomp INPUT'!E745)</f>
        <v>0</v>
      </c>
      <c r="W748" t="str">
        <f>'Bodycomp INPUT'!A745</f>
        <v>.</v>
      </c>
      <c r="X748" t="str">
        <f>'Bodycomp INPUT'!B745</f>
        <v>.</v>
      </c>
      <c r="Y748" t="e">
        <f>calc!AA748</f>
        <v>#VALUE!</v>
      </c>
      <c r="Z748" t="e">
        <f>calc!Q748</f>
        <v>#VALUE!</v>
      </c>
      <c r="AA748" t="e">
        <f>calc!Z748</f>
        <v>#VALUE!</v>
      </c>
      <c r="AB748" t="e">
        <f>calc!R748</f>
        <v>#VALUE!</v>
      </c>
      <c r="AC748" t="e">
        <f>calc!AG748</f>
        <v>#VALUE!</v>
      </c>
      <c r="AD748" t="e">
        <f>calc!AI748</f>
        <v>#VALUE!</v>
      </c>
      <c r="AE748" t="e">
        <f>calc!BB748</f>
        <v>#VALUE!</v>
      </c>
      <c r="AF748" t="e">
        <f>calc!BC748</f>
        <v>#VALUE!</v>
      </c>
      <c r="AG748" t="e">
        <f>calc!BD748</f>
        <v>#VALUE!</v>
      </c>
      <c r="AH748" t="e">
        <f>calc!AU748</f>
        <v>#VALUE!</v>
      </c>
      <c r="AI748" t="e">
        <f>calc!AW748</f>
        <v>#VALUE!</v>
      </c>
      <c r="AJ748" t="str">
        <f>'Bodycomp INPUT'!G745</f>
        <v>.</v>
      </c>
      <c r="AK748" t="str">
        <f>'Bodycomp INPUT'!H745</f>
        <v>.</v>
      </c>
    </row>
    <row r="749" spans="1:37" x14ac:dyDescent="0.25">
      <c r="A749" t="str">
        <f t="shared" si="165"/>
        <v>.</v>
      </c>
      <c r="B749" t="str">
        <f t="shared" si="166"/>
        <v>.</v>
      </c>
      <c r="C749" t="str">
        <f t="shared" si="167"/>
        <v>.</v>
      </c>
      <c r="D749" t="str">
        <f t="shared" si="168"/>
        <v>.</v>
      </c>
      <c r="E749" t="str">
        <f t="shared" si="169"/>
        <v>.</v>
      </c>
      <c r="F749" t="str">
        <f t="shared" si="170"/>
        <v>.</v>
      </c>
      <c r="G749" t="str">
        <f t="shared" si="171"/>
        <v>.</v>
      </c>
      <c r="H749" t="str">
        <f t="shared" si="172"/>
        <v>.</v>
      </c>
      <c r="I749" t="str">
        <f t="shared" si="173"/>
        <v>.</v>
      </c>
      <c r="J749" t="str">
        <f t="shared" si="174"/>
        <v>.</v>
      </c>
      <c r="K749" t="str">
        <f t="shared" si="175"/>
        <v>.</v>
      </c>
      <c r="L749" t="str">
        <f t="shared" si="176"/>
        <v>.</v>
      </c>
      <c r="M749" t="str">
        <f t="shared" si="177"/>
        <v>.</v>
      </c>
      <c r="N749" t="str">
        <f t="shared" si="178"/>
        <v>.</v>
      </c>
      <c r="O749" t="str">
        <f t="shared" si="179"/>
        <v>.</v>
      </c>
      <c r="U749" t="str">
        <f>'Bodycomp INPUT'!E746</f>
        <v>.</v>
      </c>
      <c r="V749">
        <f>IF(U749=".",0,'Bodycomp INPUT'!E746)</f>
        <v>0</v>
      </c>
      <c r="W749" t="str">
        <f>'Bodycomp INPUT'!A746</f>
        <v>.</v>
      </c>
      <c r="X749" t="str">
        <f>'Bodycomp INPUT'!B746</f>
        <v>.</v>
      </c>
      <c r="Y749" t="e">
        <f>calc!AA749</f>
        <v>#VALUE!</v>
      </c>
      <c r="Z749" t="e">
        <f>calc!Q749</f>
        <v>#VALUE!</v>
      </c>
      <c r="AA749" t="e">
        <f>calc!Z749</f>
        <v>#VALUE!</v>
      </c>
      <c r="AB749" t="e">
        <f>calc!R749</f>
        <v>#VALUE!</v>
      </c>
      <c r="AC749" t="e">
        <f>calc!AG749</f>
        <v>#VALUE!</v>
      </c>
      <c r="AD749" t="e">
        <f>calc!AI749</f>
        <v>#VALUE!</v>
      </c>
      <c r="AE749" t="e">
        <f>calc!BB749</f>
        <v>#VALUE!</v>
      </c>
      <c r="AF749" t="e">
        <f>calc!BC749</f>
        <v>#VALUE!</v>
      </c>
      <c r="AG749" t="e">
        <f>calc!BD749</f>
        <v>#VALUE!</v>
      </c>
      <c r="AH749" t="e">
        <f>calc!AU749</f>
        <v>#VALUE!</v>
      </c>
      <c r="AI749" t="e">
        <f>calc!AW749</f>
        <v>#VALUE!</v>
      </c>
      <c r="AJ749" t="str">
        <f>'Bodycomp INPUT'!G746</f>
        <v>.</v>
      </c>
      <c r="AK749" t="str">
        <f>'Bodycomp INPUT'!H746</f>
        <v>.</v>
      </c>
    </row>
    <row r="750" spans="1:37" x14ac:dyDescent="0.25">
      <c r="A750" t="str">
        <f t="shared" si="165"/>
        <v>.</v>
      </c>
      <c r="B750" t="str">
        <f t="shared" si="166"/>
        <v>.</v>
      </c>
      <c r="C750" t="str">
        <f t="shared" si="167"/>
        <v>.</v>
      </c>
      <c r="D750" t="str">
        <f t="shared" si="168"/>
        <v>.</v>
      </c>
      <c r="E750" t="str">
        <f t="shared" si="169"/>
        <v>.</v>
      </c>
      <c r="F750" t="str">
        <f t="shared" si="170"/>
        <v>.</v>
      </c>
      <c r="G750" t="str">
        <f t="shared" si="171"/>
        <v>.</v>
      </c>
      <c r="H750" t="str">
        <f t="shared" si="172"/>
        <v>.</v>
      </c>
      <c r="I750" t="str">
        <f t="shared" si="173"/>
        <v>.</v>
      </c>
      <c r="J750" t="str">
        <f t="shared" si="174"/>
        <v>.</v>
      </c>
      <c r="K750" t="str">
        <f t="shared" si="175"/>
        <v>.</v>
      </c>
      <c r="L750" t="str">
        <f t="shared" si="176"/>
        <v>.</v>
      </c>
      <c r="M750" t="str">
        <f t="shared" si="177"/>
        <v>.</v>
      </c>
      <c r="N750" t="str">
        <f t="shared" si="178"/>
        <v>.</v>
      </c>
      <c r="O750" t="str">
        <f t="shared" si="179"/>
        <v>.</v>
      </c>
      <c r="U750" t="str">
        <f>'Bodycomp INPUT'!E747</f>
        <v>.</v>
      </c>
      <c r="V750">
        <f>IF(U750=".",0,'Bodycomp INPUT'!E747)</f>
        <v>0</v>
      </c>
      <c r="W750" t="str">
        <f>'Bodycomp INPUT'!A747</f>
        <v>.</v>
      </c>
      <c r="X750" t="str">
        <f>'Bodycomp INPUT'!B747</f>
        <v>.</v>
      </c>
      <c r="Y750" t="e">
        <f>calc!AA750</f>
        <v>#VALUE!</v>
      </c>
      <c r="Z750" t="e">
        <f>calc!Q750</f>
        <v>#VALUE!</v>
      </c>
      <c r="AA750" t="e">
        <f>calc!Z750</f>
        <v>#VALUE!</v>
      </c>
      <c r="AB750" t="e">
        <f>calc!R750</f>
        <v>#VALUE!</v>
      </c>
      <c r="AC750" t="e">
        <f>calc!AG750</f>
        <v>#VALUE!</v>
      </c>
      <c r="AD750" t="e">
        <f>calc!AI750</f>
        <v>#VALUE!</v>
      </c>
      <c r="AE750" t="e">
        <f>calc!BB750</f>
        <v>#VALUE!</v>
      </c>
      <c r="AF750" t="e">
        <f>calc!BC750</f>
        <v>#VALUE!</v>
      </c>
      <c r="AG750" t="e">
        <f>calc!BD750</f>
        <v>#VALUE!</v>
      </c>
      <c r="AH750" t="e">
        <f>calc!AU750</f>
        <v>#VALUE!</v>
      </c>
      <c r="AI750" t="e">
        <f>calc!AW750</f>
        <v>#VALUE!</v>
      </c>
      <c r="AJ750" t="str">
        <f>'Bodycomp INPUT'!G747</f>
        <v>.</v>
      </c>
      <c r="AK750" t="str">
        <f>'Bodycomp INPUT'!H747</f>
        <v>.</v>
      </c>
    </row>
    <row r="751" spans="1:37" x14ac:dyDescent="0.25">
      <c r="A751" t="str">
        <f t="shared" si="165"/>
        <v>.</v>
      </c>
      <c r="B751" t="str">
        <f t="shared" si="166"/>
        <v>.</v>
      </c>
      <c r="C751" t="str">
        <f t="shared" si="167"/>
        <v>.</v>
      </c>
      <c r="D751" t="str">
        <f t="shared" si="168"/>
        <v>.</v>
      </c>
      <c r="E751" t="str">
        <f t="shared" si="169"/>
        <v>.</v>
      </c>
      <c r="F751" t="str">
        <f t="shared" si="170"/>
        <v>.</v>
      </c>
      <c r="G751" t="str">
        <f t="shared" si="171"/>
        <v>.</v>
      </c>
      <c r="H751" t="str">
        <f t="shared" si="172"/>
        <v>.</v>
      </c>
      <c r="I751" t="str">
        <f t="shared" si="173"/>
        <v>.</v>
      </c>
      <c r="J751" t="str">
        <f t="shared" si="174"/>
        <v>.</v>
      </c>
      <c r="K751" t="str">
        <f t="shared" si="175"/>
        <v>.</v>
      </c>
      <c r="L751" t="str">
        <f t="shared" si="176"/>
        <v>.</v>
      </c>
      <c r="M751" t="str">
        <f t="shared" si="177"/>
        <v>.</v>
      </c>
      <c r="N751" t="str">
        <f t="shared" si="178"/>
        <v>.</v>
      </c>
      <c r="O751" t="str">
        <f t="shared" si="179"/>
        <v>.</v>
      </c>
      <c r="U751" t="str">
        <f>'Bodycomp INPUT'!E748</f>
        <v>.</v>
      </c>
      <c r="V751">
        <f>IF(U751=".",0,'Bodycomp INPUT'!E748)</f>
        <v>0</v>
      </c>
      <c r="W751" t="str">
        <f>'Bodycomp INPUT'!A748</f>
        <v>.</v>
      </c>
      <c r="X751" t="str">
        <f>'Bodycomp INPUT'!B748</f>
        <v>.</v>
      </c>
      <c r="Y751" t="e">
        <f>calc!AA751</f>
        <v>#VALUE!</v>
      </c>
      <c r="Z751" t="e">
        <f>calc!Q751</f>
        <v>#VALUE!</v>
      </c>
      <c r="AA751" t="e">
        <f>calc!Z751</f>
        <v>#VALUE!</v>
      </c>
      <c r="AB751" t="e">
        <f>calc!R751</f>
        <v>#VALUE!</v>
      </c>
      <c r="AC751" t="e">
        <f>calc!AG751</f>
        <v>#VALUE!</v>
      </c>
      <c r="AD751" t="e">
        <f>calc!AI751</f>
        <v>#VALUE!</v>
      </c>
      <c r="AE751" t="e">
        <f>calc!BB751</f>
        <v>#VALUE!</v>
      </c>
      <c r="AF751" t="e">
        <f>calc!BC751</f>
        <v>#VALUE!</v>
      </c>
      <c r="AG751" t="e">
        <f>calc!BD751</f>
        <v>#VALUE!</v>
      </c>
      <c r="AH751" t="e">
        <f>calc!AU751</f>
        <v>#VALUE!</v>
      </c>
      <c r="AI751" t="e">
        <f>calc!AW751</f>
        <v>#VALUE!</v>
      </c>
      <c r="AJ751" t="str">
        <f>'Bodycomp INPUT'!G748</f>
        <v>.</v>
      </c>
      <c r="AK751" t="str">
        <f>'Bodycomp INPUT'!H748</f>
        <v>.</v>
      </c>
    </row>
    <row r="752" spans="1:37" x14ac:dyDescent="0.25">
      <c r="A752" t="str">
        <f t="shared" si="165"/>
        <v>.</v>
      </c>
      <c r="B752" t="str">
        <f t="shared" si="166"/>
        <v>.</v>
      </c>
      <c r="C752" t="str">
        <f t="shared" si="167"/>
        <v>.</v>
      </c>
      <c r="D752" t="str">
        <f t="shared" si="168"/>
        <v>.</v>
      </c>
      <c r="E752" t="str">
        <f t="shared" si="169"/>
        <v>.</v>
      </c>
      <c r="F752" t="str">
        <f t="shared" si="170"/>
        <v>.</v>
      </c>
      <c r="G752" t="str">
        <f t="shared" si="171"/>
        <v>.</v>
      </c>
      <c r="H752" t="str">
        <f t="shared" si="172"/>
        <v>.</v>
      </c>
      <c r="I752" t="str">
        <f t="shared" si="173"/>
        <v>.</v>
      </c>
      <c r="J752" t="str">
        <f t="shared" si="174"/>
        <v>.</v>
      </c>
      <c r="K752" t="str">
        <f t="shared" si="175"/>
        <v>.</v>
      </c>
      <c r="L752" t="str">
        <f t="shared" si="176"/>
        <v>.</v>
      </c>
      <c r="M752" t="str">
        <f t="shared" si="177"/>
        <v>.</v>
      </c>
      <c r="N752" t="str">
        <f t="shared" si="178"/>
        <v>.</v>
      </c>
      <c r="O752" t="str">
        <f t="shared" si="179"/>
        <v>.</v>
      </c>
      <c r="U752" t="str">
        <f>'Bodycomp INPUT'!E749</f>
        <v>.</v>
      </c>
      <c r="V752">
        <f>IF(U752=".",0,'Bodycomp INPUT'!E749)</f>
        <v>0</v>
      </c>
      <c r="W752" t="str">
        <f>'Bodycomp INPUT'!A749</f>
        <v>.</v>
      </c>
      <c r="X752" t="str">
        <f>'Bodycomp INPUT'!B749</f>
        <v>.</v>
      </c>
      <c r="Y752" t="e">
        <f>calc!AA752</f>
        <v>#VALUE!</v>
      </c>
      <c r="Z752" t="e">
        <f>calc!Q752</f>
        <v>#VALUE!</v>
      </c>
      <c r="AA752" t="e">
        <f>calc!Z752</f>
        <v>#VALUE!</v>
      </c>
      <c r="AB752" t="e">
        <f>calc!R752</f>
        <v>#VALUE!</v>
      </c>
      <c r="AC752" t="e">
        <f>calc!AG752</f>
        <v>#VALUE!</v>
      </c>
      <c r="AD752" t="e">
        <f>calc!AI752</f>
        <v>#VALUE!</v>
      </c>
      <c r="AE752" t="e">
        <f>calc!BB752</f>
        <v>#VALUE!</v>
      </c>
      <c r="AF752" t="e">
        <f>calc!BC752</f>
        <v>#VALUE!</v>
      </c>
      <c r="AG752" t="e">
        <f>calc!BD752</f>
        <v>#VALUE!</v>
      </c>
      <c r="AH752" t="e">
        <f>calc!AU752</f>
        <v>#VALUE!</v>
      </c>
      <c r="AI752" t="e">
        <f>calc!AW752</f>
        <v>#VALUE!</v>
      </c>
      <c r="AJ752" t="str">
        <f>'Bodycomp INPUT'!G749</f>
        <v>.</v>
      </c>
      <c r="AK752" t="str">
        <f>'Bodycomp INPUT'!H749</f>
        <v>.</v>
      </c>
    </row>
    <row r="753" spans="1:37" x14ac:dyDescent="0.25">
      <c r="A753" t="str">
        <f t="shared" si="165"/>
        <v>.</v>
      </c>
      <c r="B753" t="str">
        <f t="shared" si="166"/>
        <v>.</v>
      </c>
      <c r="C753" t="str">
        <f t="shared" si="167"/>
        <v>.</v>
      </c>
      <c r="D753" t="str">
        <f t="shared" si="168"/>
        <v>.</v>
      </c>
      <c r="E753" t="str">
        <f t="shared" si="169"/>
        <v>.</v>
      </c>
      <c r="F753" t="str">
        <f t="shared" si="170"/>
        <v>.</v>
      </c>
      <c r="G753" t="str">
        <f t="shared" si="171"/>
        <v>.</v>
      </c>
      <c r="H753" t="str">
        <f t="shared" si="172"/>
        <v>.</v>
      </c>
      <c r="I753" t="str">
        <f t="shared" si="173"/>
        <v>.</v>
      </c>
      <c r="J753" t="str">
        <f t="shared" si="174"/>
        <v>.</v>
      </c>
      <c r="K753" t="str">
        <f t="shared" si="175"/>
        <v>.</v>
      </c>
      <c r="L753" t="str">
        <f t="shared" si="176"/>
        <v>.</v>
      </c>
      <c r="M753" t="str">
        <f t="shared" si="177"/>
        <v>.</v>
      </c>
      <c r="N753" t="str">
        <f t="shared" si="178"/>
        <v>.</v>
      </c>
      <c r="O753" t="str">
        <f t="shared" si="179"/>
        <v>.</v>
      </c>
      <c r="U753" t="str">
        <f>'Bodycomp INPUT'!E750</f>
        <v>.</v>
      </c>
      <c r="V753">
        <f>IF(U753=".",0,'Bodycomp INPUT'!E750)</f>
        <v>0</v>
      </c>
      <c r="W753" t="str">
        <f>'Bodycomp INPUT'!A750</f>
        <v>.</v>
      </c>
      <c r="X753" t="str">
        <f>'Bodycomp INPUT'!B750</f>
        <v>.</v>
      </c>
      <c r="Y753" t="e">
        <f>calc!AA753</f>
        <v>#VALUE!</v>
      </c>
      <c r="Z753" t="e">
        <f>calc!Q753</f>
        <v>#VALUE!</v>
      </c>
      <c r="AA753" t="e">
        <f>calc!Z753</f>
        <v>#VALUE!</v>
      </c>
      <c r="AB753" t="e">
        <f>calc!R753</f>
        <v>#VALUE!</v>
      </c>
      <c r="AC753" t="e">
        <f>calc!AG753</f>
        <v>#VALUE!</v>
      </c>
      <c r="AD753" t="e">
        <f>calc!AI753</f>
        <v>#VALUE!</v>
      </c>
      <c r="AE753" t="e">
        <f>calc!BB753</f>
        <v>#VALUE!</v>
      </c>
      <c r="AF753" t="e">
        <f>calc!BC753</f>
        <v>#VALUE!</v>
      </c>
      <c r="AG753" t="e">
        <f>calc!BD753</f>
        <v>#VALUE!</v>
      </c>
      <c r="AH753" t="e">
        <f>calc!AU753</f>
        <v>#VALUE!</v>
      </c>
      <c r="AI753" t="e">
        <f>calc!AW753</f>
        <v>#VALUE!</v>
      </c>
      <c r="AJ753" t="str">
        <f>'Bodycomp INPUT'!G750</f>
        <v>.</v>
      </c>
      <c r="AK753" t="str">
        <f>'Bodycomp INPUT'!H750</f>
        <v>.</v>
      </c>
    </row>
    <row r="754" spans="1:37" x14ac:dyDescent="0.25">
      <c r="A754" t="str">
        <f t="shared" si="165"/>
        <v>.</v>
      </c>
      <c r="B754" t="str">
        <f t="shared" si="166"/>
        <v>.</v>
      </c>
      <c r="C754" t="str">
        <f t="shared" si="167"/>
        <v>.</v>
      </c>
      <c r="D754" t="str">
        <f t="shared" si="168"/>
        <v>.</v>
      </c>
      <c r="E754" t="str">
        <f t="shared" si="169"/>
        <v>.</v>
      </c>
      <c r="F754" t="str">
        <f t="shared" si="170"/>
        <v>.</v>
      </c>
      <c r="G754" t="str">
        <f t="shared" si="171"/>
        <v>.</v>
      </c>
      <c r="H754" t="str">
        <f t="shared" si="172"/>
        <v>.</v>
      </c>
      <c r="I754" t="str">
        <f t="shared" si="173"/>
        <v>.</v>
      </c>
      <c r="J754" t="str">
        <f t="shared" si="174"/>
        <v>.</v>
      </c>
      <c r="K754" t="str">
        <f t="shared" si="175"/>
        <v>.</v>
      </c>
      <c r="L754" t="str">
        <f t="shared" si="176"/>
        <v>.</v>
      </c>
      <c r="M754" t="str">
        <f t="shared" si="177"/>
        <v>.</v>
      </c>
      <c r="N754" t="str">
        <f t="shared" si="178"/>
        <v>.</v>
      </c>
      <c r="O754" t="str">
        <f t="shared" si="179"/>
        <v>.</v>
      </c>
      <c r="U754" t="str">
        <f>'Bodycomp INPUT'!E751</f>
        <v>.</v>
      </c>
      <c r="V754">
        <f>IF(U754=".",0,'Bodycomp INPUT'!E751)</f>
        <v>0</v>
      </c>
      <c r="W754" t="str">
        <f>'Bodycomp INPUT'!A751</f>
        <v>.</v>
      </c>
      <c r="X754" t="str">
        <f>'Bodycomp INPUT'!B751</f>
        <v>.</v>
      </c>
      <c r="Y754" t="e">
        <f>calc!AA754</f>
        <v>#VALUE!</v>
      </c>
      <c r="Z754" t="e">
        <f>calc!Q754</f>
        <v>#VALUE!</v>
      </c>
      <c r="AA754" t="e">
        <f>calc!Z754</f>
        <v>#VALUE!</v>
      </c>
      <c r="AB754" t="e">
        <f>calc!R754</f>
        <v>#VALUE!</v>
      </c>
      <c r="AC754" t="e">
        <f>calc!AG754</f>
        <v>#VALUE!</v>
      </c>
      <c r="AD754" t="e">
        <f>calc!AI754</f>
        <v>#VALUE!</v>
      </c>
      <c r="AE754" t="e">
        <f>calc!BB754</f>
        <v>#VALUE!</v>
      </c>
      <c r="AF754" t="e">
        <f>calc!BC754</f>
        <v>#VALUE!</v>
      </c>
      <c r="AG754" t="e">
        <f>calc!BD754</f>
        <v>#VALUE!</v>
      </c>
      <c r="AH754" t="e">
        <f>calc!AU754</f>
        <v>#VALUE!</v>
      </c>
      <c r="AI754" t="e">
        <f>calc!AW754</f>
        <v>#VALUE!</v>
      </c>
      <c r="AJ754" t="str">
        <f>'Bodycomp INPUT'!G751</f>
        <v>.</v>
      </c>
      <c r="AK754" t="str">
        <f>'Bodycomp INPUT'!H751</f>
        <v>.</v>
      </c>
    </row>
    <row r="755" spans="1:37" x14ac:dyDescent="0.25">
      <c r="A755" t="str">
        <f t="shared" si="165"/>
        <v>.</v>
      </c>
      <c r="B755" t="str">
        <f t="shared" si="166"/>
        <v>.</v>
      </c>
      <c r="C755" t="str">
        <f t="shared" si="167"/>
        <v>.</v>
      </c>
      <c r="D755" t="str">
        <f t="shared" si="168"/>
        <v>.</v>
      </c>
      <c r="E755" t="str">
        <f t="shared" si="169"/>
        <v>.</v>
      </c>
      <c r="F755" t="str">
        <f t="shared" si="170"/>
        <v>.</v>
      </c>
      <c r="G755" t="str">
        <f t="shared" si="171"/>
        <v>.</v>
      </c>
      <c r="H755" t="str">
        <f t="shared" si="172"/>
        <v>.</v>
      </c>
      <c r="I755" t="str">
        <f t="shared" si="173"/>
        <v>.</v>
      </c>
      <c r="J755" t="str">
        <f t="shared" si="174"/>
        <v>.</v>
      </c>
      <c r="K755" t="str">
        <f t="shared" si="175"/>
        <v>.</v>
      </c>
      <c r="L755" t="str">
        <f t="shared" si="176"/>
        <v>.</v>
      </c>
      <c r="M755" t="str">
        <f t="shared" si="177"/>
        <v>.</v>
      </c>
      <c r="N755" t="str">
        <f t="shared" si="178"/>
        <v>.</v>
      </c>
      <c r="O755" t="str">
        <f t="shared" si="179"/>
        <v>.</v>
      </c>
      <c r="U755" t="str">
        <f>'Bodycomp INPUT'!E752</f>
        <v>.</v>
      </c>
      <c r="V755">
        <f>IF(U755=".",0,'Bodycomp INPUT'!E752)</f>
        <v>0</v>
      </c>
      <c r="W755" t="str">
        <f>'Bodycomp INPUT'!A752</f>
        <v>.</v>
      </c>
      <c r="X755" t="str">
        <f>'Bodycomp INPUT'!B752</f>
        <v>.</v>
      </c>
      <c r="Y755" t="e">
        <f>calc!AA755</f>
        <v>#VALUE!</v>
      </c>
      <c r="Z755" t="e">
        <f>calc!Q755</f>
        <v>#VALUE!</v>
      </c>
      <c r="AA755" t="e">
        <f>calc!Z755</f>
        <v>#VALUE!</v>
      </c>
      <c r="AB755" t="e">
        <f>calc!R755</f>
        <v>#VALUE!</v>
      </c>
      <c r="AC755" t="e">
        <f>calc!AG755</f>
        <v>#VALUE!</v>
      </c>
      <c r="AD755" t="e">
        <f>calc!AI755</f>
        <v>#VALUE!</v>
      </c>
      <c r="AE755" t="e">
        <f>calc!BB755</f>
        <v>#VALUE!</v>
      </c>
      <c r="AF755" t="e">
        <f>calc!BC755</f>
        <v>#VALUE!</v>
      </c>
      <c r="AG755" t="e">
        <f>calc!BD755</f>
        <v>#VALUE!</v>
      </c>
      <c r="AH755" t="e">
        <f>calc!AU755</f>
        <v>#VALUE!</v>
      </c>
      <c r="AI755" t="e">
        <f>calc!AW755</f>
        <v>#VALUE!</v>
      </c>
      <c r="AJ755" t="str">
        <f>'Bodycomp INPUT'!G752</f>
        <v>.</v>
      </c>
      <c r="AK755" t="str">
        <f>'Bodycomp INPUT'!H752</f>
        <v>.</v>
      </c>
    </row>
    <row r="756" spans="1:37" x14ac:dyDescent="0.25">
      <c r="A756" t="str">
        <f t="shared" si="165"/>
        <v>.</v>
      </c>
      <c r="B756" t="str">
        <f t="shared" si="166"/>
        <v>.</v>
      </c>
      <c r="C756" t="str">
        <f t="shared" si="167"/>
        <v>.</v>
      </c>
      <c r="D756" t="str">
        <f t="shared" si="168"/>
        <v>.</v>
      </c>
      <c r="E756" t="str">
        <f t="shared" si="169"/>
        <v>.</v>
      </c>
      <c r="F756" t="str">
        <f t="shared" si="170"/>
        <v>.</v>
      </c>
      <c r="G756" t="str">
        <f t="shared" si="171"/>
        <v>.</v>
      </c>
      <c r="H756" t="str">
        <f t="shared" si="172"/>
        <v>.</v>
      </c>
      <c r="I756" t="str">
        <f t="shared" si="173"/>
        <v>.</v>
      </c>
      <c r="J756" t="str">
        <f t="shared" si="174"/>
        <v>.</v>
      </c>
      <c r="K756" t="str">
        <f t="shared" si="175"/>
        <v>.</v>
      </c>
      <c r="L756" t="str">
        <f t="shared" si="176"/>
        <v>.</v>
      </c>
      <c r="M756" t="str">
        <f t="shared" si="177"/>
        <v>.</v>
      </c>
      <c r="N756" t="str">
        <f t="shared" si="178"/>
        <v>.</v>
      </c>
      <c r="O756" t="str">
        <f t="shared" si="179"/>
        <v>.</v>
      </c>
      <c r="U756" t="str">
        <f>'Bodycomp INPUT'!E753</f>
        <v>.</v>
      </c>
      <c r="V756">
        <f>IF(U756=".",0,'Bodycomp INPUT'!E753)</f>
        <v>0</v>
      </c>
      <c r="W756" t="str">
        <f>'Bodycomp INPUT'!A753</f>
        <v>.</v>
      </c>
      <c r="X756" t="str">
        <f>'Bodycomp INPUT'!B753</f>
        <v>.</v>
      </c>
      <c r="Y756" t="e">
        <f>calc!AA756</f>
        <v>#VALUE!</v>
      </c>
      <c r="Z756" t="e">
        <f>calc!Q756</f>
        <v>#VALUE!</v>
      </c>
      <c r="AA756" t="e">
        <f>calc!Z756</f>
        <v>#VALUE!</v>
      </c>
      <c r="AB756" t="e">
        <f>calc!R756</f>
        <v>#VALUE!</v>
      </c>
      <c r="AC756" t="e">
        <f>calc!AG756</f>
        <v>#VALUE!</v>
      </c>
      <c r="AD756" t="e">
        <f>calc!AI756</f>
        <v>#VALUE!</v>
      </c>
      <c r="AE756" t="e">
        <f>calc!BB756</f>
        <v>#VALUE!</v>
      </c>
      <c r="AF756" t="e">
        <f>calc!BC756</f>
        <v>#VALUE!</v>
      </c>
      <c r="AG756" t="e">
        <f>calc!BD756</f>
        <v>#VALUE!</v>
      </c>
      <c r="AH756" t="e">
        <f>calc!AU756</f>
        <v>#VALUE!</v>
      </c>
      <c r="AI756" t="e">
        <f>calc!AW756</f>
        <v>#VALUE!</v>
      </c>
      <c r="AJ756" t="str">
        <f>'Bodycomp INPUT'!G753</f>
        <v>.</v>
      </c>
      <c r="AK756" t="str">
        <f>'Bodycomp INPUT'!H753</f>
        <v>.</v>
      </c>
    </row>
    <row r="757" spans="1:37" x14ac:dyDescent="0.25">
      <c r="A757" t="str">
        <f t="shared" si="165"/>
        <v>.</v>
      </c>
      <c r="B757" t="str">
        <f t="shared" si="166"/>
        <v>.</v>
      </c>
      <c r="C757" t="str">
        <f t="shared" si="167"/>
        <v>.</v>
      </c>
      <c r="D757" t="str">
        <f t="shared" si="168"/>
        <v>.</v>
      </c>
      <c r="E757" t="str">
        <f t="shared" si="169"/>
        <v>.</v>
      </c>
      <c r="F757" t="str">
        <f t="shared" si="170"/>
        <v>.</v>
      </c>
      <c r="G757" t="str">
        <f t="shared" si="171"/>
        <v>.</v>
      </c>
      <c r="H757" t="str">
        <f t="shared" si="172"/>
        <v>.</v>
      </c>
      <c r="I757" t="str">
        <f t="shared" si="173"/>
        <v>.</v>
      </c>
      <c r="J757" t="str">
        <f t="shared" si="174"/>
        <v>.</v>
      </c>
      <c r="K757" t="str">
        <f t="shared" si="175"/>
        <v>.</v>
      </c>
      <c r="L757" t="str">
        <f t="shared" si="176"/>
        <v>.</v>
      </c>
      <c r="M757" t="str">
        <f t="shared" si="177"/>
        <v>.</v>
      </c>
      <c r="N757" t="str">
        <f t="shared" si="178"/>
        <v>.</v>
      </c>
      <c r="O757" t="str">
        <f t="shared" si="179"/>
        <v>.</v>
      </c>
      <c r="U757" t="str">
        <f>'Bodycomp INPUT'!E754</f>
        <v>.</v>
      </c>
      <c r="V757">
        <f>IF(U757=".",0,'Bodycomp INPUT'!E754)</f>
        <v>0</v>
      </c>
      <c r="W757" t="str">
        <f>'Bodycomp INPUT'!A754</f>
        <v>.</v>
      </c>
      <c r="X757" t="str">
        <f>'Bodycomp INPUT'!B754</f>
        <v>.</v>
      </c>
      <c r="Y757" t="e">
        <f>calc!AA757</f>
        <v>#VALUE!</v>
      </c>
      <c r="Z757" t="e">
        <f>calc!Q757</f>
        <v>#VALUE!</v>
      </c>
      <c r="AA757" t="e">
        <f>calc!Z757</f>
        <v>#VALUE!</v>
      </c>
      <c r="AB757" t="e">
        <f>calc!R757</f>
        <v>#VALUE!</v>
      </c>
      <c r="AC757" t="e">
        <f>calc!AG757</f>
        <v>#VALUE!</v>
      </c>
      <c r="AD757" t="e">
        <f>calc!AI757</f>
        <v>#VALUE!</v>
      </c>
      <c r="AE757" t="e">
        <f>calc!BB757</f>
        <v>#VALUE!</v>
      </c>
      <c r="AF757" t="e">
        <f>calc!BC757</f>
        <v>#VALUE!</v>
      </c>
      <c r="AG757" t="e">
        <f>calc!BD757</f>
        <v>#VALUE!</v>
      </c>
      <c r="AH757" t="e">
        <f>calc!AU757</f>
        <v>#VALUE!</v>
      </c>
      <c r="AI757" t="e">
        <f>calc!AW757</f>
        <v>#VALUE!</v>
      </c>
      <c r="AJ757" t="str">
        <f>'Bodycomp INPUT'!G754</f>
        <v>.</v>
      </c>
      <c r="AK757" t="str">
        <f>'Bodycomp INPUT'!H754</f>
        <v>.</v>
      </c>
    </row>
    <row r="758" spans="1:37" x14ac:dyDescent="0.25">
      <c r="A758" t="str">
        <f t="shared" si="165"/>
        <v>.</v>
      </c>
      <c r="B758" t="str">
        <f t="shared" si="166"/>
        <v>.</v>
      </c>
      <c r="C758" t="str">
        <f t="shared" si="167"/>
        <v>.</v>
      </c>
      <c r="D758" t="str">
        <f t="shared" si="168"/>
        <v>.</v>
      </c>
      <c r="E758" t="str">
        <f t="shared" si="169"/>
        <v>.</v>
      </c>
      <c r="F758" t="str">
        <f t="shared" si="170"/>
        <v>.</v>
      </c>
      <c r="G758" t="str">
        <f t="shared" si="171"/>
        <v>.</v>
      </c>
      <c r="H758" t="str">
        <f t="shared" si="172"/>
        <v>.</v>
      </c>
      <c r="I758" t="str">
        <f t="shared" si="173"/>
        <v>.</v>
      </c>
      <c r="J758" t="str">
        <f t="shared" si="174"/>
        <v>.</v>
      </c>
      <c r="K758" t="str">
        <f t="shared" si="175"/>
        <v>.</v>
      </c>
      <c r="L758" t="str">
        <f t="shared" si="176"/>
        <v>.</v>
      </c>
      <c r="M758" t="str">
        <f t="shared" si="177"/>
        <v>.</v>
      </c>
      <c r="N758" t="str">
        <f t="shared" si="178"/>
        <v>.</v>
      </c>
      <c r="O758" t="str">
        <f t="shared" si="179"/>
        <v>.</v>
      </c>
      <c r="U758" t="str">
        <f>'Bodycomp INPUT'!E755</f>
        <v>.</v>
      </c>
      <c r="V758">
        <f>IF(U758=".",0,'Bodycomp INPUT'!E755)</f>
        <v>0</v>
      </c>
      <c r="W758" t="str">
        <f>'Bodycomp INPUT'!A755</f>
        <v>.</v>
      </c>
      <c r="X758" t="str">
        <f>'Bodycomp INPUT'!B755</f>
        <v>.</v>
      </c>
      <c r="Y758" t="e">
        <f>calc!AA758</f>
        <v>#VALUE!</v>
      </c>
      <c r="Z758" t="e">
        <f>calc!Q758</f>
        <v>#VALUE!</v>
      </c>
      <c r="AA758" t="e">
        <f>calc!Z758</f>
        <v>#VALUE!</v>
      </c>
      <c r="AB758" t="e">
        <f>calc!R758</f>
        <v>#VALUE!</v>
      </c>
      <c r="AC758" t="e">
        <f>calc!AG758</f>
        <v>#VALUE!</v>
      </c>
      <c r="AD758" t="e">
        <f>calc!AI758</f>
        <v>#VALUE!</v>
      </c>
      <c r="AE758" t="e">
        <f>calc!BB758</f>
        <v>#VALUE!</v>
      </c>
      <c r="AF758" t="e">
        <f>calc!BC758</f>
        <v>#VALUE!</v>
      </c>
      <c r="AG758" t="e">
        <f>calc!BD758</f>
        <v>#VALUE!</v>
      </c>
      <c r="AH758" t="e">
        <f>calc!AU758</f>
        <v>#VALUE!</v>
      </c>
      <c r="AI758" t="e">
        <f>calc!AW758</f>
        <v>#VALUE!</v>
      </c>
      <c r="AJ758" t="str">
        <f>'Bodycomp INPUT'!G755</f>
        <v>.</v>
      </c>
      <c r="AK758" t="str">
        <f>'Bodycomp INPUT'!H755</f>
        <v>.</v>
      </c>
    </row>
    <row r="759" spans="1:37" x14ac:dyDescent="0.25">
      <c r="A759" t="str">
        <f t="shared" si="165"/>
        <v>.</v>
      </c>
      <c r="B759" t="str">
        <f t="shared" si="166"/>
        <v>.</v>
      </c>
      <c r="C759" t="str">
        <f t="shared" si="167"/>
        <v>.</v>
      </c>
      <c r="D759" t="str">
        <f t="shared" si="168"/>
        <v>.</v>
      </c>
      <c r="E759" t="str">
        <f t="shared" si="169"/>
        <v>.</v>
      </c>
      <c r="F759" t="str">
        <f t="shared" si="170"/>
        <v>.</v>
      </c>
      <c r="G759" t="str">
        <f t="shared" si="171"/>
        <v>.</v>
      </c>
      <c r="H759" t="str">
        <f t="shared" si="172"/>
        <v>.</v>
      </c>
      <c r="I759" t="str">
        <f t="shared" si="173"/>
        <v>.</v>
      </c>
      <c r="J759" t="str">
        <f t="shared" si="174"/>
        <v>.</v>
      </c>
      <c r="K759" t="str">
        <f t="shared" si="175"/>
        <v>.</v>
      </c>
      <c r="L759" t="str">
        <f t="shared" si="176"/>
        <v>.</v>
      </c>
      <c r="M759" t="str">
        <f t="shared" si="177"/>
        <v>.</v>
      </c>
      <c r="N759" t="str">
        <f t="shared" si="178"/>
        <v>.</v>
      </c>
      <c r="O759" t="str">
        <f t="shared" si="179"/>
        <v>.</v>
      </c>
      <c r="U759" t="str">
        <f>'Bodycomp INPUT'!E756</f>
        <v>.</v>
      </c>
      <c r="V759">
        <f>IF(U759=".",0,'Bodycomp INPUT'!E756)</f>
        <v>0</v>
      </c>
      <c r="W759" t="str">
        <f>'Bodycomp INPUT'!A756</f>
        <v>.</v>
      </c>
      <c r="X759" t="str">
        <f>'Bodycomp INPUT'!B756</f>
        <v>.</v>
      </c>
      <c r="Y759" t="e">
        <f>calc!AA759</f>
        <v>#VALUE!</v>
      </c>
      <c r="Z759" t="e">
        <f>calc!Q759</f>
        <v>#VALUE!</v>
      </c>
      <c r="AA759" t="e">
        <f>calc!Z759</f>
        <v>#VALUE!</v>
      </c>
      <c r="AB759" t="e">
        <f>calc!R759</f>
        <v>#VALUE!</v>
      </c>
      <c r="AC759" t="e">
        <f>calc!AG759</f>
        <v>#VALUE!</v>
      </c>
      <c r="AD759" t="e">
        <f>calc!AI759</f>
        <v>#VALUE!</v>
      </c>
      <c r="AE759" t="e">
        <f>calc!BB759</f>
        <v>#VALUE!</v>
      </c>
      <c r="AF759" t="e">
        <f>calc!BC759</f>
        <v>#VALUE!</v>
      </c>
      <c r="AG759" t="e">
        <f>calc!BD759</f>
        <v>#VALUE!</v>
      </c>
      <c r="AH759" t="e">
        <f>calc!AU759</f>
        <v>#VALUE!</v>
      </c>
      <c r="AI759" t="e">
        <f>calc!AW759</f>
        <v>#VALUE!</v>
      </c>
      <c r="AJ759" t="str">
        <f>'Bodycomp INPUT'!G756</f>
        <v>.</v>
      </c>
      <c r="AK759" t="str">
        <f>'Bodycomp INPUT'!H756</f>
        <v>.</v>
      </c>
    </row>
    <row r="760" spans="1:37" x14ac:dyDescent="0.25">
      <c r="A760" t="str">
        <f t="shared" si="165"/>
        <v>.</v>
      </c>
      <c r="B760" t="str">
        <f t="shared" si="166"/>
        <v>.</v>
      </c>
      <c r="C760" t="str">
        <f t="shared" si="167"/>
        <v>.</v>
      </c>
      <c r="D760" t="str">
        <f t="shared" si="168"/>
        <v>.</v>
      </c>
      <c r="E760" t="str">
        <f t="shared" si="169"/>
        <v>.</v>
      </c>
      <c r="F760" t="str">
        <f t="shared" si="170"/>
        <v>.</v>
      </c>
      <c r="G760" t="str">
        <f t="shared" si="171"/>
        <v>.</v>
      </c>
      <c r="H760" t="str">
        <f t="shared" si="172"/>
        <v>.</v>
      </c>
      <c r="I760" t="str">
        <f t="shared" si="173"/>
        <v>.</v>
      </c>
      <c r="J760" t="str">
        <f t="shared" si="174"/>
        <v>.</v>
      </c>
      <c r="K760" t="str">
        <f t="shared" si="175"/>
        <v>.</v>
      </c>
      <c r="L760" t="str">
        <f t="shared" si="176"/>
        <v>.</v>
      </c>
      <c r="M760" t="str">
        <f t="shared" si="177"/>
        <v>.</v>
      </c>
      <c r="N760" t="str">
        <f t="shared" si="178"/>
        <v>.</v>
      </c>
      <c r="O760" t="str">
        <f t="shared" si="179"/>
        <v>.</v>
      </c>
      <c r="U760" t="str">
        <f>'Bodycomp INPUT'!E757</f>
        <v>.</v>
      </c>
      <c r="V760">
        <f>IF(U760=".",0,'Bodycomp INPUT'!E757)</f>
        <v>0</v>
      </c>
      <c r="W760" t="str">
        <f>'Bodycomp INPUT'!A757</f>
        <v>.</v>
      </c>
      <c r="X760" t="str">
        <f>'Bodycomp INPUT'!B757</f>
        <v>.</v>
      </c>
      <c r="Y760" t="e">
        <f>calc!AA760</f>
        <v>#VALUE!</v>
      </c>
      <c r="Z760" t="e">
        <f>calc!Q760</f>
        <v>#VALUE!</v>
      </c>
      <c r="AA760" t="e">
        <f>calc!Z760</f>
        <v>#VALUE!</v>
      </c>
      <c r="AB760" t="e">
        <f>calc!R760</f>
        <v>#VALUE!</v>
      </c>
      <c r="AC760" t="e">
        <f>calc!AG760</f>
        <v>#VALUE!</v>
      </c>
      <c r="AD760" t="e">
        <f>calc!AI760</f>
        <v>#VALUE!</v>
      </c>
      <c r="AE760" t="e">
        <f>calc!BB760</f>
        <v>#VALUE!</v>
      </c>
      <c r="AF760" t="e">
        <f>calc!BC760</f>
        <v>#VALUE!</v>
      </c>
      <c r="AG760" t="e">
        <f>calc!BD760</f>
        <v>#VALUE!</v>
      </c>
      <c r="AH760" t="e">
        <f>calc!AU760</f>
        <v>#VALUE!</v>
      </c>
      <c r="AI760" t="e">
        <f>calc!AW760</f>
        <v>#VALUE!</v>
      </c>
      <c r="AJ760" t="str">
        <f>'Bodycomp INPUT'!G757</f>
        <v>.</v>
      </c>
      <c r="AK760" t="str">
        <f>'Bodycomp INPUT'!H757</f>
        <v>.</v>
      </c>
    </row>
    <row r="761" spans="1:37" x14ac:dyDescent="0.25">
      <c r="A761" t="str">
        <f t="shared" si="165"/>
        <v>.</v>
      </c>
      <c r="B761" t="str">
        <f t="shared" si="166"/>
        <v>.</v>
      </c>
      <c r="C761" t="str">
        <f t="shared" si="167"/>
        <v>.</v>
      </c>
      <c r="D761" t="str">
        <f t="shared" si="168"/>
        <v>.</v>
      </c>
      <c r="E761" t="str">
        <f t="shared" si="169"/>
        <v>.</v>
      </c>
      <c r="F761" t="str">
        <f t="shared" si="170"/>
        <v>.</v>
      </c>
      <c r="G761" t="str">
        <f t="shared" si="171"/>
        <v>.</v>
      </c>
      <c r="H761" t="str">
        <f t="shared" si="172"/>
        <v>.</v>
      </c>
      <c r="I761" t="str">
        <f t="shared" si="173"/>
        <v>.</v>
      </c>
      <c r="J761" t="str">
        <f t="shared" si="174"/>
        <v>.</v>
      </c>
      <c r="K761" t="str">
        <f t="shared" si="175"/>
        <v>.</v>
      </c>
      <c r="L761" t="str">
        <f t="shared" si="176"/>
        <v>.</v>
      </c>
      <c r="M761" t="str">
        <f t="shared" si="177"/>
        <v>.</v>
      </c>
      <c r="N761" t="str">
        <f t="shared" si="178"/>
        <v>.</v>
      </c>
      <c r="O761" t="str">
        <f t="shared" si="179"/>
        <v>.</v>
      </c>
      <c r="U761" t="str">
        <f>'Bodycomp INPUT'!E758</f>
        <v>.</v>
      </c>
      <c r="V761">
        <f>IF(U761=".",0,'Bodycomp INPUT'!E758)</f>
        <v>0</v>
      </c>
      <c r="W761" t="str">
        <f>'Bodycomp INPUT'!A758</f>
        <v>.</v>
      </c>
      <c r="X761" t="str">
        <f>'Bodycomp INPUT'!B758</f>
        <v>.</v>
      </c>
      <c r="Y761" t="e">
        <f>calc!AA761</f>
        <v>#VALUE!</v>
      </c>
      <c r="Z761" t="e">
        <f>calc!Q761</f>
        <v>#VALUE!</v>
      </c>
      <c r="AA761" t="e">
        <f>calc!Z761</f>
        <v>#VALUE!</v>
      </c>
      <c r="AB761" t="e">
        <f>calc!R761</f>
        <v>#VALUE!</v>
      </c>
      <c r="AC761" t="e">
        <f>calc!AG761</f>
        <v>#VALUE!</v>
      </c>
      <c r="AD761" t="e">
        <f>calc!AI761</f>
        <v>#VALUE!</v>
      </c>
      <c r="AE761" t="e">
        <f>calc!BB761</f>
        <v>#VALUE!</v>
      </c>
      <c r="AF761" t="e">
        <f>calc!BC761</f>
        <v>#VALUE!</v>
      </c>
      <c r="AG761" t="e">
        <f>calc!BD761</f>
        <v>#VALUE!</v>
      </c>
      <c r="AH761" t="e">
        <f>calc!AU761</f>
        <v>#VALUE!</v>
      </c>
      <c r="AI761" t="e">
        <f>calc!AW761</f>
        <v>#VALUE!</v>
      </c>
      <c r="AJ761" t="str">
        <f>'Bodycomp INPUT'!G758</f>
        <v>.</v>
      </c>
      <c r="AK761" t="str">
        <f>'Bodycomp INPUT'!H758</f>
        <v>.</v>
      </c>
    </row>
    <row r="762" spans="1:37" x14ac:dyDescent="0.25">
      <c r="A762" t="str">
        <f t="shared" si="165"/>
        <v>.</v>
      </c>
      <c r="B762" t="str">
        <f t="shared" si="166"/>
        <v>.</v>
      </c>
      <c r="C762" t="str">
        <f t="shared" si="167"/>
        <v>.</v>
      </c>
      <c r="D762" t="str">
        <f t="shared" si="168"/>
        <v>.</v>
      </c>
      <c r="E762" t="str">
        <f t="shared" si="169"/>
        <v>.</v>
      </c>
      <c r="F762" t="str">
        <f t="shared" si="170"/>
        <v>.</v>
      </c>
      <c r="G762" t="str">
        <f t="shared" si="171"/>
        <v>.</v>
      </c>
      <c r="H762" t="str">
        <f t="shared" si="172"/>
        <v>.</v>
      </c>
      <c r="I762" t="str">
        <f t="shared" si="173"/>
        <v>.</v>
      </c>
      <c r="J762" t="str">
        <f t="shared" si="174"/>
        <v>.</v>
      </c>
      <c r="K762" t="str">
        <f t="shared" si="175"/>
        <v>.</v>
      </c>
      <c r="L762" t="str">
        <f t="shared" si="176"/>
        <v>.</v>
      </c>
      <c r="M762" t="str">
        <f t="shared" si="177"/>
        <v>.</v>
      </c>
      <c r="N762" t="str">
        <f t="shared" si="178"/>
        <v>.</v>
      </c>
      <c r="O762" t="str">
        <f t="shared" si="179"/>
        <v>.</v>
      </c>
      <c r="U762" t="str">
        <f>'Bodycomp INPUT'!E759</f>
        <v>.</v>
      </c>
      <c r="V762">
        <f>IF(U762=".",0,'Bodycomp INPUT'!E759)</f>
        <v>0</v>
      </c>
      <c r="W762" t="str">
        <f>'Bodycomp INPUT'!A759</f>
        <v>.</v>
      </c>
      <c r="X762" t="str">
        <f>'Bodycomp INPUT'!B759</f>
        <v>.</v>
      </c>
      <c r="Y762" t="e">
        <f>calc!AA762</f>
        <v>#VALUE!</v>
      </c>
      <c r="Z762" t="e">
        <f>calc!Q762</f>
        <v>#VALUE!</v>
      </c>
      <c r="AA762" t="e">
        <f>calc!Z762</f>
        <v>#VALUE!</v>
      </c>
      <c r="AB762" t="e">
        <f>calc!R762</f>
        <v>#VALUE!</v>
      </c>
      <c r="AC762" t="e">
        <f>calc!AG762</f>
        <v>#VALUE!</v>
      </c>
      <c r="AD762" t="e">
        <f>calc!AI762</f>
        <v>#VALUE!</v>
      </c>
      <c r="AE762" t="e">
        <f>calc!BB762</f>
        <v>#VALUE!</v>
      </c>
      <c r="AF762" t="e">
        <f>calc!BC762</f>
        <v>#VALUE!</v>
      </c>
      <c r="AG762" t="e">
        <f>calc!BD762</f>
        <v>#VALUE!</v>
      </c>
      <c r="AH762" t="e">
        <f>calc!AU762</f>
        <v>#VALUE!</v>
      </c>
      <c r="AI762" t="e">
        <f>calc!AW762</f>
        <v>#VALUE!</v>
      </c>
      <c r="AJ762" t="str">
        <f>'Bodycomp INPUT'!G759</f>
        <v>.</v>
      </c>
      <c r="AK762" t="str">
        <f>'Bodycomp INPUT'!H759</f>
        <v>.</v>
      </c>
    </row>
    <row r="763" spans="1:37" x14ac:dyDescent="0.25">
      <c r="A763" t="str">
        <f t="shared" si="165"/>
        <v>.</v>
      </c>
      <c r="B763" t="str">
        <f t="shared" si="166"/>
        <v>.</v>
      </c>
      <c r="C763" t="str">
        <f t="shared" si="167"/>
        <v>.</v>
      </c>
      <c r="D763" t="str">
        <f t="shared" si="168"/>
        <v>.</v>
      </c>
      <c r="E763" t="str">
        <f t="shared" si="169"/>
        <v>.</v>
      </c>
      <c r="F763" t="str">
        <f t="shared" si="170"/>
        <v>.</v>
      </c>
      <c r="G763" t="str">
        <f t="shared" si="171"/>
        <v>.</v>
      </c>
      <c r="H763" t="str">
        <f t="shared" si="172"/>
        <v>.</v>
      </c>
      <c r="I763" t="str">
        <f t="shared" si="173"/>
        <v>.</v>
      </c>
      <c r="J763" t="str">
        <f t="shared" si="174"/>
        <v>.</v>
      </c>
      <c r="K763" t="str">
        <f t="shared" si="175"/>
        <v>.</v>
      </c>
      <c r="L763" t="str">
        <f t="shared" si="176"/>
        <v>.</v>
      </c>
      <c r="M763" t="str">
        <f t="shared" si="177"/>
        <v>.</v>
      </c>
      <c r="N763" t="str">
        <f t="shared" si="178"/>
        <v>.</v>
      </c>
      <c r="O763" t="str">
        <f t="shared" si="179"/>
        <v>.</v>
      </c>
      <c r="U763" t="str">
        <f>'Bodycomp INPUT'!E760</f>
        <v>.</v>
      </c>
      <c r="V763">
        <f>IF(U763=".",0,'Bodycomp INPUT'!E760)</f>
        <v>0</v>
      </c>
      <c r="W763" t="str">
        <f>'Bodycomp INPUT'!A760</f>
        <v>.</v>
      </c>
      <c r="X763" t="str">
        <f>'Bodycomp INPUT'!B760</f>
        <v>.</v>
      </c>
      <c r="Y763" t="e">
        <f>calc!AA763</f>
        <v>#VALUE!</v>
      </c>
      <c r="Z763" t="e">
        <f>calc!Q763</f>
        <v>#VALUE!</v>
      </c>
      <c r="AA763" t="e">
        <f>calc!Z763</f>
        <v>#VALUE!</v>
      </c>
      <c r="AB763" t="e">
        <f>calc!R763</f>
        <v>#VALUE!</v>
      </c>
      <c r="AC763" t="e">
        <f>calc!AG763</f>
        <v>#VALUE!</v>
      </c>
      <c r="AD763" t="e">
        <f>calc!AI763</f>
        <v>#VALUE!</v>
      </c>
      <c r="AE763" t="e">
        <f>calc!BB763</f>
        <v>#VALUE!</v>
      </c>
      <c r="AF763" t="e">
        <f>calc!BC763</f>
        <v>#VALUE!</v>
      </c>
      <c r="AG763" t="e">
        <f>calc!BD763</f>
        <v>#VALUE!</v>
      </c>
      <c r="AH763" t="e">
        <f>calc!AU763</f>
        <v>#VALUE!</v>
      </c>
      <c r="AI763" t="e">
        <f>calc!AW763</f>
        <v>#VALUE!</v>
      </c>
      <c r="AJ763" t="str">
        <f>'Bodycomp INPUT'!G760</f>
        <v>.</v>
      </c>
      <c r="AK763" t="str">
        <f>'Bodycomp INPUT'!H760</f>
        <v>.</v>
      </c>
    </row>
    <row r="764" spans="1:37" x14ac:dyDescent="0.25">
      <c r="A764" t="str">
        <f t="shared" si="165"/>
        <v>.</v>
      </c>
      <c r="B764" t="str">
        <f t="shared" si="166"/>
        <v>.</v>
      </c>
      <c r="C764" t="str">
        <f t="shared" si="167"/>
        <v>.</v>
      </c>
      <c r="D764" t="str">
        <f t="shared" si="168"/>
        <v>.</v>
      </c>
      <c r="E764" t="str">
        <f t="shared" si="169"/>
        <v>.</v>
      </c>
      <c r="F764" t="str">
        <f t="shared" si="170"/>
        <v>.</v>
      </c>
      <c r="G764" t="str">
        <f t="shared" si="171"/>
        <v>.</v>
      </c>
      <c r="H764" t="str">
        <f t="shared" si="172"/>
        <v>.</v>
      </c>
      <c r="I764" t="str">
        <f t="shared" si="173"/>
        <v>.</v>
      </c>
      <c r="J764" t="str">
        <f t="shared" si="174"/>
        <v>.</v>
      </c>
      <c r="K764" t="str">
        <f t="shared" si="175"/>
        <v>.</v>
      </c>
      <c r="L764" t="str">
        <f t="shared" si="176"/>
        <v>.</v>
      </c>
      <c r="M764" t="str">
        <f t="shared" si="177"/>
        <v>.</v>
      </c>
      <c r="N764" t="str">
        <f t="shared" si="178"/>
        <v>.</v>
      </c>
      <c r="O764" t="str">
        <f t="shared" si="179"/>
        <v>.</v>
      </c>
      <c r="U764" t="str">
        <f>'Bodycomp INPUT'!E761</f>
        <v>.</v>
      </c>
      <c r="V764">
        <f>IF(U764=".",0,'Bodycomp INPUT'!E761)</f>
        <v>0</v>
      </c>
      <c r="W764" t="str">
        <f>'Bodycomp INPUT'!A761</f>
        <v>.</v>
      </c>
      <c r="X764" t="str">
        <f>'Bodycomp INPUT'!B761</f>
        <v>.</v>
      </c>
      <c r="Y764" t="e">
        <f>calc!AA764</f>
        <v>#VALUE!</v>
      </c>
      <c r="Z764" t="e">
        <f>calc!Q764</f>
        <v>#VALUE!</v>
      </c>
      <c r="AA764" t="e">
        <f>calc!Z764</f>
        <v>#VALUE!</v>
      </c>
      <c r="AB764" t="e">
        <f>calc!R764</f>
        <v>#VALUE!</v>
      </c>
      <c r="AC764" t="e">
        <f>calc!AG764</f>
        <v>#VALUE!</v>
      </c>
      <c r="AD764" t="e">
        <f>calc!AI764</f>
        <v>#VALUE!</v>
      </c>
      <c r="AE764" t="e">
        <f>calc!BB764</f>
        <v>#VALUE!</v>
      </c>
      <c r="AF764" t="e">
        <f>calc!BC764</f>
        <v>#VALUE!</v>
      </c>
      <c r="AG764" t="e">
        <f>calc!BD764</f>
        <v>#VALUE!</v>
      </c>
      <c r="AH764" t="e">
        <f>calc!AU764</f>
        <v>#VALUE!</v>
      </c>
      <c r="AI764" t="e">
        <f>calc!AW764</f>
        <v>#VALUE!</v>
      </c>
      <c r="AJ764" t="str">
        <f>'Bodycomp INPUT'!G761</f>
        <v>.</v>
      </c>
      <c r="AK764" t="str">
        <f>'Bodycomp INPUT'!H761</f>
        <v>.</v>
      </c>
    </row>
    <row r="765" spans="1:37" x14ac:dyDescent="0.25">
      <c r="A765" t="str">
        <f t="shared" si="165"/>
        <v>.</v>
      </c>
      <c r="B765" t="str">
        <f t="shared" si="166"/>
        <v>.</v>
      </c>
      <c r="C765" t="str">
        <f t="shared" si="167"/>
        <v>.</v>
      </c>
      <c r="D765" t="str">
        <f t="shared" si="168"/>
        <v>.</v>
      </c>
      <c r="E765" t="str">
        <f t="shared" si="169"/>
        <v>.</v>
      </c>
      <c r="F765" t="str">
        <f t="shared" si="170"/>
        <v>.</v>
      </c>
      <c r="G765" t="str">
        <f t="shared" si="171"/>
        <v>.</v>
      </c>
      <c r="H765" t="str">
        <f t="shared" si="172"/>
        <v>.</v>
      </c>
      <c r="I765" t="str">
        <f t="shared" si="173"/>
        <v>.</v>
      </c>
      <c r="J765" t="str">
        <f t="shared" si="174"/>
        <v>.</v>
      </c>
      <c r="K765" t="str">
        <f t="shared" si="175"/>
        <v>.</v>
      </c>
      <c r="L765" t="str">
        <f t="shared" si="176"/>
        <v>.</v>
      </c>
      <c r="M765" t="str">
        <f t="shared" si="177"/>
        <v>.</v>
      </c>
      <c r="N765" t="str">
        <f t="shared" si="178"/>
        <v>.</v>
      </c>
      <c r="O765" t="str">
        <f t="shared" si="179"/>
        <v>.</v>
      </c>
      <c r="U765" t="str">
        <f>'Bodycomp INPUT'!E762</f>
        <v>.</v>
      </c>
      <c r="V765">
        <f>IF(U765=".",0,'Bodycomp INPUT'!E762)</f>
        <v>0</v>
      </c>
      <c r="W765" t="str">
        <f>'Bodycomp INPUT'!A762</f>
        <v>.</v>
      </c>
      <c r="X765" t="str">
        <f>'Bodycomp INPUT'!B762</f>
        <v>.</v>
      </c>
      <c r="Y765" t="e">
        <f>calc!AA765</f>
        <v>#VALUE!</v>
      </c>
      <c r="Z765" t="e">
        <f>calc!Q765</f>
        <v>#VALUE!</v>
      </c>
      <c r="AA765" t="e">
        <f>calc!Z765</f>
        <v>#VALUE!</v>
      </c>
      <c r="AB765" t="e">
        <f>calc!R765</f>
        <v>#VALUE!</v>
      </c>
      <c r="AC765" t="e">
        <f>calc!AG765</f>
        <v>#VALUE!</v>
      </c>
      <c r="AD765" t="e">
        <f>calc!AI765</f>
        <v>#VALUE!</v>
      </c>
      <c r="AE765" t="e">
        <f>calc!BB765</f>
        <v>#VALUE!</v>
      </c>
      <c r="AF765" t="e">
        <f>calc!BC765</f>
        <v>#VALUE!</v>
      </c>
      <c r="AG765" t="e">
        <f>calc!BD765</f>
        <v>#VALUE!</v>
      </c>
      <c r="AH765" t="e">
        <f>calc!AU765</f>
        <v>#VALUE!</v>
      </c>
      <c r="AI765" t="e">
        <f>calc!AW765</f>
        <v>#VALUE!</v>
      </c>
      <c r="AJ765" t="str">
        <f>'Bodycomp INPUT'!G762</f>
        <v>.</v>
      </c>
      <c r="AK765" t="str">
        <f>'Bodycomp INPUT'!H762</f>
        <v>.</v>
      </c>
    </row>
    <row r="766" spans="1:37" x14ac:dyDescent="0.25">
      <c r="A766" t="str">
        <f t="shared" si="165"/>
        <v>.</v>
      </c>
      <c r="B766" t="str">
        <f t="shared" si="166"/>
        <v>.</v>
      </c>
      <c r="C766" t="str">
        <f t="shared" si="167"/>
        <v>.</v>
      </c>
      <c r="D766" t="str">
        <f t="shared" si="168"/>
        <v>.</v>
      </c>
      <c r="E766" t="str">
        <f t="shared" si="169"/>
        <v>.</v>
      </c>
      <c r="F766" t="str">
        <f t="shared" si="170"/>
        <v>.</v>
      </c>
      <c r="G766" t="str">
        <f t="shared" si="171"/>
        <v>.</v>
      </c>
      <c r="H766" t="str">
        <f t="shared" si="172"/>
        <v>.</v>
      </c>
      <c r="I766" t="str">
        <f t="shared" si="173"/>
        <v>.</v>
      </c>
      <c r="J766" t="str">
        <f t="shared" si="174"/>
        <v>.</v>
      </c>
      <c r="K766" t="str">
        <f t="shared" si="175"/>
        <v>.</v>
      </c>
      <c r="L766" t="str">
        <f t="shared" si="176"/>
        <v>.</v>
      </c>
      <c r="M766" t="str">
        <f t="shared" si="177"/>
        <v>.</v>
      </c>
      <c r="N766" t="str">
        <f t="shared" si="178"/>
        <v>.</v>
      </c>
      <c r="O766" t="str">
        <f t="shared" si="179"/>
        <v>.</v>
      </c>
      <c r="U766" t="str">
        <f>'Bodycomp INPUT'!E763</f>
        <v>.</v>
      </c>
      <c r="V766">
        <f>IF(U766=".",0,'Bodycomp INPUT'!E763)</f>
        <v>0</v>
      </c>
      <c r="W766" t="str">
        <f>'Bodycomp INPUT'!A763</f>
        <v>.</v>
      </c>
      <c r="X766" t="str">
        <f>'Bodycomp INPUT'!B763</f>
        <v>.</v>
      </c>
      <c r="Y766" t="e">
        <f>calc!AA766</f>
        <v>#VALUE!</v>
      </c>
      <c r="Z766" t="e">
        <f>calc!Q766</f>
        <v>#VALUE!</v>
      </c>
      <c r="AA766" t="e">
        <f>calc!Z766</f>
        <v>#VALUE!</v>
      </c>
      <c r="AB766" t="e">
        <f>calc!R766</f>
        <v>#VALUE!</v>
      </c>
      <c r="AC766" t="e">
        <f>calc!AG766</f>
        <v>#VALUE!</v>
      </c>
      <c r="AD766" t="e">
        <f>calc!AI766</f>
        <v>#VALUE!</v>
      </c>
      <c r="AE766" t="e">
        <f>calc!BB766</f>
        <v>#VALUE!</v>
      </c>
      <c r="AF766" t="e">
        <f>calc!BC766</f>
        <v>#VALUE!</v>
      </c>
      <c r="AG766" t="e">
        <f>calc!BD766</f>
        <v>#VALUE!</v>
      </c>
      <c r="AH766" t="e">
        <f>calc!AU766</f>
        <v>#VALUE!</v>
      </c>
      <c r="AI766" t="e">
        <f>calc!AW766</f>
        <v>#VALUE!</v>
      </c>
      <c r="AJ766" t="str">
        <f>'Bodycomp INPUT'!G763</f>
        <v>.</v>
      </c>
      <c r="AK766" t="str">
        <f>'Bodycomp INPUT'!H763</f>
        <v>.</v>
      </c>
    </row>
    <row r="767" spans="1:37" x14ac:dyDescent="0.25">
      <c r="A767" t="str">
        <f t="shared" si="165"/>
        <v>.</v>
      </c>
      <c r="B767" t="str">
        <f t="shared" si="166"/>
        <v>.</v>
      </c>
      <c r="C767" t="str">
        <f t="shared" si="167"/>
        <v>.</v>
      </c>
      <c r="D767" t="str">
        <f t="shared" si="168"/>
        <v>.</v>
      </c>
      <c r="E767" t="str">
        <f t="shared" si="169"/>
        <v>.</v>
      </c>
      <c r="F767" t="str">
        <f t="shared" si="170"/>
        <v>.</v>
      </c>
      <c r="G767" t="str">
        <f t="shared" si="171"/>
        <v>.</v>
      </c>
      <c r="H767" t="str">
        <f t="shared" si="172"/>
        <v>.</v>
      </c>
      <c r="I767" t="str">
        <f t="shared" si="173"/>
        <v>.</v>
      </c>
      <c r="J767" t="str">
        <f t="shared" si="174"/>
        <v>.</v>
      </c>
      <c r="K767" t="str">
        <f t="shared" si="175"/>
        <v>.</v>
      </c>
      <c r="L767" t="str">
        <f t="shared" si="176"/>
        <v>.</v>
      </c>
      <c r="M767" t="str">
        <f t="shared" si="177"/>
        <v>.</v>
      </c>
      <c r="N767" t="str">
        <f t="shared" si="178"/>
        <v>.</v>
      </c>
      <c r="O767" t="str">
        <f t="shared" si="179"/>
        <v>.</v>
      </c>
      <c r="U767" t="str">
        <f>'Bodycomp INPUT'!E764</f>
        <v>.</v>
      </c>
      <c r="V767">
        <f>IF(U767=".",0,'Bodycomp INPUT'!E764)</f>
        <v>0</v>
      </c>
      <c r="W767" t="str">
        <f>'Bodycomp INPUT'!A764</f>
        <v>.</v>
      </c>
      <c r="X767" t="str">
        <f>'Bodycomp INPUT'!B764</f>
        <v>.</v>
      </c>
      <c r="Y767" t="e">
        <f>calc!AA767</f>
        <v>#VALUE!</v>
      </c>
      <c r="Z767" t="e">
        <f>calc!Q767</f>
        <v>#VALUE!</v>
      </c>
      <c r="AA767" t="e">
        <f>calc!Z767</f>
        <v>#VALUE!</v>
      </c>
      <c r="AB767" t="e">
        <f>calc!R767</f>
        <v>#VALUE!</v>
      </c>
      <c r="AC767" t="e">
        <f>calc!AG767</f>
        <v>#VALUE!</v>
      </c>
      <c r="AD767" t="e">
        <f>calc!AI767</f>
        <v>#VALUE!</v>
      </c>
      <c r="AE767" t="e">
        <f>calc!BB767</f>
        <v>#VALUE!</v>
      </c>
      <c r="AF767" t="e">
        <f>calc!BC767</f>
        <v>#VALUE!</v>
      </c>
      <c r="AG767" t="e">
        <f>calc!BD767</f>
        <v>#VALUE!</v>
      </c>
      <c r="AH767" t="e">
        <f>calc!AU767</f>
        <v>#VALUE!</v>
      </c>
      <c r="AI767" t="e">
        <f>calc!AW767</f>
        <v>#VALUE!</v>
      </c>
      <c r="AJ767" t="str">
        <f>'Bodycomp INPUT'!G764</f>
        <v>.</v>
      </c>
      <c r="AK767" t="str">
        <f>'Bodycomp INPUT'!H764</f>
        <v>.</v>
      </c>
    </row>
    <row r="768" spans="1:37" x14ac:dyDescent="0.25">
      <c r="A768" t="str">
        <f t="shared" si="165"/>
        <v>.</v>
      </c>
      <c r="B768" t="str">
        <f t="shared" si="166"/>
        <v>.</v>
      </c>
      <c r="C768" t="str">
        <f t="shared" si="167"/>
        <v>.</v>
      </c>
      <c r="D768" t="str">
        <f t="shared" si="168"/>
        <v>.</v>
      </c>
      <c r="E768" t="str">
        <f t="shared" si="169"/>
        <v>.</v>
      </c>
      <c r="F768" t="str">
        <f t="shared" si="170"/>
        <v>.</v>
      </c>
      <c r="G768" t="str">
        <f t="shared" si="171"/>
        <v>.</v>
      </c>
      <c r="H768" t="str">
        <f t="shared" si="172"/>
        <v>.</v>
      </c>
      <c r="I768" t="str">
        <f t="shared" si="173"/>
        <v>.</v>
      </c>
      <c r="J768" t="str">
        <f t="shared" si="174"/>
        <v>.</v>
      </c>
      <c r="K768" t="str">
        <f t="shared" si="175"/>
        <v>.</v>
      </c>
      <c r="L768" t="str">
        <f t="shared" si="176"/>
        <v>.</v>
      </c>
      <c r="M768" t="str">
        <f t="shared" si="177"/>
        <v>.</v>
      </c>
      <c r="N768" t="str">
        <f t="shared" si="178"/>
        <v>.</v>
      </c>
      <c r="O768" t="str">
        <f t="shared" si="179"/>
        <v>.</v>
      </c>
      <c r="U768" t="str">
        <f>'Bodycomp INPUT'!E765</f>
        <v>.</v>
      </c>
      <c r="V768">
        <f>IF(U768=".",0,'Bodycomp INPUT'!E765)</f>
        <v>0</v>
      </c>
      <c r="W768" t="str">
        <f>'Bodycomp INPUT'!A765</f>
        <v>.</v>
      </c>
      <c r="X768" t="str">
        <f>'Bodycomp INPUT'!B765</f>
        <v>.</v>
      </c>
      <c r="Y768" t="e">
        <f>calc!AA768</f>
        <v>#VALUE!</v>
      </c>
      <c r="Z768" t="e">
        <f>calc!Q768</f>
        <v>#VALUE!</v>
      </c>
      <c r="AA768" t="e">
        <f>calc!Z768</f>
        <v>#VALUE!</v>
      </c>
      <c r="AB768" t="e">
        <f>calc!R768</f>
        <v>#VALUE!</v>
      </c>
      <c r="AC768" t="e">
        <f>calc!AG768</f>
        <v>#VALUE!</v>
      </c>
      <c r="AD768" t="e">
        <f>calc!AI768</f>
        <v>#VALUE!</v>
      </c>
      <c r="AE768" t="e">
        <f>calc!BB768</f>
        <v>#VALUE!</v>
      </c>
      <c r="AF768" t="e">
        <f>calc!BC768</f>
        <v>#VALUE!</v>
      </c>
      <c r="AG768" t="e">
        <f>calc!BD768</f>
        <v>#VALUE!</v>
      </c>
      <c r="AH768" t="e">
        <f>calc!AU768</f>
        <v>#VALUE!</v>
      </c>
      <c r="AI768" t="e">
        <f>calc!AW768</f>
        <v>#VALUE!</v>
      </c>
      <c r="AJ768" t="str">
        <f>'Bodycomp INPUT'!G765</f>
        <v>.</v>
      </c>
      <c r="AK768" t="str">
        <f>'Bodycomp INPUT'!H765</f>
        <v>.</v>
      </c>
    </row>
    <row r="769" spans="1:37" x14ac:dyDescent="0.25">
      <c r="A769" t="str">
        <f t="shared" si="165"/>
        <v>.</v>
      </c>
      <c r="B769" t="str">
        <f t="shared" si="166"/>
        <v>.</v>
      </c>
      <c r="C769" t="str">
        <f t="shared" si="167"/>
        <v>.</v>
      </c>
      <c r="D769" t="str">
        <f t="shared" si="168"/>
        <v>.</v>
      </c>
      <c r="E769" t="str">
        <f t="shared" si="169"/>
        <v>.</v>
      </c>
      <c r="F769" t="str">
        <f t="shared" si="170"/>
        <v>.</v>
      </c>
      <c r="G769" t="str">
        <f t="shared" si="171"/>
        <v>.</v>
      </c>
      <c r="H769" t="str">
        <f t="shared" si="172"/>
        <v>.</v>
      </c>
      <c r="I769" t="str">
        <f t="shared" si="173"/>
        <v>.</v>
      </c>
      <c r="J769" t="str">
        <f t="shared" si="174"/>
        <v>.</v>
      </c>
      <c r="K769" t="str">
        <f t="shared" si="175"/>
        <v>.</v>
      </c>
      <c r="L769" t="str">
        <f t="shared" si="176"/>
        <v>.</v>
      </c>
      <c r="M769" t="str">
        <f t="shared" si="177"/>
        <v>.</v>
      </c>
      <c r="N769" t="str">
        <f t="shared" si="178"/>
        <v>.</v>
      </c>
      <c r="O769" t="str">
        <f t="shared" si="179"/>
        <v>.</v>
      </c>
      <c r="U769" t="str">
        <f>'Bodycomp INPUT'!E766</f>
        <v>.</v>
      </c>
      <c r="V769">
        <f>IF(U769=".",0,'Bodycomp INPUT'!E766)</f>
        <v>0</v>
      </c>
      <c r="W769" t="str">
        <f>'Bodycomp INPUT'!A766</f>
        <v>.</v>
      </c>
      <c r="X769" t="str">
        <f>'Bodycomp INPUT'!B766</f>
        <v>.</v>
      </c>
      <c r="Y769" t="e">
        <f>calc!AA769</f>
        <v>#VALUE!</v>
      </c>
      <c r="Z769" t="e">
        <f>calc!Q769</f>
        <v>#VALUE!</v>
      </c>
      <c r="AA769" t="e">
        <f>calc!Z769</f>
        <v>#VALUE!</v>
      </c>
      <c r="AB769" t="e">
        <f>calc!R769</f>
        <v>#VALUE!</v>
      </c>
      <c r="AC769" t="e">
        <f>calc!AG769</f>
        <v>#VALUE!</v>
      </c>
      <c r="AD769" t="e">
        <f>calc!AI769</f>
        <v>#VALUE!</v>
      </c>
      <c r="AE769" t="e">
        <f>calc!BB769</f>
        <v>#VALUE!</v>
      </c>
      <c r="AF769" t="e">
        <f>calc!BC769</f>
        <v>#VALUE!</v>
      </c>
      <c r="AG769" t="e">
        <f>calc!BD769</f>
        <v>#VALUE!</v>
      </c>
      <c r="AH769" t="e">
        <f>calc!AU769</f>
        <v>#VALUE!</v>
      </c>
      <c r="AI769" t="e">
        <f>calc!AW769</f>
        <v>#VALUE!</v>
      </c>
      <c r="AJ769" t="str">
        <f>'Bodycomp INPUT'!G766</f>
        <v>.</v>
      </c>
      <c r="AK769" t="str">
        <f>'Bodycomp INPUT'!H766</f>
        <v>.</v>
      </c>
    </row>
    <row r="770" spans="1:37" x14ac:dyDescent="0.25">
      <c r="A770" t="str">
        <f t="shared" ref="A770:A833" si="180">IF(V770=0,".",W770)</f>
        <v>.</v>
      </c>
      <c r="B770" t="str">
        <f t="shared" ref="B770:B833" si="181">IF(V770=0,".",X770)</f>
        <v>.</v>
      </c>
      <c r="C770" t="str">
        <f t="shared" ref="C770:C833" si="182">IF(V770=0,".",Y770)</f>
        <v>.</v>
      </c>
      <c r="D770" t="str">
        <f t="shared" ref="D770:D833" si="183">IF(V770=0,".",Z770)</f>
        <v>.</v>
      </c>
      <c r="E770" t="str">
        <f t="shared" ref="E770:E833" si="184">IF(V770=0,".",AA770)</f>
        <v>.</v>
      </c>
      <c r="F770" t="str">
        <f t="shared" ref="F770:F833" si="185">IF(V770=0,".",AB770)</f>
        <v>.</v>
      </c>
      <c r="G770" t="str">
        <f t="shared" ref="G770:G833" si="186">IF(V770=0,".",AC770)</f>
        <v>.</v>
      </c>
      <c r="H770" t="str">
        <f t="shared" ref="H770:H833" si="187">IF(V770=0,".",AD770)</f>
        <v>.</v>
      </c>
      <c r="I770" t="str">
        <f t="shared" ref="I770:I833" si="188">IF(V770=0,".",AE770)</f>
        <v>.</v>
      </c>
      <c r="J770" t="str">
        <f t="shared" ref="J770:J833" si="189">IF(V770=0,".",AF770)</f>
        <v>.</v>
      </c>
      <c r="K770" t="str">
        <f t="shared" ref="K770:K833" si="190">IF(V770=0,".",AG770)</f>
        <v>.</v>
      </c>
      <c r="L770" t="str">
        <f t="shared" ref="L770:L833" si="191">IF(V770=0,".",AH770)</f>
        <v>.</v>
      </c>
      <c r="M770" t="str">
        <f t="shared" ref="M770:M833" si="192">IF(V770=0,".",AI770)</f>
        <v>.</v>
      </c>
      <c r="N770" t="str">
        <f t="shared" ref="N770:N833" si="193">IF(V770=0,".",AJ770)</f>
        <v>.</v>
      </c>
      <c r="O770" t="str">
        <f t="shared" ref="O770:O833" si="194">IF(V770=0,".",AK770)</f>
        <v>.</v>
      </c>
      <c r="U770" t="str">
        <f>'Bodycomp INPUT'!E767</f>
        <v>.</v>
      </c>
      <c r="V770">
        <f>IF(U770=".",0,'Bodycomp INPUT'!E767)</f>
        <v>0</v>
      </c>
      <c r="W770" t="str">
        <f>'Bodycomp INPUT'!A767</f>
        <v>.</v>
      </c>
      <c r="X770" t="str">
        <f>'Bodycomp INPUT'!B767</f>
        <v>.</v>
      </c>
      <c r="Y770" t="e">
        <f>calc!AA770</f>
        <v>#VALUE!</v>
      </c>
      <c r="Z770" t="e">
        <f>calc!Q770</f>
        <v>#VALUE!</v>
      </c>
      <c r="AA770" t="e">
        <f>calc!Z770</f>
        <v>#VALUE!</v>
      </c>
      <c r="AB770" t="e">
        <f>calc!R770</f>
        <v>#VALUE!</v>
      </c>
      <c r="AC770" t="e">
        <f>calc!AG770</f>
        <v>#VALUE!</v>
      </c>
      <c r="AD770" t="e">
        <f>calc!AI770</f>
        <v>#VALUE!</v>
      </c>
      <c r="AE770" t="e">
        <f>calc!BB770</f>
        <v>#VALUE!</v>
      </c>
      <c r="AF770" t="e">
        <f>calc!BC770</f>
        <v>#VALUE!</v>
      </c>
      <c r="AG770" t="e">
        <f>calc!BD770</f>
        <v>#VALUE!</v>
      </c>
      <c r="AH770" t="e">
        <f>calc!AU770</f>
        <v>#VALUE!</v>
      </c>
      <c r="AI770" t="e">
        <f>calc!AW770</f>
        <v>#VALUE!</v>
      </c>
      <c r="AJ770" t="str">
        <f>'Bodycomp INPUT'!G767</f>
        <v>.</v>
      </c>
      <c r="AK770" t="str">
        <f>'Bodycomp INPUT'!H767</f>
        <v>.</v>
      </c>
    </row>
    <row r="771" spans="1:37" x14ac:dyDescent="0.25">
      <c r="A771" t="str">
        <f t="shared" si="180"/>
        <v>.</v>
      </c>
      <c r="B771" t="str">
        <f t="shared" si="181"/>
        <v>.</v>
      </c>
      <c r="C771" t="str">
        <f t="shared" si="182"/>
        <v>.</v>
      </c>
      <c r="D771" t="str">
        <f t="shared" si="183"/>
        <v>.</v>
      </c>
      <c r="E771" t="str">
        <f t="shared" si="184"/>
        <v>.</v>
      </c>
      <c r="F771" t="str">
        <f t="shared" si="185"/>
        <v>.</v>
      </c>
      <c r="G771" t="str">
        <f t="shared" si="186"/>
        <v>.</v>
      </c>
      <c r="H771" t="str">
        <f t="shared" si="187"/>
        <v>.</v>
      </c>
      <c r="I771" t="str">
        <f t="shared" si="188"/>
        <v>.</v>
      </c>
      <c r="J771" t="str">
        <f t="shared" si="189"/>
        <v>.</v>
      </c>
      <c r="K771" t="str">
        <f t="shared" si="190"/>
        <v>.</v>
      </c>
      <c r="L771" t="str">
        <f t="shared" si="191"/>
        <v>.</v>
      </c>
      <c r="M771" t="str">
        <f t="shared" si="192"/>
        <v>.</v>
      </c>
      <c r="N771" t="str">
        <f t="shared" si="193"/>
        <v>.</v>
      </c>
      <c r="O771" t="str">
        <f t="shared" si="194"/>
        <v>.</v>
      </c>
      <c r="U771" t="str">
        <f>'Bodycomp INPUT'!E768</f>
        <v>.</v>
      </c>
      <c r="V771">
        <f>IF(U771=".",0,'Bodycomp INPUT'!E768)</f>
        <v>0</v>
      </c>
      <c r="W771" t="str">
        <f>'Bodycomp INPUT'!A768</f>
        <v>.</v>
      </c>
      <c r="X771" t="str">
        <f>'Bodycomp INPUT'!B768</f>
        <v>.</v>
      </c>
      <c r="Y771" t="e">
        <f>calc!AA771</f>
        <v>#VALUE!</v>
      </c>
      <c r="Z771" t="e">
        <f>calc!Q771</f>
        <v>#VALUE!</v>
      </c>
      <c r="AA771" t="e">
        <f>calc!Z771</f>
        <v>#VALUE!</v>
      </c>
      <c r="AB771" t="e">
        <f>calc!R771</f>
        <v>#VALUE!</v>
      </c>
      <c r="AC771" t="e">
        <f>calc!AG771</f>
        <v>#VALUE!</v>
      </c>
      <c r="AD771" t="e">
        <f>calc!AI771</f>
        <v>#VALUE!</v>
      </c>
      <c r="AE771" t="e">
        <f>calc!BB771</f>
        <v>#VALUE!</v>
      </c>
      <c r="AF771" t="e">
        <f>calc!BC771</f>
        <v>#VALUE!</v>
      </c>
      <c r="AG771" t="e">
        <f>calc!BD771</f>
        <v>#VALUE!</v>
      </c>
      <c r="AH771" t="e">
        <f>calc!AU771</f>
        <v>#VALUE!</v>
      </c>
      <c r="AI771" t="e">
        <f>calc!AW771</f>
        <v>#VALUE!</v>
      </c>
      <c r="AJ771" t="str">
        <f>'Bodycomp INPUT'!G768</f>
        <v>.</v>
      </c>
      <c r="AK771" t="str">
        <f>'Bodycomp INPUT'!H768</f>
        <v>.</v>
      </c>
    </row>
    <row r="772" spans="1:37" x14ac:dyDescent="0.25">
      <c r="A772" t="str">
        <f t="shared" si="180"/>
        <v>.</v>
      </c>
      <c r="B772" t="str">
        <f t="shared" si="181"/>
        <v>.</v>
      </c>
      <c r="C772" t="str">
        <f t="shared" si="182"/>
        <v>.</v>
      </c>
      <c r="D772" t="str">
        <f t="shared" si="183"/>
        <v>.</v>
      </c>
      <c r="E772" t="str">
        <f t="shared" si="184"/>
        <v>.</v>
      </c>
      <c r="F772" t="str">
        <f t="shared" si="185"/>
        <v>.</v>
      </c>
      <c r="G772" t="str">
        <f t="shared" si="186"/>
        <v>.</v>
      </c>
      <c r="H772" t="str">
        <f t="shared" si="187"/>
        <v>.</v>
      </c>
      <c r="I772" t="str">
        <f t="shared" si="188"/>
        <v>.</v>
      </c>
      <c r="J772" t="str">
        <f t="shared" si="189"/>
        <v>.</v>
      </c>
      <c r="K772" t="str">
        <f t="shared" si="190"/>
        <v>.</v>
      </c>
      <c r="L772" t="str">
        <f t="shared" si="191"/>
        <v>.</v>
      </c>
      <c r="M772" t="str">
        <f t="shared" si="192"/>
        <v>.</v>
      </c>
      <c r="N772" t="str">
        <f t="shared" si="193"/>
        <v>.</v>
      </c>
      <c r="O772" t="str">
        <f t="shared" si="194"/>
        <v>.</v>
      </c>
      <c r="U772" t="str">
        <f>'Bodycomp INPUT'!E769</f>
        <v>.</v>
      </c>
      <c r="V772">
        <f>IF(U772=".",0,'Bodycomp INPUT'!E769)</f>
        <v>0</v>
      </c>
      <c r="W772" t="str">
        <f>'Bodycomp INPUT'!A769</f>
        <v>.</v>
      </c>
      <c r="X772" t="str">
        <f>'Bodycomp INPUT'!B769</f>
        <v>.</v>
      </c>
      <c r="Y772" t="e">
        <f>calc!AA772</f>
        <v>#VALUE!</v>
      </c>
      <c r="Z772" t="e">
        <f>calc!Q772</f>
        <v>#VALUE!</v>
      </c>
      <c r="AA772" t="e">
        <f>calc!Z772</f>
        <v>#VALUE!</v>
      </c>
      <c r="AB772" t="e">
        <f>calc!R772</f>
        <v>#VALUE!</v>
      </c>
      <c r="AC772" t="e">
        <f>calc!AG772</f>
        <v>#VALUE!</v>
      </c>
      <c r="AD772" t="e">
        <f>calc!AI772</f>
        <v>#VALUE!</v>
      </c>
      <c r="AE772" t="e">
        <f>calc!BB772</f>
        <v>#VALUE!</v>
      </c>
      <c r="AF772" t="e">
        <f>calc!BC772</f>
        <v>#VALUE!</v>
      </c>
      <c r="AG772" t="e">
        <f>calc!BD772</f>
        <v>#VALUE!</v>
      </c>
      <c r="AH772" t="e">
        <f>calc!AU772</f>
        <v>#VALUE!</v>
      </c>
      <c r="AI772" t="e">
        <f>calc!AW772</f>
        <v>#VALUE!</v>
      </c>
      <c r="AJ772" t="str">
        <f>'Bodycomp INPUT'!G769</f>
        <v>.</v>
      </c>
      <c r="AK772" t="str">
        <f>'Bodycomp INPUT'!H769</f>
        <v>.</v>
      </c>
    </row>
    <row r="773" spans="1:37" x14ac:dyDescent="0.25">
      <c r="A773" t="str">
        <f t="shared" si="180"/>
        <v>.</v>
      </c>
      <c r="B773" t="str">
        <f t="shared" si="181"/>
        <v>.</v>
      </c>
      <c r="C773" t="str">
        <f t="shared" si="182"/>
        <v>.</v>
      </c>
      <c r="D773" t="str">
        <f t="shared" si="183"/>
        <v>.</v>
      </c>
      <c r="E773" t="str">
        <f t="shared" si="184"/>
        <v>.</v>
      </c>
      <c r="F773" t="str">
        <f t="shared" si="185"/>
        <v>.</v>
      </c>
      <c r="G773" t="str">
        <f t="shared" si="186"/>
        <v>.</v>
      </c>
      <c r="H773" t="str">
        <f t="shared" si="187"/>
        <v>.</v>
      </c>
      <c r="I773" t="str">
        <f t="shared" si="188"/>
        <v>.</v>
      </c>
      <c r="J773" t="str">
        <f t="shared" si="189"/>
        <v>.</v>
      </c>
      <c r="K773" t="str">
        <f t="shared" si="190"/>
        <v>.</v>
      </c>
      <c r="L773" t="str">
        <f t="shared" si="191"/>
        <v>.</v>
      </c>
      <c r="M773" t="str">
        <f t="shared" si="192"/>
        <v>.</v>
      </c>
      <c r="N773" t="str">
        <f t="shared" si="193"/>
        <v>.</v>
      </c>
      <c r="O773" t="str">
        <f t="shared" si="194"/>
        <v>.</v>
      </c>
      <c r="U773" t="str">
        <f>'Bodycomp INPUT'!E770</f>
        <v>.</v>
      </c>
      <c r="V773">
        <f>IF(U773=".",0,'Bodycomp INPUT'!E770)</f>
        <v>0</v>
      </c>
      <c r="W773" t="str">
        <f>'Bodycomp INPUT'!A770</f>
        <v>.</v>
      </c>
      <c r="X773" t="str">
        <f>'Bodycomp INPUT'!B770</f>
        <v>.</v>
      </c>
      <c r="Y773" t="e">
        <f>calc!AA773</f>
        <v>#VALUE!</v>
      </c>
      <c r="Z773" t="e">
        <f>calc!Q773</f>
        <v>#VALUE!</v>
      </c>
      <c r="AA773" t="e">
        <f>calc!Z773</f>
        <v>#VALUE!</v>
      </c>
      <c r="AB773" t="e">
        <f>calc!R773</f>
        <v>#VALUE!</v>
      </c>
      <c r="AC773" t="e">
        <f>calc!AG773</f>
        <v>#VALUE!</v>
      </c>
      <c r="AD773" t="e">
        <f>calc!AI773</f>
        <v>#VALUE!</v>
      </c>
      <c r="AE773" t="e">
        <f>calc!BB773</f>
        <v>#VALUE!</v>
      </c>
      <c r="AF773" t="e">
        <f>calc!BC773</f>
        <v>#VALUE!</v>
      </c>
      <c r="AG773" t="e">
        <f>calc!BD773</f>
        <v>#VALUE!</v>
      </c>
      <c r="AH773" t="e">
        <f>calc!AU773</f>
        <v>#VALUE!</v>
      </c>
      <c r="AI773" t="e">
        <f>calc!AW773</f>
        <v>#VALUE!</v>
      </c>
      <c r="AJ773" t="str">
        <f>'Bodycomp INPUT'!G770</f>
        <v>.</v>
      </c>
      <c r="AK773" t="str">
        <f>'Bodycomp INPUT'!H770</f>
        <v>.</v>
      </c>
    </row>
    <row r="774" spans="1:37" x14ac:dyDescent="0.25">
      <c r="A774" t="str">
        <f t="shared" si="180"/>
        <v>.</v>
      </c>
      <c r="B774" t="str">
        <f t="shared" si="181"/>
        <v>.</v>
      </c>
      <c r="C774" t="str">
        <f t="shared" si="182"/>
        <v>.</v>
      </c>
      <c r="D774" t="str">
        <f t="shared" si="183"/>
        <v>.</v>
      </c>
      <c r="E774" t="str">
        <f t="shared" si="184"/>
        <v>.</v>
      </c>
      <c r="F774" t="str">
        <f t="shared" si="185"/>
        <v>.</v>
      </c>
      <c r="G774" t="str">
        <f t="shared" si="186"/>
        <v>.</v>
      </c>
      <c r="H774" t="str">
        <f t="shared" si="187"/>
        <v>.</v>
      </c>
      <c r="I774" t="str">
        <f t="shared" si="188"/>
        <v>.</v>
      </c>
      <c r="J774" t="str">
        <f t="shared" si="189"/>
        <v>.</v>
      </c>
      <c r="K774" t="str">
        <f t="shared" si="190"/>
        <v>.</v>
      </c>
      <c r="L774" t="str">
        <f t="shared" si="191"/>
        <v>.</v>
      </c>
      <c r="M774" t="str">
        <f t="shared" si="192"/>
        <v>.</v>
      </c>
      <c r="N774" t="str">
        <f t="shared" si="193"/>
        <v>.</v>
      </c>
      <c r="O774" t="str">
        <f t="shared" si="194"/>
        <v>.</v>
      </c>
      <c r="U774" t="str">
        <f>'Bodycomp INPUT'!E771</f>
        <v>.</v>
      </c>
      <c r="V774">
        <f>IF(U774=".",0,'Bodycomp INPUT'!E771)</f>
        <v>0</v>
      </c>
      <c r="W774" t="str">
        <f>'Bodycomp INPUT'!A771</f>
        <v>.</v>
      </c>
      <c r="X774" t="str">
        <f>'Bodycomp INPUT'!B771</f>
        <v>.</v>
      </c>
      <c r="Y774" t="e">
        <f>calc!AA774</f>
        <v>#VALUE!</v>
      </c>
      <c r="Z774" t="e">
        <f>calc!Q774</f>
        <v>#VALUE!</v>
      </c>
      <c r="AA774" t="e">
        <f>calc!Z774</f>
        <v>#VALUE!</v>
      </c>
      <c r="AB774" t="e">
        <f>calc!R774</f>
        <v>#VALUE!</v>
      </c>
      <c r="AC774" t="e">
        <f>calc!AG774</f>
        <v>#VALUE!</v>
      </c>
      <c r="AD774" t="e">
        <f>calc!AI774</f>
        <v>#VALUE!</v>
      </c>
      <c r="AE774" t="e">
        <f>calc!BB774</f>
        <v>#VALUE!</v>
      </c>
      <c r="AF774" t="e">
        <f>calc!BC774</f>
        <v>#VALUE!</v>
      </c>
      <c r="AG774" t="e">
        <f>calc!BD774</f>
        <v>#VALUE!</v>
      </c>
      <c r="AH774" t="e">
        <f>calc!AU774</f>
        <v>#VALUE!</v>
      </c>
      <c r="AI774" t="e">
        <f>calc!AW774</f>
        <v>#VALUE!</v>
      </c>
      <c r="AJ774" t="str">
        <f>'Bodycomp INPUT'!G771</f>
        <v>.</v>
      </c>
      <c r="AK774" t="str">
        <f>'Bodycomp INPUT'!H771</f>
        <v>.</v>
      </c>
    </row>
    <row r="775" spans="1:37" x14ac:dyDescent="0.25">
      <c r="A775" t="str">
        <f t="shared" si="180"/>
        <v>.</v>
      </c>
      <c r="B775" t="str">
        <f t="shared" si="181"/>
        <v>.</v>
      </c>
      <c r="C775" t="str">
        <f t="shared" si="182"/>
        <v>.</v>
      </c>
      <c r="D775" t="str">
        <f t="shared" si="183"/>
        <v>.</v>
      </c>
      <c r="E775" t="str">
        <f t="shared" si="184"/>
        <v>.</v>
      </c>
      <c r="F775" t="str">
        <f t="shared" si="185"/>
        <v>.</v>
      </c>
      <c r="G775" t="str">
        <f t="shared" si="186"/>
        <v>.</v>
      </c>
      <c r="H775" t="str">
        <f t="shared" si="187"/>
        <v>.</v>
      </c>
      <c r="I775" t="str">
        <f t="shared" si="188"/>
        <v>.</v>
      </c>
      <c r="J775" t="str">
        <f t="shared" si="189"/>
        <v>.</v>
      </c>
      <c r="K775" t="str">
        <f t="shared" si="190"/>
        <v>.</v>
      </c>
      <c r="L775" t="str">
        <f t="shared" si="191"/>
        <v>.</v>
      </c>
      <c r="M775" t="str">
        <f t="shared" si="192"/>
        <v>.</v>
      </c>
      <c r="N775" t="str">
        <f t="shared" si="193"/>
        <v>.</v>
      </c>
      <c r="O775" t="str">
        <f t="shared" si="194"/>
        <v>.</v>
      </c>
      <c r="U775" t="str">
        <f>'Bodycomp INPUT'!E772</f>
        <v>.</v>
      </c>
      <c r="V775">
        <f>IF(U775=".",0,'Bodycomp INPUT'!E772)</f>
        <v>0</v>
      </c>
      <c r="W775" t="str">
        <f>'Bodycomp INPUT'!A772</f>
        <v>.</v>
      </c>
      <c r="X775" t="str">
        <f>'Bodycomp INPUT'!B772</f>
        <v>.</v>
      </c>
      <c r="Y775" t="e">
        <f>calc!AA775</f>
        <v>#VALUE!</v>
      </c>
      <c r="Z775" t="e">
        <f>calc!Q775</f>
        <v>#VALUE!</v>
      </c>
      <c r="AA775" t="e">
        <f>calc!Z775</f>
        <v>#VALUE!</v>
      </c>
      <c r="AB775" t="e">
        <f>calc!R775</f>
        <v>#VALUE!</v>
      </c>
      <c r="AC775" t="e">
        <f>calc!AG775</f>
        <v>#VALUE!</v>
      </c>
      <c r="AD775" t="e">
        <f>calc!AI775</f>
        <v>#VALUE!</v>
      </c>
      <c r="AE775" t="e">
        <f>calc!BB775</f>
        <v>#VALUE!</v>
      </c>
      <c r="AF775" t="e">
        <f>calc!BC775</f>
        <v>#VALUE!</v>
      </c>
      <c r="AG775" t="e">
        <f>calc!BD775</f>
        <v>#VALUE!</v>
      </c>
      <c r="AH775" t="e">
        <f>calc!AU775</f>
        <v>#VALUE!</v>
      </c>
      <c r="AI775" t="e">
        <f>calc!AW775</f>
        <v>#VALUE!</v>
      </c>
      <c r="AJ775" t="str">
        <f>'Bodycomp INPUT'!G772</f>
        <v>.</v>
      </c>
      <c r="AK775" t="str">
        <f>'Bodycomp INPUT'!H772</f>
        <v>.</v>
      </c>
    </row>
    <row r="776" spans="1:37" x14ac:dyDescent="0.25">
      <c r="A776" t="str">
        <f t="shared" si="180"/>
        <v>.</v>
      </c>
      <c r="B776" t="str">
        <f t="shared" si="181"/>
        <v>.</v>
      </c>
      <c r="C776" t="str">
        <f t="shared" si="182"/>
        <v>.</v>
      </c>
      <c r="D776" t="str">
        <f t="shared" si="183"/>
        <v>.</v>
      </c>
      <c r="E776" t="str">
        <f t="shared" si="184"/>
        <v>.</v>
      </c>
      <c r="F776" t="str">
        <f t="shared" si="185"/>
        <v>.</v>
      </c>
      <c r="G776" t="str">
        <f t="shared" si="186"/>
        <v>.</v>
      </c>
      <c r="H776" t="str">
        <f t="shared" si="187"/>
        <v>.</v>
      </c>
      <c r="I776" t="str">
        <f t="shared" si="188"/>
        <v>.</v>
      </c>
      <c r="J776" t="str">
        <f t="shared" si="189"/>
        <v>.</v>
      </c>
      <c r="K776" t="str">
        <f t="shared" si="190"/>
        <v>.</v>
      </c>
      <c r="L776" t="str">
        <f t="shared" si="191"/>
        <v>.</v>
      </c>
      <c r="M776" t="str">
        <f t="shared" si="192"/>
        <v>.</v>
      </c>
      <c r="N776" t="str">
        <f t="shared" si="193"/>
        <v>.</v>
      </c>
      <c r="O776" t="str">
        <f t="shared" si="194"/>
        <v>.</v>
      </c>
      <c r="U776" t="str">
        <f>'Bodycomp INPUT'!E773</f>
        <v>.</v>
      </c>
      <c r="V776">
        <f>IF(U776=".",0,'Bodycomp INPUT'!E773)</f>
        <v>0</v>
      </c>
      <c r="W776" t="str">
        <f>'Bodycomp INPUT'!A773</f>
        <v>.</v>
      </c>
      <c r="X776" t="str">
        <f>'Bodycomp INPUT'!B773</f>
        <v>.</v>
      </c>
      <c r="Y776" t="e">
        <f>calc!AA776</f>
        <v>#VALUE!</v>
      </c>
      <c r="Z776" t="e">
        <f>calc!Q776</f>
        <v>#VALUE!</v>
      </c>
      <c r="AA776" t="e">
        <f>calc!Z776</f>
        <v>#VALUE!</v>
      </c>
      <c r="AB776" t="e">
        <f>calc!R776</f>
        <v>#VALUE!</v>
      </c>
      <c r="AC776" t="e">
        <f>calc!AG776</f>
        <v>#VALUE!</v>
      </c>
      <c r="AD776" t="e">
        <f>calc!AI776</f>
        <v>#VALUE!</v>
      </c>
      <c r="AE776" t="e">
        <f>calc!BB776</f>
        <v>#VALUE!</v>
      </c>
      <c r="AF776" t="e">
        <f>calc!BC776</f>
        <v>#VALUE!</v>
      </c>
      <c r="AG776" t="e">
        <f>calc!BD776</f>
        <v>#VALUE!</v>
      </c>
      <c r="AH776" t="e">
        <f>calc!AU776</f>
        <v>#VALUE!</v>
      </c>
      <c r="AI776" t="e">
        <f>calc!AW776</f>
        <v>#VALUE!</v>
      </c>
      <c r="AJ776" t="str">
        <f>'Bodycomp INPUT'!G773</f>
        <v>.</v>
      </c>
      <c r="AK776" t="str">
        <f>'Bodycomp INPUT'!H773</f>
        <v>.</v>
      </c>
    </row>
    <row r="777" spans="1:37" x14ac:dyDescent="0.25">
      <c r="A777" t="str">
        <f t="shared" si="180"/>
        <v>.</v>
      </c>
      <c r="B777" t="str">
        <f t="shared" si="181"/>
        <v>.</v>
      </c>
      <c r="C777" t="str">
        <f t="shared" si="182"/>
        <v>.</v>
      </c>
      <c r="D777" t="str">
        <f t="shared" si="183"/>
        <v>.</v>
      </c>
      <c r="E777" t="str">
        <f t="shared" si="184"/>
        <v>.</v>
      </c>
      <c r="F777" t="str">
        <f t="shared" si="185"/>
        <v>.</v>
      </c>
      <c r="G777" t="str">
        <f t="shared" si="186"/>
        <v>.</v>
      </c>
      <c r="H777" t="str">
        <f t="shared" si="187"/>
        <v>.</v>
      </c>
      <c r="I777" t="str">
        <f t="shared" si="188"/>
        <v>.</v>
      </c>
      <c r="J777" t="str">
        <f t="shared" si="189"/>
        <v>.</v>
      </c>
      <c r="K777" t="str">
        <f t="shared" si="190"/>
        <v>.</v>
      </c>
      <c r="L777" t="str">
        <f t="shared" si="191"/>
        <v>.</v>
      </c>
      <c r="M777" t="str">
        <f t="shared" si="192"/>
        <v>.</v>
      </c>
      <c r="N777" t="str">
        <f t="shared" si="193"/>
        <v>.</v>
      </c>
      <c r="O777" t="str">
        <f t="shared" si="194"/>
        <v>.</v>
      </c>
      <c r="U777" t="str">
        <f>'Bodycomp INPUT'!E774</f>
        <v>.</v>
      </c>
      <c r="V777">
        <f>IF(U777=".",0,'Bodycomp INPUT'!E774)</f>
        <v>0</v>
      </c>
      <c r="W777" t="str">
        <f>'Bodycomp INPUT'!A774</f>
        <v>.</v>
      </c>
      <c r="X777" t="str">
        <f>'Bodycomp INPUT'!B774</f>
        <v>.</v>
      </c>
      <c r="Y777" t="e">
        <f>calc!AA777</f>
        <v>#VALUE!</v>
      </c>
      <c r="Z777" t="e">
        <f>calc!Q777</f>
        <v>#VALUE!</v>
      </c>
      <c r="AA777" t="e">
        <f>calc!Z777</f>
        <v>#VALUE!</v>
      </c>
      <c r="AB777" t="e">
        <f>calc!R777</f>
        <v>#VALUE!</v>
      </c>
      <c r="AC777" t="e">
        <f>calc!AG777</f>
        <v>#VALUE!</v>
      </c>
      <c r="AD777" t="e">
        <f>calc!AI777</f>
        <v>#VALUE!</v>
      </c>
      <c r="AE777" t="e">
        <f>calc!BB777</f>
        <v>#VALUE!</v>
      </c>
      <c r="AF777" t="e">
        <f>calc!BC777</f>
        <v>#VALUE!</v>
      </c>
      <c r="AG777" t="e">
        <f>calc!BD777</f>
        <v>#VALUE!</v>
      </c>
      <c r="AH777" t="e">
        <f>calc!AU777</f>
        <v>#VALUE!</v>
      </c>
      <c r="AI777" t="e">
        <f>calc!AW777</f>
        <v>#VALUE!</v>
      </c>
      <c r="AJ777" t="str">
        <f>'Bodycomp INPUT'!G774</f>
        <v>.</v>
      </c>
      <c r="AK777" t="str">
        <f>'Bodycomp INPUT'!H774</f>
        <v>.</v>
      </c>
    </row>
    <row r="778" spans="1:37" x14ac:dyDescent="0.25">
      <c r="A778" t="str">
        <f t="shared" si="180"/>
        <v>.</v>
      </c>
      <c r="B778" t="str">
        <f t="shared" si="181"/>
        <v>.</v>
      </c>
      <c r="C778" t="str">
        <f t="shared" si="182"/>
        <v>.</v>
      </c>
      <c r="D778" t="str">
        <f t="shared" si="183"/>
        <v>.</v>
      </c>
      <c r="E778" t="str">
        <f t="shared" si="184"/>
        <v>.</v>
      </c>
      <c r="F778" t="str">
        <f t="shared" si="185"/>
        <v>.</v>
      </c>
      <c r="G778" t="str">
        <f t="shared" si="186"/>
        <v>.</v>
      </c>
      <c r="H778" t="str">
        <f t="shared" si="187"/>
        <v>.</v>
      </c>
      <c r="I778" t="str">
        <f t="shared" si="188"/>
        <v>.</v>
      </c>
      <c r="J778" t="str">
        <f t="shared" si="189"/>
        <v>.</v>
      </c>
      <c r="K778" t="str">
        <f t="shared" si="190"/>
        <v>.</v>
      </c>
      <c r="L778" t="str">
        <f t="shared" si="191"/>
        <v>.</v>
      </c>
      <c r="M778" t="str">
        <f t="shared" si="192"/>
        <v>.</v>
      </c>
      <c r="N778" t="str">
        <f t="shared" si="193"/>
        <v>.</v>
      </c>
      <c r="O778" t="str">
        <f t="shared" si="194"/>
        <v>.</v>
      </c>
      <c r="U778" t="str">
        <f>'Bodycomp INPUT'!E775</f>
        <v>.</v>
      </c>
      <c r="V778">
        <f>IF(U778=".",0,'Bodycomp INPUT'!E775)</f>
        <v>0</v>
      </c>
      <c r="W778" t="str">
        <f>'Bodycomp INPUT'!A775</f>
        <v>.</v>
      </c>
      <c r="X778" t="str">
        <f>'Bodycomp INPUT'!B775</f>
        <v>.</v>
      </c>
      <c r="Y778" t="e">
        <f>calc!AA778</f>
        <v>#VALUE!</v>
      </c>
      <c r="Z778" t="e">
        <f>calc!Q778</f>
        <v>#VALUE!</v>
      </c>
      <c r="AA778" t="e">
        <f>calc!Z778</f>
        <v>#VALUE!</v>
      </c>
      <c r="AB778" t="e">
        <f>calc!R778</f>
        <v>#VALUE!</v>
      </c>
      <c r="AC778" t="e">
        <f>calc!AG778</f>
        <v>#VALUE!</v>
      </c>
      <c r="AD778" t="e">
        <f>calc!AI778</f>
        <v>#VALUE!</v>
      </c>
      <c r="AE778" t="e">
        <f>calc!BB778</f>
        <v>#VALUE!</v>
      </c>
      <c r="AF778" t="e">
        <f>calc!BC778</f>
        <v>#VALUE!</v>
      </c>
      <c r="AG778" t="e">
        <f>calc!BD778</f>
        <v>#VALUE!</v>
      </c>
      <c r="AH778" t="e">
        <f>calc!AU778</f>
        <v>#VALUE!</v>
      </c>
      <c r="AI778" t="e">
        <f>calc!AW778</f>
        <v>#VALUE!</v>
      </c>
      <c r="AJ778" t="str">
        <f>'Bodycomp INPUT'!G775</f>
        <v>.</v>
      </c>
      <c r="AK778" t="str">
        <f>'Bodycomp INPUT'!H775</f>
        <v>.</v>
      </c>
    </row>
    <row r="779" spans="1:37" x14ac:dyDescent="0.25">
      <c r="A779" t="str">
        <f t="shared" si="180"/>
        <v>.</v>
      </c>
      <c r="B779" t="str">
        <f t="shared" si="181"/>
        <v>.</v>
      </c>
      <c r="C779" t="str">
        <f t="shared" si="182"/>
        <v>.</v>
      </c>
      <c r="D779" t="str">
        <f t="shared" si="183"/>
        <v>.</v>
      </c>
      <c r="E779" t="str">
        <f t="shared" si="184"/>
        <v>.</v>
      </c>
      <c r="F779" t="str">
        <f t="shared" si="185"/>
        <v>.</v>
      </c>
      <c r="G779" t="str">
        <f t="shared" si="186"/>
        <v>.</v>
      </c>
      <c r="H779" t="str">
        <f t="shared" si="187"/>
        <v>.</v>
      </c>
      <c r="I779" t="str">
        <f t="shared" si="188"/>
        <v>.</v>
      </c>
      <c r="J779" t="str">
        <f t="shared" si="189"/>
        <v>.</v>
      </c>
      <c r="K779" t="str">
        <f t="shared" si="190"/>
        <v>.</v>
      </c>
      <c r="L779" t="str">
        <f t="shared" si="191"/>
        <v>.</v>
      </c>
      <c r="M779" t="str">
        <f t="shared" si="192"/>
        <v>.</v>
      </c>
      <c r="N779" t="str">
        <f t="shared" si="193"/>
        <v>.</v>
      </c>
      <c r="O779" t="str">
        <f t="shared" si="194"/>
        <v>.</v>
      </c>
      <c r="U779" t="str">
        <f>'Bodycomp INPUT'!E776</f>
        <v>.</v>
      </c>
      <c r="V779">
        <f>IF(U779=".",0,'Bodycomp INPUT'!E776)</f>
        <v>0</v>
      </c>
      <c r="W779" t="str">
        <f>'Bodycomp INPUT'!A776</f>
        <v>.</v>
      </c>
      <c r="X779" t="str">
        <f>'Bodycomp INPUT'!B776</f>
        <v>.</v>
      </c>
      <c r="Y779" t="e">
        <f>calc!AA779</f>
        <v>#VALUE!</v>
      </c>
      <c r="Z779" t="e">
        <f>calc!Q779</f>
        <v>#VALUE!</v>
      </c>
      <c r="AA779" t="e">
        <f>calc!Z779</f>
        <v>#VALUE!</v>
      </c>
      <c r="AB779" t="e">
        <f>calc!R779</f>
        <v>#VALUE!</v>
      </c>
      <c r="AC779" t="e">
        <f>calc!AG779</f>
        <v>#VALUE!</v>
      </c>
      <c r="AD779" t="e">
        <f>calc!AI779</f>
        <v>#VALUE!</v>
      </c>
      <c r="AE779" t="e">
        <f>calc!BB779</f>
        <v>#VALUE!</v>
      </c>
      <c r="AF779" t="e">
        <f>calc!BC779</f>
        <v>#VALUE!</v>
      </c>
      <c r="AG779" t="e">
        <f>calc!BD779</f>
        <v>#VALUE!</v>
      </c>
      <c r="AH779" t="e">
        <f>calc!AU779</f>
        <v>#VALUE!</v>
      </c>
      <c r="AI779" t="e">
        <f>calc!AW779</f>
        <v>#VALUE!</v>
      </c>
      <c r="AJ779" t="str">
        <f>'Bodycomp INPUT'!G776</f>
        <v>.</v>
      </c>
      <c r="AK779" t="str">
        <f>'Bodycomp INPUT'!H776</f>
        <v>.</v>
      </c>
    </row>
    <row r="780" spans="1:37" x14ac:dyDescent="0.25">
      <c r="A780" t="str">
        <f t="shared" si="180"/>
        <v>.</v>
      </c>
      <c r="B780" t="str">
        <f t="shared" si="181"/>
        <v>.</v>
      </c>
      <c r="C780" t="str">
        <f t="shared" si="182"/>
        <v>.</v>
      </c>
      <c r="D780" t="str">
        <f t="shared" si="183"/>
        <v>.</v>
      </c>
      <c r="E780" t="str">
        <f t="shared" si="184"/>
        <v>.</v>
      </c>
      <c r="F780" t="str">
        <f t="shared" si="185"/>
        <v>.</v>
      </c>
      <c r="G780" t="str">
        <f t="shared" si="186"/>
        <v>.</v>
      </c>
      <c r="H780" t="str">
        <f t="shared" si="187"/>
        <v>.</v>
      </c>
      <c r="I780" t="str">
        <f t="shared" si="188"/>
        <v>.</v>
      </c>
      <c r="J780" t="str">
        <f t="shared" si="189"/>
        <v>.</v>
      </c>
      <c r="K780" t="str">
        <f t="shared" si="190"/>
        <v>.</v>
      </c>
      <c r="L780" t="str">
        <f t="shared" si="191"/>
        <v>.</v>
      </c>
      <c r="M780" t="str">
        <f t="shared" si="192"/>
        <v>.</v>
      </c>
      <c r="N780" t="str">
        <f t="shared" si="193"/>
        <v>.</v>
      </c>
      <c r="O780" t="str">
        <f t="shared" si="194"/>
        <v>.</v>
      </c>
      <c r="U780" t="str">
        <f>'Bodycomp INPUT'!E777</f>
        <v>.</v>
      </c>
      <c r="V780">
        <f>IF(U780=".",0,'Bodycomp INPUT'!E777)</f>
        <v>0</v>
      </c>
      <c r="W780" t="str">
        <f>'Bodycomp INPUT'!A777</f>
        <v>.</v>
      </c>
      <c r="X780" t="str">
        <f>'Bodycomp INPUT'!B777</f>
        <v>.</v>
      </c>
      <c r="Y780" t="e">
        <f>calc!AA780</f>
        <v>#VALUE!</v>
      </c>
      <c r="Z780" t="e">
        <f>calc!Q780</f>
        <v>#VALUE!</v>
      </c>
      <c r="AA780" t="e">
        <f>calc!Z780</f>
        <v>#VALUE!</v>
      </c>
      <c r="AB780" t="e">
        <f>calc!R780</f>
        <v>#VALUE!</v>
      </c>
      <c r="AC780" t="e">
        <f>calc!AG780</f>
        <v>#VALUE!</v>
      </c>
      <c r="AD780" t="e">
        <f>calc!AI780</f>
        <v>#VALUE!</v>
      </c>
      <c r="AE780" t="e">
        <f>calc!BB780</f>
        <v>#VALUE!</v>
      </c>
      <c r="AF780" t="e">
        <f>calc!BC780</f>
        <v>#VALUE!</v>
      </c>
      <c r="AG780" t="e">
        <f>calc!BD780</f>
        <v>#VALUE!</v>
      </c>
      <c r="AH780" t="e">
        <f>calc!AU780</f>
        <v>#VALUE!</v>
      </c>
      <c r="AI780" t="e">
        <f>calc!AW780</f>
        <v>#VALUE!</v>
      </c>
      <c r="AJ780" t="str">
        <f>'Bodycomp INPUT'!G777</f>
        <v>.</v>
      </c>
      <c r="AK780" t="str">
        <f>'Bodycomp INPUT'!H777</f>
        <v>.</v>
      </c>
    </row>
    <row r="781" spans="1:37" x14ac:dyDescent="0.25">
      <c r="A781" t="str">
        <f t="shared" si="180"/>
        <v>.</v>
      </c>
      <c r="B781" t="str">
        <f t="shared" si="181"/>
        <v>.</v>
      </c>
      <c r="C781" t="str">
        <f t="shared" si="182"/>
        <v>.</v>
      </c>
      <c r="D781" t="str">
        <f t="shared" si="183"/>
        <v>.</v>
      </c>
      <c r="E781" t="str">
        <f t="shared" si="184"/>
        <v>.</v>
      </c>
      <c r="F781" t="str">
        <f t="shared" si="185"/>
        <v>.</v>
      </c>
      <c r="G781" t="str">
        <f t="shared" si="186"/>
        <v>.</v>
      </c>
      <c r="H781" t="str">
        <f t="shared" si="187"/>
        <v>.</v>
      </c>
      <c r="I781" t="str">
        <f t="shared" si="188"/>
        <v>.</v>
      </c>
      <c r="J781" t="str">
        <f t="shared" si="189"/>
        <v>.</v>
      </c>
      <c r="K781" t="str">
        <f t="shared" si="190"/>
        <v>.</v>
      </c>
      <c r="L781" t="str">
        <f t="shared" si="191"/>
        <v>.</v>
      </c>
      <c r="M781" t="str">
        <f t="shared" si="192"/>
        <v>.</v>
      </c>
      <c r="N781" t="str">
        <f t="shared" si="193"/>
        <v>.</v>
      </c>
      <c r="O781" t="str">
        <f t="shared" si="194"/>
        <v>.</v>
      </c>
      <c r="U781" t="str">
        <f>'Bodycomp INPUT'!E778</f>
        <v>.</v>
      </c>
      <c r="V781">
        <f>IF(U781=".",0,'Bodycomp INPUT'!E778)</f>
        <v>0</v>
      </c>
      <c r="W781" t="str">
        <f>'Bodycomp INPUT'!A778</f>
        <v>.</v>
      </c>
      <c r="X781" t="str">
        <f>'Bodycomp INPUT'!B778</f>
        <v>.</v>
      </c>
      <c r="Y781" t="e">
        <f>calc!AA781</f>
        <v>#VALUE!</v>
      </c>
      <c r="Z781" t="e">
        <f>calc!Q781</f>
        <v>#VALUE!</v>
      </c>
      <c r="AA781" t="e">
        <f>calc!Z781</f>
        <v>#VALUE!</v>
      </c>
      <c r="AB781" t="e">
        <f>calc!R781</f>
        <v>#VALUE!</v>
      </c>
      <c r="AC781" t="e">
        <f>calc!AG781</f>
        <v>#VALUE!</v>
      </c>
      <c r="AD781" t="e">
        <f>calc!AI781</f>
        <v>#VALUE!</v>
      </c>
      <c r="AE781" t="e">
        <f>calc!BB781</f>
        <v>#VALUE!</v>
      </c>
      <c r="AF781" t="e">
        <f>calc!BC781</f>
        <v>#VALUE!</v>
      </c>
      <c r="AG781" t="e">
        <f>calc!BD781</f>
        <v>#VALUE!</v>
      </c>
      <c r="AH781" t="e">
        <f>calc!AU781</f>
        <v>#VALUE!</v>
      </c>
      <c r="AI781" t="e">
        <f>calc!AW781</f>
        <v>#VALUE!</v>
      </c>
      <c r="AJ781" t="str">
        <f>'Bodycomp INPUT'!G778</f>
        <v>.</v>
      </c>
      <c r="AK781" t="str">
        <f>'Bodycomp INPUT'!H778</f>
        <v>.</v>
      </c>
    </row>
    <row r="782" spans="1:37" x14ac:dyDescent="0.25">
      <c r="A782" t="str">
        <f t="shared" si="180"/>
        <v>.</v>
      </c>
      <c r="B782" t="str">
        <f t="shared" si="181"/>
        <v>.</v>
      </c>
      <c r="C782" t="str">
        <f t="shared" si="182"/>
        <v>.</v>
      </c>
      <c r="D782" t="str">
        <f t="shared" si="183"/>
        <v>.</v>
      </c>
      <c r="E782" t="str">
        <f t="shared" si="184"/>
        <v>.</v>
      </c>
      <c r="F782" t="str">
        <f t="shared" si="185"/>
        <v>.</v>
      </c>
      <c r="G782" t="str">
        <f t="shared" si="186"/>
        <v>.</v>
      </c>
      <c r="H782" t="str">
        <f t="shared" si="187"/>
        <v>.</v>
      </c>
      <c r="I782" t="str">
        <f t="shared" si="188"/>
        <v>.</v>
      </c>
      <c r="J782" t="str">
        <f t="shared" si="189"/>
        <v>.</v>
      </c>
      <c r="K782" t="str">
        <f t="shared" si="190"/>
        <v>.</v>
      </c>
      <c r="L782" t="str">
        <f t="shared" si="191"/>
        <v>.</v>
      </c>
      <c r="M782" t="str">
        <f t="shared" si="192"/>
        <v>.</v>
      </c>
      <c r="N782" t="str">
        <f t="shared" si="193"/>
        <v>.</v>
      </c>
      <c r="O782" t="str">
        <f t="shared" si="194"/>
        <v>.</v>
      </c>
      <c r="U782" t="str">
        <f>'Bodycomp INPUT'!E779</f>
        <v>.</v>
      </c>
      <c r="V782">
        <f>IF(U782=".",0,'Bodycomp INPUT'!E779)</f>
        <v>0</v>
      </c>
      <c r="W782" t="str">
        <f>'Bodycomp INPUT'!A779</f>
        <v>.</v>
      </c>
      <c r="X782" t="str">
        <f>'Bodycomp INPUT'!B779</f>
        <v>.</v>
      </c>
      <c r="Y782" t="e">
        <f>calc!AA782</f>
        <v>#VALUE!</v>
      </c>
      <c r="Z782" t="e">
        <f>calc!Q782</f>
        <v>#VALUE!</v>
      </c>
      <c r="AA782" t="e">
        <f>calc!Z782</f>
        <v>#VALUE!</v>
      </c>
      <c r="AB782" t="e">
        <f>calc!R782</f>
        <v>#VALUE!</v>
      </c>
      <c r="AC782" t="e">
        <f>calc!AG782</f>
        <v>#VALUE!</v>
      </c>
      <c r="AD782" t="e">
        <f>calc!AI782</f>
        <v>#VALUE!</v>
      </c>
      <c r="AE782" t="e">
        <f>calc!BB782</f>
        <v>#VALUE!</v>
      </c>
      <c r="AF782" t="e">
        <f>calc!BC782</f>
        <v>#VALUE!</v>
      </c>
      <c r="AG782" t="e">
        <f>calc!BD782</f>
        <v>#VALUE!</v>
      </c>
      <c r="AH782" t="e">
        <f>calc!AU782</f>
        <v>#VALUE!</v>
      </c>
      <c r="AI782" t="e">
        <f>calc!AW782</f>
        <v>#VALUE!</v>
      </c>
      <c r="AJ782" t="str">
        <f>'Bodycomp INPUT'!G779</f>
        <v>.</v>
      </c>
      <c r="AK782" t="str">
        <f>'Bodycomp INPUT'!H779</f>
        <v>.</v>
      </c>
    </row>
    <row r="783" spans="1:37" x14ac:dyDescent="0.25">
      <c r="A783" t="str">
        <f t="shared" si="180"/>
        <v>.</v>
      </c>
      <c r="B783" t="str">
        <f t="shared" si="181"/>
        <v>.</v>
      </c>
      <c r="C783" t="str">
        <f t="shared" si="182"/>
        <v>.</v>
      </c>
      <c r="D783" t="str">
        <f t="shared" si="183"/>
        <v>.</v>
      </c>
      <c r="E783" t="str">
        <f t="shared" si="184"/>
        <v>.</v>
      </c>
      <c r="F783" t="str">
        <f t="shared" si="185"/>
        <v>.</v>
      </c>
      <c r="G783" t="str">
        <f t="shared" si="186"/>
        <v>.</v>
      </c>
      <c r="H783" t="str">
        <f t="shared" si="187"/>
        <v>.</v>
      </c>
      <c r="I783" t="str">
        <f t="shared" si="188"/>
        <v>.</v>
      </c>
      <c r="J783" t="str">
        <f t="shared" si="189"/>
        <v>.</v>
      </c>
      <c r="K783" t="str">
        <f t="shared" si="190"/>
        <v>.</v>
      </c>
      <c r="L783" t="str">
        <f t="shared" si="191"/>
        <v>.</v>
      </c>
      <c r="M783" t="str">
        <f t="shared" si="192"/>
        <v>.</v>
      </c>
      <c r="N783" t="str">
        <f t="shared" si="193"/>
        <v>.</v>
      </c>
      <c r="O783" t="str">
        <f t="shared" si="194"/>
        <v>.</v>
      </c>
      <c r="U783" t="str">
        <f>'Bodycomp INPUT'!E780</f>
        <v>.</v>
      </c>
      <c r="V783">
        <f>IF(U783=".",0,'Bodycomp INPUT'!E780)</f>
        <v>0</v>
      </c>
      <c r="W783" t="str">
        <f>'Bodycomp INPUT'!A780</f>
        <v>.</v>
      </c>
      <c r="X783" t="str">
        <f>'Bodycomp INPUT'!B780</f>
        <v>.</v>
      </c>
      <c r="Y783" t="e">
        <f>calc!AA783</f>
        <v>#VALUE!</v>
      </c>
      <c r="Z783" t="e">
        <f>calc!Q783</f>
        <v>#VALUE!</v>
      </c>
      <c r="AA783" t="e">
        <f>calc!Z783</f>
        <v>#VALUE!</v>
      </c>
      <c r="AB783" t="e">
        <f>calc!R783</f>
        <v>#VALUE!</v>
      </c>
      <c r="AC783" t="e">
        <f>calc!AG783</f>
        <v>#VALUE!</v>
      </c>
      <c r="AD783" t="e">
        <f>calc!AI783</f>
        <v>#VALUE!</v>
      </c>
      <c r="AE783" t="e">
        <f>calc!BB783</f>
        <v>#VALUE!</v>
      </c>
      <c r="AF783" t="e">
        <f>calc!BC783</f>
        <v>#VALUE!</v>
      </c>
      <c r="AG783" t="e">
        <f>calc!BD783</f>
        <v>#VALUE!</v>
      </c>
      <c r="AH783" t="e">
        <f>calc!AU783</f>
        <v>#VALUE!</v>
      </c>
      <c r="AI783" t="e">
        <f>calc!AW783</f>
        <v>#VALUE!</v>
      </c>
      <c r="AJ783" t="str">
        <f>'Bodycomp INPUT'!G780</f>
        <v>.</v>
      </c>
      <c r="AK783" t="str">
        <f>'Bodycomp INPUT'!H780</f>
        <v>.</v>
      </c>
    </row>
    <row r="784" spans="1:37" x14ac:dyDescent="0.25">
      <c r="A784" t="str">
        <f t="shared" si="180"/>
        <v>.</v>
      </c>
      <c r="B784" t="str">
        <f t="shared" si="181"/>
        <v>.</v>
      </c>
      <c r="C784" t="str">
        <f t="shared" si="182"/>
        <v>.</v>
      </c>
      <c r="D784" t="str">
        <f t="shared" si="183"/>
        <v>.</v>
      </c>
      <c r="E784" t="str">
        <f t="shared" si="184"/>
        <v>.</v>
      </c>
      <c r="F784" t="str">
        <f t="shared" si="185"/>
        <v>.</v>
      </c>
      <c r="G784" t="str">
        <f t="shared" si="186"/>
        <v>.</v>
      </c>
      <c r="H784" t="str">
        <f t="shared" si="187"/>
        <v>.</v>
      </c>
      <c r="I784" t="str">
        <f t="shared" si="188"/>
        <v>.</v>
      </c>
      <c r="J784" t="str">
        <f t="shared" si="189"/>
        <v>.</v>
      </c>
      <c r="K784" t="str">
        <f t="shared" si="190"/>
        <v>.</v>
      </c>
      <c r="L784" t="str">
        <f t="shared" si="191"/>
        <v>.</v>
      </c>
      <c r="M784" t="str">
        <f t="shared" si="192"/>
        <v>.</v>
      </c>
      <c r="N784" t="str">
        <f t="shared" si="193"/>
        <v>.</v>
      </c>
      <c r="O784" t="str">
        <f t="shared" si="194"/>
        <v>.</v>
      </c>
      <c r="U784" t="str">
        <f>'Bodycomp INPUT'!E781</f>
        <v>.</v>
      </c>
      <c r="V784">
        <f>IF(U784=".",0,'Bodycomp INPUT'!E781)</f>
        <v>0</v>
      </c>
      <c r="W784" t="str">
        <f>'Bodycomp INPUT'!A781</f>
        <v>.</v>
      </c>
      <c r="X784" t="str">
        <f>'Bodycomp INPUT'!B781</f>
        <v>.</v>
      </c>
      <c r="Y784" t="e">
        <f>calc!AA784</f>
        <v>#VALUE!</v>
      </c>
      <c r="Z784" t="e">
        <f>calc!Q784</f>
        <v>#VALUE!</v>
      </c>
      <c r="AA784" t="e">
        <f>calc!Z784</f>
        <v>#VALUE!</v>
      </c>
      <c r="AB784" t="e">
        <f>calc!R784</f>
        <v>#VALUE!</v>
      </c>
      <c r="AC784" t="e">
        <f>calc!AG784</f>
        <v>#VALUE!</v>
      </c>
      <c r="AD784" t="e">
        <f>calc!AI784</f>
        <v>#VALUE!</v>
      </c>
      <c r="AE784" t="e">
        <f>calc!BB784</f>
        <v>#VALUE!</v>
      </c>
      <c r="AF784" t="e">
        <f>calc!BC784</f>
        <v>#VALUE!</v>
      </c>
      <c r="AG784" t="e">
        <f>calc!BD784</f>
        <v>#VALUE!</v>
      </c>
      <c r="AH784" t="e">
        <f>calc!AU784</f>
        <v>#VALUE!</v>
      </c>
      <c r="AI784" t="e">
        <f>calc!AW784</f>
        <v>#VALUE!</v>
      </c>
      <c r="AJ784" t="str">
        <f>'Bodycomp INPUT'!G781</f>
        <v>.</v>
      </c>
      <c r="AK784" t="str">
        <f>'Bodycomp INPUT'!H781</f>
        <v>.</v>
      </c>
    </row>
    <row r="785" spans="1:37" x14ac:dyDescent="0.25">
      <c r="A785" t="str">
        <f t="shared" si="180"/>
        <v>.</v>
      </c>
      <c r="B785" t="str">
        <f t="shared" si="181"/>
        <v>.</v>
      </c>
      <c r="C785" t="str">
        <f t="shared" si="182"/>
        <v>.</v>
      </c>
      <c r="D785" t="str">
        <f t="shared" si="183"/>
        <v>.</v>
      </c>
      <c r="E785" t="str">
        <f t="shared" si="184"/>
        <v>.</v>
      </c>
      <c r="F785" t="str">
        <f t="shared" si="185"/>
        <v>.</v>
      </c>
      <c r="G785" t="str">
        <f t="shared" si="186"/>
        <v>.</v>
      </c>
      <c r="H785" t="str">
        <f t="shared" si="187"/>
        <v>.</v>
      </c>
      <c r="I785" t="str">
        <f t="shared" si="188"/>
        <v>.</v>
      </c>
      <c r="J785" t="str">
        <f t="shared" si="189"/>
        <v>.</v>
      </c>
      <c r="K785" t="str">
        <f t="shared" si="190"/>
        <v>.</v>
      </c>
      <c r="L785" t="str">
        <f t="shared" si="191"/>
        <v>.</v>
      </c>
      <c r="M785" t="str">
        <f t="shared" si="192"/>
        <v>.</v>
      </c>
      <c r="N785" t="str">
        <f t="shared" si="193"/>
        <v>.</v>
      </c>
      <c r="O785" t="str">
        <f t="shared" si="194"/>
        <v>.</v>
      </c>
      <c r="U785" t="str">
        <f>'Bodycomp INPUT'!E782</f>
        <v>.</v>
      </c>
      <c r="V785">
        <f>IF(U785=".",0,'Bodycomp INPUT'!E782)</f>
        <v>0</v>
      </c>
      <c r="W785" t="str">
        <f>'Bodycomp INPUT'!A782</f>
        <v>.</v>
      </c>
      <c r="X785" t="str">
        <f>'Bodycomp INPUT'!B782</f>
        <v>.</v>
      </c>
      <c r="Y785" t="e">
        <f>calc!AA785</f>
        <v>#VALUE!</v>
      </c>
      <c r="Z785" t="e">
        <f>calc!Q785</f>
        <v>#VALUE!</v>
      </c>
      <c r="AA785" t="e">
        <f>calc!Z785</f>
        <v>#VALUE!</v>
      </c>
      <c r="AB785" t="e">
        <f>calc!R785</f>
        <v>#VALUE!</v>
      </c>
      <c r="AC785" t="e">
        <f>calc!AG785</f>
        <v>#VALUE!</v>
      </c>
      <c r="AD785" t="e">
        <f>calc!AI785</f>
        <v>#VALUE!</v>
      </c>
      <c r="AE785" t="e">
        <f>calc!BB785</f>
        <v>#VALUE!</v>
      </c>
      <c r="AF785" t="e">
        <f>calc!BC785</f>
        <v>#VALUE!</v>
      </c>
      <c r="AG785" t="e">
        <f>calc!BD785</f>
        <v>#VALUE!</v>
      </c>
      <c r="AH785" t="e">
        <f>calc!AU785</f>
        <v>#VALUE!</v>
      </c>
      <c r="AI785" t="e">
        <f>calc!AW785</f>
        <v>#VALUE!</v>
      </c>
      <c r="AJ785" t="str">
        <f>'Bodycomp INPUT'!G782</f>
        <v>.</v>
      </c>
      <c r="AK785" t="str">
        <f>'Bodycomp INPUT'!H782</f>
        <v>.</v>
      </c>
    </row>
    <row r="786" spans="1:37" x14ac:dyDescent="0.25">
      <c r="A786" t="str">
        <f t="shared" si="180"/>
        <v>.</v>
      </c>
      <c r="B786" t="str">
        <f t="shared" si="181"/>
        <v>.</v>
      </c>
      <c r="C786" t="str">
        <f t="shared" si="182"/>
        <v>.</v>
      </c>
      <c r="D786" t="str">
        <f t="shared" si="183"/>
        <v>.</v>
      </c>
      <c r="E786" t="str">
        <f t="shared" si="184"/>
        <v>.</v>
      </c>
      <c r="F786" t="str">
        <f t="shared" si="185"/>
        <v>.</v>
      </c>
      <c r="G786" t="str">
        <f t="shared" si="186"/>
        <v>.</v>
      </c>
      <c r="H786" t="str">
        <f t="shared" si="187"/>
        <v>.</v>
      </c>
      <c r="I786" t="str">
        <f t="shared" si="188"/>
        <v>.</v>
      </c>
      <c r="J786" t="str">
        <f t="shared" si="189"/>
        <v>.</v>
      </c>
      <c r="K786" t="str">
        <f t="shared" si="190"/>
        <v>.</v>
      </c>
      <c r="L786" t="str">
        <f t="shared" si="191"/>
        <v>.</v>
      </c>
      <c r="M786" t="str">
        <f t="shared" si="192"/>
        <v>.</v>
      </c>
      <c r="N786" t="str">
        <f t="shared" si="193"/>
        <v>.</v>
      </c>
      <c r="O786" t="str">
        <f t="shared" si="194"/>
        <v>.</v>
      </c>
      <c r="U786" t="str">
        <f>'Bodycomp INPUT'!E783</f>
        <v>.</v>
      </c>
      <c r="V786">
        <f>IF(U786=".",0,'Bodycomp INPUT'!E783)</f>
        <v>0</v>
      </c>
      <c r="W786" t="str">
        <f>'Bodycomp INPUT'!A783</f>
        <v>.</v>
      </c>
      <c r="X786" t="str">
        <f>'Bodycomp INPUT'!B783</f>
        <v>.</v>
      </c>
      <c r="Y786" t="e">
        <f>calc!AA786</f>
        <v>#VALUE!</v>
      </c>
      <c r="Z786" t="e">
        <f>calc!Q786</f>
        <v>#VALUE!</v>
      </c>
      <c r="AA786" t="e">
        <f>calc!Z786</f>
        <v>#VALUE!</v>
      </c>
      <c r="AB786" t="e">
        <f>calc!R786</f>
        <v>#VALUE!</v>
      </c>
      <c r="AC786" t="e">
        <f>calc!AG786</f>
        <v>#VALUE!</v>
      </c>
      <c r="AD786" t="e">
        <f>calc!AI786</f>
        <v>#VALUE!</v>
      </c>
      <c r="AE786" t="e">
        <f>calc!BB786</f>
        <v>#VALUE!</v>
      </c>
      <c r="AF786" t="e">
        <f>calc!BC786</f>
        <v>#VALUE!</v>
      </c>
      <c r="AG786" t="e">
        <f>calc!BD786</f>
        <v>#VALUE!</v>
      </c>
      <c r="AH786" t="e">
        <f>calc!AU786</f>
        <v>#VALUE!</v>
      </c>
      <c r="AI786" t="e">
        <f>calc!AW786</f>
        <v>#VALUE!</v>
      </c>
      <c r="AJ786" t="str">
        <f>'Bodycomp INPUT'!G783</f>
        <v>.</v>
      </c>
      <c r="AK786" t="str">
        <f>'Bodycomp INPUT'!H783</f>
        <v>.</v>
      </c>
    </row>
    <row r="787" spans="1:37" x14ac:dyDescent="0.25">
      <c r="A787" t="str">
        <f t="shared" si="180"/>
        <v>.</v>
      </c>
      <c r="B787" t="str">
        <f t="shared" si="181"/>
        <v>.</v>
      </c>
      <c r="C787" t="str">
        <f t="shared" si="182"/>
        <v>.</v>
      </c>
      <c r="D787" t="str">
        <f t="shared" si="183"/>
        <v>.</v>
      </c>
      <c r="E787" t="str">
        <f t="shared" si="184"/>
        <v>.</v>
      </c>
      <c r="F787" t="str">
        <f t="shared" si="185"/>
        <v>.</v>
      </c>
      <c r="G787" t="str">
        <f t="shared" si="186"/>
        <v>.</v>
      </c>
      <c r="H787" t="str">
        <f t="shared" si="187"/>
        <v>.</v>
      </c>
      <c r="I787" t="str">
        <f t="shared" si="188"/>
        <v>.</v>
      </c>
      <c r="J787" t="str">
        <f t="shared" si="189"/>
        <v>.</v>
      </c>
      <c r="K787" t="str">
        <f t="shared" si="190"/>
        <v>.</v>
      </c>
      <c r="L787" t="str">
        <f t="shared" si="191"/>
        <v>.</v>
      </c>
      <c r="M787" t="str">
        <f t="shared" si="192"/>
        <v>.</v>
      </c>
      <c r="N787" t="str">
        <f t="shared" si="193"/>
        <v>.</v>
      </c>
      <c r="O787" t="str">
        <f t="shared" si="194"/>
        <v>.</v>
      </c>
      <c r="U787" t="str">
        <f>'Bodycomp INPUT'!E784</f>
        <v>.</v>
      </c>
      <c r="V787">
        <f>IF(U787=".",0,'Bodycomp INPUT'!E784)</f>
        <v>0</v>
      </c>
      <c r="W787" t="str">
        <f>'Bodycomp INPUT'!A784</f>
        <v>.</v>
      </c>
      <c r="X787" t="str">
        <f>'Bodycomp INPUT'!B784</f>
        <v>.</v>
      </c>
      <c r="Y787" t="e">
        <f>calc!AA787</f>
        <v>#VALUE!</v>
      </c>
      <c r="Z787" t="e">
        <f>calc!Q787</f>
        <v>#VALUE!</v>
      </c>
      <c r="AA787" t="e">
        <f>calc!Z787</f>
        <v>#VALUE!</v>
      </c>
      <c r="AB787" t="e">
        <f>calc!R787</f>
        <v>#VALUE!</v>
      </c>
      <c r="AC787" t="e">
        <f>calc!AG787</f>
        <v>#VALUE!</v>
      </c>
      <c r="AD787" t="e">
        <f>calc!AI787</f>
        <v>#VALUE!</v>
      </c>
      <c r="AE787" t="e">
        <f>calc!BB787</f>
        <v>#VALUE!</v>
      </c>
      <c r="AF787" t="e">
        <f>calc!BC787</f>
        <v>#VALUE!</v>
      </c>
      <c r="AG787" t="e">
        <f>calc!BD787</f>
        <v>#VALUE!</v>
      </c>
      <c r="AH787" t="e">
        <f>calc!AU787</f>
        <v>#VALUE!</v>
      </c>
      <c r="AI787" t="e">
        <f>calc!AW787</f>
        <v>#VALUE!</v>
      </c>
      <c r="AJ787" t="str">
        <f>'Bodycomp INPUT'!G784</f>
        <v>.</v>
      </c>
      <c r="AK787" t="str">
        <f>'Bodycomp INPUT'!H784</f>
        <v>.</v>
      </c>
    </row>
    <row r="788" spans="1:37" x14ac:dyDescent="0.25">
      <c r="A788" t="str">
        <f t="shared" si="180"/>
        <v>.</v>
      </c>
      <c r="B788" t="str">
        <f t="shared" si="181"/>
        <v>.</v>
      </c>
      <c r="C788" t="str">
        <f t="shared" si="182"/>
        <v>.</v>
      </c>
      <c r="D788" t="str">
        <f t="shared" si="183"/>
        <v>.</v>
      </c>
      <c r="E788" t="str">
        <f t="shared" si="184"/>
        <v>.</v>
      </c>
      <c r="F788" t="str">
        <f t="shared" si="185"/>
        <v>.</v>
      </c>
      <c r="G788" t="str">
        <f t="shared" si="186"/>
        <v>.</v>
      </c>
      <c r="H788" t="str">
        <f t="shared" si="187"/>
        <v>.</v>
      </c>
      <c r="I788" t="str">
        <f t="shared" si="188"/>
        <v>.</v>
      </c>
      <c r="J788" t="str">
        <f t="shared" si="189"/>
        <v>.</v>
      </c>
      <c r="K788" t="str">
        <f t="shared" si="190"/>
        <v>.</v>
      </c>
      <c r="L788" t="str">
        <f t="shared" si="191"/>
        <v>.</v>
      </c>
      <c r="M788" t="str">
        <f t="shared" si="192"/>
        <v>.</v>
      </c>
      <c r="N788" t="str">
        <f t="shared" si="193"/>
        <v>.</v>
      </c>
      <c r="O788" t="str">
        <f t="shared" si="194"/>
        <v>.</v>
      </c>
      <c r="U788" t="str">
        <f>'Bodycomp INPUT'!E785</f>
        <v>.</v>
      </c>
      <c r="V788">
        <f>IF(U788=".",0,'Bodycomp INPUT'!E785)</f>
        <v>0</v>
      </c>
      <c r="W788" t="str">
        <f>'Bodycomp INPUT'!A785</f>
        <v>.</v>
      </c>
      <c r="X788" t="str">
        <f>'Bodycomp INPUT'!B785</f>
        <v>.</v>
      </c>
      <c r="Y788" t="e">
        <f>calc!AA788</f>
        <v>#VALUE!</v>
      </c>
      <c r="Z788" t="e">
        <f>calc!Q788</f>
        <v>#VALUE!</v>
      </c>
      <c r="AA788" t="e">
        <f>calc!Z788</f>
        <v>#VALUE!</v>
      </c>
      <c r="AB788" t="e">
        <f>calc!R788</f>
        <v>#VALUE!</v>
      </c>
      <c r="AC788" t="e">
        <f>calc!AG788</f>
        <v>#VALUE!</v>
      </c>
      <c r="AD788" t="e">
        <f>calc!AI788</f>
        <v>#VALUE!</v>
      </c>
      <c r="AE788" t="e">
        <f>calc!BB788</f>
        <v>#VALUE!</v>
      </c>
      <c r="AF788" t="e">
        <f>calc!BC788</f>
        <v>#VALUE!</v>
      </c>
      <c r="AG788" t="e">
        <f>calc!BD788</f>
        <v>#VALUE!</v>
      </c>
      <c r="AH788" t="e">
        <f>calc!AU788</f>
        <v>#VALUE!</v>
      </c>
      <c r="AI788" t="e">
        <f>calc!AW788</f>
        <v>#VALUE!</v>
      </c>
      <c r="AJ788" t="str">
        <f>'Bodycomp INPUT'!G785</f>
        <v>.</v>
      </c>
      <c r="AK788" t="str">
        <f>'Bodycomp INPUT'!H785</f>
        <v>.</v>
      </c>
    </row>
    <row r="789" spans="1:37" x14ac:dyDescent="0.25">
      <c r="A789" t="str">
        <f t="shared" si="180"/>
        <v>.</v>
      </c>
      <c r="B789" t="str">
        <f t="shared" si="181"/>
        <v>.</v>
      </c>
      <c r="C789" t="str">
        <f t="shared" si="182"/>
        <v>.</v>
      </c>
      <c r="D789" t="str">
        <f t="shared" si="183"/>
        <v>.</v>
      </c>
      <c r="E789" t="str">
        <f t="shared" si="184"/>
        <v>.</v>
      </c>
      <c r="F789" t="str">
        <f t="shared" si="185"/>
        <v>.</v>
      </c>
      <c r="G789" t="str">
        <f t="shared" si="186"/>
        <v>.</v>
      </c>
      <c r="H789" t="str">
        <f t="shared" si="187"/>
        <v>.</v>
      </c>
      <c r="I789" t="str">
        <f t="shared" si="188"/>
        <v>.</v>
      </c>
      <c r="J789" t="str">
        <f t="shared" si="189"/>
        <v>.</v>
      </c>
      <c r="K789" t="str">
        <f t="shared" si="190"/>
        <v>.</v>
      </c>
      <c r="L789" t="str">
        <f t="shared" si="191"/>
        <v>.</v>
      </c>
      <c r="M789" t="str">
        <f t="shared" si="192"/>
        <v>.</v>
      </c>
      <c r="N789" t="str">
        <f t="shared" si="193"/>
        <v>.</v>
      </c>
      <c r="O789" t="str">
        <f t="shared" si="194"/>
        <v>.</v>
      </c>
      <c r="U789" t="str">
        <f>'Bodycomp INPUT'!E786</f>
        <v>.</v>
      </c>
      <c r="V789">
        <f>IF(U789=".",0,'Bodycomp INPUT'!E786)</f>
        <v>0</v>
      </c>
      <c r="W789" t="str">
        <f>'Bodycomp INPUT'!A786</f>
        <v>.</v>
      </c>
      <c r="X789" t="str">
        <f>'Bodycomp INPUT'!B786</f>
        <v>.</v>
      </c>
      <c r="Y789" t="e">
        <f>calc!AA789</f>
        <v>#VALUE!</v>
      </c>
      <c r="Z789" t="e">
        <f>calc!Q789</f>
        <v>#VALUE!</v>
      </c>
      <c r="AA789" t="e">
        <f>calc!Z789</f>
        <v>#VALUE!</v>
      </c>
      <c r="AB789" t="e">
        <f>calc!R789</f>
        <v>#VALUE!</v>
      </c>
      <c r="AC789" t="e">
        <f>calc!AG789</f>
        <v>#VALUE!</v>
      </c>
      <c r="AD789" t="e">
        <f>calc!AI789</f>
        <v>#VALUE!</v>
      </c>
      <c r="AE789" t="e">
        <f>calc!BB789</f>
        <v>#VALUE!</v>
      </c>
      <c r="AF789" t="e">
        <f>calc!BC789</f>
        <v>#VALUE!</v>
      </c>
      <c r="AG789" t="e">
        <f>calc!BD789</f>
        <v>#VALUE!</v>
      </c>
      <c r="AH789" t="e">
        <f>calc!AU789</f>
        <v>#VALUE!</v>
      </c>
      <c r="AI789" t="e">
        <f>calc!AW789</f>
        <v>#VALUE!</v>
      </c>
      <c r="AJ789" t="str">
        <f>'Bodycomp INPUT'!G786</f>
        <v>.</v>
      </c>
      <c r="AK789" t="str">
        <f>'Bodycomp INPUT'!H786</f>
        <v>.</v>
      </c>
    </row>
    <row r="790" spans="1:37" x14ac:dyDescent="0.25">
      <c r="A790" t="str">
        <f t="shared" si="180"/>
        <v>.</v>
      </c>
      <c r="B790" t="str">
        <f t="shared" si="181"/>
        <v>.</v>
      </c>
      <c r="C790" t="str">
        <f t="shared" si="182"/>
        <v>.</v>
      </c>
      <c r="D790" t="str">
        <f t="shared" si="183"/>
        <v>.</v>
      </c>
      <c r="E790" t="str">
        <f t="shared" si="184"/>
        <v>.</v>
      </c>
      <c r="F790" t="str">
        <f t="shared" si="185"/>
        <v>.</v>
      </c>
      <c r="G790" t="str">
        <f t="shared" si="186"/>
        <v>.</v>
      </c>
      <c r="H790" t="str">
        <f t="shared" si="187"/>
        <v>.</v>
      </c>
      <c r="I790" t="str">
        <f t="shared" si="188"/>
        <v>.</v>
      </c>
      <c r="J790" t="str">
        <f t="shared" si="189"/>
        <v>.</v>
      </c>
      <c r="K790" t="str">
        <f t="shared" si="190"/>
        <v>.</v>
      </c>
      <c r="L790" t="str">
        <f t="shared" si="191"/>
        <v>.</v>
      </c>
      <c r="M790" t="str">
        <f t="shared" si="192"/>
        <v>.</v>
      </c>
      <c r="N790" t="str">
        <f t="shared" si="193"/>
        <v>.</v>
      </c>
      <c r="O790" t="str">
        <f t="shared" si="194"/>
        <v>.</v>
      </c>
      <c r="U790" t="str">
        <f>'Bodycomp INPUT'!E787</f>
        <v>.</v>
      </c>
      <c r="V790">
        <f>IF(U790=".",0,'Bodycomp INPUT'!E787)</f>
        <v>0</v>
      </c>
      <c r="W790" t="str">
        <f>'Bodycomp INPUT'!A787</f>
        <v>.</v>
      </c>
      <c r="X790" t="str">
        <f>'Bodycomp INPUT'!B787</f>
        <v>.</v>
      </c>
      <c r="Y790" t="e">
        <f>calc!AA790</f>
        <v>#VALUE!</v>
      </c>
      <c r="Z790" t="e">
        <f>calc!Q790</f>
        <v>#VALUE!</v>
      </c>
      <c r="AA790" t="e">
        <f>calc!Z790</f>
        <v>#VALUE!</v>
      </c>
      <c r="AB790" t="e">
        <f>calc!R790</f>
        <v>#VALUE!</v>
      </c>
      <c r="AC790" t="e">
        <f>calc!AG790</f>
        <v>#VALUE!</v>
      </c>
      <c r="AD790" t="e">
        <f>calc!AI790</f>
        <v>#VALUE!</v>
      </c>
      <c r="AE790" t="e">
        <f>calc!BB790</f>
        <v>#VALUE!</v>
      </c>
      <c r="AF790" t="e">
        <f>calc!BC790</f>
        <v>#VALUE!</v>
      </c>
      <c r="AG790" t="e">
        <f>calc!BD790</f>
        <v>#VALUE!</v>
      </c>
      <c r="AH790" t="e">
        <f>calc!AU790</f>
        <v>#VALUE!</v>
      </c>
      <c r="AI790" t="e">
        <f>calc!AW790</f>
        <v>#VALUE!</v>
      </c>
      <c r="AJ790" t="str">
        <f>'Bodycomp INPUT'!G787</f>
        <v>.</v>
      </c>
      <c r="AK790" t="str">
        <f>'Bodycomp INPUT'!H787</f>
        <v>.</v>
      </c>
    </row>
    <row r="791" spans="1:37" x14ac:dyDescent="0.25">
      <c r="A791" t="str">
        <f t="shared" si="180"/>
        <v>.</v>
      </c>
      <c r="B791" t="str">
        <f t="shared" si="181"/>
        <v>.</v>
      </c>
      <c r="C791" t="str">
        <f t="shared" si="182"/>
        <v>.</v>
      </c>
      <c r="D791" t="str">
        <f t="shared" si="183"/>
        <v>.</v>
      </c>
      <c r="E791" t="str">
        <f t="shared" si="184"/>
        <v>.</v>
      </c>
      <c r="F791" t="str">
        <f t="shared" si="185"/>
        <v>.</v>
      </c>
      <c r="G791" t="str">
        <f t="shared" si="186"/>
        <v>.</v>
      </c>
      <c r="H791" t="str">
        <f t="shared" si="187"/>
        <v>.</v>
      </c>
      <c r="I791" t="str">
        <f t="shared" si="188"/>
        <v>.</v>
      </c>
      <c r="J791" t="str">
        <f t="shared" si="189"/>
        <v>.</v>
      </c>
      <c r="K791" t="str">
        <f t="shared" si="190"/>
        <v>.</v>
      </c>
      <c r="L791" t="str">
        <f t="shared" si="191"/>
        <v>.</v>
      </c>
      <c r="M791" t="str">
        <f t="shared" si="192"/>
        <v>.</v>
      </c>
      <c r="N791" t="str">
        <f t="shared" si="193"/>
        <v>.</v>
      </c>
      <c r="O791" t="str">
        <f t="shared" si="194"/>
        <v>.</v>
      </c>
      <c r="U791" t="str">
        <f>'Bodycomp INPUT'!E788</f>
        <v>.</v>
      </c>
      <c r="V791">
        <f>IF(U791=".",0,'Bodycomp INPUT'!E788)</f>
        <v>0</v>
      </c>
      <c r="W791" t="str">
        <f>'Bodycomp INPUT'!A788</f>
        <v>.</v>
      </c>
      <c r="X791" t="str">
        <f>'Bodycomp INPUT'!B788</f>
        <v>.</v>
      </c>
      <c r="Y791" t="e">
        <f>calc!AA791</f>
        <v>#VALUE!</v>
      </c>
      <c r="Z791" t="e">
        <f>calc!Q791</f>
        <v>#VALUE!</v>
      </c>
      <c r="AA791" t="e">
        <f>calc!Z791</f>
        <v>#VALUE!</v>
      </c>
      <c r="AB791" t="e">
        <f>calc!R791</f>
        <v>#VALUE!</v>
      </c>
      <c r="AC791" t="e">
        <f>calc!AG791</f>
        <v>#VALUE!</v>
      </c>
      <c r="AD791" t="e">
        <f>calc!AI791</f>
        <v>#VALUE!</v>
      </c>
      <c r="AE791" t="e">
        <f>calc!BB791</f>
        <v>#VALUE!</v>
      </c>
      <c r="AF791" t="e">
        <f>calc!BC791</f>
        <v>#VALUE!</v>
      </c>
      <c r="AG791" t="e">
        <f>calc!BD791</f>
        <v>#VALUE!</v>
      </c>
      <c r="AH791" t="e">
        <f>calc!AU791</f>
        <v>#VALUE!</v>
      </c>
      <c r="AI791" t="e">
        <f>calc!AW791</f>
        <v>#VALUE!</v>
      </c>
      <c r="AJ791" t="str">
        <f>'Bodycomp INPUT'!G788</f>
        <v>.</v>
      </c>
      <c r="AK791" t="str">
        <f>'Bodycomp INPUT'!H788</f>
        <v>.</v>
      </c>
    </row>
    <row r="792" spans="1:37" x14ac:dyDescent="0.25">
      <c r="A792" t="str">
        <f t="shared" si="180"/>
        <v>.</v>
      </c>
      <c r="B792" t="str">
        <f t="shared" si="181"/>
        <v>.</v>
      </c>
      <c r="C792" t="str">
        <f t="shared" si="182"/>
        <v>.</v>
      </c>
      <c r="D792" t="str">
        <f t="shared" si="183"/>
        <v>.</v>
      </c>
      <c r="E792" t="str">
        <f t="shared" si="184"/>
        <v>.</v>
      </c>
      <c r="F792" t="str">
        <f t="shared" si="185"/>
        <v>.</v>
      </c>
      <c r="G792" t="str">
        <f t="shared" si="186"/>
        <v>.</v>
      </c>
      <c r="H792" t="str">
        <f t="shared" si="187"/>
        <v>.</v>
      </c>
      <c r="I792" t="str">
        <f t="shared" si="188"/>
        <v>.</v>
      </c>
      <c r="J792" t="str">
        <f t="shared" si="189"/>
        <v>.</v>
      </c>
      <c r="K792" t="str">
        <f t="shared" si="190"/>
        <v>.</v>
      </c>
      <c r="L792" t="str">
        <f t="shared" si="191"/>
        <v>.</v>
      </c>
      <c r="M792" t="str">
        <f t="shared" si="192"/>
        <v>.</v>
      </c>
      <c r="N792" t="str">
        <f t="shared" si="193"/>
        <v>.</v>
      </c>
      <c r="O792" t="str">
        <f t="shared" si="194"/>
        <v>.</v>
      </c>
      <c r="U792">
        <f>'Bodycomp INPUT'!E789</f>
        <v>0</v>
      </c>
      <c r="V792">
        <f>IF(U792=".",0,'Bodycomp INPUT'!E789)</f>
        <v>0</v>
      </c>
      <c r="W792">
        <f>'Bodycomp INPUT'!A789</f>
        <v>0</v>
      </c>
      <c r="X792">
        <f>'Bodycomp INPUT'!B789</f>
        <v>0</v>
      </c>
      <c r="Y792">
        <f>calc!AA792</f>
        <v>0</v>
      </c>
      <c r="Z792">
        <f>calc!Q792</f>
        <v>2.6419999999999999</v>
      </c>
      <c r="AA792">
        <f>calc!Z792</f>
        <v>0.373</v>
      </c>
      <c r="AB792">
        <f>calc!R792</f>
        <v>6.7106934213868428</v>
      </c>
      <c r="AC792">
        <f>calc!AG792</f>
        <v>0.16916099773242629</v>
      </c>
      <c r="AD792">
        <f>calc!AI792</f>
        <v>37.563447232209413</v>
      </c>
      <c r="AE792" t="e">
        <f>calc!BB792</f>
        <v>#N/A</v>
      </c>
      <c r="AF792" t="e">
        <f>calc!BC792</f>
        <v>#N/A</v>
      </c>
      <c r="AG792" t="e">
        <f>calc!BD792</f>
        <v>#N/A</v>
      </c>
      <c r="AH792" t="e">
        <f>calc!AU792</f>
        <v>#N/A</v>
      </c>
      <c r="AI792" t="e">
        <f>calc!AW792</f>
        <v>#N/A</v>
      </c>
      <c r="AJ792">
        <f>'Bodycomp INPUT'!G789</f>
        <v>0</v>
      </c>
      <c r="AK792">
        <f>'Bodycomp INPUT'!H789</f>
        <v>0</v>
      </c>
    </row>
    <row r="793" spans="1:37" x14ac:dyDescent="0.25">
      <c r="A793" t="str">
        <f t="shared" si="180"/>
        <v>.</v>
      </c>
      <c r="B793" t="str">
        <f t="shared" si="181"/>
        <v>.</v>
      </c>
      <c r="C793" t="str">
        <f t="shared" si="182"/>
        <v>.</v>
      </c>
      <c r="D793" t="str">
        <f t="shared" si="183"/>
        <v>.</v>
      </c>
      <c r="E793" t="str">
        <f t="shared" si="184"/>
        <v>.</v>
      </c>
      <c r="F793" t="str">
        <f t="shared" si="185"/>
        <v>.</v>
      </c>
      <c r="G793" t="str">
        <f t="shared" si="186"/>
        <v>.</v>
      </c>
      <c r="H793" t="str">
        <f t="shared" si="187"/>
        <v>.</v>
      </c>
      <c r="I793" t="str">
        <f t="shared" si="188"/>
        <v>.</v>
      </c>
      <c r="J793" t="str">
        <f t="shared" si="189"/>
        <v>.</v>
      </c>
      <c r="K793" t="str">
        <f t="shared" si="190"/>
        <v>.</v>
      </c>
      <c r="L793" t="str">
        <f t="shared" si="191"/>
        <v>.</v>
      </c>
      <c r="M793" t="str">
        <f t="shared" si="192"/>
        <v>.</v>
      </c>
      <c r="N793" t="str">
        <f t="shared" si="193"/>
        <v>.</v>
      </c>
      <c r="O793" t="str">
        <f t="shared" si="194"/>
        <v>.</v>
      </c>
      <c r="U793">
        <f>'Bodycomp INPUT'!E790</f>
        <v>0</v>
      </c>
      <c r="V793">
        <f>IF(U793=".",0,'Bodycomp INPUT'!E790)</f>
        <v>0</v>
      </c>
      <c r="W793">
        <f>'Bodycomp INPUT'!A790</f>
        <v>0</v>
      </c>
      <c r="X793">
        <f>'Bodycomp INPUT'!B790</f>
        <v>0</v>
      </c>
      <c r="Y793">
        <f>calc!AA793</f>
        <v>0</v>
      </c>
      <c r="Z793">
        <f>calc!Q793</f>
        <v>2.6419999999999999</v>
      </c>
      <c r="AA793">
        <f>calc!Z793</f>
        <v>0.373</v>
      </c>
      <c r="AB793">
        <f>calc!R793</f>
        <v>6.7106934213868428</v>
      </c>
      <c r="AC793">
        <f>calc!AG793</f>
        <v>0.16916099773242629</v>
      </c>
      <c r="AD793">
        <f>calc!AI793</f>
        <v>37.563447232209413</v>
      </c>
      <c r="AE793" t="e">
        <f>calc!BB793</f>
        <v>#N/A</v>
      </c>
      <c r="AF793" t="e">
        <f>calc!BC793</f>
        <v>#N/A</v>
      </c>
      <c r="AG793" t="e">
        <f>calc!BD793</f>
        <v>#N/A</v>
      </c>
      <c r="AH793" t="e">
        <f>calc!AU793</f>
        <v>#N/A</v>
      </c>
      <c r="AI793" t="e">
        <f>calc!AW793</f>
        <v>#N/A</v>
      </c>
      <c r="AJ793">
        <f>'Bodycomp INPUT'!G790</f>
        <v>0</v>
      </c>
      <c r="AK793">
        <f>'Bodycomp INPUT'!H790</f>
        <v>0</v>
      </c>
    </row>
    <row r="794" spans="1:37" x14ac:dyDescent="0.25">
      <c r="A794" t="str">
        <f t="shared" si="180"/>
        <v>.</v>
      </c>
      <c r="B794" t="str">
        <f t="shared" si="181"/>
        <v>.</v>
      </c>
      <c r="C794" t="str">
        <f t="shared" si="182"/>
        <v>.</v>
      </c>
      <c r="D794" t="str">
        <f t="shared" si="183"/>
        <v>.</v>
      </c>
      <c r="E794" t="str">
        <f t="shared" si="184"/>
        <v>.</v>
      </c>
      <c r="F794" t="str">
        <f t="shared" si="185"/>
        <v>.</v>
      </c>
      <c r="G794" t="str">
        <f t="shared" si="186"/>
        <v>.</v>
      </c>
      <c r="H794" t="str">
        <f t="shared" si="187"/>
        <v>.</v>
      </c>
      <c r="I794" t="str">
        <f t="shared" si="188"/>
        <v>.</v>
      </c>
      <c r="J794" t="str">
        <f t="shared" si="189"/>
        <v>.</v>
      </c>
      <c r="K794" t="str">
        <f t="shared" si="190"/>
        <v>.</v>
      </c>
      <c r="L794" t="str">
        <f t="shared" si="191"/>
        <v>.</v>
      </c>
      <c r="M794" t="str">
        <f t="shared" si="192"/>
        <v>.</v>
      </c>
      <c r="N794" t="str">
        <f t="shared" si="193"/>
        <v>.</v>
      </c>
      <c r="O794" t="str">
        <f t="shared" si="194"/>
        <v>.</v>
      </c>
      <c r="U794">
        <f>'Bodycomp INPUT'!E791</f>
        <v>0</v>
      </c>
      <c r="V794">
        <f>IF(U794=".",0,'Bodycomp INPUT'!E791)</f>
        <v>0</v>
      </c>
      <c r="W794">
        <f>'Bodycomp INPUT'!A791</f>
        <v>0</v>
      </c>
      <c r="X794">
        <f>'Bodycomp INPUT'!B791</f>
        <v>0</v>
      </c>
      <c r="Y794">
        <f>calc!AA794</f>
        <v>0</v>
      </c>
      <c r="Z794">
        <f>calc!Q794</f>
        <v>2.6419999999999999</v>
      </c>
      <c r="AA794">
        <f>calc!Z794</f>
        <v>0.373</v>
      </c>
      <c r="AB794">
        <f>calc!R794</f>
        <v>6.7106934213868428</v>
      </c>
      <c r="AC794">
        <f>calc!AG794</f>
        <v>0.16916099773242629</v>
      </c>
      <c r="AD794">
        <f>calc!AI794</f>
        <v>37.563447232209413</v>
      </c>
      <c r="AE794" t="e">
        <f>calc!BB794</f>
        <v>#N/A</v>
      </c>
      <c r="AF794" t="e">
        <f>calc!BC794</f>
        <v>#N/A</v>
      </c>
      <c r="AG794" t="e">
        <f>calc!BD794</f>
        <v>#N/A</v>
      </c>
      <c r="AH794" t="e">
        <f>calc!AU794</f>
        <v>#N/A</v>
      </c>
      <c r="AI794" t="e">
        <f>calc!AW794</f>
        <v>#N/A</v>
      </c>
      <c r="AJ794">
        <f>'Bodycomp INPUT'!G791</f>
        <v>0</v>
      </c>
      <c r="AK794">
        <f>'Bodycomp INPUT'!H791</f>
        <v>0</v>
      </c>
    </row>
    <row r="795" spans="1:37" x14ac:dyDescent="0.25">
      <c r="A795" t="str">
        <f t="shared" si="180"/>
        <v>.</v>
      </c>
      <c r="B795" t="str">
        <f t="shared" si="181"/>
        <v>.</v>
      </c>
      <c r="C795" t="str">
        <f t="shared" si="182"/>
        <v>.</v>
      </c>
      <c r="D795" t="str">
        <f t="shared" si="183"/>
        <v>.</v>
      </c>
      <c r="E795" t="str">
        <f t="shared" si="184"/>
        <v>.</v>
      </c>
      <c r="F795" t="str">
        <f t="shared" si="185"/>
        <v>.</v>
      </c>
      <c r="G795" t="str">
        <f t="shared" si="186"/>
        <v>.</v>
      </c>
      <c r="H795" t="str">
        <f t="shared" si="187"/>
        <v>.</v>
      </c>
      <c r="I795" t="str">
        <f t="shared" si="188"/>
        <v>.</v>
      </c>
      <c r="J795" t="str">
        <f t="shared" si="189"/>
        <v>.</v>
      </c>
      <c r="K795" t="str">
        <f t="shared" si="190"/>
        <v>.</v>
      </c>
      <c r="L795" t="str">
        <f t="shared" si="191"/>
        <v>.</v>
      </c>
      <c r="M795" t="str">
        <f t="shared" si="192"/>
        <v>.</v>
      </c>
      <c r="N795" t="str">
        <f t="shared" si="193"/>
        <v>.</v>
      </c>
      <c r="O795" t="str">
        <f t="shared" si="194"/>
        <v>.</v>
      </c>
      <c r="U795">
        <f>'Bodycomp INPUT'!E792</f>
        <v>0</v>
      </c>
      <c r="V795">
        <f>IF(U795=".",0,'Bodycomp INPUT'!E792)</f>
        <v>0</v>
      </c>
      <c r="W795">
        <f>'Bodycomp INPUT'!A792</f>
        <v>0</v>
      </c>
      <c r="X795">
        <f>'Bodycomp INPUT'!B792</f>
        <v>0</v>
      </c>
      <c r="Y795">
        <f>calc!AA795</f>
        <v>0</v>
      </c>
      <c r="Z795">
        <f>calc!Q795</f>
        <v>2.6419999999999999</v>
      </c>
      <c r="AA795">
        <f>calc!Z795</f>
        <v>0.373</v>
      </c>
      <c r="AB795">
        <f>calc!R795</f>
        <v>6.7106934213868428</v>
      </c>
      <c r="AC795">
        <f>calc!AG795</f>
        <v>0.16916099773242629</v>
      </c>
      <c r="AD795">
        <f>calc!AI795</f>
        <v>37.563447232209413</v>
      </c>
      <c r="AE795" t="e">
        <f>calc!BB795</f>
        <v>#N/A</v>
      </c>
      <c r="AF795" t="e">
        <f>calc!BC795</f>
        <v>#N/A</v>
      </c>
      <c r="AG795" t="e">
        <f>calc!BD795</f>
        <v>#N/A</v>
      </c>
      <c r="AH795" t="e">
        <f>calc!AU795</f>
        <v>#N/A</v>
      </c>
      <c r="AI795" t="e">
        <f>calc!AW795</f>
        <v>#N/A</v>
      </c>
      <c r="AJ795">
        <f>'Bodycomp INPUT'!G792</f>
        <v>0</v>
      </c>
      <c r="AK795">
        <f>'Bodycomp INPUT'!H792</f>
        <v>0</v>
      </c>
    </row>
    <row r="796" spans="1:37" x14ac:dyDescent="0.25">
      <c r="A796" t="str">
        <f t="shared" si="180"/>
        <v>.</v>
      </c>
      <c r="B796" t="str">
        <f t="shared" si="181"/>
        <v>.</v>
      </c>
      <c r="C796" t="str">
        <f t="shared" si="182"/>
        <v>.</v>
      </c>
      <c r="D796" t="str">
        <f t="shared" si="183"/>
        <v>.</v>
      </c>
      <c r="E796" t="str">
        <f t="shared" si="184"/>
        <v>.</v>
      </c>
      <c r="F796" t="str">
        <f t="shared" si="185"/>
        <v>.</v>
      </c>
      <c r="G796" t="str">
        <f t="shared" si="186"/>
        <v>.</v>
      </c>
      <c r="H796" t="str">
        <f t="shared" si="187"/>
        <v>.</v>
      </c>
      <c r="I796" t="str">
        <f t="shared" si="188"/>
        <v>.</v>
      </c>
      <c r="J796" t="str">
        <f t="shared" si="189"/>
        <v>.</v>
      </c>
      <c r="K796" t="str">
        <f t="shared" si="190"/>
        <v>.</v>
      </c>
      <c r="L796" t="str">
        <f t="shared" si="191"/>
        <v>.</v>
      </c>
      <c r="M796" t="str">
        <f t="shared" si="192"/>
        <v>.</v>
      </c>
      <c r="N796" t="str">
        <f t="shared" si="193"/>
        <v>.</v>
      </c>
      <c r="O796" t="str">
        <f t="shared" si="194"/>
        <v>.</v>
      </c>
      <c r="U796">
        <f>'Bodycomp INPUT'!E793</f>
        <v>0</v>
      </c>
      <c r="V796">
        <f>IF(U796=".",0,'Bodycomp INPUT'!E793)</f>
        <v>0</v>
      </c>
      <c r="W796">
        <f>'Bodycomp INPUT'!A793</f>
        <v>0</v>
      </c>
      <c r="X796">
        <f>'Bodycomp INPUT'!B793</f>
        <v>0</v>
      </c>
      <c r="Y796">
        <f>calc!AA796</f>
        <v>0</v>
      </c>
      <c r="Z796">
        <f>calc!Q796</f>
        <v>2.6419999999999999</v>
      </c>
      <c r="AA796">
        <f>calc!Z796</f>
        <v>0.373</v>
      </c>
      <c r="AB796">
        <f>calc!R796</f>
        <v>6.7106934213868428</v>
      </c>
      <c r="AC796">
        <f>calc!AG796</f>
        <v>0.16916099773242629</v>
      </c>
      <c r="AD796">
        <f>calc!AI796</f>
        <v>37.563447232209413</v>
      </c>
      <c r="AE796" t="e">
        <f>calc!BB796</f>
        <v>#N/A</v>
      </c>
      <c r="AF796" t="e">
        <f>calc!BC796</f>
        <v>#N/A</v>
      </c>
      <c r="AG796" t="e">
        <f>calc!BD796</f>
        <v>#N/A</v>
      </c>
      <c r="AH796" t="e">
        <f>calc!AU796</f>
        <v>#N/A</v>
      </c>
      <c r="AI796" t="e">
        <f>calc!AW796</f>
        <v>#N/A</v>
      </c>
      <c r="AJ796">
        <f>'Bodycomp INPUT'!G793</f>
        <v>0</v>
      </c>
      <c r="AK796">
        <f>'Bodycomp INPUT'!H793</f>
        <v>0</v>
      </c>
    </row>
    <row r="797" spans="1:37" x14ac:dyDescent="0.25">
      <c r="A797" t="str">
        <f t="shared" si="180"/>
        <v>.</v>
      </c>
      <c r="B797" t="str">
        <f t="shared" si="181"/>
        <v>.</v>
      </c>
      <c r="C797" t="str">
        <f t="shared" si="182"/>
        <v>.</v>
      </c>
      <c r="D797" t="str">
        <f t="shared" si="183"/>
        <v>.</v>
      </c>
      <c r="E797" t="str">
        <f t="shared" si="184"/>
        <v>.</v>
      </c>
      <c r="F797" t="str">
        <f t="shared" si="185"/>
        <v>.</v>
      </c>
      <c r="G797" t="str">
        <f t="shared" si="186"/>
        <v>.</v>
      </c>
      <c r="H797" t="str">
        <f t="shared" si="187"/>
        <v>.</v>
      </c>
      <c r="I797" t="str">
        <f t="shared" si="188"/>
        <v>.</v>
      </c>
      <c r="J797" t="str">
        <f t="shared" si="189"/>
        <v>.</v>
      </c>
      <c r="K797" t="str">
        <f t="shared" si="190"/>
        <v>.</v>
      </c>
      <c r="L797" t="str">
        <f t="shared" si="191"/>
        <v>.</v>
      </c>
      <c r="M797" t="str">
        <f t="shared" si="192"/>
        <v>.</v>
      </c>
      <c r="N797" t="str">
        <f t="shared" si="193"/>
        <v>.</v>
      </c>
      <c r="O797" t="str">
        <f t="shared" si="194"/>
        <v>.</v>
      </c>
      <c r="U797">
        <f>'Bodycomp INPUT'!E794</f>
        <v>0</v>
      </c>
      <c r="V797">
        <f>IF(U797=".",0,'Bodycomp INPUT'!E794)</f>
        <v>0</v>
      </c>
      <c r="W797">
        <f>'Bodycomp INPUT'!A794</f>
        <v>0</v>
      </c>
      <c r="X797">
        <f>'Bodycomp INPUT'!B794</f>
        <v>0</v>
      </c>
      <c r="Y797">
        <f>calc!AA797</f>
        <v>0</v>
      </c>
      <c r="Z797">
        <f>calc!Q797</f>
        <v>2.6419999999999999</v>
      </c>
      <c r="AA797">
        <f>calc!Z797</f>
        <v>0.373</v>
      </c>
      <c r="AB797">
        <f>calc!R797</f>
        <v>6.7106934213868428</v>
      </c>
      <c r="AC797">
        <f>calc!AG797</f>
        <v>0.16916099773242629</v>
      </c>
      <c r="AD797">
        <f>calc!AI797</f>
        <v>37.563447232209413</v>
      </c>
      <c r="AE797" t="e">
        <f>calc!BB797</f>
        <v>#N/A</v>
      </c>
      <c r="AF797" t="e">
        <f>calc!BC797</f>
        <v>#N/A</v>
      </c>
      <c r="AG797" t="e">
        <f>calc!BD797</f>
        <v>#N/A</v>
      </c>
      <c r="AH797" t="e">
        <f>calc!AU797</f>
        <v>#N/A</v>
      </c>
      <c r="AI797" t="e">
        <f>calc!AW797</f>
        <v>#N/A</v>
      </c>
      <c r="AJ797">
        <f>'Bodycomp INPUT'!G794</f>
        <v>0</v>
      </c>
      <c r="AK797">
        <f>'Bodycomp INPUT'!H794</f>
        <v>0</v>
      </c>
    </row>
    <row r="798" spans="1:37" x14ac:dyDescent="0.25">
      <c r="A798" t="str">
        <f t="shared" si="180"/>
        <v>.</v>
      </c>
      <c r="B798" t="str">
        <f t="shared" si="181"/>
        <v>.</v>
      </c>
      <c r="C798" t="str">
        <f t="shared" si="182"/>
        <v>.</v>
      </c>
      <c r="D798" t="str">
        <f t="shared" si="183"/>
        <v>.</v>
      </c>
      <c r="E798" t="str">
        <f t="shared" si="184"/>
        <v>.</v>
      </c>
      <c r="F798" t="str">
        <f t="shared" si="185"/>
        <v>.</v>
      </c>
      <c r="G798" t="str">
        <f t="shared" si="186"/>
        <v>.</v>
      </c>
      <c r="H798" t="str">
        <f t="shared" si="187"/>
        <v>.</v>
      </c>
      <c r="I798" t="str">
        <f t="shared" si="188"/>
        <v>.</v>
      </c>
      <c r="J798" t="str">
        <f t="shared" si="189"/>
        <v>.</v>
      </c>
      <c r="K798" t="str">
        <f t="shared" si="190"/>
        <v>.</v>
      </c>
      <c r="L798" t="str">
        <f t="shared" si="191"/>
        <v>.</v>
      </c>
      <c r="M798" t="str">
        <f t="shared" si="192"/>
        <v>.</v>
      </c>
      <c r="N798" t="str">
        <f t="shared" si="193"/>
        <v>.</v>
      </c>
      <c r="O798" t="str">
        <f t="shared" si="194"/>
        <v>.</v>
      </c>
      <c r="U798">
        <f>'Bodycomp INPUT'!E795</f>
        <v>0</v>
      </c>
      <c r="V798">
        <f>IF(U798=".",0,'Bodycomp INPUT'!E795)</f>
        <v>0</v>
      </c>
      <c r="W798">
        <f>'Bodycomp INPUT'!A795</f>
        <v>0</v>
      </c>
      <c r="X798">
        <f>'Bodycomp INPUT'!B795</f>
        <v>0</v>
      </c>
      <c r="Y798">
        <f>calc!AA798</f>
        <v>0</v>
      </c>
      <c r="Z798">
        <f>calc!Q798</f>
        <v>2.6419999999999999</v>
      </c>
      <c r="AA798">
        <f>calc!Z798</f>
        <v>0.373</v>
      </c>
      <c r="AB798">
        <f>calc!R798</f>
        <v>6.7106934213868428</v>
      </c>
      <c r="AC798">
        <f>calc!AG798</f>
        <v>0.16916099773242629</v>
      </c>
      <c r="AD798">
        <f>calc!AI798</f>
        <v>37.563447232209413</v>
      </c>
      <c r="AE798" t="e">
        <f>calc!BB798</f>
        <v>#N/A</v>
      </c>
      <c r="AF798" t="e">
        <f>calc!BC798</f>
        <v>#N/A</v>
      </c>
      <c r="AG798" t="e">
        <f>calc!BD798</f>
        <v>#N/A</v>
      </c>
      <c r="AH798" t="e">
        <f>calc!AU798</f>
        <v>#N/A</v>
      </c>
      <c r="AI798" t="e">
        <f>calc!AW798</f>
        <v>#N/A</v>
      </c>
      <c r="AJ798">
        <f>'Bodycomp INPUT'!G795</f>
        <v>0</v>
      </c>
      <c r="AK798">
        <f>'Bodycomp INPUT'!H795</f>
        <v>0</v>
      </c>
    </row>
    <row r="799" spans="1:37" x14ac:dyDescent="0.25">
      <c r="A799" t="str">
        <f t="shared" si="180"/>
        <v>.</v>
      </c>
      <c r="B799" t="str">
        <f t="shared" si="181"/>
        <v>.</v>
      </c>
      <c r="C799" t="str">
        <f t="shared" si="182"/>
        <v>.</v>
      </c>
      <c r="D799" t="str">
        <f t="shared" si="183"/>
        <v>.</v>
      </c>
      <c r="E799" t="str">
        <f t="shared" si="184"/>
        <v>.</v>
      </c>
      <c r="F799" t="str">
        <f t="shared" si="185"/>
        <v>.</v>
      </c>
      <c r="G799" t="str">
        <f t="shared" si="186"/>
        <v>.</v>
      </c>
      <c r="H799" t="str">
        <f t="shared" si="187"/>
        <v>.</v>
      </c>
      <c r="I799" t="str">
        <f t="shared" si="188"/>
        <v>.</v>
      </c>
      <c r="J799" t="str">
        <f t="shared" si="189"/>
        <v>.</v>
      </c>
      <c r="K799" t="str">
        <f t="shared" si="190"/>
        <v>.</v>
      </c>
      <c r="L799" t="str">
        <f t="shared" si="191"/>
        <v>.</v>
      </c>
      <c r="M799" t="str">
        <f t="shared" si="192"/>
        <v>.</v>
      </c>
      <c r="N799" t="str">
        <f t="shared" si="193"/>
        <v>.</v>
      </c>
      <c r="O799" t="str">
        <f t="shared" si="194"/>
        <v>.</v>
      </c>
      <c r="U799">
        <f>'Bodycomp INPUT'!E796</f>
        <v>0</v>
      </c>
      <c r="V799">
        <f>IF(U799=".",0,'Bodycomp INPUT'!E796)</f>
        <v>0</v>
      </c>
      <c r="W799">
        <f>'Bodycomp INPUT'!A796</f>
        <v>0</v>
      </c>
      <c r="X799">
        <f>'Bodycomp INPUT'!B796</f>
        <v>0</v>
      </c>
      <c r="Y799">
        <f>calc!AA799</f>
        <v>0</v>
      </c>
      <c r="Z799">
        <f>calc!Q799</f>
        <v>2.6419999999999999</v>
      </c>
      <c r="AA799">
        <f>calc!Z799</f>
        <v>0.373</v>
      </c>
      <c r="AB799">
        <f>calc!R799</f>
        <v>6.7106934213868428</v>
      </c>
      <c r="AC799">
        <f>calc!AG799</f>
        <v>0.16916099773242629</v>
      </c>
      <c r="AD799">
        <f>calc!AI799</f>
        <v>37.563447232209413</v>
      </c>
      <c r="AE799" t="e">
        <f>calc!BB799</f>
        <v>#N/A</v>
      </c>
      <c r="AF799" t="e">
        <f>calc!BC799</f>
        <v>#N/A</v>
      </c>
      <c r="AG799" t="e">
        <f>calc!BD799</f>
        <v>#N/A</v>
      </c>
      <c r="AH799" t="e">
        <f>calc!AU799</f>
        <v>#N/A</v>
      </c>
      <c r="AI799" t="e">
        <f>calc!AW799</f>
        <v>#N/A</v>
      </c>
      <c r="AJ799">
        <f>'Bodycomp INPUT'!G796</f>
        <v>0</v>
      </c>
      <c r="AK799">
        <f>'Bodycomp INPUT'!H796</f>
        <v>0</v>
      </c>
    </row>
    <row r="800" spans="1:37" x14ac:dyDescent="0.25">
      <c r="A800" t="str">
        <f t="shared" si="180"/>
        <v>.</v>
      </c>
      <c r="B800" t="str">
        <f t="shared" si="181"/>
        <v>.</v>
      </c>
      <c r="C800" t="str">
        <f t="shared" si="182"/>
        <v>.</v>
      </c>
      <c r="D800" t="str">
        <f t="shared" si="183"/>
        <v>.</v>
      </c>
      <c r="E800" t="str">
        <f t="shared" si="184"/>
        <v>.</v>
      </c>
      <c r="F800" t="str">
        <f t="shared" si="185"/>
        <v>.</v>
      </c>
      <c r="G800" t="str">
        <f t="shared" si="186"/>
        <v>.</v>
      </c>
      <c r="H800" t="str">
        <f t="shared" si="187"/>
        <v>.</v>
      </c>
      <c r="I800" t="str">
        <f t="shared" si="188"/>
        <v>.</v>
      </c>
      <c r="J800" t="str">
        <f t="shared" si="189"/>
        <v>.</v>
      </c>
      <c r="K800" t="str">
        <f t="shared" si="190"/>
        <v>.</v>
      </c>
      <c r="L800" t="str">
        <f t="shared" si="191"/>
        <v>.</v>
      </c>
      <c r="M800" t="str">
        <f t="shared" si="192"/>
        <v>.</v>
      </c>
      <c r="N800" t="str">
        <f t="shared" si="193"/>
        <v>.</v>
      </c>
      <c r="O800" t="str">
        <f t="shared" si="194"/>
        <v>.</v>
      </c>
      <c r="U800">
        <f>'Bodycomp INPUT'!E797</f>
        <v>0</v>
      </c>
      <c r="V800">
        <f>IF(U800=".",0,'Bodycomp INPUT'!E797)</f>
        <v>0</v>
      </c>
      <c r="W800">
        <f>'Bodycomp INPUT'!A797</f>
        <v>0</v>
      </c>
      <c r="X800">
        <f>'Bodycomp INPUT'!B797</f>
        <v>0</v>
      </c>
      <c r="Y800">
        <f>calc!AA800</f>
        <v>0</v>
      </c>
      <c r="Z800">
        <f>calc!Q800</f>
        <v>2.6419999999999999</v>
      </c>
      <c r="AA800">
        <f>calc!Z800</f>
        <v>0.373</v>
      </c>
      <c r="AB800">
        <f>calc!R800</f>
        <v>6.7106934213868428</v>
      </c>
      <c r="AC800">
        <f>calc!AG800</f>
        <v>0.16916099773242629</v>
      </c>
      <c r="AD800">
        <f>calc!AI800</f>
        <v>37.563447232209413</v>
      </c>
      <c r="AE800" t="e">
        <f>calc!BB800</f>
        <v>#N/A</v>
      </c>
      <c r="AF800" t="e">
        <f>calc!BC800</f>
        <v>#N/A</v>
      </c>
      <c r="AG800" t="e">
        <f>calc!BD800</f>
        <v>#N/A</v>
      </c>
      <c r="AH800" t="e">
        <f>calc!AU800</f>
        <v>#N/A</v>
      </c>
      <c r="AI800" t="e">
        <f>calc!AW800</f>
        <v>#N/A</v>
      </c>
      <c r="AJ800">
        <f>'Bodycomp INPUT'!G797</f>
        <v>0</v>
      </c>
      <c r="AK800">
        <f>'Bodycomp INPUT'!H797</f>
        <v>0</v>
      </c>
    </row>
    <row r="801" spans="1:37" x14ac:dyDescent="0.25">
      <c r="A801" t="str">
        <f t="shared" si="180"/>
        <v>.</v>
      </c>
      <c r="B801" t="str">
        <f t="shared" si="181"/>
        <v>.</v>
      </c>
      <c r="C801" t="str">
        <f t="shared" si="182"/>
        <v>.</v>
      </c>
      <c r="D801" t="str">
        <f t="shared" si="183"/>
        <v>.</v>
      </c>
      <c r="E801" t="str">
        <f t="shared" si="184"/>
        <v>.</v>
      </c>
      <c r="F801" t="str">
        <f t="shared" si="185"/>
        <v>.</v>
      </c>
      <c r="G801" t="str">
        <f t="shared" si="186"/>
        <v>.</v>
      </c>
      <c r="H801" t="str">
        <f t="shared" si="187"/>
        <v>.</v>
      </c>
      <c r="I801" t="str">
        <f t="shared" si="188"/>
        <v>.</v>
      </c>
      <c r="J801" t="str">
        <f t="shared" si="189"/>
        <v>.</v>
      </c>
      <c r="K801" t="str">
        <f t="shared" si="190"/>
        <v>.</v>
      </c>
      <c r="L801" t="str">
        <f t="shared" si="191"/>
        <v>.</v>
      </c>
      <c r="M801" t="str">
        <f t="shared" si="192"/>
        <v>.</v>
      </c>
      <c r="N801" t="str">
        <f t="shared" si="193"/>
        <v>.</v>
      </c>
      <c r="O801" t="str">
        <f t="shared" si="194"/>
        <v>.</v>
      </c>
      <c r="U801">
        <f>'Bodycomp INPUT'!E798</f>
        <v>0</v>
      </c>
      <c r="V801">
        <f>IF(U801=".",0,'Bodycomp INPUT'!E798)</f>
        <v>0</v>
      </c>
      <c r="W801">
        <f>'Bodycomp INPUT'!A798</f>
        <v>0</v>
      </c>
      <c r="X801">
        <f>'Bodycomp INPUT'!B798</f>
        <v>0</v>
      </c>
      <c r="Y801">
        <f>calc!AA801</f>
        <v>0</v>
      </c>
      <c r="Z801">
        <f>calc!Q801</f>
        <v>2.6419999999999999</v>
      </c>
      <c r="AA801">
        <f>calc!Z801</f>
        <v>0.373</v>
      </c>
      <c r="AB801">
        <f>calc!R801</f>
        <v>6.7106934213868428</v>
      </c>
      <c r="AC801">
        <f>calc!AG801</f>
        <v>0.16916099773242629</v>
      </c>
      <c r="AD801">
        <f>calc!AI801</f>
        <v>37.563447232209413</v>
      </c>
      <c r="AE801" t="e">
        <f>calc!BB801</f>
        <v>#N/A</v>
      </c>
      <c r="AF801" t="e">
        <f>calc!BC801</f>
        <v>#N/A</v>
      </c>
      <c r="AG801" t="e">
        <f>calc!BD801</f>
        <v>#N/A</v>
      </c>
      <c r="AH801" t="e">
        <f>calc!AU801</f>
        <v>#N/A</v>
      </c>
      <c r="AI801" t="e">
        <f>calc!AW801</f>
        <v>#N/A</v>
      </c>
      <c r="AJ801">
        <f>'Bodycomp INPUT'!G798</f>
        <v>0</v>
      </c>
      <c r="AK801">
        <f>'Bodycomp INPUT'!H798</f>
        <v>0</v>
      </c>
    </row>
    <row r="802" spans="1:37" x14ac:dyDescent="0.25">
      <c r="A802" t="str">
        <f t="shared" si="180"/>
        <v>.</v>
      </c>
      <c r="B802" t="str">
        <f t="shared" si="181"/>
        <v>.</v>
      </c>
      <c r="C802" t="str">
        <f t="shared" si="182"/>
        <v>.</v>
      </c>
      <c r="D802" t="str">
        <f t="shared" si="183"/>
        <v>.</v>
      </c>
      <c r="E802" t="str">
        <f t="shared" si="184"/>
        <v>.</v>
      </c>
      <c r="F802" t="str">
        <f t="shared" si="185"/>
        <v>.</v>
      </c>
      <c r="G802" t="str">
        <f t="shared" si="186"/>
        <v>.</v>
      </c>
      <c r="H802" t="str">
        <f t="shared" si="187"/>
        <v>.</v>
      </c>
      <c r="I802" t="str">
        <f t="shared" si="188"/>
        <v>.</v>
      </c>
      <c r="J802" t="str">
        <f t="shared" si="189"/>
        <v>.</v>
      </c>
      <c r="K802" t="str">
        <f t="shared" si="190"/>
        <v>.</v>
      </c>
      <c r="L802" t="str">
        <f t="shared" si="191"/>
        <v>.</v>
      </c>
      <c r="M802" t="str">
        <f t="shared" si="192"/>
        <v>.</v>
      </c>
      <c r="N802" t="str">
        <f t="shared" si="193"/>
        <v>.</v>
      </c>
      <c r="O802" t="str">
        <f t="shared" si="194"/>
        <v>.</v>
      </c>
      <c r="U802">
        <f>'Bodycomp INPUT'!E799</f>
        <v>0</v>
      </c>
      <c r="V802">
        <f>IF(U802=".",0,'Bodycomp INPUT'!E799)</f>
        <v>0</v>
      </c>
      <c r="W802">
        <f>'Bodycomp INPUT'!A799</f>
        <v>0</v>
      </c>
      <c r="X802">
        <f>'Bodycomp INPUT'!B799</f>
        <v>0</v>
      </c>
      <c r="Y802">
        <f>calc!AA802</f>
        <v>0</v>
      </c>
      <c r="Z802">
        <f>calc!Q802</f>
        <v>2.6419999999999999</v>
      </c>
      <c r="AA802">
        <f>calc!Z802</f>
        <v>0.373</v>
      </c>
      <c r="AB802">
        <f>calc!R802</f>
        <v>6.7106934213868428</v>
      </c>
      <c r="AC802">
        <f>calc!AG802</f>
        <v>0.16916099773242629</v>
      </c>
      <c r="AD802">
        <f>calc!AI802</f>
        <v>37.563447232209413</v>
      </c>
      <c r="AE802" t="e">
        <f>calc!BB802</f>
        <v>#N/A</v>
      </c>
      <c r="AF802" t="e">
        <f>calc!BC802</f>
        <v>#N/A</v>
      </c>
      <c r="AG802" t="e">
        <f>calc!BD802</f>
        <v>#N/A</v>
      </c>
      <c r="AH802" t="e">
        <f>calc!AU802</f>
        <v>#N/A</v>
      </c>
      <c r="AI802" t="e">
        <f>calc!AW802</f>
        <v>#N/A</v>
      </c>
      <c r="AJ802">
        <f>'Bodycomp INPUT'!G799</f>
        <v>0</v>
      </c>
      <c r="AK802">
        <f>'Bodycomp INPUT'!H799</f>
        <v>0</v>
      </c>
    </row>
    <row r="803" spans="1:37" x14ac:dyDescent="0.25">
      <c r="A803" t="str">
        <f t="shared" si="180"/>
        <v>.</v>
      </c>
      <c r="B803" t="str">
        <f t="shared" si="181"/>
        <v>.</v>
      </c>
      <c r="C803" t="str">
        <f t="shared" si="182"/>
        <v>.</v>
      </c>
      <c r="D803" t="str">
        <f t="shared" si="183"/>
        <v>.</v>
      </c>
      <c r="E803" t="str">
        <f t="shared" si="184"/>
        <v>.</v>
      </c>
      <c r="F803" t="str">
        <f t="shared" si="185"/>
        <v>.</v>
      </c>
      <c r="G803" t="str">
        <f t="shared" si="186"/>
        <v>.</v>
      </c>
      <c r="H803" t="str">
        <f t="shared" si="187"/>
        <v>.</v>
      </c>
      <c r="I803" t="str">
        <f t="shared" si="188"/>
        <v>.</v>
      </c>
      <c r="J803" t="str">
        <f t="shared" si="189"/>
        <v>.</v>
      </c>
      <c r="K803" t="str">
        <f t="shared" si="190"/>
        <v>.</v>
      </c>
      <c r="L803" t="str">
        <f t="shared" si="191"/>
        <v>.</v>
      </c>
      <c r="M803" t="str">
        <f t="shared" si="192"/>
        <v>.</v>
      </c>
      <c r="N803" t="str">
        <f t="shared" si="193"/>
        <v>.</v>
      </c>
      <c r="O803" t="str">
        <f t="shared" si="194"/>
        <v>.</v>
      </c>
      <c r="U803">
        <f>'Bodycomp INPUT'!E800</f>
        <v>0</v>
      </c>
      <c r="V803">
        <f>IF(U803=".",0,'Bodycomp INPUT'!E800)</f>
        <v>0</v>
      </c>
      <c r="W803">
        <f>'Bodycomp INPUT'!A800</f>
        <v>0</v>
      </c>
      <c r="X803">
        <f>'Bodycomp INPUT'!B800</f>
        <v>0</v>
      </c>
      <c r="Y803">
        <f>calc!AA803</f>
        <v>0</v>
      </c>
      <c r="Z803">
        <f>calc!Q803</f>
        <v>2.6419999999999999</v>
      </c>
      <c r="AA803">
        <f>calc!Z803</f>
        <v>0.373</v>
      </c>
      <c r="AB803">
        <f>calc!R803</f>
        <v>6.7106934213868428</v>
      </c>
      <c r="AC803">
        <f>calc!AG803</f>
        <v>0.16916099773242629</v>
      </c>
      <c r="AD803">
        <f>calc!AI803</f>
        <v>37.563447232209413</v>
      </c>
      <c r="AE803" t="e">
        <f>calc!BB803</f>
        <v>#N/A</v>
      </c>
      <c r="AF803" t="e">
        <f>calc!BC803</f>
        <v>#N/A</v>
      </c>
      <c r="AG803" t="e">
        <f>calc!BD803</f>
        <v>#N/A</v>
      </c>
      <c r="AH803" t="e">
        <f>calc!AU803</f>
        <v>#N/A</v>
      </c>
      <c r="AI803" t="e">
        <f>calc!AW803</f>
        <v>#N/A</v>
      </c>
      <c r="AJ803">
        <f>'Bodycomp INPUT'!G800</f>
        <v>0</v>
      </c>
      <c r="AK803">
        <f>'Bodycomp INPUT'!H800</f>
        <v>0</v>
      </c>
    </row>
    <row r="804" spans="1:37" x14ac:dyDescent="0.25">
      <c r="A804" t="str">
        <f t="shared" si="180"/>
        <v>.</v>
      </c>
      <c r="B804" t="str">
        <f t="shared" si="181"/>
        <v>.</v>
      </c>
      <c r="C804" t="str">
        <f t="shared" si="182"/>
        <v>.</v>
      </c>
      <c r="D804" t="str">
        <f t="shared" si="183"/>
        <v>.</v>
      </c>
      <c r="E804" t="str">
        <f t="shared" si="184"/>
        <v>.</v>
      </c>
      <c r="F804" t="str">
        <f t="shared" si="185"/>
        <v>.</v>
      </c>
      <c r="G804" t="str">
        <f t="shared" si="186"/>
        <v>.</v>
      </c>
      <c r="H804" t="str">
        <f t="shared" si="187"/>
        <v>.</v>
      </c>
      <c r="I804" t="str">
        <f t="shared" si="188"/>
        <v>.</v>
      </c>
      <c r="J804" t="str">
        <f t="shared" si="189"/>
        <v>.</v>
      </c>
      <c r="K804" t="str">
        <f t="shared" si="190"/>
        <v>.</v>
      </c>
      <c r="L804" t="str">
        <f t="shared" si="191"/>
        <v>.</v>
      </c>
      <c r="M804" t="str">
        <f t="shared" si="192"/>
        <v>.</v>
      </c>
      <c r="N804" t="str">
        <f t="shared" si="193"/>
        <v>.</v>
      </c>
      <c r="O804" t="str">
        <f t="shared" si="194"/>
        <v>.</v>
      </c>
      <c r="U804">
        <f>'Bodycomp INPUT'!E801</f>
        <v>0</v>
      </c>
      <c r="V804">
        <f>IF(U804=".",0,'Bodycomp INPUT'!E801)</f>
        <v>0</v>
      </c>
      <c r="W804">
        <f>'Bodycomp INPUT'!A801</f>
        <v>0</v>
      </c>
      <c r="X804">
        <f>'Bodycomp INPUT'!B801</f>
        <v>0</v>
      </c>
      <c r="Y804">
        <f>calc!AA804</f>
        <v>0</v>
      </c>
      <c r="Z804">
        <f>calc!Q804</f>
        <v>2.6419999999999999</v>
      </c>
      <c r="AA804">
        <f>calc!Z804</f>
        <v>0.373</v>
      </c>
      <c r="AB804">
        <f>calc!R804</f>
        <v>6.7106934213868428</v>
      </c>
      <c r="AC804">
        <f>calc!AG804</f>
        <v>0.16916099773242629</v>
      </c>
      <c r="AD804">
        <f>calc!AI804</f>
        <v>37.563447232209413</v>
      </c>
      <c r="AE804" t="e">
        <f>calc!BB804</f>
        <v>#N/A</v>
      </c>
      <c r="AF804" t="e">
        <f>calc!BC804</f>
        <v>#N/A</v>
      </c>
      <c r="AG804" t="e">
        <f>calc!BD804</f>
        <v>#N/A</v>
      </c>
      <c r="AH804" t="e">
        <f>calc!AU804</f>
        <v>#N/A</v>
      </c>
      <c r="AI804" t="e">
        <f>calc!AW804</f>
        <v>#N/A</v>
      </c>
      <c r="AJ804">
        <f>'Bodycomp INPUT'!G801</f>
        <v>0</v>
      </c>
      <c r="AK804">
        <f>'Bodycomp INPUT'!H801</f>
        <v>0</v>
      </c>
    </row>
    <row r="805" spans="1:37" x14ac:dyDescent="0.25">
      <c r="A805" t="str">
        <f t="shared" si="180"/>
        <v>.</v>
      </c>
      <c r="B805" t="str">
        <f t="shared" si="181"/>
        <v>.</v>
      </c>
      <c r="C805" t="str">
        <f t="shared" si="182"/>
        <v>.</v>
      </c>
      <c r="D805" t="str">
        <f t="shared" si="183"/>
        <v>.</v>
      </c>
      <c r="E805" t="str">
        <f t="shared" si="184"/>
        <v>.</v>
      </c>
      <c r="F805" t="str">
        <f t="shared" si="185"/>
        <v>.</v>
      </c>
      <c r="G805" t="str">
        <f t="shared" si="186"/>
        <v>.</v>
      </c>
      <c r="H805" t="str">
        <f t="shared" si="187"/>
        <v>.</v>
      </c>
      <c r="I805" t="str">
        <f t="shared" si="188"/>
        <v>.</v>
      </c>
      <c r="J805" t="str">
        <f t="shared" si="189"/>
        <v>.</v>
      </c>
      <c r="K805" t="str">
        <f t="shared" si="190"/>
        <v>.</v>
      </c>
      <c r="L805" t="str">
        <f t="shared" si="191"/>
        <v>.</v>
      </c>
      <c r="M805" t="str">
        <f t="shared" si="192"/>
        <v>.</v>
      </c>
      <c r="N805" t="str">
        <f t="shared" si="193"/>
        <v>.</v>
      </c>
      <c r="O805" t="str">
        <f t="shared" si="194"/>
        <v>.</v>
      </c>
      <c r="U805">
        <f>'Bodycomp INPUT'!E802</f>
        <v>0</v>
      </c>
      <c r="V805">
        <f>IF(U805=".",0,'Bodycomp INPUT'!E802)</f>
        <v>0</v>
      </c>
      <c r="W805">
        <f>'Bodycomp INPUT'!A802</f>
        <v>0</v>
      </c>
      <c r="X805">
        <f>'Bodycomp INPUT'!B802</f>
        <v>0</v>
      </c>
      <c r="Y805">
        <f>calc!AA805</f>
        <v>0</v>
      </c>
      <c r="Z805">
        <f>calc!Q805</f>
        <v>2.6419999999999999</v>
      </c>
      <c r="AA805">
        <f>calc!Z805</f>
        <v>0.373</v>
      </c>
      <c r="AB805">
        <f>calc!R805</f>
        <v>6.7106934213868428</v>
      </c>
      <c r="AC805">
        <f>calc!AG805</f>
        <v>0.16916099773242629</v>
      </c>
      <c r="AD805">
        <f>calc!AI805</f>
        <v>37.563447232209413</v>
      </c>
      <c r="AE805" t="e">
        <f>calc!BB805</f>
        <v>#N/A</v>
      </c>
      <c r="AF805" t="e">
        <f>calc!BC805</f>
        <v>#N/A</v>
      </c>
      <c r="AG805" t="e">
        <f>calc!BD805</f>
        <v>#N/A</v>
      </c>
      <c r="AH805" t="e">
        <f>calc!AU805</f>
        <v>#N/A</v>
      </c>
      <c r="AI805" t="e">
        <f>calc!AW805</f>
        <v>#N/A</v>
      </c>
      <c r="AJ805">
        <f>'Bodycomp INPUT'!G802</f>
        <v>0</v>
      </c>
      <c r="AK805">
        <f>'Bodycomp INPUT'!H802</f>
        <v>0</v>
      </c>
    </row>
    <row r="806" spans="1:37" x14ac:dyDescent="0.25">
      <c r="A806" t="str">
        <f t="shared" si="180"/>
        <v>.</v>
      </c>
      <c r="B806" t="str">
        <f t="shared" si="181"/>
        <v>.</v>
      </c>
      <c r="C806" t="str">
        <f t="shared" si="182"/>
        <v>.</v>
      </c>
      <c r="D806" t="str">
        <f t="shared" si="183"/>
        <v>.</v>
      </c>
      <c r="E806" t="str">
        <f t="shared" si="184"/>
        <v>.</v>
      </c>
      <c r="F806" t="str">
        <f t="shared" si="185"/>
        <v>.</v>
      </c>
      <c r="G806" t="str">
        <f t="shared" si="186"/>
        <v>.</v>
      </c>
      <c r="H806" t="str">
        <f t="shared" si="187"/>
        <v>.</v>
      </c>
      <c r="I806" t="str">
        <f t="shared" si="188"/>
        <v>.</v>
      </c>
      <c r="J806" t="str">
        <f t="shared" si="189"/>
        <v>.</v>
      </c>
      <c r="K806" t="str">
        <f t="shared" si="190"/>
        <v>.</v>
      </c>
      <c r="L806" t="str">
        <f t="shared" si="191"/>
        <v>.</v>
      </c>
      <c r="M806" t="str">
        <f t="shared" si="192"/>
        <v>.</v>
      </c>
      <c r="N806" t="str">
        <f t="shared" si="193"/>
        <v>.</v>
      </c>
      <c r="O806" t="str">
        <f t="shared" si="194"/>
        <v>.</v>
      </c>
      <c r="U806">
        <f>'Bodycomp INPUT'!E803</f>
        <v>0</v>
      </c>
      <c r="V806">
        <f>IF(U806=".",0,'Bodycomp INPUT'!E803)</f>
        <v>0</v>
      </c>
      <c r="W806">
        <f>'Bodycomp INPUT'!A803</f>
        <v>0</v>
      </c>
      <c r="X806">
        <f>'Bodycomp INPUT'!B803</f>
        <v>0</v>
      </c>
      <c r="Y806">
        <f>calc!AA806</f>
        <v>0</v>
      </c>
      <c r="Z806">
        <f>calc!Q806</f>
        <v>2.6419999999999999</v>
      </c>
      <c r="AA806">
        <f>calc!Z806</f>
        <v>0.373</v>
      </c>
      <c r="AB806">
        <f>calc!R806</f>
        <v>6.7106934213868428</v>
      </c>
      <c r="AC806">
        <f>calc!AG806</f>
        <v>0.16916099773242629</v>
      </c>
      <c r="AD806">
        <f>calc!AI806</f>
        <v>37.563447232209413</v>
      </c>
      <c r="AE806" t="e">
        <f>calc!BB806</f>
        <v>#N/A</v>
      </c>
      <c r="AF806" t="e">
        <f>calc!BC806</f>
        <v>#N/A</v>
      </c>
      <c r="AG806" t="e">
        <f>calc!BD806</f>
        <v>#N/A</v>
      </c>
      <c r="AH806" t="e">
        <f>calc!AU806</f>
        <v>#N/A</v>
      </c>
      <c r="AI806" t="e">
        <f>calc!AW806</f>
        <v>#N/A</v>
      </c>
      <c r="AJ806">
        <f>'Bodycomp INPUT'!G803</f>
        <v>0</v>
      </c>
      <c r="AK806">
        <f>'Bodycomp INPUT'!H803</f>
        <v>0</v>
      </c>
    </row>
    <row r="807" spans="1:37" x14ac:dyDescent="0.25">
      <c r="A807" t="str">
        <f t="shared" si="180"/>
        <v>.</v>
      </c>
      <c r="B807" t="str">
        <f t="shared" si="181"/>
        <v>.</v>
      </c>
      <c r="C807" t="str">
        <f t="shared" si="182"/>
        <v>.</v>
      </c>
      <c r="D807" t="str">
        <f t="shared" si="183"/>
        <v>.</v>
      </c>
      <c r="E807" t="str">
        <f t="shared" si="184"/>
        <v>.</v>
      </c>
      <c r="F807" t="str">
        <f t="shared" si="185"/>
        <v>.</v>
      </c>
      <c r="G807" t="str">
        <f t="shared" si="186"/>
        <v>.</v>
      </c>
      <c r="H807" t="str">
        <f t="shared" si="187"/>
        <v>.</v>
      </c>
      <c r="I807" t="str">
        <f t="shared" si="188"/>
        <v>.</v>
      </c>
      <c r="J807" t="str">
        <f t="shared" si="189"/>
        <v>.</v>
      </c>
      <c r="K807" t="str">
        <f t="shared" si="190"/>
        <v>.</v>
      </c>
      <c r="L807" t="str">
        <f t="shared" si="191"/>
        <v>.</v>
      </c>
      <c r="M807" t="str">
        <f t="shared" si="192"/>
        <v>.</v>
      </c>
      <c r="N807" t="str">
        <f t="shared" si="193"/>
        <v>.</v>
      </c>
      <c r="O807" t="str">
        <f t="shared" si="194"/>
        <v>.</v>
      </c>
      <c r="U807">
        <f>'Bodycomp INPUT'!E804</f>
        <v>0</v>
      </c>
      <c r="V807">
        <f>IF(U807=".",0,'Bodycomp INPUT'!E804)</f>
        <v>0</v>
      </c>
      <c r="W807">
        <f>'Bodycomp INPUT'!A804</f>
        <v>0</v>
      </c>
      <c r="X807">
        <f>'Bodycomp INPUT'!B804</f>
        <v>0</v>
      </c>
      <c r="Y807">
        <f>calc!AA807</f>
        <v>0</v>
      </c>
      <c r="Z807">
        <f>calc!Q807</f>
        <v>2.6419999999999999</v>
      </c>
      <c r="AA807">
        <f>calc!Z807</f>
        <v>0.373</v>
      </c>
      <c r="AB807">
        <f>calc!R807</f>
        <v>6.7106934213868428</v>
      </c>
      <c r="AC807">
        <f>calc!AG807</f>
        <v>0.16916099773242629</v>
      </c>
      <c r="AD807">
        <f>calc!AI807</f>
        <v>37.563447232209413</v>
      </c>
      <c r="AE807" t="e">
        <f>calc!BB807</f>
        <v>#N/A</v>
      </c>
      <c r="AF807" t="e">
        <f>calc!BC807</f>
        <v>#N/A</v>
      </c>
      <c r="AG807" t="e">
        <f>calc!BD807</f>
        <v>#N/A</v>
      </c>
      <c r="AH807" t="e">
        <f>calc!AU807</f>
        <v>#N/A</v>
      </c>
      <c r="AI807" t="e">
        <f>calc!AW807</f>
        <v>#N/A</v>
      </c>
      <c r="AJ807">
        <f>'Bodycomp INPUT'!G804</f>
        <v>0</v>
      </c>
      <c r="AK807">
        <f>'Bodycomp INPUT'!H804</f>
        <v>0</v>
      </c>
    </row>
    <row r="808" spans="1:37" x14ac:dyDescent="0.25">
      <c r="A808" t="str">
        <f t="shared" si="180"/>
        <v>.</v>
      </c>
      <c r="B808" t="str">
        <f t="shared" si="181"/>
        <v>.</v>
      </c>
      <c r="C808" t="str">
        <f t="shared" si="182"/>
        <v>.</v>
      </c>
      <c r="D808" t="str">
        <f t="shared" si="183"/>
        <v>.</v>
      </c>
      <c r="E808" t="str">
        <f t="shared" si="184"/>
        <v>.</v>
      </c>
      <c r="F808" t="str">
        <f t="shared" si="185"/>
        <v>.</v>
      </c>
      <c r="G808" t="str">
        <f t="shared" si="186"/>
        <v>.</v>
      </c>
      <c r="H808" t="str">
        <f t="shared" si="187"/>
        <v>.</v>
      </c>
      <c r="I808" t="str">
        <f t="shared" si="188"/>
        <v>.</v>
      </c>
      <c r="J808" t="str">
        <f t="shared" si="189"/>
        <v>.</v>
      </c>
      <c r="K808" t="str">
        <f t="shared" si="190"/>
        <v>.</v>
      </c>
      <c r="L808" t="str">
        <f t="shared" si="191"/>
        <v>.</v>
      </c>
      <c r="M808" t="str">
        <f t="shared" si="192"/>
        <v>.</v>
      </c>
      <c r="N808" t="str">
        <f t="shared" si="193"/>
        <v>.</v>
      </c>
      <c r="O808" t="str">
        <f t="shared" si="194"/>
        <v>.</v>
      </c>
      <c r="U808">
        <f>'Bodycomp INPUT'!E805</f>
        <v>0</v>
      </c>
      <c r="V808">
        <f>IF(U808=".",0,'Bodycomp INPUT'!E805)</f>
        <v>0</v>
      </c>
      <c r="W808">
        <f>'Bodycomp INPUT'!A805</f>
        <v>0</v>
      </c>
      <c r="X808">
        <f>'Bodycomp INPUT'!B805</f>
        <v>0</v>
      </c>
      <c r="Y808">
        <f>calc!AA808</f>
        <v>0</v>
      </c>
      <c r="Z808">
        <f>calc!Q808</f>
        <v>2.6419999999999999</v>
      </c>
      <c r="AA808">
        <f>calc!Z808</f>
        <v>0.373</v>
      </c>
      <c r="AB808">
        <f>calc!R808</f>
        <v>6.7106934213868428</v>
      </c>
      <c r="AC808">
        <f>calc!AG808</f>
        <v>0.16916099773242629</v>
      </c>
      <c r="AD808">
        <f>calc!AI808</f>
        <v>37.563447232209413</v>
      </c>
      <c r="AE808" t="e">
        <f>calc!BB808</f>
        <v>#N/A</v>
      </c>
      <c r="AF808" t="e">
        <f>calc!BC808</f>
        <v>#N/A</v>
      </c>
      <c r="AG808" t="e">
        <f>calc!BD808</f>
        <v>#N/A</v>
      </c>
      <c r="AH808" t="e">
        <f>calc!AU808</f>
        <v>#N/A</v>
      </c>
      <c r="AI808" t="e">
        <f>calc!AW808</f>
        <v>#N/A</v>
      </c>
      <c r="AJ808">
        <f>'Bodycomp INPUT'!G805</f>
        <v>0</v>
      </c>
      <c r="AK808">
        <f>'Bodycomp INPUT'!H805</f>
        <v>0</v>
      </c>
    </row>
    <row r="809" spans="1:37" x14ac:dyDescent="0.25">
      <c r="A809" t="str">
        <f t="shared" si="180"/>
        <v>.</v>
      </c>
      <c r="B809" t="str">
        <f t="shared" si="181"/>
        <v>.</v>
      </c>
      <c r="C809" t="str">
        <f t="shared" si="182"/>
        <v>.</v>
      </c>
      <c r="D809" t="str">
        <f t="shared" si="183"/>
        <v>.</v>
      </c>
      <c r="E809" t="str">
        <f t="shared" si="184"/>
        <v>.</v>
      </c>
      <c r="F809" t="str">
        <f t="shared" si="185"/>
        <v>.</v>
      </c>
      <c r="G809" t="str">
        <f t="shared" si="186"/>
        <v>.</v>
      </c>
      <c r="H809" t="str">
        <f t="shared" si="187"/>
        <v>.</v>
      </c>
      <c r="I809" t="str">
        <f t="shared" si="188"/>
        <v>.</v>
      </c>
      <c r="J809" t="str">
        <f t="shared" si="189"/>
        <v>.</v>
      </c>
      <c r="K809" t="str">
        <f t="shared" si="190"/>
        <v>.</v>
      </c>
      <c r="L809" t="str">
        <f t="shared" si="191"/>
        <v>.</v>
      </c>
      <c r="M809" t="str">
        <f t="shared" si="192"/>
        <v>.</v>
      </c>
      <c r="N809" t="str">
        <f t="shared" si="193"/>
        <v>.</v>
      </c>
      <c r="O809" t="str">
        <f t="shared" si="194"/>
        <v>.</v>
      </c>
      <c r="U809">
        <f>'Bodycomp INPUT'!E806</f>
        <v>0</v>
      </c>
      <c r="V809">
        <f>IF(U809=".",0,'Bodycomp INPUT'!E806)</f>
        <v>0</v>
      </c>
      <c r="W809">
        <f>'Bodycomp INPUT'!A806</f>
        <v>0</v>
      </c>
      <c r="X809">
        <f>'Bodycomp INPUT'!B806</f>
        <v>0</v>
      </c>
      <c r="Y809">
        <f>calc!AA809</f>
        <v>0</v>
      </c>
      <c r="Z809">
        <f>calc!Q809</f>
        <v>2.6419999999999999</v>
      </c>
      <c r="AA809">
        <f>calc!Z809</f>
        <v>0.373</v>
      </c>
      <c r="AB809">
        <f>calc!R809</f>
        <v>6.7106934213868428</v>
      </c>
      <c r="AC809">
        <f>calc!AG809</f>
        <v>0.16916099773242629</v>
      </c>
      <c r="AD809">
        <f>calc!AI809</f>
        <v>37.563447232209413</v>
      </c>
      <c r="AE809" t="e">
        <f>calc!BB809</f>
        <v>#N/A</v>
      </c>
      <c r="AF809" t="e">
        <f>calc!BC809</f>
        <v>#N/A</v>
      </c>
      <c r="AG809" t="e">
        <f>calc!BD809</f>
        <v>#N/A</v>
      </c>
      <c r="AH809" t="e">
        <f>calc!AU809</f>
        <v>#N/A</v>
      </c>
      <c r="AI809" t="e">
        <f>calc!AW809</f>
        <v>#N/A</v>
      </c>
      <c r="AJ809">
        <f>'Bodycomp INPUT'!G806</f>
        <v>0</v>
      </c>
      <c r="AK809">
        <f>'Bodycomp INPUT'!H806</f>
        <v>0</v>
      </c>
    </row>
    <row r="810" spans="1:37" x14ac:dyDescent="0.25">
      <c r="A810" t="str">
        <f t="shared" si="180"/>
        <v>.</v>
      </c>
      <c r="B810" t="str">
        <f t="shared" si="181"/>
        <v>.</v>
      </c>
      <c r="C810" t="str">
        <f t="shared" si="182"/>
        <v>.</v>
      </c>
      <c r="D810" t="str">
        <f t="shared" si="183"/>
        <v>.</v>
      </c>
      <c r="E810" t="str">
        <f t="shared" si="184"/>
        <v>.</v>
      </c>
      <c r="F810" t="str">
        <f t="shared" si="185"/>
        <v>.</v>
      </c>
      <c r="G810" t="str">
        <f t="shared" si="186"/>
        <v>.</v>
      </c>
      <c r="H810" t="str">
        <f t="shared" si="187"/>
        <v>.</v>
      </c>
      <c r="I810" t="str">
        <f t="shared" si="188"/>
        <v>.</v>
      </c>
      <c r="J810" t="str">
        <f t="shared" si="189"/>
        <v>.</v>
      </c>
      <c r="K810" t="str">
        <f t="shared" si="190"/>
        <v>.</v>
      </c>
      <c r="L810" t="str">
        <f t="shared" si="191"/>
        <v>.</v>
      </c>
      <c r="M810" t="str">
        <f t="shared" si="192"/>
        <v>.</v>
      </c>
      <c r="N810" t="str">
        <f t="shared" si="193"/>
        <v>.</v>
      </c>
      <c r="O810" t="str">
        <f t="shared" si="194"/>
        <v>.</v>
      </c>
      <c r="U810">
        <f>'Bodycomp INPUT'!E807</f>
        <v>0</v>
      </c>
      <c r="V810">
        <f>IF(U810=".",0,'Bodycomp INPUT'!E807)</f>
        <v>0</v>
      </c>
      <c r="W810">
        <f>'Bodycomp INPUT'!A807</f>
        <v>0</v>
      </c>
      <c r="X810">
        <f>'Bodycomp INPUT'!B807</f>
        <v>0</v>
      </c>
      <c r="Y810">
        <f>calc!AA810</f>
        <v>0</v>
      </c>
      <c r="Z810">
        <f>calc!Q810</f>
        <v>2.6419999999999999</v>
      </c>
      <c r="AA810">
        <f>calc!Z810</f>
        <v>0.373</v>
      </c>
      <c r="AB810">
        <f>calc!R810</f>
        <v>6.7106934213868428</v>
      </c>
      <c r="AC810">
        <f>calc!AG810</f>
        <v>0.16916099773242629</v>
      </c>
      <c r="AD810">
        <f>calc!AI810</f>
        <v>37.563447232209413</v>
      </c>
      <c r="AE810" t="e">
        <f>calc!BB810</f>
        <v>#N/A</v>
      </c>
      <c r="AF810" t="e">
        <f>calc!BC810</f>
        <v>#N/A</v>
      </c>
      <c r="AG810" t="e">
        <f>calc!BD810</f>
        <v>#N/A</v>
      </c>
      <c r="AH810" t="e">
        <f>calc!AU810</f>
        <v>#N/A</v>
      </c>
      <c r="AI810" t="e">
        <f>calc!AW810</f>
        <v>#N/A</v>
      </c>
      <c r="AJ810">
        <f>'Bodycomp INPUT'!G807</f>
        <v>0</v>
      </c>
      <c r="AK810">
        <f>'Bodycomp INPUT'!H807</f>
        <v>0</v>
      </c>
    </row>
    <row r="811" spans="1:37" x14ac:dyDescent="0.25">
      <c r="A811" t="str">
        <f t="shared" si="180"/>
        <v>.</v>
      </c>
      <c r="B811" t="str">
        <f t="shared" si="181"/>
        <v>.</v>
      </c>
      <c r="C811" t="str">
        <f t="shared" si="182"/>
        <v>.</v>
      </c>
      <c r="D811" t="str">
        <f t="shared" si="183"/>
        <v>.</v>
      </c>
      <c r="E811" t="str">
        <f t="shared" si="184"/>
        <v>.</v>
      </c>
      <c r="F811" t="str">
        <f t="shared" si="185"/>
        <v>.</v>
      </c>
      <c r="G811" t="str">
        <f t="shared" si="186"/>
        <v>.</v>
      </c>
      <c r="H811" t="str">
        <f t="shared" si="187"/>
        <v>.</v>
      </c>
      <c r="I811" t="str">
        <f t="shared" si="188"/>
        <v>.</v>
      </c>
      <c r="J811" t="str">
        <f t="shared" si="189"/>
        <v>.</v>
      </c>
      <c r="K811" t="str">
        <f t="shared" si="190"/>
        <v>.</v>
      </c>
      <c r="L811" t="str">
        <f t="shared" si="191"/>
        <v>.</v>
      </c>
      <c r="M811" t="str">
        <f t="shared" si="192"/>
        <v>.</v>
      </c>
      <c r="N811" t="str">
        <f t="shared" si="193"/>
        <v>.</v>
      </c>
      <c r="O811" t="str">
        <f t="shared" si="194"/>
        <v>.</v>
      </c>
      <c r="U811">
        <f>'Bodycomp INPUT'!E808</f>
        <v>0</v>
      </c>
      <c r="V811">
        <f>IF(U811=".",0,'Bodycomp INPUT'!E808)</f>
        <v>0</v>
      </c>
      <c r="W811">
        <f>'Bodycomp INPUT'!A808</f>
        <v>0</v>
      </c>
      <c r="X811">
        <f>'Bodycomp INPUT'!B808</f>
        <v>0</v>
      </c>
      <c r="Y811">
        <f>calc!AA811</f>
        <v>0</v>
      </c>
      <c r="Z811">
        <f>calc!Q811</f>
        <v>2.6419999999999999</v>
      </c>
      <c r="AA811">
        <f>calc!Z811</f>
        <v>0.373</v>
      </c>
      <c r="AB811">
        <f>calc!R811</f>
        <v>6.7106934213868428</v>
      </c>
      <c r="AC811">
        <f>calc!AG811</f>
        <v>0.16916099773242629</v>
      </c>
      <c r="AD811">
        <f>calc!AI811</f>
        <v>37.563447232209413</v>
      </c>
      <c r="AE811" t="e">
        <f>calc!BB811</f>
        <v>#N/A</v>
      </c>
      <c r="AF811" t="e">
        <f>calc!BC811</f>
        <v>#N/A</v>
      </c>
      <c r="AG811" t="e">
        <f>calc!BD811</f>
        <v>#N/A</v>
      </c>
      <c r="AH811" t="e">
        <f>calc!AU811</f>
        <v>#N/A</v>
      </c>
      <c r="AI811" t="e">
        <f>calc!AW811</f>
        <v>#N/A</v>
      </c>
      <c r="AJ811">
        <f>'Bodycomp INPUT'!G808</f>
        <v>0</v>
      </c>
      <c r="AK811">
        <f>'Bodycomp INPUT'!H808</f>
        <v>0</v>
      </c>
    </row>
    <row r="812" spans="1:37" x14ac:dyDescent="0.25">
      <c r="A812" t="str">
        <f t="shared" si="180"/>
        <v>.</v>
      </c>
      <c r="B812" t="str">
        <f t="shared" si="181"/>
        <v>.</v>
      </c>
      <c r="C812" t="str">
        <f t="shared" si="182"/>
        <v>.</v>
      </c>
      <c r="D812" t="str">
        <f t="shared" si="183"/>
        <v>.</v>
      </c>
      <c r="E812" t="str">
        <f t="shared" si="184"/>
        <v>.</v>
      </c>
      <c r="F812" t="str">
        <f t="shared" si="185"/>
        <v>.</v>
      </c>
      <c r="G812" t="str">
        <f t="shared" si="186"/>
        <v>.</v>
      </c>
      <c r="H812" t="str">
        <f t="shared" si="187"/>
        <v>.</v>
      </c>
      <c r="I812" t="str">
        <f t="shared" si="188"/>
        <v>.</v>
      </c>
      <c r="J812" t="str">
        <f t="shared" si="189"/>
        <v>.</v>
      </c>
      <c r="K812" t="str">
        <f t="shared" si="190"/>
        <v>.</v>
      </c>
      <c r="L812" t="str">
        <f t="shared" si="191"/>
        <v>.</v>
      </c>
      <c r="M812" t="str">
        <f t="shared" si="192"/>
        <v>.</v>
      </c>
      <c r="N812" t="str">
        <f t="shared" si="193"/>
        <v>.</v>
      </c>
      <c r="O812" t="str">
        <f t="shared" si="194"/>
        <v>.</v>
      </c>
      <c r="U812">
        <f>'Bodycomp INPUT'!E809</f>
        <v>0</v>
      </c>
      <c r="V812">
        <f>IF(U812=".",0,'Bodycomp INPUT'!E809)</f>
        <v>0</v>
      </c>
      <c r="W812">
        <f>'Bodycomp INPUT'!A809</f>
        <v>0</v>
      </c>
      <c r="X812">
        <f>'Bodycomp INPUT'!B809</f>
        <v>0</v>
      </c>
      <c r="Y812">
        <f>calc!AA812</f>
        <v>0</v>
      </c>
      <c r="Z812">
        <f>calc!Q812</f>
        <v>2.6419999999999999</v>
      </c>
      <c r="AA812">
        <f>calc!Z812</f>
        <v>0.373</v>
      </c>
      <c r="AB812">
        <f>calc!R812</f>
        <v>6.7106934213868428</v>
      </c>
      <c r="AC812">
        <f>calc!AG812</f>
        <v>0.16916099773242629</v>
      </c>
      <c r="AD812">
        <f>calc!AI812</f>
        <v>37.563447232209413</v>
      </c>
      <c r="AE812" t="e">
        <f>calc!BB812</f>
        <v>#N/A</v>
      </c>
      <c r="AF812" t="e">
        <f>calc!BC812</f>
        <v>#N/A</v>
      </c>
      <c r="AG812" t="e">
        <f>calc!BD812</f>
        <v>#N/A</v>
      </c>
      <c r="AH812" t="e">
        <f>calc!AU812</f>
        <v>#N/A</v>
      </c>
      <c r="AI812" t="e">
        <f>calc!AW812</f>
        <v>#N/A</v>
      </c>
      <c r="AJ812">
        <f>'Bodycomp INPUT'!G809</f>
        <v>0</v>
      </c>
      <c r="AK812">
        <f>'Bodycomp INPUT'!H809</f>
        <v>0</v>
      </c>
    </row>
    <row r="813" spans="1:37" x14ac:dyDescent="0.25">
      <c r="A813" t="str">
        <f t="shared" si="180"/>
        <v>.</v>
      </c>
      <c r="B813" t="str">
        <f t="shared" si="181"/>
        <v>.</v>
      </c>
      <c r="C813" t="str">
        <f t="shared" si="182"/>
        <v>.</v>
      </c>
      <c r="D813" t="str">
        <f t="shared" si="183"/>
        <v>.</v>
      </c>
      <c r="E813" t="str">
        <f t="shared" si="184"/>
        <v>.</v>
      </c>
      <c r="F813" t="str">
        <f t="shared" si="185"/>
        <v>.</v>
      </c>
      <c r="G813" t="str">
        <f t="shared" si="186"/>
        <v>.</v>
      </c>
      <c r="H813" t="str">
        <f t="shared" si="187"/>
        <v>.</v>
      </c>
      <c r="I813" t="str">
        <f t="shared" si="188"/>
        <v>.</v>
      </c>
      <c r="J813" t="str">
        <f t="shared" si="189"/>
        <v>.</v>
      </c>
      <c r="K813" t="str">
        <f t="shared" si="190"/>
        <v>.</v>
      </c>
      <c r="L813" t="str">
        <f t="shared" si="191"/>
        <v>.</v>
      </c>
      <c r="M813" t="str">
        <f t="shared" si="192"/>
        <v>.</v>
      </c>
      <c r="N813" t="str">
        <f t="shared" si="193"/>
        <v>.</v>
      </c>
      <c r="O813" t="str">
        <f t="shared" si="194"/>
        <v>.</v>
      </c>
      <c r="U813">
        <f>'Bodycomp INPUT'!E810</f>
        <v>0</v>
      </c>
      <c r="V813">
        <f>IF(U813=".",0,'Bodycomp INPUT'!E810)</f>
        <v>0</v>
      </c>
      <c r="W813">
        <f>'Bodycomp INPUT'!A810</f>
        <v>0</v>
      </c>
      <c r="X813">
        <f>'Bodycomp INPUT'!B810</f>
        <v>0</v>
      </c>
      <c r="Y813">
        <f>calc!AA813</f>
        <v>0</v>
      </c>
      <c r="Z813">
        <f>calc!Q813</f>
        <v>2.6419999999999999</v>
      </c>
      <c r="AA813">
        <f>calc!Z813</f>
        <v>0.373</v>
      </c>
      <c r="AB813">
        <f>calc!R813</f>
        <v>6.7106934213868428</v>
      </c>
      <c r="AC813">
        <f>calc!AG813</f>
        <v>0.16916099773242629</v>
      </c>
      <c r="AD813">
        <f>calc!AI813</f>
        <v>37.563447232209413</v>
      </c>
      <c r="AE813" t="e">
        <f>calc!BB813</f>
        <v>#N/A</v>
      </c>
      <c r="AF813" t="e">
        <f>calc!BC813</f>
        <v>#N/A</v>
      </c>
      <c r="AG813" t="e">
        <f>calc!BD813</f>
        <v>#N/A</v>
      </c>
      <c r="AH813" t="e">
        <f>calc!AU813</f>
        <v>#N/A</v>
      </c>
      <c r="AI813" t="e">
        <f>calc!AW813</f>
        <v>#N/A</v>
      </c>
      <c r="AJ813">
        <f>'Bodycomp INPUT'!G810</f>
        <v>0</v>
      </c>
      <c r="AK813">
        <f>'Bodycomp INPUT'!H810</f>
        <v>0</v>
      </c>
    </row>
    <row r="814" spans="1:37" x14ac:dyDescent="0.25">
      <c r="A814" t="str">
        <f t="shared" si="180"/>
        <v>.</v>
      </c>
      <c r="B814" t="str">
        <f t="shared" si="181"/>
        <v>.</v>
      </c>
      <c r="C814" t="str">
        <f t="shared" si="182"/>
        <v>.</v>
      </c>
      <c r="D814" t="str">
        <f t="shared" si="183"/>
        <v>.</v>
      </c>
      <c r="E814" t="str">
        <f t="shared" si="184"/>
        <v>.</v>
      </c>
      <c r="F814" t="str">
        <f t="shared" si="185"/>
        <v>.</v>
      </c>
      <c r="G814" t="str">
        <f t="shared" si="186"/>
        <v>.</v>
      </c>
      <c r="H814" t="str">
        <f t="shared" si="187"/>
        <v>.</v>
      </c>
      <c r="I814" t="str">
        <f t="shared" si="188"/>
        <v>.</v>
      </c>
      <c r="J814" t="str">
        <f t="shared" si="189"/>
        <v>.</v>
      </c>
      <c r="K814" t="str">
        <f t="shared" si="190"/>
        <v>.</v>
      </c>
      <c r="L814" t="str">
        <f t="shared" si="191"/>
        <v>.</v>
      </c>
      <c r="M814" t="str">
        <f t="shared" si="192"/>
        <v>.</v>
      </c>
      <c r="N814" t="str">
        <f t="shared" si="193"/>
        <v>.</v>
      </c>
      <c r="O814" t="str">
        <f t="shared" si="194"/>
        <v>.</v>
      </c>
      <c r="U814">
        <f>'Bodycomp INPUT'!E811</f>
        <v>0</v>
      </c>
      <c r="V814">
        <f>IF(U814=".",0,'Bodycomp INPUT'!E811)</f>
        <v>0</v>
      </c>
      <c r="W814">
        <f>'Bodycomp INPUT'!A811</f>
        <v>0</v>
      </c>
      <c r="X814">
        <f>'Bodycomp INPUT'!B811</f>
        <v>0</v>
      </c>
      <c r="Y814">
        <f>calc!AA814</f>
        <v>0</v>
      </c>
      <c r="Z814">
        <f>calc!Q814</f>
        <v>2.6419999999999999</v>
      </c>
      <c r="AA814">
        <f>calc!Z814</f>
        <v>0.373</v>
      </c>
      <c r="AB814">
        <f>calc!R814</f>
        <v>6.7106934213868428</v>
      </c>
      <c r="AC814">
        <f>calc!AG814</f>
        <v>0.16916099773242629</v>
      </c>
      <c r="AD814">
        <f>calc!AI814</f>
        <v>37.563447232209413</v>
      </c>
      <c r="AE814" t="e">
        <f>calc!BB814</f>
        <v>#N/A</v>
      </c>
      <c r="AF814" t="e">
        <f>calc!BC814</f>
        <v>#N/A</v>
      </c>
      <c r="AG814" t="e">
        <f>calc!BD814</f>
        <v>#N/A</v>
      </c>
      <c r="AH814" t="e">
        <f>calc!AU814</f>
        <v>#N/A</v>
      </c>
      <c r="AI814" t="e">
        <f>calc!AW814</f>
        <v>#N/A</v>
      </c>
      <c r="AJ814">
        <f>'Bodycomp INPUT'!G811</f>
        <v>0</v>
      </c>
      <c r="AK814">
        <f>'Bodycomp INPUT'!H811</f>
        <v>0</v>
      </c>
    </row>
    <row r="815" spans="1:37" x14ac:dyDescent="0.25">
      <c r="A815" t="str">
        <f t="shared" si="180"/>
        <v>.</v>
      </c>
      <c r="B815" t="str">
        <f t="shared" si="181"/>
        <v>.</v>
      </c>
      <c r="C815" t="str">
        <f t="shared" si="182"/>
        <v>.</v>
      </c>
      <c r="D815" t="str">
        <f t="shared" si="183"/>
        <v>.</v>
      </c>
      <c r="E815" t="str">
        <f t="shared" si="184"/>
        <v>.</v>
      </c>
      <c r="F815" t="str">
        <f t="shared" si="185"/>
        <v>.</v>
      </c>
      <c r="G815" t="str">
        <f t="shared" si="186"/>
        <v>.</v>
      </c>
      <c r="H815" t="str">
        <f t="shared" si="187"/>
        <v>.</v>
      </c>
      <c r="I815" t="str">
        <f t="shared" si="188"/>
        <v>.</v>
      </c>
      <c r="J815" t="str">
        <f t="shared" si="189"/>
        <v>.</v>
      </c>
      <c r="K815" t="str">
        <f t="shared" si="190"/>
        <v>.</v>
      </c>
      <c r="L815" t="str">
        <f t="shared" si="191"/>
        <v>.</v>
      </c>
      <c r="M815" t="str">
        <f t="shared" si="192"/>
        <v>.</v>
      </c>
      <c r="N815" t="str">
        <f t="shared" si="193"/>
        <v>.</v>
      </c>
      <c r="O815" t="str">
        <f t="shared" si="194"/>
        <v>.</v>
      </c>
      <c r="U815">
        <f>'Bodycomp INPUT'!E812</f>
        <v>0</v>
      </c>
      <c r="V815">
        <f>IF(U815=".",0,'Bodycomp INPUT'!E812)</f>
        <v>0</v>
      </c>
      <c r="W815">
        <f>'Bodycomp INPUT'!A812</f>
        <v>0</v>
      </c>
      <c r="X815">
        <f>'Bodycomp INPUT'!B812</f>
        <v>0</v>
      </c>
      <c r="Y815">
        <f>calc!AA815</f>
        <v>0</v>
      </c>
      <c r="Z815">
        <f>calc!Q815</f>
        <v>2.6419999999999999</v>
      </c>
      <c r="AA815">
        <f>calc!Z815</f>
        <v>0.373</v>
      </c>
      <c r="AB815">
        <f>calc!R815</f>
        <v>6.7106934213868428</v>
      </c>
      <c r="AC815">
        <f>calc!AG815</f>
        <v>0.16916099773242629</v>
      </c>
      <c r="AD815">
        <f>calc!AI815</f>
        <v>37.563447232209413</v>
      </c>
      <c r="AE815" t="e">
        <f>calc!BB815</f>
        <v>#N/A</v>
      </c>
      <c r="AF815" t="e">
        <f>calc!BC815</f>
        <v>#N/A</v>
      </c>
      <c r="AG815" t="e">
        <f>calc!BD815</f>
        <v>#N/A</v>
      </c>
      <c r="AH815" t="e">
        <f>calc!AU815</f>
        <v>#N/A</v>
      </c>
      <c r="AI815" t="e">
        <f>calc!AW815</f>
        <v>#N/A</v>
      </c>
      <c r="AJ815">
        <f>'Bodycomp INPUT'!G812</f>
        <v>0</v>
      </c>
      <c r="AK815">
        <f>'Bodycomp INPUT'!H812</f>
        <v>0</v>
      </c>
    </row>
    <row r="816" spans="1:37" x14ac:dyDescent="0.25">
      <c r="A816" t="str">
        <f t="shared" si="180"/>
        <v>.</v>
      </c>
      <c r="B816" t="str">
        <f t="shared" si="181"/>
        <v>.</v>
      </c>
      <c r="C816" t="str">
        <f t="shared" si="182"/>
        <v>.</v>
      </c>
      <c r="D816" t="str">
        <f t="shared" si="183"/>
        <v>.</v>
      </c>
      <c r="E816" t="str">
        <f t="shared" si="184"/>
        <v>.</v>
      </c>
      <c r="F816" t="str">
        <f t="shared" si="185"/>
        <v>.</v>
      </c>
      <c r="G816" t="str">
        <f t="shared" si="186"/>
        <v>.</v>
      </c>
      <c r="H816" t="str">
        <f t="shared" si="187"/>
        <v>.</v>
      </c>
      <c r="I816" t="str">
        <f t="shared" si="188"/>
        <v>.</v>
      </c>
      <c r="J816" t="str">
        <f t="shared" si="189"/>
        <v>.</v>
      </c>
      <c r="K816" t="str">
        <f t="shared" si="190"/>
        <v>.</v>
      </c>
      <c r="L816" t="str">
        <f t="shared" si="191"/>
        <v>.</v>
      </c>
      <c r="M816" t="str">
        <f t="shared" si="192"/>
        <v>.</v>
      </c>
      <c r="N816" t="str">
        <f t="shared" si="193"/>
        <v>.</v>
      </c>
      <c r="O816" t="str">
        <f t="shared" si="194"/>
        <v>.</v>
      </c>
      <c r="U816">
        <f>'Bodycomp INPUT'!E813</f>
        <v>0</v>
      </c>
      <c r="V816">
        <f>IF(U816=".",0,'Bodycomp INPUT'!E813)</f>
        <v>0</v>
      </c>
      <c r="W816">
        <f>'Bodycomp INPUT'!A813</f>
        <v>0</v>
      </c>
      <c r="X816">
        <f>'Bodycomp INPUT'!B813</f>
        <v>0</v>
      </c>
      <c r="Y816">
        <f>calc!AA816</f>
        <v>0</v>
      </c>
      <c r="Z816">
        <f>calc!Q816</f>
        <v>2.6419999999999999</v>
      </c>
      <c r="AA816">
        <f>calc!Z816</f>
        <v>0.373</v>
      </c>
      <c r="AB816">
        <f>calc!R816</f>
        <v>6.7106934213868428</v>
      </c>
      <c r="AC816">
        <f>calc!AG816</f>
        <v>0.16916099773242629</v>
      </c>
      <c r="AD816">
        <f>calc!AI816</f>
        <v>37.563447232209413</v>
      </c>
      <c r="AE816" t="e">
        <f>calc!BB816</f>
        <v>#N/A</v>
      </c>
      <c r="AF816" t="e">
        <f>calc!BC816</f>
        <v>#N/A</v>
      </c>
      <c r="AG816" t="e">
        <f>calc!BD816</f>
        <v>#N/A</v>
      </c>
      <c r="AH816" t="e">
        <f>calc!AU816</f>
        <v>#N/A</v>
      </c>
      <c r="AI816" t="e">
        <f>calc!AW816</f>
        <v>#N/A</v>
      </c>
      <c r="AJ816">
        <f>'Bodycomp INPUT'!G813</f>
        <v>0</v>
      </c>
      <c r="AK816">
        <f>'Bodycomp INPUT'!H813</f>
        <v>0</v>
      </c>
    </row>
    <row r="817" spans="1:37" x14ac:dyDescent="0.25">
      <c r="A817" t="str">
        <f t="shared" si="180"/>
        <v>.</v>
      </c>
      <c r="B817" t="str">
        <f t="shared" si="181"/>
        <v>.</v>
      </c>
      <c r="C817" t="str">
        <f t="shared" si="182"/>
        <v>.</v>
      </c>
      <c r="D817" t="str">
        <f t="shared" si="183"/>
        <v>.</v>
      </c>
      <c r="E817" t="str">
        <f t="shared" si="184"/>
        <v>.</v>
      </c>
      <c r="F817" t="str">
        <f t="shared" si="185"/>
        <v>.</v>
      </c>
      <c r="G817" t="str">
        <f t="shared" si="186"/>
        <v>.</v>
      </c>
      <c r="H817" t="str">
        <f t="shared" si="187"/>
        <v>.</v>
      </c>
      <c r="I817" t="str">
        <f t="shared" si="188"/>
        <v>.</v>
      </c>
      <c r="J817" t="str">
        <f t="shared" si="189"/>
        <v>.</v>
      </c>
      <c r="K817" t="str">
        <f t="shared" si="190"/>
        <v>.</v>
      </c>
      <c r="L817" t="str">
        <f t="shared" si="191"/>
        <v>.</v>
      </c>
      <c r="M817" t="str">
        <f t="shared" si="192"/>
        <v>.</v>
      </c>
      <c r="N817" t="str">
        <f t="shared" si="193"/>
        <v>.</v>
      </c>
      <c r="O817" t="str">
        <f t="shared" si="194"/>
        <v>.</v>
      </c>
      <c r="U817">
        <f>'Bodycomp INPUT'!E814</f>
        <v>0</v>
      </c>
      <c r="V817">
        <f>IF(U817=".",0,'Bodycomp INPUT'!E814)</f>
        <v>0</v>
      </c>
      <c r="W817">
        <f>'Bodycomp INPUT'!A814</f>
        <v>0</v>
      </c>
      <c r="X817">
        <f>'Bodycomp INPUT'!B814</f>
        <v>0</v>
      </c>
      <c r="Y817">
        <f>calc!AA817</f>
        <v>0</v>
      </c>
      <c r="Z817">
        <f>calc!Q817</f>
        <v>2.6419999999999999</v>
      </c>
      <c r="AA817">
        <f>calc!Z817</f>
        <v>0.373</v>
      </c>
      <c r="AB817">
        <f>calc!R817</f>
        <v>6.7106934213868428</v>
      </c>
      <c r="AC817">
        <f>calc!AG817</f>
        <v>0.16916099773242629</v>
      </c>
      <c r="AD817">
        <f>calc!AI817</f>
        <v>37.563447232209413</v>
      </c>
      <c r="AE817" t="e">
        <f>calc!BB817</f>
        <v>#N/A</v>
      </c>
      <c r="AF817" t="e">
        <f>calc!BC817</f>
        <v>#N/A</v>
      </c>
      <c r="AG817" t="e">
        <f>calc!BD817</f>
        <v>#N/A</v>
      </c>
      <c r="AH817" t="e">
        <f>calc!AU817</f>
        <v>#N/A</v>
      </c>
      <c r="AI817" t="e">
        <f>calc!AW817</f>
        <v>#N/A</v>
      </c>
      <c r="AJ817">
        <f>'Bodycomp INPUT'!G814</f>
        <v>0</v>
      </c>
      <c r="AK817">
        <f>'Bodycomp INPUT'!H814</f>
        <v>0</v>
      </c>
    </row>
    <row r="818" spans="1:37" x14ac:dyDescent="0.25">
      <c r="A818" t="str">
        <f t="shared" si="180"/>
        <v>.</v>
      </c>
      <c r="B818" t="str">
        <f t="shared" si="181"/>
        <v>.</v>
      </c>
      <c r="C818" t="str">
        <f t="shared" si="182"/>
        <v>.</v>
      </c>
      <c r="D818" t="str">
        <f t="shared" si="183"/>
        <v>.</v>
      </c>
      <c r="E818" t="str">
        <f t="shared" si="184"/>
        <v>.</v>
      </c>
      <c r="F818" t="str">
        <f t="shared" si="185"/>
        <v>.</v>
      </c>
      <c r="G818" t="str">
        <f t="shared" si="186"/>
        <v>.</v>
      </c>
      <c r="H818" t="str">
        <f t="shared" si="187"/>
        <v>.</v>
      </c>
      <c r="I818" t="str">
        <f t="shared" si="188"/>
        <v>.</v>
      </c>
      <c r="J818" t="str">
        <f t="shared" si="189"/>
        <v>.</v>
      </c>
      <c r="K818" t="str">
        <f t="shared" si="190"/>
        <v>.</v>
      </c>
      <c r="L818" t="str">
        <f t="shared" si="191"/>
        <v>.</v>
      </c>
      <c r="M818" t="str">
        <f t="shared" si="192"/>
        <v>.</v>
      </c>
      <c r="N818" t="str">
        <f t="shared" si="193"/>
        <v>.</v>
      </c>
      <c r="O818" t="str">
        <f t="shared" si="194"/>
        <v>.</v>
      </c>
      <c r="U818">
        <f>'Bodycomp INPUT'!E815</f>
        <v>0</v>
      </c>
      <c r="V818">
        <f>IF(U818=".",0,'Bodycomp INPUT'!E815)</f>
        <v>0</v>
      </c>
      <c r="W818">
        <f>'Bodycomp INPUT'!A815</f>
        <v>0</v>
      </c>
      <c r="X818">
        <f>'Bodycomp INPUT'!B815</f>
        <v>0</v>
      </c>
      <c r="Y818">
        <f>calc!AA818</f>
        <v>0</v>
      </c>
      <c r="Z818">
        <f>calc!Q818</f>
        <v>2.6419999999999999</v>
      </c>
      <c r="AA818">
        <f>calc!Z818</f>
        <v>0.373</v>
      </c>
      <c r="AB818">
        <f>calc!R818</f>
        <v>6.7106934213868428</v>
      </c>
      <c r="AC818">
        <f>calc!AG818</f>
        <v>0.16916099773242629</v>
      </c>
      <c r="AD818">
        <f>calc!AI818</f>
        <v>37.563447232209413</v>
      </c>
      <c r="AE818" t="e">
        <f>calc!BB818</f>
        <v>#N/A</v>
      </c>
      <c r="AF818" t="e">
        <f>calc!BC818</f>
        <v>#N/A</v>
      </c>
      <c r="AG818" t="e">
        <f>calc!BD818</f>
        <v>#N/A</v>
      </c>
      <c r="AH818" t="e">
        <f>calc!AU818</f>
        <v>#N/A</v>
      </c>
      <c r="AI818" t="e">
        <f>calc!AW818</f>
        <v>#N/A</v>
      </c>
      <c r="AJ818">
        <f>'Bodycomp INPUT'!G815</f>
        <v>0</v>
      </c>
      <c r="AK818">
        <f>'Bodycomp INPUT'!H815</f>
        <v>0</v>
      </c>
    </row>
    <row r="819" spans="1:37" x14ac:dyDescent="0.25">
      <c r="A819" t="str">
        <f t="shared" si="180"/>
        <v>.</v>
      </c>
      <c r="B819" t="str">
        <f t="shared" si="181"/>
        <v>.</v>
      </c>
      <c r="C819" t="str">
        <f t="shared" si="182"/>
        <v>.</v>
      </c>
      <c r="D819" t="str">
        <f t="shared" si="183"/>
        <v>.</v>
      </c>
      <c r="E819" t="str">
        <f t="shared" si="184"/>
        <v>.</v>
      </c>
      <c r="F819" t="str">
        <f t="shared" si="185"/>
        <v>.</v>
      </c>
      <c r="G819" t="str">
        <f t="shared" si="186"/>
        <v>.</v>
      </c>
      <c r="H819" t="str">
        <f t="shared" si="187"/>
        <v>.</v>
      </c>
      <c r="I819" t="str">
        <f t="shared" si="188"/>
        <v>.</v>
      </c>
      <c r="J819" t="str">
        <f t="shared" si="189"/>
        <v>.</v>
      </c>
      <c r="K819" t="str">
        <f t="shared" si="190"/>
        <v>.</v>
      </c>
      <c r="L819" t="str">
        <f t="shared" si="191"/>
        <v>.</v>
      </c>
      <c r="M819" t="str">
        <f t="shared" si="192"/>
        <v>.</v>
      </c>
      <c r="N819" t="str">
        <f t="shared" si="193"/>
        <v>.</v>
      </c>
      <c r="O819" t="str">
        <f t="shared" si="194"/>
        <v>.</v>
      </c>
      <c r="U819">
        <f>'Bodycomp INPUT'!E816</f>
        <v>0</v>
      </c>
      <c r="V819">
        <f>IF(U819=".",0,'Bodycomp INPUT'!E816)</f>
        <v>0</v>
      </c>
      <c r="W819">
        <f>'Bodycomp INPUT'!A816</f>
        <v>0</v>
      </c>
      <c r="X819">
        <f>'Bodycomp INPUT'!B816</f>
        <v>0</v>
      </c>
      <c r="Y819">
        <f>calc!AA819</f>
        <v>0</v>
      </c>
      <c r="Z819">
        <f>calc!Q819</f>
        <v>2.6419999999999999</v>
      </c>
      <c r="AA819">
        <f>calc!Z819</f>
        <v>0.373</v>
      </c>
      <c r="AB819">
        <f>calc!R819</f>
        <v>6.7106934213868428</v>
      </c>
      <c r="AC819">
        <f>calc!AG819</f>
        <v>0.16916099773242629</v>
      </c>
      <c r="AD819">
        <f>calc!AI819</f>
        <v>37.563447232209413</v>
      </c>
      <c r="AE819" t="e">
        <f>calc!BB819</f>
        <v>#N/A</v>
      </c>
      <c r="AF819" t="e">
        <f>calc!BC819</f>
        <v>#N/A</v>
      </c>
      <c r="AG819" t="e">
        <f>calc!BD819</f>
        <v>#N/A</v>
      </c>
      <c r="AH819" t="e">
        <f>calc!AU819</f>
        <v>#N/A</v>
      </c>
      <c r="AI819" t="e">
        <f>calc!AW819</f>
        <v>#N/A</v>
      </c>
      <c r="AJ819">
        <f>'Bodycomp INPUT'!G816</f>
        <v>0</v>
      </c>
      <c r="AK819">
        <f>'Bodycomp INPUT'!H816</f>
        <v>0</v>
      </c>
    </row>
    <row r="820" spans="1:37" x14ac:dyDescent="0.25">
      <c r="A820" t="str">
        <f t="shared" si="180"/>
        <v>.</v>
      </c>
      <c r="B820" t="str">
        <f t="shared" si="181"/>
        <v>.</v>
      </c>
      <c r="C820" t="str">
        <f t="shared" si="182"/>
        <v>.</v>
      </c>
      <c r="D820" t="str">
        <f t="shared" si="183"/>
        <v>.</v>
      </c>
      <c r="E820" t="str">
        <f t="shared" si="184"/>
        <v>.</v>
      </c>
      <c r="F820" t="str">
        <f t="shared" si="185"/>
        <v>.</v>
      </c>
      <c r="G820" t="str">
        <f t="shared" si="186"/>
        <v>.</v>
      </c>
      <c r="H820" t="str">
        <f t="shared" si="187"/>
        <v>.</v>
      </c>
      <c r="I820" t="str">
        <f t="shared" si="188"/>
        <v>.</v>
      </c>
      <c r="J820" t="str">
        <f t="shared" si="189"/>
        <v>.</v>
      </c>
      <c r="K820" t="str">
        <f t="shared" si="190"/>
        <v>.</v>
      </c>
      <c r="L820" t="str">
        <f t="shared" si="191"/>
        <v>.</v>
      </c>
      <c r="M820" t="str">
        <f t="shared" si="192"/>
        <v>.</v>
      </c>
      <c r="N820" t="str">
        <f t="shared" si="193"/>
        <v>.</v>
      </c>
      <c r="O820" t="str">
        <f t="shared" si="194"/>
        <v>.</v>
      </c>
      <c r="U820">
        <f>'Bodycomp INPUT'!E817</f>
        <v>0</v>
      </c>
      <c r="V820">
        <f>IF(U820=".",0,'Bodycomp INPUT'!E817)</f>
        <v>0</v>
      </c>
      <c r="W820">
        <f>'Bodycomp INPUT'!A817</f>
        <v>0</v>
      </c>
      <c r="X820">
        <f>'Bodycomp INPUT'!B817</f>
        <v>0</v>
      </c>
      <c r="Y820">
        <f>calc!AA820</f>
        <v>0</v>
      </c>
      <c r="Z820">
        <f>calc!Q820</f>
        <v>2.6419999999999999</v>
      </c>
      <c r="AA820">
        <f>calc!Z820</f>
        <v>0.373</v>
      </c>
      <c r="AB820">
        <f>calc!R820</f>
        <v>6.7106934213868428</v>
      </c>
      <c r="AC820">
        <f>calc!AG820</f>
        <v>0.16916099773242629</v>
      </c>
      <c r="AD820">
        <f>calc!AI820</f>
        <v>37.563447232209413</v>
      </c>
      <c r="AE820" t="e">
        <f>calc!BB820</f>
        <v>#N/A</v>
      </c>
      <c r="AF820" t="e">
        <f>calc!BC820</f>
        <v>#N/A</v>
      </c>
      <c r="AG820" t="e">
        <f>calc!BD820</f>
        <v>#N/A</v>
      </c>
      <c r="AH820" t="e">
        <f>calc!AU820</f>
        <v>#N/A</v>
      </c>
      <c r="AI820" t="e">
        <f>calc!AW820</f>
        <v>#N/A</v>
      </c>
      <c r="AJ820">
        <f>'Bodycomp INPUT'!G817</f>
        <v>0</v>
      </c>
      <c r="AK820">
        <f>'Bodycomp INPUT'!H817</f>
        <v>0</v>
      </c>
    </row>
    <row r="821" spans="1:37" x14ac:dyDescent="0.25">
      <c r="A821" t="str">
        <f t="shared" si="180"/>
        <v>.</v>
      </c>
      <c r="B821" t="str">
        <f t="shared" si="181"/>
        <v>.</v>
      </c>
      <c r="C821" t="str">
        <f t="shared" si="182"/>
        <v>.</v>
      </c>
      <c r="D821" t="str">
        <f t="shared" si="183"/>
        <v>.</v>
      </c>
      <c r="E821" t="str">
        <f t="shared" si="184"/>
        <v>.</v>
      </c>
      <c r="F821" t="str">
        <f t="shared" si="185"/>
        <v>.</v>
      </c>
      <c r="G821" t="str">
        <f t="shared" si="186"/>
        <v>.</v>
      </c>
      <c r="H821" t="str">
        <f t="shared" si="187"/>
        <v>.</v>
      </c>
      <c r="I821" t="str">
        <f t="shared" si="188"/>
        <v>.</v>
      </c>
      <c r="J821" t="str">
        <f t="shared" si="189"/>
        <v>.</v>
      </c>
      <c r="K821" t="str">
        <f t="shared" si="190"/>
        <v>.</v>
      </c>
      <c r="L821" t="str">
        <f t="shared" si="191"/>
        <v>.</v>
      </c>
      <c r="M821" t="str">
        <f t="shared" si="192"/>
        <v>.</v>
      </c>
      <c r="N821" t="str">
        <f t="shared" si="193"/>
        <v>.</v>
      </c>
      <c r="O821" t="str">
        <f t="shared" si="194"/>
        <v>.</v>
      </c>
      <c r="U821">
        <f>'Bodycomp INPUT'!E818</f>
        <v>0</v>
      </c>
      <c r="V821">
        <f>IF(U821=".",0,'Bodycomp INPUT'!E818)</f>
        <v>0</v>
      </c>
      <c r="W821">
        <f>'Bodycomp INPUT'!A818</f>
        <v>0</v>
      </c>
      <c r="X821">
        <f>'Bodycomp INPUT'!B818</f>
        <v>0</v>
      </c>
      <c r="Y821">
        <f>calc!AA821</f>
        <v>0</v>
      </c>
      <c r="Z821">
        <f>calc!Q821</f>
        <v>2.6419999999999999</v>
      </c>
      <c r="AA821">
        <f>calc!Z821</f>
        <v>0.373</v>
      </c>
      <c r="AB821">
        <f>calc!R821</f>
        <v>6.7106934213868428</v>
      </c>
      <c r="AC821">
        <f>calc!AG821</f>
        <v>0.16916099773242629</v>
      </c>
      <c r="AD821">
        <f>calc!AI821</f>
        <v>37.563447232209413</v>
      </c>
      <c r="AE821" t="e">
        <f>calc!BB821</f>
        <v>#N/A</v>
      </c>
      <c r="AF821" t="e">
        <f>calc!BC821</f>
        <v>#N/A</v>
      </c>
      <c r="AG821" t="e">
        <f>calc!BD821</f>
        <v>#N/A</v>
      </c>
      <c r="AH821" t="e">
        <f>calc!AU821</f>
        <v>#N/A</v>
      </c>
      <c r="AI821" t="e">
        <f>calc!AW821</f>
        <v>#N/A</v>
      </c>
      <c r="AJ821">
        <f>'Bodycomp INPUT'!G818</f>
        <v>0</v>
      </c>
      <c r="AK821">
        <f>'Bodycomp INPUT'!H818</f>
        <v>0</v>
      </c>
    </row>
    <row r="822" spans="1:37" x14ac:dyDescent="0.25">
      <c r="A822" t="str">
        <f t="shared" si="180"/>
        <v>.</v>
      </c>
      <c r="B822" t="str">
        <f t="shared" si="181"/>
        <v>.</v>
      </c>
      <c r="C822" t="str">
        <f t="shared" si="182"/>
        <v>.</v>
      </c>
      <c r="D822" t="str">
        <f t="shared" si="183"/>
        <v>.</v>
      </c>
      <c r="E822" t="str">
        <f t="shared" si="184"/>
        <v>.</v>
      </c>
      <c r="F822" t="str">
        <f t="shared" si="185"/>
        <v>.</v>
      </c>
      <c r="G822" t="str">
        <f t="shared" si="186"/>
        <v>.</v>
      </c>
      <c r="H822" t="str">
        <f t="shared" si="187"/>
        <v>.</v>
      </c>
      <c r="I822" t="str">
        <f t="shared" si="188"/>
        <v>.</v>
      </c>
      <c r="J822" t="str">
        <f t="shared" si="189"/>
        <v>.</v>
      </c>
      <c r="K822" t="str">
        <f t="shared" si="190"/>
        <v>.</v>
      </c>
      <c r="L822" t="str">
        <f t="shared" si="191"/>
        <v>.</v>
      </c>
      <c r="M822" t="str">
        <f t="shared" si="192"/>
        <v>.</v>
      </c>
      <c r="N822" t="str">
        <f t="shared" si="193"/>
        <v>.</v>
      </c>
      <c r="O822" t="str">
        <f t="shared" si="194"/>
        <v>.</v>
      </c>
      <c r="U822">
        <f>'Bodycomp INPUT'!E819</f>
        <v>0</v>
      </c>
      <c r="V822">
        <f>IF(U822=".",0,'Bodycomp INPUT'!E819)</f>
        <v>0</v>
      </c>
      <c r="W822">
        <f>'Bodycomp INPUT'!A819</f>
        <v>0</v>
      </c>
      <c r="X822">
        <f>'Bodycomp INPUT'!B819</f>
        <v>0</v>
      </c>
      <c r="Y822">
        <f>calc!AA822</f>
        <v>0</v>
      </c>
      <c r="Z822">
        <f>calc!Q822</f>
        <v>2.6419999999999999</v>
      </c>
      <c r="AA822">
        <f>calc!Z822</f>
        <v>0.373</v>
      </c>
      <c r="AB822">
        <f>calc!R822</f>
        <v>6.7106934213868428</v>
      </c>
      <c r="AC822">
        <f>calc!AG822</f>
        <v>0.16916099773242629</v>
      </c>
      <c r="AD822">
        <f>calc!AI822</f>
        <v>37.563447232209413</v>
      </c>
      <c r="AE822" t="e">
        <f>calc!BB822</f>
        <v>#N/A</v>
      </c>
      <c r="AF822" t="e">
        <f>calc!BC822</f>
        <v>#N/A</v>
      </c>
      <c r="AG822" t="e">
        <f>calc!BD822</f>
        <v>#N/A</v>
      </c>
      <c r="AH822" t="e">
        <f>calc!AU822</f>
        <v>#N/A</v>
      </c>
      <c r="AI822" t="e">
        <f>calc!AW822</f>
        <v>#N/A</v>
      </c>
      <c r="AJ822">
        <f>'Bodycomp INPUT'!G819</f>
        <v>0</v>
      </c>
      <c r="AK822">
        <f>'Bodycomp INPUT'!H819</f>
        <v>0</v>
      </c>
    </row>
    <row r="823" spans="1:37" x14ac:dyDescent="0.25">
      <c r="A823" t="str">
        <f t="shared" si="180"/>
        <v>.</v>
      </c>
      <c r="B823" t="str">
        <f t="shared" si="181"/>
        <v>.</v>
      </c>
      <c r="C823" t="str">
        <f t="shared" si="182"/>
        <v>.</v>
      </c>
      <c r="D823" t="str">
        <f t="shared" si="183"/>
        <v>.</v>
      </c>
      <c r="E823" t="str">
        <f t="shared" si="184"/>
        <v>.</v>
      </c>
      <c r="F823" t="str">
        <f t="shared" si="185"/>
        <v>.</v>
      </c>
      <c r="G823" t="str">
        <f t="shared" si="186"/>
        <v>.</v>
      </c>
      <c r="H823" t="str">
        <f t="shared" si="187"/>
        <v>.</v>
      </c>
      <c r="I823" t="str">
        <f t="shared" si="188"/>
        <v>.</v>
      </c>
      <c r="J823" t="str">
        <f t="shared" si="189"/>
        <v>.</v>
      </c>
      <c r="K823" t="str">
        <f t="shared" si="190"/>
        <v>.</v>
      </c>
      <c r="L823" t="str">
        <f t="shared" si="191"/>
        <v>.</v>
      </c>
      <c r="M823" t="str">
        <f t="shared" si="192"/>
        <v>.</v>
      </c>
      <c r="N823" t="str">
        <f t="shared" si="193"/>
        <v>.</v>
      </c>
      <c r="O823" t="str">
        <f t="shared" si="194"/>
        <v>.</v>
      </c>
      <c r="U823">
        <f>'Bodycomp INPUT'!E820</f>
        <v>0</v>
      </c>
      <c r="V823">
        <f>IF(U823=".",0,'Bodycomp INPUT'!E820)</f>
        <v>0</v>
      </c>
      <c r="W823">
        <f>'Bodycomp INPUT'!A820</f>
        <v>0</v>
      </c>
      <c r="X823">
        <f>'Bodycomp INPUT'!B820</f>
        <v>0</v>
      </c>
      <c r="Y823">
        <f>calc!AA823</f>
        <v>0</v>
      </c>
      <c r="Z823">
        <f>calc!Q823</f>
        <v>2.6419999999999999</v>
      </c>
      <c r="AA823">
        <f>calc!Z823</f>
        <v>0.373</v>
      </c>
      <c r="AB823">
        <f>calc!R823</f>
        <v>6.7106934213868428</v>
      </c>
      <c r="AC823">
        <f>calc!AG823</f>
        <v>0.16916099773242629</v>
      </c>
      <c r="AD823">
        <f>calc!AI823</f>
        <v>37.563447232209413</v>
      </c>
      <c r="AE823" t="e">
        <f>calc!BB823</f>
        <v>#N/A</v>
      </c>
      <c r="AF823" t="e">
        <f>calc!BC823</f>
        <v>#N/A</v>
      </c>
      <c r="AG823" t="e">
        <f>calc!BD823</f>
        <v>#N/A</v>
      </c>
      <c r="AH823" t="e">
        <f>calc!AU823</f>
        <v>#N/A</v>
      </c>
      <c r="AI823" t="e">
        <f>calc!AW823</f>
        <v>#N/A</v>
      </c>
      <c r="AJ823">
        <f>'Bodycomp INPUT'!G820</f>
        <v>0</v>
      </c>
      <c r="AK823">
        <f>'Bodycomp INPUT'!H820</f>
        <v>0</v>
      </c>
    </row>
    <row r="824" spans="1:37" x14ac:dyDescent="0.25">
      <c r="A824" t="str">
        <f t="shared" si="180"/>
        <v>.</v>
      </c>
      <c r="B824" t="str">
        <f t="shared" si="181"/>
        <v>.</v>
      </c>
      <c r="C824" t="str">
        <f t="shared" si="182"/>
        <v>.</v>
      </c>
      <c r="D824" t="str">
        <f t="shared" si="183"/>
        <v>.</v>
      </c>
      <c r="E824" t="str">
        <f t="shared" si="184"/>
        <v>.</v>
      </c>
      <c r="F824" t="str">
        <f t="shared" si="185"/>
        <v>.</v>
      </c>
      <c r="G824" t="str">
        <f t="shared" si="186"/>
        <v>.</v>
      </c>
      <c r="H824" t="str">
        <f t="shared" si="187"/>
        <v>.</v>
      </c>
      <c r="I824" t="str">
        <f t="shared" si="188"/>
        <v>.</v>
      </c>
      <c r="J824" t="str">
        <f t="shared" si="189"/>
        <v>.</v>
      </c>
      <c r="K824" t="str">
        <f t="shared" si="190"/>
        <v>.</v>
      </c>
      <c r="L824" t="str">
        <f t="shared" si="191"/>
        <v>.</v>
      </c>
      <c r="M824" t="str">
        <f t="shared" si="192"/>
        <v>.</v>
      </c>
      <c r="N824" t="str">
        <f t="shared" si="193"/>
        <v>.</v>
      </c>
      <c r="O824" t="str">
        <f t="shared" si="194"/>
        <v>.</v>
      </c>
      <c r="U824">
        <f>'Bodycomp INPUT'!E821</f>
        <v>0</v>
      </c>
      <c r="V824">
        <f>IF(U824=".",0,'Bodycomp INPUT'!E821)</f>
        <v>0</v>
      </c>
      <c r="W824">
        <f>'Bodycomp INPUT'!A821</f>
        <v>0</v>
      </c>
      <c r="X824">
        <f>'Bodycomp INPUT'!B821</f>
        <v>0</v>
      </c>
      <c r="Y824">
        <f>calc!AA824</f>
        <v>0</v>
      </c>
      <c r="Z824">
        <f>calc!Q824</f>
        <v>2.6419999999999999</v>
      </c>
      <c r="AA824">
        <f>calc!Z824</f>
        <v>0.373</v>
      </c>
      <c r="AB824">
        <f>calc!R824</f>
        <v>6.7106934213868428</v>
      </c>
      <c r="AC824">
        <f>calc!AG824</f>
        <v>0.16916099773242629</v>
      </c>
      <c r="AD824">
        <f>calc!AI824</f>
        <v>37.563447232209413</v>
      </c>
      <c r="AE824" t="e">
        <f>calc!BB824</f>
        <v>#N/A</v>
      </c>
      <c r="AF824" t="e">
        <f>calc!BC824</f>
        <v>#N/A</v>
      </c>
      <c r="AG824" t="e">
        <f>calc!BD824</f>
        <v>#N/A</v>
      </c>
      <c r="AH824" t="e">
        <f>calc!AU824</f>
        <v>#N/A</v>
      </c>
      <c r="AI824" t="e">
        <f>calc!AW824</f>
        <v>#N/A</v>
      </c>
      <c r="AJ824">
        <f>'Bodycomp INPUT'!G821</f>
        <v>0</v>
      </c>
      <c r="AK824">
        <f>'Bodycomp INPUT'!H821</f>
        <v>0</v>
      </c>
    </row>
    <row r="825" spans="1:37" x14ac:dyDescent="0.25">
      <c r="A825" t="str">
        <f t="shared" si="180"/>
        <v>.</v>
      </c>
      <c r="B825" t="str">
        <f t="shared" si="181"/>
        <v>.</v>
      </c>
      <c r="C825" t="str">
        <f t="shared" si="182"/>
        <v>.</v>
      </c>
      <c r="D825" t="str">
        <f t="shared" si="183"/>
        <v>.</v>
      </c>
      <c r="E825" t="str">
        <f t="shared" si="184"/>
        <v>.</v>
      </c>
      <c r="F825" t="str">
        <f t="shared" si="185"/>
        <v>.</v>
      </c>
      <c r="G825" t="str">
        <f t="shared" si="186"/>
        <v>.</v>
      </c>
      <c r="H825" t="str">
        <f t="shared" si="187"/>
        <v>.</v>
      </c>
      <c r="I825" t="str">
        <f t="shared" si="188"/>
        <v>.</v>
      </c>
      <c r="J825" t="str">
        <f t="shared" si="189"/>
        <v>.</v>
      </c>
      <c r="K825" t="str">
        <f t="shared" si="190"/>
        <v>.</v>
      </c>
      <c r="L825" t="str">
        <f t="shared" si="191"/>
        <v>.</v>
      </c>
      <c r="M825" t="str">
        <f t="shared" si="192"/>
        <v>.</v>
      </c>
      <c r="N825" t="str">
        <f t="shared" si="193"/>
        <v>.</v>
      </c>
      <c r="O825" t="str">
        <f t="shared" si="194"/>
        <v>.</v>
      </c>
      <c r="U825">
        <f>'Bodycomp INPUT'!E822</f>
        <v>0</v>
      </c>
      <c r="V825">
        <f>IF(U825=".",0,'Bodycomp INPUT'!E822)</f>
        <v>0</v>
      </c>
      <c r="W825">
        <f>'Bodycomp INPUT'!A822</f>
        <v>0</v>
      </c>
      <c r="X825">
        <f>'Bodycomp INPUT'!B822</f>
        <v>0</v>
      </c>
      <c r="Y825">
        <f>calc!AA825</f>
        <v>0</v>
      </c>
      <c r="Z825">
        <f>calc!Q825</f>
        <v>2.6419999999999999</v>
      </c>
      <c r="AA825">
        <f>calc!Z825</f>
        <v>0.373</v>
      </c>
      <c r="AB825">
        <f>calc!R825</f>
        <v>6.7106934213868428</v>
      </c>
      <c r="AC825">
        <f>calc!AG825</f>
        <v>0.16916099773242629</v>
      </c>
      <c r="AD825">
        <f>calc!AI825</f>
        <v>37.563447232209413</v>
      </c>
      <c r="AE825" t="e">
        <f>calc!BB825</f>
        <v>#N/A</v>
      </c>
      <c r="AF825" t="e">
        <f>calc!BC825</f>
        <v>#N/A</v>
      </c>
      <c r="AG825" t="e">
        <f>calc!BD825</f>
        <v>#N/A</v>
      </c>
      <c r="AH825" t="e">
        <f>calc!AU825</f>
        <v>#N/A</v>
      </c>
      <c r="AI825" t="e">
        <f>calc!AW825</f>
        <v>#N/A</v>
      </c>
      <c r="AJ825">
        <f>'Bodycomp INPUT'!G822</f>
        <v>0</v>
      </c>
      <c r="AK825">
        <f>'Bodycomp INPUT'!H822</f>
        <v>0</v>
      </c>
    </row>
    <row r="826" spans="1:37" x14ac:dyDescent="0.25">
      <c r="A826" t="str">
        <f t="shared" si="180"/>
        <v>.</v>
      </c>
      <c r="B826" t="str">
        <f t="shared" si="181"/>
        <v>.</v>
      </c>
      <c r="C826" t="str">
        <f t="shared" si="182"/>
        <v>.</v>
      </c>
      <c r="D826" t="str">
        <f t="shared" si="183"/>
        <v>.</v>
      </c>
      <c r="E826" t="str">
        <f t="shared" si="184"/>
        <v>.</v>
      </c>
      <c r="F826" t="str">
        <f t="shared" si="185"/>
        <v>.</v>
      </c>
      <c r="G826" t="str">
        <f t="shared" si="186"/>
        <v>.</v>
      </c>
      <c r="H826" t="str">
        <f t="shared" si="187"/>
        <v>.</v>
      </c>
      <c r="I826" t="str">
        <f t="shared" si="188"/>
        <v>.</v>
      </c>
      <c r="J826" t="str">
        <f t="shared" si="189"/>
        <v>.</v>
      </c>
      <c r="K826" t="str">
        <f t="shared" si="190"/>
        <v>.</v>
      </c>
      <c r="L826" t="str">
        <f t="shared" si="191"/>
        <v>.</v>
      </c>
      <c r="M826" t="str">
        <f t="shared" si="192"/>
        <v>.</v>
      </c>
      <c r="N826" t="str">
        <f t="shared" si="193"/>
        <v>.</v>
      </c>
      <c r="O826" t="str">
        <f t="shared" si="194"/>
        <v>.</v>
      </c>
      <c r="U826">
        <f>'Bodycomp INPUT'!E823</f>
        <v>0</v>
      </c>
      <c r="V826">
        <f>IF(U826=".",0,'Bodycomp INPUT'!E823)</f>
        <v>0</v>
      </c>
      <c r="W826">
        <f>'Bodycomp INPUT'!A823</f>
        <v>0</v>
      </c>
      <c r="X826">
        <f>'Bodycomp INPUT'!B823</f>
        <v>0</v>
      </c>
      <c r="Y826">
        <f>calc!AA826</f>
        <v>0</v>
      </c>
      <c r="Z826">
        <f>calc!Q826</f>
        <v>2.6419999999999999</v>
      </c>
      <c r="AA826">
        <f>calc!Z826</f>
        <v>0.373</v>
      </c>
      <c r="AB826">
        <f>calc!R826</f>
        <v>6.7106934213868428</v>
      </c>
      <c r="AC826">
        <f>calc!AG826</f>
        <v>0.16916099773242629</v>
      </c>
      <c r="AD826">
        <f>calc!AI826</f>
        <v>37.563447232209413</v>
      </c>
      <c r="AE826" t="e">
        <f>calc!BB826</f>
        <v>#N/A</v>
      </c>
      <c r="AF826" t="e">
        <f>calc!BC826</f>
        <v>#N/A</v>
      </c>
      <c r="AG826" t="e">
        <f>calc!BD826</f>
        <v>#N/A</v>
      </c>
      <c r="AH826" t="e">
        <f>calc!AU826</f>
        <v>#N/A</v>
      </c>
      <c r="AI826" t="e">
        <f>calc!AW826</f>
        <v>#N/A</v>
      </c>
      <c r="AJ826">
        <f>'Bodycomp INPUT'!G823</f>
        <v>0</v>
      </c>
      <c r="AK826">
        <f>'Bodycomp INPUT'!H823</f>
        <v>0</v>
      </c>
    </row>
    <row r="827" spans="1:37" x14ac:dyDescent="0.25">
      <c r="A827" t="str">
        <f t="shared" si="180"/>
        <v>.</v>
      </c>
      <c r="B827" t="str">
        <f t="shared" si="181"/>
        <v>.</v>
      </c>
      <c r="C827" t="str">
        <f t="shared" si="182"/>
        <v>.</v>
      </c>
      <c r="D827" t="str">
        <f t="shared" si="183"/>
        <v>.</v>
      </c>
      <c r="E827" t="str">
        <f t="shared" si="184"/>
        <v>.</v>
      </c>
      <c r="F827" t="str">
        <f t="shared" si="185"/>
        <v>.</v>
      </c>
      <c r="G827" t="str">
        <f t="shared" si="186"/>
        <v>.</v>
      </c>
      <c r="H827" t="str">
        <f t="shared" si="187"/>
        <v>.</v>
      </c>
      <c r="I827" t="str">
        <f t="shared" si="188"/>
        <v>.</v>
      </c>
      <c r="J827" t="str">
        <f t="shared" si="189"/>
        <v>.</v>
      </c>
      <c r="K827" t="str">
        <f t="shared" si="190"/>
        <v>.</v>
      </c>
      <c r="L827" t="str">
        <f t="shared" si="191"/>
        <v>.</v>
      </c>
      <c r="M827" t="str">
        <f t="shared" si="192"/>
        <v>.</v>
      </c>
      <c r="N827" t="str">
        <f t="shared" si="193"/>
        <v>.</v>
      </c>
      <c r="O827" t="str">
        <f t="shared" si="194"/>
        <v>.</v>
      </c>
      <c r="U827">
        <f>'Bodycomp INPUT'!E824</f>
        <v>0</v>
      </c>
      <c r="V827">
        <f>IF(U827=".",0,'Bodycomp INPUT'!E824)</f>
        <v>0</v>
      </c>
      <c r="W827">
        <f>'Bodycomp INPUT'!A824</f>
        <v>0</v>
      </c>
      <c r="X827">
        <f>'Bodycomp INPUT'!B824</f>
        <v>0</v>
      </c>
      <c r="Y827">
        <f>calc!AA827</f>
        <v>0</v>
      </c>
      <c r="Z827">
        <f>calc!Q827</f>
        <v>2.6419999999999999</v>
      </c>
      <c r="AA827">
        <f>calc!Z827</f>
        <v>0.373</v>
      </c>
      <c r="AB827">
        <f>calc!R827</f>
        <v>6.7106934213868428</v>
      </c>
      <c r="AC827">
        <f>calc!AG827</f>
        <v>0.16916099773242629</v>
      </c>
      <c r="AD827">
        <f>calc!AI827</f>
        <v>37.563447232209413</v>
      </c>
      <c r="AE827" t="e">
        <f>calc!BB827</f>
        <v>#N/A</v>
      </c>
      <c r="AF827" t="e">
        <f>calc!BC827</f>
        <v>#N/A</v>
      </c>
      <c r="AG827" t="e">
        <f>calc!BD827</f>
        <v>#N/A</v>
      </c>
      <c r="AH827" t="e">
        <f>calc!AU827</f>
        <v>#N/A</v>
      </c>
      <c r="AI827" t="e">
        <f>calc!AW827</f>
        <v>#N/A</v>
      </c>
      <c r="AJ827">
        <f>'Bodycomp INPUT'!G824</f>
        <v>0</v>
      </c>
      <c r="AK827">
        <f>'Bodycomp INPUT'!H824</f>
        <v>0</v>
      </c>
    </row>
    <row r="828" spans="1:37" x14ac:dyDescent="0.25">
      <c r="A828" t="str">
        <f t="shared" si="180"/>
        <v>.</v>
      </c>
      <c r="B828" t="str">
        <f t="shared" si="181"/>
        <v>.</v>
      </c>
      <c r="C828" t="str">
        <f t="shared" si="182"/>
        <v>.</v>
      </c>
      <c r="D828" t="str">
        <f t="shared" si="183"/>
        <v>.</v>
      </c>
      <c r="E828" t="str">
        <f t="shared" si="184"/>
        <v>.</v>
      </c>
      <c r="F828" t="str">
        <f t="shared" si="185"/>
        <v>.</v>
      </c>
      <c r="G828" t="str">
        <f t="shared" si="186"/>
        <v>.</v>
      </c>
      <c r="H828" t="str">
        <f t="shared" si="187"/>
        <v>.</v>
      </c>
      <c r="I828" t="str">
        <f t="shared" si="188"/>
        <v>.</v>
      </c>
      <c r="J828" t="str">
        <f t="shared" si="189"/>
        <v>.</v>
      </c>
      <c r="K828" t="str">
        <f t="shared" si="190"/>
        <v>.</v>
      </c>
      <c r="L828" t="str">
        <f t="shared" si="191"/>
        <v>.</v>
      </c>
      <c r="M828" t="str">
        <f t="shared" si="192"/>
        <v>.</v>
      </c>
      <c r="N828" t="str">
        <f t="shared" si="193"/>
        <v>.</v>
      </c>
      <c r="O828" t="str">
        <f t="shared" si="194"/>
        <v>.</v>
      </c>
      <c r="U828">
        <f>'Bodycomp INPUT'!E825</f>
        <v>0</v>
      </c>
      <c r="V828">
        <f>IF(U828=".",0,'Bodycomp INPUT'!E825)</f>
        <v>0</v>
      </c>
      <c r="W828">
        <f>'Bodycomp INPUT'!A825</f>
        <v>0</v>
      </c>
      <c r="X828">
        <f>'Bodycomp INPUT'!B825</f>
        <v>0</v>
      </c>
      <c r="Y828">
        <f>calc!AA828</f>
        <v>0</v>
      </c>
      <c r="Z828">
        <f>calc!Q828</f>
        <v>2.6419999999999999</v>
      </c>
      <c r="AA828">
        <f>calc!Z828</f>
        <v>0.373</v>
      </c>
      <c r="AB828">
        <f>calc!R828</f>
        <v>6.7106934213868428</v>
      </c>
      <c r="AC828">
        <f>calc!AG828</f>
        <v>0.16916099773242629</v>
      </c>
      <c r="AD828">
        <f>calc!AI828</f>
        <v>37.563447232209413</v>
      </c>
      <c r="AE828" t="e">
        <f>calc!BB828</f>
        <v>#N/A</v>
      </c>
      <c r="AF828" t="e">
        <f>calc!BC828</f>
        <v>#N/A</v>
      </c>
      <c r="AG828" t="e">
        <f>calc!BD828</f>
        <v>#N/A</v>
      </c>
      <c r="AH828" t="e">
        <f>calc!AU828</f>
        <v>#N/A</v>
      </c>
      <c r="AI828" t="e">
        <f>calc!AW828</f>
        <v>#N/A</v>
      </c>
      <c r="AJ828">
        <f>'Bodycomp INPUT'!G825</f>
        <v>0</v>
      </c>
      <c r="AK828">
        <f>'Bodycomp INPUT'!H825</f>
        <v>0</v>
      </c>
    </row>
    <row r="829" spans="1:37" x14ac:dyDescent="0.25">
      <c r="A829" t="str">
        <f t="shared" si="180"/>
        <v>.</v>
      </c>
      <c r="B829" t="str">
        <f t="shared" si="181"/>
        <v>.</v>
      </c>
      <c r="C829" t="str">
        <f t="shared" si="182"/>
        <v>.</v>
      </c>
      <c r="D829" t="str">
        <f t="shared" si="183"/>
        <v>.</v>
      </c>
      <c r="E829" t="str">
        <f t="shared" si="184"/>
        <v>.</v>
      </c>
      <c r="F829" t="str">
        <f t="shared" si="185"/>
        <v>.</v>
      </c>
      <c r="G829" t="str">
        <f t="shared" si="186"/>
        <v>.</v>
      </c>
      <c r="H829" t="str">
        <f t="shared" si="187"/>
        <v>.</v>
      </c>
      <c r="I829" t="str">
        <f t="shared" si="188"/>
        <v>.</v>
      </c>
      <c r="J829" t="str">
        <f t="shared" si="189"/>
        <v>.</v>
      </c>
      <c r="K829" t="str">
        <f t="shared" si="190"/>
        <v>.</v>
      </c>
      <c r="L829" t="str">
        <f t="shared" si="191"/>
        <v>.</v>
      </c>
      <c r="M829" t="str">
        <f t="shared" si="192"/>
        <v>.</v>
      </c>
      <c r="N829" t="str">
        <f t="shared" si="193"/>
        <v>.</v>
      </c>
      <c r="O829" t="str">
        <f t="shared" si="194"/>
        <v>.</v>
      </c>
      <c r="U829">
        <f>'Bodycomp INPUT'!E826</f>
        <v>0</v>
      </c>
      <c r="V829">
        <f>IF(U829=".",0,'Bodycomp INPUT'!E826)</f>
        <v>0</v>
      </c>
      <c r="W829">
        <f>'Bodycomp INPUT'!A826</f>
        <v>0</v>
      </c>
      <c r="X829">
        <f>'Bodycomp INPUT'!B826</f>
        <v>0</v>
      </c>
      <c r="Y829">
        <f>calc!AA829</f>
        <v>0</v>
      </c>
      <c r="Z829">
        <f>calc!Q829</f>
        <v>2.6419999999999999</v>
      </c>
      <c r="AA829">
        <f>calc!Z829</f>
        <v>0.373</v>
      </c>
      <c r="AB829">
        <f>calc!R829</f>
        <v>6.7106934213868428</v>
      </c>
      <c r="AC829">
        <f>calc!AG829</f>
        <v>0.16916099773242629</v>
      </c>
      <c r="AD829">
        <f>calc!AI829</f>
        <v>37.563447232209413</v>
      </c>
      <c r="AE829" t="e">
        <f>calc!BB829</f>
        <v>#N/A</v>
      </c>
      <c r="AF829" t="e">
        <f>calc!BC829</f>
        <v>#N/A</v>
      </c>
      <c r="AG829" t="e">
        <f>calc!BD829</f>
        <v>#N/A</v>
      </c>
      <c r="AH829" t="e">
        <f>calc!AU829</f>
        <v>#N/A</v>
      </c>
      <c r="AI829" t="e">
        <f>calc!AW829</f>
        <v>#N/A</v>
      </c>
      <c r="AJ829">
        <f>'Bodycomp INPUT'!G826</f>
        <v>0</v>
      </c>
      <c r="AK829">
        <f>'Bodycomp INPUT'!H826</f>
        <v>0</v>
      </c>
    </row>
    <row r="830" spans="1:37" x14ac:dyDescent="0.25">
      <c r="A830" t="str">
        <f t="shared" si="180"/>
        <v>.</v>
      </c>
      <c r="B830" t="str">
        <f t="shared" si="181"/>
        <v>.</v>
      </c>
      <c r="C830" t="str">
        <f t="shared" si="182"/>
        <v>.</v>
      </c>
      <c r="D830" t="str">
        <f t="shared" si="183"/>
        <v>.</v>
      </c>
      <c r="E830" t="str">
        <f t="shared" si="184"/>
        <v>.</v>
      </c>
      <c r="F830" t="str">
        <f t="shared" si="185"/>
        <v>.</v>
      </c>
      <c r="G830" t="str">
        <f t="shared" si="186"/>
        <v>.</v>
      </c>
      <c r="H830" t="str">
        <f t="shared" si="187"/>
        <v>.</v>
      </c>
      <c r="I830" t="str">
        <f t="shared" si="188"/>
        <v>.</v>
      </c>
      <c r="J830" t="str">
        <f t="shared" si="189"/>
        <v>.</v>
      </c>
      <c r="K830" t="str">
        <f t="shared" si="190"/>
        <v>.</v>
      </c>
      <c r="L830" t="str">
        <f t="shared" si="191"/>
        <v>.</v>
      </c>
      <c r="M830" t="str">
        <f t="shared" si="192"/>
        <v>.</v>
      </c>
      <c r="N830" t="str">
        <f t="shared" si="193"/>
        <v>.</v>
      </c>
      <c r="O830" t="str">
        <f t="shared" si="194"/>
        <v>.</v>
      </c>
      <c r="U830">
        <f>'Bodycomp INPUT'!E827</f>
        <v>0</v>
      </c>
      <c r="V830">
        <f>IF(U830=".",0,'Bodycomp INPUT'!E827)</f>
        <v>0</v>
      </c>
      <c r="W830">
        <f>'Bodycomp INPUT'!A827</f>
        <v>0</v>
      </c>
      <c r="X830">
        <f>'Bodycomp INPUT'!B827</f>
        <v>0</v>
      </c>
      <c r="Y830">
        <f>calc!AA830</f>
        <v>0</v>
      </c>
      <c r="Z830">
        <f>calc!Q830</f>
        <v>2.6419999999999999</v>
      </c>
      <c r="AA830">
        <f>calc!Z830</f>
        <v>0.373</v>
      </c>
      <c r="AB830">
        <f>calc!R830</f>
        <v>6.7106934213868428</v>
      </c>
      <c r="AC830">
        <f>calc!AG830</f>
        <v>0.16916099773242629</v>
      </c>
      <c r="AD830">
        <f>calc!AI830</f>
        <v>37.563447232209413</v>
      </c>
      <c r="AE830" t="e">
        <f>calc!BB830</f>
        <v>#N/A</v>
      </c>
      <c r="AF830" t="e">
        <f>calc!BC830</f>
        <v>#N/A</v>
      </c>
      <c r="AG830" t="e">
        <f>calc!BD830</f>
        <v>#N/A</v>
      </c>
      <c r="AH830" t="e">
        <f>calc!AU830</f>
        <v>#N/A</v>
      </c>
      <c r="AI830" t="e">
        <f>calc!AW830</f>
        <v>#N/A</v>
      </c>
      <c r="AJ830">
        <f>'Bodycomp INPUT'!G827</f>
        <v>0</v>
      </c>
      <c r="AK830">
        <f>'Bodycomp INPUT'!H827</f>
        <v>0</v>
      </c>
    </row>
    <row r="831" spans="1:37" x14ac:dyDescent="0.25">
      <c r="A831" t="str">
        <f t="shared" si="180"/>
        <v>.</v>
      </c>
      <c r="B831" t="str">
        <f t="shared" si="181"/>
        <v>.</v>
      </c>
      <c r="C831" t="str">
        <f t="shared" si="182"/>
        <v>.</v>
      </c>
      <c r="D831" t="str">
        <f t="shared" si="183"/>
        <v>.</v>
      </c>
      <c r="E831" t="str">
        <f t="shared" si="184"/>
        <v>.</v>
      </c>
      <c r="F831" t="str">
        <f t="shared" si="185"/>
        <v>.</v>
      </c>
      <c r="G831" t="str">
        <f t="shared" si="186"/>
        <v>.</v>
      </c>
      <c r="H831" t="str">
        <f t="shared" si="187"/>
        <v>.</v>
      </c>
      <c r="I831" t="str">
        <f t="shared" si="188"/>
        <v>.</v>
      </c>
      <c r="J831" t="str">
        <f t="shared" si="189"/>
        <v>.</v>
      </c>
      <c r="K831" t="str">
        <f t="shared" si="190"/>
        <v>.</v>
      </c>
      <c r="L831" t="str">
        <f t="shared" si="191"/>
        <v>.</v>
      </c>
      <c r="M831" t="str">
        <f t="shared" si="192"/>
        <v>.</v>
      </c>
      <c r="N831" t="str">
        <f t="shared" si="193"/>
        <v>.</v>
      </c>
      <c r="O831" t="str">
        <f t="shared" si="194"/>
        <v>.</v>
      </c>
      <c r="U831">
        <f>'Bodycomp INPUT'!E828</f>
        <v>0</v>
      </c>
      <c r="V831">
        <f>IF(U831=".",0,'Bodycomp INPUT'!E828)</f>
        <v>0</v>
      </c>
      <c r="W831">
        <f>'Bodycomp INPUT'!A828</f>
        <v>0</v>
      </c>
      <c r="X831">
        <f>'Bodycomp INPUT'!B828</f>
        <v>0</v>
      </c>
      <c r="Y831">
        <f>calc!AA831</f>
        <v>0</v>
      </c>
      <c r="Z831">
        <f>calc!Q831</f>
        <v>2.6419999999999999</v>
      </c>
      <c r="AA831">
        <f>calc!Z831</f>
        <v>0.373</v>
      </c>
      <c r="AB831">
        <f>calc!R831</f>
        <v>6.7106934213868428</v>
      </c>
      <c r="AC831">
        <f>calc!AG831</f>
        <v>0.16916099773242629</v>
      </c>
      <c r="AD831">
        <f>calc!AI831</f>
        <v>37.563447232209413</v>
      </c>
      <c r="AE831" t="e">
        <f>calc!BB831</f>
        <v>#N/A</v>
      </c>
      <c r="AF831" t="e">
        <f>calc!BC831</f>
        <v>#N/A</v>
      </c>
      <c r="AG831" t="e">
        <f>calc!BD831</f>
        <v>#N/A</v>
      </c>
      <c r="AH831" t="e">
        <f>calc!AU831</f>
        <v>#N/A</v>
      </c>
      <c r="AI831" t="e">
        <f>calc!AW831</f>
        <v>#N/A</v>
      </c>
      <c r="AJ831">
        <f>'Bodycomp INPUT'!G828</f>
        <v>0</v>
      </c>
      <c r="AK831">
        <f>'Bodycomp INPUT'!H828</f>
        <v>0</v>
      </c>
    </row>
    <row r="832" spans="1:37" x14ac:dyDescent="0.25">
      <c r="A832" t="str">
        <f t="shared" si="180"/>
        <v>.</v>
      </c>
      <c r="B832" t="str">
        <f t="shared" si="181"/>
        <v>.</v>
      </c>
      <c r="C832" t="str">
        <f t="shared" si="182"/>
        <v>.</v>
      </c>
      <c r="D832" t="str">
        <f t="shared" si="183"/>
        <v>.</v>
      </c>
      <c r="E832" t="str">
        <f t="shared" si="184"/>
        <v>.</v>
      </c>
      <c r="F832" t="str">
        <f t="shared" si="185"/>
        <v>.</v>
      </c>
      <c r="G832" t="str">
        <f t="shared" si="186"/>
        <v>.</v>
      </c>
      <c r="H832" t="str">
        <f t="shared" si="187"/>
        <v>.</v>
      </c>
      <c r="I832" t="str">
        <f t="shared" si="188"/>
        <v>.</v>
      </c>
      <c r="J832" t="str">
        <f t="shared" si="189"/>
        <v>.</v>
      </c>
      <c r="K832" t="str">
        <f t="shared" si="190"/>
        <v>.</v>
      </c>
      <c r="L832" t="str">
        <f t="shared" si="191"/>
        <v>.</v>
      </c>
      <c r="M832" t="str">
        <f t="shared" si="192"/>
        <v>.</v>
      </c>
      <c r="N832" t="str">
        <f t="shared" si="193"/>
        <v>.</v>
      </c>
      <c r="O832" t="str">
        <f t="shared" si="194"/>
        <v>.</v>
      </c>
      <c r="U832">
        <f>'Bodycomp INPUT'!E829</f>
        <v>0</v>
      </c>
      <c r="V832">
        <f>IF(U832=".",0,'Bodycomp INPUT'!E829)</f>
        <v>0</v>
      </c>
      <c r="W832">
        <f>'Bodycomp INPUT'!A829</f>
        <v>0</v>
      </c>
      <c r="X832">
        <f>'Bodycomp INPUT'!B829</f>
        <v>0</v>
      </c>
      <c r="Y832">
        <f>calc!AA832</f>
        <v>0</v>
      </c>
      <c r="Z832">
        <f>calc!Q832</f>
        <v>2.6419999999999999</v>
      </c>
      <c r="AA832">
        <f>calc!Z832</f>
        <v>0.373</v>
      </c>
      <c r="AB832">
        <f>calc!R832</f>
        <v>6.7106934213868428</v>
      </c>
      <c r="AC832">
        <f>calc!AG832</f>
        <v>0.16916099773242629</v>
      </c>
      <c r="AD832">
        <f>calc!AI832</f>
        <v>37.563447232209413</v>
      </c>
      <c r="AE832" t="e">
        <f>calc!BB832</f>
        <v>#N/A</v>
      </c>
      <c r="AF832" t="e">
        <f>calc!BC832</f>
        <v>#N/A</v>
      </c>
      <c r="AG832" t="e">
        <f>calc!BD832</f>
        <v>#N/A</v>
      </c>
      <c r="AH832" t="e">
        <f>calc!AU832</f>
        <v>#N/A</v>
      </c>
      <c r="AI832" t="e">
        <f>calc!AW832</f>
        <v>#N/A</v>
      </c>
      <c r="AJ832">
        <f>'Bodycomp INPUT'!G829</f>
        <v>0</v>
      </c>
      <c r="AK832">
        <f>'Bodycomp INPUT'!H829</f>
        <v>0</v>
      </c>
    </row>
    <row r="833" spans="1:37" x14ac:dyDescent="0.25">
      <c r="A833" t="str">
        <f t="shared" si="180"/>
        <v>.</v>
      </c>
      <c r="B833" t="str">
        <f t="shared" si="181"/>
        <v>.</v>
      </c>
      <c r="C833" t="str">
        <f t="shared" si="182"/>
        <v>.</v>
      </c>
      <c r="D833" t="str">
        <f t="shared" si="183"/>
        <v>.</v>
      </c>
      <c r="E833" t="str">
        <f t="shared" si="184"/>
        <v>.</v>
      </c>
      <c r="F833" t="str">
        <f t="shared" si="185"/>
        <v>.</v>
      </c>
      <c r="G833" t="str">
        <f t="shared" si="186"/>
        <v>.</v>
      </c>
      <c r="H833" t="str">
        <f t="shared" si="187"/>
        <v>.</v>
      </c>
      <c r="I833" t="str">
        <f t="shared" si="188"/>
        <v>.</v>
      </c>
      <c r="J833" t="str">
        <f t="shared" si="189"/>
        <v>.</v>
      </c>
      <c r="K833" t="str">
        <f t="shared" si="190"/>
        <v>.</v>
      </c>
      <c r="L833" t="str">
        <f t="shared" si="191"/>
        <v>.</v>
      </c>
      <c r="M833" t="str">
        <f t="shared" si="192"/>
        <v>.</v>
      </c>
      <c r="N833" t="str">
        <f t="shared" si="193"/>
        <v>.</v>
      </c>
      <c r="O833" t="str">
        <f t="shared" si="194"/>
        <v>.</v>
      </c>
      <c r="U833">
        <f>'Bodycomp INPUT'!E830</f>
        <v>0</v>
      </c>
      <c r="V833">
        <f>IF(U833=".",0,'Bodycomp INPUT'!E830)</f>
        <v>0</v>
      </c>
      <c r="W833">
        <f>'Bodycomp INPUT'!A830</f>
        <v>0</v>
      </c>
      <c r="X833">
        <f>'Bodycomp INPUT'!B830</f>
        <v>0</v>
      </c>
      <c r="Y833">
        <f>calc!AA833</f>
        <v>0</v>
      </c>
      <c r="Z833">
        <f>calc!Q833</f>
        <v>2.6419999999999999</v>
      </c>
      <c r="AA833">
        <f>calc!Z833</f>
        <v>0.373</v>
      </c>
      <c r="AB833">
        <f>calc!R833</f>
        <v>6.7106934213868428</v>
      </c>
      <c r="AC833">
        <f>calc!AG833</f>
        <v>0.16916099773242629</v>
      </c>
      <c r="AD833">
        <f>calc!AI833</f>
        <v>37.563447232209413</v>
      </c>
      <c r="AE833" t="e">
        <f>calc!BB833</f>
        <v>#N/A</v>
      </c>
      <c r="AF833" t="e">
        <f>calc!BC833</f>
        <v>#N/A</v>
      </c>
      <c r="AG833" t="e">
        <f>calc!BD833</f>
        <v>#N/A</v>
      </c>
      <c r="AH833" t="e">
        <f>calc!AU833</f>
        <v>#N/A</v>
      </c>
      <c r="AI833" t="e">
        <f>calc!AW833</f>
        <v>#N/A</v>
      </c>
      <c r="AJ833">
        <f>'Bodycomp INPUT'!G830</f>
        <v>0</v>
      </c>
      <c r="AK833">
        <f>'Bodycomp INPUT'!H830</f>
        <v>0</v>
      </c>
    </row>
    <row r="834" spans="1:37" x14ac:dyDescent="0.25">
      <c r="A834" t="str">
        <f t="shared" ref="A834:A897" si="195">IF(V834=0,".",W834)</f>
        <v>.</v>
      </c>
      <c r="B834" t="str">
        <f t="shared" ref="B834:B897" si="196">IF(V834=0,".",X834)</f>
        <v>.</v>
      </c>
      <c r="C834" t="str">
        <f t="shared" ref="C834:C897" si="197">IF(V834=0,".",Y834)</f>
        <v>.</v>
      </c>
      <c r="D834" t="str">
        <f t="shared" ref="D834:D897" si="198">IF(V834=0,".",Z834)</f>
        <v>.</v>
      </c>
      <c r="E834" t="str">
        <f t="shared" ref="E834:E897" si="199">IF(V834=0,".",AA834)</f>
        <v>.</v>
      </c>
      <c r="F834" t="str">
        <f t="shared" ref="F834:F897" si="200">IF(V834=0,".",AB834)</f>
        <v>.</v>
      </c>
      <c r="G834" t="str">
        <f t="shared" ref="G834:G897" si="201">IF(V834=0,".",AC834)</f>
        <v>.</v>
      </c>
      <c r="H834" t="str">
        <f t="shared" ref="H834:H897" si="202">IF(V834=0,".",AD834)</f>
        <v>.</v>
      </c>
      <c r="I834" t="str">
        <f t="shared" ref="I834:I897" si="203">IF(V834=0,".",AE834)</f>
        <v>.</v>
      </c>
      <c r="J834" t="str">
        <f t="shared" ref="J834:J897" si="204">IF(V834=0,".",AF834)</f>
        <v>.</v>
      </c>
      <c r="K834" t="str">
        <f t="shared" ref="K834:K897" si="205">IF(V834=0,".",AG834)</f>
        <v>.</v>
      </c>
      <c r="L834" t="str">
        <f t="shared" ref="L834:L897" si="206">IF(V834=0,".",AH834)</f>
        <v>.</v>
      </c>
      <c r="M834" t="str">
        <f t="shared" ref="M834:M897" si="207">IF(V834=0,".",AI834)</f>
        <v>.</v>
      </c>
      <c r="N834" t="str">
        <f t="shared" ref="N834:N897" si="208">IF(V834=0,".",AJ834)</f>
        <v>.</v>
      </c>
      <c r="O834" t="str">
        <f t="shared" ref="O834:O897" si="209">IF(V834=0,".",AK834)</f>
        <v>.</v>
      </c>
      <c r="U834">
        <f>'Bodycomp INPUT'!E831</f>
        <v>0</v>
      </c>
      <c r="V834">
        <f>IF(U834=".",0,'Bodycomp INPUT'!E831)</f>
        <v>0</v>
      </c>
      <c r="W834">
        <f>'Bodycomp INPUT'!A831</f>
        <v>0</v>
      </c>
      <c r="X834">
        <f>'Bodycomp INPUT'!B831</f>
        <v>0</v>
      </c>
      <c r="Y834">
        <f>calc!AA834</f>
        <v>0</v>
      </c>
      <c r="Z834">
        <f>calc!Q834</f>
        <v>2.6419999999999999</v>
      </c>
      <c r="AA834">
        <f>calc!Z834</f>
        <v>0.373</v>
      </c>
      <c r="AB834">
        <f>calc!R834</f>
        <v>6.7106934213868428</v>
      </c>
      <c r="AC834">
        <f>calc!AG834</f>
        <v>0.16916099773242629</v>
      </c>
      <c r="AD834">
        <f>calc!AI834</f>
        <v>37.563447232209413</v>
      </c>
      <c r="AE834" t="e">
        <f>calc!BB834</f>
        <v>#N/A</v>
      </c>
      <c r="AF834" t="e">
        <f>calc!BC834</f>
        <v>#N/A</v>
      </c>
      <c r="AG834" t="e">
        <f>calc!BD834</f>
        <v>#N/A</v>
      </c>
      <c r="AH834" t="e">
        <f>calc!AU834</f>
        <v>#N/A</v>
      </c>
      <c r="AI834" t="e">
        <f>calc!AW834</f>
        <v>#N/A</v>
      </c>
      <c r="AJ834">
        <f>'Bodycomp INPUT'!G831</f>
        <v>0</v>
      </c>
      <c r="AK834">
        <f>'Bodycomp INPUT'!H831</f>
        <v>0</v>
      </c>
    </row>
    <row r="835" spans="1:37" x14ac:dyDescent="0.25">
      <c r="A835" t="str">
        <f t="shared" si="195"/>
        <v>.</v>
      </c>
      <c r="B835" t="str">
        <f t="shared" si="196"/>
        <v>.</v>
      </c>
      <c r="C835" t="str">
        <f t="shared" si="197"/>
        <v>.</v>
      </c>
      <c r="D835" t="str">
        <f t="shared" si="198"/>
        <v>.</v>
      </c>
      <c r="E835" t="str">
        <f t="shared" si="199"/>
        <v>.</v>
      </c>
      <c r="F835" t="str">
        <f t="shared" si="200"/>
        <v>.</v>
      </c>
      <c r="G835" t="str">
        <f t="shared" si="201"/>
        <v>.</v>
      </c>
      <c r="H835" t="str">
        <f t="shared" si="202"/>
        <v>.</v>
      </c>
      <c r="I835" t="str">
        <f t="shared" si="203"/>
        <v>.</v>
      </c>
      <c r="J835" t="str">
        <f t="shared" si="204"/>
        <v>.</v>
      </c>
      <c r="K835" t="str">
        <f t="shared" si="205"/>
        <v>.</v>
      </c>
      <c r="L835" t="str">
        <f t="shared" si="206"/>
        <v>.</v>
      </c>
      <c r="M835" t="str">
        <f t="shared" si="207"/>
        <v>.</v>
      </c>
      <c r="N835" t="str">
        <f t="shared" si="208"/>
        <v>.</v>
      </c>
      <c r="O835" t="str">
        <f t="shared" si="209"/>
        <v>.</v>
      </c>
      <c r="U835">
        <f>'Bodycomp INPUT'!E832</f>
        <v>0</v>
      </c>
      <c r="V835">
        <f>IF(U835=".",0,'Bodycomp INPUT'!E832)</f>
        <v>0</v>
      </c>
      <c r="W835">
        <f>'Bodycomp INPUT'!A832</f>
        <v>0</v>
      </c>
      <c r="X835">
        <f>'Bodycomp INPUT'!B832</f>
        <v>0</v>
      </c>
      <c r="Y835">
        <f>calc!AA835</f>
        <v>0</v>
      </c>
      <c r="Z835">
        <f>calc!Q835</f>
        <v>2.6419999999999999</v>
      </c>
      <c r="AA835">
        <f>calc!Z835</f>
        <v>0.373</v>
      </c>
      <c r="AB835">
        <f>calc!R835</f>
        <v>6.7106934213868428</v>
      </c>
      <c r="AC835">
        <f>calc!AG835</f>
        <v>0.16916099773242629</v>
      </c>
      <c r="AD835">
        <f>calc!AI835</f>
        <v>37.563447232209413</v>
      </c>
      <c r="AE835" t="e">
        <f>calc!BB835</f>
        <v>#N/A</v>
      </c>
      <c r="AF835" t="e">
        <f>calc!BC835</f>
        <v>#N/A</v>
      </c>
      <c r="AG835" t="e">
        <f>calc!BD835</f>
        <v>#N/A</v>
      </c>
      <c r="AH835" t="e">
        <f>calc!AU835</f>
        <v>#N/A</v>
      </c>
      <c r="AI835" t="e">
        <f>calc!AW835</f>
        <v>#N/A</v>
      </c>
      <c r="AJ835">
        <f>'Bodycomp INPUT'!G832</f>
        <v>0</v>
      </c>
      <c r="AK835">
        <f>'Bodycomp INPUT'!H832</f>
        <v>0</v>
      </c>
    </row>
    <row r="836" spans="1:37" x14ac:dyDescent="0.25">
      <c r="A836" t="str">
        <f t="shared" si="195"/>
        <v>.</v>
      </c>
      <c r="B836" t="str">
        <f t="shared" si="196"/>
        <v>.</v>
      </c>
      <c r="C836" t="str">
        <f t="shared" si="197"/>
        <v>.</v>
      </c>
      <c r="D836" t="str">
        <f t="shared" si="198"/>
        <v>.</v>
      </c>
      <c r="E836" t="str">
        <f t="shared" si="199"/>
        <v>.</v>
      </c>
      <c r="F836" t="str">
        <f t="shared" si="200"/>
        <v>.</v>
      </c>
      <c r="G836" t="str">
        <f t="shared" si="201"/>
        <v>.</v>
      </c>
      <c r="H836" t="str">
        <f t="shared" si="202"/>
        <v>.</v>
      </c>
      <c r="I836" t="str">
        <f t="shared" si="203"/>
        <v>.</v>
      </c>
      <c r="J836" t="str">
        <f t="shared" si="204"/>
        <v>.</v>
      </c>
      <c r="K836" t="str">
        <f t="shared" si="205"/>
        <v>.</v>
      </c>
      <c r="L836" t="str">
        <f t="shared" si="206"/>
        <v>.</v>
      </c>
      <c r="M836" t="str">
        <f t="shared" si="207"/>
        <v>.</v>
      </c>
      <c r="N836" t="str">
        <f t="shared" si="208"/>
        <v>.</v>
      </c>
      <c r="O836" t="str">
        <f t="shared" si="209"/>
        <v>.</v>
      </c>
      <c r="U836">
        <f>'Bodycomp INPUT'!E833</f>
        <v>0</v>
      </c>
      <c r="V836">
        <f>IF(U836=".",0,'Bodycomp INPUT'!E833)</f>
        <v>0</v>
      </c>
      <c r="W836">
        <f>'Bodycomp INPUT'!A833</f>
        <v>0</v>
      </c>
      <c r="X836">
        <f>'Bodycomp INPUT'!B833</f>
        <v>0</v>
      </c>
      <c r="Y836">
        <f>calc!AA836</f>
        <v>0</v>
      </c>
      <c r="Z836">
        <f>calc!Q836</f>
        <v>2.6419999999999999</v>
      </c>
      <c r="AA836">
        <f>calc!Z836</f>
        <v>0.373</v>
      </c>
      <c r="AB836">
        <f>calc!R836</f>
        <v>6.7106934213868428</v>
      </c>
      <c r="AC836">
        <f>calc!AG836</f>
        <v>0.16916099773242629</v>
      </c>
      <c r="AD836">
        <f>calc!AI836</f>
        <v>37.563447232209413</v>
      </c>
      <c r="AE836" t="e">
        <f>calc!BB836</f>
        <v>#N/A</v>
      </c>
      <c r="AF836" t="e">
        <f>calc!BC836</f>
        <v>#N/A</v>
      </c>
      <c r="AG836" t="e">
        <f>calc!BD836</f>
        <v>#N/A</v>
      </c>
      <c r="AH836" t="e">
        <f>calc!AU836</f>
        <v>#N/A</v>
      </c>
      <c r="AI836" t="e">
        <f>calc!AW836</f>
        <v>#N/A</v>
      </c>
      <c r="AJ836">
        <f>'Bodycomp INPUT'!G833</f>
        <v>0</v>
      </c>
      <c r="AK836">
        <f>'Bodycomp INPUT'!H833</f>
        <v>0</v>
      </c>
    </row>
    <row r="837" spans="1:37" x14ac:dyDescent="0.25">
      <c r="A837" t="str">
        <f t="shared" si="195"/>
        <v>.</v>
      </c>
      <c r="B837" t="str">
        <f t="shared" si="196"/>
        <v>.</v>
      </c>
      <c r="C837" t="str">
        <f t="shared" si="197"/>
        <v>.</v>
      </c>
      <c r="D837" t="str">
        <f t="shared" si="198"/>
        <v>.</v>
      </c>
      <c r="E837" t="str">
        <f t="shared" si="199"/>
        <v>.</v>
      </c>
      <c r="F837" t="str">
        <f t="shared" si="200"/>
        <v>.</v>
      </c>
      <c r="G837" t="str">
        <f t="shared" si="201"/>
        <v>.</v>
      </c>
      <c r="H837" t="str">
        <f t="shared" si="202"/>
        <v>.</v>
      </c>
      <c r="I837" t="str">
        <f t="shared" si="203"/>
        <v>.</v>
      </c>
      <c r="J837" t="str">
        <f t="shared" si="204"/>
        <v>.</v>
      </c>
      <c r="K837" t="str">
        <f t="shared" si="205"/>
        <v>.</v>
      </c>
      <c r="L837" t="str">
        <f t="shared" si="206"/>
        <v>.</v>
      </c>
      <c r="M837" t="str">
        <f t="shared" si="207"/>
        <v>.</v>
      </c>
      <c r="N837" t="str">
        <f t="shared" si="208"/>
        <v>.</v>
      </c>
      <c r="O837" t="str">
        <f t="shared" si="209"/>
        <v>.</v>
      </c>
      <c r="U837">
        <f>'Bodycomp INPUT'!E834</f>
        <v>0</v>
      </c>
      <c r="V837">
        <f>IF(U837=".",0,'Bodycomp INPUT'!E834)</f>
        <v>0</v>
      </c>
      <c r="W837">
        <f>'Bodycomp INPUT'!A834</f>
        <v>0</v>
      </c>
      <c r="X837">
        <f>'Bodycomp INPUT'!B834</f>
        <v>0</v>
      </c>
      <c r="Y837">
        <f>calc!AA837</f>
        <v>0</v>
      </c>
      <c r="Z837">
        <f>calc!Q837</f>
        <v>2.6419999999999999</v>
      </c>
      <c r="AA837">
        <f>calc!Z837</f>
        <v>0.373</v>
      </c>
      <c r="AB837">
        <f>calc!R837</f>
        <v>6.7106934213868428</v>
      </c>
      <c r="AC837">
        <f>calc!AG837</f>
        <v>0.16916099773242629</v>
      </c>
      <c r="AD837">
        <f>calc!AI837</f>
        <v>37.563447232209413</v>
      </c>
      <c r="AE837" t="e">
        <f>calc!BB837</f>
        <v>#N/A</v>
      </c>
      <c r="AF837" t="e">
        <f>calc!BC837</f>
        <v>#N/A</v>
      </c>
      <c r="AG837" t="e">
        <f>calc!BD837</f>
        <v>#N/A</v>
      </c>
      <c r="AH837" t="e">
        <f>calc!AU837</f>
        <v>#N/A</v>
      </c>
      <c r="AI837" t="e">
        <f>calc!AW837</f>
        <v>#N/A</v>
      </c>
      <c r="AJ837">
        <f>'Bodycomp INPUT'!G834</f>
        <v>0</v>
      </c>
      <c r="AK837">
        <f>'Bodycomp INPUT'!H834</f>
        <v>0</v>
      </c>
    </row>
    <row r="838" spans="1:37" x14ac:dyDescent="0.25">
      <c r="A838" t="str">
        <f t="shared" si="195"/>
        <v>.</v>
      </c>
      <c r="B838" t="str">
        <f t="shared" si="196"/>
        <v>.</v>
      </c>
      <c r="C838" t="str">
        <f t="shared" si="197"/>
        <v>.</v>
      </c>
      <c r="D838" t="str">
        <f t="shared" si="198"/>
        <v>.</v>
      </c>
      <c r="E838" t="str">
        <f t="shared" si="199"/>
        <v>.</v>
      </c>
      <c r="F838" t="str">
        <f t="shared" si="200"/>
        <v>.</v>
      </c>
      <c r="G838" t="str">
        <f t="shared" si="201"/>
        <v>.</v>
      </c>
      <c r="H838" t="str">
        <f t="shared" si="202"/>
        <v>.</v>
      </c>
      <c r="I838" t="str">
        <f t="shared" si="203"/>
        <v>.</v>
      </c>
      <c r="J838" t="str">
        <f t="shared" si="204"/>
        <v>.</v>
      </c>
      <c r="K838" t="str">
        <f t="shared" si="205"/>
        <v>.</v>
      </c>
      <c r="L838" t="str">
        <f t="shared" si="206"/>
        <v>.</v>
      </c>
      <c r="M838" t="str">
        <f t="shared" si="207"/>
        <v>.</v>
      </c>
      <c r="N838" t="str">
        <f t="shared" si="208"/>
        <v>.</v>
      </c>
      <c r="O838" t="str">
        <f t="shared" si="209"/>
        <v>.</v>
      </c>
      <c r="U838">
        <f>'Bodycomp INPUT'!E835</f>
        <v>0</v>
      </c>
      <c r="V838">
        <f>IF(U838=".",0,'Bodycomp INPUT'!E835)</f>
        <v>0</v>
      </c>
      <c r="W838">
        <f>'Bodycomp INPUT'!A835</f>
        <v>0</v>
      </c>
      <c r="X838">
        <f>'Bodycomp INPUT'!B835</f>
        <v>0</v>
      </c>
      <c r="Y838">
        <f>calc!AA838</f>
        <v>0</v>
      </c>
      <c r="Z838">
        <f>calc!Q838</f>
        <v>2.6419999999999999</v>
      </c>
      <c r="AA838">
        <f>calc!Z838</f>
        <v>0.373</v>
      </c>
      <c r="AB838">
        <f>calc!R838</f>
        <v>6.7106934213868428</v>
      </c>
      <c r="AC838">
        <f>calc!AG838</f>
        <v>0.16916099773242629</v>
      </c>
      <c r="AD838">
        <f>calc!AI838</f>
        <v>37.563447232209413</v>
      </c>
      <c r="AE838" t="e">
        <f>calc!BB838</f>
        <v>#N/A</v>
      </c>
      <c r="AF838" t="e">
        <f>calc!BC838</f>
        <v>#N/A</v>
      </c>
      <c r="AG838" t="e">
        <f>calc!BD838</f>
        <v>#N/A</v>
      </c>
      <c r="AH838" t="e">
        <f>calc!AU838</f>
        <v>#N/A</v>
      </c>
      <c r="AI838" t="e">
        <f>calc!AW838</f>
        <v>#N/A</v>
      </c>
      <c r="AJ838">
        <f>'Bodycomp INPUT'!G835</f>
        <v>0</v>
      </c>
      <c r="AK838">
        <f>'Bodycomp INPUT'!H835</f>
        <v>0</v>
      </c>
    </row>
    <row r="839" spans="1:37" x14ac:dyDescent="0.25">
      <c r="A839" t="str">
        <f t="shared" si="195"/>
        <v>.</v>
      </c>
      <c r="B839" t="str">
        <f t="shared" si="196"/>
        <v>.</v>
      </c>
      <c r="C839" t="str">
        <f t="shared" si="197"/>
        <v>.</v>
      </c>
      <c r="D839" t="str">
        <f t="shared" si="198"/>
        <v>.</v>
      </c>
      <c r="E839" t="str">
        <f t="shared" si="199"/>
        <v>.</v>
      </c>
      <c r="F839" t="str">
        <f t="shared" si="200"/>
        <v>.</v>
      </c>
      <c r="G839" t="str">
        <f t="shared" si="201"/>
        <v>.</v>
      </c>
      <c r="H839" t="str">
        <f t="shared" si="202"/>
        <v>.</v>
      </c>
      <c r="I839" t="str">
        <f t="shared" si="203"/>
        <v>.</v>
      </c>
      <c r="J839" t="str">
        <f t="shared" si="204"/>
        <v>.</v>
      </c>
      <c r="K839" t="str">
        <f t="shared" si="205"/>
        <v>.</v>
      </c>
      <c r="L839" t="str">
        <f t="shared" si="206"/>
        <v>.</v>
      </c>
      <c r="M839" t="str">
        <f t="shared" si="207"/>
        <v>.</v>
      </c>
      <c r="N839" t="str">
        <f t="shared" si="208"/>
        <v>.</v>
      </c>
      <c r="O839" t="str">
        <f t="shared" si="209"/>
        <v>.</v>
      </c>
      <c r="U839">
        <f>'Bodycomp INPUT'!E836</f>
        <v>0</v>
      </c>
      <c r="V839">
        <f>IF(U839=".",0,'Bodycomp INPUT'!E836)</f>
        <v>0</v>
      </c>
      <c r="W839">
        <f>'Bodycomp INPUT'!A836</f>
        <v>0</v>
      </c>
      <c r="X839">
        <f>'Bodycomp INPUT'!B836</f>
        <v>0</v>
      </c>
      <c r="Y839">
        <f>calc!AA839</f>
        <v>0</v>
      </c>
      <c r="Z839">
        <f>calc!Q839</f>
        <v>2.6419999999999999</v>
      </c>
      <c r="AA839">
        <f>calc!Z839</f>
        <v>0.373</v>
      </c>
      <c r="AB839">
        <f>calc!R839</f>
        <v>6.7106934213868428</v>
      </c>
      <c r="AC839">
        <f>calc!AG839</f>
        <v>0.16916099773242629</v>
      </c>
      <c r="AD839">
        <f>calc!AI839</f>
        <v>37.563447232209413</v>
      </c>
      <c r="AE839" t="e">
        <f>calc!BB839</f>
        <v>#N/A</v>
      </c>
      <c r="AF839" t="e">
        <f>calc!BC839</f>
        <v>#N/A</v>
      </c>
      <c r="AG839" t="e">
        <f>calc!BD839</f>
        <v>#N/A</v>
      </c>
      <c r="AH839" t="e">
        <f>calc!AU839</f>
        <v>#N/A</v>
      </c>
      <c r="AI839" t="e">
        <f>calc!AW839</f>
        <v>#N/A</v>
      </c>
      <c r="AJ839">
        <f>'Bodycomp INPUT'!G836</f>
        <v>0</v>
      </c>
      <c r="AK839">
        <f>'Bodycomp INPUT'!H836</f>
        <v>0</v>
      </c>
    </row>
    <row r="840" spans="1:37" x14ac:dyDescent="0.25">
      <c r="A840" t="str">
        <f t="shared" si="195"/>
        <v>.</v>
      </c>
      <c r="B840" t="str">
        <f t="shared" si="196"/>
        <v>.</v>
      </c>
      <c r="C840" t="str">
        <f t="shared" si="197"/>
        <v>.</v>
      </c>
      <c r="D840" t="str">
        <f t="shared" si="198"/>
        <v>.</v>
      </c>
      <c r="E840" t="str">
        <f t="shared" si="199"/>
        <v>.</v>
      </c>
      <c r="F840" t="str">
        <f t="shared" si="200"/>
        <v>.</v>
      </c>
      <c r="G840" t="str">
        <f t="shared" si="201"/>
        <v>.</v>
      </c>
      <c r="H840" t="str">
        <f t="shared" si="202"/>
        <v>.</v>
      </c>
      <c r="I840" t="str">
        <f t="shared" si="203"/>
        <v>.</v>
      </c>
      <c r="J840" t="str">
        <f t="shared" si="204"/>
        <v>.</v>
      </c>
      <c r="K840" t="str">
        <f t="shared" si="205"/>
        <v>.</v>
      </c>
      <c r="L840" t="str">
        <f t="shared" si="206"/>
        <v>.</v>
      </c>
      <c r="M840" t="str">
        <f t="shared" si="207"/>
        <v>.</v>
      </c>
      <c r="N840" t="str">
        <f t="shared" si="208"/>
        <v>.</v>
      </c>
      <c r="O840" t="str">
        <f t="shared" si="209"/>
        <v>.</v>
      </c>
      <c r="U840">
        <f>'Bodycomp INPUT'!E837</f>
        <v>0</v>
      </c>
      <c r="V840">
        <f>IF(U840=".",0,'Bodycomp INPUT'!E837)</f>
        <v>0</v>
      </c>
      <c r="W840">
        <f>'Bodycomp INPUT'!A837</f>
        <v>0</v>
      </c>
      <c r="X840">
        <f>'Bodycomp INPUT'!B837</f>
        <v>0</v>
      </c>
      <c r="Y840">
        <f>calc!AA840</f>
        <v>0</v>
      </c>
      <c r="Z840">
        <f>calc!Q840</f>
        <v>2.6419999999999999</v>
      </c>
      <c r="AA840">
        <f>calc!Z840</f>
        <v>0.373</v>
      </c>
      <c r="AB840">
        <f>calc!R840</f>
        <v>6.7106934213868428</v>
      </c>
      <c r="AC840">
        <f>calc!AG840</f>
        <v>0.16916099773242629</v>
      </c>
      <c r="AD840">
        <f>calc!AI840</f>
        <v>37.563447232209413</v>
      </c>
      <c r="AE840" t="e">
        <f>calc!BB840</f>
        <v>#N/A</v>
      </c>
      <c r="AF840" t="e">
        <f>calc!BC840</f>
        <v>#N/A</v>
      </c>
      <c r="AG840" t="e">
        <f>calc!BD840</f>
        <v>#N/A</v>
      </c>
      <c r="AH840" t="e">
        <f>calc!AU840</f>
        <v>#N/A</v>
      </c>
      <c r="AI840" t="e">
        <f>calc!AW840</f>
        <v>#N/A</v>
      </c>
      <c r="AJ840">
        <f>'Bodycomp INPUT'!G837</f>
        <v>0</v>
      </c>
      <c r="AK840">
        <f>'Bodycomp INPUT'!H837</f>
        <v>0</v>
      </c>
    </row>
    <row r="841" spans="1:37" x14ac:dyDescent="0.25">
      <c r="A841" t="str">
        <f t="shared" si="195"/>
        <v>.</v>
      </c>
      <c r="B841" t="str">
        <f t="shared" si="196"/>
        <v>.</v>
      </c>
      <c r="C841" t="str">
        <f t="shared" si="197"/>
        <v>.</v>
      </c>
      <c r="D841" t="str">
        <f t="shared" si="198"/>
        <v>.</v>
      </c>
      <c r="E841" t="str">
        <f t="shared" si="199"/>
        <v>.</v>
      </c>
      <c r="F841" t="str">
        <f t="shared" si="200"/>
        <v>.</v>
      </c>
      <c r="G841" t="str">
        <f t="shared" si="201"/>
        <v>.</v>
      </c>
      <c r="H841" t="str">
        <f t="shared" si="202"/>
        <v>.</v>
      </c>
      <c r="I841" t="str">
        <f t="shared" si="203"/>
        <v>.</v>
      </c>
      <c r="J841" t="str">
        <f t="shared" si="204"/>
        <v>.</v>
      </c>
      <c r="K841" t="str">
        <f t="shared" si="205"/>
        <v>.</v>
      </c>
      <c r="L841" t="str">
        <f t="shared" si="206"/>
        <v>.</v>
      </c>
      <c r="M841" t="str">
        <f t="shared" si="207"/>
        <v>.</v>
      </c>
      <c r="N841" t="str">
        <f t="shared" si="208"/>
        <v>.</v>
      </c>
      <c r="O841" t="str">
        <f t="shared" si="209"/>
        <v>.</v>
      </c>
      <c r="U841">
        <f>'Bodycomp INPUT'!E838</f>
        <v>0</v>
      </c>
      <c r="V841">
        <f>IF(U841=".",0,'Bodycomp INPUT'!E838)</f>
        <v>0</v>
      </c>
      <c r="W841">
        <f>'Bodycomp INPUT'!A838</f>
        <v>0</v>
      </c>
      <c r="X841">
        <f>'Bodycomp INPUT'!B838</f>
        <v>0</v>
      </c>
      <c r="Y841">
        <f>calc!AA841</f>
        <v>0</v>
      </c>
      <c r="Z841">
        <f>calc!Q841</f>
        <v>2.6419999999999999</v>
      </c>
      <c r="AA841">
        <f>calc!Z841</f>
        <v>0.373</v>
      </c>
      <c r="AB841">
        <f>calc!R841</f>
        <v>6.7106934213868428</v>
      </c>
      <c r="AC841">
        <f>calc!AG841</f>
        <v>0.16916099773242629</v>
      </c>
      <c r="AD841">
        <f>calc!AI841</f>
        <v>37.563447232209413</v>
      </c>
      <c r="AE841" t="e">
        <f>calc!BB841</f>
        <v>#N/A</v>
      </c>
      <c r="AF841" t="e">
        <f>calc!BC841</f>
        <v>#N/A</v>
      </c>
      <c r="AG841" t="e">
        <f>calc!BD841</f>
        <v>#N/A</v>
      </c>
      <c r="AH841" t="e">
        <f>calc!AU841</f>
        <v>#N/A</v>
      </c>
      <c r="AI841" t="e">
        <f>calc!AW841</f>
        <v>#N/A</v>
      </c>
      <c r="AJ841">
        <f>'Bodycomp INPUT'!G838</f>
        <v>0</v>
      </c>
      <c r="AK841">
        <f>'Bodycomp INPUT'!H838</f>
        <v>0</v>
      </c>
    </row>
    <row r="842" spans="1:37" x14ac:dyDescent="0.25">
      <c r="A842" t="str">
        <f t="shared" si="195"/>
        <v>.</v>
      </c>
      <c r="B842" t="str">
        <f t="shared" si="196"/>
        <v>.</v>
      </c>
      <c r="C842" t="str">
        <f t="shared" si="197"/>
        <v>.</v>
      </c>
      <c r="D842" t="str">
        <f t="shared" si="198"/>
        <v>.</v>
      </c>
      <c r="E842" t="str">
        <f t="shared" si="199"/>
        <v>.</v>
      </c>
      <c r="F842" t="str">
        <f t="shared" si="200"/>
        <v>.</v>
      </c>
      <c r="G842" t="str">
        <f t="shared" si="201"/>
        <v>.</v>
      </c>
      <c r="H842" t="str">
        <f t="shared" si="202"/>
        <v>.</v>
      </c>
      <c r="I842" t="str">
        <f t="shared" si="203"/>
        <v>.</v>
      </c>
      <c r="J842" t="str">
        <f t="shared" si="204"/>
        <v>.</v>
      </c>
      <c r="K842" t="str">
        <f t="shared" si="205"/>
        <v>.</v>
      </c>
      <c r="L842" t="str">
        <f t="shared" si="206"/>
        <v>.</v>
      </c>
      <c r="M842" t="str">
        <f t="shared" si="207"/>
        <v>.</v>
      </c>
      <c r="N842" t="str">
        <f t="shared" si="208"/>
        <v>.</v>
      </c>
      <c r="O842" t="str">
        <f t="shared" si="209"/>
        <v>.</v>
      </c>
      <c r="U842">
        <f>'Bodycomp INPUT'!E839</f>
        <v>0</v>
      </c>
      <c r="V842">
        <f>IF(U842=".",0,'Bodycomp INPUT'!E839)</f>
        <v>0</v>
      </c>
      <c r="W842">
        <f>'Bodycomp INPUT'!A839</f>
        <v>0</v>
      </c>
      <c r="X842">
        <f>'Bodycomp INPUT'!B839</f>
        <v>0</v>
      </c>
      <c r="Y842">
        <f>calc!AA842</f>
        <v>0</v>
      </c>
      <c r="Z842">
        <f>calc!Q842</f>
        <v>2.6419999999999999</v>
      </c>
      <c r="AA842">
        <f>calc!Z842</f>
        <v>0.373</v>
      </c>
      <c r="AB842">
        <f>calc!R842</f>
        <v>6.7106934213868428</v>
      </c>
      <c r="AC842">
        <f>calc!AG842</f>
        <v>0.16916099773242629</v>
      </c>
      <c r="AD842">
        <f>calc!AI842</f>
        <v>37.563447232209413</v>
      </c>
      <c r="AE842" t="e">
        <f>calc!BB842</f>
        <v>#N/A</v>
      </c>
      <c r="AF842" t="e">
        <f>calc!BC842</f>
        <v>#N/A</v>
      </c>
      <c r="AG842" t="e">
        <f>calc!BD842</f>
        <v>#N/A</v>
      </c>
      <c r="AH842" t="e">
        <f>calc!AU842</f>
        <v>#N/A</v>
      </c>
      <c r="AI842" t="e">
        <f>calc!AW842</f>
        <v>#N/A</v>
      </c>
      <c r="AJ842">
        <f>'Bodycomp INPUT'!G839</f>
        <v>0</v>
      </c>
      <c r="AK842">
        <f>'Bodycomp INPUT'!H839</f>
        <v>0</v>
      </c>
    </row>
    <row r="843" spans="1:37" x14ac:dyDescent="0.25">
      <c r="A843" t="str">
        <f t="shared" si="195"/>
        <v>.</v>
      </c>
      <c r="B843" t="str">
        <f t="shared" si="196"/>
        <v>.</v>
      </c>
      <c r="C843" t="str">
        <f t="shared" si="197"/>
        <v>.</v>
      </c>
      <c r="D843" t="str">
        <f t="shared" si="198"/>
        <v>.</v>
      </c>
      <c r="E843" t="str">
        <f t="shared" si="199"/>
        <v>.</v>
      </c>
      <c r="F843" t="str">
        <f t="shared" si="200"/>
        <v>.</v>
      </c>
      <c r="G843" t="str">
        <f t="shared" si="201"/>
        <v>.</v>
      </c>
      <c r="H843" t="str">
        <f t="shared" si="202"/>
        <v>.</v>
      </c>
      <c r="I843" t="str">
        <f t="shared" si="203"/>
        <v>.</v>
      </c>
      <c r="J843" t="str">
        <f t="shared" si="204"/>
        <v>.</v>
      </c>
      <c r="K843" t="str">
        <f t="shared" si="205"/>
        <v>.</v>
      </c>
      <c r="L843" t="str">
        <f t="shared" si="206"/>
        <v>.</v>
      </c>
      <c r="M843" t="str">
        <f t="shared" si="207"/>
        <v>.</v>
      </c>
      <c r="N843" t="str">
        <f t="shared" si="208"/>
        <v>.</v>
      </c>
      <c r="O843" t="str">
        <f t="shared" si="209"/>
        <v>.</v>
      </c>
      <c r="U843">
        <f>'Bodycomp INPUT'!E840</f>
        <v>0</v>
      </c>
      <c r="V843">
        <f>IF(U843=".",0,'Bodycomp INPUT'!E840)</f>
        <v>0</v>
      </c>
      <c r="W843">
        <f>'Bodycomp INPUT'!A840</f>
        <v>0</v>
      </c>
      <c r="X843">
        <f>'Bodycomp INPUT'!B840</f>
        <v>0</v>
      </c>
      <c r="Y843">
        <f>calc!AA843</f>
        <v>0</v>
      </c>
      <c r="Z843">
        <f>calc!Q843</f>
        <v>2.6419999999999999</v>
      </c>
      <c r="AA843">
        <f>calc!Z843</f>
        <v>0.373</v>
      </c>
      <c r="AB843">
        <f>calc!R843</f>
        <v>6.7106934213868428</v>
      </c>
      <c r="AC843">
        <f>calc!AG843</f>
        <v>0.16916099773242629</v>
      </c>
      <c r="AD843">
        <f>calc!AI843</f>
        <v>37.563447232209413</v>
      </c>
      <c r="AE843" t="e">
        <f>calc!BB843</f>
        <v>#N/A</v>
      </c>
      <c r="AF843" t="e">
        <f>calc!BC843</f>
        <v>#N/A</v>
      </c>
      <c r="AG843" t="e">
        <f>calc!BD843</f>
        <v>#N/A</v>
      </c>
      <c r="AH843" t="e">
        <f>calc!AU843</f>
        <v>#N/A</v>
      </c>
      <c r="AI843" t="e">
        <f>calc!AW843</f>
        <v>#N/A</v>
      </c>
      <c r="AJ843">
        <f>'Bodycomp INPUT'!G840</f>
        <v>0</v>
      </c>
      <c r="AK843">
        <f>'Bodycomp INPUT'!H840</f>
        <v>0</v>
      </c>
    </row>
    <row r="844" spans="1:37" x14ac:dyDescent="0.25">
      <c r="A844" t="str">
        <f t="shared" si="195"/>
        <v>.</v>
      </c>
      <c r="B844" t="str">
        <f t="shared" si="196"/>
        <v>.</v>
      </c>
      <c r="C844" t="str">
        <f t="shared" si="197"/>
        <v>.</v>
      </c>
      <c r="D844" t="str">
        <f t="shared" si="198"/>
        <v>.</v>
      </c>
      <c r="E844" t="str">
        <f t="shared" si="199"/>
        <v>.</v>
      </c>
      <c r="F844" t="str">
        <f t="shared" si="200"/>
        <v>.</v>
      </c>
      <c r="G844" t="str">
        <f t="shared" si="201"/>
        <v>.</v>
      </c>
      <c r="H844" t="str">
        <f t="shared" si="202"/>
        <v>.</v>
      </c>
      <c r="I844" t="str">
        <f t="shared" si="203"/>
        <v>.</v>
      </c>
      <c r="J844" t="str">
        <f t="shared" si="204"/>
        <v>.</v>
      </c>
      <c r="K844" t="str">
        <f t="shared" si="205"/>
        <v>.</v>
      </c>
      <c r="L844" t="str">
        <f t="shared" si="206"/>
        <v>.</v>
      </c>
      <c r="M844" t="str">
        <f t="shared" si="207"/>
        <v>.</v>
      </c>
      <c r="N844" t="str">
        <f t="shared" si="208"/>
        <v>.</v>
      </c>
      <c r="O844" t="str">
        <f t="shared" si="209"/>
        <v>.</v>
      </c>
      <c r="U844">
        <f>'Bodycomp INPUT'!E841</f>
        <v>0</v>
      </c>
      <c r="V844">
        <f>IF(U844=".",0,'Bodycomp INPUT'!E841)</f>
        <v>0</v>
      </c>
      <c r="W844">
        <f>'Bodycomp INPUT'!A841</f>
        <v>0</v>
      </c>
      <c r="X844">
        <f>'Bodycomp INPUT'!B841</f>
        <v>0</v>
      </c>
      <c r="Y844">
        <f>calc!AA844</f>
        <v>0</v>
      </c>
      <c r="Z844">
        <f>calc!Q844</f>
        <v>2.6419999999999999</v>
      </c>
      <c r="AA844">
        <f>calc!Z844</f>
        <v>0.373</v>
      </c>
      <c r="AB844">
        <f>calc!R844</f>
        <v>6.7106934213868428</v>
      </c>
      <c r="AC844">
        <f>calc!AG844</f>
        <v>0.16916099773242629</v>
      </c>
      <c r="AD844">
        <f>calc!AI844</f>
        <v>37.563447232209413</v>
      </c>
      <c r="AE844" t="e">
        <f>calc!BB844</f>
        <v>#N/A</v>
      </c>
      <c r="AF844" t="e">
        <f>calc!BC844</f>
        <v>#N/A</v>
      </c>
      <c r="AG844" t="e">
        <f>calc!BD844</f>
        <v>#N/A</v>
      </c>
      <c r="AH844" t="e">
        <f>calc!AU844</f>
        <v>#N/A</v>
      </c>
      <c r="AI844" t="e">
        <f>calc!AW844</f>
        <v>#N/A</v>
      </c>
      <c r="AJ844">
        <f>'Bodycomp INPUT'!G841</f>
        <v>0</v>
      </c>
      <c r="AK844">
        <f>'Bodycomp INPUT'!H841</f>
        <v>0</v>
      </c>
    </row>
    <row r="845" spans="1:37" x14ac:dyDescent="0.25">
      <c r="A845" t="str">
        <f t="shared" si="195"/>
        <v>.</v>
      </c>
      <c r="B845" t="str">
        <f t="shared" si="196"/>
        <v>.</v>
      </c>
      <c r="C845" t="str">
        <f t="shared" si="197"/>
        <v>.</v>
      </c>
      <c r="D845" t="str">
        <f t="shared" si="198"/>
        <v>.</v>
      </c>
      <c r="E845" t="str">
        <f t="shared" si="199"/>
        <v>.</v>
      </c>
      <c r="F845" t="str">
        <f t="shared" si="200"/>
        <v>.</v>
      </c>
      <c r="G845" t="str">
        <f t="shared" si="201"/>
        <v>.</v>
      </c>
      <c r="H845" t="str">
        <f t="shared" si="202"/>
        <v>.</v>
      </c>
      <c r="I845" t="str">
        <f t="shared" si="203"/>
        <v>.</v>
      </c>
      <c r="J845" t="str">
        <f t="shared" si="204"/>
        <v>.</v>
      </c>
      <c r="K845" t="str">
        <f t="shared" si="205"/>
        <v>.</v>
      </c>
      <c r="L845" t="str">
        <f t="shared" si="206"/>
        <v>.</v>
      </c>
      <c r="M845" t="str">
        <f t="shared" si="207"/>
        <v>.</v>
      </c>
      <c r="N845" t="str">
        <f t="shared" si="208"/>
        <v>.</v>
      </c>
      <c r="O845" t="str">
        <f t="shared" si="209"/>
        <v>.</v>
      </c>
      <c r="U845">
        <f>'Bodycomp INPUT'!E842</f>
        <v>0</v>
      </c>
      <c r="V845">
        <f>IF(U845=".",0,'Bodycomp INPUT'!E842)</f>
        <v>0</v>
      </c>
      <c r="W845">
        <f>'Bodycomp INPUT'!A842</f>
        <v>0</v>
      </c>
      <c r="X845">
        <f>'Bodycomp INPUT'!B842</f>
        <v>0</v>
      </c>
      <c r="Y845">
        <f>calc!AA845</f>
        <v>0</v>
      </c>
      <c r="Z845">
        <f>calc!Q845</f>
        <v>2.6419999999999999</v>
      </c>
      <c r="AA845">
        <f>calc!Z845</f>
        <v>0.373</v>
      </c>
      <c r="AB845">
        <f>calc!R845</f>
        <v>6.7106934213868428</v>
      </c>
      <c r="AC845">
        <f>calc!AG845</f>
        <v>0.16916099773242629</v>
      </c>
      <c r="AD845">
        <f>calc!AI845</f>
        <v>37.563447232209413</v>
      </c>
      <c r="AE845" t="e">
        <f>calc!BB845</f>
        <v>#N/A</v>
      </c>
      <c r="AF845" t="e">
        <f>calc!BC845</f>
        <v>#N/A</v>
      </c>
      <c r="AG845" t="e">
        <f>calc!BD845</f>
        <v>#N/A</v>
      </c>
      <c r="AH845" t="e">
        <f>calc!AU845</f>
        <v>#N/A</v>
      </c>
      <c r="AI845" t="e">
        <f>calc!AW845</f>
        <v>#N/A</v>
      </c>
      <c r="AJ845">
        <f>'Bodycomp INPUT'!G842</f>
        <v>0</v>
      </c>
      <c r="AK845">
        <f>'Bodycomp INPUT'!H842</f>
        <v>0</v>
      </c>
    </row>
    <row r="846" spans="1:37" x14ac:dyDescent="0.25">
      <c r="A846" t="str">
        <f t="shared" si="195"/>
        <v>.</v>
      </c>
      <c r="B846" t="str">
        <f t="shared" si="196"/>
        <v>.</v>
      </c>
      <c r="C846" t="str">
        <f t="shared" si="197"/>
        <v>.</v>
      </c>
      <c r="D846" t="str">
        <f t="shared" si="198"/>
        <v>.</v>
      </c>
      <c r="E846" t="str">
        <f t="shared" si="199"/>
        <v>.</v>
      </c>
      <c r="F846" t="str">
        <f t="shared" si="200"/>
        <v>.</v>
      </c>
      <c r="G846" t="str">
        <f t="shared" si="201"/>
        <v>.</v>
      </c>
      <c r="H846" t="str">
        <f t="shared" si="202"/>
        <v>.</v>
      </c>
      <c r="I846" t="str">
        <f t="shared" si="203"/>
        <v>.</v>
      </c>
      <c r="J846" t="str">
        <f t="shared" si="204"/>
        <v>.</v>
      </c>
      <c r="K846" t="str">
        <f t="shared" si="205"/>
        <v>.</v>
      </c>
      <c r="L846" t="str">
        <f t="shared" si="206"/>
        <v>.</v>
      </c>
      <c r="M846" t="str">
        <f t="shared" si="207"/>
        <v>.</v>
      </c>
      <c r="N846" t="str">
        <f t="shared" si="208"/>
        <v>.</v>
      </c>
      <c r="O846" t="str">
        <f t="shared" si="209"/>
        <v>.</v>
      </c>
      <c r="U846">
        <f>'Bodycomp INPUT'!E843</f>
        <v>0</v>
      </c>
      <c r="V846">
        <f>IF(U846=".",0,'Bodycomp INPUT'!E843)</f>
        <v>0</v>
      </c>
      <c r="W846">
        <f>'Bodycomp INPUT'!A843</f>
        <v>0</v>
      </c>
      <c r="X846">
        <f>'Bodycomp INPUT'!B843</f>
        <v>0</v>
      </c>
      <c r="Y846">
        <f>calc!AA846</f>
        <v>0</v>
      </c>
      <c r="Z846">
        <f>calc!Q846</f>
        <v>2.6419999999999999</v>
      </c>
      <c r="AA846">
        <f>calc!Z846</f>
        <v>0.373</v>
      </c>
      <c r="AB846">
        <f>calc!R846</f>
        <v>6.7106934213868428</v>
      </c>
      <c r="AC846">
        <f>calc!AG846</f>
        <v>0.16916099773242629</v>
      </c>
      <c r="AD846">
        <f>calc!AI846</f>
        <v>37.563447232209413</v>
      </c>
      <c r="AE846" t="e">
        <f>calc!BB846</f>
        <v>#N/A</v>
      </c>
      <c r="AF846" t="e">
        <f>calc!BC846</f>
        <v>#N/A</v>
      </c>
      <c r="AG846" t="e">
        <f>calc!BD846</f>
        <v>#N/A</v>
      </c>
      <c r="AH846" t="e">
        <f>calc!AU846</f>
        <v>#N/A</v>
      </c>
      <c r="AI846" t="e">
        <f>calc!AW846</f>
        <v>#N/A</v>
      </c>
      <c r="AJ846">
        <f>'Bodycomp INPUT'!G843</f>
        <v>0</v>
      </c>
      <c r="AK846">
        <f>'Bodycomp INPUT'!H843</f>
        <v>0</v>
      </c>
    </row>
    <row r="847" spans="1:37" x14ac:dyDescent="0.25">
      <c r="A847" t="str">
        <f t="shared" si="195"/>
        <v>.</v>
      </c>
      <c r="B847" t="str">
        <f t="shared" si="196"/>
        <v>.</v>
      </c>
      <c r="C847" t="str">
        <f t="shared" si="197"/>
        <v>.</v>
      </c>
      <c r="D847" t="str">
        <f t="shared" si="198"/>
        <v>.</v>
      </c>
      <c r="E847" t="str">
        <f t="shared" si="199"/>
        <v>.</v>
      </c>
      <c r="F847" t="str">
        <f t="shared" si="200"/>
        <v>.</v>
      </c>
      <c r="G847" t="str">
        <f t="shared" si="201"/>
        <v>.</v>
      </c>
      <c r="H847" t="str">
        <f t="shared" si="202"/>
        <v>.</v>
      </c>
      <c r="I847" t="str">
        <f t="shared" si="203"/>
        <v>.</v>
      </c>
      <c r="J847" t="str">
        <f t="shared" si="204"/>
        <v>.</v>
      </c>
      <c r="K847" t="str">
        <f t="shared" si="205"/>
        <v>.</v>
      </c>
      <c r="L847" t="str">
        <f t="shared" si="206"/>
        <v>.</v>
      </c>
      <c r="M847" t="str">
        <f t="shared" si="207"/>
        <v>.</v>
      </c>
      <c r="N847" t="str">
        <f t="shared" si="208"/>
        <v>.</v>
      </c>
      <c r="O847" t="str">
        <f t="shared" si="209"/>
        <v>.</v>
      </c>
      <c r="U847">
        <f>'Bodycomp INPUT'!E844</f>
        <v>0</v>
      </c>
      <c r="V847">
        <f>IF(U847=".",0,'Bodycomp INPUT'!E844)</f>
        <v>0</v>
      </c>
      <c r="W847">
        <f>'Bodycomp INPUT'!A844</f>
        <v>0</v>
      </c>
      <c r="X847">
        <f>'Bodycomp INPUT'!B844</f>
        <v>0</v>
      </c>
      <c r="Y847">
        <f>calc!AA847</f>
        <v>0</v>
      </c>
      <c r="Z847">
        <f>calc!Q847</f>
        <v>2.6419999999999999</v>
      </c>
      <c r="AA847">
        <f>calc!Z847</f>
        <v>0.373</v>
      </c>
      <c r="AB847">
        <f>calc!R847</f>
        <v>6.7106934213868428</v>
      </c>
      <c r="AC847">
        <f>calc!AG847</f>
        <v>0.16916099773242629</v>
      </c>
      <c r="AD847">
        <f>calc!AI847</f>
        <v>37.563447232209413</v>
      </c>
      <c r="AE847" t="e">
        <f>calc!BB847</f>
        <v>#N/A</v>
      </c>
      <c r="AF847" t="e">
        <f>calc!BC847</f>
        <v>#N/A</v>
      </c>
      <c r="AG847" t="e">
        <f>calc!BD847</f>
        <v>#N/A</v>
      </c>
      <c r="AH847" t="e">
        <f>calc!AU847</f>
        <v>#N/A</v>
      </c>
      <c r="AI847" t="e">
        <f>calc!AW847</f>
        <v>#N/A</v>
      </c>
      <c r="AJ847">
        <f>'Bodycomp INPUT'!G844</f>
        <v>0</v>
      </c>
      <c r="AK847">
        <f>'Bodycomp INPUT'!H844</f>
        <v>0</v>
      </c>
    </row>
    <row r="848" spans="1:37" x14ac:dyDescent="0.25">
      <c r="A848" t="str">
        <f t="shared" si="195"/>
        <v>.</v>
      </c>
      <c r="B848" t="str">
        <f t="shared" si="196"/>
        <v>.</v>
      </c>
      <c r="C848" t="str">
        <f t="shared" si="197"/>
        <v>.</v>
      </c>
      <c r="D848" t="str">
        <f t="shared" si="198"/>
        <v>.</v>
      </c>
      <c r="E848" t="str">
        <f t="shared" si="199"/>
        <v>.</v>
      </c>
      <c r="F848" t="str">
        <f t="shared" si="200"/>
        <v>.</v>
      </c>
      <c r="G848" t="str">
        <f t="shared" si="201"/>
        <v>.</v>
      </c>
      <c r="H848" t="str">
        <f t="shared" si="202"/>
        <v>.</v>
      </c>
      <c r="I848" t="str">
        <f t="shared" si="203"/>
        <v>.</v>
      </c>
      <c r="J848" t="str">
        <f t="shared" si="204"/>
        <v>.</v>
      </c>
      <c r="K848" t="str">
        <f t="shared" si="205"/>
        <v>.</v>
      </c>
      <c r="L848" t="str">
        <f t="shared" si="206"/>
        <v>.</v>
      </c>
      <c r="M848" t="str">
        <f t="shared" si="207"/>
        <v>.</v>
      </c>
      <c r="N848" t="str">
        <f t="shared" si="208"/>
        <v>.</v>
      </c>
      <c r="O848" t="str">
        <f t="shared" si="209"/>
        <v>.</v>
      </c>
      <c r="U848">
        <f>'Bodycomp INPUT'!E845</f>
        <v>0</v>
      </c>
      <c r="V848">
        <f>IF(U848=".",0,'Bodycomp INPUT'!E845)</f>
        <v>0</v>
      </c>
      <c r="W848">
        <f>'Bodycomp INPUT'!A845</f>
        <v>0</v>
      </c>
      <c r="X848">
        <f>'Bodycomp INPUT'!B845</f>
        <v>0</v>
      </c>
      <c r="Y848">
        <f>calc!AA848</f>
        <v>0</v>
      </c>
      <c r="Z848">
        <f>calc!Q848</f>
        <v>2.6419999999999999</v>
      </c>
      <c r="AA848">
        <f>calc!Z848</f>
        <v>0.373</v>
      </c>
      <c r="AB848">
        <f>calc!R848</f>
        <v>6.7106934213868428</v>
      </c>
      <c r="AC848">
        <f>calc!AG848</f>
        <v>0.16916099773242629</v>
      </c>
      <c r="AD848">
        <f>calc!AI848</f>
        <v>37.563447232209413</v>
      </c>
      <c r="AE848" t="e">
        <f>calc!BB848</f>
        <v>#N/A</v>
      </c>
      <c r="AF848" t="e">
        <f>calc!BC848</f>
        <v>#N/A</v>
      </c>
      <c r="AG848" t="e">
        <f>calc!BD848</f>
        <v>#N/A</v>
      </c>
      <c r="AH848" t="e">
        <f>calc!AU848</f>
        <v>#N/A</v>
      </c>
      <c r="AI848" t="e">
        <f>calc!AW848</f>
        <v>#N/A</v>
      </c>
      <c r="AJ848">
        <f>'Bodycomp INPUT'!G845</f>
        <v>0</v>
      </c>
      <c r="AK848">
        <f>'Bodycomp INPUT'!H845</f>
        <v>0</v>
      </c>
    </row>
    <row r="849" spans="1:37" x14ac:dyDescent="0.25">
      <c r="A849" t="str">
        <f t="shared" si="195"/>
        <v>.</v>
      </c>
      <c r="B849" t="str">
        <f t="shared" si="196"/>
        <v>.</v>
      </c>
      <c r="C849" t="str">
        <f t="shared" si="197"/>
        <v>.</v>
      </c>
      <c r="D849" t="str">
        <f t="shared" si="198"/>
        <v>.</v>
      </c>
      <c r="E849" t="str">
        <f t="shared" si="199"/>
        <v>.</v>
      </c>
      <c r="F849" t="str">
        <f t="shared" si="200"/>
        <v>.</v>
      </c>
      <c r="G849" t="str">
        <f t="shared" si="201"/>
        <v>.</v>
      </c>
      <c r="H849" t="str">
        <f t="shared" si="202"/>
        <v>.</v>
      </c>
      <c r="I849" t="str">
        <f t="shared" si="203"/>
        <v>.</v>
      </c>
      <c r="J849" t="str">
        <f t="shared" si="204"/>
        <v>.</v>
      </c>
      <c r="K849" t="str">
        <f t="shared" si="205"/>
        <v>.</v>
      </c>
      <c r="L849" t="str">
        <f t="shared" si="206"/>
        <v>.</v>
      </c>
      <c r="M849" t="str">
        <f t="shared" si="207"/>
        <v>.</v>
      </c>
      <c r="N849" t="str">
        <f t="shared" si="208"/>
        <v>.</v>
      </c>
      <c r="O849" t="str">
        <f t="shared" si="209"/>
        <v>.</v>
      </c>
      <c r="U849">
        <f>'Bodycomp INPUT'!E846</f>
        <v>0</v>
      </c>
      <c r="V849">
        <f>IF(U849=".",0,'Bodycomp INPUT'!E846)</f>
        <v>0</v>
      </c>
      <c r="W849">
        <f>'Bodycomp INPUT'!A846</f>
        <v>0</v>
      </c>
      <c r="X849">
        <f>'Bodycomp INPUT'!B846</f>
        <v>0</v>
      </c>
      <c r="Y849">
        <f>calc!AA849</f>
        <v>0</v>
      </c>
      <c r="Z849">
        <f>calc!Q849</f>
        <v>2.6419999999999999</v>
      </c>
      <c r="AA849">
        <f>calc!Z849</f>
        <v>0.373</v>
      </c>
      <c r="AB849">
        <f>calc!R849</f>
        <v>6.7106934213868428</v>
      </c>
      <c r="AC849">
        <f>calc!AG849</f>
        <v>0.16916099773242629</v>
      </c>
      <c r="AD849">
        <f>calc!AI849</f>
        <v>37.563447232209413</v>
      </c>
      <c r="AE849" t="e">
        <f>calc!BB849</f>
        <v>#N/A</v>
      </c>
      <c r="AF849" t="e">
        <f>calc!BC849</f>
        <v>#N/A</v>
      </c>
      <c r="AG849" t="e">
        <f>calc!BD849</f>
        <v>#N/A</v>
      </c>
      <c r="AH849" t="e">
        <f>calc!AU849</f>
        <v>#N/A</v>
      </c>
      <c r="AI849" t="e">
        <f>calc!AW849</f>
        <v>#N/A</v>
      </c>
      <c r="AJ849">
        <f>'Bodycomp INPUT'!G846</f>
        <v>0</v>
      </c>
      <c r="AK849">
        <f>'Bodycomp INPUT'!H846</f>
        <v>0</v>
      </c>
    </row>
    <row r="850" spans="1:37" x14ac:dyDescent="0.25">
      <c r="A850" t="str">
        <f t="shared" si="195"/>
        <v>.</v>
      </c>
      <c r="B850" t="str">
        <f t="shared" si="196"/>
        <v>.</v>
      </c>
      <c r="C850" t="str">
        <f t="shared" si="197"/>
        <v>.</v>
      </c>
      <c r="D850" t="str">
        <f t="shared" si="198"/>
        <v>.</v>
      </c>
      <c r="E850" t="str">
        <f t="shared" si="199"/>
        <v>.</v>
      </c>
      <c r="F850" t="str">
        <f t="shared" si="200"/>
        <v>.</v>
      </c>
      <c r="G850" t="str">
        <f t="shared" si="201"/>
        <v>.</v>
      </c>
      <c r="H850" t="str">
        <f t="shared" si="202"/>
        <v>.</v>
      </c>
      <c r="I850" t="str">
        <f t="shared" si="203"/>
        <v>.</v>
      </c>
      <c r="J850" t="str">
        <f t="shared" si="204"/>
        <v>.</v>
      </c>
      <c r="K850" t="str">
        <f t="shared" si="205"/>
        <v>.</v>
      </c>
      <c r="L850" t="str">
        <f t="shared" si="206"/>
        <v>.</v>
      </c>
      <c r="M850" t="str">
        <f t="shared" si="207"/>
        <v>.</v>
      </c>
      <c r="N850" t="str">
        <f t="shared" si="208"/>
        <v>.</v>
      </c>
      <c r="O850" t="str">
        <f t="shared" si="209"/>
        <v>.</v>
      </c>
      <c r="U850">
        <f>'Bodycomp INPUT'!E847</f>
        <v>0</v>
      </c>
      <c r="V850">
        <f>IF(U850=".",0,'Bodycomp INPUT'!E847)</f>
        <v>0</v>
      </c>
      <c r="W850">
        <f>'Bodycomp INPUT'!A847</f>
        <v>0</v>
      </c>
      <c r="X850">
        <f>'Bodycomp INPUT'!B847</f>
        <v>0</v>
      </c>
      <c r="Y850">
        <f>calc!AA850</f>
        <v>0</v>
      </c>
      <c r="Z850">
        <f>calc!Q850</f>
        <v>2.6419999999999999</v>
      </c>
      <c r="AA850">
        <f>calc!Z850</f>
        <v>0.373</v>
      </c>
      <c r="AB850">
        <f>calc!R850</f>
        <v>6.7106934213868428</v>
      </c>
      <c r="AC850">
        <f>calc!AG850</f>
        <v>0.16916099773242629</v>
      </c>
      <c r="AD850">
        <f>calc!AI850</f>
        <v>37.563447232209413</v>
      </c>
      <c r="AE850" t="e">
        <f>calc!BB850</f>
        <v>#N/A</v>
      </c>
      <c r="AF850" t="e">
        <f>calc!BC850</f>
        <v>#N/A</v>
      </c>
      <c r="AG850" t="e">
        <f>calc!BD850</f>
        <v>#N/A</v>
      </c>
      <c r="AH850" t="e">
        <f>calc!AU850</f>
        <v>#N/A</v>
      </c>
      <c r="AI850" t="e">
        <f>calc!AW850</f>
        <v>#N/A</v>
      </c>
      <c r="AJ850">
        <f>'Bodycomp INPUT'!G847</f>
        <v>0</v>
      </c>
      <c r="AK850">
        <f>'Bodycomp INPUT'!H847</f>
        <v>0</v>
      </c>
    </row>
    <row r="851" spans="1:37" x14ac:dyDescent="0.25">
      <c r="A851" t="str">
        <f t="shared" si="195"/>
        <v>.</v>
      </c>
      <c r="B851" t="str">
        <f t="shared" si="196"/>
        <v>.</v>
      </c>
      <c r="C851" t="str">
        <f t="shared" si="197"/>
        <v>.</v>
      </c>
      <c r="D851" t="str">
        <f t="shared" si="198"/>
        <v>.</v>
      </c>
      <c r="E851" t="str">
        <f t="shared" si="199"/>
        <v>.</v>
      </c>
      <c r="F851" t="str">
        <f t="shared" si="200"/>
        <v>.</v>
      </c>
      <c r="G851" t="str">
        <f t="shared" si="201"/>
        <v>.</v>
      </c>
      <c r="H851" t="str">
        <f t="shared" si="202"/>
        <v>.</v>
      </c>
      <c r="I851" t="str">
        <f t="shared" si="203"/>
        <v>.</v>
      </c>
      <c r="J851" t="str">
        <f t="shared" si="204"/>
        <v>.</v>
      </c>
      <c r="K851" t="str">
        <f t="shared" si="205"/>
        <v>.</v>
      </c>
      <c r="L851" t="str">
        <f t="shared" si="206"/>
        <v>.</v>
      </c>
      <c r="M851" t="str">
        <f t="shared" si="207"/>
        <v>.</v>
      </c>
      <c r="N851" t="str">
        <f t="shared" si="208"/>
        <v>.</v>
      </c>
      <c r="O851" t="str">
        <f t="shared" si="209"/>
        <v>.</v>
      </c>
      <c r="U851">
        <f>'Bodycomp INPUT'!E848</f>
        <v>0</v>
      </c>
      <c r="V851">
        <f>IF(U851=".",0,'Bodycomp INPUT'!E848)</f>
        <v>0</v>
      </c>
      <c r="W851">
        <f>'Bodycomp INPUT'!A848</f>
        <v>0</v>
      </c>
      <c r="X851">
        <f>'Bodycomp INPUT'!B848</f>
        <v>0</v>
      </c>
      <c r="Y851">
        <f>calc!AA851</f>
        <v>0</v>
      </c>
      <c r="Z851">
        <f>calc!Q851</f>
        <v>2.6419999999999999</v>
      </c>
      <c r="AA851">
        <f>calc!Z851</f>
        <v>0.373</v>
      </c>
      <c r="AB851">
        <f>calc!R851</f>
        <v>6.7106934213868428</v>
      </c>
      <c r="AC851">
        <f>calc!AG851</f>
        <v>0.16916099773242629</v>
      </c>
      <c r="AD851">
        <f>calc!AI851</f>
        <v>37.563447232209413</v>
      </c>
      <c r="AE851" t="e">
        <f>calc!BB851</f>
        <v>#N/A</v>
      </c>
      <c r="AF851" t="e">
        <f>calc!BC851</f>
        <v>#N/A</v>
      </c>
      <c r="AG851" t="e">
        <f>calc!BD851</f>
        <v>#N/A</v>
      </c>
      <c r="AH851" t="e">
        <f>calc!AU851</f>
        <v>#N/A</v>
      </c>
      <c r="AI851" t="e">
        <f>calc!AW851</f>
        <v>#N/A</v>
      </c>
      <c r="AJ851">
        <f>'Bodycomp INPUT'!G848</f>
        <v>0</v>
      </c>
      <c r="AK851">
        <f>'Bodycomp INPUT'!H848</f>
        <v>0</v>
      </c>
    </row>
    <row r="852" spans="1:37" x14ac:dyDescent="0.25">
      <c r="A852" t="str">
        <f t="shared" si="195"/>
        <v>.</v>
      </c>
      <c r="B852" t="str">
        <f t="shared" si="196"/>
        <v>.</v>
      </c>
      <c r="C852" t="str">
        <f t="shared" si="197"/>
        <v>.</v>
      </c>
      <c r="D852" t="str">
        <f t="shared" si="198"/>
        <v>.</v>
      </c>
      <c r="E852" t="str">
        <f t="shared" si="199"/>
        <v>.</v>
      </c>
      <c r="F852" t="str">
        <f t="shared" si="200"/>
        <v>.</v>
      </c>
      <c r="G852" t="str">
        <f t="shared" si="201"/>
        <v>.</v>
      </c>
      <c r="H852" t="str">
        <f t="shared" si="202"/>
        <v>.</v>
      </c>
      <c r="I852" t="str">
        <f t="shared" si="203"/>
        <v>.</v>
      </c>
      <c r="J852" t="str">
        <f t="shared" si="204"/>
        <v>.</v>
      </c>
      <c r="K852" t="str">
        <f t="shared" si="205"/>
        <v>.</v>
      </c>
      <c r="L852" t="str">
        <f t="shared" si="206"/>
        <v>.</v>
      </c>
      <c r="M852" t="str">
        <f t="shared" si="207"/>
        <v>.</v>
      </c>
      <c r="N852" t="str">
        <f t="shared" si="208"/>
        <v>.</v>
      </c>
      <c r="O852" t="str">
        <f t="shared" si="209"/>
        <v>.</v>
      </c>
      <c r="U852">
        <f>'Bodycomp INPUT'!E849</f>
        <v>0</v>
      </c>
      <c r="V852">
        <f>IF(U852=".",0,'Bodycomp INPUT'!E849)</f>
        <v>0</v>
      </c>
      <c r="W852">
        <f>'Bodycomp INPUT'!A849</f>
        <v>0</v>
      </c>
      <c r="X852">
        <f>'Bodycomp INPUT'!B849</f>
        <v>0</v>
      </c>
      <c r="Y852">
        <f>calc!AA852</f>
        <v>0</v>
      </c>
      <c r="Z852">
        <f>calc!Q852</f>
        <v>2.6419999999999999</v>
      </c>
      <c r="AA852">
        <f>calc!Z852</f>
        <v>0.373</v>
      </c>
      <c r="AB852">
        <f>calc!R852</f>
        <v>6.7106934213868428</v>
      </c>
      <c r="AC852">
        <f>calc!AG852</f>
        <v>0.16916099773242629</v>
      </c>
      <c r="AD852">
        <f>calc!AI852</f>
        <v>37.563447232209413</v>
      </c>
      <c r="AE852" t="e">
        <f>calc!BB852</f>
        <v>#N/A</v>
      </c>
      <c r="AF852" t="e">
        <f>calc!BC852</f>
        <v>#N/A</v>
      </c>
      <c r="AG852" t="e">
        <f>calc!BD852</f>
        <v>#N/A</v>
      </c>
      <c r="AH852" t="e">
        <f>calc!AU852</f>
        <v>#N/A</v>
      </c>
      <c r="AI852" t="e">
        <f>calc!AW852</f>
        <v>#N/A</v>
      </c>
      <c r="AJ852">
        <f>'Bodycomp INPUT'!G849</f>
        <v>0</v>
      </c>
      <c r="AK852">
        <f>'Bodycomp INPUT'!H849</f>
        <v>0</v>
      </c>
    </row>
    <row r="853" spans="1:37" x14ac:dyDescent="0.25">
      <c r="A853" t="str">
        <f t="shared" si="195"/>
        <v>.</v>
      </c>
      <c r="B853" t="str">
        <f t="shared" si="196"/>
        <v>.</v>
      </c>
      <c r="C853" t="str">
        <f t="shared" si="197"/>
        <v>.</v>
      </c>
      <c r="D853" t="str">
        <f t="shared" si="198"/>
        <v>.</v>
      </c>
      <c r="E853" t="str">
        <f t="shared" si="199"/>
        <v>.</v>
      </c>
      <c r="F853" t="str">
        <f t="shared" si="200"/>
        <v>.</v>
      </c>
      <c r="G853" t="str">
        <f t="shared" si="201"/>
        <v>.</v>
      </c>
      <c r="H853" t="str">
        <f t="shared" si="202"/>
        <v>.</v>
      </c>
      <c r="I853" t="str">
        <f t="shared" si="203"/>
        <v>.</v>
      </c>
      <c r="J853" t="str">
        <f t="shared" si="204"/>
        <v>.</v>
      </c>
      <c r="K853" t="str">
        <f t="shared" si="205"/>
        <v>.</v>
      </c>
      <c r="L853" t="str">
        <f t="shared" si="206"/>
        <v>.</v>
      </c>
      <c r="M853" t="str">
        <f t="shared" si="207"/>
        <v>.</v>
      </c>
      <c r="N853" t="str">
        <f t="shared" si="208"/>
        <v>.</v>
      </c>
      <c r="O853" t="str">
        <f t="shared" si="209"/>
        <v>.</v>
      </c>
      <c r="U853">
        <f>'Bodycomp INPUT'!E850</f>
        <v>0</v>
      </c>
      <c r="V853">
        <f>IF(U853=".",0,'Bodycomp INPUT'!E850)</f>
        <v>0</v>
      </c>
      <c r="W853">
        <f>'Bodycomp INPUT'!A850</f>
        <v>0</v>
      </c>
      <c r="X853">
        <f>'Bodycomp INPUT'!B850</f>
        <v>0</v>
      </c>
      <c r="Y853">
        <f>calc!AA853</f>
        <v>0</v>
      </c>
      <c r="Z853">
        <f>calc!Q853</f>
        <v>2.6419999999999999</v>
      </c>
      <c r="AA853">
        <f>calc!Z853</f>
        <v>0.373</v>
      </c>
      <c r="AB853">
        <f>calc!R853</f>
        <v>6.7106934213868428</v>
      </c>
      <c r="AC853">
        <f>calc!AG853</f>
        <v>0.16916099773242629</v>
      </c>
      <c r="AD853">
        <f>calc!AI853</f>
        <v>37.563447232209413</v>
      </c>
      <c r="AE853" t="e">
        <f>calc!BB853</f>
        <v>#N/A</v>
      </c>
      <c r="AF853" t="e">
        <f>calc!BC853</f>
        <v>#N/A</v>
      </c>
      <c r="AG853" t="e">
        <f>calc!BD853</f>
        <v>#N/A</v>
      </c>
      <c r="AH853" t="e">
        <f>calc!AU853</f>
        <v>#N/A</v>
      </c>
      <c r="AI853" t="e">
        <f>calc!AW853</f>
        <v>#N/A</v>
      </c>
      <c r="AJ853">
        <f>'Bodycomp INPUT'!G850</f>
        <v>0</v>
      </c>
      <c r="AK853">
        <f>'Bodycomp INPUT'!H850</f>
        <v>0</v>
      </c>
    </row>
    <row r="854" spans="1:37" x14ac:dyDescent="0.25">
      <c r="A854" t="str">
        <f t="shared" si="195"/>
        <v>.</v>
      </c>
      <c r="B854" t="str">
        <f t="shared" si="196"/>
        <v>.</v>
      </c>
      <c r="C854" t="str">
        <f t="shared" si="197"/>
        <v>.</v>
      </c>
      <c r="D854" t="str">
        <f t="shared" si="198"/>
        <v>.</v>
      </c>
      <c r="E854" t="str">
        <f t="shared" si="199"/>
        <v>.</v>
      </c>
      <c r="F854" t="str">
        <f t="shared" si="200"/>
        <v>.</v>
      </c>
      <c r="G854" t="str">
        <f t="shared" si="201"/>
        <v>.</v>
      </c>
      <c r="H854" t="str">
        <f t="shared" si="202"/>
        <v>.</v>
      </c>
      <c r="I854" t="str">
        <f t="shared" si="203"/>
        <v>.</v>
      </c>
      <c r="J854" t="str">
        <f t="shared" si="204"/>
        <v>.</v>
      </c>
      <c r="K854" t="str">
        <f t="shared" si="205"/>
        <v>.</v>
      </c>
      <c r="L854" t="str">
        <f t="shared" si="206"/>
        <v>.</v>
      </c>
      <c r="M854" t="str">
        <f t="shared" si="207"/>
        <v>.</v>
      </c>
      <c r="N854" t="str">
        <f t="shared" si="208"/>
        <v>.</v>
      </c>
      <c r="O854" t="str">
        <f t="shared" si="209"/>
        <v>.</v>
      </c>
      <c r="U854">
        <f>'Bodycomp INPUT'!E851</f>
        <v>0</v>
      </c>
      <c r="V854">
        <f>IF(U854=".",0,'Bodycomp INPUT'!E851)</f>
        <v>0</v>
      </c>
      <c r="W854">
        <f>'Bodycomp INPUT'!A851</f>
        <v>0</v>
      </c>
      <c r="X854">
        <f>'Bodycomp INPUT'!B851</f>
        <v>0</v>
      </c>
      <c r="Y854">
        <f>calc!AA854</f>
        <v>0</v>
      </c>
      <c r="Z854">
        <f>calc!Q854</f>
        <v>2.6419999999999999</v>
      </c>
      <c r="AA854">
        <f>calc!Z854</f>
        <v>0.373</v>
      </c>
      <c r="AB854">
        <f>calc!R854</f>
        <v>6.7106934213868428</v>
      </c>
      <c r="AC854">
        <f>calc!AG854</f>
        <v>0.16916099773242629</v>
      </c>
      <c r="AD854">
        <f>calc!AI854</f>
        <v>37.563447232209413</v>
      </c>
      <c r="AE854" t="e">
        <f>calc!BB854</f>
        <v>#N/A</v>
      </c>
      <c r="AF854" t="e">
        <f>calc!BC854</f>
        <v>#N/A</v>
      </c>
      <c r="AG854" t="e">
        <f>calc!BD854</f>
        <v>#N/A</v>
      </c>
      <c r="AH854" t="e">
        <f>calc!AU854</f>
        <v>#N/A</v>
      </c>
      <c r="AI854" t="e">
        <f>calc!AW854</f>
        <v>#N/A</v>
      </c>
      <c r="AJ854">
        <f>'Bodycomp INPUT'!G851</f>
        <v>0</v>
      </c>
      <c r="AK854">
        <f>'Bodycomp INPUT'!H851</f>
        <v>0</v>
      </c>
    </row>
    <row r="855" spans="1:37" x14ac:dyDescent="0.25">
      <c r="A855" t="str">
        <f t="shared" si="195"/>
        <v>.</v>
      </c>
      <c r="B855" t="str">
        <f t="shared" si="196"/>
        <v>.</v>
      </c>
      <c r="C855" t="str">
        <f t="shared" si="197"/>
        <v>.</v>
      </c>
      <c r="D855" t="str">
        <f t="shared" si="198"/>
        <v>.</v>
      </c>
      <c r="E855" t="str">
        <f t="shared" si="199"/>
        <v>.</v>
      </c>
      <c r="F855" t="str">
        <f t="shared" si="200"/>
        <v>.</v>
      </c>
      <c r="G855" t="str">
        <f t="shared" si="201"/>
        <v>.</v>
      </c>
      <c r="H855" t="str">
        <f t="shared" si="202"/>
        <v>.</v>
      </c>
      <c r="I855" t="str">
        <f t="shared" si="203"/>
        <v>.</v>
      </c>
      <c r="J855" t="str">
        <f t="shared" si="204"/>
        <v>.</v>
      </c>
      <c r="K855" t="str">
        <f t="shared" si="205"/>
        <v>.</v>
      </c>
      <c r="L855" t="str">
        <f t="shared" si="206"/>
        <v>.</v>
      </c>
      <c r="M855" t="str">
        <f t="shared" si="207"/>
        <v>.</v>
      </c>
      <c r="N855" t="str">
        <f t="shared" si="208"/>
        <v>.</v>
      </c>
      <c r="O855" t="str">
        <f t="shared" si="209"/>
        <v>.</v>
      </c>
      <c r="U855">
        <f>'Bodycomp INPUT'!E852</f>
        <v>0</v>
      </c>
      <c r="V855">
        <f>IF(U855=".",0,'Bodycomp INPUT'!E852)</f>
        <v>0</v>
      </c>
      <c r="W855">
        <f>'Bodycomp INPUT'!A852</f>
        <v>0</v>
      </c>
      <c r="X855">
        <f>'Bodycomp INPUT'!B852</f>
        <v>0</v>
      </c>
      <c r="Y855">
        <f>calc!AA855</f>
        <v>0</v>
      </c>
      <c r="Z855">
        <f>calc!Q855</f>
        <v>2.6419999999999999</v>
      </c>
      <c r="AA855">
        <f>calc!Z855</f>
        <v>0.373</v>
      </c>
      <c r="AB855">
        <f>calc!R855</f>
        <v>6.7106934213868428</v>
      </c>
      <c r="AC855">
        <f>calc!AG855</f>
        <v>0.16916099773242629</v>
      </c>
      <c r="AD855">
        <f>calc!AI855</f>
        <v>37.563447232209413</v>
      </c>
      <c r="AE855" t="e">
        <f>calc!BB855</f>
        <v>#N/A</v>
      </c>
      <c r="AF855" t="e">
        <f>calc!BC855</f>
        <v>#N/A</v>
      </c>
      <c r="AG855" t="e">
        <f>calc!BD855</f>
        <v>#N/A</v>
      </c>
      <c r="AH855" t="e">
        <f>calc!AU855</f>
        <v>#N/A</v>
      </c>
      <c r="AI855" t="e">
        <f>calc!AW855</f>
        <v>#N/A</v>
      </c>
      <c r="AJ855">
        <f>'Bodycomp INPUT'!G852</f>
        <v>0</v>
      </c>
      <c r="AK855">
        <f>'Bodycomp INPUT'!H852</f>
        <v>0</v>
      </c>
    </row>
    <row r="856" spans="1:37" x14ac:dyDescent="0.25">
      <c r="A856" t="str">
        <f t="shared" si="195"/>
        <v>.</v>
      </c>
      <c r="B856" t="str">
        <f t="shared" si="196"/>
        <v>.</v>
      </c>
      <c r="C856" t="str">
        <f t="shared" si="197"/>
        <v>.</v>
      </c>
      <c r="D856" t="str">
        <f t="shared" si="198"/>
        <v>.</v>
      </c>
      <c r="E856" t="str">
        <f t="shared" si="199"/>
        <v>.</v>
      </c>
      <c r="F856" t="str">
        <f t="shared" si="200"/>
        <v>.</v>
      </c>
      <c r="G856" t="str">
        <f t="shared" si="201"/>
        <v>.</v>
      </c>
      <c r="H856" t="str">
        <f t="shared" si="202"/>
        <v>.</v>
      </c>
      <c r="I856" t="str">
        <f t="shared" si="203"/>
        <v>.</v>
      </c>
      <c r="J856" t="str">
        <f t="shared" si="204"/>
        <v>.</v>
      </c>
      <c r="K856" t="str">
        <f t="shared" si="205"/>
        <v>.</v>
      </c>
      <c r="L856" t="str">
        <f t="shared" si="206"/>
        <v>.</v>
      </c>
      <c r="M856" t="str">
        <f t="shared" si="207"/>
        <v>.</v>
      </c>
      <c r="N856" t="str">
        <f t="shared" si="208"/>
        <v>.</v>
      </c>
      <c r="O856" t="str">
        <f t="shared" si="209"/>
        <v>.</v>
      </c>
      <c r="U856">
        <f>'Bodycomp INPUT'!E853</f>
        <v>0</v>
      </c>
      <c r="V856">
        <f>IF(U856=".",0,'Bodycomp INPUT'!E853)</f>
        <v>0</v>
      </c>
      <c r="W856">
        <f>'Bodycomp INPUT'!A853</f>
        <v>0</v>
      </c>
      <c r="X856">
        <f>'Bodycomp INPUT'!B853</f>
        <v>0</v>
      </c>
      <c r="Y856">
        <f>calc!AA856</f>
        <v>0</v>
      </c>
      <c r="Z856">
        <f>calc!Q856</f>
        <v>2.6419999999999999</v>
      </c>
      <c r="AA856">
        <f>calc!Z856</f>
        <v>0.373</v>
      </c>
      <c r="AB856">
        <f>calc!R856</f>
        <v>6.7106934213868428</v>
      </c>
      <c r="AC856">
        <f>calc!AG856</f>
        <v>0.16916099773242629</v>
      </c>
      <c r="AD856">
        <f>calc!AI856</f>
        <v>37.563447232209413</v>
      </c>
      <c r="AE856" t="e">
        <f>calc!BB856</f>
        <v>#N/A</v>
      </c>
      <c r="AF856" t="e">
        <f>calc!BC856</f>
        <v>#N/A</v>
      </c>
      <c r="AG856" t="e">
        <f>calc!BD856</f>
        <v>#N/A</v>
      </c>
      <c r="AH856" t="e">
        <f>calc!AU856</f>
        <v>#N/A</v>
      </c>
      <c r="AI856" t="e">
        <f>calc!AW856</f>
        <v>#N/A</v>
      </c>
      <c r="AJ856">
        <f>'Bodycomp INPUT'!G853</f>
        <v>0</v>
      </c>
      <c r="AK856">
        <f>'Bodycomp INPUT'!H853</f>
        <v>0</v>
      </c>
    </row>
    <row r="857" spans="1:37" x14ac:dyDescent="0.25">
      <c r="A857" t="str">
        <f t="shared" si="195"/>
        <v>.</v>
      </c>
      <c r="B857" t="str">
        <f t="shared" si="196"/>
        <v>.</v>
      </c>
      <c r="C857" t="str">
        <f t="shared" si="197"/>
        <v>.</v>
      </c>
      <c r="D857" t="str">
        <f t="shared" si="198"/>
        <v>.</v>
      </c>
      <c r="E857" t="str">
        <f t="shared" si="199"/>
        <v>.</v>
      </c>
      <c r="F857" t="str">
        <f t="shared" si="200"/>
        <v>.</v>
      </c>
      <c r="G857" t="str">
        <f t="shared" si="201"/>
        <v>.</v>
      </c>
      <c r="H857" t="str">
        <f t="shared" si="202"/>
        <v>.</v>
      </c>
      <c r="I857" t="str">
        <f t="shared" si="203"/>
        <v>.</v>
      </c>
      <c r="J857" t="str">
        <f t="shared" si="204"/>
        <v>.</v>
      </c>
      <c r="K857" t="str">
        <f t="shared" si="205"/>
        <v>.</v>
      </c>
      <c r="L857" t="str">
        <f t="shared" si="206"/>
        <v>.</v>
      </c>
      <c r="M857" t="str">
        <f t="shared" si="207"/>
        <v>.</v>
      </c>
      <c r="N857" t="str">
        <f t="shared" si="208"/>
        <v>.</v>
      </c>
      <c r="O857" t="str">
        <f t="shared" si="209"/>
        <v>.</v>
      </c>
      <c r="U857">
        <f>'Bodycomp INPUT'!E854</f>
        <v>0</v>
      </c>
      <c r="V857">
        <f>IF(U857=".",0,'Bodycomp INPUT'!E854)</f>
        <v>0</v>
      </c>
      <c r="W857">
        <f>'Bodycomp INPUT'!A854</f>
        <v>0</v>
      </c>
      <c r="X857">
        <f>'Bodycomp INPUT'!B854</f>
        <v>0</v>
      </c>
      <c r="Y857">
        <f>calc!AA857</f>
        <v>0</v>
      </c>
      <c r="Z857">
        <f>calc!Q857</f>
        <v>2.6419999999999999</v>
      </c>
      <c r="AA857">
        <f>calc!Z857</f>
        <v>0.373</v>
      </c>
      <c r="AB857">
        <f>calc!R857</f>
        <v>6.7106934213868428</v>
      </c>
      <c r="AC857">
        <f>calc!AG857</f>
        <v>0.16916099773242629</v>
      </c>
      <c r="AD857">
        <f>calc!AI857</f>
        <v>37.563447232209413</v>
      </c>
      <c r="AE857" t="e">
        <f>calc!BB857</f>
        <v>#N/A</v>
      </c>
      <c r="AF857" t="e">
        <f>calc!BC857</f>
        <v>#N/A</v>
      </c>
      <c r="AG857" t="e">
        <f>calc!BD857</f>
        <v>#N/A</v>
      </c>
      <c r="AH857" t="e">
        <f>calc!AU857</f>
        <v>#N/A</v>
      </c>
      <c r="AI857" t="e">
        <f>calc!AW857</f>
        <v>#N/A</v>
      </c>
      <c r="AJ857">
        <f>'Bodycomp INPUT'!G854</f>
        <v>0</v>
      </c>
      <c r="AK857">
        <f>'Bodycomp INPUT'!H854</f>
        <v>0</v>
      </c>
    </row>
    <row r="858" spans="1:37" x14ac:dyDescent="0.25">
      <c r="A858" t="str">
        <f t="shared" si="195"/>
        <v>.</v>
      </c>
      <c r="B858" t="str">
        <f t="shared" si="196"/>
        <v>.</v>
      </c>
      <c r="C858" t="str">
        <f t="shared" si="197"/>
        <v>.</v>
      </c>
      <c r="D858" t="str">
        <f t="shared" si="198"/>
        <v>.</v>
      </c>
      <c r="E858" t="str">
        <f t="shared" si="199"/>
        <v>.</v>
      </c>
      <c r="F858" t="str">
        <f t="shared" si="200"/>
        <v>.</v>
      </c>
      <c r="G858" t="str">
        <f t="shared" si="201"/>
        <v>.</v>
      </c>
      <c r="H858" t="str">
        <f t="shared" si="202"/>
        <v>.</v>
      </c>
      <c r="I858" t="str">
        <f t="shared" si="203"/>
        <v>.</v>
      </c>
      <c r="J858" t="str">
        <f t="shared" si="204"/>
        <v>.</v>
      </c>
      <c r="K858" t="str">
        <f t="shared" si="205"/>
        <v>.</v>
      </c>
      <c r="L858" t="str">
        <f t="shared" si="206"/>
        <v>.</v>
      </c>
      <c r="M858" t="str">
        <f t="shared" si="207"/>
        <v>.</v>
      </c>
      <c r="N858" t="str">
        <f t="shared" si="208"/>
        <v>.</v>
      </c>
      <c r="O858" t="str">
        <f t="shared" si="209"/>
        <v>.</v>
      </c>
      <c r="U858">
        <f>'Bodycomp INPUT'!E855</f>
        <v>0</v>
      </c>
      <c r="V858">
        <f>IF(U858=".",0,'Bodycomp INPUT'!E855)</f>
        <v>0</v>
      </c>
      <c r="W858">
        <f>'Bodycomp INPUT'!A855</f>
        <v>0</v>
      </c>
      <c r="X858">
        <f>'Bodycomp INPUT'!B855</f>
        <v>0</v>
      </c>
      <c r="Y858">
        <f>calc!AA858</f>
        <v>0</v>
      </c>
      <c r="Z858">
        <f>calc!Q858</f>
        <v>2.6419999999999999</v>
      </c>
      <c r="AA858">
        <f>calc!Z858</f>
        <v>0.373</v>
      </c>
      <c r="AB858">
        <f>calc!R858</f>
        <v>6.7106934213868428</v>
      </c>
      <c r="AC858">
        <f>calc!AG858</f>
        <v>0.16916099773242629</v>
      </c>
      <c r="AD858">
        <f>calc!AI858</f>
        <v>37.563447232209413</v>
      </c>
      <c r="AE858" t="e">
        <f>calc!BB858</f>
        <v>#N/A</v>
      </c>
      <c r="AF858" t="e">
        <f>calc!BC858</f>
        <v>#N/A</v>
      </c>
      <c r="AG858" t="e">
        <f>calc!BD858</f>
        <v>#N/A</v>
      </c>
      <c r="AH858" t="e">
        <f>calc!AU858</f>
        <v>#N/A</v>
      </c>
      <c r="AI858" t="e">
        <f>calc!AW858</f>
        <v>#N/A</v>
      </c>
      <c r="AJ858">
        <f>'Bodycomp INPUT'!G855</f>
        <v>0</v>
      </c>
      <c r="AK858">
        <f>'Bodycomp INPUT'!H855</f>
        <v>0</v>
      </c>
    </row>
    <row r="859" spans="1:37" x14ac:dyDescent="0.25">
      <c r="A859" t="str">
        <f t="shared" si="195"/>
        <v>.</v>
      </c>
      <c r="B859" t="str">
        <f t="shared" si="196"/>
        <v>.</v>
      </c>
      <c r="C859" t="str">
        <f t="shared" si="197"/>
        <v>.</v>
      </c>
      <c r="D859" t="str">
        <f t="shared" si="198"/>
        <v>.</v>
      </c>
      <c r="E859" t="str">
        <f t="shared" si="199"/>
        <v>.</v>
      </c>
      <c r="F859" t="str">
        <f t="shared" si="200"/>
        <v>.</v>
      </c>
      <c r="G859" t="str">
        <f t="shared" si="201"/>
        <v>.</v>
      </c>
      <c r="H859" t="str">
        <f t="shared" si="202"/>
        <v>.</v>
      </c>
      <c r="I859" t="str">
        <f t="shared" si="203"/>
        <v>.</v>
      </c>
      <c r="J859" t="str">
        <f t="shared" si="204"/>
        <v>.</v>
      </c>
      <c r="K859" t="str">
        <f t="shared" si="205"/>
        <v>.</v>
      </c>
      <c r="L859" t="str">
        <f t="shared" si="206"/>
        <v>.</v>
      </c>
      <c r="M859" t="str">
        <f t="shared" si="207"/>
        <v>.</v>
      </c>
      <c r="N859" t="str">
        <f t="shared" si="208"/>
        <v>.</v>
      </c>
      <c r="O859" t="str">
        <f t="shared" si="209"/>
        <v>.</v>
      </c>
      <c r="U859">
        <f>'Bodycomp INPUT'!E856</f>
        <v>0</v>
      </c>
      <c r="V859">
        <f>IF(U859=".",0,'Bodycomp INPUT'!E856)</f>
        <v>0</v>
      </c>
      <c r="W859">
        <f>'Bodycomp INPUT'!A856</f>
        <v>0</v>
      </c>
      <c r="X859">
        <f>'Bodycomp INPUT'!B856</f>
        <v>0</v>
      </c>
      <c r="Y859">
        <f>calc!AA859</f>
        <v>0</v>
      </c>
      <c r="Z859">
        <f>calc!Q859</f>
        <v>2.6419999999999999</v>
      </c>
      <c r="AA859">
        <f>calc!Z859</f>
        <v>0.373</v>
      </c>
      <c r="AB859">
        <f>calc!R859</f>
        <v>6.7106934213868428</v>
      </c>
      <c r="AC859">
        <f>calc!AG859</f>
        <v>0.16916099773242629</v>
      </c>
      <c r="AD859">
        <f>calc!AI859</f>
        <v>37.563447232209413</v>
      </c>
      <c r="AE859" t="e">
        <f>calc!BB859</f>
        <v>#N/A</v>
      </c>
      <c r="AF859" t="e">
        <f>calc!BC859</f>
        <v>#N/A</v>
      </c>
      <c r="AG859" t="e">
        <f>calc!BD859</f>
        <v>#N/A</v>
      </c>
      <c r="AH859" t="e">
        <f>calc!AU859</f>
        <v>#N/A</v>
      </c>
      <c r="AI859" t="e">
        <f>calc!AW859</f>
        <v>#N/A</v>
      </c>
      <c r="AJ859">
        <f>'Bodycomp INPUT'!G856</f>
        <v>0</v>
      </c>
      <c r="AK859">
        <f>'Bodycomp INPUT'!H856</f>
        <v>0</v>
      </c>
    </row>
    <row r="860" spans="1:37" x14ac:dyDescent="0.25">
      <c r="A860" t="str">
        <f t="shared" si="195"/>
        <v>.</v>
      </c>
      <c r="B860" t="str">
        <f t="shared" si="196"/>
        <v>.</v>
      </c>
      <c r="C860" t="str">
        <f t="shared" si="197"/>
        <v>.</v>
      </c>
      <c r="D860" t="str">
        <f t="shared" si="198"/>
        <v>.</v>
      </c>
      <c r="E860" t="str">
        <f t="shared" si="199"/>
        <v>.</v>
      </c>
      <c r="F860" t="str">
        <f t="shared" si="200"/>
        <v>.</v>
      </c>
      <c r="G860" t="str">
        <f t="shared" si="201"/>
        <v>.</v>
      </c>
      <c r="H860" t="str">
        <f t="shared" si="202"/>
        <v>.</v>
      </c>
      <c r="I860" t="str">
        <f t="shared" si="203"/>
        <v>.</v>
      </c>
      <c r="J860" t="str">
        <f t="shared" si="204"/>
        <v>.</v>
      </c>
      <c r="K860" t="str">
        <f t="shared" si="205"/>
        <v>.</v>
      </c>
      <c r="L860" t="str">
        <f t="shared" si="206"/>
        <v>.</v>
      </c>
      <c r="M860" t="str">
        <f t="shared" si="207"/>
        <v>.</v>
      </c>
      <c r="N860" t="str">
        <f t="shared" si="208"/>
        <v>.</v>
      </c>
      <c r="O860" t="str">
        <f t="shared" si="209"/>
        <v>.</v>
      </c>
      <c r="U860">
        <f>'Bodycomp INPUT'!E857</f>
        <v>0</v>
      </c>
      <c r="V860">
        <f>IF(U860=".",0,'Bodycomp INPUT'!E857)</f>
        <v>0</v>
      </c>
      <c r="W860">
        <f>'Bodycomp INPUT'!A857</f>
        <v>0</v>
      </c>
      <c r="X860">
        <f>'Bodycomp INPUT'!B857</f>
        <v>0</v>
      </c>
      <c r="Y860">
        <f>calc!AA860</f>
        <v>0</v>
      </c>
      <c r="Z860">
        <f>calc!Q860</f>
        <v>2.6419999999999999</v>
      </c>
      <c r="AA860">
        <f>calc!Z860</f>
        <v>0.373</v>
      </c>
      <c r="AB860">
        <f>calc!R860</f>
        <v>6.7106934213868428</v>
      </c>
      <c r="AC860">
        <f>calc!AG860</f>
        <v>0.16916099773242629</v>
      </c>
      <c r="AD860">
        <f>calc!AI860</f>
        <v>37.563447232209413</v>
      </c>
      <c r="AE860" t="e">
        <f>calc!BB860</f>
        <v>#N/A</v>
      </c>
      <c r="AF860" t="e">
        <f>calc!BC860</f>
        <v>#N/A</v>
      </c>
      <c r="AG860" t="e">
        <f>calc!BD860</f>
        <v>#N/A</v>
      </c>
      <c r="AH860" t="e">
        <f>calc!AU860</f>
        <v>#N/A</v>
      </c>
      <c r="AI860" t="e">
        <f>calc!AW860</f>
        <v>#N/A</v>
      </c>
      <c r="AJ860">
        <f>'Bodycomp INPUT'!G857</f>
        <v>0</v>
      </c>
      <c r="AK860">
        <f>'Bodycomp INPUT'!H857</f>
        <v>0</v>
      </c>
    </row>
    <row r="861" spans="1:37" x14ac:dyDescent="0.25">
      <c r="A861" t="str">
        <f t="shared" si="195"/>
        <v>.</v>
      </c>
      <c r="B861" t="str">
        <f t="shared" si="196"/>
        <v>.</v>
      </c>
      <c r="C861" t="str">
        <f t="shared" si="197"/>
        <v>.</v>
      </c>
      <c r="D861" t="str">
        <f t="shared" si="198"/>
        <v>.</v>
      </c>
      <c r="E861" t="str">
        <f t="shared" si="199"/>
        <v>.</v>
      </c>
      <c r="F861" t="str">
        <f t="shared" si="200"/>
        <v>.</v>
      </c>
      <c r="G861" t="str">
        <f t="shared" si="201"/>
        <v>.</v>
      </c>
      <c r="H861" t="str">
        <f t="shared" si="202"/>
        <v>.</v>
      </c>
      <c r="I861" t="str">
        <f t="shared" si="203"/>
        <v>.</v>
      </c>
      <c r="J861" t="str">
        <f t="shared" si="204"/>
        <v>.</v>
      </c>
      <c r="K861" t="str">
        <f t="shared" si="205"/>
        <v>.</v>
      </c>
      <c r="L861" t="str">
        <f t="shared" si="206"/>
        <v>.</v>
      </c>
      <c r="M861" t="str">
        <f t="shared" si="207"/>
        <v>.</v>
      </c>
      <c r="N861" t="str">
        <f t="shared" si="208"/>
        <v>.</v>
      </c>
      <c r="O861" t="str">
        <f t="shared" si="209"/>
        <v>.</v>
      </c>
      <c r="U861">
        <f>'Bodycomp INPUT'!E858</f>
        <v>0</v>
      </c>
      <c r="V861">
        <f>IF(U861=".",0,'Bodycomp INPUT'!E858)</f>
        <v>0</v>
      </c>
      <c r="W861">
        <f>'Bodycomp INPUT'!A858</f>
        <v>0</v>
      </c>
      <c r="X861">
        <f>'Bodycomp INPUT'!B858</f>
        <v>0</v>
      </c>
      <c r="Y861">
        <f>calc!AA861</f>
        <v>0</v>
      </c>
      <c r="Z861">
        <f>calc!Q861</f>
        <v>2.6419999999999999</v>
      </c>
      <c r="AA861">
        <f>calc!Z861</f>
        <v>0.373</v>
      </c>
      <c r="AB861">
        <f>calc!R861</f>
        <v>6.7106934213868428</v>
      </c>
      <c r="AC861">
        <f>calc!AG861</f>
        <v>0.16916099773242629</v>
      </c>
      <c r="AD861">
        <f>calc!AI861</f>
        <v>37.563447232209413</v>
      </c>
      <c r="AE861" t="e">
        <f>calc!BB861</f>
        <v>#N/A</v>
      </c>
      <c r="AF861" t="e">
        <f>calc!BC861</f>
        <v>#N/A</v>
      </c>
      <c r="AG861" t="e">
        <f>calc!BD861</f>
        <v>#N/A</v>
      </c>
      <c r="AH861" t="e">
        <f>calc!AU861</f>
        <v>#N/A</v>
      </c>
      <c r="AI861" t="e">
        <f>calc!AW861</f>
        <v>#N/A</v>
      </c>
      <c r="AJ861">
        <f>'Bodycomp INPUT'!G858</f>
        <v>0</v>
      </c>
      <c r="AK861">
        <f>'Bodycomp INPUT'!H858</f>
        <v>0</v>
      </c>
    </row>
    <row r="862" spans="1:37" x14ac:dyDescent="0.25">
      <c r="A862" t="str">
        <f t="shared" si="195"/>
        <v>.</v>
      </c>
      <c r="B862" t="str">
        <f t="shared" si="196"/>
        <v>.</v>
      </c>
      <c r="C862" t="str">
        <f t="shared" si="197"/>
        <v>.</v>
      </c>
      <c r="D862" t="str">
        <f t="shared" si="198"/>
        <v>.</v>
      </c>
      <c r="E862" t="str">
        <f t="shared" si="199"/>
        <v>.</v>
      </c>
      <c r="F862" t="str">
        <f t="shared" si="200"/>
        <v>.</v>
      </c>
      <c r="G862" t="str">
        <f t="shared" si="201"/>
        <v>.</v>
      </c>
      <c r="H862" t="str">
        <f t="shared" si="202"/>
        <v>.</v>
      </c>
      <c r="I862" t="str">
        <f t="shared" si="203"/>
        <v>.</v>
      </c>
      <c r="J862" t="str">
        <f t="shared" si="204"/>
        <v>.</v>
      </c>
      <c r="K862" t="str">
        <f t="shared" si="205"/>
        <v>.</v>
      </c>
      <c r="L862" t="str">
        <f t="shared" si="206"/>
        <v>.</v>
      </c>
      <c r="M862" t="str">
        <f t="shared" si="207"/>
        <v>.</v>
      </c>
      <c r="N862" t="str">
        <f t="shared" si="208"/>
        <v>.</v>
      </c>
      <c r="O862" t="str">
        <f t="shared" si="209"/>
        <v>.</v>
      </c>
      <c r="U862">
        <f>'Bodycomp INPUT'!E859</f>
        <v>0</v>
      </c>
      <c r="V862">
        <f>IF(U862=".",0,'Bodycomp INPUT'!E859)</f>
        <v>0</v>
      </c>
      <c r="W862">
        <f>'Bodycomp INPUT'!A859</f>
        <v>0</v>
      </c>
      <c r="X862">
        <f>'Bodycomp INPUT'!B859</f>
        <v>0</v>
      </c>
      <c r="Y862">
        <f>calc!AA862</f>
        <v>0</v>
      </c>
      <c r="Z862">
        <f>calc!Q862</f>
        <v>2.6419999999999999</v>
      </c>
      <c r="AA862">
        <f>calc!Z862</f>
        <v>0.373</v>
      </c>
      <c r="AB862">
        <f>calc!R862</f>
        <v>6.7106934213868428</v>
      </c>
      <c r="AC862">
        <f>calc!AG862</f>
        <v>0.16916099773242629</v>
      </c>
      <c r="AD862">
        <f>calc!AI862</f>
        <v>37.563447232209413</v>
      </c>
      <c r="AE862" t="e">
        <f>calc!BB862</f>
        <v>#N/A</v>
      </c>
      <c r="AF862" t="e">
        <f>calc!BC862</f>
        <v>#N/A</v>
      </c>
      <c r="AG862" t="e">
        <f>calc!BD862</f>
        <v>#N/A</v>
      </c>
      <c r="AH862" t="e">
        <f>calc!AU862</f>
        <v>#N/A</v>
      </c>
      <c r="AI862" t="e">
        <f>calc!AW862</f>
        <v>#N/A</v>
      </c>
      <c r="AJ862">
        <f>'Bodycomp INPUT'!G859</f>
        <v>0</v>
      </c>
      <c r="AK862">
        <f>'Bodycomp INPUT'!H859</f>
        <v>0</v>
      </c>
    </row>
    <row r="863" spans="1:37" x14ac:dyDescent="0.25">
      <c r="A863" t="str">
        <f t="shared" si="195"/>
        <v>.</v>
      </c>
      <c r="B863" t="str">
        <f t="shared" si="196"/>
        <v>.</v>
      </c>
      <c r="C863" t="str">
        <f t="shared" si="197"/>
        <v>.</v>
      </c>
      <c r="D863" t="str">
        <f t="shared" si="198"/>
        <v>.</v>
      </c>
      <c r="E863" t="str">
        <f t="shared" si="199"/>
        <v>.</v>
      </c>
      <c r="F863" t="str">
        <f t="shared" si="200"/>
        <v>.</v>
      </c>
      <c r="G863" t="str">
        <f t="shared" si="201"/>
        <v>.</v>
      </c>
      <c r="H863" t="str">
        <f t="shared" si="202"/>
        <v>.</v>
      </c>
      <c r="I863" t="str">
        <f t="shared" si="203"/>
        <v>.</v>
      </c>
      <c r="J863" t="str">
        <f t="shared" si="204"/>
        <v>.</v>
      </c>
      <c r="K863" t="str">
        <f t="shared" si="205"/>
        <v>.</v>
      </c>
      <c r="L863" t="str">
        <f t="shared" si="206"/>
        <v>.</v>
      </c>
      <c r="M863" t="str">
        <f t="shared" si="207"/>
        <v>.</v>
      </c>
      <c r="N863" t="str">
        <f t="shared" si="208"/>
        <v>.</v>
      </c>
      <c r="O863" t="str">
        <f t="shared" si="209"/>
        <v>.</v>
      </c>
      <c r="U863">
        <f>'Bodycomp INPUT'!E860</f>
        <v>0</v>
      </c>
      <c r="V863">
        <f>IF(U863=".",0,'Bodycomp INPUT'!E860)</f>
        <v>0</v>
      </c>
      <c r="W863">
        <f>'Bodycomp INPUT'!A860</f>
        <v>0</v>
      </c>
      <c r="X863">
        <f>'Bodycomp INPUT'!B860</f>
        <v>0</v>
      </c>
      <c r="Y863">
        <f>calc!AA863</f>
        <v>0</v>
      </c>
      <c r="Z863">
        <f>calc!Q863</f>
        <v>2.6419999999999999</v>
      </c>
      <c r="AA863">
        <f>calc!Z863</f>
        <v>0.373</v>
      </c>
      <c r="AB863">
        <f>calc!R863</f>
        <v>6.7106934213868428</v>
      </c>
      <c r="AC863">
        <f>calc!AG863</f>
        <v>0.16916099773242629</v>
      </c>
      <c r="AD863">
        <f>calc!AI863</f>
        <v>37.563447232209413</v>
      </c>
      <c r="AE863" t="e">
        <f>calc!BB863</f>
        <v>#N/A</v>
      </c>
      <c r="AF863" t="e">
        <f>calc!BC863</f>
        <v>#N/A</v>
      </c>
      <c r="AG863" t="e">
        <f>calc!BD863</f>
        <v>#N/A</v>
      </c>
      <c r="AH863" t="e">
        <f>calc!AU863</f>
        <v>#N/A</v>
      </c>
      <c r="AI863" t="e">
        <f>calc!AW863</f>
        <v>#N/A</v>
      </c>
      <c r="AJ863">
        <f>'Bodycomp INPUT'!G860</f>
        <v>0</v>
      </c>
      <c r="AK863">
        <f>'Bodycomp INPUT'!H860</f>
        <v>0</v>
      </c>
    </row>
    <row r="864" spans="1:37" x14ac:dyDescent="0.25">
      <c r="A864" t="str">
        <f t="shared" si="195"/>
        <v>.</v>
      </c>
      <c r="B864" t="str">
        <f t="shared" si="196"/>
        <v>.</v>
      </c>
      <c r="C864" t="str">
        <f t="shared" si="197"/>
        <v>.</v>
      </c>
      <c r="D864" t="str">
        <f t="shared" si="198"/>
        <v>.</v>
      </c>
      <c r="E864" t="str">
        <f t="shared" si="199"/>
        <v>.</v>
      </c>
      <c r="F864" t="str">
        <f t="shared" si="200"/>
        <v>.</v>
      </c>
      <c r="G864" t="str">
        <f t="shared" si="201"/>
        <v>.</v>
      </c>
      <c r="H864" t="str">
        <f t="shared" si="202"/>
        <v>.</v>
      </c>
      <c r="I864" t="str">
        <f t="shared" si="203"/>
        <v>.</v>
      </c>
      <c r="J864" t="str">
        <f t="shared" si="204"/>
        <v>.</v>
      </c>
      <c r="K864" t="str">
        <f t="shared" si="205"/>
        <v>.</v>
      </c>
      <c r="L864" t="str">
        <f t="shared" si="206"/>
        <v>.</v>
      </c>
      <c r="M864" t="str">
        <f t="shared" si="207"/>
        <v>.</v>
      </c>
      <c r="N864" t="str">
        <f t="shared" si="208"/>
        <v>.</v>
      </c>
      <c r="O864" t="str">
        <f t="shared" si="209"/>
        <v>.</v>
      </c>
      <c r="U864">
        <f>'Bodycomp INPUT'!E861</f>
        <v>0</v>
      </c>
      <c r="V864">
        <f>IF(U864=".",0,'Bodycomp INPUT'!E861)</f>
        <v>0</v>
      </c>
      <c r="W864">
        <f>'Bodycomp INPUT'!A861</f>
        <v>0</v>
      </c>
      <c r="X864">
        <f>'Bodycomp INPUT'!B861</f>
        <v>0</v>
      </c>
      <c r="Y864">
        <f>calc!AA864</f>
        <v>0</v>
      </c>
      <c r="Z864">
        <f>calc!Q864</f>
        <v>2.6419999999999999</v>
      </c>
      <c r="AA864">
        <f>calc!Z864</f>
        <v>0.373</v>
      </c>
      <c r="AB864">
        <f>calc!R864</f>
        <v>6.7106934213868428</v>
      </c>
      <c r="AC864">
        <f>calc!AG864</f>
        <v>0.16916099773242629</v>
      </c>
      <c r="AD864">
        <f>calc!AI864</f>
        <v>37.563447232209413</v>
      </c>
      <c r="AE864" t="e">
        <f>calc!BB864</f>
        <v>#N/A</v>
      </c>
      <c r="AF864" t="e">
        <f>calc!BC864</f>
        <v>#N/A</v>
      </c>
      <c r="AG864" t="e">
        <f>calc!BD864</f>
        <v>#N/A</v>
      </c>
      <c r="AH864" t="e">
        <f>calc!AU864</f>
        <v>#N/A</v>
      </c>
      <c r="AI864" t="e">
        <f>calc!AW864</f>
        <v>#N/A</v>
      </c>
      <c r="AJ864">
        <f>'Bodycomp INPUT'!G861</f>
        <v>0</v>
      </c>
      <c r="AK864">
        <f>'Bodycomp INPUT'!H861</f>
        <v>0</v>
      </c>
    </row>
    <row r="865" spans="1:37" x14ac:dyDescent="0.25">
      <c r="A865" t="str">
        <f t="shared" si="195"/>
        <v>.</v>
      </c>
      <c r="B865" t="str">
        <f t="shared" si="196"/>
        <v>.</v>
      </c>
      <c r="C865" t="str">
        <f t="shared" si="197"/>
        <v>.</v>
      </c>
      <c r="D865" t="str">
        <f t="shared" si="198"/>
        <v>.</v>
      </c>
      <c r="E865" t="str">
        <f t="shared" si="199"/>
        <v>.</v>
      </c>
      <c r="F865" t="str">
        <f t="shared" si="200"/>
        <v>.</v>
      </c>
      <c r="G865" t="str">
        <f t="shared" si="201"/>
        <v>.</v>
      </c>
      <c r="H865" t="str">
        <f t="shared" si="202"/>
        <v>.</v>
      </c>
      <c r="I865" t="str">
        <f t="shared" si="203"/>
        <v>.</v>
      </c>
      <c r="J865" t="str">
        <f t="shared" si="204"/>
        <v>.</v>
      </c>
      <c r="K865" t="str">
        <f t="shared" si="205"/>
        <v>.</v>
      </c>
      <c r="L865" t="str">
        <f t="shared" si="206"/>
        <v>.</v>
      </c>
      <c r="M865" t="str">
        <f t="shared" si="207"/>
        <v>.</v>
      </c>
      <c r="N865" t="str">
        <f t="shared" si="208"/>
        <v>.</v>
      </c>
      <c r="O865" t="str">
        <f t="shared" si="209"/>
        <v>.</v>
      </c>
      <c r="U865">
        <f>'Bodycomp INPUT'!E862</f>
        <v>0</v>
      </c>
      <c r="V865">
        <f>IF(U865=".",0,'Bodycomp INPUT'!E862)</f>
        <v>0</v>
      </c>
      <c r="W865">
        <f>'Bodycomp INPUT'!A862</f>
        <v>0</v>
      </c>
      <c r="X865">
        <f>'Bodycomp INPUT'!B862</f>
        <v>0</v>
      </c>
      <c r="Y865">
        <f>calc!AA865</f>
        <v>0</v>
      </c>
      <c r="Z865">
        <f>calc!Q865</f>
        <v>2.6419999999999999</v>
      </c>
      <c r="AA865">
        <f>calc!Z865</f>
        <v>0.373</v>
      </c>
      <c r="AB865">
        <f>calc!R865</f>
        <v>6.7106934213868428</v>
      </c>
      <c r="AC865">
        <f>calc!AG865</f>
        <v>0.16916099773242629</v>
      </c>
      <c r="AD865">
        <f>calc!AI865</f>
        <v>37.563447232209413</v>
      </c>
      <c r="AE865" t="e">
        <f>calc!BB865</f>
        <v>#N/A</v>
      </c>
      <c r="AF865" t="e">
        <f>calc!BC865</f>
        <v>#N/A</v>
      </c>
      <c r="AG865" t="e">
        <f>calc!BD865</f>
        <v>#N/A</v>
      </c>
      <c r="AH865" t="e">
        <f>calc!AU865</f>
        <v>#N/A</v>
      </c>
      <c r="AI865" t="e">
        <f>calc!AW865</f>
        <v>#N/A</v>
      </c>
      <c r="AJ865">
        <f>'Bodycomp INPUT'!G862</f>
        <v>0</v>
      </c>
      <c r="AK865">
        <f>'Bodycomp INPUT'!H862</f>
        <v>0</v>
      </c>
    </row>
    <row r="866" spans="1:37" x14ac:dyDescent="0.25">
      <c r="A866" t="str">
        <f t="shared" si="195"/>
        <v>.</v>
      </c>
      <c r="B866" t="str">
        <f t="shared" si="196"/>
        <v>.</v>
      </c>
      <c r="C866" t="str">
        <f t="shared" si="197"/>
        <v>.</v>
      </c>
      <c r="D866" t="str">
        <f t="shared" si="198"/>
        <v>.</v>
      </c>
      <c r="E866" t="str">
        <f t="shared" si="199"/>
        <v>.</v>
      </c>
      <c r="F866" t="str">
        <f t="shared" si="200"/>
        <v>.</v>
      </c>
      <c r="G866" t="str">
        <f t="shared" si="201"/>
        <v>.</v>
      </c>
      <c r="H866" t="str">
        <f t="shared" si="202"/>
        <v>.</v>
      </c>
      <c r="I866" t="str">
        <f t="shared" si="203"/>
        <v>.</v>
      </c>
      <c r="J866" t="str">
        <f t="shared" si="204"/>
        <v>.</v>
      </c>
      <c r="K866" t="str">
        <f t="shared" si="205"/>
        <v>.</v>
      </c>
      <c r="L866" t="str">
        <f t="shared" si="206"/>
        <v>.</v>
      </c>
      <c r="M866" t="str">
        <f t="shared" si="207"/>
        <v>.</v>
      </c>
      <c r="N866" t="str">
        <f t="shared" si="208"/>
        <v>.</v>
      </c>
      <c r="O866" t="str">
        <f t="shared" si="209"/>
        <v>.</v>
      </c>
      <c r="U866">
        <f>'Bodycomp INPUT'!E863</f>
        <v>0</v>
      </c>
      <c r="V866">
        <f>IF(U866=".",0,'Bodycomp INPUT'!E863)</f>
        <v>0</v>
      </c>
      <c r="W866">
        <f>'Bodycomp INPUT'!A863</f>
        <v>0</v>
      </c>
      <c r="X866">
        <f>'Bodycomp INPUT'!B863</f>
        <v>0</v>
      </c>
      <c r="Y866">
        <f>calc!AA866</f>
        <v>0</v>
      </c>
      <c r="Z866">
        <f>calc!Q866</f>
        <v>2.6419999999999999</v>
      </c>
      <c r="AA866">
        <f>calc!Z866</f>
        <v>0.373</v>
      </c>
      <c r="AB866">
        <f>calc!R866</f>
        <v>6.7106934213868428</v>
      </c>
      <c r="AC866">
        <f>calc!AG866</f>
        <v>0.16916099773242629</v>
      </c>
      <c r="AD866">
        <f>calc!AI866</f>
        <v>37.563447232209413</v>
      </c>
      <c r="AE866" t="e">
        <f>calc!BB866</f>
        <v>#N/A</v>
      </c>
      <c r="AF866" t="e">
        <f>calc!BC866</f>
        <v>#N/A</v>
      </c>
      <c r="AG866" t="e">
        <f>calc!BD866</f>
        <v>#N/A</v>
      </c>
      <c r="AH866" t="e">
        <f>calc!AU866</f>
        <v>#N/A</v>
      </c>
      <c r="AI866" t="e">
        <f>calc!AW866</f>
        <v>#N/A</v>
      </c>
      <c r="AJ866">
        <f>'Bodycomp INPUT'!G863</f>
        <v>0</v>
      </c>
      <c r="AK866">
        <f>'Bodycomp INPUT'!H863</f>
        <v>0</v>
      </c>
    </row>
    <row r="867" spans="1:37" x14ac:dyDescent="0.25">
      <c r="A867" t="str">
        <f t="shared" si="195"/>
        <v>.</v>
      </c>
      <c r="B867" t="str">
        <f t="shared" si="196"/>
        <v>.</v>
      </c>
      <c r="C867" t="str">
        <f t="shared" si="197"/>
        <v>.</v>
      </c>
      <c r="D867" t="str">
        <f t="shared" si="198"/>
        <v>.</v>
      </c>
      <c r="E867" t="str">
        <f t="shared" si="199"/>
        <v>.</v>
      </c>
      <c r="F867" t="str">
        <f t="shared" si="200"/>
        <v>.</v>
      </c>
      <c r="G867" t="str">
        <f t="shared" si="201"/>
        <v>.</v>
      </c>
      <c r="H867" t="str">
        <f t="shared" si="202"/>
        <v>.</v>
      </c>
      <c r="I867" t="str">
        <f t="shared" si="203"/>
        <v>.</v>
      </c>
      <c r="J867" t="str">
        <f t="shared" si="204"/>
        <v>.</v>
      </c>
      <c r="K867" t="str">
        <f t="shared" si="205"/>
        <v>.</v>
      </c>
      <c r="L867" t="str">
        <f t="shared" si="206"/>
        <v>.</v>
      </c>
      <c r="M867" t="str">
        <f t="shared" si="207"/>
        <v>.</v>
      </c>
      <c r="N867" t="str">
        <f t="shared" si="208"/>
        <v>.</v>
      </c>
      <c r="O867" t="str">
        <f t="shared" si="209"/>
        <v>.</v>
      </c>
      <c r="U867">
        <f>'Bodycomp INPUT'!E864</f>
        <v>0</v>
      </c>
      <c r="V867">
        <f>IF(U867=".",0,'Bodycomp INPUT'!E864)</f>
        <v>0</v>
      </c>
      <c r="W867">
        <f>'Bodycomp INPUT'!A864</f>
        <v>0</v>
      </c>
      <c r="X867">
        <f>'Bodycomp INPUT'!B864</f>
        <v>0</v>
      </c>
      <c r="Y867">
        <f>calc!AA867</f>
        <v>0</v>
      </c>
      <c r="Z867">
        <f>calc!Q867</f>
        <v>2.6419999999999999</v>
      </c>
      <c r="AA867">
        <f>calc!Z867</f>
        <v>0.373</v>
      </c>
      <c r="AB867">
        <f>calc!R867</f>
        <v>6.7106934213868428</v>
      </c>
      <c r="AC867">
        <f>calc!AG867</f>
        <v>0.16916099773242629</v>
      </c>
      <c r="AD867">
        <f>calc!AI867</f>
        <v>37.563447232209413</v>
      </c>
      <c r="AE867" t="e">
        <f>calc!BB867</f>
        <v>#N/A</v>
      </c>
      <c r="AF867" t="e">
        <f>calc!BC867</f>
        <v>#N/A</v>
      </c>
      <c r="AG867" t="e">
        <f>calc!BD867</f>
        <v>#N/A</v>
      </c>
      <c r="AH867" t="e">
        <f>calc!AU867</f>
        <v>#N/A</v>
      </c>
      <c r="AI867" t="e">
        <f>calc!AW867</f>
        <v>#N/A</v>
      </c>
      <c r="AJ867">
        <f>'Bodycomp INPUT'!G864</f>
        <v>0</v>
      </c>
      <c r="AK867">
        <f>'Bodycomp INPUT'!H864</f>
        <v>0</v>
      </c>
    </row>
    <row r="868" spans="1:37" x14ac:dyDescent="0.25">
      <c r="A868" t="str">
        <f t="shared" si="195"/>
        <v>.</v>
      </c>
      <c r="B868" t="str">
        <f t="shared" si="196"/>
        <v>.</v>
      </c>
      <c r="C868" t="str">
        <f t="shared" si="197"/>
        <v>.</v>
      </c>
      <c r="D868" t="str">
        <f t="shared" si="198"/>
        <v>.</v>
      </c>
      <c r="E868" t="str">
        <f t="shared" si="199"/>
        <v>.</v>
      </c>
      <c r="F868" t="str">
        <f t="shared" si="200"/>
        <v>.</v>
      </c>
      <c r="G868" t="str">
        <f t="shared" si="201"/>
        <v>.</v>
      </c>
      <c r="H868" t="str">
        <f t="shared" si="202"/>
        <v>.</v>
      </c>
      <c r="I868" t="str">
        <f t="shared" si="203"/>
        <v>.</v>
      </c>
      <c r="J868" t="str">
        <f t="shared" si="204"/>
        <v>.</v>
      </c>
      <c r="K868" t="str">
        <f t="shared" si="205"/>
        <v>.</v>
      </c>
      <c r="L868" t="str">
        <f t="shared" si="206"/>
        <v>.</v>
      </c>
      <c r="M868" t="str">
        <f t="shared" si="207"/>
        <v>.</v>
      </c>
      <c r="N868" t="str">
        <f t="shared" si="208"/>
        <v>.</v>
      </c>
      <c r="O868" t="str">
        <f t="shared" si="209"/>
        <v>.</v>
      </c>
      <c r="U868">
        <f>'Bodycomp INPUT'!E865</f>
        <v>0</v>
      </c>
      <c r="V868">
        <f>IF(U868=".",0,'Bodycomp INPUT'!E865)</f>
        <v>0</v>
      </c>
      <c r="W868">
        <f>'Bodycomp INPUT'!A865</f>
        <v>0</v>
      </c>
      <c r="X868">
        <f>'Bodycomp INPUT'!B865</f>
        <v>0</v>
      </c>
      <c r="Y868">
        <f>calc!AA868</f>
        <v>0</v>
      </c>
      <c r="Z868">
        <f>calc!Q868</f>
        <v>2.6419999999999999</v>
      </c>
      <c r="AA868">
        <f>calc!Z868</f>
        <v>0.373</v>
      </c>
      <c r="AB868">
        <f>calc!R868</f>
        <v>6.7106934213868428</v>
      </c>
      <c r="AC868">
        <f>calc!AG868</f>
        <v>0.16916099773242629</v>
      </c>
      <c r="AD868">
        <f>calc!AI868</f>
        <v>37.563447232209413</v>
      </c>
      <c r="AE868" t="e">
        <f>calc!BB868</f>
        <v>#N/A</v>
      </c>
      <c r="AF868" t="e">
        <f>calc!BC868</f>
        <v>#N/A</v>
      </c>
      <c r="AG868" t="e">
        <f>calc!BD868</f>
        <v>#N/A</v>
      </c>
      <c r="AH868" t="e">
        <f>calc!AU868</f>
        <v>#N/A</v>
      </c>
      <c r="AI868" t="e">
        <f>calc!AW868</f>
        <v>#N/A</v>
      </c>
      <c r="AJ868">
        <f>'Bodycomp INPUT'!G865</f>
        <v>0</v>
      </c>
      <c r="AK868">
        <f>'Bodycomp INPUT'!H865</f>
        <v>0</v>
      </c>
    </row>
    <row r="869" spans="1:37" x14ac:dyDescent="0.25">
      <c r="A869" t="str">
        <f t="shared" si="195"/>
        <v>.</v>
      </c>
      <c r="B869" t="str">
        <f t="shared" si="196"/>
        <v>.</v>
      </c>
      <c r="C869" t="str">
        <f t="shared" si="197"/>
        <v>.</v>
      </c>
      <c r="D869" t="str">
        <f t="shared" si="198"/>
        <v>.</v>
      </c>
      <c r="E869" t="str">
        <f t="shared" si="199"/>
        <v>.</v>
      </c>
      <c r="F869" t="str">
        <f t="shared" si="200"/>
        <v>.</v>
      </c>
      <c r="G869" t="str">
        <f t="shared" si="201"/>
        <v>.</v>
      </c>
      <c r="H869" t="str">
        <f t="shared" si="202"/>
        <v>.</v>
      </c>
      <c r="I869" t="str">
        <f t="shared" si="203"/>
        <v>.</v>
      </c>
      <c r="J869" t="str">
        <f t="shared" si="204"/>
        <v>.</v>
      </c>
      <c r="K869" t="str">
        <f t="shared" si="205"/>
        <v>.</v>
      </c>
      <c r="L869" t="str">
        <f t="shared" si="206"/>
        <v>.</v>
      </c>
      <c r="M869" t="str">
        <f t="shared" si="207"/>
        <v>.</v>
      </c>
      <c r="N869" t="str">
        <f t="shared" si="208"/>
        <v>.</v>
      </c>
      <c r="O869" t="str">
        <f t="shared" si="209"/>
        <v>.</v>
      </c>
      <c r="U869">
        <f>'Bodycomp INPUT'!E866</f>
        <v>0</v>
      </c>
      <c r="V869">
        <f>IF(U869=".",0,'Bodycomp INPUT'!E866)</f>
        <v>0</v>
      </c>
      <c r="W869">
        <f>'Bodycomp INPUT'!A866</f>
        <v>0</v>
      </c>
      <c r="X869">
        <f>'Bodycomp INPUT'!B866</f>
        <v>0</v>
      </c>
      <c r="Y869">
        <f>calc!AA869</f>
        <v>0</v>
      </c>
      <c r="Z869">
        <f>calc!Q869</f>
        <v>2.6419999999999999</v>
      </c>
      <c r="AA869">
        <f>calc!Z869</f>
        <v>0.373</v>
      </c>
      <c r="AB869">
        <f>calc!R869</f>
        <v>6.7106934213868428</v>
      </c>
      <c r="AC869">
        <f>calc!AG869</f>
        <v>0.16916099773242629</v>
      </c>
      <c r="AD869">
        <f>calc!AI869</f>
        <v>37.563447232209413</v>
      </c>
      <c r="AE869" t="e">
        <f>calc!BB869</f>
        <v>#N/A</v>
      </c>
      <c r="AF869" t="e">
        <f>calc!BC869</f>
        <v>#N/A</v>
      </c>
      <c r="AG869" t="e">
        <f>calc!BD869</f>
        <v>#N/A</v>
      </c>
      <c r="AH869" t="e">
        <f>calc!AU869</f>
        <v>#N/A</v>
      </c>
      <c r="AI869" t="e">
        <f>calc!AW869</f>
        <v>#N/A</v>
      </c>
      <c r="AJ869">
        <f>'Bodycomp INPUT'!G866</f>
        <v>0</v>
      </c>
      <c r="AK869">
        <f>'Bodycomp INPUT'!H866</f>
        <v>0</v>
      </c>
    </row>
    <row r="870" spans="1:37" x14ac:dyDescent="0.25">
      <c r="A870" t="str">
        <f t="shared" si="195"/>
        <v>.</v>
      </c>
      <c r="B870" t="str">
        <f t="shared" si="196"/>
        <v>.</v>
      </c>
      <c r="C870" t="str">
        <f t="shared" si="197"/>
        <v>.</v>
      </c>
      <c r="D870" t="str">
        <f t="shared" si="198"/>
        <v>.</v>
      </c>
      <c r="E870" t="str">
        <f t="shared" si="199"/>
        <v>.</v>
      </c>
      <c r="F870" t="str">
        <f t="shared" si="200"/>
        <v>.</v>
      </c>
      <c r="G870" t="str">
        <f t="shared" si="201"/>
        <v>.</v>
      </c>
      <c r="H870" t="str">
        <f t="shared" si="202"/>
        <v>.</v>
      </c>
      <c r="I870" t="str">
        <f t="shared" si="203"/>
        <v>.</v>
      </c>
      <c r="J870" t="str">
        <f t="shared" si="204"/>
        <v>.</v>
      </c>
      <c r="K870" t="str">
        <f t="shared" si="205"/>
        <v>.</v>
      </c>
      <c r="L870" t="str">
        <f t="shared" si="206"/>
        <v>.</v>
      </c>
      <c r="M870" t="str">
        <f t="shared" si="207"/>
        <v>.</v>
      </c>
      <c r="N870" t="str">
        <f t="shared" si="208"/>
        <v>.</v>
      </c>
      <c r="O870" t="str">
        <f t="shared" si="209"/>
        <v>.</v>
      </c>
      <c r="U870">
        <f>'Bodycomp INPUT'!E867</f>
        <v>0</v>
      </c>
      <c r="V870">
        <f>IF(U870=".",0,'Bodycomp INPUT'!E867)</f>
        <v>0</v>
      </c>
      <c r="W870">
        <f>'Bodycomp INPUT'!A867</f>
        <v>0</v>
      </c>
      <c r="X870">
        <f>'Bodycomp INPUT'!B867</f>
        <v>0</v>
      </c>
      <c r="Y870">
        <f>calc!AA870</f>
        <v>0</v>
      </c>
      <c r="Z870">
        <f>calc!Q870</f>
        <v>2.6419999999999999</v>
      </c>
      <c r="AA870">
        <f>calc!Z870</f>
        <v>0.373</v>
      </c>
      <c r="AB870">
        <f>calc!R870</f>
        <v>6.7106934213868428</v>
      </c>
      <c r="AC870">
        <f>calc!AG870</f>
        <v>0.16916099773242629</v>
      </c>
      <c r="AD870">
        <f>calc!AI870</f>
        <v>37.563447232209413</v>
      </c>
      <c r="AE870" t="e">
        <f>calc!BB870</f>
        <v>#N/A</v>
      </c>
      <c r="AF870" t="e">
        <f>calc!BC870</f>
        <v>#N/A</v>
      </c>
      <c r="AG870" t="e">
        <f>calc!BD870</f>
        <v>#N/A</v>
      </c>
      <c r="AH870" t="e">
        <f>calc!AU870</f>
        <v>#N/A</v>
      </c>
      <c r="AI870" t="e">
        <f>calc!AW870</f>
        <v>#N/A</v>
      </c>
      <c r="AJ870">
        <f>'Bodycomp INPUT'!G867</f>
        <v>0</v>
      </c>
      <c r="AK870">
        <f>'Bodycomp INPUT'!H867</f>
        <v>0</v>
      </c>
    </row>
    <row r="871" spans="1:37" x14ac:dyDescent="0.25">
      <c r="A871" t="str">
        <f t="shared" si="195"/>
        <v>.</v>
      </c>
      <c r="B871" t="str">
        <f t="shared" si="196"/>
        <v>.</v>
      </c>
      <c r="C871" t="str">
        <f t="shared" si="197"/>
        <v>.</v>
      </c>
      <c r="D871" t="str">
        <f t="shared" si="198"/>
        <v>.</v>
      </c>
      <c r="E871" t="str">
        <f t="shared" si="199"/>
        <v>.</v>
      </c>
      <c r="F871" t="str">
        <f t="shared" si="200"/>
        <v>.</v>
      </c>
      <c r="G871" t="str">
        <f t="shared" si="201"/>
        <v>.</v>
      </c>
      <c r="H871" t="str">
        <f t="shared" si="202"/>
        <v>.</v>
      </c>
      <c r="I871" t="str">
        <f t="shared" si="203"/>
        <v>.</v>
      </c>
      <c r="J871" t="str">
        <f t="shared" si="204"/>
        <v>.</v>
      </c>
      <c r="K871" t="str">
        <f t="shared" si="205"/>
        <v>.</v>
      </c>
      <c r="L871" t="str">
        <f t="shared" si="206"/>
        <v>.</v>
      </c>
      <c r="M871" t="str">
        <f t="shared" si="207"/>
        <v>.</v>
      </c>
      <c r="N871" t="str">
        <f t="shared" si="208"/>
        <v>.</v>
      </c>
      <c r="O871" t="str">
        <f t="shared" si="209"/>
        <v>.</v>
      </c>
      <c r="U871">
        <f>'Bodycomp INPUT'!E868</f>
        <v>0</v>
      </c>
      <c r="V871">
        <f>IF(U871=".",0,'Bodycomp INPUT'!E868)</f>
        <v>0</v>
      </c>
      <c r="W871">
        <f>'Bodycomp INPUT'!A868</f>
        <v>0</v>
      </c>
      <c r="X871">
        <f>'Bodycomp INPUT'!B868</f>
        <v>0</v>
      </c>
      <c r="Y871">
        <f>calc!AA871</f>
        <v>0</v>
      </c>
      <c r="Z871">
        <f>calc!Q871</f>
        <v>2.6419999999999999</v>
      </c>
      <c r="AA871">
        <f>calc!Z871</f>
        <v>0.373</v>
      </c>
      <c r="AB871">
        <f>calc!R871</f>
        <v>6.7106934213868428</v>
      </c>
      <c r="AC871">
        <f>calc!AG871</f>
        <v>0.16916099773242629</v>
      </c>
      <c r="AD871">
        <f>calc!AI871</f>
        <v>37.563447232209413</v>
      </c>
      <c r="AE871" t="e">
        <f>calc!BB871</f>
        <v>#N/A</v>
      </c>
      <c r="AF871" t="e">
        <f>calc!BC871</f>
        <v>#N/A</v>
      </c>
      <c r="AG871" t="e">
        <f>calc!BD871</f>
        <v>#N/A</v>
      </c>
      <c r="AH871" t="e">
        <f>calc!AU871</f>
        <v>#N/A</v>
      </c>
      <c r="AI871" t="e">
        <f>calc!AW871</f>
        <v>#N/A</v>
      </c>
      <c r="AJ871">
        <f>'Bodycomp INPUT'!G868</f>
        <v>0</v>
      </c>
      <c r="AK871">
        <f>'Bodycomp INPUT'!H868</f>
        <v>0</v>
      </c>
    </row>
    <row r="872" spans="1:37" x14ac:dyDescent="0.25">
      <c r="A872" t="str">
        <f t="shared" si="195"/>
        <v>.</v>
      </c>
      <c r="B872" t="str">
        <f t="shared" si="196"/>
        <v>.</v>
      </c>
      <c r="C872" t="str">
        <f t="shared" si="197"/>
        <v>.</v>
      </c>
      <c r="D872" t="str">
        <f t="shared" si="198"/>
        <v>.</v>
      </c>
      <c r="E872" t="str">
        <f t="shared" si="199"/>
        <v>.</v>
      </c>
      <c r="F872" t="str">
        <f t="shared" si="200"/>
        <v>.</v>
      </c>
      <c r="G872" t="str">
        <f t="shared" si="201"/>
        <v>.</v>
      </c>
      <c r="H872" t="str">
        <f t="shared" si="202"/>
        <v>.</v>
      </c>
      <c r="I872" t="str">
        <f t="shared" si="203"/>
        <v>.</v>
      </c>
      <c r="J872" t="str">
        <f t="shared" si="204"/>
        <v>.</v>
      </c>
      <c r="K872" t="str">
        <f t="shared" si="205"/>
        <v>.</v>
      </c>
      <c r="L872" t="str">
        <f t="shared" si="206"/>
        <v>.</v>
      </c>
      <c r="M872" t="str">
        <f t="shared" si="207"/>
        <v>.</v>
      </c>
      <c r="N872" t="str">
        <f t="shared" si="208"/>
        <v>.</v>
      </c>
      <c r="O872" t="str">
        <f t="shared" si="209"/>
        <v>.</v>
      </c>
      <c r="U872">
        <f>'Bodycomp INPUT'!E869</f>
        <v>0</v>
      </c>
      <c r="V872">
        <f>IF(U872=".",0,'Bodycomp INPUT'!E869)</f>
        <v>0</v>
      </c>
      <c r="W872">
        <f>'Bodycomp INPUT'!A869</f>
        <v>0</v>
      </c>
      <c r="X872">
        <f>'Bodycomp INPUT'!B869</f>
        <v>0</v>
      </c>
      <c r="Y872">
        <f>calc!AA872</f>
        <v>0</v>
      </c>
      <c r="Z872">
        <f>calc!Q872</f>
        <v>2.6419999999999999</v>
      </c>
      <c r="AA872">
        <f>calc!Z872</f>
        <v>0.373</v>
      </c>
      <c r="AB872">
        <f>calc!R872</f>
        <v>6.7106934213868428</v>
      </c>
      <c r="AC872">
        <f>calc!AG872</f>
        <v>0.16916099773242629</v>
      </c>
      <c r="AD872">
        <f>calc!AI872</f>
        <v>37.563447232209413</v>
      </c>
      <c r="AE872" t="e">
        <f>calc!BB872</f>
        <v>#N/A</v>
      </c>
      <c r="AF872" t="e">
        <f>calc!BC872</f>
        <v>#N/A</v>
      </c>
      <c r="AG872" t="e">
        <f>calc!BD872</f>
        <v>#N/A</v>
      </c>
      <c r="AH872" t="e">
        <f>calc!AU872</f>
        <v>#N/A</v>
      </c>
      <c r="AI872" t="e">
        <f>calc!AW872</f>
        <v>#N/A</v>
      </c>
      <c r="AJ872">
        <f>'Bodycomp INPUT'!G869</f>
        <v>0</v>
      </c>
      <c r="AK872">
        <f>'Bodycomp INPUT'!H869</f>
        <v>0</v>
      </c>
    </row>
    <row r="873" spans="1:37" x14ac:dyDescent="0.25">
      <c r="A873" t="str">
        <f t="shared" si="195"/>
        <v>.</v>
      </c>
      <c r="B873" t="str">
        <f t="shared" si="196"/>
        <v>.</v>
      </c>
      <c r="C873" t="str">
        <f t="shared" si="197"/>
        <v>.</v>
      </c>
      <c r="D873" t="str">
        <f t="shared" si="198"/>
        <v>.</v>
      </c>
      <c r="E873" t="str">
        <f t="shared" si="199"/>
        <v>.</v>
      </c>
      <c r="F873" t="str">
        <f t="shared" si="200"/>
        <v>.</v>
      </c>
      <c r="G873" t="str">
        <f t="shared" si="201"/>
        <v>.</v>
      </c>
      <c r="H873" t="str">
        <f t="shared" si="202"/>
        <v>.</v>
      </c>
      <c r="I873" t="str">
        <f t="shared" si="203"/>
        <v>.</v>
      </c>
      <c r="J873" t="str">
        <f t="shared" si="204"/>
        <v>.</v>
      </c>
      <c r="K873" t="str">
        <f t="shared" si="205"/>
        <v>.</v>
      </c>
      <c r="L873" t="str">
        <f t="shared" si="206"/>
        <v>.</v>
      </c>
      <c r="M873" t="str">
        <f t="shared" si="207"/>
        <v>.</v>
      </c>
      <c r="N873" t="str">
        <f t="shared" si="208"/>
        <v>.</v>
      </c>
      <c r="O873" t="str">
        <f t="shared" si="209"/>
        <v>.</v>
      </c>
      <c r="U873">
        <f>'Bodycomp INPUT'!E870</f>
        <v>0</v>
      </c>
      <c r="V873">
        <f>IF(U873=".",0,'Bodycomp INPUT'!E870)</f>
        <v>0</v>
      </c>
      <c r="W873">
        <f>'Bodycomp INPUT'!A870</f>
        <v>0</v>
      </c>
      <c r="X873">
        <f>'Bodycomp INPUT'!B870</f>
        <v>0</v>
      </c>
      <c r="Y873">
        <f>calc!AA873</f>
        <v>0</v>
      </c>
      <c r="Z873">
        <f>calc!Q873</f>
        <v>2.6419999999999999</v>
      </c>
      <c r="AA873">
        <f>calc!Z873</f>
        <v>0.373</v>
      </c>
      <c r="AB873">
        <f>calc!R873</f>
        <v>6.7106934213868428</v>
      </c>
      <c r="AC873">
        <f>calc!AG873</f>
        <v>0.16916099773242629</v>
      </c>
      <c r="AD873">
        <f>calc!AI873</f>
        <v>37.563447232209413</v>
      </c>
      <c r="AE873" t="e">
        <f>calc!BB873</f>
        <v>#N/A</v>
      </c>
      <c r="AF873" t="e">
        <f>calc!BC873</f>
        <v>#N/A</v>
      </c>
      <c r="AG873" t="e">
        <f>calc!BD873</f>
        <v>#N/A</v>
      </c>
      <c r="AH873" t="e">
        <f>calc!AU873</f>
        <v>#N/A</v>
      </c>
      <c r="AI873" t="e">
        <f>calc!AW873</f>
        <v>#N/A</v>
      </c>
      <c r="AJ873">
        <f>'Bodycomp INPUT'!G870</f>
        <v>0</v>
      </c>
      <c r="AK873">
        <f>'Bodycomp INPUT'!H870</f>
        <v>0</v>
      </c>
    </row>
    <row r="874" spans="1:37" x14ac:dyDescent="0.25">
      <c r="A874" t="str">
        <f t="shared" si="195"/>
        <v>.</v>
      </c>
      <c r="B874" t="str">
        <f t="shared" si="196"/>
        <v>.</v>
      </c>
      <c r="C874" t="str">
        <f t="shared" si="197"/>
        <v>.</v>
      </c>
      <c r="D874" t="str">
        <f t="shared" si="198"/>
        <v>.</v>
      </c>
      <c r="E874" t="str">
        <f t="shared" si="199"/>
        <v>.</v>
      </c>
      <c r="F874" t="str">
        <f t="shared" si="200"/>
        <v>.</v>
      </c>
      <c r="G874" t="str">
        <f t="shared" si="201"/>
        <v>.</v>
      </c>
      <c r="H874" t="str">
        <f t="shared" si="202"/>
        <v>.</v>
      </c>
      <c r="I874" t="str">
        <f t="shared" si="203"/>
        <v>.</v>
      </c>
      <c r="J874" t="str">
        <f t="shared" si="204"/>
        <v>.</v>
      </c>
      <c r="K874" t="str">
        <f t="shared" si="205"/>
        <v>.</v>
      </c>
      <c r="L874" t="str">
        <f t="shared" si="206"/>
        <v>.</v>
      </c>
      <c r="M874" t="str">
        <f t="shared" si="207"/>
        <v>.</v>
      </c>
      <c r="N874" t="str">
        <f t="shared" si="208"/>
        <v>.</v>
      </c>
      <c r="O874" t="str">
        <f t="shared" si="209"/>
        <v>.</v>
      </c>
      <c r="U874">
        <f>'Bodycomp INPUT'!E871</f>
        <v>0</v>
      </c>
      <c r="V874">
        <f>IF(U874=".",0,'Bodycomp INPUT'!E871)</f>
        <v>0</v>
      </c>
      <c r="W874">
        <f>'Bodycomp INPUT'!A871</f>
        <v>0</v>
      </c>
      <c r="X874">
        <f>'Bodycomp INPUT'!B871</f>
        <v>0</v>
      </c>
      <c r="Y874">
        <f>calc!AA874</f>
        <v>0</v>
      </c>
      <c r="Z874">
        <f>calc!Q874</f>
        <v>2.6419999999999999</v>
      </c>
      <c r="AA874">
        <f>calc!Z874</f>
        <v>0.373</v>
      </c>
      <c r="AB874">
        <f>calc!R874</f>
        <v>6.7106934213868428</v>
      </c>
      <c r="AC874">
        <f>calc!AG874</f>
        <v>0.16916099773242629</v>
      </c>
      <c r="AD874">
        <f>calc!AI874</f>
        <v>37.563447232209413</v>
      </c>
      <c r="AE874" t="e">
        <f>calc!BB874</f>
        <v>#N/A</v>
      </c>
      <c r="AF874" t="e">
        <f>calc!BC874</f>
        <v>#N/A</v>
      </c>
      <c r="AG874" t="e">
        <f>calc!BD874</f>
        <v>#N/A</v>
      </c>
      <c r="AH874" t="e">
        <f>calc!AU874</f>
        <v>#N/A</v>
      </c>
      <c r="AI874" t="e">
        <f>calc!AW874</f>
        <v>#N/A</v>
      </c>
      <c r="AJ874">
        <f>'Bodycomp INPUT'!G871</f>
        <v>0</v>
      </c>
      <c r="AK874">
        <f>'Bodycomp INPUT'!H871</f>
        <v>0</v>
      </c>
    </row>
    <row r="875" spans="1:37" x14ac:dyDescent="0.25">
      <c r="A875" t="str">
        <f t="shared" si="195"/>
        <v>.</v>
      </c>
      <c r="B875" t="str">
        <f t="shared" si="196"/>
        <v>.</v>
      </c>
      <c r="C875" t="str">
        <f t="shared" si="197"/>
        <v>.</v>
      </c>
      <c r="D875" t="str">
        <f t="shared" si="198"/>
        <v>.</v>
      </c>
      <c r="E875" t="str">
        <f t="shared" si="199"/>
        <v>.</v>
      </c>
      <c r="F875" t="str">
        <f t="shared" si="200"/>
        <v>.</v>
      </c>
      <c r="G875" t="str">
        <f t="shared" si="201"/>
        <v>.</v>
      </c>
      <c r="H875" t="str">
        <f t="shared" si="202"/>
        <v>.</v>
      </c>
      <c r="I875" t="str">
        <f t="shared" si="203"/>
        <v>.</v>
      </c>
      <c r="J875" t="str">
        <f t="shared" si="204"/>
        <v>.</v>
      </c>
      <c r="K875" t="str">
        <f t="shared" si="205"/>
        <v>.</v>
      </c>
      <c r="L875" t="str">
        <f t="shared" si="206"/>
        <v>.</v>
      </c>
      <c r="M875" t="str">
        <f t="shared" si="207"/>
        <v>.</v>
      </c>
      <c r="N875" t="str">
        <f t="shared" si="208"/>
        <v>.</v>
      </c>
      <c r="O875" t="str">
        <f t="shared" si="209"/>
        <v>.</v>
      </c>
      <c r="U875">
        <f>'Bodycomp INPUT'!E872</f>
        <v>0</v>
      </c>
      <c r="V875">
        <f>IF(U875=".",0,'Bodycomp INPUT'!E872)</f>
        <v>0</v>
      </c>
      <c r="W875">
        <f>'Bodycomp INPUT'!A872</f>
        <v>0</v>
      </c>
      <c r="X875">
        <f>'Bodycomp INPUT'!B872</f>
        <v>0</v>
      </c>
      <c r="Y875">
        <f>calc!AA875</f>
        <v>0</v>
      </c>
      <c r="Z875">
        <f>calc!Q875</f>
        <v>2.6419999999999999</v>
      </c>
      <c r="AA875">
        <f>calc!Z875</f>
        <v>0.373</v>
      </c>
      <c r="AB875">
        <f>calc!R875</f>
        <v>6.7106934213868428</v>
      </c>
      <c r="AC875">
        <f>calc!AG875</f>
        <v>0.16916099773242629</v>
      </c>
      <c r="AD875">
        <f>calc!AI875</f>
        <v>37.563447232209413</v>
      </c>
      <c r="AE875" t="e">
        <f>calc!BB875</f>
        <v>#N/A</v>
      </c>
      <c r="AF875" t="e">
        <f>calc!BC875</f>
        <v>#N/A</v>
      </c>
      <c r="AG875" t="e">
        <f>calc!BD875</f>
        <v>#N/A</v>
      </c>
      <c r="AH875" t="e">
        <f>calc!AU875</f>
        <v>#N/A</v>
      </c>
      <c r="AI875" t="e">
        <f>calc!AW875</f>
        <v>#N/A</v>
      </c>
      <c r="AJ875">
        <f>'Bodycomp INPUT'!G872</f>
        <v>0</v>
      </c>
      <c r="AK875">
        <f>'Bodycomp INPUT'!H872</f>
        <v>0</v>
      </c>
    </row>
    <row r="876" spans="1:37" x14ac:dyDescent="0.25">
      <c r="A876" t="str">
        <f t="shared" si="195"/>
        <v>.</v>
      </c>
      <c r="B876" t="str">
        <f t="shared" si="196"/>
        <v>.</v>
      </c>
      <c r="C876" t="str">
        <f t="shared" si="197"/>
        <v>.</v>
      </c>
      <c r="D876" t="str">
        <f t="shared" si="198"/>
        <v>.</v>
      </c>
      <c r="E876" t="str">
        <f t="shared" si="199"/>
        <v>.</v>
      </c>
      <c r="F876" t="str">
        <f t="shared" si="200"/>
        <v>.</v>
      </c>
      <c r="G876" t="str">
        <f t="shared" si="201"/>
        <v>.</v>
      </c>
      <c r="H876" t="str">
        <f t="shared" si="202"/>
        <v>.</v>
      </c>
      <c r="I876" t="str">
        <f t="shared" si="203"/>
        <v>.</v>
      </c>
      <c r="J876" t="str">
        <f t="shared" si="204"/>
        <v>.</v>
      </c>
      <c r="K876" t="str">
        <f t="shared" si="205"/>
        <v>.</v>
      </c>
      <c r="L876" t="str">
        <f t="shared" si="206"/>
        <v>.</v>
      </c>
      <c r="M876" t="str">
        <f t="shared" si="207"/>
        <v>.</v>
      </c>
      <c r="N876" t="str">
        <f t="shared" si="208"/>
        <v>.</v>
      </c>
      <c r="O876" t="str">
        <f t="shared" si="209"/>
        <v>.</v>
      </c>
      <c r="U876">
        <f>'Bodycomp INPUT'!E873</f>
        <v>0</v>
      </c>
      <c r="V876">
        <f>IF(U876=".",0,'Bodycomp INPUT'!E873)</f>
        <v>0</v>
      </c>
      <c r="W876">
        <f>'Bodycomp INPUT'!A873</f>
        <v>0</v>
      </c>
      <c r="X876">
        <f>'Bodycomp INPUT'!B873</f>
        <v>0</v>
      </c>
      <c r="Y876">
        <f>calc!AA876</f>
        <v>0</v>
      </c>
      <c r="Z876">
        <f>calc!Q876</f>
        <v>2.6419999999999999</v>
      </c>
      <c r="AA876">
        <f>calc!Z876</f>
        <v>0.373</v>
      </c>
      <c r="AB876">
        <f>calc!R876</f>
        <v>6.7106934213868428</v>
      </c>
      <c r="AC876">
        <f>calc!AG876</f>
        <v>0.16916099773242629</v>
      </c>
      <c r="AD876">
        <f>calc!AI876</f>
        <v>37.563447232209413</v>
      </c>
      <c r="AE876" t="e">
        <f>calc!BB876</f>
        <v>#N/A</v>
      </c>
      <c r="AF876" t="e">
        <f>calc!BC876</f>
        <v>#N/A</v>
      </c>
      <c r="AG876" t="e">
        <f>calc!BD876</f>
        <v>#N/A</v>
      </c>
      <c r="AH876" t="e">
        <f>calc!AU876</f>
        <v>#N/A</v>
      </c>
      <c r="AI876" t="e">
        <f>calc!AW876</f>
        <v>#N/A</v>
      </c>
      <c r="AJ876">
        <f>'Bodycomp INPUT'!G873</f>
        <v>0</v>
      </c>
      <c r="AK876">
        <f>'Bodycomp INPUT'!H873</f>
        <v>0</v>
      </c>
    </row>
    <row r="877" spans="1:37" x14ac:dyDescent="0.25">
      <c r="A877" t="str">
        <f t="shared" si="195"/>
        <v>.</v>
      </c>
      <c r="B877" t="str">
        <f t="shared" si="196"/>
        <v>.</v>
      </c>
      <c r="C877" t="str">
        <f t="shared" si="197"/>
        <v>.</v>
      </c>
      <c r="D877" t="str">
        <f t="shared" si="198"/>
        <v>.</v>
      </c>
      <c r="E877" t="str">
        <f t="shared" si="199"/>
        <v>.</v>
      </c>
      <c r="F877" t="str">
        <f t="shared" si="200"/>
        <v>.</v>
      </c>
      <c r="G877" t="str">
        <f t="shared" si="201"/>
        <v>.</v>
      </c>
      <c r="H877" t="str">
        <f t="shared" si="202"/>
        <v>.</v>
      </c>
      <c r="I877" t="str">
        <f t="shared" si="203"/>
        <v>.</v>
      </c>
      <c r="J877" t="str">
        <f t="shared" si="204"/>
        <v>.</v>
      </c>
      <c r="K877" t="str">
        <f t="shared" si="205"/>
        <v>.</v>
      </c>
      <c r="L877" t="str">
        <f t="shared" si="206"/>
        <v>.</v>
      </c>
      <c r="M877" t="str">
        <f t="shared" si="207"/>
        <v>.</v>
      </c>
      <c r="N877" t="str">
        <f t="shared" si="208"/>
        <v>.</v>
      </c>
      <c r="O877" t="str">
        <f t="shared" si="209"/>
        <v>.</v>
      </c>
      <c r="U877">
        <f>'Bodycomp INPUT'!E874</f>
        <v>0</v>
      </c>
      <c r="V877">
        <f>IF(U877=".",0,'Bodycomp INPUT'!E874)</f>
        <v>0</v>
      </c>
      <c r="W877">
        <f>'Bodycomp INPUT'!A874</f>
        <v>0</v>
      </c>
      <c r="X877">
        <f>'Bodycomp INPUT'!B874</f>
        <v>0</v>
      </c>
      <c r="Y877">
        <f>calc!AA877</f>
        <v>0</v>
      </c>
      <c r="Z877">
        <f>calc!Q877</f>
        <v>2.6419999999999999</v>
      </c>
      <c r="AA877">
        <f>calc!Z877</f>
        <v>0.373</v>
      </c>
      <c r="AB877">
        <f>calc!R877</f>
        <v>6.7106934213868428</v>
      </c>
      <c r="AC877">
        <f>calc!AG877</f>
        <v>0.16916099773242629</v>
      </c>
      <c r="AD877">
        <f>calc!AI877</f>
        <v>37.563447232209413</v>
      </c>
      <c r="AE877" t="e">
        <f>calc!BB877</f>
        <v>#N/A</v>
      </c>
      <c r="AF877" t="e">
        <f>calc!BC877</f>
        <v>#N/A</v>
      </c>
      <c r="AG877" t="e">
        <f>calc!BD877</f>
        <v>#N/A</v>
      </c>
      <c r="AH877" t="e">
        <f>calc!AU877</f>
        <v>#N/A</v>
      </c>
      <c r="AI877" t="e">
        <f>calc!AW877</f>
        <v>#N/A</v>
      </c>
      <c r="AJ877">
        <f>'Bodycomp INPUT'!G874</f>
        <v>0</v>
      </c>
      <c r="AK877">
        <f>'Bodycomp INPUT'!H874</f>
        <v>0</v>
      </c>
    </row>
    <row r="878" spans="1:37" x14ac:dyDescent="0.25">
      <c r="A878" t="str">
        <f t="shared" si="195"/>
        <v>.</v>
      </c>
      <c r="B878" t="str">
        <f t="shared" si="196"/>
        <v>.</v>
      </c>
      <c r="C878" t="str">
        <f t="shared" si="197"/>
        <v>.</v>
      </c>
      <c r="D878" t="str">
        <f t="shared" si="198"/>
        <v>.</v>
      </c>
      <c r="E878" t="str">
        <f t="shared" si="199"/>
        <v>.</v>
      </c>
      <c r="F878" t="str">
        <f t="shared" si="200"/>
        <v>.</v>
      </c>
      <c r="G878" t="str">
        <f t="shared" si="201"/>
        <v>.</v>
      </c>
      <c r="H878" t="str">
        <f t="shared" si="202"/>
        <v>.</v>
      </c>
      <c r="I878" t="str">
        <f t="shared" si="203"/>
        <v>.</v>
      </c>
      <c r="J878" t="str">
        <f t="shared" si="204"/>
        <v>.</v>
      </c>
      <c r="K878" t="str">
        <f t="shared" si="205"/>
        <v>.</v>
      </c>
      <c r="L878" t="str">
        <f t="shared" si="206"/>
        <v>.</v>
      </c>
      <c r="M878" t="str">
        <f t="shared" si="207"/>
        <v>.</v>
      </c>
      <c r="N878" t="str">
        <f t="shared" si="208"/>
        <v>.</v>
      </c>
      <c r="O878" t="str">
        <f t="shared" si="209"/>
        <v>.</v>
      </c>
      <c r="U878">
        <f>'Bodycomp INPUT'!E875</f>
        <v>0</v>
      </c>
      <c r="V878">
        <f>IF(U878=".",0,'Bodycomp INPUT'!E875)</f>
        <v>0</v>
      </c>
      <c r="W878">
        <f>'Bodycomp INPUT'!A875</f>
        <v>0</v>
      </c>
      <c r="X878">
        <f>'Bodycomp INPUT'!B875</f>
        <v>0</v>
      </c>
      <c r="Y878">
        <f>calc!AA878</f>
        <v>0</v>
      </c>
      <c r="Z878">
        <f>calc!Q878</f>
        <v>2.6419999999999999</v>
      </c>
      <c r="AA878">
        <f>calc!Z878</f>
        <v>0.373</v>
      </c>
      <c r="AB878">
        <f>calc!R878</f>
        <v>6.7106934213868428</v>
      </c>
      <c r="AC878">
        <f>calc!AG878</f>
        <v>0.16916099773242629</v>
      </c>
      <c r="AD878">
        <f>calc!AI878</f>
        <v>37.563447232209413</v>
      </c>
      <c r="AE878" t="e">
        <f>calc!BB878</f>
        <v>#N/A</v>
      </c>
      <c r="AF878" t="e">
        <f>calc!BC878</f>
        <v>#N/A</v>
      </c>
      <c r="AG878" t="e">
        <f>calc!BD878</f>
        <v>#N/A</v>
      </c>
      <c r="AH878" t="e">
        <f>calc!AU878</f>
        <v>#N/A</v>
      </c>
      <c r="AI878" t="e">
        <f>calc!AW878</f>
        <v>#N/A</v>
      </c>
      <c r="AJ878">
        <f>'Bodycomp INPUT'!G875</f>
        <v>0</v>
      </c>
      <c r="AK878">
        <f>'Bodycomp INPUT'!H875</f>
        <v>0</v>
      </c>
    </row>
    <row r="879" spans="1:37" x14ac:dyDescent="0.25">
      <c r="A879" t="str">
        <f t="shared" si="195"/>
        <v>.</v>
      </c>
      <c r="B879" t="str">
        <f t="shared" si="196"/>
        <v>.</v>
      </c>
      <c r="C879" t="str">
        <f t="shared" si="197"/>
        <v>.</v>
      </c>
      <c r="D879" t="str">
        <f t="shared" si="198"/>
        <v>.</v>
      </c>
      <c r="E879" t="str">
        <f t="shared" si="199"/>
        <v>.</v>
      </c>
      <c r="F879" t="str">
        <f t="shared" si="200"/>
        <v>.</v>
      </c>
      <c r="G879" t="str">
        <f t="shared" si="201"/>
        <v>.</v>
      </c>
      <c r="H879" t="str">
        <f t="shared" si="202"/>
        <v>.</v>
      </c>
      <c r="I879" t="str">
        <f t="shared" si="203"/>
        <v>.</v>
      </c>
      <c r="J879" t="str">
        <f t="shared" si="204"/>
        <v>.</v>
      </c>
      <c r="K879" t="str">
        <f t="shared" si="205"/>
        <v>.</v>
      </c>
      <c r="L879" t="str">
        <f t="shared" si="206"/>
        <v>.</v>
      </c>
      <c r="M879" t="str">
        <f t="shared" si="207"/>
        <v>.</v>
      </c>
      <c r="N879" t="str">
        <f t="shared" si="208"/>
        <v>.</v>
      </c>
      <c r="O879" t="str">
        <f t="shared" si="209"/>
        <v>.</v>
      </c>
      <c r="U879">
        <f>'Bodycomp INPUT'!E876</f>
        <v>0</v>
      </c>
      <c r="V879">
        <f>IF(U879=".",0,'Bodycomp INPUT'!E876)</f>
        <v>0</v>
      </c>
      <c r="W879">
        <f>'Bodycomp INPUT'!A876</f>
        <v>0</v>
      </c>
      <c r="X879">
        <f>'Bodycomp INPUT'!B876</f>
        <v>0</v>
      </c>
      <c r="Y879">
        <f>calc!AA879</f>
        <v>0</v>
      </c>
      <c r="Z879">
        <f>calc!Q879</f>
        <v>2.6419999999999999</v>
      </c>
      <c r="AA879">
        <f>calc!Z879</f>
        <v>0.373</v>
      </c>
      <c r="AB879">
        <f>calc!R879</f>
        <v>6.7106934213868428</v>
      </c>
      <c r="AC879">
        <f>calc!AG879</f>
        <v>0.16916099773242629</v>
      </c>
      <c r="AD879">
        <f>calc!AI879</f>
        <v>37.563447232209413</v>
      </c>
      <c r="AE879" t="e">
        <f>calc!BB879</f>
        <v>#N/A</v>
      </c>
      <c r="AF879" t="e">
        <f>calc!BC879</f>
        <v>#N/A</v>
      </c>
      <c r="AG879" t="e">
        <f>calc!BD879</f>
        <v>#N/A</v>
      </c>
      <c r="AH879" t="e">
        <f>calc!AU879</f>
        <v>#N/A</v>
      </c>
      <c r="AI879" t="e">
        <f>calc!AW879</f>
        <v>#N/A</v>
      </c>
      <c r="AJ879">
        <f>'Bodycomp INPUT'!G876</f>
        <v>0</v>
      </c>
      <c r="AK879">
        <f>'Bodycomp INPUT'!H876</f>
        <v>0</v>
      </c>
    </row>
    <row r="880" spans="1:37" x14ac:dyDescent="0.25">
      <c r="A880" t="str">
        <f t="shared" si="195"/>
        <v>.</v>
      </c>
      <c r="B880" t="str">
        <f t="shared" si="196"/>
        <v>.</v>
      </c>
      <c r="C880" t="str">
        <f t="shared" si="197"/>
        <v>.</v>
      </c>
      <c r="D880" t="str">
        <f t="shared" si="198"/>
        <v>.</v>
      </c>
      <c r="E880" t="str">
        <f t="shared" si="199"/>
        <v>.</v>
      </c>
      <c r="F880" t="str">
        <f t="shared" si="200"/>
        <v>.</v>
      </c>
      <c r="G880" t="str">
        <f t="shared" si="201"/>
        <v>.</v>
      </c>
      <c r="H880" t="str">
        <f t="shared" si="202"/>
        <v>.</v>
      </c>
      <c r="I880" t="str">
        <f t="shared" si="203"/>
        <v>.</v>
      </c>
      <c r="J880" t="str">
        <f t="shared" si="204"/>
        <v>.</v>
      </c>
      <c r="K880" t="str">
        <f t="shared" si="205"/>
        <v>.</v>
      </c>
      <c r="L880" t="str">
        <f t="shared" si="206"/>
        <v>.</v>
      </c>
      <c r="M880" t="str">
        <f t="shared" si="207"/>
        <v>.</v>
      </c>
      <c r="N880" t="str">
        <f t="shared" si="208"/>
        <v>.</v>
      </c>
      <c r="O880" t="str">
        <f t="shared" si="209"/>
        <v>.</v>
      </c>
      <c r="U880">
        <f>'Bodycomp INPUT'!E877</f>
        <v>0</v>
      </c>
      <c r="V880">
        <f>IF(U880=".",0,'Bodycomp INPUT'!E877)</f>
        <v>0</v>
      </c>
      <c r="W880">
        <f>'Bodycomp INPUT'!A877</f>
        <v>0</v>
      </c>
      <c r="X880">
        <f>'Bodycomp INPUT'!B877</f>
        <v>0</v>
      </c>
      <c r="Y880">
        <f>calc!AA880</f>
        <v>0</v>
      </c>
      <c r="Z880">
        <f>calc!Q880</f>
        <v>2.6419999999999999</v>
      </c>
      <c r="AA880">
        <f>calc!Z880</f>
        <v>0.373</v>
      </c>
      <c r="AB880">
        <f>calc!R880</f>
        <v>6.7106934213868428</v>
      </c>
      <c r="AC880">
        <f>calc!AG880</f>
        <v>0.16916099773242629</v>
      </c>
      <c r="AD880">
        <f>calc!AI880</f>
        <v>37.563447232209413</v>
      </c>
      <c r="AE880" t="e">
        <f>calc!BB880</f>
        <v>#N/A</v>
      </c>
      <c r="AF880" t="e">
        <f>calc!BC880</f>
        <v>#N/A</v>
      </c>
      <c r="AG880" t="e">
        <f>calc!BD880</f>
        <v>#N/A</v>
      </c>
      <c r="AH880" t="e">
        <f>calc!AU880</f>
        <v>#N/A</v>
      </c>
      <c r="AI880" t="e">
        <f>calc!AW880</f>
        <v>#N/A</v>
      </c>
      <c r="AJ880">
        <f>'Bodycomp INPUT'!G877</f>
        <v>0</v>
      </c>
      <c r="AK880">
        <f>'Bodycomp INPUT'!H877</f>
        <v>0</v>
      </c>
    </row>
    <row r="881" spans="1:37" x14ac:dyDescent="0.25">
      <c r="A881" t="str">
        <f t="shared" si="195"/>
        <v>.</v>
      </c>
      <c r="B881" t="str">
        <f t="shared" si="196"/>
        <v>.</v>
      </c>
      <c r="C881" t="str">
        <f t="shared" si="197"/>
        <v>.</v>
      </c>
      <c r="D881" t="str">
        <f t="shared" si="198"/>
        <v>.</v>
      </c>
      <c r="E881" t="str">
        <f t="shared" si="199"/>
        <v>.</v>
      </c>
      <c r="F881" t="str">
        <f t="shared" si="200"/>
        <v>.</v>
      </c>
      <c r="G881" t="str">
        <f t="shared" si="201"/>
        <v>.</v>
      </c>
      <c r="H881" t="str">
        <f t="shared" si="202"/>
        <v>.</v>
      </c>
      <c r="I881" t="str">
        <f t="shared" si="203"/>
        <v>.</v>
      </c>
      <c r="J881" t="str">
        <f t="shared" si="204"/>
        <v>.</v>
      </c>
      <c r="K881" t="str">
        <f t="shared" si="205"/>
        <v>.</v>
      </c>
      <c r="L881" t="str">
        <f t="shared" si="206"/>
        <v>.</v>
      </c>
      <c r="M881" t="str">
        <f t="shared" si="207"/>
        <v>.</v>
      </c>
      <c r="N881" t="str">
        <f t="shared" si="208"/>
        <v>.</v>
      </c>
      <c r="O881" t="str">
        <f t="shared" si="209"/>
        <v>.</v>
      </c>
      <c r="U881">
        <f>'Bodycomp INPUT'!E878</f>
        <v>0</v>
      </c>
      <c r="V881">
        <f>IF(U881=".",0,'Bodycomp INPUT'!E878)</f>
        <v>0</v>
      </c>
      <c r="W881">
        <f>'Bodycomp INPUT'!A878</f>
        <v>0</v>
      </c>
      <c r="X881">
        <f>'Bodycomp INPUT'!B878</f>
        <v>0</v>
      </c>
      <c r="Y881">
        <f>calc!AA881</f>
        <v>0</v>
      </c>
      <c r="Z881">
        <f>calc!Q881</f>
        <v>2.6419999999999999</v>
      </c>
      <c r="AA881">
        <f>calc!Z881</f>
        <v>0.373</v>
      </c>
      <c r="AB881">
        <f>calc!R881</f>
        <v>6.7106934213868428</v>
      </c>
      <c r="AC881">
        <f>calc!AG881</f>
        <v>0.16916099773242629</v>
      </c>
      <c r="AD881">
        <f>calc!AI881</f>
        <v>37.563447232209413</v>
      </c>
      <c r="AE881" t="e">
        <f>calc!BB881</f>
        <v>#N/A</v>
      </c>
      <c r="AF881" t="e">
        <f>calc!BC881</f>
        <v>#N/A</v>
      </c>
      <c r="AG881" t="e">
        <f>calc!BD881</f>
        <v>#N/A</v>
      </c>
      <c r="AH881" t="e">
        <f>calc!AU881</f>
        <v>#N/A</v>
      </c>
      <c r="AI881" t="e">
        <f>calc!AW881</f>
        <v>#N/A</v>
      </c>
      <c r="AJ881">
        <f>'Bodycomp INPUT'!G878</f>
        <v>0</v>
      </c>
      <c r="AK881">
        <f>'Bodycomp INPUT'!H878</f>
        <v>0</v>
      </c>
    </row>
    <row r="882" spans="1:37" x14ac:dyDescent="0.25">
      <c r="A882" t="str">
        <f t="shared" si="195"/>
        <v>.</v>
      </c>
      <c r="B882" t="str">
        <f t="shared" si="196"/>
        <v>.</v>
      </c>
      <c r="C882" t="str">
        <f t="shared" si="197"/>
        <v>.</v>
      </c>
      <c r="D882" t="str">
        <f t="shared" si="198"/>
        <v>.</v>
      </c>
      <c r="E882" t="str">
        <f t="shared" si="199"/>
        <v>.</v>
      </c>
      <c r="F882" t="str">
        <f t="shared" si="200"/>
        <v>.</v>
      </c>
      <c r="G882" t="str">
        <f t="shared" si="201"/>
        <v>.</v>
      </c>
      <c r="H882" t="str">
        <f t="shared" si="202"/>
        <v>.</v>
      </c>
      <c r="I882" t="str">
        <f t="shared" si="203"/>
        <v>.</v>
      </c>
      <c r="J882" t="str">
        <f t="shared" si="204"/>
        <v>.</v>
      </c>
      <c r="K882" t="str">
        <f t="shared" si="205"/>
        <v>.</v>
      </c>
      <c r="L882" t="str">
        <f t="shared" si="206"/>
        <v>.</v>
      </c>
      <c r="M882" t="str">
        <f t="shared" si="207"/>
        <v>.</v>
      </c>
      <c r="N882" t="str">
        <f t="shared" si="208"/>
        <v>.</v>
      </c>
      <c r="O882" t="str">
        <f t="shared" si="209"/>
        <v>.</v>
      </c>
      <c r="U882">
        <f>'Bodycomp INPUT'!E879</f>
        <v>0</v>
      </c>
      <c r="V882">
        <f>IF(U882=".",0,'Bodycomp INPUT'!E879)</f>
        <v>0</v>
      </c>
      <c r="W882">
        <f>'Bodycomp INPUT'!A879</f>
        <v>0</v>
      </c>
      <c r="X882">
        <f>'Bodycomp INPUT'!B879</f>
        <v>0</v>
      </c>
      <c r="Y882">
        <f>calc!AA882</f>
        <v>0</v>
      </c>
      <c r="Z882">
        <f>calc!Q882</f>
        <v>2.6419999999999999</v>
      </c>
      <c r="AA882">
        <f>calc!Z882</f>
        <v>0.373</v>
      </c>
      <c r="AB882">
        <f>calc!R882</f>
        <v>6.7106934213868428</v>
      </c>
      <c r="AC882">
        <f>calc!AG882</f>
        <v>0.16916099773242629</v>
      </c>
      <c r="AD882">
        <f>calc!AI882</f>
        <v>37.563447232209413</v>
      </c>
      <c r="AE882" t="e">
        <f>calc!BB882</f>
        <v>#N/A</v>
      </c>
      <c r="AF882" t="e">
        <f>calc!BC882</f>
        <v>#N/A</v>
      </c>
      <c r="AG882" t="e">
        <f>calc!BD882</f>
        <v>#N/A</v>
      </c>
      <c r="AH882" t="e">
        <f>calc!AU882</f>
        <v>#N/A</v>
      </c>
      <c r="AI882" t="e">
        <f>calc!AW882</f>
        <v>#N/A</v>
      </c>
      <c r="AJ882">
        <f>'Bodycomp INPUT'!G879</f>
        <v>0</v>
      </c>
      <c r="AK882">
        <f>'Bodycomp INPUT'!H879</f>
        <v>0</v>
      </c>
    </row>
    <row r="883" spans="1:37" x14ac:dyDescent="0.25">
      <c r="A883" t="str">
        <f t="shared" si="195"/>
        <v>.</v>
      </c>
      <c r="B883" t="str">
        <f t="shared" si="196"/>
        <v>.</v>
      </c>
      <c r="C883" t="str">
        <f t="shared" si="197"/>
        <v>.</v>
      </c>
      <c r="D883" t="str">
        <f t="shared" si="198"/>
        <v>.</v>
      </c>
      <c r="E883" t="str">
        <f t="shared" si="199"/>
        <v>.</v>
      </c>
      <c r="F883" t="str">
        <f t="shared" si="200"/>
        <v>.</v>
      </c>
      <c r="G883" t="str">
        <f t="shared" si="201"/>
        <v>.</v>
      </c>
      <c r="H883" t="str">
        <f t="shared" si="202"/>
        <v>.</v>
      </c>
      <c r="I883" t="str">
        <f t="shared" si="203"/>
        <v>.</v>
      </c>
      <c r="J883" t="str">
        <f t="shared" si="204"/>
        <v>.</v>
      </c>
      <c r="K883" t="str">
        <f t="shared" si="205"/>
        <v>.</v>
      </c>
      <c r="L883" t="str">
        <f t="shared" si="206"/>
        <v>.</v>
      </c>
      <c r="M883" t="str">
        <f t="shared" si="207"/>
        <v>.</v>
      </c>
      <c r="N883" t="str">
        <f t="shared" si="208"/>
        <v>.</v>
      </c>
      <c r="O883" t="str">
        <f t="shared" si="209"/>
        <v>.</v>
      </c>
      <c r="U883">
        <f>'Bodycomp INPUT'!E880</f>
        <v>0</v>
      </c>
      <c r="V883">
        <f>IF(U883=".",0,'Bodycomp INPUT'!E880)</f>
        <v>0</v>
      </c>
      <c r="W883">
        <f>'Bodycomp INPUT'!A880</f>
        <v>0</v>
      </c>
      <c r="X883">
        <f>'Bodycomp INPUT'!B880</f>
        <v>0</v>
      </c>
      <c r="Y883">
        <f>calc!AA883</f>
        <v>0</v>
      </c>
      <c r="Z883">
        <f>calc!Q883</f>
        <v>2.6419999999999999</v>
      </c>
      <c r="AA883">
        <f>calc!Z883</f>
        <v>0.373</v>
      </c>
      <c r="AB883">
        <f>calc!R883</f>
        <v>6.7106934213868428</v>
      </c>
      <c r="AC883">
        <f>calc!AG883</f>
        <v>0.16916099773242629</v>
      </c>
      <c r="AD883">
        <f>calc!AI883</f>
        <v>37.563447232209413</v>
      </c>
      <c r="AE883" t="e">
        <f>calc!BB883</f>
        <v>#N/A</v>
      </c>
      <c r="AF883" t="e">
        <f>calc!BC883</f>
        <v>#N/A</v>
      </c>
      <c r="AG883" t="e">
        <f>calc!BD883</f>
        <v>#N/A</v>
      </c>
      <c r="AH883" t="e">
        <f>calc!AU883</f>
        <v>#N/A</v>
      </c>
      <c r="AI883" t="e">
        <f>calc!AW883</f>
        <v>#N/A</v>
      </c>
      <c r="AJ883">
        <f>'Bodycomp INPUT'!G880</f>
        <v>0</v>
      </c>
      <c r="AK883">
        <f>'Bodycomp INPUT'!H880</f>
        <v>0</v>
      </c>
    </row>
    <row r="884" spans="1:37" x14ac:dyDescent="0.25">
      <c r="A884" t="str">
        <f t="shared" si="195"/>
        <v>.</v>
      </c>
      <c r="B884" t="str">
        <f t="shared" si="196"/>
        <v>.</v>
      </c>
      <c r="C884" t="str">
        <f t="shared" si="197"/>
        <v>.</v>
      </c>
      <c r="D884" t="str">
        <f t="shared" si="198"/>
        <v>.</v>
      </c>
      <c r="E884" t="str">
        <f t="shared" si="199"/>
        <v>.</v>
      </c>
      <c r="F884" t="str">
        <f t="shared" si="200"/>
        <v>.</v>
      </c>
      <c r="G884" t="str">
        <f t="shared" si="201"/>
        <v>.</v>
      </c>
      <c r="H884" t="str">
        <f t="shared" si="202"/>
        <v>.</v>
      </c>
      <c r="I884" t="str">
        <f t="shared" si="203"/>
        <v>.</v>
      </c>
      <c r="J884" t="str">
        <f t="shared" si="204"/>
        <v>.</v>
      </c>
      <c r="K884" t="str">
        <f t="shared" si="205"/>
        <v>.</v>
      </c>
      <c r="L884" t="str">
        <f t="shared" si="206"/>
        <v>.</v>
      </c>
      <c r="M884" t="str">
        <f t="shared" si="207"/>
        <v>.</v>
      </c>
      <c r="N884" t="str">
        <f t="shared" si="208"/>
        <v>.</v>
      </c>
      <c r="O884" t="str">
        <f t="shared" si="209"/>
        <v>.</v>
      </c>
      <c r="U884">
        <f>'Bodycomp INPUT'!E881</f>
        <v>0</v>
      </c>
      <c r="V884">
        <f>IF(U884=".",0,'Bodycomp INPUT'!E881)</f>
        <v>0</v>
      </c>
      <c r="W884">
        <f>'Bodycomp INPUT'!A881</f>
        <v>0</v>
      </c>
      <c r="X884">
        <f>'Bodycomp INPUT'!B881</f>
        <v>0</v>
      </c>
      <c r="Y884">
        <f>calc!AA884</f>
        <v>0</v>
      </c>
      <c r="Z884">
        <f>calc!Q884</f>
        <v>2.6419999999999999</v>
      </c>
      <c r="AA884">
        <f>calc!Z884</f>
        <v>0.373</v>
      </c>
      <c r="AB884">
        <f>calc!R884</f>
        <v>6.7106934213868428</v>
      </c>
      <c r="AC884">
        <f>calc!AG884</f>
        <v>0.16916099773242629</v>
      </c>
      <c r="AD884">
        <f>calc!AI884</f>
        <v>37.563447232209413</v>
      </c>
      <c r="AE884" t="e">
        <f>calc!BB884</f>
        <v>#N/A</v>
      </c>
      <c r="AF884" t="e">
        <f>calc!BC884</f>
        <v>#N/A</v>
      </c>
      <c r="AG884" t="e">
        <f>calc!BD884</f>
        <v>#N/A</v>
      </c>
      <c r="AH884" t="e">
        <f>calc!AU884</f>
        <v>#N/A</v>
      </c>
      <c r="AI884" t="e">
        <f>calc!AW884</f>
        <v>#N/A</v>
      </c>
      <c r="AJ884">
        <f>'Bodycomp INPUT'!G881</f>
        <v>0</v>
      </c>
      <c r="AK884">
        <f>'Bodycomp INPUT'!H881</f>
        <v>0</v>
      </c>
    </row>
    <row r="885" spans="1:37" x14ac:dyDescent="0.25">
      <c r="A885" t="str">
        <f t="shared" si="195"/>
        <v>.</v>
      </c>
      <c r="B885" t="str">
        <f t="shared" si="196"/>
        <v>.</v>
      </c>
      <c r="C885" t="str">
        <f t="shared" si="197"/>
        <v>.</v>
      </c>
      <c r="D885" t="str">
        <f t="shared" si="198"/>
        <v>.</v>
      </c>
      <c r="E885" t="str">
        <f t="shared" si="199"/>
        <v>.</v>
      </c>
      <c r="F885" t="str">
        <f t="shared" si="200"/>
        <v>.</v>
      </c>
      <c r="G885" t="str">
        <f t="shared" si="201"/>
        <v>.</v>
      </c>
      <c r="H885" t="str">
        <f t="shared" si="202"/>
        <v>.</v>
      </c>
      <c r="I885" t="str">
        <f t="shared" si="203"/>
        <v>.</v>
      </c>
      <c r="J885" t="str">
        <f t="shared" si="204"/>
        <v>.</v>
      </c>
      <c r="K885" t="str">
        <f t="shared" si="205"/>
        <v>.</v>
      </c>
      <c r="L885" t="str">
        <f t="shared" si="206"/>
        <v>.</v>
      </c>
      <c r="M885" t="str">
        <f t="shared" si="207"/>
        <v>.</v>
      </c>
      <c r="N885" t="str">
        <f t="shared" si="208"/>
        <v>.</v>
      </c>
      <c r="O885" t="str">
        <f t="shared" si="209"/>
        <v>.</v>
      </c>
      <c r="U885">
        <f>'Bodycomp INPUT'!E882</f>
        <v>0</v>
      </c>
      <c r="V885">
        <f>IF(U885=".",0,'Bodycomp INPUT'!E882)</f>
        <v>0</v>
      </c>
      <c r="W885">
        <f>'Bodycomp INPUT'!A882</f>
        <v>0</v>
      </c>
      <c r="X885">
        <f>'Bodycomp INPUT'!B882</f>
        <v>0</v>
      </c>
      <c r="Y885">
        <f>calc!AA885</f>
        <v>0</v>
      </c>
      <c r="Z885">
        <f>calc!Q885</f>
        <v>2.6419999999999999</v>
      </c>
      <c r="AA885">
        <f>calc!Z885</f>
        <v>0.373</v>
      </c>
      <c r="AB885">
        <f>calc!R885</f>
        <v>6.7106934213868428</v>
      </c>
      <c r="AC885">
        <f>calc!AG885</f>
        <v>0.16916099773242629</v>
      </c>
      <c r="AD885">
        <f>calc!AI885</f>
        <v>37.563447232209413</v>
      </c>
      <c r="AE885" t="e">
        <f>calc!BB885</f>
        <v>#N/A</v>
      </c>
      <c r="AF885" t="e">
        <f>calc!BC885</f>
        <v>#N/A</v>
      </c>
      <c r="AG885" t="e">
        <f>calc!BD885</f>
        <v>#N/A</v>
      </c>
      <c r="AH885" t="e">
        <f>calc!AU885</f>
        <v>#N/A</v>
      </c>
      <c r="AI885" t="e">
        <f>calc!AW885</f>
        <v>#N/A</v>
      </c>
      <c r="AJ885">
        <f>'Bodycomp INPUT'!G882</f>
        <v>0</v>
      </c>
      <c r="AK885">
        <f>'Bodycomp INPUT'!H882</f>
        <v>0</v>
      </c>
    </row>
    <row r="886" spans="1:37" x14ac:dyDescent="0.25">
      <c r="A886" t="str">
        <f t="shared" si="195"/>
        <v>.</v>
      </c>
      <c r="B886" t="str">
        <f t="shared" si="196"/>
        <v>.</v>
      </c>
      <c r="C886" t="str">
        <f t="shared" si="197"/>
        <v>.</v>
      </c>
      <c r="D886" t="str">
        <f t="shared" si="198"/>
        <v>.</v>
      </c>
      <c r="E886" t="str">
        <f t="shared" si="199"/>
        <v>.</v>
      </c>
      <c r="F886" t="str">
        <f t="shared" si="200"/>
        <v>.</v>
      </c>
      <c r="G886" t="str">
        <f t="shared" si="201"/>
        <v>.</v>
      </c>
      <c r="H886" t="str">
        <f t="shared" si="202"/>
        <v>.</v>
      </c>
      <c r="I886" t="str">
        <f t="shared" si="203"/>
        <v>.</v>
      </c>
      <c r="J886" t="str">
        <f t="shared" si="204"/>
        <v>.</v>
      </c>
      <c r="K886" t="str">
        <f t="shared" si="205"/>
        <v>.</v>
      </c>
      <c r="L886" t="str">
        <f t="shared" si="206"/>
        <v>.</v>
      </c>
      <c r="M886" t="str">
        <f t="shared" si="207"/>
        <v>.</v>
      </c>
      <c r="N886" t="str">
        <f t="shared" si="208"/>
        <v>.</v>
      </c>
      <c r="O886" t="str">
        <f t="shared" si="209"/>
        <v>.</v>
      </c>
      <c r="U886">
        <f>'Bodycomp INPUT'!E883</f>
        <v>0</v>
      </c>
      <c r="V886">
        <f>IF(U886=".",0,'Bodycomp INPUT'!E883)</f>
        <v>0</v>
      </c>
      <c r="W886">
        <f>'Bodycomp INPUT'!A883</f>
        <v>0</v>
      </c>
      <c r="X886">
        <f>'Bodycomp INPUT'!B883</f>
        <v>0</v>
      </c>
      <c r="Y886">
        <f>calc!AA886</f>
        <v>0</v>
      </c>
      <c r="Z886">
        <f>calc!Q886</f>
        <v>2.6419999999999999</v>
      </c>
      <c r="AA886">
        <f>calc!Z886</f>
        <v>0.373</v>
      </c>
      <c r="AB886">
        <f>calc!R886</f>
        <v>6.7106934213868428</v>
      </c>
      <c r="AC886">
        <f>calc!AG886</f>
        <v>0.16916099773242629</v>
      </c>
      <c r="AD886">
        <f>calc!AI886</f>
        <v>37.563447232209413</v>
      </c>
      <c r="AE886" t="e">
        <f>calc!BB886</f>
        <v>#N/A</v>
      </c>
      <c r="AF886" t="e">
        <f>calc!BC886</f>
        <v>#N/A</v>
      </c>
      <c r="AG886" t="e">
        <f>calc!BD886</f>
        <v>#N/A</v>
      </c>
      <c r="AH886" t="e">
        <f>calc!AU886</f>
        <v>#N/A</v>
      </c>
      <c r="AI886" t="e">
        <f>calc!AW886</f>
        <v>#N/A</v>
      </c>
      <c r="AJ886">
        <f>'Bodycomp INPUT'!G883</f>
        <v>0</v>
      </c>
      <c r="AK886">
        <f>'Bodycomp INPUT'!H883</f>
        <v>0</v>
      </c>
    </row>
    <row r="887" spans="1:37" x14ac:dyDescent="0.25">
      <c r="A887" t="str">
        <f t="shared" si="195"/>
        <v>.</v>
      </c>
      <c r="B887" t="str">
        <f t="shared" si="196"/>
        <v>.</v>
      </c>
      <c r="C887" t="str">
        <f t="shared" si="197"/>
        <v>.</v>
      </c>
      <c r="D887" t="str">
        <f t="shared" si="198"/>
        <v>.</v>
      </c>
      <c r="E887" t="str">
        <f t="shared" si="199"/>
        <v>.</v>
      </c>
      <c r="F887" t="str">
        <f t="shared" si="200"/>
        <v>.</v>
      </c>
      <c r="G887" t="str">
        <f t="shared" si="201"/>
        <v>.</v>
      </c>
      <c r="H887" t="str">
        <f t="shared" si="202"/>
        <v>.</v>
      </c>
      <c r="I887" t="str">
        <f t="shared" si="203"/>
        <v>.</v>
      </c>
      <c r="J887" t="str">
        <f t="shared" si="204"/>
        <v>.</v>
      </c>
      <c r="K887" t="str">
        <f t="shared" si="205"/>
        <v>.</v>
      </c>
      <c r="L887" t="str">
        <f t="shared" si="206"/>
        <v>.</v>
      </c>
      <c r="M887" t="str">
        <f t="shared" si="207"/>
        <v>.</v>
      </c>
      <c r="N887" t="str">
        <f t="shared" si="208"/>
        <v>.</v>
      </c>
      <c r="O887" t="str">
        <f t="shared" si="209"/>
        <v>.</v>
      </c>
      <c r="U887">
        <f>'Bodycomp INPUT'!E884</f>
        <v>0</v>
      </c>
      <c r="V887">
        <f>IF(U887=".",0,'Bodycomp INPUT'!E884)</f>
        <v>0</v>
      </c>
      <c r="W887">
        <f>'Bodycomp INPUT'!A884</f>
        <v>0</v>
      </c>
      <c r="X887">
        <f>'Bodycomp INPUT'!B884</f>
        <v>0</v>
      </c>
      <c r="Y887">
        <f>calc!AA887</f>
        <v>0</v>
      </c>
      <c r="Z887">
        <f>calc!Q887</f>
        <v>2.6419999999999999</v>
      </c>
      <c r="AA887">
        <f>calc!Z887</f>
        <v>0.373</v>
      </c>
      <c r="AB887">
        <f>calc!R887</f>
        <v>6.7106934213868428</v>
      </c>
      <c r="AC887">
        <f>calc!AG887</f>
        <v>0.16916099773242629</v>
      </c>
      <c r="AD887">
        <f>calc!AI887</f>
        <v>37.563447232209413</v>
      </c>
      <c r="AE887" t="e">
        <f>calc!BB887</f>
        <v>#N/A</v>
      </c>
      <c r="AF887" t="e">
        <f>calc!BC887</f>
        <v>#N/A</v>
      </c>
      <c r="AG887" t="e">
        <f>calc!BD887</f>
        <v>#N/A</v>
      </c>
      <c r="AH887" t="e">
        <f>calc!AU887</f>
        <v>#N/A</v>
      </c>
      <c r="AI887" t="e">
        <f>calc!AW887</f>
        <v>#N/A</v>
      </c>
      <c r="AJ887">
        <f>'Bodycomp INPUT'!G884</f>
        <v>0</v>
      </c>
      <c r="AK887">
        <f>'Bodycomp INPUT'!H884</f>
        <v>0</v>
      </c>
    </row>
    <row r="888" spans="1:37" x14ac:dyDescent="0.25">
      <c r="A888" t="str">
        <f t="shared" si="195"/>
        <v>.</v>
      </c>
      <c r="B888" t="str">
        <f t="shared" si="196"/>
        <v>.</v>
      </c>
      <c r="C888" t="str">
        <f t="shared" si="197"/>
        <v>.</v>
      </c>
      <c r="D888" t="str">
        <f t="shared" si="198"/>
        <v>.</v>
      </c>
      <c r="E888" t="str">
        <f t="shared" si="199"/>
        <v>.</v>
      </c>
      <c r="F888" t="str">
        <f t="shared" si="200"/>
        <v>.</v>
      </c>
      <c r="G888" t="str">
        <f t="shared" si="201"/>
        <v>.</v>
      </c>
      <c r="H888" t="str">
        <f t="shared" si="202"/>
        <v>.</v>
      </c>
      <c r="I888" t="str">
        <f t="shared" si="203"/>
        <v>.</v>
      </c>
      <c r="J888" t="str">
        <f t="shared" si="204"/>
        <v>.</v>
      </c>
      <c r="K888" t="str">
        <f t="shared" si="205"/>
        <v>.</v>
      </c>
      <c r="L888" t="str">
        <f t="shared" si="206"/>
        <v>.</v>
      </c>
      <c r="M888" t="str">
        <f t="shared" si="207"/>
        <v>.</v>
      </c>
      <c r="N888" t="str">
        <f t="shared" si="208"/>
        <v>.</v>
      </c>
      <c r="O888" t="str">
        <f t="shared" si="209"/>
        <v>.</v>
      </c>
      <c r="U888">
        <f>'Bodycomp INPUT'!E885</f>
        <v>0</v>
      </c>
      <c r="V888">
        <f>IF(U888=".",0,'Bodycomp INPUT'!E885)</f>
        <v>0</v>
      </c>
      <c r="W888">
        <f>'Bodycomp INPUT'!A885</f>
        <v>0</v>
      </c>
      <c r="X888">
        <f>'Bodycomp INPUT'!B885</f>
        <v>0</v>
      </c>
      <c r="Y888">
        <f>calc!AA888</f>
        <v>0</v>
      </c>
      <c r="Z888">
        <f>calc!Q888</f>
        <v>2.6419999999999999</v>
      </c>
      <c r="AA888">
        <f>calc!Z888</f>
        <v>0.373</v>
      </c>
      <c r="AB888">
        <f>calc!R888</f>
        <v>6.7106934213868428</v>
      </c>
      <c r="AC888">
        <f>calc!AG888</f>
        <v>0.16916099773242629</v>
      </c>
      <c r="AD888">
        <f>calc!AI888</f>
        <v>37.563447232209413</v>
      </c>
      <c r="AE888" t="e">
        <f>calc!BB888</f>
        <v>#N/A</v>
      </c>
      <c r="AF888" t="e">
        <f>calc!BC888</f>
        <v>#N/A</v>
      </c>
      <c r="AG888" t="e">
        <f>calc!BD888</f>
        <v>#N/A</v>
      </c>
      <c r="AH888" t="e">
        <f>calc!AU888</f>
        <v>#N/A</v>
      </c>
      <c r="AI888" t="e">
        <f>calc!AW888</f>
        <v>#N/A</v>
      </c>
      <c r="AJ888">
        <f>'Bodycomp INPUT'!G885</f>
        <v>0</v>
      </c>
      <c r="AK888">
        <f>'Bodycomp INPUT'!H885</f>
        <v>0</v>
      </c>
    </row>
    <row r="889" spans="1:37" x14ac:dyDescent="0.25">
      <c r="A889" t="str">
        <f t="shared" si="195"/>
        <v>.</v>
      </c>
      <c r="B889" t="str">
        <f t="shared" si="196"/>
        <v>.</v>
      </c>
      <c r="C889" t="str">
        <f t="shared" si="197"/>
        <v>.</v>
      </c>
      <c r="D889" t="str">
        <f t="shared" si="198"/>
        <v>.</v>
      </c>
      <c r="E889" t="str">
        <f t="shared" si="199"/>
        <v>.</v>
      </c>
      <c r="F889" t="str">
        <f t="shared" si="200"/>
        <v>.</v>
      </c>
      <c r="G889" t="str">
        <f t="shared" si="201"/>
        <v>.</v>
      </c>
      <c r="H889" t="str">
        <f t="shared" si="202"/>
        <v>.</v>
      </c>
      <c r="I889" t="str">
        <f t="shared" si="203"/>
        <v>.</v>
      </c>
      <c r="J889" t="str">
        <f t="shared" si="204"/>
        <v>.</v>
      </c>
      <c r="K889" t="str">
        <f t="shared" si="205"/>
        <v>.</v>
      </c>
      <c r="L889" t="str">
        <f t="shared" si="206"/>
        <v>.</v>
      </c>
      <c r="M889" t="str">
        <f t="shared" si="207"/>
        <v>.</v>
      </c>
      <c r="N889" t="str">
        <f t="shared" si="208"/>
        <v>.</v>
      </c>
      <c r="O889" t="str">
        <f t="shared" si="209"/>
        <v>.</v>
      </c>
      <c r="U889">
        <f>'Bodycomp INPUT'!E886</f>
        <v>0</v>
      </c>
      <c r="V889">
        <f>IF(U889=".",0,'Bodycomp INPUT'!E886)</f>
        <v>0</v>
      </c>
      <c r="W889">
        <f>'Bodycomp INPUT'!A886</f>
        <v>0</v>
      </c>
      <c r="X889">
        <f>'Bodycomp INPUT'!B886</f>
        <v>0</v>
      </c>
      <c r="Y889">
        <f>calc!AA889</f>
        <v>0</v>
      </c>
      <c r="Z889">
        <f>calc!Q889</f>
        <v>2.6419999999999999</v>
      </c>
      <c r="AA889">
        <f>calc!Z889</f>
        <v>0.373</v>
      </c>
      <c r="AB889">
        <f>calc!R889</f>
        <v>6.7106934213868428</v>
      </c>
      <c r="AC889">
        <f>calc!AG889</f>
        <v>0.16916099773242629</v>
      </c>
      <c r="AD889">
        <f>calc!AI889</f>
        <v>37.563447232209413</v>
      </c>
      <c r="AE889" t="e">
        <f>calc!BB889</f>
        <v>#N/A</v>
      </c>
      <c r="AF889" t="e">
        <f>calc!BC889</f>
        <v>#N/A</v>
      </c>
      <c r="AG889" t="e">
        <f>calc!BD889</f>
        <v>#N/A</v>
      </c>
      <c r="AH889" t="e">
        <f>calc!AU889</f>
        <v>#N/A</v>
      </c>
      <c r="AI889" t="e">
        <f>calc!AW889</f>
        <v>#N/A</v>
      </c>
      <c r="AJ889">
        <f>'Bodycomp INPUT'!G886</f>
        <v>0</v>
      </c>
      <c r="AK889">
        <f>'Bodycomp INPUT'!H886</f>
        <v>0</v>
      </c>
    </row>
    <row r="890" spans="1:37" x14ac:dyDescent="0.25">
      <c r="A890" t="str">
        <f t="shared" si="195"/>
        <v>.</v>
      </c>
      <c r="B890" t="str">
        <f t="shared" si="196"/>
        <v>.</v>
      </c>
      <c r="C890" t="str">
        <f t="shared" si="197"/>
        <v>.</v>
      </c>
      <c r="D890" t="str">
        <f t="shared" si="198"/>
        <v>.</v>
      </c>
      <c r="E890" t="str">
        <f t="shared" si="199"/>
        <v>.</v>
      </c>
      <c r="F890" t="str">
        <f t="shared" si="200"/>
        <v>.</v>
      </c>
      <c r="G890" t="str">
        <f t="shared" si="201"/>
        <v>.</v>
      </c>
      <c r="H890" t="str">
        <f t="shared" si="202"/>
        <v>.</v>
      </c>
      <c r="I890" t="str">
        <f t="shared" si="203"/>
        <v>.</v>
      </c>
      <c r="J890" t="str">
        <f t="shared" si="204"/>
        <v>.</v>
      </c>
      <c r="K890" t="str">
        <f t="shared" si="205"/>
        <v>.</v>
      </c>
      <c r="L890" t="str">
        <f t="shared" si="206"/>
        <v>.</v>
      </c>
      <c r="M890" t="str">
        <f t="shared" si="207"/>
        <v>.</v>
      </c>
      <c r="N890" t="str">
        <f t="shared" si="208"/>
        <v>.</v>
      </c>
      <c r="O890" t="str">
        <f t="shared" si="209"/>
        <v>.</v>
      </c>
      <c r="U890">
        <f>'Bodycomp INPUT'!E887</f>
        <v>0</v>
      </c>
      <c r="V890">
        <f>IF(U890=".",0,'Bodycomp INPUT'!E887)</f>
        <v>0</v>
      </c>
      <c r="W890">
        <f>'Bodycomp INPUT'!A887</f>
        <v>0</v>
      </c>
      <c r="X890">
        <f>'Bodycomp INPUT'!B887</f>
        <v>0</v>
      </c>
      <c r="Y890">
        <f>calc!AA890</f>
        <v>0</v>
      </c>
      <c r="Z890">
        <f>calc!Q890</f>
        <v>2.6419999999999999</v>
      </c>
      <c r="AA890">
        <f>calc!Z890</f>
        <v>0.373</v>
      </c>
      <c r="AB890">
        <f>calc!R890</f>
        <v>6.7106934213868428</v>
      </c>
      <c r="AC890">
        <f>calc!AG890</f>
        <v>0.16916099773242629</v>
      </c>
      <c r="AD890">
        <f>calc!AI890</f>
        <v>37.563447232209413</v>
      </c>
      <c r="AE890" t="e">
        <f>calc!BB890</f>
        <v>#N/A</v>
      </c>
      <c r="AF890" t="e">
        <f>calc!BC890</f>
        <v>#N/A</v>
      </c>
      <c r="AG890" t="e">
        <f>calc!BD890</f>
        <v>#N/A</v>
      </c>
      <c r="AH890" t="e">
        <f>calc!AU890</f>
        <v>#N/A</v>
      </c>
      <c r="AI890" t="e">
        <f>calc!AW890</f>
        <v>#N/A</v>
      </c>
      <c r="AJ890">
        <f>'Bodycomp INPUT'!G887</f>
        <v>0</v>
      </c>
      <c r="AK890">
        <f>'Bodycomp INPUT'!H887</f>
        <v>0</v>
      </c>
    </row>
    <row r="891" spans="1:37" x14ac:dyDescent="0.25">
      <c r="A891" t="str">
        <f t="shared" si="195"/>
        <v>.</v>
      </c>
      <c r="B891" t="str">
        <f t="shared" si="196"/>
        <v>.</v>
      </c>
      <c r="C891" t="str">
        <f t="shared" si="197"/>
        <v>.</v>
      </c>
      <c r="D891" t="str">
        <f t="shared" si="198"/>
        <v>.</v>
      </c>
      <c r="E891" t="str">
        <f t="shared" si="199"/>
        <v>.</v>
      </c>
      <c r="F891" t="str">
        <f t="shared" si="200"/>
        <v>.</v>
      </c>
      <c r="G891" t="str">
        <f t="shared" si="201"/>
        <v>.</v>
      </c>
      <c r="H891" t="str">
        <f t="shared" si="202"/>
        <v>.</v>
      </c>
      <c r="I891" t="str">
        <f t="shared" si="203"/>
        <v>.</v>
      </c>
      <c r="J891" t="str">
        <f t="shared" si="204"/>
        <v>.</v>
      </c>
      <c r="K891" t="str">
        <f t="shared" si="205"/>
        <v>.</v>
      </c>
      <c r="L891" t="str">
        <f t="shared" si="206"/>
        <v>.</v>
      </c>
      <c r="M891" t="str">
        <f t="shared" si="207"/>
        <v>.</v>
      </c>
      <c r="N891" t="str">
        <f t="shared" si="208"/>
        <v>.</v>
      </c>
      <c r="O891" t="str">
        <f t="shared" si="209"/>
        <v>.</v>
      </c>
      <c r="U891">
        <f>'Bodycomp INPUT'!E888</f>
        <v>0</v>
      </c>
      <c r="V891">
        <f>IF(U891=".",0,'Bodycomp INPUT'!E888)</f>
        <v>0</v>
      </c>
      <c r="W891">
        <f>'Bodycomp INPUT'!A888</f>
        <v>0</v>
      </c>
      <c r="X891">
        <f>'Bodycomp INPUT'!B888</f>
        <v>0</v>
      </c>
      <c r="Y891">
        <f>calc!AA891</f>
        <v>0</v>
      </c>
      <c r="Z891">
        <f>calc!Q891</f>
        <v>2.6419999999999999</v>
      </c>
      <c r="AA891">
        <f>calc!Z891</f>
        <v>0.373</v>
      </c>
      <c r="AB891">
        <f>calc!R891</f>
        <v>6.7106934213868428</v>
      </c>
      <c r="AC891">
        <f>calc!AG891</f>
        <v>0.16916099773242629</v>
      </c>
      <c r="AD891">
        <f>calc!AI891</f>
        <v>37.563447232209413</v>
      </c>
      <c r="AE891" t="e">
        <f>calc!BB891</f>
        <v>#N/A</v>
      </c>
      <c r="AF891" t="e">
        <f>calc!BC891</f>
        <v>#N/A</v>
      </c>
      <c r="AG891" t="e">
        <f>calc!BD891</f>
        <v>#N/A</v>
      </c>
      <c r="AH891" t="e">
        <f>calc!AU891</f>
        <v>#N/A</v>
      </c>
      <c r="AI891" t="e">
        <f>calc!AW891</f>
        <v>#N/A</v>
      </c>
      <c r="AJ891">
        <f>'Bodycomp INPUT'!G888</f>
        <v>0</v>
      </c>
      <c r="AK891">
        <f>'Bodycomp INPUT'!H888</f>
        <v>0</v>
      </c>
    </row>
    <row r="892" spans="1:37" x14ac:dyDescent="0.25">
      <c r="A892" t="str">
        <f t="shared" si="195"/>
        <v>.</v>
      </c>
      <c r="B892" t="str">
        <f t="shared" si="196"/>
        <v>.</v>
      </c>
      <c r="C892" t="str">
        <f t="shared" si="197"/>
        <v>.</v>
      </c>
      <c r="D892" t="str">
        <f t="shared" si="198"/>
        <v>.</v>
      </c>
      <c r="E892" t="str">
        <f t="shared" si="199"/>
        <v>.</v>
      </c>
      <c r="F892" t="str">
        <f t="shared" si="200"/>
        <v>.</v>
      </c>
      <c r="G892" t="str">
        <f t="shared" si="201"/>
        <v>.</v>
      </c>
      <c r="H892" t="str">
        <f t="shared" si="202"/>
        <v>.</v>
      </c>
      <c r="I892" t="str">
        <f t="shared" si="203"/>
        <v>.</v>
      </c>
      <c r="J892" t="str">
        <f t="shared" si="204"/>
        <v>.</v>
      </c>
      <c r="K892" t="str">
        <f t="shared" si="205"/>
        <v>.</v>
      </c>
      <c r="L892" t="str">
        <f t="shared" si="206"/>
        <v>.</v>
      </c>
      <c r="M892" t="str">
        <f t="shared" si="207"/>
        <v>.</v>
      </c>
      <c r="N892" t="str">
        <f t="shared" si="208"/>
        <v>.</v>
      </c>
      <c r="O892" t="str">
        <f t="shared" si="209"/>
        <v>.</v>
      </c>
      <c r="U892">
        <f>'Bodycomp INPUT'!E889</f>
        <v>0</v>
      </c>
      <c r="V892">
        <f>IF(U892=".",0,'Bodycomp INPUT'!E889)</f>
        <v>0</v>
      </c>
      <c r="W892">
        <f>'Bodycomp INPUT'!A889</f>
        <v>0</v>
      </c>
      <c r="X892">
        <f>'Bodycomp INPUT'!B889</f>
        <v>0</v>
      </c>
      <c r="Y892">
        <f>calc!AA892</f>
        <v>0</v>
      </c>
      <c r="Z892">
        <f>calc!Q892</f>
        <v>2.6419999999999999</v>
      </c>
      <c r="AA892">
        <f>calc!Z892</f>
        <v>0.373</v>
      </c>
      <c r="AB892">
        <f>calc!R892</f>
        <v>6.7106934213868428</v>
      </c>
      <c r="AC892">
        <f>calc!AG892</f>
        <v>0.16916099773242629</v>
      </c>
      <c r="AD892">
        <f>calc!AI892</f>
        <v>37.563447232209413</v>
      </c>
      <c r="AE892" t="e">
        <f>calc!BB892</f>
        <v>#N/A</v>
      </c>
      <c r="AF892" t="e">
        <f>calc!BC892</f>
        <v>#N/A</v>
      </c>
      <c r="AG892" t="e">
        <f>calc!BD892</f>
        <v>#N/A</v>
      </c>
      <c r="AH892" t="e">
        <f>calc!AU892</f>
        <v>#N/A</v>
      </c>
      <c r="AI892" t="e">
        <f>calc!AW892</f>
        <v>#N/A</v>
      </c>
      <c r="AJ892">
        <f>'Bodycomp INPUT'!G889</f>
        <v>0</v>
      </c>
      <c r="AK892">
        <f>'Bodycomp INPUT'!H889</f>
        <v>0</v>
      </c>
    </row>
    <row r="893" spans="1:37" x14ac:dyDescent="0.25">
      <c r="A893" t="str">
        <f t="shared" si="195"/>
        <v>.</v>
      </c>
      <c r="B893" t="str">
        <f t="shared" si="196"/>
        <v>.</v>
      </c>
      <c r="C893" t="str">
        <f t="shared" si="197"/>
        <v>.</v>
      </c>
      <c r="D893" t="str">
        <f t="shared" si="198"/>
        <v>.</v>
      </c>
      <c r="E893" t="str">
        <f t="shared" si="199"/>
        <v>.</v>
      </c>
      <c r="F893" t="str">
        <f t="shared" si="200"/>
        <v>.</v>
      </c>
      <c r="G893" t="str">
        <f t="shared" si="201"/>
        <v>.</v>
      </c>
      <c r="H893" t="str">
        <f t="shared" si="202"/>
        <v>.</v>
      </c>
      <c r="I893" t="str">
        <f t="shared" si="203"/>
        <v>.</v>
      </c>
      <c r="J893" t="str">
        <f t="shared" si="204"/>
        <v>.</v>
      </c>
      <c r="K893" t="str">
        <f t="shared" si="205"/>
        <v>.</v>
      </c>
      <c r="L893" t="str">
        <f t="shared" si="206"/>
        <v>.</v>
      </c>
      <c r="M893" t="str">
        <f t="shared" si="207"/>
        <v>.</v>
      </c>
      <c r="N893" t="str">
        <f t="shared" si="208"/>
        <v>.</v>
      </c>
      <c r="O893" t="str">
        <f t="shared" si="209"/>
        <v>.</v>
      </c>
      <c r="U893">
        <f>'Bodycomp INPUT'!E890</f>
        <v>0</v>
      </c>
      <c r="V893">
        <f>IF(U893=".",0,'Bodycomp INPUT'!E890)</f>
        <v>0</v>
      </c>
      <c r="W893">
        <f>'Bodycomp INPUT'!A890</f>
        <v>0</v>
      </c>
      <c r="X893">
        <f>'Bodycomp INPUT'!B890</f>
        <v>0</v>
      </c>
      <c r="Y893">
        <f>calc!AA893</f>
        <v>0</v>
      </c>
      <c r="Z893">
        <f>calc!Q893</f>
        <v>2.6419999999999999</v>
      </c>
      <c r="AA893">
        <f>calc!Z893</f>
        <v>0.373</v>
      </c>
      <c r="AB893">
        <f>calc!R893</f>
        <v>6.7106934213868428</v>
      </c>
      <c r="AC893">
        <f>calc!AG893</f>
        <v>0.16916099773242629</v>
      </c>
      <c r="AD893">
        <f>calc!AI893</f>
        <v>37.563447232209413</v>
      </c>
      <c r="AE893" t="e">
        <f>calc!BB893</f>
        <v>#N/A</v>
      </c>
      <c r="AF893" t="e">
        <f>calc!BC893</f>
        <v>#N/A</v>
      </c>
      <c r="AG893" t="e">
        <f>calc!BD893</f>
        <v>#N/A</v>
      </c>
      <c r="AH893" t="e">
        <f>calc!AU893</f>
        <v>#N/A</v>
      </c>
      <c r="AI893" t="e">
        <f>calc!AW893</f>
        <v>#N/A</v>
      </c>
      <c r="AJ893">
        <f>'Bodycomp INPUT'!G890</f>
        <v>0</v>
      </c>
      <c r="AK893">
        <f>'Bodycomp INPUT'!H890</f>
        <v>0</v>
      </c>
    </row>
    <row r="894" spans="1:37" x14ac:dyDescent="0.25">
      <c r="A894" t="str">
        <f t="shared" si="195"/>
        <v>.</v>
      </c>
      <c r="B894" t="str">
        <f t="shared" si="196"/>
        <v>.</v>
      </c>
      <c r="C894" t="str">
        <f t="shared" si="197"/>
        <v>.</v>
      </c>
      <c r="D894" t="str">
        <f t="shared" si="198"/>
        <v>.</v>
      </c>
      <c r="E894" t="str">
        <f t="shared" si="199"/>
        <v>.</v>
      </c>
      <c r="F894" t="str">
        <f t="shared" si="200"/>
        <v>.</v>
      </c>
      <c r="G894" t="str">
        <f t="shared" si="201"/>
        <v>.</v>
      </c>
      <c r="H894" t="str">
        <f t="shared" si="202"/>
        <v>.</v>
      </c>
      <c r="I894" t="str">
        <f t="shared" si="203"/>
        <v>.</v>
      </c>
      <c r="J894" t="str">
        <f t="shared" si="204"/>
        <v>.</v>
      </c>
      <c r="K894" t="str">
        <f t="shared" si="205"/>
        <v>.</v>
      </c>
      <c r="L894" t="str">
        <f t="shared" si="206"/>
        <v>.</v>
      </c>
      <c r="M894" t="str">
        <f t="shared" si="207"/>
        <v>.</v>
      </c>
      <c r="N894" t="str">
        <f t="shared" si="208"/>
        <v>.</v>
      </c>
      <c r="O894" t="str">
        <f t="shared" si="209"/>
        <v>.</v>
      </c>
      <c r="U894">
        <f>'Bodycomp INPUT'!E891</f>
        <v>0</v>
      </c>
      <c r="V894">
        <f>IF(U894=".",0,'Bodycomp INPUT'!E891)</f>
        <v>0</v>
      </c>
      <c r="W894">
        <f>'Bodycomp INPUT'!A891</f>
        <v>0</v>
      </c>
      <c r="X894">
        <f>'Bodycomp INPUT'!B891</f>
        <v>0</v>
      </c>
      <c r="Y894">
        <f>calc!AA894</f>
        <v>0</v>
      </c>
      <c r="Z894">
        <f>calc!Q894</f>
        <v>2.6419999999999999</v>
      </c>
      <c r="AA894">
        <f>calc!Z894</f>
        <v>0.373</v>
      </c>
      <c r="AB894">
        <f>calc!R894</f>
        <v>6.7106934213868428</v>
      </c>
      <c r="AC894">
        <f>calc!AG894</f>
        <v>0.16916099773242629</v>
      </c>
      <c r="AD894">
        <f>calc!AI894</f>
        <v>37.563447232209413</v>
      </c>
      <c r="AE894" t="e">
        <f>calc!BB894</f>
        <v>#N/A</v>
      </c>
      <c r="AF894" t="e">
        <f>calc!BC894</f>
        <v>#N/A</v>
      </c>
      <c r="AG894" t="e">
        <f>calc!BD894</f>
        <v>#N/A</v>
      </c>
      <c r="AH894" t="e">
        <f>calc!AU894</f>
        <v>#N/A</v>
      </c>
      <c r="AI894" t="e">
        <f>calc!AW894</f>
        <v>#N/A</v>
      </c>
      <c r="AJ894">
        <f>'Bodycomp INPUT'!G891</f>
        <v>0</v>
      </c>
      <c r="AK894">
        <f>'Bodycomp INPUT'!H891</f>
        <v>0</v>
      </c>
    </row>
    <row r="895" spans="1:37" x14ac:dyDescent="0.25">
      <c r="A895" t="str">
        <f t="shared" si="195"/>
        <v>.</v>
      </c>
      <c r="B895" t="str">
        <f t="shared" si="196"/>
        <v>.</v>
      </c>
      <c r="C895" t="str">
        <f t="shared" si="197"/>
        <v>.</v>
      </c>
      <c r="D895" t="str">
        <f t="shared" si="198"/>
        <v>.</v>
      </c>
      <c r="E895" t="str">
        <f t="shared" si="199"/>
        <v>.</v>
      </c>
      <c r="F895" t="str">
        <f t="shared" si="200"/>
        <v>.</v>
      </c>
      <c r="G895" t="str">
        <f t="shared" si="201"/>
        <v>.</v>
      </c>
      <c r="H895" t="str">
        <f t="shared" si="202"/>
        <v>.</v>
      </c>
      <c r="I895" t="str">
        <f t="shared" si="203"/>
        <v>.</v>
      </c>
      <c r="J895" t="str">
        <f t="shared" si="204"/>
        <v>.</v>
      </c>
      <c r="K895" t="str">
        <f t="shared" si="205"/>
        <v>.</v>
      </c>
      <c r="L895" t="str">
        <f t="shared" si="206"/>
        <v>.</v>
      </c>
      <c r="M895" t="str">
        <f t="shared" si="207"/>
        <v>.</v>
      </c>
      <c r="N895" t="str">
        <f t="shared" si="208"/>
        <v>.</v>
      </c>
      <c r="O895" t="str">
        <f t="shared" si="209"/>
        <v>.</v>
      </c>
      <c r="U895">
        <f>'Bodycomp INPUT'!E892</f>
        <v>0</v>
      </c>
      <c r="V895">
        <f>IF(U895=".",0,'Bodycomp INPUT'!E892)</f>
        <v>0</v>
      </c>
      <c r="W895">
        <f>'Bodycomp INPUT'!A892</f>
        <v>0</v>
      </c>
      <c r="X895">
        <f>'Bodycomp INPUT'!B892</f>
        <v>0</v>
      </c>
      <c r="Y895">
        <f>calc!AA895</f>
        <v>0</v>
      </c>
      <c r="Z895">
        <f>calc!Q895</f>
        <v>2.6419999999999999</v>
      </c>
      <c r="AA895">
        <f>calc!Z895</f>
        <v>0.373</v>
      </c>
      <c r="AB895">
        <f>calc!R895</f>
        <v>6.7106934213868428</v>
      </c>
      <c r="AC895">
        <f>calc!AG895</f>
        <v>0.16916099773242629</v>
      </c>
      <c r="AD895">
        <f>calc!AI895</f>
        <v>37.563447232209413</v>
      </c>
      <c r="AE895" t="e">
        <f>calc!BB895</f>
        <v>#N/A</v>
      </c>
      <c r="AF895" t="e">
        <f>calc!BC895</f>
        <v>#N/A</v>
      </c>
      <c r="AG895" t="e">
        <f>calc!BD895</f>
        <v>#N/A</v>
      </c>
      <c r="AH895" t="e">
        <f>calc!AU895</f>
        <v>#N/A</v>
      </c>
      <c r="AI895" t="e">
        <f>calc!AW895</f>
        <v>#N/A</v>
      </c>
      <c r="AJ895">
        <f>'Bodycomp INPUT'!G892</f>
        <v>0</v>
      </c>
      <c r="AK895">
        <f>'Bodycomp INPUT'!H892</f>
        <v>0</v>
      </c>
    </row>
    <row r="896" spans="1:37" x14ac:dyDescent="0.25">
      <c r="A896" t="str">
        <f t="shared" si="195"/>
        <v>.</v>
      </c>
      <c r="B896" t="str">
        <f t="shared" si="196"/>
        <v>.</v>
      </c>
      <c r="C896" t="str">
        <f t="shared" si="197"/>
        <v>.</v>
      </c>
      <c r="D896" t="str">
        <f t="shared" si="198"/>
        <v>.</v>
      </c>
      <c r="E896" t="str">
        <f t="shared" si="199"/>
        <v>.</v>
      </c>
      <c r="F896" t="str">
        <f t="shared" si="200"/>
        <v>.</v>
      </c>
      <c r="G896" t="str">
        <f t="shared" si="201"/>
        <v>.</v>
      </c>
      <c r="H896" t="str">
        <f t="shared" si="202"/>
        <v>.</v>
      </c>
      <c r="I896" t="str">
        <f t="shared" si="203"/>
        <v>.</v>
      </c>
      <c r="J896" t="str">
        <f t="shared" si="204"/>
        <v>.</v>
      </c>
      <c r="K896" t="str">
        <f t="shared" si="205"/>
        <v>.</v>
      </c>
      <c r="L896" t="str">
        <f t="shared" si="206"/>
        <v>.</v>
      </c>
      <c r="M896" t="str">
        <f t="shared" si="207"/>
        <v>.</v>
      </c>
      <c r="N896" t="str">
        <f t="shared" si="208"/>
        <v>.</v>
      </c>
      <c r="O896" t="str">
        <f t="shared" si="209"/>
        <v>.</v>
      </c>
      <c r="U896">
        <f>'Bodycomp INPUT'!E893</f>
        <v>0</v>
      </c>
      <c r="V896">
        <f>IF(U896=".",0,'Bodycomp INPUT'!E893)</f>
        <v>0</v>
      </c>
      <c r="W896">
        <f>'Bodycomp INPUT'!A893</f>
        <v>0</v>
      </c>
      <c r="X896">
        <f>'Bodycomp INPUT'!B893</f>
        <v>0</v>
      </c>
      <c r="Y896">
        <f>calc!AA896</f>
        <v>0</v>
      </c>
      <c r="Z896">
        <f>calc!Q896</f>
        <v>2.6419999999999999</v>
      </c>
      <c r="AA896">
        <f>calc!Z896</f>
        <v>0.373</v>
      </c>
      <c r="AB896">
        <f>calc!R896</f>
        <v>6.7106934213868428</v>
      </c>
      <c r="AC896">
        <f>calc!AG896</f>
        <v>0.16916099773242629</v>
      </c>
      <c r="AD896">
        <f>calc!AI896</f>
        <v>37.563447232209413</v>
      </c>
      <c r="AE896" t="e">
        <f>calc!BB896</f>
        <v>#N/A</v>
      </c>
      <c r="AF896" t="e">
        <f>calc!BC896</f>
        <v>#N/A</v>
      </c>
      <c r="AG896" t="e">
        <f>calc!BD896</f>
        <v>#N/A</v>
      </c>
      <c r="AH896" t="e">
        <f>calc!AU896</f>
        <v>#N/A</v>
      </c>
      <c r="AI896" t="e">
        <f>calc!AW896</f>
        <v>#N/A</v>
      </c>
      <c r="AJ896">
        <f>'Bodycomp INPUT'!G893</f>
        <v>0</v>
      </c>
      <c r="AK896">
        <f>'Bodycomp INPUT'!H893</f>
        <v>0</v>
      </c>
    </row>
    <row r="897" spans="1:37" x14ac:dyDescent="0.25">
      <c r="A897" t="str">
        <f t="shared" si="195"/>
        <v>.</v>
      </c>
      <c r="B897" t="str">
        <f t="shared" si="196"/>
        <v>.</v>
      </c>
      <c r="C897" t="str">
        <f t="shared" si="197"/>
        <v>.</v>
      </c>
      <c r="D897" t="str">
        <f t="shared" si="198"/>
        <v>.</v>
      </c>
      <c r="E897" t="str">
        <f t="shared" si="199"/>
        <v>.</v>
      </c>
      <c r="F897" t="str">
        <f t="shared" si="200"/>
        <v>.</v>
      </c>
      <c r="G897" t="str">
        <f t="shared" si="201"/>
        <v>.</v>
      </c>
      <c r="H897" t="str">
        <f t="shared" si="202"/>
        <v>.</v>
      </c>
      <c r="I897" t="str">
        <f t="shared" si="203"/>
        <v>.</v>
      </c>
      <c r="J897" t="str">
        <f t="shared" si="204"/>
        <v>.</v>
      </c>
      <c r="K897" t="str">
        <f t="shared" si="205"/>
        <v>.</v>
      </c>
      <c r="L897" t="str">
        <f t="shared" si="206"/>
        <v>.</v>
      </c>
      <c r="M897" t="str">
        <f t="shared" si="207"/>
        <v>.</v>
      </c>
      <c r="N897" t="str">
        <f t="shared" si="208"/>
        <v>.</v>
      </c>
      <c r="O897" t="str">
        <f t="shared" si="209"/>
        <v>.</v>
      </c>
      <c r="U897">
        <f>'Bodycomp INPUT'!E894</f>
        <v>0</v>
      </c>
      <c r="V897">
        <f>IF(U897=".",0,'Bodycomp INPUT'!E894)</f>
        <v>0</v>
      </c>
      <c r="W897">
        <f>'Bodycomp INPUT'!A894</f>
        <v>0</v>
      </c>
      <c r="X897">
        <f>'Bodycomp INPUT'!B894</f>
        <v>0</v>
      </c>
      <c r="Y897">
        <f>calc!AA897</f>
        <v>0</v>
      </c>
      <c r="Z897">
        <f>calc!Q897</f>
        <v>2.6419999999999999</v>
      </c>
      <c r="AA897">
        <f>calc!Z897</f>
        <v>0.373</v>
      </c>
      <c r="AB897">
        <f>calc!R897</f>
        <v>6.7106934213868428</v>
      </c>
      <c r="AC897">
        <f>calc!AG897</f>
        <v>0.16916099773242629</v>
      </c>
      <c r="AD897">
        <f>calc!AI897</f>
        <v>37.563447232209413</v>
      </c>
      <c r="AE897" t="e">
        <f>calc!BB897</f>
        <v>#N/A</v>
      </c>
      <c r="AF897" t="e">
        <f>calc!BC897</f>
        <v>#N/A</v>
      </c>
      <c r="AG897" t="e">
        <f>calc!BD897</f>
        <v>#N/A</v>
      </c>
      <c r="AH897" t="e">
        <f>calc!AU897</f>
        <v>#N/A</v>
      </c>
      <c r="AI897" t="e">
        <f>calc!AW897</f>
        <v>#N/A</v>
      </c>
      <c r="AJ897">
        <f>'Bodycomp INPUT'!G894</f>
        <v>0</v>
      </c>
      <c r="AK897">
        <f>'Bodycomp INPUT'!H894</f>
        <v>0</v>
      </c>
    </row>
    <row r="898" spans="1:37" x14ac:dyDescent="0.25">
      <c r="A898" t="str">
        <f t="shared" ref="A898:A961" si="210">IF(V898=0,".",W898)</f>
        <v>.</v>
      </c>
      <c r="B898" t="str">
        <f t="shared" ref="B898:B961" si="211">IF(V898=0,".",X898)</f>
        <v>.</v>
      </c>
      <c r="C898" t="str">
        <f t="shared" ref="C898:C961" si="212">IF(V898=0,".",Y898)</f>
        <v>.</v>
      </c>
      <c r="D898" t="str">
        <f t="shared" ref="D898:D961" si="213">IF(V898=0,".",Z898)</f>
        <v>.</v>
      </c>
      <c r="E898" t="str">
        <f t="shared" ref="E898:E961" si="214">IF(V898=0,".",AA898)</f>
        <v>.</v>
      </c>
      <c r="F898" t="str">
        <f t="shared" ref="F898:F961" si="215">IF(V898=0,".",AB898)</f>
        <v>.</v>
      </c>
      <c r="G898" t="str">
        <f t="shared" ref="G898:G961" si="216">IF(V898=0,".",AC898)</f>
        <v>.</v>
      </c>
      <c r="H898" t="str">
        <f t="shared" ref="H898:H961" si="217">IF(V898=0,".",AD898)</f>
        <v>.</v>
      </c>
      <c r="I898" t="str">
        <f t="shared" ref="I898:I961" si="218">IF(V898=0,".",AE898)</f>
        <v>.</v>
      </c>
      <c r="J898" t="str">
        <f t="shared" ref="J898:J961" si="219">IF(V898=0,".",AF898)</f>
        <v>.</v>
      </c>
      <c r="K898" t="str">
        <f t="shared" ref="K898:K961" si="220">IF(V898=0,".",AG898)</f>
        <v>.</v>
      </c>
      <c r="L898" t="str">
        <f t="shared" ref="L898:L961" si="221">IF(V898=0,".",AH898)</f>
        <v>.</v>
      </c>
      <c r="M898" t="str">
        <f t="shared" ref="M898:M961" si="222">IF(V898=0,".",AI898)</f>
        <v>.</v>
      </c>
      <c r="N898" t="str">
        <f t="shared" ref="N898:N961" si="223">IF(V898=0,".",AJ898)</f>
        <v>.</v>
      </c>
      <c r="O898" t="str">
        <f t="shared" ref="O898:O961" si="224">IF(V898=0,".",AK898)</f>
        <v>.</v>
      </c>
      <c r="U898">
        <f>'Bodycomp INPUT'!E895</f>
        <v>0</v>
      </c>
      <c r="V898">
        <f>IF(U898=".",0,'Bodycomp INPUT'!E895)</f>
        <v>0</v>
      </c>
      <c r="W898">
        <f>'Bodycomp INPUT'!A895</f>
        <v>0</v>
      </c>
      <c r="X898">
        <f>'Bodycomp INPUT'!B895</f>
        <v>0</v>
      </c>
      <c r="Y898">
        <f>calc!AA898</f>
        <v>0</v>
      </c>
      <c r="Z898">
        <f>calc!Q898</f>
        <v>2.6419999999999999</v>
      </c>
      <c r="AA898">
        <f>calc!Z898</f>
        <v>0.373</v>
      </c>
      <c r="AB898">
        <f>calc!R898</f>
        <v>6.7106934213868428</v>
      </c>
      <c r="AC898">
        <f>calc!AG898</f>
        <v>0.16916099773242629</v>
      </c>
      <c r="AD898">
        <f>calc!AI898</f>
        <v>37.563447232209413</v>
      </c>
      <c r="AE898" t="e">
        <f>calc!BB898</f>
        <v>#N/A</v>
      </c>
      <c r="AF898" t="e">
        <f>calc!BC898</f>
        <v>#N/A</v>
      </c>
      <c r="AG898" t="e">
        <f>calc!BD898</f>
        <v>#N/A</v>
      </c>
      <c r="AH898" t="e">
        <f>calc!AU898</f>
        <v>#N/A</v>
      </c>
      <c r="AI898" t="e">
        <f>calc!AW898</f>
        <v>#N/A</v>
      </c>
      <c r="AJ898">
        <f>'Bodycomp INPUT'!G895</f>
        <v>0</v>
      </c>
      <c r="AK898">
        <f>'Bodycomp INPUT'!H895</f>
        <v>0</v>
      </c>
    </row>
    <row r="899" spans="1:37" x14ac:dyDescent="0.25">
      <c r="A899" t="str">
        <f t="shared" si="210"/>
        <v>.</v>
      </c>
      <c r="B899" t="str">
        <f t="shared" si="211"/>
        <v>.</v>
      </c>
      <c r="C899" t="str">
        <f t="shared" si="212"/>
        <v>.</v>
      </c>
      <c r="D899" t="str">
        <f t="shared" si="213"/>
        <v>.</v>
      </c>
      <c r="E899" t="str">
        <f t="shared" si="214"/>
        <v>.</v>
      </c>
      <c r="F899" t="str">
        <f t="shared" si="215"/>
        <v>.</v>
      </c>
      <c r="G899" t="str">
        <f t="shared" si="216"/>
        <v>.</v>
      </c>
      <c r="H899" t="str">
        <f t="shared" si="217"/>
        <v>.</v>
      </c>
      <c r="I899" t="str">
        <f t="shared" si="218"/>
        <v>.</v>
      </c>
      <c r="J899" t="str">
        <f t="shared" si="219"/>
        <v>.</v>
      </c>
      <c r="K899" t="str">
        <f t="shared" si="220"/>
        <v>.</v>
      </c>
      <c r="L899" t="str">
        <f t="shared" si="221"/>
        <v>.</v>
      </c>
      <c r="M899" t="str">
        <f t="shared" si="222"/>
        <v>.</v>
      </c>
      <c r="N899" t="str">
        <f t="shared" si="223"/>
        <v>.</v>
      </c>
      <c r="O899" t="str">
        <f t="shared" si="224"/>
        <v>.</v>
      </c>
      <c r="U899">
        <f>'Bodycomp INPUT'!E896</f>
        <v>0</v>
      </c>
      <c r="V899">
        <f>IF(U899=".",0,'Bodycomp INPUT'!E896)</f>
        <v>0</v>
      </c>
      <c r="W899">
        <f>'Bodycomp INPUT'!A896</f>
        <v>0</v>
      </c>
      <c r="X899">
        <f>'Bodycomp INPUT'!B896</f>
        <v>0</v>
      </c>
      <c r="Y899">
        <f>calc!AA899</f>
        <v>0</v>
      </c>
      <c r="Z899">
        <f>calc!Q899</f>
        <v>2.6419999999999999</v>
      </c>
      <c r="AA899">
        <f>calc!Z899</f>
        <v>0.373</v>
      </c>
      <c r="AB899">
        <f>calc!R899</f>
        <v>6.7106934213868428</v>
      </c>
      <c r="AC899">
        <f>calc!AG899</f>
        <v>0.16916099773242629</v>
      </c>
      <c r="AD899">
        <f>calc!AI899</f>
        <v>37.563447232209413</v>
      </c>
      <c r="AE899" t="e">
        <f>calc!BB899</f>
        <v>#N/A</v>
      </c>
      <c r="AF899" t="e">
        <f>calc!BC899</f>
        <v>#N/A</v>
      </c>
      <c r="AG899" t="e">
        <f>calc!BD899</f>
        <v>#N/A</v>
      </c>
      <c r="AH899" t="e">
        <f>calc!AU899</f>
        <v>#N/A</v>
      </c>
      <c r="AI899" t="e">
        <f>calc!AW899</f>
        <v>#N/A</v>
      </c>
      <c r="AJ899">
        <f>'Bodycomp INPUT'!G896</f>
        <v>0</v>
      </c>
      <c r="AK899">
        <f>'Bodycomp INPUT'!H896</f>
        <v>0</v>
      </c>
    </row>
    <row r="900" spans="1:37" x14ac:dyDescent="0.25">
      <c r="A900" t="str">
        <f t="shared" si="210"/>
        <v>.</v>
      </c>
      <c r="B900" t="str">
        <f t="shared" si="211"/>
        <v>.</v>
      </c>
      <c r="C900" t="str">
        <f t="shared" si="212"/>
        <v>.</v>
      </c>
      <c r="D900" t="str">
        <f t="shared" si="213"/>
        <v>.</v>
      </c>
      <c r="E900" t="str">
        <f t="shared" si="214"/>
        <v>.</v>
      </c>
      <c r="F900" t="str">
        <f t="shared" si="215"/>
        <v>.</v>
      </c>
      <c r="G900" t="str">
        <f t="shared" si="216"/>
        <v>.</v>
      </c>
      <c r="H900" t="str">
        <f t="shared" si="217"/>
        <v>.</v>
      </c>
      <c r="I900" t="str">
        <f t="shared" si="218"/>
        <v>.</v>
      </c>
      <c r="J900" t="str">
        <f t="shared" si="219"/>
        <v>.</v>
      </c>
      <c r="K900" t="str">
        <f t="shared" si="220"/>
        <v>.</v>
      </c>
      <c r="L900" t="str">
        <f t="shared" si="221"/>
        <v>.</v>
      </c>
      <c r="M900" t="str">
        <f t="shared" si="222"/>
        <v>.</v>
      </c>
      <c r="N900" t="str">
        <f t="shared" si="223"/>
        <v>.</v>
      </c>
      <c r="O900" t="str">
        <f t="shared" si="224"/>
        <v>.</v>
      </c>
      <c r="U900">
        <f>'Bodycomp INPUT'!E897</f>
        <v>0</v>
      </c>
      <c r="V900">
        <f>IF(U900=".",0,'Bodycomp INPUT'!E897)</f>
        <v>0</v>
      </c>
      <c r="W900">
        <f>'Bodycomp INPUT'!A897</f>
        <v>0</v>
      </c>
      <c r="X900">
        <f>'Bodycomp INPUT'!B897</f>
        <v>0</v>
      </c>
      <c r="Y900">
        <f>calc!AA900</f>
        <v>0</v>
      </c>
      <c r="Z900">
        <f>calc!Q900</f>
        <v>2.6419999999999999</v>
      </c>
      <c r="AA900">
        <f>calc!Z900</f>
        <v>0.373</v>
      </c>
      <c r="AB900">
        <f>calc!R900</f>
        <v>6.7106934213868428</v>
      </c>
      <c r="AC900">
        <f>calc!AG900</f>
        <v>0.16916099773242629</v>
      </c>
      <c r="AD900">
        <f>calc!AI900</f>
        <v>37.563447232209413</v>
      </c>
      <c r="AE900" t="e">
        <f>calc!BB900</f>
        <v>#N/A</v>
      </c>
      <c r="AF900" t="e">
        <f>calc!BC900</f>
        <v>#N/A</v>
      </c>
      <c r="AG900" t="e">
        <f>calc!BD900</f>
        <v>#N/A</v>
      </c>
      <c r="AH900" t="e">
        <f>calc!AU900</f>
        <v>#N/A</v>
      </c>
      <c r="AI900" t="e">
        <f>calc!AW900</f>
        <v>#N/A</v>
      </c>
      <c r="AJ900">
        <f>'Bodycomp INPUT'!G897</f>
        <v>0</v>
      </c>
      <c r="AK900">
        <f>'Bodycomp INPUT'!H897</f>
        <v>0</v>
      </c>
    </row>
    <row r="901" spans="1:37" x14ac:dyDescent="0.25">
      <c r="A901" t="str">
        <f t="shared" si="210"/>
        <v>.</v>
      </c>
      <c r="B901" t="str">
        <f t="shared" si="211"/>
        <v>.</v>
      </c>
      <c r="C901" t="str">
        <f t="shared" si="212"/>
        <v>.</v>
      </c>
      <c r="D901" t="str">
        <f t="shared" si="213"/>
        <v>.</v>
      </c>
      <c r="E901" t="str">
        <f t="shared" si="214"/>
        <v>.</v>
      </c>
      <c r="F901" t="str">
        <f t="shared" si="215"/>
        <v>.</v>
      </c>
      <c r="G901" t="str">
        <f t="shared" si="216"/>
        <v>.</v>
      </c>
      <c r="H901" t="str">
        <f t="shared" si="217"/>
        <v>.</v>
      </c>
      <c r="I901" t="str">
        <f t="shared" si="218"/>
        <v>.</v>
      </c>
      <c r="J901" t="str">
        <f t="shared" si="219"/>
        <v>.</v>
      </c>
      <c r="K901" t="str">
        <f t="shared" si="220"/>
        <v>.</v>
      </c>
      <c r="L901" t="str">
        <f t="shared" si="221"/>
        <v>.</v>
      </c>
      <c r="M901" t="str">
        <f t="shared" si="222"/>
        <v>.</v>
      </c>
      <c r="N901" t="str">
        <f t="shared" si="223"/>
        <v>.</v>
      </c>
      <c r="O901" t="str">
        <f t="shared" si="224"/>
        <v>.</v>
      </c>
      <c r="U901">
        <f>'Bodycomp INPUT'!E898</f>
        <v>0</v>
      </c>
      <c r="V901">
        <f>IF(U901=".",0,'Bodycomp INPUT'!E898)</f>
        <v>0</v>
      </c>
      <c r="W901">
        <f>'Bodycomp INPUT'!A898</f>
        <v>0</v>
      </c>
      <c r="X901">
        <f>'Bodycomp INPUT'!B898</f>
        <v>0</v>
      </c>
      <c r="Y901">
        <f>calc!AA901</f>
        <v>0</v>
      </c>
      <c r="Z901">
        <f>calc!Q901</f>
        <v>2.6419999999999999</v>
      </c>
      <c r="AA901">
        <f>calc!Z901</f>
        <v>0.373</v>
      </c>
      <c r="AB901">
        <f>calc!R901</f>
        <v>6.7106934213868428</v>
      </c>
      <c r="AC901">
        <f>calc!AG901</f>
        <v>0.16916099773242629</v>
      </c>
      <c r="AD901">
        <f>calc!AI901</f>
        <v>37.563447232209413</v>
      </c>
      <c r="AE901" t="e">
        <f>calc!BB901</f>
        <v>#N/A</v>
      </c>
      <c r="AF901" t="e">
        <f>calc!BC901</f>
        <v>#N/A</v>
      </c>
      <c r="AG901" t="e">
        <f>calc!BD901</f>
        <v>#N/A</v>
      </c>
      <c r="AH901" t="e">
        <f>calc!AU901</f>
        <v>#N/A</v>
      </c>
      <c r="AI901" t="e">
        <f>calc!AW901</f>
        <v>#N/A</v>
      </c>
      <c r="AJ901">
        <f>'Bodycomp INPUT'!G898</f>
        <v>0</v>
      </c>
      <c r="AK901">
        <f>'Bodycomp INPUT'!H898</f>
        <v>0</v>
      </c>
    </row>
    <row r="902" spans="1:37" x14ac:dyDescent="0.25">
      <c r="A902" t="str">
        <f t="shared" si="210"/>
        <v>.</v>
      </c>
      <c r="B902" t="str">
        <f t="shared" si="211"/>
        <v>.</v>
      </c>
      <c r="C902" t="str">
        <f t="shared" si="212"/>
        <v>.</v>
      </c>
      <c r="D902" t="str">
        <f t="shared" si="213"/>
        <v>.</v>
      </c>
      <c r="E902" t="str">
        <f t="shared" si="214"/>
        <v>.</v>
      </c>
      <c r="F902" t="str">
        <f t="shared" si="215"/>
        <v>.</v>
      </c>
      <c r="G902" t="str">
        <f t="shared" si="216"/>
        <v>.</v>
      </c>
      <c r="H902" t="str">
        <f t="shared" si="217"/>
        <v>.</v>
      </c>
      <c r="I902" t="str">
        <f t="shared" si="218"/>
        <v>.</v>
      </c>
      <c r="J902" t="str">
        <f t="shared" si="219"/>
        <v>.</v>
      </c>
      <c r="K902" t="str">
        <f t="shared" si="220"/>
        <v>.</v>
      </c>
      <c r="L902" t="str">
        <f t="shared" si="221"/>
        <v>.</v>
      </c>
      <c r="M902" t="str">
        <f t="shared" si="222"/>
        <v>.</v>
      </c>
      <c r="N902" t="str">
        <f t="shared" si="223"/>
        <v>.</v>
      </c>
      <c r="O902" t="str">
        <f t="shared" si="224"/>
        <v>.</v>
      </c>
      <c r="U902">
        <f>'Bodycomp INPUT'!E899</f>
        <v>0</v>
      </c>
      <c r="V902">
        <f>IF(U902=".",0,'Bodycomp INPUT'!E899)</f>
        <v>0</v>
      </c>
      <c r="W902">
        <f>'Bodycomp INPUT'!A899</f>
        <v>0</v>
      </c>
      <c r="X902">
        <f>'Bodycomp INPUT'!B899</f>
        <v>0</v>
      </c>
      <c r="Y902">
        <f>calc!AA902</f>
        <v>0</v>
      </c>
      <c r="Z902">
        <f>calc!Q902</f>
        <v>2.6419999999999999</v>
      </c>
      <c r="AA902">
        <f>calc!Z902</f>
        <v>0.373</v>
      </c>
      <c r="AB902">
        <f>calc!R902</f>
        <v>6.7106934213868428</v>
      </c>
      <c r="AC902">
        <f>calc!AG902</f>
        <v>0.16916099773242629</v>
      </c>
      <c r="AD902">
        <f>calc!AI902</f>
        <v>37.563447232209413</v>
      </c>
      <c r="AE902" t="e">
        <f>calc!BB902</f>
        <v>#N/A</v>
      </c>
      <c r="AF902" t="e">
        <f>calc!BC902</f>
        <v>#N/A</v>
      </c>
      <c r="AG902" t="e">
        <f>calc!BD902</f>
        <v>#N/A</v>
      </c>
      <c r="AH902" t="e">
        <f>calc!AU902</f>
        <v>#N/A</v>
      </c>
      <c r="AI902" t="e">
        <f>calc!AW902</f>
        <v>#N/A</v>
      </c>
      <c r="AJ902">
        <f>'Bodycomp INPUT'!G899</f>
        <v>0</v>
      </c>
      <c r="AK902">
        <f>'Bodycomp INPUT'!H899</f>
        <v>0</v>
      </c>
    </row>
    <row r="903" spans="1:37" x14ac:dyDescent="0.25">
      <c r="A903" t="str">
        <f t="shared" si="210"/>
        <v>.</v>
      </c>
      <c r="B903" t="str">
        <f t="shared" si="211"/>
        <v>.</v>
      </c>
      <c r="C903" t="str">
        <f t="shared" si="212"/>
        <v>.</v>
      </c>
      <c r="D903" t="str">
        <f t="shared" si="213"/>
        <v>.</v>
      </c>
      <c r="E903" t="str">
        <f t="shared" si="214"/>
        <v>.</v>
      </c>
      <c r="F903" t="str">
        <f t="shared" si="215"/>
        <v>.</v>
      </c>
      <c r="G903" t="str">
        <f t="shared" si="216"/>
        <v>.</v>
      </c>
      <c r="H903" t="str">
        <f t="shared" si="217"/>
        <v>.</v>
      </c>
      <c r="I903" t="str">
        <f t="shared" si="218"/>
        <v>.</v>
      </c>
      <c r="J903" t="str">
        <f t="shared" si="219"/>
        <v>.</v>
      </c>
      <c r="K903" t="str">
        <f t="shared" si="220"/>
        <v>.</v>
      </c>
      <c r="L903" t="str">
        <f t="shared" si="221"/>
        <v>.</v>
      </c>
      <c r="M903" t="str">
        <f t="shared" si="222"/>
        <v>.</v>
      </c>
      <c r="N903" t="str">
        <f t="shared" si="223"/>
        <v>.</v>
      </c>
      <c r="O903" t="str">
        <f t="shared" si="224"/>
        <v>.</v>
      </c>
      <c r="U903">
        <f>'Bodycomp INPUT'!E900</f>
        <v>0</v>
      </c>
      <c r="V903">
        <f>IF(U903=".",0,'Bodycomp INPUT'!E900)</f>
        <v>0</v>
      </c>
      <c r="W903">
        <f>'Bodycomp INPUT'!A900</f>
        <v>0</v>
      </c>
      <c r="X903">
        <f>'Bodycomp INPUT'!B900</f>
        <v>0</v>
      </c>
      <c r="Y903">
        <f>calc!AA903</f>
        <v>0</v>
      </c>
      <c r="Z903">
        <f>calc!Q903</f>
        <v>2.6419999999999999</v>
      </c>
      <c r="AA903">
        <f>calc!Z903</f>
        <v>0.373</v>
      </c>
      <c r="AB903">
        <f>calc!R903</f>
        <v>6.7106934213868428</v>
      </c>
      <c r="AC903">
        <f>calc!AG903</f>
        <v>0.16916099773242629</v>
      </c>
      <c r="AD903">
        <f>calc!AI903</f>
        <v>37.563447232209413</v>
      </c>
      <c r="AE903" t="e">
        <f>calc!BB903</f>
        <v>#N/A</v>
      </c>
      <c r="AF903" t="e">
        <f>calc!BC903</f>
        <v>#N/A</v>
      </c>
      <c r="AG903" t="e">
        <f>calc!BD903</f>
        <v>#N/A</v>
      </c>
      <c r="AH903" t="e">
        <f>calc!AU903</f>
        <v>#N/A</v>
      </c>
      <c r="AI903" t="e">
        <f>calc!AW903</f>
        <v>#N/A</v>
      </c>
      <c r="AJ903">
        <f>'Bodycomp INPUT'!G900</f>
        <v>0</v>
      </c>
      <c r="AK903">
        <f>'Bodycomp INPUT'!H900</f>
        <v>0</v>
      </c>
    </row>
    <row r="904" spans="1:37" x14ac:dyDescent="0.25">
      <c r="A904" t="str">
        <f t="shared" si="210"/>
        <v>.</v>
      </c>
      <c r="B904" t="str">
        <f t="shared" si="211"/>
        <v>.</v>
      </c>
      <c r="C904" t="str">
        <f t="shared" si="212"/>
        <v>.</v>
      </c>
      <c r="D904" t="str">
        <f t="shared" si="213"/>
        <v>.</v>
      </c>
      <c r="E904" t="str">
        <f t="shared" si="214"/>
        <v>.</v>
      </c>
      <c r="F904" t="str">
        <f t="shared" si="215"/>
        <v>.</v>
      </c>
      <c r="G904" t="str">
        <f t="shared" si="216"/>
        <v>.</v>
      </c>
      <c r="H904" t="str">
        <f t="shared" si="217"/>
        <v>.</v>
      </c>
      <c r="I904" t="str">
        <f t="shared" si="218"/>
        <v>.</v>
      </c>
      <c r="J904" t="str">
        <f t="shared" si="219"/>
        <v>.</v>
      </c>
      <c r="K904" t="str">
        <f t="shared" si="220"/>
        <v>.</v>
      </c>
      <c r="L904" t="str">
        <f t="shared" si="221"/>
        <v>.</v>
      </c>
      <c r="M904" t="str">
        <f t="shared" si="222"/>
        <v>.</v>
      </c>
      <c r="N904" t="str">
        <f t="shared" si="223"/>
        <v>.</v>
      </c>
      <c r="O904" t="str">
        <f t="shared" si="224"/>
        <v>.</v>
      </c>
      <c r="U904">
        <f>'Bodycomp INPUT'!E901</f>
        <v>0</v>
      </c>
      <c r="V904">
        <f>IF(U904=".",0,'Bodycomp INPUT'!E901)</f>
        <v>0</v>
      </c>
      <c r="W904">
        <f>'Bodycomp INPUT'!A901</f>
        <v>0</v>
      </c>
      <c r="X904">
        <f>'Bodycomp INPUT'!B901</f>
        <v>0</v>
      </c>
      <c r="Y904">
        <f>calc!AA904</f>
        <v>0</v>
      </c>
      <c r="Z904">
        <f>calc!Q904</f>
        <v>2.6419999999999999</v>
      </c>
      <c r="AA904">
        <f>calc!Z904</f>
        <v>0.373</v>
      </c>
      <c r="AB904">
        <f>calc!R904</f>
        <v>6.7106934213868428</v>
      </c>
      <c r="AC904">
        <f>calc!AG904</f>
        <v>0.16916099773242629</v>
      </c>
      <c r="AD904">
        <f>calc!AI904</f>
        <v>37.563447232209413</v>
      </c>
      <c r="AE904" t="e">
        <f>calc!BB904</f>
        <v>#N/A</v>
      </c>
      <c r="AF904" t="e">
        <f>calc!BC904</f>
        <v>#N/A</v>
      </c>
      <c r="AG904" t="e">
        <f>calc!BD904</f>
        <v>#N/A</v>
      </c>
      <c r="AH904" t="e">
        <f>calc!AU904</f>
        <v>#N/A</v>
      </c>
      <c r="AI904" t="e">
        <f>calc!AW904</f>
        <v>#N/A</v>
      </c>
      <c r="AJ904">
        <f>'Bodycomp INPUT'!G901</f>
        <v>0</v>
      </c>
      <c r="AK904">
        <f>'Bodycomp INPUT'!H901</f>
        <v>0</v>
      </c>
    </row>
    <row r="905" spans="1:37" x14ac:dyDescent="0.25">
      <c r="A905" t="str">
        <f t="shared" si="210"/>
        <v>.</v>
      </c>
      <c r="B905" t="str">
        <f t="shared" si="211"/>
        <v>.</v>
      </c>
      <c r="C905" t="str">
        <f t="shared" si="212"/>
        <v>.</v>
      </c>
      <c r="D905" t="str">
        <f t="shared" si="213"/>
        <v>.</v>
      </c>
      <c r="E905" t="str">
        <f t="shared" si="214"/>
        <v>.</v>
      </c>
      <c r="F905" t="str">
        <f t="shared" si="215"/>
        <v>.</v>
      </c>
      <c r="G905" t="str">
        <f t="shared" si="216"/>
        <v>.</v>
      </c>
      <c r="H905" t="str">
        <f t="shared" si="217"/>
        <v>.</v>
      </c>
      <c r="I905" t="str">
        <f t="shared" si="218"/>
        <v>.</v>
      </c>
      <c r="J905" t="str">
        <f t="shared" si="219"/>
        <v>.</v>
      </c>
      <c r="K905" t="str">
        <f t="shared" si="220"/>
        <v>.</v>
      </c>
      <c r="L905" t="str">
        <f t="shared" si="221"/>
        <v>.</v>
      </c>
      <c r="M905" t="str">
        <f t="shared" si="222"/>
        <v>.</v>
      </c>
      <c r="N905" t="str">
        <f t="shared" si="223"/>
        <v>.</v>
      </c>
      <c r="O905" t="str">
        <f t="shared" si="224"/>
        <v>.</v>
      </c>
      <c r="U905">
        <f>'Bodycomp INPUT'!E902</f>
        <v>0</v>
      </c>
      <c r="V905">
        <f>IF(U905=".",0,'Bodycomp INPUT'!E902)</f>
        <v>0</v>
      </c>
      <c r="W905">
        <f>'Bodycomp INPUT'!A902</f>
        <v>0</v>
      </c>
      <c r="X905">
        <f>'Bodycomp INPUT'!B902</f>
        <v>0</v>
      </c>
      <c r="Y905">
        <f>calc!AA905</f>
        <v>0</v>
      </c>
      <c r="Z905">
        <f>calc!Q905</f>
        <v>2.6419999999999999</v>
      </c>
      <c r="AA905">
        <f>calc!Z905</f>
        <v>0.373</v>
      </c>
      <c r="AB905">
        <f>calc!R905</f>
        <v>6.7106934213868428</v>
      </c>
      <c r="AC905">
        <f>calc!AG905</f>
        <v>0.16916099773242629</v>
      </c>
      <c r="AD905">
        <f>calc!AI905</f>
        <v>37.563447232209413</v>
      </c>
      <c r="AE905" t="e">
        <f>calc!BB905</f>
        <v>#N/A</v>
      </c>
      <c r="AF905" t="e">
        <f>calc!BC905</f>
        <v>#N/A</v>
      </c>
      <c r="AG905" t="e">
        <f>calc!BD905</f>
        <v>#N/A</v>
      </c>
      <c r="AH905" t="e">
        <f>calc!AU905</f>
        <v>#N/A</v>
      </c>
      <c r="AI905" t="e">
        <f>calc!AW905</f>
        <v>#N/A</v>
      </c>
      <c r="AJ905">
        <f>'Bodycomp INPUT'!G902</f>
        <v>0</v>
      </c>
      <c r="AK905">
        <f>'Bodycomp INPUT'!H902</f>
        <v>0</v>
      </c>
    </row>
    <row r="906" spans="1:37" x14ac:dyDescent="0.25">
      <c r="A906" t="str">
        <f t="shared" si="210"/>
        <v>.</v>
      </c>
      <c r="B906" t="str">
        <f t="shared" si="211"/>
        <v>.</v>
      </c>
      <c r="C906" t="str">
        <f t="shared" si="212"/>
        <v>.</v>
      </c>
      <c r="D906" t="str">
        <f t="shared" si="213"/>
        <v>.</v>
      </c>
      <c r="E906" t="str">
        <f t="shared" si="214"/>
        <v>.</v>
      </c>
      <c r="F906" t="str">
        <f t="shared" si="215"/>
        <v>.</v>
      </c>
      <c r="G906" t="str">
        <f t="shared" si="216"/>
        <v>.</v>
      </c>
      <c r="H906" t="str">
        <f t="shared" si="217"/>
        <v>.</v>
      </c>
      <c r="I906" t="str">
        <f t="shared" si="218"/>
        <v>.</v>
      </c>
      <c r="J906" t="str">
        <f t="shared" si="219"/>
        <v>.</v>
      </c>
      <c r="K906" t="str">
        <f t="shared" si="220"/>
        <v>.</v>
      </c>
      <c r="L906" t="str">
        <f t="shared" si="221"/>
        <v>.</v>
      </c>
      <c r="M906" t="str">
        <f t="shared" si="222"/>
        <v>.</v>
      </c>
      <c r="N906" t="str">
        <f t="shared" si="223"/>
        <v>.</v>
      </c>
      <c r="O906" t="str">
        <f t="shared" si="224"/>
        <v>.</v>
      </c>
      <c r="U906">
        <f>'Bodycomp INPUT'!E903</f>
        <v>0</v>
      </c>
      <c r="V906">
        <f>IF(U906=".",0,'Bodycomp INPUT'!E903)</f>
        <v>0</v>
      </c>
      <c r="W906">
        <f>'Bodycomp INPUT'!A903</f>
        <v>0</v>
      </c>
      <c r="X906">
        <f>'Bodycomp INPUT'!B903</f>
        <v>0</v>
      </c>
      <c r="Y906">
        <f>calc!AA906</f>
        <v>0</v>
      </c>
      <c r="Z906">
        <f>calc!Q906</f>
        <v>2.6419999999999999</v>
      </c>
      <c r="AA906">
        <f>calc!Z906</f>
        <v>0.373</v>
      </c>
      <c r="AB906">
        <f>calc!R906</f>
        <v>6.7106934213868428</v>
      </c>
      <c r="AC906">
        <f>calc!AG906</f>
        <v>0.16916099773242629</v>
      </c>
      <c r="AD906">
        <f>calc!AI906</f>
        <v>37.563447232209413</v>
      </c>
      <c r="AE906" t="e">
        <f>calc!BB906</f>
        <v>#N/A</v>
      </c>
      <c r="AF906" t="e">
        <f>calc!BC906</f>
        <v>#N/A</v>
      </c>
      <c r="AG906" t="e">
        <f>calc!BD906</f>
        <v>#N/A</v>
      </c>
      <c r="AH906" t="e">
        <f>calc!AU906</f>
        <v>#N/A</v>
      </c>
      <c r="AI906" t="e">
        <f>calc!AW906</f>
        <v>#N/A</v>
      </c>
      <c r="AJ906">
        <f>'Bodycomp INPUT'!G903</f>
        <v>0</v>
      </c>
      <c r="AK906">
        <f>'Bodycomp INPUT'!H903</f>
        <v>0</v>
      </c>
    </row>
    <row r="907" spans="1:37" x14ac:dyDescent="0.25">
      <c r="A907" t="str">
        <f t="shared" si="210"/>
        <v>.</v>
      </c>
      <c r="B907" t="str">
        <f t="shared" si="211"/>
        <v>.</v>
      </c>
      <c r="C907" t="str">
        <f t="shared" si="212"/>
        <v>.</v>
      </c>
      <c r="D907" t="str">
        <f t="shared" si="213"/>
        <v>.</v>
      </c>
      <c r="E907" t="str">
        <f t="shared" si="214"/>
        <v>.</v>
      </c>
      <c r="F907" t="str">
        <f t="shared" si="215"/>
        <v>.</v>
      </c>
      <c r="G907" t="str">
        <f t="shared" si="216"/>
        <v>.</v>
      </c>
      <c r="H907" t="str">
        <f t="shared" si="217"/>
        <v>.</v>
      </c>
      <c r="I907" t="str">
        <f t="shared" si="218"/>
        <v>.</v>
      </c>
      <c r="J907" t="str">
        <f t="shared" si="219"/>
        <v>.</v>
      </c>
      <c r="K907" t="str">
        <f t="shared" si="220"/>
        <v>.</v>
      </c>
      <c r="L907" t="str">
        <f t="shared" si="221"/>
        <v>.</v>
      </c>
      <c r="M907" t="str">
        <f t="shared" si="222"/>
        <v>.</v>
      </c>
      <c r="N907" t="str">
        <f t="shared" si="223"/>
        <v>.</v>
      </c>
      <c r="O907" t="str">
        <f t="shared" si="224"/>
        <v>.</v>
      </c>
      <c r="U907">
        <f>'Bodycomp INPUT'!E904</f>
        <v>0</v>
      </c>
      <c r="V907">
        <f>IF(U907=".",0,'Bodycomp INPUT'!E904)</f>
        <v>0</v>
      </c>
      <c r="W907">
        <f>'Bodycomp INPUT'!A904</f>
        <v>0</v>
      </c>
      <c r="X907">
        <f>'Bodycomp INPUT'!B904</f>
        <v>0</v>
      </c>
      <c r="Y907">
        <f>calc!AA907</f>
        <v>0</v>
      </c>
      <c r="Z907">
        <f>calc!Q907</f>
        <v>2.6419999999999999</v>
      </c>
      <c r="AA907">
        <f>calc!Z907</f>
        <v>0.373</v>
      </c>
      <c r="AB907">
        <f>calc!R907</f>
        <v>6.7106934213868428</v>
      </c>
      <c r="AC907">
        <f>calc!AG907</f>
        <v>0.16916099773242629</v>
      </c>
      <c r="AD907">
        <f>calc!AI907</f>
        <v>37.563447232209413</v>
      </c>
      <c r="AE907" t="e">
        <f>calc!BB907</f>
        <v>#N/A</v>
      </c>
      <c r="AF907" t="e">
        <f>calc!BC907</f>
        <v>#N/A</v>
      </c>
      <c r="AG907" t="e">
        <f>calc!BD907</f>
        <v>#N/A</v>
      </c>
      <c r="AH907" t="e">
        <f>calc!AU907</f>
        <v>#N/A</v>
      </c>
      <c r="AI907" t="e">
        <f>calc!AW907</f>
        <v>#N/A</v>
      </c>
      <c r="AJ907">
        <f>'Bodycomp INPUT'!G904</f>
        <v>0</v>
      </c>
      <c r="AK907">
        <f>'Bodycomp INPUT'!H904</f>
        <v>0</v>
      </c>
    </row>
    <row r="908" spans="1:37" x14ac:dyDescent="0.25">
      <c r="A908" t="str">
        <f t="shared" si="210"/>
        <v>.</v>
      </c>
      <c r="B908" t="str">
        <f t="shared" si="211"/>
        <v>.</v>
      </c>
      <c r="C908" t="str">
        <f t="shared" si="212"/>
        <v>.</v>
      </c>
      <c r="D908" t="str">
        <f t="shared" si="213"/>
        <v>.</v>
      </c>
      <c r="E908" t="str">
        <f t="shared" si="214"/>
        <v>.</v>
      </c>
      <c r="F908" t="str">
        <f t="shared" si="215"/>
        <v>.</v>
      </c>
      <c r="G908" t="str">
        <f t="shared" si="216"/>
        <v>.</v>
      </c>
      <c r="H908" t="str">
        <f t="shared" si="217"/>
        <v>.</v>
      </c>
      <c r="I908" t="str">
        <f t="shared" si="218"/>
        <v>.</v>
      </c>
      <c r="J908" t="str">
        <f t="shared" si="219"/>
        <v>.</v>
      </c>
      <c r="K908" t="str">
        <f t="shared" si="220"/>
        <v>.</v>
      </c>
      <c r="L908" t="str">
        <f t="shared" si="221"/>
        <v>.</v>
      </c>
      <c r="M908" t="str">
        <f t="shared" si="222"/>
        <v>.</v>
      </c>
      <c r="N908" t="str">
        <f t="shared" si="223"/>
        <v>.</v>
      </c>
      <c r="O908" t="str">
        <f t="shared" si="224"/>
        <v>.</v>
      </c>
      <c r="U908">
        <f>'Bodycomp INPUT'!E905</f>
        <v>0</v>
      </c>
      <c r="V908">
        <f>IF(U908=".",0,'Bodycomp INPUT'!E905)</f>
        <v>0</v>
      </c>
      <c r="W908">
        <f>'Bodycomp INPUT'!A905</f>
        <v>0</v>
      </c>
      <c r="X908">
        <f>'Bodycomp INPUT'!B905</f>
        <v>0</v>
      </c>
      <c r="Y908">
        <f>calc!AA908</f>
        <v>0</v>
      </c>
      <c r="Z908">
        <f>calc!Q908</f>
        <v>2.6419999999999999</v>
      </c>
      <c r="AA908">
        <f>calc!Z908</f>
        <v>0.373</v>
      </c>
      <c r="AB908">
        <f>calc!R908</f>
        <v>6.7106934213868428</v>
      </c>
      <c r="AC908">
        <f>calc!AG908</f>
        <v>0.16916099773242629</v>
      </c>
      <c r="AD908">
        <f>calc!AI908</f>
        <v>37.563447232209413</v>
      </c>
      <c r="AE908" t="e">
        <f>calc!BB908</f>
        <v>#N/A</v>
      </c>
      <c r="AF908" t="e">
        <f>calc!BC908</f>
        <v>#N/A</v>
      </c>
      <c r="AG908" t="e">
        <f>calc!BD908</f>
        <v>#N/A</v>
      </c>
      <c r="AH908" t="e">
        <f>calc!AU908</f>
        <v>#N/A</v>
      </c>
      <c r="AI908" t="e">
        <f>calc!AW908</f>
        <v>#N/A</v>
      </c>
      <c r="AJ908">
        <f>'Bodycomp INPUT'!G905</f>
        <v>0</v>
      </c>
      <c r="AK908">
        <f>'Bodycomp INPUT'!H905</f>
        <v>0</v>
      </c>
    </row>
    <row r="909" spans="1:37" x14ac:dyDescent="0.25">
      <c r="A909" t="str">
        <f t="shared" si="210"/>
        <v>.</v>
      </c>
      <c r="B909" t="str">
        <f t="shared" si="211"/>
        <v>.</v>
      </c>
      <c r="C909" t="str">
        <f t="shared" si="212"/>
        <v>.</v>
      </c>
      <c r="D909" t="str">
        <f t="shared" si="213"/>
        <v>.</v>
      </c>
      <c r="E909" t="str">
        <f t="shared" si="214"/>
        <v>.</v>
      </c>
      <c r="F909" t="str">
        <f t="shared" si="215"/>
        <v>.</v>
      </c>
      <c r="G909" t="str">
        <f t="shared" si="216"/>
        <v>.</v>
      </c>
      <c r="H909" t="str">
        <f t="shared" si="217"/>
        <v>.</v>
      </c>
      <c r="I909" t="str">
        <f t="shared" si="218"/>
        <v>.</v>
      </c>
      <c r="J909" t="str">
        <f t="shared" si="219"/>
        <v>.</v>
      </c>
      <c r="K909" t="str">
        <f t="shared" si="220"/>
        <v>.</v>
      </c>
      <c r="L909" t="str">
        <f t="shared" si="221"/>
        <v>.</v>
      </c>
      <c r="M909" t="str">
        <f t="shared" si="222"/>
        <v>.</v>
      </c>
      <c r="N909" t="str">
        <f t="shared" si="223"/>
        <v>.</v>
      </c>
      <c r="O909" t="str">
        <f t="shared" si="224"/>
        <v>.</v>
      </c>
      <c r="U909">
        <f>'Bodycomp INPUT'!E906</f>
        <v>0</v>
      </c>
      <c r="V909">
        <f>IF(U909=".",0,'Bodycomp INPUT'!E906)</f>
        <v>0</v>
      </c>
      <c r="W909">
        <f>'Bodycomp INPUT'!A906</f>
        <v>0</v>
      </c>
      <c r="X909">
        <f>'Bodycomp INPUT'!B906</f>
        <v>0</v>
      </c>
      <c r="Y909">
        <f>calc!AA909</f>
        <v>0</v>
      </c>
      <c r="Z909">
        <f>calc!Q909</f>
        <v>2.6419999999999999</v>
      </c>
      <c r="AA909">
        <f>calc!Z909</f>
        <v>0.373</v>
      </c>
      <c r="AB909">
        <f>calc!R909</f>
        <v>6.7106934213868428</v>
      </c>
      <c r="AC909">
        <f>calc!AG909</f>
        <v>0.16916099773242629</v>
      </c>
      <c r="AD909">
        <f>calc!AI909</f>
        <v>37.563447232209413</v>
      </c>
      <c r="AE909" t="e">
        <f>calc!BB909</f>
        <v>#N/A</v>
      </c>
      <c r="AF909" t="e">
        <f>calc!BC909</f>
        <v>#N/A</v>
      </c>
      <c r="AG909" t="e">
        <f>calc!BD909</f>
        <v>#N/A</v>
      </c>
      <c r="AH909" t="e">
        <f>calc!AU909</f>
        <v>#N/A</v>
      </c>
      <c r="AI909" t="e">
        <f>calc!AW909</f>
        <v>#N/A</v>
      </c>
      <c r="AJ909">
        <f>'Bodycomp INPUT'!G906</f>
        <v>0</v>
      </c>
      <c r="AK909">
        <f>'Bodycomp INPUT'!H906</f>
        <v>0</v>
      </c>
    </row>
    <row r="910" spans="1:37" x14ac:dyDescent="0.25">
      <c r="A910" t="str">
        <f t="shared" si="210"/>
        <v>.</v>
      </c>
      <c r="B910" t="str">
        <f t="shared" si="211"/>
        <v>.</v>
      </c>
      <c r="C910" t="str">
        <f t="shared" si="212"/>
        <v>.</v>
      </c>
      <c r="D910" t="str">
        <f t="shared" si="213"/>
        <v>.</v>
      </c>
      <c r="E910" t="str">
        <f t="shared" si="214"/>
        <v>.</v>
      </c>
      <c r="F910" t="str">
        <f t="shared" si="215"/>
        <v>.</v>
      </c>
      <c r="G910" t="str">
        <f t="shared" si="216"/>
        <v>.</v>
      </c>
      <c r="H910" t="str">
        <f t="shared" si="217"/>
        <v>.</v>
      </c>
      <c r="I910" t="str">
        <f t="shared" si="218"/>
        <v>.</v>
      </c>
      <c r="J910" t="str">
        <f t="shared" si="219"/>
        <v>.</v>
      </c>
      <c r="K910" t="str">
        <f t="shared" si="220"/>
        <v>.</v>
      </c>
      <c r="L910" t="str">
        <f t="shared" si="221"/>
        <v>.</v>
      </c>
      <c r="M910" t="str">
        <f t="shared" si="222"/>
        <v>.</v>
      </c>
      <c r="N910" t="str">
        <f t="shared" si="223"/>
        <v>.</v>
      </c>
      <c r="O910" t="str">
        <f t="shared" si="224"/>
        <v>.</v>
      </c>
      <c r="U910">
        <f>'Bodycomp INPUT'!E907</f>
        <v>0</v>
      </c>
      <c r="V910">
        <f>IF(U910=".",0,'Bodycomp INPUT'!E907)</f>
        <v>0</v>
      </c>
      <c r="W910">
        <f>'Bodycomp INPUT'!A907</f>
        <v>0</v>
      </c>
      <c r="X910">
        <f>'Bodycomp INPUT'!B907</f>
        <v>0</v>
      </c>
      <c r="Y910">
        <f>calc!AA910</f>
        <v>0</v>
      </c>
      <c r="Z910">
        <f>calc!Q910</f>
        <v>2.6419999999999999</v>
      </c>
      <c r="AA910">
        <f>calc!Z910</f>
        <v>0.373</v>
      </c>
      <c r="AB910">
        <f>calc!R910</f>
        <v>6.7106934213868428</v>
      </c>
      <c r="AC910">
        <f>calc!AG910</f>
        <v>0.16916099773242629</v>
      </c>
      <c r="AD910">
        <f>calc!AI910</f>
        <v>37.563447232209413</v>
      </c>
      <c r="AE910" t="e">
        <f>calc!BB910</f>
        <v>#N/A</v>
      </c>
      <c r="AF910" t="e">
        <f>calc!BC910</f>
        <v>#N/A</v>
      </c>
      <c r="AG910" t="e">
        <f>calc!BD910</f>
        <v>#N/A</v>
      </c>
      <c r="AH910" t="e">
        <f>calc!AU910</f>
        <v>#N/A</v>
      </c>
      <c r="AI910" t="e">
        <f>calc!AW910</f>
        <v>#N/A</v>
      </c>
      <c r="AJ910">
        <f>'Bodycomp INPUT'!G907</f>
        <v>0</v>
      </c>
      <c r="AK910">
        <f>'Bodycomp INPUT'!H907</f>
        <v>0</v>
      </c>
    </row>
    <row r="911" spans="1:37" x14ac:dyDescent="0.25">
      <c r="A911" t="str">
        <f t="shared" si="210"/>
        <v>.</v>
      </c>
      <c r="B911" t="str">
        <f t="shared" si="211"/>
        <v>.</v>
      </c>
      <c r="C911" t="str">
        <f t="shared" si="212"/>
        <v>.</v>
      </c>
      <c r="D911" t="str">
        <f t="shared" si="213"/>
        <v>.</v>
      </c>
      <c r="E911" t="str">
        <f t="shared" si="214"/>
        <v>.</v>
      </c>
      <c r="F911" t="str">
        <f t="shared" si="215"/>
        <v>.</v>
      </c>
      <c r="G911" t="str">
        <f t="shared" si="216"/>
        <v>.</v>
      </c>
      <c r="H911" t="str">
        <f t="shared" si="217"/>
        <v>.</v>
      </c>
      <c r="I911" t="str">
        <f t="shared" si="218"/>
        <v>.</v>
      </c>
      <c r="J911" t="str">
        <f t="shared" si="219"/>
        <v>.</v>
      </c>
      <c r="K911" t="str">
        <f t="shared" si="220"/>
        <v>.</v>
      </c>
      <c r="L911" t="str">
        <f t="shared" si="221"/>
        <v>.</v>
      </c>
      <c r="M911" t="str">
        <f t="shared" si="222"/>
        <v>.</v>
      </c>
      <c r="N911" t="str">
        <f t="shared" si="223"/>
        <v>.</v>
      </c>
      <c r="O911" t="str">
        <f t="shared" si="224"/>
        <v>.</v>
      </c>
      <c r="U911">
        <f>'Bodycomp INPUT'!E908</f>
        <v>0</v>
      </c>
      <c r="V911">
        <f>IF(U911=".",0,'Bodycomp INPUT'!E908)</f>
        <v>0</v>
      </c>
      <c r="W911">
        <f>'Bodycomp INPUT'!A908</f>
        <v>0</v>
      </c>
      <c r="X911">
        <f>'Bodycomp INPUT'!B908</f>
        <v>0</v>
      </c>
      <c r="Y911">
        <f>calc!AA911</f>
        <v>0</v>
      </c>
      <c r="Z911">
        <f>calc!Q911</f>
        <v>2.6419999999999999</v>
      </c>
      <c r="AA911">
        <f>calc!Z911</f>
        <v>0.373</v>
      </c>
      <c r="AB911">
        <f>calc!R911</f>
        <v>6.7106934213868428</v>
      </c>
      <c r="AC911">
        <f>calc!AG911</f>
        <v>0.16916099773242629</v>
      </c>
      <c r="AD911">
        <f>calc!AI911</f>
        <v>37.563447232209413</v>
      </c>
      <c r="AE911" t="e">
        <f>calc!BB911</f>
        <v>#N/A</v>
      </c>
      <c r="AF911" t="e">
        <f>calc!BC911</f>
        <v>#N/A</v>
      </c>
      <c r="AG911" t="e">
        <f>calc!BD911</f>
        <v>#N/A</v>
      </c>
      <c r="AH911" t="e">
        <f>calc!AU911</f>
        <v>#N/A</v>
      </c>
      <c r="AI911" t="e">
        <f>calc!AW911</f>
        <v>#N/A</v>
      </c>
      <c r="AJ911">
        <f>'Bodycomp INPUT'!G908</f>
        <v>0</v>
      </c>
      <c r="AK911">
        <f>'Bodycomp INPUT'!H908</f>
        <v>0</v>
      </c>
    </row>
    <row r="912" spans="1:37" x14ac:dyDescent="0.25">
      <c r="A912" t="str">
        <f t="shared" si="210"/>
        <v>.</v>
      </c>
      <c r="B912" t="str">
        <f t="shared" si="211"/>
        <v>.</v>
      </c>
      <c r="C912" t="str">
        <f t="shared" si="212"/>
        <v>.</v>
      </c>
      <c r="D912" t="str">
        <f t="shared" si="213"/>
        <v>.</v>
      </c>
      <c r="E912" t="str">
        <f t="shared" si="214"/>
        <v>.</v>
      </c>
      <c r="F912" t="str">
        <f t="shared" si="215"/>
        <v>.</v>
      </c>
      <c r="G912" t="str">
        <f t="shared" si="216"/>
        <v>.</v>
      </c>
      <c r="H912" t="str">
        <f t="shared" si="217"/>
        <v>.</v>
      </c>
      <c r="I912" t="str">
        <f t="shared" si="218"/>
        <v>.</v>
      </c>
      <c r="J912" t="str">
        <f t="shared" si="219"/>
        <v>.</v>
      </c>
      <c r="K912" t="str">
        <f t="shared" si="220"/>
        <v>.</v>
      </c>
      <c r="L912" t="str">
        <f t="shared" si="221"/>
        <v>.</v>
      </c>
      <c r="M912" t="str">
        <f t="shared" si="222"/>
        <v>.</v>
      </c>
      <c r="N912" t="str">
        <f t="shared" si="223"/>
        <v>.</v>
      </c>
      <c r="O912" t="str">
        <f t="shared" si="224"/>
        <v>.</v>
      </c>
      <c r="U912">
        <f>'Bodycomp INPUT'!E909</f>
        <v>0</v>
      </c>
      <c r="V912">
        <f>IF(U912=".",0,'Bodycomp INPUT'!E909)</f>
        <v>0</v>
      </c>
      <c r="W912">
        <f>'Bodycomp INPUT'!A909</f>
        <v>0</v>
      </c>
      <c r="X912">
        <f>'Bodycomp INPUT'!B909</f>
        <v>0</v>
      </c>
      <c r="Y912">
        <f>calc!AA912</f>
        <v>0</v>
      </c>
      <c r="Z912">
        <f>calc!Q912</f>
        <v>2.6419999999999999</v>
      </c>
      <c r="AA912">
        <f>calc!Z912</f>
        <v>0.373</v>
      </c>
      <c r="AB912">
        <f>calc!R912</f>
        <v>6.7106934213868428</v>
      </c>
      <c r="AC912">
        <f>calc!AG912</f>
        <v>0.16916099773242629</v>
      </c>
      <c r="AD912">
        <f>calc!AI912</f>
        <v>37.563447232209413</v>
      </c>
      <c r="AE912" t="e">
        <f>calc!BB912</f>
        <v>#N/A</v>
      </c>
      <c r="AF912" t="e">
        <f>calc!BC912</f>
        <v>#N/A</v>
      </c>
      <c r="AG912" t="e">
        <f>calc!BD912</f>
        <v>#N/A</v>
      </c>
      <c r="AH912" t="e">
        <f>calc!AU912</f>
        <v>#N/A</v>
      </c>
      <c r="AI912" t="e">
        <f>calc!AW912</f>
        <v>#N/A</v>
      </c>
      <c r="AJ912">
        <f>'Bodycomp INPUT'!G909</f>
        <v>0</v>
      </c>
      <c r="AK912">
        <f>'Bodycomp INPUT'!H909</f>
        <v>0</v>
      </c>
    </row>
    <row r="913" spans="1:37" x14ac:dyDescent="0.25">
      <c r="A913" t="str">
        <f t="shared" si="210"/>
        <v>.</v>
      </c>
      <c r="B913" t="str">
        <f t="shared" si="211"/>
        <v>.</v>
      </c>
      <c r="C913" t="str">
        <f t="shared" si="212"/>
        <v>.</v>
      </c>
      <c r="D913" t="str">
        <f t="shared" si="213"/>
        <v>.</v>
      </c>
      <c r="E913" t="str">
        <f t="shared" si="214"/>
        <v>.</v>
      </c>
      <c r="F913" t="str">
        <f t="shared" si="215"/>
        <v>.</v>
      </c>
      <c r="G913" t="str">
        <f t="shared" si="216"/>
        <v>.</v>
      </c>
      <c r="H913" t="str">
        <f t="shared" si="217"/>
        <v>.</v>
      </c>
      <c r="I913" t="str">
        <f t="shared" si="218"/>
        <v>.</v>
      </c>
      <c r="J913" t="str">
        <f t="shared" si="219"/>
        <v>.</v>
      </c>
      <c r="K913" t="str">
        <f t="shared" si="220"/>
        <v>.</v>
      </c>
      <c r="L913" t="str">
        <f t="shared" si="221"/>
        <v>.</v>
      </c>
      <c r="M913" t="str">
        <f t="shared" si="222"/>
        <v>.</v>
      </c>
      <c r="N913" t="str">
        <f t="shared" si="223"/>
        <v>.</v>
      </c>
      <c r="O913" t="str">
        <f t="shared" si="224"/>
        <v>.</v>
      </c>
      <c r="U913">
        <f>'Bodycomp INPUT'!E910</f>
        <v>0</v>
      </c>
      <c r="V913">
        <f>IF(U913=".",0,'Bodycomp INPUT'!E910)</f>
        <v>0</v>
      </c>
      <c r="W913">
        <f>'Bodycomp INPUT'!A910</f>
        <v>0</v>
      </c>
      <c r="X913">
        <f>'Bodycomp INPUT'!B910</f>
        <v>0</v>
      </c>
      <c r="Y913">
        <f>calc!AA913</f>
        <v>0</v>
      </c>
      <c r="Z913">
        <f>calc!Q913</f>
        <v>2.6419999999999999</v>
      </c>
      <c r="AA913">
        <f>calc!Z913</f>
        <v>0.373</v>
      </c>
      <c r="AB913">
        <f>calc!R913</f>
        <v>6.7106934213868428</v>
      </c>
      <c r="AC913">
        <f>calc!AG913</f>
        <v>0.16916099773242629</v>
      </c>
      <c r="AD913">
        <f>calc!AI913</f>
        <v>37.563447232209413</v>
      </c>
      <c r="AE913" t="e">
        <f>calc!BB913</f>
        <v>#N/A</v>
      </c>
      <c r="AF913" t="e">
        <f>calc!BC913</f>
        <v>#N/A</v>
      </c>
      <c r="AG913" t="e">
        <f>calc!BD913</f>
        <v>#N/A</v>
      </c>
      <c r="AH913" t="e">
        <f>calc!AU913</f>
        <v>#N/A</v>
      </c>
      <c r="AI913" t="e">
        <f>calc!AW913</f>
        <v>#N/A</v>
      </c>
      <c r="AJ913">
        <f>'Bodycomp INPUT'!G910</f>
        <v>0</v>
      </c>
      <c r="AK913">
        <f>'Bodycomp INPUT'!H910</f>
        <v>0</v>
      </c>
    </row>
    <row r="914" spans="1:37" x14ac:dyDescent="0.25">
      <c r="A914" t="str">
        <f t="shared" si="210"/>
        <v>.</v>
      </c>
      <c r="B914" t="str">
        <f t="shared" si="211"/>
        <v>.</v>
      </c>
      <c r="C914" t="str">
        <f t="shared" si="212"/>
        <v>.</v>
      </c>
      <c r="D914" t="str">
        <f t="shared" si="213"/>
        <v>.</v>
      </c>
      <c r="E914" t="str">
        <f t="shared" si="214"/>
        <v>.</v>
      </c>
      <c r="F914" t="str">
        <f t="shared" si="215"/>
        <v>.</v>
      </c>
      <c r="G914" t="str">
        <f t="shared" si="216"/>
        <v>.</v>
      </c>
      <c r="H914" t="str">
        <f t="shared" si="217"/>
        <v>.</v>
      </c>
      <c r="I914" t="str">
        <f t="shared" si="218"/>
        <v>.</v>
      </c>
      <c r="J914" t="str">
        <f t="shared" si="219"/>
        <v>.</v>
      </c>
      <c r="K914" t="str">
        <f t="shared" si="220"/>
        <v>.</v>
      </c>
      <c r="L914" t="str">
        <f t="shared" si="221"/>
        <v>.</v>
      </c>
      <c r="M914" t="str">
        <f t="shared" si="222"/>
        <v>.</v>
      </c>
      <c r="N914" t="str">
        <f t="shared" si="223"/>
        <v>.</v>
      </c>
      <c r="O914" t="str">
        <f t="shared" si="224"/>
        <v>.</v>
      </c>
      <c r="U914">
        <f>'Bodycomp INPUT'!E911</f>
        <v>0</v>
      </c>
      <c r="V914">
        <f>IF(U914=".",0,'Bodycomp INPUT'!E911)</f>
        <v>0</v>
      </c>
      <c r="W914">
        <f>'Bodycomp INPUT'!A911</f>
        <v>0</v>
      </c>
      <c r="X914">
        <f>'Bodycomp INPUT'!B911</f>
        <v>0</v>
      </c>
      <c r="Y914">
        <f>calc!AA914</f>
        <v>0</v>
      </c>
      <c r="Z914">
        <f>calc!Q914</f>
        <v>2.6419999999999999</v>
      </c>
      <c r="AA914">
        <f>calc!Z914</f>
        <v>0.373</v>
      </c>
      <c r="AB914">
        <f>calc!R914</f>
        <v>6.7106934213868428</v>
      </c>
      <c r="AC914">
        <f>calc!AG914</f>
        <v>0.16916099773242629</v>
      </c>
      <c r="AD914">
        <f>calc!AI914</f>
        <v>37.563447232209413</v>
      </c>
      <c r="AE914" t="e">
        <f>calc!BB914</f>
        <v>#N/A</v>
      </c>
      <c r="AF914" t="e">
        <f>calc!BC914</f>
        <v>#N/A</v>
      </c>
      <c r="AG914" t="e">
        <f>calc!BD914</f>
        <v>#N/A</v>
      </c>
      <c r="AH914" t="e">
        <f>calc!AU914</f>
        <v>#N/A</v>
      </c>
      <c r="AI914" t="e">
        <f>calc!AW914</f>
        <v>#N/A</v>
      </c>
      <c r="AJ914">
        <f>'Bodycomp INPUT'!G911</f>
        <v>0</v>
      </c>
      <c r="AK914">
        <f>'Bodycomp INPUT'!H911</f>
        <v>0</v>
      </c>
    </row>
    <row r="915" spans="1:37" x14ac:dyDescent="0.25">
      <c r="A915" t="str">
        <f t="shared" si="210"/>
        <v>.</v>
      </c>
      <c r="B915" t="str">
        <f t="shared" si="211"/>
        <v>.</v>
      </c>
      <c r="C915" t="str">
        <f t="shared" si="212"/>
        <v>.</v>
      </c>
      <c r="D915" t="str">
        <f t="shared" si="213"/>
        <v>.</v>
      </c>
      <c r="E915" t="str">
        <f t="shared" si="214"/>
        <v>.</v>
      </c>
      <c r="F915" t="str">
        <f t="shared" si="215"/>
        <v>.</v>
      </c>
      <c r="G915" t="str">
        <f t="shared" si="216"/>
        <v>.</v>
      </c>
      <c r="H915" t="str">
        <f t="shared" si="217"/>
        <v>.</v>
      </c>
      <c r="I915" t="str">
        <f t="shared" si="218"/>
        <v>.</v>
      </c>
      <c r="J915" t="str">
        <f t="shared" si="219"/>
        <v>.</v>
      </c>
      <c r="K915" t="str">
        <f t="shared" si="220"/>
        <v>.</v>
      </c>
      <c r="L915" t="str">
        <f t="shared" si="221"/>
        <v>.</v>
      </c>
      <c r="M915" t="str">
        <f t="shared" si="222"/>
        <v>.</v>
      </c>
      <c r="N915" t="str">
        <f t="shared" si="223"/>
        <v>.</v>
      </c>
      <c r="O915" t="str">
        <f t="shared" si="224"/>
        <v>.</v>
      </c>
      <c r="U915">
        <f>'Bodycomp INPUT'!E912</f>
        <v>0</v>
      </c>
      <c r="V915">
        <f>IF(U915=".",0,'Bodycomp INPUT'!E912)</f>
        <v>0</v>
      </c>
      <c r="W915">
        <f>'Bodycomp INPUT'!A912</f>
        <v>0</v>
      </c>
      <c r="X915">
        <f>'Bodycomp INPUT'!B912</f>
        <v>0</v>
      </c>
      <c r="Y915">
        <f>calc!AA915</f>
        <v>0</v>
      </c>
      <c r="Z915">
        <f>calc!Q915</f>
        <v>2.6419999999999999</v>
      </c>
      <c r="AA915">
        <f>calc!Z915</f>
        <v>0.373</v>
      </c>
      <c r="AB915">
        <f>calc!R915</f>
        <v>6.7106934213868428</v>
      </c>
      <c r="AC915">
        <f>calc!AG915</f>
        <v>0.16916099773242629</v>
      </c>
      <c r="AD915">
        <f>calc!AI915</f>
        <v>37.563447232209413</v>
      </c>
      <c r="AE915" t="e">
        <f>calc!BB915</f>
        <v>#N/A</v>
      </c>
      <c r="AF915" t="e">
        <f>calc!BC915</f>
        <v>#N/A</v>
      </c>
      <c r="AG915" t="e">
        <f>calc!BD915</f>
        <v>#N/A</v>
      </c>
      <c r="AH915" t="e">
        <f>calc!AU915</f>
        <v>#N/A</v>
      </c>
      <c r="AI915" t="e">
        <f>calc!AW915</f>
        <v>#N/A</v>
      </c>
      <c r="AJ915">
        <f>'Bodycomp INPUT'!G912</f>
        <v>0</v>
      </c>
      <c r="AK915">
        <f>'Bodycomp INPUT'!H912</f>
        <v>0</v>
      </c>
    </row>
    <row r="916" spans="1:37" x14ac:dyDescent="0.25">
      <c r="A916" t="str">
        <f t="shared" si="210"/>
        <v>.</v>
      </c>
      <c r="B916" t="str">
        <f t="shared" si="211"/>
        <v>.</v>
      </c>
      <c r="C916" t="str">
        <f t="shared" si="212"/>
        <v>.</v>
      </c>
      <c r="D916" t="str">
        <f t="shared" si="213"/>
        <v>.</v>
      </c>
      <c r="E916" t="str">
        <f t="shared" si="214"/>
        <v>.</v>
      </c>
      <c r="F916" t="str">
        <f t="shared" si="215"/>
        <v>.</v>
      </c>
      <c r="G916" t="str">
        <f t="shared" si="216"/>
        <v>.</v>
      </c>
      <c r="H916" t="str">
        <f t="shared" si="217"/>
        <v>.</v>
      </c>
      <c r="I916" t="str">
        <f t="shared" si="218"/>
        <v>.</v>
      </c>
      <c r="J916" t="str">
        <f t="shared" si="219"/>
        <v>.</v>
      </c>
      <c r="K916" t="str">
        <f t="shared" si="220"/>
        <v>.</v>
      </c>
      <c r="L916" t="str">
        <f t="shared" si="221"/>
        <v>.</v>
      </c>
      <c r="M916" t="str">
        <f t="shared" si="222"/>
        <v>.</v>
      </c>
      <c r="N916" t="str">
        <f t="shared" si="223"/>
        <v>.</v>
      </c>
      <c r="O916" t="str">
        <f t="shared" si="224"/>
        <v>.</v>
      </c>
      <c r="U916">
        <f>'Bodycomp INPUT'!E913</f>
        <v>0</v>
      </c>
      <c r="V916">
        <f>IF(U916=".",0,'Bodycomp INPUT'!E913)</f>
        <v>0</v>
      </c>
      <c r="W916">
        <f>'Bodycomp INPUT'!A913</f>
        <v>0</v>
      </c>
      <c r="X916">
        <f>'Bodycomp INPUT'!B913</f>
        <v>0</v>
      </c>
      <c r="Y916">
        <f>calc!AA916</f>
        <v>0</v>
      </c>
      <c r="Z916">
        <f>calc!Q916</f>
        <v>2.6419999999999999</v>
      </c>
      <c r="AA916">
        <f>calc!Z916</f>
        <v>0.373</v>
      </c>
      <c r="AB916">
        <f>calc!R916</f>
        <v>6.7106934213868428</v>
      </c>
      <c r="AC916">
        <f>calc!AG916</f>
        <v>0.16916099773242629</v>
      </c>
      <c r="AD916">
        <f>calc!AI916</f>
        <v>37.563447232209413</v>
      </c>
      <c r="AE916" t="e">
        <f>calc!BB916</f>
        <v>#N/A</v>
      </c>
      <c r="AF916" t="e">
        <f>calc!BC916</f>
        <v>#N/A</v>
      </c>
      <c r="AG916" t="e">
        <f>calc!BD916</f>
        <v>#N/A</v>
      </c>
      <c r="AH916" t="e">
        <f>calc!AU916</f>
        <v>#N/A</v>
      </c>
      <c r="AI916" t="e">
        <f>calc!AW916</f>
        <v>#N/A</v>
      </c>
      <c r="AJ916">
        <f>'Bodycomp INPUT'!G913</f>
        <v>0</v>
      </c>
      <c r="AK916">
        <f>'Bodycomp INPUT'!H913</f>
        <v>0</v>
      </c>
    </row>
    <row r="917" spans="1:37" x14ac:dyDescent="0.25">
      <c r="A917" t="str">
        <f t="shared" si="210"/>
        <v>.</v>
      </c>
      <c r="B917" t="str">
        <f t="shared" si="211"/>
        <v>.</v>
      </c>
      <c r="C917" t="str">
        <f t="shared" si="212"/>
        <v>.</v>
      </c>
      <c r="D917" t="str">
        <f t="shared" si="213"/>
        <v>.</v>
      </c>
      <c r="E917" t="str">
        <f t="shared" si="214"/>
        <v>.</v>
      </c>
      <c r="F917" t="str">
        <f t="shared" si="215"/>
        <v>.</v>
      </c>
      <c r="G917" t="str">
        <f t="shared" si="216"/>
        <v>.</v>
      </c>
      <c r="H917" t="str">
        <f t="shared" si="217"/>
        <v>.</v>
      </c>
      <c r="I917" t="str">
        <f t="shared" si="218"/>
        <v>.</v>
      </c>
      <c r="J917" t="str">
        <f t="shared" si="219"/>
        <v>.</v>
      </c>
      <c r="K917" t="str">
        <f t="shared" si="220"/>
        <v>.</v>
      </c>
      <c r="L917" t="str">
        <f t="shared" si="221"/>
        <v>.</v>
      </c>
      <c r="M917" t="str">
        <f t="shared" si="222"/>
        <v>.</v>
      </c>
      <c r="N917" t="str">
        <f t="shared" si="223"/>
        <v>.</v>
      </c>
      <c r="O917" t="str">
        <f t="shared" si="224"/>
        <v>.</v>
      </c>
      <c r="U917">
        <f>'Bodycomp INPUT'!E914</f>
        <v>0</v>
      </c>
      <c r="V917">
        <f>IF(U917=".",0,'Bodycomp INPUT'!E914)</f>
        <v>0</v>
      </c>
      <c r="W917">
        <f>'Bodycomp INPUT'!A914</f>
        <v>0</v>
      </c>
      <c r="X917">
        <f>'Bodycomp INPUT'!B914</f>
        <v>0</v>
      </c>
      <c r="Y917">
        <f>calc!AA917</f>
        <v>0</v>
      </c>
      <c r="Z917">
        <f>calc!Q917</f>
        <v>2.6419999999999999</v>
      </c>
      <c r="AA917">
        <f>calc!Z917</f>
        <v>0.373</v>
      </c>
      <c r="AB917">
        <f>calc!R917</f>
        <v>6.7106934213868428</v>
      </c>
      <c r="AC917">
        <f>calc!AG917</f>
        <v>0.16916099773242629</v>
      </c>
      <c r="AD917">
        <f>calc!AI917</f>
        <v>37.563447232209413</v>
      </c>
      <c r="AE917" t="e">
        <f>calc!BB917</f>
        <v>#N/A</v>
      </c>
      <c r="AF917" t="e">
        <f>calc!BC917</f>
        <v>#N/A</v>
      </c>
      <c r="AG917" t="e">
        <f>calc!BD917</f>
        <v>#N/A</v>
      </c>
      <c r="AH917" t="e">
        <f>calc!AU917</f>
        <v>#N/A</v>
      </c>
      <c r="AI917" t="e">
        <f>calc!AW917</f>
        <v>#N/A</v>
      </c>
      <c r="AJ917">
        <f>'Bodycomp INPUT'!G914</f>
        <v>0</v>
      </c>
      <c r="AK917">
        <f>'Bodycomp INPUT'!H914</f>
        <v>0</v>
      </c>
    </row>
    <row r="918" spans="1:37" x14ac:dyDescent="0.25">
      <c r="A918" t="str">
        <f t="shared" si="210"/>
        <v>.</v>
      </c>
      <c r="B918" t="str">
        <f t="shared" si="211"/>
        <v>.</v>
      </c>
      <c r="C918" t="str">
        <f t="shared" si="212"/>
        <v>.</v>
      </c>
      <c r="D918" t="str">
        <f t="shared" si="213"/>
        <v>.</v>
      </c>
      <c r="E918" t="str">
        <f t="shared" si="214"/>
        <v>.</v>
      </c>
      <c r="F918" t="str">
        <f t="shared" si="215"/>
        <v>.</v>
      </c>
      <c r="G918" t="str">
        <f t="shared" si="216"/>
        <v>.</v>
      </c>
      <c r="H918" t="str">
        <f t="shared" si="217"/>
        <v>.</v>
      </c>
      <c r="I918" t="str">
        <f t="shared" si="218"/>
        <v>.</v>
      </c>
      <c r="J918" t="str">
        <f t="shared" si="219"/>
        <v>.</v>
      </c>
      <c r="K918" t="str">
        <f t="shared" si="220"/>
        <v>.</v>
      </c>
      <c r="L918" t="str">
        <f t="shared" si="221"/>
        <v>.</v>
      </c>
      <c r="M918" t="str">
        <f t="shared" si="222"/>
        <v>.</v>
      </c>
      <c r="N918" t="str">
        <f t="shared" si="223"/>
        <v>.</v>
      </c>
      <c r="O918" t="str">
        <f t="shared" si="224"/>
        <v>.</v>
      </c>
      <c r="U918">
        <f>'Bodycomp INPUT'!E915</f>
        <v>0</v>
      </c>
      <c r="V918">
        <f>IF(U918=".",0,'Bodycomp INPUT'!E915)</f>
        <v>0</v>
      </c>
      <c r="W918">
        <f>'Bodycomp INPUT'!A915</f>
        <v>0</v>
      </c>
      <c r="X918">
        <f>'Bodycomp INPUT'!B915</f>
        <v>0</v>
      </c>
      <c r="Y918">
        <f>calc!AA918</f>
        <v>0</v>
      </c>
      <c r="Z918">
        <f>calc!Q918</f>
        <v>2.6419999999999999</v>
      </c>
      <c r="AA918">
        <f>calc!Z918</f>
        <v>0.373</v>
      </c>
      <c r="AB918">
        <f>calc!R918</f>
        <v>6.7106934213868428</v>
      </c>
      <c r="AC918">
        <f>calc!AG918</f>
        <v>0.16916099773242629</v>
      </c>
      <c r="AD918">
        <f>calc!AI918</f>
        <v>37.563447232209413</v>
      </c>
      <c r="AE918" t="e">
        <f>calc!BB918</f>
        <v>#N/A</v>
      </c>
      <c r="AF918" t="e">
        <f>calc!BC918</f>
        <v>#N/A</v>
      </c>
      <c r="AG918" t="e">
        <f>calc!BD918</f>
        <v>#N/A</v>
      </c>
      <c r="AH918" t="e">
        <f>calc!AU918</f>
        <v>#N/A</v>
      </c>
      <c r="AI918" t="e">
        <f>calc!AW918</f>
        <v>#N/A</v>
      </c>
      <c r="AJ918">
        <f>'Bodycomp INPUT'!G915</f>
        <v>0</v>
      </c>
      <c r="AK918">
        <f>'Bodycomp INPUT'!H915</f>
        <v>0</v>
      </c>
    </row>
    <row r="919" spans="1:37" x14ac:dyDescent="0.25">
      <c r="A919" t="str">
        <f t="shared" si="210"/>
        <v>.</v>
      </c>
      <c r="B919" t="str">
        <f t="shared" si="211"/>
        <v>.</v>
      </c>
      <c r="C919" t="str">
        <f t="shared" si="212"/>
        <v>.</v>
      </c>
      <c r="D919" t="str">
        <f t="shared" si="213"/>
        <v>.</v>
      </c>
      <c r="E919" t="str">
        <f t="shared" si="214"/>
        <v>.</v>
      </c>
      <c r="F919" t="str">
        <f t="shared" si="215"/>
        <v>.</v>
      </c>
      <c r="G919" t="str">
        <f t="shared" si="216"/>
        <v>.</v>
      </c>
      <c r="H919" t="str">
        <f t="shared" si="217"/>
        <v>.</v>
      </c>
      <c r="I919" t="str">
        <f t="shared" si="218"/>
        <v>.</v>
      </c>
      <c r="J919" t="str">
        <f t="shared" si="219"/>
        <v>.</v>
      </c>
      <c r="K919" t="str">
        <f t="shared" si="220"/>
        <v>.</v>
      </c>
      <c r="L919" t="str">
        <f t="shared" si="221"/>
        <v>.</v>
      </c>
      <c r="M919" t="str">
        <f t="shared" si="222"/>
        <v>.</v>
      </c>
      <c r="N919" t="str">
        <f t="shared" si="223"/>
        <v>.</v>
      </c>
      <c r="O919" t="str">
        <f t="shared" si="224"/>
        <v>.</v>
      </c>
      <c r="U919">
        <f>'Bodycomp INPUT'!E916</f>
        <v>0</v>
      </c>
      <c r="V919">
        <f>IF(U919=".",0,'Bodycomp INPUT'!E916)</f>
        <v>0</v>
      </c>
      <c r="W919">
        <f>'Bodycomp INPUT'!A916</f>
        <v>0</v>
      </c>
      <c r="X919">
        <f>'Bodycomp INPUT'!B916</f>
        <v>0</v>
      </c>
      <c r="Y919">
        <f>calc!AA919</f>
        <v>0</v>
      </c>
      <c r="Z919">
        <f>calc!Q919</f>
        <v>2.6419999999999999</v>
      </c>
      <c r="AA919">
        <f>calc!Z919</f>
        <v>0.373</v>
      </c>
      <c r="AB919">
        <f>calc!R919</f>
        <v>6.7106934213868428</v>
      </c>
      <c r="AC919">
        <f>calc!AG919</f>
        <v>0.16916099773242629</v>
      </c>
      <c r="AD919">
        <f>calc!AI919</f>
        <v>37.563447232209413</v>
      </c>
      <c r="AE919" t="e">
        <f>calc!BB919</f>
        <v>#N/A</v>
      </c>
      <c r="AF919" t="e">
        <f>calc!BC919</f>
        <v>#N/A</v>
      </c>
      <c r="AG919" t="e">
        <f>calc!BD919</f>
        <v>#N/A</v>
      </c>
      <c r="AH919" t="e">
        <f>calc!AU919</f>
        <v>#N/A</v>
      </c>
      <c r="AI919" t="e">
        <f>calc!AW919</f>
        <v>#N/A</v>
      </c>
      <c r="AJ919">
        <f>'Bodycomp INPUT'!G916</f>
        <v>0</v>
      </c>
      <c r="AK919">
        <f>'Bodycomp INPUT'!H916</f>
        <v>0</v>
      </c>
    </row>
    <row r="920" spans="1:37" x14ac:dyDescent="0.25">
      <c r="A920" t="str">
        <f t="shared" si="210"/>
        <v>.</v>
      </c>
      <c r="B920" t="str">
        <f t="shared" si="211"/>
        <v>.</v>
      </c>
      <c r="C920" t="str">
        <f t="shared" si="212"/>
        <v>.</v>
      </c>
      <c r="D920" t="str">
        <f t="shared" si="213"/>
        <v>.</v>
      </c>
      <c r="E920" t="str">
        <f t="shared" si="214"/>
        <v>.</v>
      </c>
      <c r="F920" t="str">
        <f t="shared" si="215"/>
        <v>.</v>
      </c>
      <c r="G920" t="str">
        <f t="shared" si="216"/>
        <v>.</v>
      </c>
      <c r="H920" t="str">
        <f t="shared" si="217"/>
        <v>.</v>
      </c>
      <c r="I920" t="str">
        <f t="shared" si="218"/>
        <v>.</v>
      </c>
      <c r="J920" t="str">
        <f t="shared" si="219"/>
        <v>.</v>
      </c>
      <c r="K920" t="str">
        <f t="shared" si="220"/>
        <v>.</v>
      </c>
      <c r="L920" t="str">
        <f t="shared" si="221"/>
        <v>.</v>
      </c>
      <c r="M920" t="str">
        <f t="shared" si="222"/>
        <v>.</v>
      </c>
      <c r="N920" t="str">
        <f t="shared" si="223"/>
        <v>.</v>
      </c>
      <c r="O920" t="str">
        <f t="shared" si="224"/>
        <v>.</v>
      </c>
      <c r="U920">
        <f>'Bodycomp INPUT'!E917</f>
        <v>0</v>
      </c>
      <c r="V920">
        <f>IF(U920=".",0,'Bodycomp INPUT'!E917)</f>
        <v>0</v>
      </c>
      <c r="W920">
        <f>'Bodycomp INPUT'!A917</f>
        <v>0</v>
      </c>
      <c r="X920">
        <f>'Bodycomp INPUT'!B917</f>
        <v>0</v>
      </c>
      <c r="Y920">
        <f>calc!AA920</f>
        <v>0</v>
      </c>
      <c r="Z920">
        <f>calc!Q920</f>
        <v>2.6419999999999999</v>
      </c>
      <c r="AA920">
        <f>calc!Z920</f>
        <v>0.373</v>
      </c>
      <c r="AB920">
        <f>calc!R920</f>
        <v>6.7106934213868428</v>
      </c>
      <c r="AC920">
        <f>calc!AG920</f>
        <v>0.16916099773242629</v>
      </c>
      <c r="AD920">
        <f>calc!AI920</f>
        <v>37.563447232209413</v>
      </c>
      <c r="AE920" t="e">
        <f>calc!BB920</f>
        <v>#N/A</v>
      </c>
      <c r="AF920" t="e">
        <f>calc!BC920</f>
        <v>#N/A</v>
      </c>
      <c r="AG920" t="e">
        <f>calc!BD920</f>
        <v>#N/A</v>
      </c>
      <c r="AH920" t="e">
        <f>calc!AU920</f>
        <v>#N/A</v>
      </c>
      <c r="AI920" t="e">
        <f>calc!AW920</f>
        <v>#N/A</v>
      </c>
      <c r="AJ920">
        <f>'Bodycomp INPUT'!G917</f>
        <v>0</v>
      </c>
      <c r="AK920">
        <f>'Bodycomp INPUT'!H917</f>
        <v>0</v>
      </c>
    </row>
    <row r="921" spans="1:37" x14ac:dyDescent="0.25">
      <c r="A921" t="str">
        <f t="shared" si="210"/>
        <v>.</v>
      </c>
      <c r="B921" t="str">
        <f t="shared" si="211"/>
        <v>.</v>
      </c>
      <c r="C921" t="str">
        <f t="shared" si="212"/>
        <v>.</v>
      </c>
      <c r="D921" t="str">
        <f t="shared" si="213"/>
        <v>.</v>
      </c>
      <c r="E921" t="str">
        <f t="shared" si="214"/>
        <v>.</v>
      </c>
      <c r="F921" t="str">
        <f t="shared" si="215"/>
        <v>.</v>
      </c>
      <c r="G921" t="str">
        <f t="shared" si="216"/>
        <v>.</v>
      </c>
      <c r="H921" t="str">
        <f t="shared" si="217"/>
        <v>.</v>
      </c>
      <c r="I921" t="str">
        <f t="shared" si="218"/>
        <v>.</v>
      </c>
      <c r="J921" t="str">
        <f t="shared" si="219"/>
        <v>.</v>
      </c>
      <c r="K921" t="str">
        <f t="shared" si="220"/>
        <v>.</v>
      </c>
      <c r="L921" t="str">
        <f t="shared" si="221"/>
        <v>.</v>
      </c>
      <c r="M921" t="str">
        <f t="shared" si="222"/>
        <v>.</v>
      </c>
      <c r="N921" t="str">
        <f t="shared" si="223"/>
        <v>.</v>
      </c>
      <c r="O921" t="str">
        <f t="shared" si="224"/>
        <v>.</v>
      </c>
      <c r="U921">
        <f>'Bodycomp INPUT'!E918</f>
        <v>0</v>
      </c>
      <c r="V921">
        <f>IF(U921=".",0,'Bodycomp INPUT'!E918)</f>
        <v>0</v>
      </c>
      <c r="W921">
        <f>'Bodycomp INPUT'!A918</f>
        <v>0</v>
      </c>
      <c r="X921">
        <f>'Bodycomp INPUT'!B918</f>
        <v>0</v>
      </c>
      <c r="Y921">
        <f>calc!AA921</f>
        <v>0</v>
      </c>
      <c r="Z921">
        <f>calc!Q921</f>
        <v>2.6419999999999999</v>
      </c>
      <c r="AA921">
        <f>calc!Z921</f>
        <v>0.373</v>
      </c>
      <c r="AB921">
        <f>calc!R921</f>
        <v>6.7106934213868428</v>
      </c>
      <c r="AC921">
        <f>calc!AG921</f>
        <v>0.16916099773242629</v>
      </c>
      <c r="AD921">
        <f>calc!AI921</f>
        <v>37.563447232209413</v>
      </c>
      <c r="AE921" t="e">
        <f>calc!BB921</f>
        <v>#N/A</v>
      </c>
      <c r="AF921" t="e">
        <f>calc!BC921</f>
        <v>#N/A</v>
      </c>
      <c r="AG921" t="e">
        <f>calc!BD921</f>
        <v>#N/A</v>
      </c>
      <c r="AH921" t="e">
        <f>calc!AU921</f>
        <v>#N/A</v>
      </c>
      <c r="AI921" t="e">
        <f>calc!AW921</f>
        <v>#N/A</v>
      </c>
      <c r="AJ921">
        <f>'Bodycomp INPUT'!G918</f>
        <v>0</v>
      </c>
      <c r="AK921">
        <f>'Bodycomp INPUT'!H918</f>
        <v>0</v>
      </c>
    </row>
    <row r="922" spans="1:37" x14ac:dyDescent="0.25">
      <c r="A922" t="str">
        <f t="shared" si="210"/>
        <v>.</v>
      </c>
      <c r="B922" t="str">
        <f t="shared" si="211"/>
        <v>.</v>
      </c>
      <c r="C922" t="str">
        <f t="shared" si="212"/>
        <v>.</v>
      </c>
      <c r="D922" t="str">
        <f t="shared" si="213"/>
        <v>.</v>
      </c>
      <c r="E922" t="str">
        <f t="shared" si="214"/>
        <v>.</v>
      </c>
      <c r="F922" t="str">
        <f t="shared" si="215"/>
        <v>.</v>
      </c>
      <c r="G922" t="str">
        <f t="shared" si="216"/>
        <v>.</v>
      </c>
      <c r="H922" t="str">
        <f t="shared" si="217"/>
        <v>.</v>
      </c>
      <c r="I922" t="str">
        <f t="shared" si="218"/>
        <v>.</v>
      </c>
      <c r="J922" t="str">
        <f t="shared" si="219"/>
        <v>.</v>
      </c>
      <c r="K922" t="str">
        <f t="shared" si="220"/>
        <v>.</v>
      </c>
      <c r="L922" t="str">
        <f t="shared" si="221"/>
        <v>.</v>
      </c>
      <c r="M922" t="str">
        <f t="shared" si="222"/>
        <v>.</v>
      </c>
      <c r="N922" t="str">
        <f t="shared" si="223"/>
        <v>.</v>
      </c>
      <c r="O922" t="str">
        <f t="shared" si="224"/>
        <v>.</v>
      </c>
      <c r="U922">
        <f>'Bodycomp INPUT'!E919</f>
        <v>0</v>
      </c>
      <c r="V922">
        <f>IF(U922=".",0,'Bodycomp INPUT'!E919)</f>
        <v>0</v>
      </c>
      <c r="W922">
        <f>'Bodycomp INPUT'!A919</f>
        <v>0</v>
      </c>
      <c r="X922">
        <f>'Bodycomp INPUT'!B919</f>
        <v>0</v>
      </c>
      <c r="Y922">
        <f>calc!AA922</f>
        <v>0</v>
      </c>
      <c r="Z922">
        <f>calc!Q922</f>
        <v>2.6419999999999999</v>
      </c>
      <c r="AA922">
        <f>calc!Z922</f>
        <v>0.373</v>
      </c>
      <c r="AB922">
        <f>calc!R922</f>
        <v>6.7106934213868428</v>
      </c>
      <c r="AC922">
        <f>calc!AG922</f>
        <v>0.16916099773242629</v>
      </c>
      <c r="AD922">
        <f>calc!AI922</f>
        <v>37.563447232209413</v>
      </c>
      <c r="AE922" t="e">
        <f>calc!BB922</f>
        <v>#N/A</v>
      </c>
      <c r="AF922" t="e">
        <f>calc!BC922</f>
        <v>#N/A</v>
      </c>
      <c r="AG922" t="e">
        <f>calc!BD922</f>
        <v>#N/A</v>
      </c>
      <c r="AH922" t="e">
        <f>calc!AU922</f>
        <v>#N/A</v>
      </c>
      <c r="AI922" t="e">
        <f>calc!AW922</f>
        <v>#N/A</v>
      </c>
      <c r="AJ922">
        <f>'Bodycomp INPUT'!G919</f>
        <v>0</v>
      </c>
      <c r="AK922">
        <f>'Bodycomp INPUT'!H919</f>
        <v>0</v>
      </c>
    </row>
    <row r="923" spans="1:37" x14ac:dyDescent="0.25">
      <c r="A923" t="str">
        <f t="shared" si="210"/>
        <v>.</v>
      </c>
      <c r="B923" t="str">
        <f t="shared" si="211"/>
        <v>.</v>
      </c>
      <c r="C923" t="str">
        <f t="shared" si="212"/>
        <v>.</v>
      </c>
      <c r="D923" t="str">
        <f t="shared" si="213"/>
        <v>.</v>
      </c>
      <c r="E923" t="str">
        <f t="shared" si="214"/>
        <v>.</v>
      </c>
      <c r="F923" t="str">
        <f t="shared" si="215"/>
        <v>.</v>
      </c>
      <c r="G923" t="str">
        <f t="shared" si="216"/>
        <v>.</v>
      </c>
      <c r="H923" t="str">
        <f t="shared" si="217"/>
        <v>.</v>
      </c>
      <c r="I923" t="str">
        <f t="shared" si="218"/>
        <v>.</v>
      </c>
      <c r="J923" t="str">
        <f t="shared" si="219"/>
        <v>.</v>
      </c>
      <c r="K923" t="str">
        <f t="shared" si="220"/>
        <v>.</v>
      </c>
      <c r="L923" t="str">
        <f t="shared" si="221"/>
        <v>.</v>
      </c>
      <c r="M923" t="str">
        <f t="shared" si="222"/>
        <v>.</v>
      </c>
      <c r="N923" t="str">
        <f t="shared" si="223"/>
        <v>.</v>
      </c>
      <c r="O923" t="str">
        <f t="shared" si="224"/>
        <v>.</v>
      </c>
      <c r="U923">
        <f>'Bodycomp INPUT'!E920</f>
        <v>0</v>
      </c>
      <c r="V923">
        <f>IF(U923=".",0,'Bodycomp INPUT'!E920)</f>
        <v>0</v>
      </c>
      <c r="W923">
        <f>'Bodycomp INPUT'!A920</f>
        <v>0</v>
      </c>
      <c r="X923">
        <f>'Bodycomp INPUT'!B920</f>
        <v>0</v>
      </c>
      <c r="Y923">
        <f>calc!AA923</f>
        <v>0</v>
      </c>
      <c r="Z923">
        <f>calc!Q923</f>
        <v>2.6419999999999999</v>
      </c>
      <c r="AA923">
        <f>calc!Z923</f>
        <v>0.373</v>
      </c>
      <c r="AB923">
        <f>calc!R923</f>
        <v>6.7106934213868428</v>
      </c>
      <c r="AC923">
        <f>calc!AG923</f>
        <v>0.16916099773242629</v>
      </c>
      <c r="AD923">
        <f>calc!AI923</f>
        <v>37.563447232209413</v>
      </c>
      <c r="AE923" t="e">
        <f>calc!BB923</f>
        <v>#N/A</v>
      </c>
      <c r="AF923" t="e">
        <f>calc!BC923</f>
        <v>#N/A</v>
      </c>
      <c r="AG923" t="e">
        <f>calc!BD923</f>
        <v>#N/A</v>
      </c>
      <c r="AH923" t="e">
        <f>calc!AU923</f>
        <v>#N/A</v>
      </c>
      <c r="AI923" t="e">
        <f>calc!AW923</f>
        <v>#N/A</v>
      </c>
      <c r="AJ923">
        <f>'Bodycomp INPUT'!G920</f>
        <v>0</v>
      </c>
      <c r="AK923">
        <f>'Bodycomp INPUT'!H920</f>
        <v>0</v>
      </c>
    </row>
    <row r="924" spans="1:37" x14ac:dyDescent="0.25">
      <c r="A924" t="str">
        <f t="shared" si="210"/>
        <v>.</v>
      </c>
      <c r="B924" t="str">
        <f t="shared" si="211"/>
        <v>.</v>
      </c>
      <c r="C924" t="str">
        <f t="shared" si="212"/>
        <v>.</v>
      </c>
      <c r="D924" t="str">
        <f t="shared" si="213"/>
        <v>.</v>
      </c>
      <c r="E924" t="str">
        <f t="shared" si="214"/>
        <v>.</v>
      </c>
      <c r="F924" t="str">
        <f t="shared" si="215"/>
        <v>.</v>
      </c>
      <c r="G924" t="str">
        <f t="shared" si="216"/>
        <v>.</v>
      </c>
      <c r="H924" t="str">
        <f t="shared" si="217"/>
        <v>.</v>
      </c>
      <c r="I924" t="str">
        <f t="shared" si="218"/>
        <v>.</v>
      </c>
      <c r="J924" t="str">
        <f t="shared" si="219"/>
        <v>.</v>
      </c>
      <c r="K924" t="str">
        <f t="shared" si="220"/>
        <v>.</v>
      </c>
      <c r="L924" t="str">
        <f t="shared" si="221"/>
        <v>.</v>
      </c>
      <c r="M924" t="str">
        <f t="shared" si="222"/>
        <v>.</v>
      </c>
      <c r="N924" t="str">
        <f t="shared" si="223"/>
        <v>.</v>
      </c>
      <c r="O924" t="str">
        <f t="shared" si="224"/>
        <v>.</v>
      </c>
      <c r="U924">
        <f>'Bodycomp INPUT'!E921</f>
        <v>0</v>
      </c>
      <c r="V924">
        <f>IF(U924=".",0,'Bodycomp INPUT'!E921)</f>
        <v>0</v>
      </c>
      <c r="W924">
        <f>'Bodycomp INPUT'!A921</f>
        <v>0</v>
      </c>
      <c r="X924">
        <f>'Bodycomp INPUT'!B921</f>
        <v>0</v>
      </c>
      <c r="Y924">
        <f>calc!AA924</f>
        <v>0</v>
      </c>
      <c r="Z924">
        <f>calc!Q924</f>
        <v>2.6419999999999999</v>
      </c>
      <c r="AA924">
        <f>calc!Z924</f>
        <v>0.373</v>
      </c>
      <c r="AB924">
        <f>calc!R924</f>
        <v>6.7106934213868428</v>
      </c>
      <c r="AC924">
        <f>calc!AG924</f>
        <v>0.16916099773242629</v>
      </c>
      <c r="AD924">
        <f>calc!AI924</f>
        <v>37.563447232209413</v>
      </c>
      <c r="AE924" t="e">
        <f>calc!BB924</f>
        <v>#N/A</v>
      </c>
      <c r="AF924" t="e">
        <f>calc!BC924</f>
        <v>#N/A</v>
      </c>
      <c r="AG924" t="e">
        <f>calc!BD924</f>
        <v>#N/A</v>
      </c>
      <c r="AH924" t="e">
        <f>calc!AU924</f>
        <v>#N/A</v>
      </c>
      <c r="AI924" t="e">
        <f>calc!AW924</f>
        <v>#N/A</v>
      </c>
      <c r="AJ924">
        <f>'Bodycomp INPUT'!G921</f>
        <v>0</v>
      </c>
      <c r="AK924">
        <f>'Bodycomp INPUT'!H921</f>
        <v>0</v>
      </c>
    </row>
    <row r="925" spans="1:37" x14ac:dyDescent="0.25">
      <c r="A925" t="str">
        <f t="shared" si="210"/>
        <v>.</v>
      </c>
      <c r="B925" t="str">
        <f t="shared" si="211"/>
        <v>.</v>
      </c>
      <c r="C925" t="str">
        <f t="shared" si="212"/>
        <v>.</v>
      </c>
      <c r="D925" t="str">
        <f t="shared" si="213"/>
        <v>.</v>
      </c>
      <c r="E925" t="str">
        <f t="shared" si="214"/>
        <v>.</v>
      </c>
      <c r="F925" t="str">
        <f t="shared" si="215"/>
        <v>.</v>
      </c>
      <c r="G925" t="str">
        <f t="shared" si="216"/>
        <v>.</v>
      </c>
      <c r="H925" t="str">
        <f t="shared" si="217"/>
        <v>.</v>
      </c>
      <c r="I925" t="str">
        <f t="shared" si="218"/>
        <v>.</v>
      </c>
      <c r="J925" t="str">
        <f t="shared" si="219"/>
        <v>.</v>
      </c>
      <c r="K925" t="str">
        <f t="shared" si="220"/>
        <v>.</v>
      </c>
      <c r="L925" t="str">
        <f t="shared" si="221"/>
        <v>.</v>
      </c>
      <c r="M925" t="str">
        <f t="shared" si="222"/>
        <v>.</v>
      </c>
      <c r="N925" t="str">
        <f t="shared" si="223"/>
        <v>.</v>
      </c>
      <c r="O925" t="str">
        <f t="shared" si="224"/>
        <v>.</v>
      </c>
      <c r="U925">
        <f>'Bodycomp INPUT'!E922</f>
        <v>0</v>
      </c>
      <c r="V925">
        <f>IF(U925=".",0,'Bodycomp INPUT'!E922)</f>
        <v>0</v>
      </c>
      <c r="W925">
        <f>'Bodycomp INPUT'!A922</f>
        <v>0</v>
      </c>
      <c r="X925">
        <f>'Bodycomp INPUT'!B922</f>
        <v>0</v>
      </c>
      <c r="Y925">
        <f>calc!AA925</f>
        <v>0</v>
      </c>
      <c r="Z925">
        <f>calc!Q925</f>
        <v>2.6419999999999999</v>
      </c>
      <c r="AA925">
        <f>calc!Z925</f>
        <v>0.373</v>
      </c>
      <c r="AB925">
        <f>calc!R925</f>
        <v>6.7106934213868428</v>
      </c>
      <c r="AC925">
        <f>calc!AG925</f>
        <v>0.16916099773242629</v>
      </c>
      <c r="AD925">
        <f>calc!AI925</f>
        <v>37.563447232209413</v>
      </c>
      <c r="AE925" t="e">
        <f>calc!BB925</f>
        <v>#N/A</v>
      </c>
      <c r="AF925" t="e">
        <f>calc!BC925</f>
        <v>#N/A</v>
      </c>
      <c r="AG925" t="e">
        <f>calc!BD925</f>
        <v>#N/A</v>
      </c>
      <c r="AH925" t="e">
        <f>calc!AU925</f>
        <v>#N/A</v>
      </c>
      <c r="AI925" t="e">
        <f>calc!AW925</f>
        <v>#N/A</v>
      </c>
      <c r="AJ925">
        <f>'Bodycomp INPUT'!G922</f>
        <v>0</v>
      </c>
      <c r="AK925">
        <f>'Bodycomp INPUT'!H922</f>
        <v>0</v>
      </c>
    </row>
    <row r="926" spans="1:37" x14ac:dyDescent="0.25">
      <c r="A926" t="str">
        <f t="shared" si="210"/>
        <v>.</v>
      </c>
      <c r="B926" t="str">
        <f t="shared" si="211"/>
        <v>.</v>
      </c>
      <c r="C926" t="str">
        <f t="shared" si="212"/>
        <v>.</v>
      </c>
      <c r="D926" t="str">
        <f t="shared" si="213"/>
        <v>.</v>
      </c>
      <c r="E926" t="str">
        <f t="shared" si="214"/>
        <v>.</v>
      </c>
      <c r="F926" t="str">
        <f t="shared" si="215"/>
        <v>.</v>
      </c>
      <c r="G926" t="str">
        <f t="shared" si="216"/>
        <v>.</v>
      </c>
      <c r="H926" t="str">
        <f t="shared" si="217"/>
        <v>.</v>
      </c>
      <c r="I926" t="str">
        <f t="shared" si="218"/>
        <v>.</v>
      </c>
      <c r="J926" t="str">
        <f t="shared" si="219"/>
        <v>.</v>
      </c>
      <c r="K926" t="str">
        <f t="shared" si="220"/>
        <v>.</v>
      </c>
      <c r="L926" t="str">
        <f t="shared" si="221"/>
        <v>.</v>
      </c>
      <c r="M926" t="str">
        <f t="shared" si="222"/>
        <v>.</v>
      </c>
      <c r="N926" t="str">
        <f t="shared" si="223"/>
        <v>.</v>
      </c>
      <c r="O926" t="str">
        <f t="shared" si="224"/>
        <v>.</v>
      </c>
      <c r="U926">
        <f>'Bodycomp INPUT'!E923</f>
        <v>0</v>
      </c>
      <c r="V926">
        <f>IF(U926=".",0,'Bodycomp INPUT'!E923)</f>
        <v>0</v>
      </c>
      <c r="W926">
        <f>'Bodycomp INPUT'!A923</f>
        <v>0</v>
      </c>
      <c r="X926">
        <f>'Bodycomp INPUT'!B923</f>
        <v>0</v>
      </c>
      <c r="Y926">
        <f>calc!AA926</f>
        <v>0</v>
      </c>
      <c r="Z926">
        <f>calc!Q926</f>
        <v>2.6419999999999999</v>
      </c>
      <c r="AA926">
        <f>calc!Z926</f>
        <v>0.373</v>
      </c>
      <c r="AB926">
        <f>calc!R926</f>
        <v>6.7106934213868428</v>
      </c>
      <c r="AC926">
        <f>calc!AG926</f>
        <v>0.16916099773242629</v>
      </c>
      <c r="AD926">
        <f>calc!AI926</f>
        <v>37.563447232209413</v>
      </c>
      <c r="AE926" t="e">
        <f>calc!BB926</f>
        <v>#N/A</v>
      </c>
      <c r="AF926" t="e">
        <f>calc!BC926</f>
        <v>#N/A</v>
      </c>
      <c r="AG926" t="e">
        <f>calc!BD926</f>
        <v>#N/A</v>
      </c>
      <c r="AH926" t="e">
        <f>calc!AU926</f>
        <v>#N/A</v>
      </c>
      <c r="AI926" t="e">
        <f>calc!AW926</f>
        <v>#N/A</v>
      </c>
      <c r="AJ926">
        <f>'Bodycomp INPUT'!G923</f>
        <v>0</v>
      </c>
      <c r="AK926">
        <f>'Bodycomp INPUT'!H923</f>
        <v>0</v>
      </c>
    </row>
    <row r="927" spans="1:37" x14ac:dyDescent="0.25">
      <c r="A927" t="str">
        <f t="shared" si="210"/>
        <v>.</v>
      </c>
      <c r="B927" t="str">
        <f t="shared" si="211"/>
        <v>.</v>
      </c>
      <c r="C927" t="str">
        <f t="shared" si="212"/>
        <v>.</v>
      </c>
      <c r="D927" t="str">
        <f t="shared" si="213"/>
        <v>.</v>
      </c>
      <c r="E927" t="str">
        <f t="shared" si="214"/>
        <v>.</v>
      </c>
      <c r="F927" t="str">
        <f t="shared" si="215"/>
        <v>.</v>
      </c>
      <c r="G927" t="str">
        <f t="shared" si="216"/>
        <v>.</v>
      </c>
      <c r="H927" t="str">
        <f t="shared" si="217"/>
        <v>.</v>
      </c>
      <c r="I927" t="str">
        <f t="shared" si="218"/>
        <v>.</v>
      </c>
      <c r="J927" t="str">
        <f t="shared" si="219"/>
        <v>.</v>
      </c>
      <c r="K927" t="str">
        <f t="shared" si="220"/>
        <v>.</v>
      </c>
      <c r="L927" t="str">
        <f t="shared" si="221"/>
        <v>.</v>
      </c>
      <c r="M927" t="str">
        <f t="shared" si="222"/>
        <v>.</v>
      </c>
      <c r="N927" t="str">
        <f t="shared" si="223"/>
        <v>.</v>
      </c>
      <c r="O927" t="str">
        <f t="shared" si="224"/>
        <v>.</v>
      </c>
      <c r="U927">
        <f>'Bodycomp INPUT'!E924</f>
        <v>0</v>
      </c>
      <c r="V927">
        <f>IF(U927=".",0,'Bodycomp INPUT'!E924)</f>
        <v>0</v>
      </c>
      <c r="W927">
        <f>'Bodycomp INPUT'!A924</f>
        <v>0</v>
      </c>
      <c r="X927">
        <f>'Bodycomp INPUT'!B924</f>
        <v>0</v>
      </c>
      <c r="Y927">
        <f>calc!AA927</f>
        <v>0</v>
      </c>
      <c r="Z927">
        <f>calc!Q927</f>
        <v>2.6419999999999999</v>
      </c>
      <c r="AA927">
        <f>calc!Z927</f>
        <v>0.373</v>
      </c>
      <c r="AB927">
        <f>calc!R927</f>
        <v>6.7106934213868428</v>
      </c>
      <c r="AC927">
        <f>calc!AG927</f>
        <v>0.16916099773242629</v>
      </c>
      <c r="AD927">
        <f>calc!AI927</f>
        <v>37.563447232209413</v>
      </c>
      <c r="AE927" t="e">
        <f>calc!BB927</f>
        <v>#N/A</v>
      </c>
      <c r="AF927" t="e">
        <f>calc!BC927</f>
        <v>#N/A</v>
      </c>
      <c r="AG927" t="e">
        <f>calc!BD927</f>
        <v>#N/A</v>
      </c>
      <c r="AH927" t="e">
        <f>calc!AU927</f>
        <v>#N/A</v>
      </c>
      <c r="AI927" t="e">
        <f>calc!AW927</f>
        <v>#N/A</v>
      </c>
      <c r="AJ927">
        <f>'Bodycomp INPUT'!G924</f>
        <v>0</v>
      </c>
      <c r="AK927">
        <f>'Bodycomp INPUT'!H924</f>
        <v>0</v>
      </c>
    </row>
    <row r="928" spans="1:37" x14ac:dyDescent="0.25">
      <c r="A928" t="str">
        <f t="shared" si="210"/>
        <v>.</v>
      </c>
      <c r="B928" t="str">
        <f t="shared" si="211"/>
        <v>.</v>
      </c>
      <c r="C928" t="str">
        <f t="shared" si="212"/>
        <v>.</v>
      </c>
      <c r="D928" t="str">
        <f t="shared" si="213"/>
        <v>.</v>
      </c>
      <c r="E928" t="str">
        <f t="shared" si="214"/>
        <v>.</v>
      </c>
      <c r="F928" t="str">
        <f t="shared" si="215"/>
        <v>.</v>
      </c>
      <c r="G928" t="str">
        <f t="shared" si="216"/>
        <v>.</v>
      </c>
      <c r="H928" t="str">
        <f t="shared" si="217"/>
        <v>.</v>
      </c>
      <c r="I928" t="str">
        <f t="shared" si="218"/>
        <v>.</v>
      </c>
      <c r="J928" t="str">
        <f t="shared" si="219"/>
        <v>.</v>
      </c>
      <c r="K928" t="str">
        <f t="shared" si="220"/>
        <v>.</v>
      </c>
      <c r="L928" t="str">
        <f t="shared" si="221"/>
        <v>.</v>
      </c>
      <c r="M928" t="str">
        <f t="shared" si="222"/>
        <v>.</v>
      </c>
      <c r="N928" t="str">
        <f t="shared" si="223"/>
        <v>.</v>
      </c>
      <c r="O928" t="str">
        <f t="shared" si="224"/>
        <v>.</v>
      </c>
      <c r="U928">
        <f>'Bodycomp INPUT'!E925</f>
        <v>0</v>
      </c>
      <c r="V928">
        <f>IF(U928=".",0,'Bodycomp INPUT'!E925)</f>
        <v>0</v>
      </c>
      <c r="W928">
        <f>'Bodycomp INPUT'!A925</f>
        <v>0</v>
      </c>
      <c r="X928">
        <f>'Bodycomp INPUT'!B925</f>
        <v>0</v>
      </c>
      <c r="Y928">
        <f>calc!AA928</f>
        <v>0</v>
      </c>
      <c r="Z928">
        <f>calc!Q928</f>
        <v>2.6419999999999999</v>
      </c>
      <c r="AA928">
        <f>calc!Z928</f>
        <v>0.373</v>
      </c>
      <c r="AB928">
        <f>calc!R928</f>
        <v>6.7106934213868428</v>
      </c>
      <c r="AC928">
        <f>calc!AG928</f>
        <v>0.16916099773242629</v>
      </c>
      <c r="AD928">
        <f>calc!AI928</f>
        <v>37.563447232209413</v>
      </c>
      <c r="AE928" t="e">
        <f>calc!BB928</f>
        <v>#N/A</v>
      </c>
      <c r="AF928" t="e">
        <f>calc!BC928</f>
        <v>#N/A</v>
      </c>
      <c r="AG928" t="e">
        <f>calc!BD928</f>
        <v>#N/A</v>
      </c>
      <c r="AH928" t="e">
        <f>calc!AU928</f>
        <v>#N/A</v>
      </c>
      <c r="AI928" t="e">
        <f>calc!AW928</f>
        <v>#N/A</v>
      </c>
      <c r="AJ928">
        <f>'Bodycomp INPUT'!G925</f>
        <v>0</v>
      </c>
      <c r="AK928">
        <f>'Bodycomp INPUT'!H925</f>
        <v>0</v>
      </c>
    </row>
    <row r="929" spans="1:37" x14ac:dyDescent="0.25">
      <c r="A929" t="str">
        <f t="shared" si="210"/>
        <v>.</v>
      </c>
      <c r="B929" t="str">
        <f t="shared" si="211"/>
        <v>.</v>
      </c>
      <c r="C929" t="str">
        <f t="shared" si="212"/>
        <v>.</v>
      </c>
      <c r="D929" t="str">
        <f t="shared" si="213"/>
        <v>.</v>
      </c>
      <c r="E929" t="str">
        <f t="shared" si="214"/>
        <v>.</v>
      </c>
      <c r="F929" t="str">
        <f t="shared" si="215"/>
        <v>.</v>
      </c>
      <c r="G929" t="str">
        <f t="shared" si="216"/>
        <v>.</v>
      </c>
      <c r="H929" t="str">
        <f t="shared" si="217"/>
        <v>.</v>
      </c>
      <c r="I929" t="str">
        <f t="shared" si="218"/>
        <v>.</v>
      </c>
      <c r="J929" t="str">
        <f t="shared" si="219"/>
        <v>.</v>
      </c>
      <c r="K929" t="str">
        <f t="shared" si="220"/>
        <v>.</v>
      </c>
      <c r="L929" t="str">
        <f t="shared" si="221"/>
        <v>.</v>
      </c>
      <c r="M929" t="str">
        <f t="shared" si="222"/>
        <v>.</v>
      </c>
      <c r="N929" t="str">
        <f t="shared" si="223"/>
        <v>.</v>
      </c>
      <c r="O929" t="str">
        <f t="shared" si="224"/>
        <v>.</v>
      </c>
      <c r="U929">
        <f>'Bodycomp INPUT'!E926</f>
        <v>0</v>
      </c>
      <c r="V929">
        <f>IF(U929=".",0,'Bodycomp INPUT'!E926)</f>
        <v>0</v>
      </c>
      <c r="W929">
        <f>'Bodycomp INPUT'!A926</f>
        <v>0</v>
      </c>
      <c r="X929">
        <f>'Bodycomp INPUT'!B926</f>
        <v>0</v>
      </c>
      <c r="Y929">
        <f>calc!AA929</f>
        <v>0</v>
      </c>
      <c r="Z929">
        <f>calc!Q929</f>
        <v>2.6419999999999999</v>
      </c>
      <c r="AA929">
        <f>calc!Z929</f>
        <v>0.373</v>
      </c>
      <c r="AB929">
        <f>calc!R929</f>
        <v>6.7106934213868428</v>
      </c>
      <c r="AC929">
        <f>calc!AG929</f>
        <v>0.16916099773242629</v>
      </c>
      <c r="AD929">
        <f>calc!AI929</f>
        <v>37.563447232209413</v>
      </c>
      <c r="AE929" t="e">
        <f>calc!BB929</f>
        <v>#N/A</v>
      </c>
      <c r="AF929" t="e">
        <f>calc!BC929</f>
        <v>#N/A</v>
      </c>
      <c r="AG929" t="e">
        <f>calc!BD929</f>
        <v>#N/A</v>
      </c>
      <c r="AH929" t="e">
        <f>calc!AU929</f>
        <v>#N/A</v>
      </c>
      <c r="AI929" t="e">
        <f>calc!AW929</f>
        <v>#N/A</v>
      </c>
      <c r="AJ929">
        <f>'Bodycomp INPUT'!G926</f>
        <v>0</v>
      </c>
      <c r="AK929">
        <f>'Bodycomp INPUT'!H926</f>
        <v>0</v>
      </c>
    </row>
    <row r="930" spans="1:37" x14ac:dyDescent="0.25">
      <c r="A930" t="str">
        <f t="shared" si="210"/>
        <v>.</v>
      </c>
      <c r="B930" t="str">
        <f t="shared" si="211"/>
        <v>.</v>
      </c>
      <c r="C930" t="str">
        <f t="shared" si="212"/>
        <v>.</v>
      </c>
      <c r="D930" t="str">
        <f t="shared" si="213"/>
        <v>.</v>
      </c>
      <c r="E930" t="str">
        <f t="shared" si="214"/>
        <v>.</v>
      </c>
      <c r="F930" t="str">
        <f t="shared" si="215"/>
        <v>.</v>
      </c>
      <c r="G930" t="str">
        <f t="shared" si="216"/>
        <v>.</v>
      </c>
      <c r="H930" t="str">
        <f t="shared" si="217"/>
        <v>.</v>
      </c>
      <c r="I930" t="str">
        <f t="shared" si="218"/>
        <v>.</v>
      </c>
      <c r="J930" t="str">
        <f t="shared" si="219"/>
        <v>.</v>
      </c>
      <c r="K930" t="str">
        <f t="shared" si="220"/>
        <v>.</v>
      </c>
      <c r="L930" t="str">
        <f t="shared" si="221"/>
        <v>.</v>
      </c>
      <c r="M930" t="str">
        <f t="shared" si="222"/>
        <v>.</v>
      </c>
      <c r="N930" t="str">
        <f t="shared" si="223"/>
        <v>.</v>
      </c>
      <c r="O930" t="str">
        <f t="shared" si="224"/>
        <v>.</v>
      </c>
      <c r="U930">
        <f>'Bodycomp INPUT'!E927</f>
        <v>0</v>
      </c>
      <c r="V930">
        <f>IF(U930=".",0,'Bodycomp INPUT'!E927)</f>
        <v>0</v>
      </c>
      <c r="W930">
        <f>'Bodycomp INPUT'!A927</f>
        <v>0</v>
      </c>
      <c r="X930">
        <f>'Bodycomp INPUT'!B927</f>
        <v>0</v>
      </c>
      <c r="Y930">
        <f>calc!AA930</f>
        <v>0</v>
      </c>
      <c r="Z930">
        <f>calc!Q930</f>
        <v>2.6419999999999999</v>
      </c>
      <c r="AA930">
        <f>calc!Z930</f>
        <v>0.373</v>
      </c>
      <c r="AB930">
        <f>calc!R930</f>
        <v>6.7106934213868428</v>
      </c>
      <c r="AC930">
        <f>calc!AG930</f>
        <v>0.16916099773242629</v>
      </c>
      <c r="AD930">
        <f>calc!AI930</f>
        <v>37.563447232209413</v>
      </c>
      <c r="AE930" t="e">
        <f>calc!BB930</f>
        <v>#N/A</v>
      </c>
      <c r="AF930" t="e">
        <f>calc!BC930</f>
        <v>#N/A</v>
      </c>
      <c r="AG930" t="e">
        <f>calc!BD930</f>
        <v>#N/A</v>
      </c>
      <c r="AH930" t="e">
        <f>calc!AU930</f>
        <v>#N/A</v>
      </c>
      <c r="AI930" t="e">
        <f>calc!AW930</f>
        <v>#N/A</v>
      </c>
      <c r="AJ930">
        <f>'Bodycomp INPUT'!G927</f>
        <v>0</v>
      </c>
      <c r="AK930">
        <f>'Bodycomp INPUT'!H927</f>
        <v>0</v>
      </c>
    </row>
    <row r="931" spans="1:37" x14ac:dyDescent="0.25">
      <c r="A931" t="str">
        <f t="shared" si="210"/>
        <v>.</v>
      </c>
      <c r="B931" t="str">
        <f t="shared" si="211"/>
        <v>.</v>
      </c>
      <c r="C931" t="str">
        <f t="shared" si="212"/>
        <v>.</v>
      </c>
      <c r="D931" t="str">
        <f t="shared" si="213"/>
        <v>.</v>
      </c>
      <c r="E931" t="str">
        <f t="shared" si="214"/>
        <v>.</v>
      </c>
      <c r="F931" t="str">
        <f t="shared" si="215"/>
        <v>.</v>
      </c>
      <c r="G931" t="str">
        <f t="shared" si="216"/>
        <v>.</v>
      </c>
      <c r="H931" t="str">
        <f t="shared" si="217"/>
        <v>.</v>
      </c>
      <c r="I931" t="str">
        <f t="shared" si="218"/>
        <v>.</v>
      </c>
      <c r="J931" t="str">
        <f t="shared" si="219"/>
        <v>.</v>
      </c>
      <c r="K931" t="str">
        <f t="shared" si="220"/>
        <v>.</v>
      </c>
      <c r="L931" t="str">
        <f t="shared" si="221"/>
        <v>.</v>
      </c>
      <c r="M931" t="str">
        <f t="shared" si="222"/>
        <v>.</v>
      </c>
      <c r="N931" t="str">
        <f t="shared" si="223"/>
        <v>.</v>
      </c>
      <c r="O931" t="str">
        <f t="shared" si="224"/>
        <v>.</v>
      </c>
      <c r="U931">
        <f>'Bodycomp INPUT'!E928</f>
        <v>0</v>
      </c>
      <c r="V931">
        <f>IF(U931=".",0,'Bodycomp INPUT'!E928)</f>
        <v>0</v>
      </c>
      <c r="W931">
        <f>'Bodycomp INPUT'!A928</f>
        <v>0</v>
      </c>
      <c r="X931">
        <f>'Bodycomp INPUT'!B928</f>
        <v>0</v>
      </c>
      <c r="Y931">
        <f>calc!AA931</f>
        <v>0</v>
      </c>
      <c r="Z931">
        <f>calc!Q931</f>
        <v>2.6419999999999999</v>
      </c>
      <c r="AA931">
        <f>calc!Z931</f>
        <v>0.373</v>
      </c>
      <c r="AB931">
        <f>calc!R931</f>
        <v>6.7106934213868428</v>
      </c>
      <c r="AC931">
        <f>calc!AG931</f>
        <v>0.16916099773242629</v>
      </c>
      <c r="AD931">
        <f>calc!AI931</f>
        <v>37.563447232209413</v>
      </c>
      <c r="AE931" t="e">
        <f>calc!BB931</f>
        <v>#N/A</v>
      </c>
      <c r="AF931" t="e">
        <f>calc!BC931</f>
        <v>#N/A</v>
      </c>
      <c r="AG931" t="e">
        <f>calc!BD931</f>
        <v>#N/A</v>
      </c>
      <c r="AH931" t="e">
        <f>calc!AU931</f>
        <v>#N/A</v>
      </c>
      <c r="AI931" t="e">
        <f>calc!AW931</f>
        <v>#N/A</v>
      </c>
      <c r="AJ931">
        <f>'Bodycomp INPUT'!G928</f>
        <v>0</v>
      </c>
      <c r="AK931">
        <f>'Bodycomp INPUT'!H928</f>
        <v>0</v>
      </c>
    </row>
    <row r="932" spans="1:37" x14ac:dyDescent="0.25">
      <c r="A932" t="str">
        <f t="shared" si="210"/>
        <v>.</v>
      </c>
      <c r="B932" t="str">
        <f t="shared" si="211"/>
        <v>.</v>
      </c>
      <c r="C932" t="str">
        <f t="shared" si="212"/>
        <v>.</v>
      </c>
      <c r="D932" t="str">
        <f t="shared" si="213"/>
        <v>.</v>
      </c>
      <c r="E932" t="str">
        <f t="shared" si="214"/>
        <v>.</v>
      </c>
      <c r="F932" t="str">
        <f t="shared" si="215"/>
        <v>.</v>
      </c>
      <c r="G932" t="str">
        <f t="shared" si="216"/>
        <v>.</v>
      </c>
      <c r="H932" t="str">
        <f t="shared" si="217"/>
        <v>.</v>
      </c>
      <c r="I932" t="str">
        <f t="shared" si="218"/>
        <v>.</v>
      </c>
      <c r="J932" t="str">
        <f t="shared" si="219"/>
        <v>.</v>
      </c>
      <c r="K932" t="str">
        <f t="shared" si="220"/>
        <v>.</v>
      </c>
      <c r="L932" t="str">
        <f t="shared" si="221"/>
        <v>.</v>
      </c>
      <c r="M932" t="str">
        <f t="shared" si="222"/>
        <v>.</v>
      </c>
      <c r="N932" t="str">
        <f t="shared" si="223"/>
        <v>.</v>
      </c>
      <c r="O932" t="str">
        <f t="shared" si="224"/>
        <v>.</v>
      </c>
      <c r="U932">
        <f>'Bodycomp INPUT'!E929</f>
        <v>0</v>
      </c>
      <c r="V932">
        <f>IF(U932=".",0,'Bodycomp INPUT'!E929)</f>
        <v>0</v>
      </c>
      <c r="W932">
        <f>'Bodycomp INPUT'!A929</f>
        <v>0</v>
      </c>
      <c r="X932">
        <f>'Bodycomp INPUT'!B929</f>
        <v>0</v>
      </c>
      <c r="Y932">
        <f>calc!AA932</f>
        <v>0</v>
      </c>
      <c r="Z932">
        <f>calc!Q932</f>
        <v>2.6419999999999999</v>
      </c>
      <c r="AA932">
        <f>calc!Z932</f>
        <v>0.373</v>
      </c>
      <c r="AB932">
        <f>calc!R932</f>
        <v>6.7106934213868428</v>
      </c>
      <c r="AC932">
        <f>calc!AG932</f>
        <v>0.16916099773242629</v>
      </c>
      <c r="AD932">
        <f>calc!AI932</f>
        <v>37.563447232209413</v>
      </c>
      <c r="AE932" t="e">
        <f>calc!BB932</f>
        <v>#N/A</v>
      </c>
      <c r="AF932" t="e">
        <f>calc!BC932</f>
        <v>#N/A</v>
      </c>
      <c r="AG932" t="e">
        <f>calc!BD932</f>
        <v>#N/A</v>
      </c>
      <c r="AH932" t="e">
        <f>calc!AU932</f>
        <v>#N/A</v>
      </c>
      <c r="AI932" t="e">
        <f>calc!AW932</f>
        <v>#N/A</v>
      </c>
      <c r="AJ932">
        <f>'Bodycomp INPUT'!G929</f>
        <v>0</v>
      </c>
      <c r="AK932">
        <f>'Bodycomp INPUT'!H929</f>
        <v>0</v>
      </c>
    </row>
    <row r="933" spans="1:37" x14ac:dyDescent="0.25">
      <c r="A933" t="str">
        <f t="shared" si="210"/>
        <v>.</v>
      </c>
      <c r="B933" t="str">
        <f t="shared" si="211"/>
        <v>.</v>
      </c>
      <c r="C933" t="str">
        <f t="shared" si="212"/>
        <v>.</v>
      </c>
      <c r="D933" t="str">
        <f t="shared" si="213"/>
        <v>.</v>
      </c>
      <c r="E933" t="str">
        <f t="shared" si="214"/>
        <v>.</v>
      </c>
      <c r="F933" t="str">
        <f t="shared" si="215"/>
        <v>.</v>
      </c>
      <c r="G933" t="str">
        <f t="shared" si="216"/>
        <v>.</v>
      </c>
      <c r="H933" t="str">
        <f t="shared" si="217"/>
        <v>.</v>
      </c>
      <c r="I933" t="str">
        <f t="shared" si="218"/>
        <v>.</v>
      </c>
      <c r="J933" t="str">
        <f t="shared" si="219"/>
        <v>.</v>
      </c>
      <c r="K933" t="str">
        <f t="shared" si="220"/>
        <v>.</v>
      </c>
      <c r="L933" t="str">
        <f t="shared" si="221"/>
        <v>.</v>
      </c>
      <c r="M933" t="str">
        <f t="shared" si="222"/>
        <v>.</v>
      </c>
      <c r="N933" t="str">
        <f t="shared" si="223"/>
        <v>.</v>
      </c>
      <c r="O933" t="str">
        <f t="shared" si="224"/>
        <v>.</v>
      </c>
      <c r="U933">
        <f>'Bodycomp INPUT'!E930</f>
        <v>0</v>
      </c>
      <c r="V933">
        <f>IF(U933=".",0,'Bodycomp INPUT'!E930)</f>
        <v>0</v>
      </c>
      <c r="W933">
        <f>'Bodycomp INPUT'!A930</f>
        <v>0</v>
      </c>
      <c r="X933">
        <f>'Bodycomp INPUT'!B930</f>
        <v>0</v>
      </c>
      <c r="Y933">
        <f>calc!AA933</f>
        <v>0</v>
      </c>
      <c r="Z933">
        <f>calc!Q933</f>
        <v>2.6419999999999999</v>
      </c>
      <c r="AA933">
        <f>calc!Z933</f>
        <v>0.373</v>
      </c>
      <c r="AB933">
        <f>calc!R933</f>
        <v>6.7106934213868428</v>
      </c>
      <c r="AC933">
        <f>calc!AG933</f>
        <v>0.16916099773242629</v>
      </c>
      <c r="AD933">
        <f>calc!AI933</f>
        <v>37.563447232209413</v>
      </c>
      <c r="AE933" t="e">
        <f>calc!BB933</f>
        <v>#N/A</v>
      </c>
      <c r="AF933" t="e">
        <f>calc!BC933</f>
        <v>#N/A</v>
      </c>
      <c r="AG933" t="e">
        <f>calc!BD933</f>
        <v>#N/A</v>
      </c>
      <c r="AH933" t="e">
        <f>calc!AU933</f>
        <v>#N/A</v>
      </c>
      <c r="AI933" t="e">
        <f>calc!AW933</f>
        <v>#N/A</v>
      </c>
      <c r="AJ933">
        <f>'Bodycomp INPUT'!G930</f>
        <v>0</v>
      </c>
      <c r="AK933">
        <f>'Bodycomp INPUT'!H930</f>
        <v>0</v>
      </c>
    </row>
    <row r="934" spans="1:37" x14ac:dyDescent="0.25">
      <c r="A934" t="str">
        <f t="shared" si="210"/>
        <v>.</v>
      </c>
      <c r="B934" t="str">
        <f t="shared" si="211"/>
        <v>.</v>
      </c>
      <c r="C934" t="str">
        <f t="shared" si="212"/>
        <v>.</v>
      </c>
      <c r="D934" t="str">
        <f t="shared" si="213"/>
        <v>.</v>
      </c>
      <c r="E934" t="str">
        <f t="shared" si="214"/>
        <v>.</v>
      </c>
      <c r="F934" t="str">
        <f t="shared" si="215"/>
        <v>.</v>
      </c>
      <c r="G934" t="str">
        <f t="shared" si="216"/>
        <v>.</v>
      </c>
      <c r="H934" t="str">
        <f t="shared" si="217"/>
        <v>.</v>
      </c>
      <c r="I934" t="str">
        <f t="shared" si="218"/>
        <v>.</v>
      </c>
      <c r="J934" t="str">
        <f t="shared" si="219"/>
        <v>.</v>
      </c>
      <c r="K934" t="str">
        <f t="shared" si="220"/>
        <v>.</v>
      </c>
      <c r="L934" t="str">
        <f t="shared" si="221"/>
        <v>.</v>
      </c>
      <c r="M934" t="str">
        <f t="shared" si="222"/>
        <v>.</v>
      </c>
      <c r="N934" t="str">
        <f t="shared" si="223"/>
        <v>.</v>
      </c>
      <c r="O934" t="str">
        <f t="shared" si="224"/>
        <v>.</v>
      </c>
      <c r="U934">
        <f>'Bodycomp INPUT'!E931</f>
        <v>0</v>
      </c>
      <c r="V934">
        <f>IF(U934=".",0,'Bodycomp INPUT'!E931)</f>
        <v>0</v>
      </c>
      <c r="W934">
        <f>'Bodycomp INPUT'!A931</f>
        <v>0</v>
      </c>
      <c r="X934">
        <f>'Bodycomp INPUT'!B931</f>
        <v>0</v>
      </c>
      <c r="Y934">
        <f>calc!AA934</f>
        <v>0</v>
      </c>
      <c r="Z934">
        <f>calc!Q934</f>
        <v>2.6419999999999999</v>
      </c>
      <c r="AA934">
        <f>calc!Z934</f>
        <v>0.373</v>
      </c>
      <c r="AB934">
        <f>calc!R934</f>
        <v>6.7106934213868428</v>
      </c>
      <c r="AC934">
        <f>calc!AG934</f>
        <v>0.16916099773242629</v>
      </c>
      <c r="AD934">
        <f>calc!AI934</f>
        <v>37.563447232209413</v>
      </c>
      <c r="AE934" t="e">
        <f>calc!BB934</f>
        <v>#N/A</v>
      </c>
      <c r="AF934" t="e">
        <f>calc!BC934</f>
        <v>#N/A</v>
      </c>
      <c r="AG934" t="e">
        <f>calc!BD934</f>
        <v>#N/A</v>
      </c>
      <c r="AH934" t="e">
        <f>calc!AU934</f>
        <v>#N/A</v>
      </c>
      <c r="AI934" t="e">
        <f>calc!AW934</f>
        <v>#N/A</v>
      </c>
      <c r="AJ934">
        <f>'Bodycomp INPUT'!G931</f>
        <v>0</v>
      </c>
      <c r="AK934">
        <f>'Bodycomp INPUT'!H931</f>
        <v>0</v>
      </c>
    </row>
    <row r="935" spans="1:37" x14ac:dyDescent="0.25">
      <c r="A935" t="str">
        <f t="shared" si="210"/>
        <v>.</v>
      </c>
      <c r="B935" t="str">
        <f t="shared" si="211"/>
        <v>.</v>
      </c>
      <c r="C935" t="str">
        <f t="shared" si="212"/>
        <v>.</v>
      </c>
      <c r="D935" t="str">
        <f t="shared" si="213"/>
        <v>.</v>
      </c>
      <c r="E935" t="str">
        <f t="shared" si="214"/>
        <v>.</v>
      </c>
      <c r="F935" t="str">
        <f t="shared" si="215"/>
        <v>.</v>
      </c>
      <c r="G935" t="str">
        <f t="shared" si="216"/>
        <v>.</v>
      </c>
      <c r="H935" t="str">
        <f t="shared" si="217"/>
        <v>.</v>
      </c>
      <c r="I935" t="str">
        <f t="shared" si="218"/>
        <v>.</v>
      </c>
      <c r="J935" t="str">
        <f t="shared" si="219"/>
        <v>.</v>
      </c>
      <c r="K935" t="str">
        <f t="shared" si="220"/>
        <v>.</v>
      </c>
      <c r="L935" t="str">
        <f t="shared" si="221"/>
        <v>.</v>
      </c>
      <c r="M935" t="str">
        <f t="shared" si="222"/>
        <v>.</v>
      </c>
      <c r="N935" t="str">
        <f t="shared" si="223"/>
        <v>.</v>
      </c>
      <c r="O935" t="str">
        <f t="shared" si="224"/>
        <v>.</v>
      </c>
      <c r="U935">
        <f>'Bodycomp INPUT'!E932</f>
        <v>0</v>
      </c>
      <c r="V935">
        <f>IF(U935=".",0,'Bodycomp INPUT'!E932)</f>
        <v>0</v>
      </c>
      <c r="W935">
        <f>'Bodycomp INPUT'!A932</f>
        <v>0</v>
      </c>
      <c r="X935">
        <f>'Bodycomp INPUT'!B932</f>
        <v>0</v>
      </c>
      <c r="Y935">
        <f>calc!AA935</f>
        <v>0</v>
      </c>
      <c r="Z935">
        <f>calc!Q935</f>
        <v>2.6419999999999999</v>
      </c>
      <c r="AA935">
        <f>calc!Z935</f>
        <v>0.373</v>
      </c>
      <c r="AB935">
        <f>calc!R935</f>
        <v>6.7106934213868428</v>
      </c>
      <c r="AC935">
        <f>calc!AG935</f>
        <v>0.16916099773242629</v>
      </c>
      <c r="AD935">
        <f>calc!AI935</f>
        <v>37.563447232209413</v>
      </c>
      <c r="AE935" t="e">
        <f>calc!BB935</f>
        <v>#N/A</v>
      </c>
      <c r="AF935" t="e">
        <f>calc!BC935</f>
        <v>#N/A</v>
      </c>
      <c r="AG935" t="e">
        <f>calc!BD935</f>
        <v>#N/A</v>
      </c>
      <c r="AH935" t="e">
        <f>calc!AU935</f>
        <v>#N/A</v>
      </c>
      <c r="AI935" t="e">
        <f>calc!AW935</f>
        <v>#N/A</v>
      </c>
      <c r="AJ935">
        <f>'Bodycomp INPUT'!G932</f>
        <v>0</v>
      </c>
      <c r="AK935">
        <f>'Bodycomp INPUT'!H932</f>
        <v>0</v>
      </c>
    </row>
    <row r="936" spans="1:37" x14ac:dyDescent="0.25">
      <c r="A936" t="str">
        <f t="shared" si="210"/>
        <v>.</v>
      </c>
      <c r="B936" t="str">
        <f t="shared" si="211"/>
        <v>.</v>
      </c>
      <c r="C936" t="str">
        <f t="shared" si="212"/>
        <v>.</v>
      </c>
      <c r="D936" t="str">
        <f t="shared" si="213"/>
        <v>.</v>
      </c>
      <c r="E936" t="str">
        <f t="shared" si="214"/>
        <v>.</v>
      </c>
      <c r="F936" t="str">
        <f t="shared" si="215"/>
        <v>.</v>
      </c>
      <c r="G936" t="str">
        <f t="shared" si="216"/>
        <v>.</v>
      </c>
      <c r="H936" t="str">
        <f t="shared" si="217"/>
        <v>.</v>
      </c>
      <c r="I936" t="str">
        <f t="shared" si="218"/>
        <v>.</v>
      </c>
      <c r="J936" t="str">
        <f t="shared" si="219"/>
        <v>.</v>
      </c>
      <c r="K936" t="str">
        <f t="shared" si="220"/>
        <v>.</v>
      </c>
      <c r="L936" t="str">
        <f t="shared" si="221"/>
        <v>.</v>
      </c>
      <c r="M936" t="str">
        <f t="shared" si="222"/>
        <v>.</v>
      </c>
      <c r="N936" t="str">
        <f t="shared" si="223"/>
        <v>.</v>
      </c>
      <c r="O936" t="str">
        <f t="shared" si="224"/>
        <v>.</v>
      </c>
      <c r="U936">
        <f>'Bodycomp INPUT'!E933</f>
        <v>0</v>
      </c>
      <c r="V936">
        <f>IF(U936=".",0,'Bodycomp INPUT'!E933)</f>
        <v>0</v>
      </c>
      <c r="W936">
        <f>'Bodycomp INPUT'!A933</f>
        <v>0</v>
      </c>
      <c r="X936">
        <f>'Bodycomp INPUT'!B933</f>
        <v>0</v>
      </c>
      <c r="Y936">
        <f>calc!AA936</f>
        <v>0</v>
      </c>
      <c r="Z936">
        <f>calc!Q936</f>
        <v>2.6419999999999999</v>
      </c>
      <c r="AA936">
        <f>calc!Z936</f>
        <v>0.373</v>
      </c>
      <c r="AB936">
        <f>calc!R936</f>
        <v>6.7106934213868428</v>
      </c>
      <c r="AC936">
        <f>calc!AG936</f>
        <v>0.16916099773242629</v>
      </c>
      <c r="AD936">
        <f>calc!AI936</f>
        <v>37.563447232209413</v>
      </c>
      <c r="AE936" t="e">
        <f>calc!BB936</f>
        <v>#N/A</v>
      </c>
      <c r="AF936" t="e">
        <f>calc!BC936</f>
        <v>#N/A</v>
      </c>
      <c r="AG936" t="e">
        <f>calc!BD936</f>
        <v>#N/A</v>
      </c>
      <c r="AH936" t="e">
        <f>calc!AU936</f>
        <v>#N/A</v>
      </c>
      <c r="AI936" t="e">
        <f>calc!AW936</f>
        <v>#N/A</v>
      </c>
      <c r="AJ936">
        <f>'Bodycomp INPUT'!G933</f>
        <v>0</v>
      </c>
      <c r="AK936">
        <f>'Bodycomp INPUT'!H933</f>
        <v>0</v>
      </c>
    </row>
    <row r="937" spans="1:37" x14ac:dyDescent="0.25">
      <c r="A937" t="str">
        <f t="shared" si="210"/>
        <v>.</v>
      </c>
      <c r="B937" t="str">
        <f t="shared" si="211"/>
        <v>.</v>
      </c>
      <c r="C937" t="str">
        <f t="shared" si="212"/>
        <v>.</v>
      </c>
      <c r="D937" t="str">
        <f t="shared" si="213"/>
        <v>.</v>
      </c>
      <c r="E937" t="str">
        <f t="shared" si="214"/>
        <v>.</v>
      </c>
      <c r="F937" t="str">
        <f t="shared" si="215"/>
        <v>.</v>
      </c>
      <c r="G937" t="str">
        <f t="shared" si="216"/>
        <v>.</v>
      </c>
      <c r="H937" t="str">
        <f t="shared" si="217"/>
        <v>.</v>
      </c>
      <c r="I937" t="str">
        <f t="shared" si="218"/>
        <v>.</v>
      </c>
      <c r="J937" t="str">
        <f t="shared" si="219"/>
        <v>.</v>
      </c>
      <c r="K937" t="str">
        <f t="shared" si="220"/>
        <v>.</v>
      </c>
      <c r="L937" t="str">
        <f t="shared" si="221"/>
        <v>.</v>
      </c>
      <c r="M937" t="str">
        <f t="shared" si="222"/>
        <v>.</v>
      </c>
      <c r="N937" t="str">
        <f t="shared" si="223"/>
        <v>.</v>
      </c>
      <c r="O937" t="str">
        <f t="shared" si="224"/>
        <v>.</v>
      </c>
      <c r="U937">
        <f>'Bodycomp INPUT'!E934</f>
        <v>0</v>
      </c>
      <c r="V937">
        <f>IF(U937=".",0,'Bodycomp INPUT'!E934)</f>
        <v>0</v>
      </c>
      <c r="W937">
        <f>'Bodycomp INPUT'!A934</f>
        <v>0</v>
      </c>
      <c r="X937">
        <f>'Bodycomp INPUT'!B934</f>
        <v>0</v>
      </c>
      <c r="Y937">
        <f>calc!AA937</f>
        <v>0</v>
      </c>
      <c r="Z937">
        <f>calc!Q937</f>
        <v>2.6419999999999999</v>
      </c>
      <c r="AA937">
        <f>calc!Z937</f>
        <v>0.373</v>
      </c>
      <c r="AB937">
        <f>calc!R937</f>
        <v>6.7106934213868428</v>
      </c>
      <c r="AC937">
        <f>calc!AG937</f>
        <v>0.16916099773242629</v>
      </c>
      <c r="AD937">
        <f>calc!AI937</f>
        <v>37.563447232209413</v>
      </c>
      <c r="AE937" t="e">
        <f>calc!BB937</f>
        <v>#N/A</v>
      </c>
      <c r="AF937" t="e">
        <f>calc!BC937</f>
        <v>#N/A</v>
      </c>
      <c r="AG937" t="e">
        <f>calc!BD937</f>
        <v>#N/A</v>
      </c>
      <c r="AH937" t="e">
        <f>calc!AU937</f>
        <v>#N/A</v>
      </c>
      <c r="AI937" t="e">
        <f>calc!AW937</f>
        <v>#N/A</v>
      </c>
      <c r="AJ937">
        <f>'Bodycomp INPUT'!G934</f>
        <v>0</v>
      </c>
      <c r="AK937">
        <f>'Bodycomp INPUT'!H934</f>
        <v>0</v>
      </c>
    </row>
    <row r="938" spans="1:37" x14ac:dyDescent="0.25">
      <c r="A938" t="str">
        <f t="shared" si="210"/>
        <v>.</v>
      </c>
      <c r="B938" t="str">
        <f t="shared" si="211"/>
        <v>.</v>
      </c>
      <c r="C938" t="str">
        <f t="shared" si="212"/>
        <v>.</v>
      </c>
      <c r="D938" t="str">
        <f t="shared" si="213"/>
        <v>.</v>
      </c>
      <c r="E938" t="str">
        <f t="shared" si="214"/>
        <v>.</v>
      </c>
      <c r="F938" t="str">
        <f t="shared" si="215"/>
        <v>.</v>
      </c>
      <c r="G938" t="str">
        <f t="shared" si="216"/>
        <v>.</v>
      </c>
      <c r="H938" t="str">
        <f t="shared" si="217"/>
        <v>.</v>
      </c>
      <c r="I938" t="str">
        <f t="shared" si="218"/>
        <v>.</v>
      </c>
      <c r="J938" t="str">
        <f t="shared" si="219"/>
        <v>.</v>
      </c>
      <c r="K938" t="str">
        <f t="shared" si="220"/>
        <v>.</v>
      </c>
      <c r="L938" t="str">
        <f t="shared" si="221"/>
        <v>.</v>
      </c>
      <c r="M938" t="str">
        <f t="shared" si="222"/>
        <v>.</v>
      </c>
      <c r="N938" t="str">
        <f t="shared" si="223"/>
        <v>.</v>
      </c>
      <c r="O938" t="str">
        <f t="shared" si="224"/>
        <v>.</v>
      </c>
      <c r="U938">
        <f>'Bodycomp INPUT'!E935</f>
        <v>0</v>
      </c>
      <c r="V938">
        <f>IF(U938=".",0,'Bodycomp INPUT'!E935)</f>
        <v>0</v>
      </c>
      <c r="W938">
        <f>'Bodycomp INPUT'!A935</f>
        <v>0</v>
      </c>
      <c r="X938">
        <f>'Bodycomp INPUT'!B935</f>
        <v>0</v>
      </c>
      <c r="Y938">
        <f>calc!AA938</f>
        <v>0</v>
      </c>
      <c r="Z938">
        <f>calc!Q938</f>
        <v>2.6419999999999999</v>
      </c>
      <c r="AA938">
        <f>calc!Z938</f>
        <v>0.373</v>
      </c>
      <c r="AB938">
        <f>calc!R938</f>
        <v>6.7106934213868428</v>
      </c>
      <c r="AC938">
        <f>calc!AG938</f>
        <v>0.16916099773242629</v>
      </c>
      <c r="AD938">
        <f>calc!AI938</f>
        <v>37.563447232209413</v>
      </c>
      <c r="AE938" t="e">
        <f>calc!BB938</f>
        <v>#N/A</v>
      </c>
      <c r="AF938" t="e">
        <f>calc!BC938</f>
        <v>#N/A</v>
      </c>
      <c r="AG938" t="e">
        <f>calc!BD938</f>
        <v>#N/A</v>
      </c>
      <c r="AH938" t="e">
        <f>calc!AU938</f>
        <v>#N/A</v>
      </c>
      <c r="AI938" t="e">
        <f>calc!AW938</f>
        <v>#N/A</v>
      </c>
      <c r="AJ938">
        <f>'Bodycomp INPUT'!G935</f>
        <v>0</v>
      </c>
      <c r="AK938">
        <f>'Bodycomp INPUT'!H935</f>
        <v>0</v>
      </c>
    </row>
    <row r="939" spans="1:37" x14ac:dyDescent="0.25">
      <c r="A939" t="str">
        <f t="shared" si="210"/>
        <v>.</v>
      </c>
      <c r="B939" t="str">
        <f t="shared" si="211"/>
        <v>.</v>
      </c>
      <c r="C939" t="str">
        <f t="shared" si="212"/>
        <v>.</v>
      </c>
      <c r="D939" t="str">
        <f t="shared" si="213"/>
        <v>.</v>
      </c>
      <c r="E939" t="str">
        <f t="shared" si="214"/>
        <v>.</v>
      </c>
      <c r="F939" t="str">
        <f t="shared" si="215"/>
        <v>.</v>
      </c>
      <c r="G939" t="str">
        <f t="shared" si="216"/>
        <v>.</v>
      </c>
      <c r="H939" t="str">
        <f t="shared" si="217"/>
        <v>.</v>
      </c>
      <c r="I939" t="str">
        <f t="shared" si="218"/>
        <v>.</v>
      </c>
      <c r="J939" t="str">
        <f t="shared" si="219"/>
        <v>.</v>
      </c>
      <c r="K939" t="str">
        <f t="shared" si="220"/>
        <v>.</v>
      </c>
      <c r="L939" t="str">
        <f t="shared" si="221"/>
        <v>.</v>
      </c>
      <c r="M939" t="str">
        <f t="shared" si="222"/>
        <v>.</v>
      </c>
      <c r="N939" t="str">
        <f t="shared" si="223"/>
        <v>.</v>
      </c>
      <c r="O939" t="str">
        <f t="shared" si="224"/>
        <v>.</v>
      </c>
      <c r="U939">
        <f>'Bodycomp INPUT'!E936</f>
        <v>0</v>
      </c>
      <c r="V939">
        <f>IF(U939=".",0,'Bodycomp INPUT'!E936)</f>
        <v>0</v>
      </c>
      <c r="W939">
        <f>'Bodycomp INPUT'!A936</f>
        <v>0</v>
      </c>
      <c r="X939">
        <f>'Bodycomp INPUT'!B936</f>
        <v>0</v>
      </c>
      <c r="Y939">
        <f>calc!AA939</f>
        <v>0</v>
      </c>
      <c r="Z939">
        <f>calc!Q939</f>
        <v>2.6419999999999999</v>
      </c>
      <c r="AA939">
        <f>calc!Z939</f>
        <v>0.373</v>
      </c>
      <c r="AB939">
        <f>calc!R939</f>
        <v>6.7106934213868428</v>
      </c>
      <c r="AC939">
        <f>calc!AG939</f>
        <v>0.16916099773242629</v>
      </c>
      <c r="AD939">
        <f>calc!AI939</f>
        <v>37.563447232209413</v>
      </c>
      <c r="AE939" t="e">
        <f>calc!BB939</f>
        <v>#N/A</v>
      </c>
      <c r="AF939" t="e">
        <f>calc!BC939</f>
        <v>#N/A</v>
      </c>
      <c r="AG939" t="e">
        <f>calc!BD939</f>
        <v>#N/A</v>
      </c>
      <c r="AH939" t="e">
        <f>calc!AU939</f>
        <v>#N/A</v>
      </c>
      <c r="AI939" t="e">
        <f>calc!AW939</f>
        <v>#N/A</v>
      </c>
      <c r="AJ939">
        <f>'Bodycomp INPUT'!G936</f>
        <v>0</v>
      </c>
      <c r="AK939">
        <f>'Bodycomp INPUT'!H936</f>
        <v>0</v>
      </c>
    </row>
    <row r="940" spans="1:37" x14ac:dyDescent="0.25">
      <c r="A940" t="str">
        <f t="shared" si="210"/>
        <v>.</v>
      </c>
      <c r="B940" t="str">
        <f t="shared" si="211"/>
        <v>.</v>
      </c>
      <c r="C940" t="str">
        <f t="shared" si="212"/>
        <v>.</v>
      </c>
      <c r="D940" t="str">
        <f t="shared" si="213"/>
        <v>.</v>
      </c>
      <c r="E940" t="str">
        <f t="shared" si="214"/>
        <v>.</v>
      </c>
      <c r="F940" t="str">
        <f t="shared" si="215"/>
        <v>.</v>
      </c>
      <c r="G940" t="str">
        <f t="shared" si="216"/>
        <v>.</v>
      </c>
      <c r="H940" t="str">
        <f t="shared" si="217"/>
        <v>.</v>
      </c>
      <c r="I940" t="str">
        <f t="shared" si="218"/>
        <v>.</v>
      </c>
      <c r="J940" t="str">
        <f t="shared" si="219"/>
        <v>.</v>
      </c>
      <c r="K940" t="str">
        <f t="shared" si="220"/>
        <v>.</v>
      </c>
      <c r="L940" t="str">
        <f t="shared" si="221"/>
        <v>.</v>
      </c>
      <c r="M940" t="str">
        <f t="shared" si="222"/>
        <v>.</v>
      </c>
      <c r="N940" t="str">
        <f t="shared" si="223"/>
        <v>.</v>
      </c>
      <c r="O940" t="str">
        <f t="shared" si="224"/>
        <v>.</v>
      </c>
      <c r="U940">
        <f>'Bodycomp INPUT'!E937</f>
        <v>0</v>
      </c>
      <c r="V940">
        <f>IF(U940=".",0,'Bodycomp INPUT'!E937)</f>
        <v>0</v>
      </c>
      <c r="W940">
        <f>'Bodycomp INPUT'!A937</f>
        <v>0</v>
      </c>
      <c r="X940">
        <f>'Bodycomp INPUT'!B937</f>
        <v>0</v>
      </c>
      <c r="Y940">
        <f>calc!AA940</f>
        <v>0</v>
      </c>
      <c r="Z940">
        <f>calc!Q940</f>
        <v>2.6419999999999999</v>
      </c>
      <c r="AA940">
        <f>calc!Z940</f>
        <v>0.373</v>
      </c>
      <c r="AB940">
        <f>calc!R940</f>
        <v>6.7106934213868428</v>
      </c>
      <c r="AC940">
        <f>calc!AG940</f>
        <v>0.16916099773242629</v>
      </c>
      <c r="AD940">
        <f>calc!AI940</f>
        <v>37.563447232209413</v>
      </c>
      <c r="AE940" t="e">
        <f>calc!BB940</f>
        <v>#N/A</v>
      </c>
      <c r="AF940" t="e">
        <f>calc!BC940</f>
        <v>#N/A</v>
      </c>
      <c r="AG940" t="e">
        <f>calc!BD940</f>
        <v>#N/A</v>
      </c>
      <c r="AH940" t="e">
        <f>calc!AU940</f>
        <v>#N/A</v>
      </c>
      <c r="AI940" t="e">
        <f>calc!AW940</f>
        <v>#N/A</v>
      </c>
      <c r="AJ940">
        <f>'Bodycomp INPUT'!G937</f>
        <v>0</v>
      </c>
      <c r="AK940">
        <f>'Bodycomp INPUT'!H937</f>
        <v>0</v>
      </c>
    </row>
    <row r="941" spans="1:37" x14ac:dyDescent="0.25">
      <c r="A941" t="str">
        <f t="shared" si="210"/>
        <v>.</v>
      </c>
      <c r="B941" t="str">
        <f t="shared" si="211"/>
        <v>.</v>
      </c>
      <c r="C941" t="str">
        <f t="shared" si="212"/>
        <v>.</v>
      </c>
      <c r="D941" t="str">
        <f t="shared" si="213"/>
        <v>.</v>
      </c>
      <c r="E941" t="str">
        <f t="shared" si="214"/>
        <v>.</v>
      </c>
      <c r="F941" t="str">
        <f t="shared" si="215"/>
        <v>.</v>
      </c>
      <c r="G941" t="str">
        <f t="shared" si="216"/>
        <v>.</v>
      </c>
      <c r="H941" t="str">
        <f t="shared" si="217"/>
        <v>.</v>
      </c>
      <c r="I941" t="str">
        <f t="shared" si="218"/>
        <v>.</v>
      </c>
      <c r="J941" t="str">
        <f t="shared" si="219"/>
        <v>.</v>
      </c>
      <c r="K941" t="str">
        <f t="shared" si="220"/>
        <v>.</v>
      </c>
      <c r="L941" t="str">
        <f t="shared" si="221"/>
        <v>.</v>
      </c>
      <c r="M941" t="str">
        <f t="shared" si="222"/>
        <v>.</v>
      </c>
      <c r="N941" t="str">
        <f t="shared" si="223"/>
        <v>.</v>
      </c>
      <c r="O941" t="str">
        <f t="shared" si="224"/>
        <v>.</v>
      </c>
      <c r="U941">
        <f>'Bodycomp INPUT'!E938</f>
        <v>0</v>
      </c>
      <c r="V941">
        <f>IF(U941=".",0,'Bodycomp INPUT'!E938)</f>
        <v>0</v>
      </c>
      <c r="W941">
        <f>'Bodycomp INPUT'!A938</f>
        <v>0</v>
      </c>
      <c r="X941">
        <f>'Bodycomp INPUT'!B938</f>
        <v>0</v>
      </c>
      <c r="Y941">
        <f>calc!AA941</f>
        <v>0</v>
      </c>
      <c r="Z941">
        <f>calc!Q941</f>
        <v>2.6419999999999999</v>
      </c>
      <c r="AA941">
        <f>calc!Z941</f>
        <v>0.373</v>
      </c>
      <c r="AB941">
        <f>calc!R941</f>
        <v>6.7106934213868428</v>
      </c>
      <c r="AC941">
        <f>calc!AG941</f>
        <v>0.16916099773242629</v>
      </c>
      <c r="AD941">
        <f>calc!AI941</f>
        <v>37.563447232209413</v>
      </c>
      <c r="AE941" t="e">
        <f>calc!BB941</f>
        <v>#N/A</v>
      </c>
      <c r="AF941" t="e">
        <f>calc!BC941</f>
        <v>#N/A</v>
      </c>
      <c r="AG941" t="e">
        <f>calc!BD941</f>
        <v>#N/A</v>
      </c>
      <c r="AH941" t="e">
        <f>calc!AU941</f>
        <v>#N/A</v>
      </c>
      <c r="AI941" t="e">
        <f>calc!AW941</f>
        <v>#N/A</v>
      </c>
      <c r="AJ941">
        <f>'Bodycomp INPUT'!G938</f>
        <v>0</v>
      </c>
      <c r="AK941">
        <f>'Bodycomp INPUT'!H938</f>
        <v>0</v>
      </c>
    </row>
    <row r="942" spans="1:37" x14ac:dyDescent="0.25">
      <c r="A942" t="str">
        <f t="shared" si="210"/>
        <v>.</v>
      </c>
      <c r="B942" t="str">
        <f t="shared" si="211"/>
        <v>.</v>
      </c>
      <c r="C942" t="str">
        <f t="shared" si="212"/>
        <v>.</v>
      </c>
      <c r="D942" t="str">
        <f t="shared" si="213"/>
        <v>.</v>
      </c>
      <c r="E942" t="str">
        <f t="shared" si="214"/>
        <v>.</v>
      </c>
      <c r="F942" t="str">
        <f t="shared" si="215"/>
        <v>.</v>
      </c>
      <c r="G942" t="str">
        <f t="shared" si="216"/>
        <v>.</v>
      </c>
      <c r="H942" t="str">
        <f t="shared" si="217"/>
        <v>.</v>
      </c>
      <c r="I942" t="str">
        <f t="shared" si="218"/>
        <v>.</v>
      </c>
      <c r="J942" t="str">
        <f t="shared" si="219"/>
        <v>.</v>
      </c>
      <c r="K942" t="str">
        <f t="shared" si="220"/>
        <v>.</v>
      </c>
      <c r="L942" t="str">
        <f t="shared" si="221"/>
        <v>.</v>
      </c>
      <c r="M942" t="str">
        <f t="shared" si="222"/>
        <v>.</v>
      </c>
      <c r="N942" t="str">
        <f t="shared" si="223"/>
        <v>.</v>
      </c>
      <c r="O942" t="str">
        <f t="shared" si="224"/>
        <v>.</v>
      </c>
      <c r="U942">
        <f>'Bodycomp INPUT'!E939</f>
        <v>0</v>
      </c>
      <c r="V942">
        <f>IF(U942=".",0,'Bodycomp INPUT'!E939)</f>
        <v>0</v>
      </c>
      <c r="W942">
        <f>'Bodycomp INPUT'!A939</f>
        <v>0</v>
      </c>
      <c r="X942">
        <f>'Bodycomp INPUT'!B939</f>
        <v>0</v>
      </c>
      <c r="Y942">
        <f>calc!AA942</f>
        <v>0</v>
      </c>
      <c r="Z942">
        <f>calc!Q942</f>
        <v>2.6419999999999999</v>
      </c>
      <c r="AA942">
        <f>calc!Z942</f>
        <v>0.373</v>
      </c>
      <c r="AB942">
        <f>calc!R942</f>
        <v>6.7106934213868428</v>
      </c>
      <c r="AC942">
        <f>calc!AG942</f>
        <v>0.16916099773242629</v>
      </c>
      <c r="AD942">
        <f>calc!AI942</f>
        <v>37.563447232209413</v>
      </c>
      <c r="AE942" t="e">
        <f>calc!BB942</f>
        <v>#N/A</v>
      </c>
      <c r="AF942" t="e">
        <f>calc!BC942</f>
        <v>#N/A</v>
      </c>
      <c r="AG942" t="e">
        <f>calc!BD942</f>
        <v>#N/A</v>
      </c>
      <c r="AH942" t="e">
        <f>calc!AU942</f>
        <v>#N/A</v>
      </c>
      <c r="AI942" t="e">
        <f>calc!AW942</f>
        <v>#N/A</v>
      </c>
      <c r="AJ942">
        <f>'Bodycomp INPUT'!G939</f>
        <v>0</v>
      </c>
      <c r="AK942">
        <f>'Bodycomp INPUT'!H939</f>
        <v>0</v>
      </c>
    </row>
    <row r="943" spans="1:37" x14ac:dyDescent="0.25">
      <c r="A943" t="str">
        <f t="shared" si="210"/>
        <v>.</v>
      </c>
      <c r="B943" t="str">
        <f t="shared" si="211"/>
        <v>.</v>
      </c>
      <c r="C943" t="str">
        <f t="shared" si="212"/>
        <v>.</v>
      </c>
      <c r="D943" t="str">
        <f t="shared" si="213"/>
        <v>.</v>
      </c>
      <c r="E943" t="str">
        <f t="shared" si="214"/>
        <v>.</v>
      </c>
      <c r="F943" t="str">
        <f t="shared" si="215"/>
        <v>.</v>
      </c>
      <c r="G943" t="str">
        <f t="shared" si="216"/>
        <v>.</v>
      </c>
      <c r="H943" t="str">
        <f t="shared" si="217"/>
        <v>.</v>
      </c>
      <c r="I943" t="str">
        <f t="shared" si="218"/>
        <v>.</v>
      </c>
      <c r="J943" t="str">
        <f t="shared" si="219"/>
        <v>.</v>
      </c>
      <c r="K943" t="str">
        <f t="shared" si="220"/>
        <v>.</v>
      </c>
      <c r="L943" t="str">
        <f t="shared" si="221"/>
        <v>.</v>
      </c>
      <c r="M943" t="str">
        <f t="shared" si="222"/>
        <v>.</v>
      </c>
      <c r="N943" t="str">
        <f t="shared" si="223"/>
        <v>.</v>
      </c>
      <c r="O943" t="str">
        <f t="shared" si="224"/>
        <v>.</v>
      </c>
      <c r="U943">
        <f>'Bodycomp INPUT'!E940</f>
        <v>0</v>
      </c>
      <c r="V943">
        <f>IF(U943=".",0,'Bodycomp INPUT'!E940)</f>
        <v>0</v>
      </c>
      <c r="W943">
        <f>'Bodycomp INPUT'!A940</f>
        <v>0</v>
      </c>
      <c r="X943">
        <f>'Bodycomp INPUT'!B940</f>
        <v>0</v>
      </c>
      <c r="Y943">
        <f>calc!AA943</f>
        <v>0</v>
      </c>
      <c r="Z943">
        <f>calc!Q943</f>
        <v>2.6419999999999999</v>
      </c>
      <c r="AA943">
        <f>calc!Z943</f>
        <v>0.373</v>
      </c>
      <c r="AB943">
        <f>calc!R943</f>
        <v>6.7106934213868428</v>
      </c>
      <c r="AC943">
        <f>calc!AG943</f>
        <v>0.16916099773242629</v>
      </c>
      <c r="AD943">
        <f>calc!AI943</f>
        <v>37.563447232209413</v>
      </c>
      <c r="AE943" t="e">
        <f>calc!BB943</f>
        <v>#N/A</v>
      </c>
      <c r="AF943" t="e">
        <f>calc!BC943</f>
        <v>#N/A</v>
      </c>
      <c r="AG943" t="e">
        <f>calc!BD943</f>
        <v>#N/A</v>
      </c>
      <c r="AH943" t="e">
        <f>calc!AU943</f>
        <v>#N/A</v>
      </c>
      <c r="AI943" t="e">
        <f>calc!AW943</f>
        <v>#N/A</v>
      </c>
      <c r="AJ943">
        <f>'Bodycomp INPUT'!G940</f>
        <v>0</v>
      </c>
      <c r="AK943">
        <f>'Bodycomp INPUT'!H940</f>
        <v>0</v>
      </c>
    </row>
    <row r="944" spans="1:37" x14ac:dyDescent="0.25">
      <c r="A944" t="str">
        <f t="shared" si="210"/>
        <v>.</v>
      </c>
      <c r="B944" t="str">
        <f t="shared" si="211"/>
        <v>.</v>
      </c>
      <c r="C944" t="str">
        <f t="shared" si="212"/>
        <v>.</v>
      </c>
      <c r="D944" t="str">
        <f t="shared" si="213"/>
        <v>.</v>
      </c>
      <c r="E944" t="str">
        <f t="shared" si="214"/>
        <v>.</v>
      </c>
      <c r="F944" t="str">
        <f t="shared" si="215"/>
        <v>.</v>
      </c>
      <c r="G944" t="str">
        <f t="shared" si="216"/>
        <v>.</v>
      </c>
      <c r="H944" t="str">
        <f t="shared" si="217"/>
        <v>.</v>
      </c>
      <c r="I944" t="str">
        <f t="shared" si="218"/>
        <v>.</v>
      </c>
      <c r="J944" t="str">
        <f t="shared" si="219"/>
        <v>.</v>
      </c>
      <c r="K944" t="str">
        <f t="shared" si="220"/>
        <v>.</v>
      </c>
      <c r="L944" t="str">
        <f t="shared" si="221"/>
        <v>.</v>
      </c>
      <c r="M944" t="str">
        <f t="shared" si="222"/>
        <v>.</v>
      </c>
      <c r="N944" t="str">
        <f t="shared" si="223"/>
        <v>.</v>
      </c>
      <c r="O944" t="str">
        <f t="shared" si="224"/>
        <v>.</v>
      </c>
      <c r="U944">
        <f>'Bodycomp INPUT'!E941</f>
        <v>0</v>
      </c>
      <c r="V944">
        <f>IF(U944=".",0,'Bodycomp INPUT'!E941)</f>
        <v>0</v>
      </c>
      <c r="W944">
        <f>'Bodycomp INPUT'!A941</f>
        <v>0</v>
      </c>
      <c r="X944">
        <f>'Bodycomp INPUT'!B941</f>
        <v>0</v>
      </c>
      <c r="Y944">
        <f>calc!AA944</f>
        <v>0</v>
      </c>
      <c r="Z944">
        <f>calc!Q944</f>
        <v>2.6419999999999999</v>
      </c>
      <c r="AA944">
        <f>calc!Z944</f>
        <v>0.373</v>
      </c>
      <c r="AB944">
        <f>calc!R944</f>
        <v>6.7106934213868428</v>
      </c>
      <c r="AC944">
        <f>calc!AG944</f>
        <v>0.16916099773242629</v>
      </c>
      <c r="AD944">
        <f>calc!AI944</f>
        <v>37.563447232209413</v>
      </c>
      <c r="AE944" t="e">
        <f>calc!BB944</f>
        <v>#N/A</v>
      </c>
      <c r="AF944" t="e">
        <f>calc!BC944</f>
        <v>#N/A</v>
      </c>
      <c r="AG944" t="e">
        <f>calc!BD944</f>
        <v>#N/A</v>
      </c>
      <c r="AH944" t="e">
        <f>calc!AU944</f>
        <v>#N/A</v>
      </c>
      <c r="AI944" t="e">
        <f>calc!AW944</f>
        <v>#N/A</v>
      </c>
      <c r="AJ944">
        <f>'Bodycomp INPUT'!G941</f>
        <v>0</v>
      </c>
      <c r="AK944">
        <f>'Bodycomp INPUT'!H941</f>
        <v>0</v>
      </c>
    </row>
    <row r="945" spans="1:37" x14ac:dyDescent="0.25">
      <c r="A945" t="str">
        <f t="shared" si="210"/>
        <v>.</v>
      </c>
      <c r="B945" t="str">
        <f t="shared" si="211"/>
        <v>.</v>
      </c>
      <c r="C945" t="str">
        <f t="shared" si="212"/>
        <v>.</v>
      </c>
      <c r="D945" t="str">
        <f t="shared" si="213"/>
        <v>.</v>
      </c>
      <c r="E945" t="str">
        <f t="shared" si="214"/>
        <v>.</v>
      </c>
      <c r="F945" t="str">
        <f t="shared" si="215"/>
        <v>.</v>
      </c>
      <c r="G945" t="str">
        <f t="shared" si="216"/>
        <v>.</v>
      </c>
      <c r="H945" t="str">
        <f t="shared" si="217"/>
        <v>.</v>
      </c>
      <c r="I945" t="str">
        <f t="shared" si="218"/>
        <v>.</v>
      </c>
      <c r="J945" t="str">
        <f t="shared" si="219"/>
        <v>.</v>
      </c>
      <c r="K945" t="str">
        <f t="shared" si="220"/>
        <v>.</v>
      </c>
      <c r="L945" t="str">
        <f t="shared" si="221"/>
        <v>.</v>
      </c>
      <c r="M945" t="str">
        <f t="shared" si="222"/>
        <v>.</v>
      </c>
      <c r="N945" t="str">
        <f t="shared" si="223"/>
        <v>.</v>
      </c>
      <c r="O945" t="str">
        <f t="shared" si="224"/>
        <v>.</v>
      </c>
      <c r="U945">
        <f>'Bodycomp INPUT'!E942</f>
        <v>0</v>
      </c>
      <c r="V945">
        <f>IF(U945=".",0,'Bodycomp INPUT'!E942)</f>
        <v>0</v>
      </c>
      <c r="W945">
        <f>'Bodycomp INPUT'!A942</f>
        <v>0</v>
      </c>
      <c r="X945">
        <f>'Bodycomp INPUT'!B942</f>
        <v>0</v>
      </c>
      <c r="Y945">
        <f>calc!AA945</f>
        <v>0</v>
      </c>
      <c r="Z945">
        <f>calc!Q945</f>
        <v>2.6419999999999999</v>
      </c>
      <c r="AA945">
        <f>calc!Z945</f>
        <v>0.373</v>
      </c>
      <c r="AB945">
        <f>calc!R945</f>
        <v>6.7106934213868428</v>
      </c>
      <c r="AC945">
        <f>calc!AG945</f>
        <v>0.16916099773242629</v>
      </c>
      <c r="AD945">
        <f>calc!AI945</f>
        <v>37.563447232209413</v>
      </c>
      <c r="AE945" t="e">
        <f>calc!BB945</f>
        <v>#N/A</v>
      </c>
      <c r="AF945" t="e">
        <f>calc!BC945</f>
        <v>#N/A</v>
      </c>
      <c r="AG945" t="e">
        <f>calc!BD945</f>
        <v>#N/A</v>
      </c>
      <c r="AH945" t="e">
        <f>calc!AU945</f>
        <v>#N/A</v>
      </c>
      <c r="AI945" t="e">
        <f>calc!AW945</f>
        <v>#N/A</v>
      </c>
      <c r="AJ945">
        <f>'Bodycomp INPUT'!G942</f>
        <v>0</v>
      </c>
      <c r="AK945">
        <f>'Bodycomp INPUT'!H942</f>
        <v>0</v>
      </c>
    </row>
    <row r="946" spans="1:37" x14ac:dyDescent="0.25">
      <c r="A946" t="str">
        <f t="shared" si="210"/>
        <v>.</v>
      </c>
      <c r="B946" t="str">
        <f t="shared" si="211"/>
        <v>.</v>
      </c>
      <c r="C946" t="str">
        <f t="shared" si="212"/>
        <v>.</v>
      </c>
      <c r="D946" t="str">
        <f t="shared" si="213"/>
        <v>.</v>
      </c>
      <c r="E946" t="str">
        <f t="shared" si="214"/>
        <v>.</v>
      </c>
      <c r="F946" t="str">
        <f t="shared" si="215"/>
        <v>.</v>
      </c>
      <c r="G946" t="str">
        <f t="shared" si="216"/>
        <v>.</v>
      </c>
      <c r="H946" t="str">
        <f t="shared" si="217"/>
        <v>.</v>
      </c>
      <c r="I946" t="str">
        <f t="shared" si="218"/>
        <v>.</v>
      </c>
      <c r="J946" t="str">
        <f t="shared" si="219"/>
        <v>.</v>
      </c>
      <c r="K946" t="str">
        <f t="shared" si="220"/>
        <v>.</v>
      </c>
      <c r="L946" t="str">
        <f t="shared" si="221"/>
        <v>.</v>
      </c>
      <c r="M946" t="str">
        <f t="shared" si="222"/>
        <v>.</v>
      </c>
      <c r="N946" t="str">
        <f t="shared" si="223"/>
        <v>.</v>
      </c>
      <c r="O946" t="str">
        <f t="shared" si="224"/>
        <v>.</v>
      </c>
      <c r="U946">
        <f>'Bodycomp INPUT'!E943</f>
        <v>0</v>
      </c>
      <c r="V946">
        <f>IF(U946=".",0,'Bodycomp INPUT'!E943)</f>
        <v>0</v>
      </c>
      <c r="W946">
        <f>'Bodycomp INPUT'!A943</f>
        <v>0</v>
      </c>
      <c r="X946">
        <f>'Bodycomp INPUT'!B943</f>
        <v>0</v>
      </c>
      <c r="Y946">
        <f>calc!AA946</f>
        <v>0</v>
      </c>
      <c r="Z946">
        <f>calc!Q946</f>
        <v>2.6419999999999999</v>
      </c>
      <c r="AA946">
        <f>calc!Z946</f>
        <v>0.373</v>
      </c>
      <c r="AB946">
        <f>calc!R946</f>
        <v>6.7106934213868428</v>
      </c>
      <c r="AC946">
        <f>calc!AG946</f>
        <v>0.16916099773242629</v>
      </c>
      <c r="AD946">
        <f>calc!AI946</f>
        <v>37.563447232209413</v>
      </c>
      <c r="AE946" t="e">
        <f>calc!BB946</f>
        <v>#N/A</v>
      </c>
      <c r="AF946" t="e">
        <f>calc!BC946</f>
        <v>#N/A</v>
      </c>
      <c r="AG946" t="e">
        <f>calc!BD946</f>
        <v>#N/A</v>
      </c>
      <c r="AH946" t="e">
        <f>calc!AU946</f>
        <v>#N/A</v>
      </c>
      <c r="AI946" t="e">
        <f>calc!AW946</f>
        <v>#N/A</v>
      </c>
      <c r="AJ946">
        <f>'Bodycomp INPUT'!G943</f>
        <v>0</v>
      </c>
      <c r="AK946">
        <f>'Bodycomp INPUT'!H943</f>
        <v>0</v>
      </c>
    </row>
    <row r="947" spans="1:37" x14ac:dyDescent="0.25">
      <c r="A947" t="str">
        <f t="shared" si="210"/>
        <v>.</v>
      </c>
      <c r="B947" t="str">
        <f t="shared" si="211"/>
        <v>.</v>
      </c>
      <c r="C947" t="str">
        <f t="shared" si="212"/>
        <v>.</v>
      </c>
      <c r="D947" t="str">
        <f t="shared" si="213"/>
        <v>.</v>
      </c>
      <c r="E947" t="str">
        <f t="shared" si="214"/>
        <v>.</v>
      </c>
      <c r="F947" t="str">
        <f t="shared" si="215"/>
        <v>.</v>
      </c>
      <c r="G947" t="str">
        <f t="shared" si="216"/>
        <v>.</v>
      </c>
      <c r="H947" t="str">
        <f t="shared" si="217"/>
        <v>.</v>
      </c>
      <c r="I947" t="str">
        <f t="shared" si="218"/>
        <v>.</v>
      </c>
      <c r="J947" t="str">
        <f t="shared" si="219"/>
        <v>.</v>
      </c>
      <c r="K947" t="str">
        <f t="shared" si="220"/>
        <v>.</v>
      </c>
      <c r="L947" t="str">
        <f t="shared" si="221"/>
        <v>.</v>
      </c>
      <c r="M947" t="str">
        <f t="shared" si="222"/>
        <v>.</v>
      </c>
      <c r="N947" t="str">
        <f t="shared" si="223"/>
        <v>.</v>
      </c>
      <c r="O947" t="str">
        <f t="shared" si="224"/>
        <v>.</v>
      </c>
      <c r="U947">
        <f>'Bodycomp INPUT'!E944</f>
        <v>0</v>
      </c>
      <c r="V947">
        <f>IF(U947=".",0,'Bodycomp INPUT'!E944)</f>
        <v>0</v>
      </c>
      <c r="W947">
        <f>'Bodycomp INPUT'!A944</f>
        <v>0</v>
      </c>
      <c r="X947">
        <f>'Bodycomp INPUT'!B944</f>
        <v>0</v>
      </c>
      <c r="Y947">
        <f>calc!AA947</f>
        <v>0</v>
      </c>
      <c r="Z947">
        <f>calc!Q947</f>
        <v>2.6419999999999999</v>
      </c>
      <c r="AA947">
        <f>calc!Z947</f>
        <v>0.373</v>
      </c>
      <c r="AB947">
        <f>calc!R947</f>
        <v>6.7106934213868428</v>
      </c>
      <c r="AC947">
        <f>calc!AG947</f>
        <v>0.16916099773242629</v>
      </c>
      <c r="AD947">
        <f>calc!AI947</f>
        <v>37.563447232209413</v>
      </c>
      <c r="AE947" t="e">
        <f>calc!BB947</f>
        <v>#N/A</v>
      </c>
      <c r="AF947" t="e">
        <f>calc!BC947</f>
        <v>#N/A</v>
      </c>
      <c r="AG947" t="e">
        <f>calc!BD947</f>
        <v>#N/A</v>
      </c>
      <c r="AH947" t="e">
        <f>calc!AU947</f>
        <v>#N/A</v>
      </c>
      <c r="AI947" t="e">
        <f>calc!AW947</f>
        <v>#N/A</v>
      </c>
      <c r="AJ947">
        <f>'Bodycomp INPUT'!G944</f>
        <v>0</v>
      </c>
      <c r="AK947">
        <f>'Bodycomp INPUT'!H944</f>
        <v>0</v>
      </c>
    </row>
    <row r="948" spans="1:37" x14ac:dyDescent="0.25">
      <c r="A948" t="str">
        <f t="shared" si="210"/>
        <v>.</v>
      </c>
      <c r="B948" t="str">
        <f t="shared" si="211"/>
        <v>.</v>
      </c>
      <c r="C948" t="str">
        <f t="shared" si="212"/>
        <v>.</v>
      </c>
      <c r="D948" t="str">
        <f t="shared" si="213"/>
        <v>.</v>
      </c>
      <c r="E948" t="str">
        <f t="shared" si="214"/>
        <v>.</v>
      </c>
      <c r="F948" t="str">
        <f t="shared" si="215"/>
        <v>.</v>
      </c>
      <c r="G948" t="str">
        <f t="shared" si="216"/>
        <v>.</v>
      </c>
      <c r="H948" t="str">
        <f t="shared" si="217"/>
        <v>.</v>
      </c>
      <c r="I948" t="str">
        <f t="shared" si="218"/>
        <v>.</v>
      </c>
      <c r="J948" t="str">
        <f t="shared" si="219"/>
        <v>.</v>
      </c>
      <c r="K948" t="str">
        <f t="shared" si="220"/>
        <v>.</v>
      </c>
      <c r="L948" t="str">
        <f t="shared" si="221"/>
        <v>.</v>
      </c>
      <c r="M948" t="str">
        <f t="shared" si="222"/>
        <v>.</v>
      </c>
      <c r="N948" t="str">
        <f t="shared" si="223"/>
        <v>.</v>
      </c>
      <c r="O948" t="str">
        <f t="shared" si="224"/>
        <v>.</v>
      </c>
      <c r="U948">
        <f>'Bodycomp INPUT'!E945</f>
        <v>0</v>
      </c>
      <c r="V948">
        <f>IF(U948=".",0,'Bodycomp INPUT'!E945)</f>
        <v>0</v>
      </c>
      <c r="W948">
        <f>'Bodycomp INPUT'!A945</f>
        <v>0</v>
      </c>
      <c r="X948">
        <f>'Bodycomp INPUT'!B945</f>
        <v>0</v>
      </c>
      <c r="Y948">
        <f>calc!AA948</f>
        <v>0</v>
      </c>
      <c r="Z948">
        <f>calc!Q948</f>
        <v>2.6419999999999999</v>
      </c>
      <c r="AA948">
        <f>calc!Z948</f>
        <v>0.373</v>
      </c>
      <c r="AB948">
        <f>calc!R948</f>
        <v>6.7106934213868428</v>
      </c>
      <c r="AC948">
        <f>calc!AG948</f>
        <v>0.16916099773242629</v>
      </c>
      <c r="AD948">
        <f>calc!AI948</f>
        <v>37.563447232209413</v>
      </c>
      <c r="AE948" t="e">
        <f>calc!BB948</f>
        <v>#N/A</v>
      </c>
      <c r="AF948" t="e">
        <f>calc!BC948</f>
        <v>#N/A</v>
      </c>
      <c r="AG948" t="e">
        <f>calc!BD948</f>
        <v>#N/A</v>
      </c>
      <c r="AH948" t="e">
        <f>calc!AU948</f>
        <v>#N/A</v>
      </c>
      <c r="AI948" t="e">
        <f>calc!AW948</f>
        <v>#N/A</v>
      </c>
      <c r="AJ948">
        <f>'Bodycomp INPUT'!G945</f>
        <v>0</v>
      </c>
      <c r="AK948">
        <f>'Bodycomp INPUT'!H945</f>
        <v>0</v>
      </c>
    </row>
    <row r="949" spans="1:37" x14ac:dyDescent="0.25">
      <c r="A949" t="str">
        <f t="shared" si="210"/>
        <v>.</v>
      </c>
      <c r="B949" t="str">
        <f t="shared" si="211"/>
        <v>.</v>
      </c>
      <c r="C949" t="str">
        <f t="shared" si="212"/>
        <v>.</v>
      </c>
      <c r="D949" t="str">
        <f t="shared" si="213"/>
        <v>.</v>
      </c>
      <c r="E949" t="str">
        <f t="shared" si="214"/>
        <v>.</v>
      </c>
      <c r="F949" t="str">
        <f t="shared" si="215"/>
        <v>.</v>
      </c>
      <c r="G949" t="str">
        <f t="shared" si="216"/>
        <v>.</v>
      </c>
      <c r="H949" t="str">
        <f t="shared" si="217"/>
        <v>.</v>
      </c>
      <c r="I949" t="str">
        <f t="shared" si="218"/>
        <v>.</v>
      </c>
      <c r="J949" t="str">
        <f t="shared" si="219"/>
        <v>.</v>
      </c>
      <c r="K949" t="str">
        <f t="shared" si="220"/>
        <v>.</v>
      </c>
      <c r="L949" t="str">
        <f t="shared" si="221"/>
        <v>.</v>
      </c>
      <c r="M949" t="str">
        <f t="shared" si="222"/>
        <v>.</v>
      </c>
      <c r="N949" t="str">
        <f t="shared" si="223"/>
        <v>.</v>
      </c>
      <c r="O949" t="str">
        <f t="shared" si="224"/>
        <v>.</v>
      </c>
      <c r="U949">
        <f>'Bodycomp INPUT'!E946</f>
        <v>0</v>
      </c>
      <c r="V949">
        <f>IF(U949=".",0,'Bodycomp INPUT'!E946)</f>
        <v>0</v>
      </c>
      <c r="W949">
        <f>'Bodycomp INPUT'!A946</f>
        <v>0</v>
      </c>
      <c r="X949">
        <f>'Bodycomp INPUT'!B946</f>
        <v>0</v>
      </c>
      <c r="Y949">
        <f>calc!AA949</f>
        <v>0</v>
      </c>
      <c r="Z949">
        <f>calc!Q949</f>
        <v>2.6419999999999999</v>
      </c>
      <c r="AA949">
        <f>calc!Z949</f>
        <v>0.373</v>
      </c>
      <c r="AB949">
        <f>calc!R949</f>
        <v>6.7106934213868428</v>
      </c>
      <c r="AC949">
        <f>calc!AG949</f>
        <v>0.16916099773242629</v>
      </c>
      <c r="AD949">
        <f>calc!AI949</f>
        <v>37.563447232209413</v>
      </c>
      <c r="AE949" t="e">
        <f>calc!BB949</f>
        <v>#N/A</v>
      </c>
      <c r="AF949" t="e">
        <f>calc!BC949</f>
        <v>#N/A</v>
      </c>
      <c r="AG949" t="e">
        <f>calc!BD949</f>
        <v>#N/A</v>
      </c>
      <c r="AH949" t="e">
        <f>calc!AU949</f>
        <v>#N/A</v>
      </c>
      <c r="AI949" t="e">
        <f>calc!AW949</f>
        <v>#N/A</v>
      </c>
      <c r="AJ949">
        <f>'Bodycomp INPUT'!G946</f>
        <v>0</v>
      </c>
      <c r="AK949">
        <f>'Bodycomp INPUT'!H946</f>
        <v>0</v>
      </c>
    </row>
    <row r="950" spans="1:37" x14ac:dyDescent="0.25">
      <c r="A950" t="str">
        <f t="shared" si="210"/>
        <v>.</v>
      </c>
      <c r="B950" t="str">
        <f t="shared" si="211"/>
        <v>.</v>
      </c>
      <c r="C950" t="str">
        <f t="shared" si="212"/>
        <v>.</v>
      </c>
      <c r="D950" t="str">
        <f t="shared" si="213"/>
        <v>.</v>
      </c>
      <c r="E950" t="str">
        <f t="shared" si="214"/>
        <v>.</v>
      </c>
      <c r="F950" t="str">
        <f t="shared" si="215"/>
        <v>.</v>
      </c>
      <c r="G950" t="str">
        <f t="shared" si="216"/>
        <v>.</v>
      </c>
      <c r="H950" t="str">
        <f t="shared" si="217"/>
        <v>.</v>
      </c>
      <c r="I950" t="str">
        <f t="shared" si="218"/>
        <v>.</v>
      </c>
      <c r="J950" t="str">
        <f t="shared" si="219"/>
        <v>.</v>
      </c>
      <c r="K950" t="str">
        <f t="shared" si="220"/>
        <v>.</v>
      </c>
      <c r="L950" t="str">
        <f t="shared" si="221"/>
        <v>.</v>
      </c>
      <c r="M950" t="str">
        <f t="shared" si="222"/>
        <v>.</v>
      </c>
      <c r="N950" t="str">
        <f t="shared" si="223"/>
        <v>.</v>
      </c>
      <c r="O950" t="str">
        <f t="shared" si="224"/>
        <v>.</v>
      </c>
      <c r="U950">
        <f>'Bodycomp INPUT'!E947</f>
        <v>0</v>
      </c>
      <c r="V950">
        <f>IF(U950=".",0,'Bodycomp INPUT'!E947)</f>
        <v>0</v>
      </c>
      <c r="W950">
        <f>'Bodycomp INPUT'!A947</f>
        <v>0</v>
      </c>
      <c r="X950">
        <f>'Bodycomp INPUT'!B947</f>
        <v>0</v>
      </c>
      <c r="Y950">
        <f>calc!AA950</f>
        <v>0</v>
      </c>
      <c r="Z950">
        <f>calc!Q950</f>
        <v>2.6419999999999999</v>
      </c>
      <c r="AA950">
        <f>calc!Z950</f>
        <v>0.373</v>
      </c>
      <c r="AB950">
        <f>calc!R950</f>
        <v>6.7106934213868428</v>
      </c>
      <c r="AC950">
        <f>calc!AG950</f>
        <v>0.16916099773242629</v>
      </c>
      <c r="AD950">
        <f>calc!AI950</f>
        <v>37.563447232209413</v>
      </c>
      <c r="AE950" t="e">
        <f>calc!BB950</f>
        <v>#N/A</v>
      </c>
      <c r="AF950" t="e">
        <f>calc!BC950</f>
        <v>#N/A</v>
      </c>
      <c r="AG950" t="e">
        <f>calc!BD950</f>
        <v>#N/A</v>
      </c>
      <c r="AH950" t="e">
        <f>calc!AU950</f>
        <v>#N/A</v>
      </c>
      <c r="AI950" t="e">
        <f>calc!AW950</f>
        <v>#N/A</v>
      </c>
      <c r="AJ950">
        <f>'Bodycomp INPUT'!G947</f>
        <v>0</v>
      </c>
      <c r="AK950">
        <f>'Bodycomp INPUT'!H947</f>
        <v>0</v>
      </c>
    </row>
    <row r="951" spans="1:37" x14ac:dyDescent="0.25">
      <c r="A951" t="str">
        <f t="shared" si="210"/>
        <v>.</v>
      </c>
      <c r="B951" t="str">
        <f t="shared" si="211"/>
        <v>.</v>
      </c>
      <c r="C951" t="str">
        <f t="shared" si="212"/>
        <v>.</v>
      </c>
      <c r="D951" t="str">
        <f t="shared" si="213"/>
        <v>.</v>
      </c>
      <c r="E951" t="str">
        <f t="shared" si="214"/>
        <v>.</v>
      </c>
      <c r="F951" t="str">
        <f t="shared" si="215"/>
        <v>.</v>
      </c>
      <c r="G951" t="str">
        <f t="shared" si="216"/>
        <v>.</v>
      </c>
      <c r="H951" t="str">
        <f t="shared" si="217"/>
        <v>.</v>
      </c>
      <c r="I951" t="str">
        <f t="shared" si="218"/>
        <v>.</v>
      </c>
      <c r="J951" t="str">
        <f t="shared" si="219"/>
        <v>.</v>
      </c>
      <c r="K951" t="str">
        <f t="shared" si="220"/>
        <v>.</v>
      </c>
      <c r="L951" t="str">
        <f t="shared" si="221"/>
        <v>.</v>
      </c>
      <c r="M951" t="str">
        <f t="shared" si="222"/>
        <v>.</v>
      </c>
      <c r="N951" t="str">
        <f t="shared" si="223"/>
        <v>.</v>
      </c>
      <c r="O951" t="str">
        <f t="shared" si="224"/>
        <v>.</v>
      </c>
      <c r="U951">
        <f>'Bodycomp INPUT'!E948</f>
        <v>0</v>
      </c>
      <c r="V951">
        <f>IF(U951=".",0,'Bodycomp INPUT'!E948)</f>
        <v>0</v>
      </c>
      <c r="W951">
        <f>'Bodycomp INPUT'!A948</f>
        <v>0</v>
      </c>
      <c r="X951">
        <f>'Bodycomp INPUT'!B948</f>
        <v>0</v>
      </c>
      <c r="Y951">
        <f>calc!AA951</f>
        <v>0</v>
      </c>
      <c r="Z951">
        <f>calc!Q951</f>
        <v>2.6419999999999999</v>
      </c>
      <c r="AA951">
        <f>calc!Z951</f>
        <v>0.373</v>
      </c>
      <c r="AB951">
        <f>calc!R951</f>
        <v>6.7106934213868428</v>
      </c>
      <c r="AC951">
        <f>calc!AG951</f>
        <v>0.16916099773242629</v>
      </c>
      <c r="AD951">
        <f>calc!AI951</f>
        <v>37.563447232209413</v>
      </c>
      <c r="AE951" t="e">
        <f>calc!BB951</f>
        <v>#N/A</v>
      </c>
      <c r="AF951" t="e">
        <f>calc!BC951</f>
        <v>#N/A</v>
      </c>
      <c r="AG951" t="e">
        <f>calc!BD951</f>
        <v>#N/A</v>
      </c>
      <c r="AH951" t="e">
        <f>calc!AU951</f>
        <v>#N/A</v>
      </c>
      <c r="AI951" t="e">
        <f>calc!AW951</f>
        <v>#N/A</v>
      </c>
      <c r="AJ951">
        <f>'Bodycomp INPUT'!G948</f>
        <v>0</v>
      </c>
      <c r="AK951">
        <f>'Bodycomp INPUT'!H948</f>
        <v>0</v>
      </c>
    </row>
    <row r="952" spans="1:37" x14ac:dyDescent="0.25">
      <c r="A952" t="str">
        <f t="shared" si="210"/>
        <v>.</v>
      </c>
      <c r="B952" t="str">
        <f t="shared" si="211"/>
        <v>.</v>
      </c>
      <c r="C952" t="str">
        <f t="shared" si="212"/>
        <v>.</v>
      </c>
      <c r="D952" t="str">
        <f t="shared" si="213"/>
        <v>.</v>
      </c>
      <c r="E952" t="str">
        <f t="shared" si="214"/>
        <v>.</v>
      </c>
      <c r="F952" t="str">
        <f t="shared" si="215"/>
        <v>.</v>
      </c>
      <c r="G952" t="str">
        <f t="shared" si="216"/>
        <v>.</v>
      </c>
      <c r="H952" t="str">
        <f t="shared" si="217"/>
        <v>.</v>
      </c>
      <c r="I952" t="str">
        <f t="shared" si="218"/>
        <v>.</v>
      </c>
      <c r="J952" t="str">
        <f t="shared" si="219"/>
        <v>.</v>
      </c>
      <c r="K952" t="str">
        <f t="shared" si="220"/>
        <v>.</v>
      </c>
      <c r="L952" t="str">
        <f t="shared" si="221"/>
        <v>.</v>
      </c>
      <c r="M952" t="str">
        <f t="shared" si="222"/>
        <v>.</v>
      </c>
      <c r="N952" t="str">
        <f t="shared" si="223"/>
        <v>.</v>
      </c>
      <c r="O952" t="str">
        <f t="shared" si="224"/>
        <v>.</v>
      </c>
      <c r="U952">
        <f>'Bodycomp INPUT'!E949</f>
        <v>0</v>
      </c>
      <c r="V952">
        <f>IF(U952=".",0,'Bodycomp INPUT'!E949)</f>
        <v>0</v>
      </c>
      <c r="W952">
        <f>'Bodycomp INPUT'!A949</f>
        <v>0</v>
      </c>
      <c r="X952">
        <f>'Bodycomp INPUT'!B949</f>
        <v>0</v>
      </c>
      <c r="Y952">
        <f>calc!AA952</f>
        <v>0</v>
      </c>
      <c r="Z952">
        <f>calc!Q952</f>
        <v>2.6419999999999999</v>
      </c>
      <c r="AA952">
        <f>calc!Z952</f>
        <v>0.373</v>
      </c>
      <c r="AB952">
        <f>calc!R952</f>
        <v>6.7106934213868428</v>
      </c>
      <c r="AC952">
        <f>calc!AG952</f>
        <v>0.16916099773242629</v>
      </c>
      <c r="AD952">
        <f>calc!AI952</f>
        <v>37.563447232209413</v>
      </c>
      <c r="AE952" t="e">
        <f>calc!BB952</f>
        <v>#N/A</v>
      </c>
      <c r="AF952" t="e">
        <f>calc!BC952</f>
        <v>#N/A</v>
      </c>
      <c r="AG952" t="e">
        <f>calc!BD952</f>
        <v>#N/A</v>
      </c>
      <c r="AH952" t="e">
        <f>calc!AU952</f>
        <v>#N/A</v>
      </c>
      <c r="AI952" t="e">
        <f>calc!AW952</f>
        <v>#N/A</v>
      </c>
      <c r="AJ952">
        <f>'Bodycomp INPUT'!G949</f>
        <v>0</v>
      </c>
      <c r="AK952">
        <f>'Bodycomp INPUT'!H949</f>
        <v>0</v>
      </c>
    </row>
    <row r="953" spans="1:37" x14ac:dyDescent="0.25">
      <c r="A953" t="str">
        <f t="shared" si="210"/>
        <v>.</v>
      </c>
      <c r="B953" t="str">
        <f t="shared" si="211"/>
        <v>.</v>
      </c>
      <c r="C953" t="str">
        <f t="shared" si="212"/>
        <v>.</v>
      </c>
      <c r="D953" t="str">
        <f t="shared" si="213"/>
        <v>.</v>
      </c>
      <c r="E953" t="str">
        <f t="shared" si="214"/>
        <v>.</v>
      </c>
      <c r="F953" t="str">
        <f t="shared" si="215"/>
        <v>.</v>
      </c>
      <c r="G953" t="str">
        <f t="shared" si="216"/>
        <v>.</v>
      </c>
      <c r="H953" t="str">
        <f t="shared" si="217"/>
        <v>.</v>
      </c>
      <c r="I953" t="str">
        <f t="shared" si="218"/>
        <v>.</v>
      </c>
      <c r="J953" t="str">
        <f t="shared" si="219"/>
        <v>.</v>
      </c>
      <c r="K953" t="str">
        <f t="shared" si="220"/>
        <v>.</v>
      </c>
      <c r="L953" t="str">
        <f t="shared" si="221"/>
        <v>.</v>
      </c>
      <c r="M953" t="str">
        <f t="shared" si="222"/>
        <v>.</v>
      </c>
      <c r="N953" t="str">
        <f t="shared" si="223"/>
        <v>.</v>
      </c>
      <c r="O953" t="str">
        <f t="shared" si="224"/>
        <v>.</v>
      </c>
      <c r="U953">
        <f>'Bodycomp INPUT'!E950</f>
        <v>0</v>
      </c>
      <c r="V953">
        <f>IF(U953=".",0,'Bodycomp INPUT'!E950)</f>
        <v>0</v>
      </c>
      <c r="W953">
        <f>'Bodycomp INPUT'!A950</f>
        <v>0</v>
      </c>
      <c r="X953">
        <f>'Bodycomp INPUT'!B950</f>
        <v>0</v>
      </c>
      <c r="Y953">
        <f>calc!AA953</f>
        <v>0</v>
      </c>
      <c r="Z953">
        <f>calc!Q953</f>
        <v>2.6419999999999999</v>
      </c>
      <c r="AA953">
        <f>calc!Z953</f>
        <v>0.373</v>
      </c>
      <c r="AB953">
        <f>calc!R953</f>
        <v>6.7106934213868428</v>
      </c>
      <c r="AC953">
        <f>calc!AG953</f>
        <v>0.16916099773242629</v>
      </c>
      <c r="AD953">
        <f>calc!AI953</f>
        <v>37.563447232209413</v>
      </c>
      <c r="AE953" t="e">
        <f>calc!BB953</f>
        <v>#N/A</v>
      </c>
      <c r="AF953" t="e">
        <f>calc!BC953</f>
        <v>#N/A</v>
      </c>
      <c r="AG953" t="e">
        <f>calc!BD953</f>
        <v>#N/A</v>
      </c>
      <c r="AH953" t="e">
        <f>calc!AU953</f>
        <v>#N/A</v>
      </c>
      <c r="AI953" t="e">
        <f>calc!AW953</f>
        <v>#N/A</v>
      </c>
      <c r="AJ953">
        <f>'Bodycomp INPUT'!G950</f>
        <v>0</v>
      </c>
      <c r="AK953">
        <f>'Bodycomp INPUT'!H950</f>
        <v>0</v>
      </c>
    </row>
    <row r="954" spans="1:37" x14ac:dyDescent="0.25">
      <c r="A954" t="str">
        <f t="shared" si="210"/>
        <v>.</v>
      </c>
      <c r="B954" t="str">
        <f t="shared" si="211"/>
        <v>.</v>
      </c>
      <c r="C954" t="str">
        <f t="shared" si="212"/>
        <v>.</v>
      </c>
      <c r="D954" t="str">
        <f t="shared" si="213"/>
        <v>.</v>
      </c>
      <c r="E954" t="str">
        <f t="shared" si="214"/>
        <v>.</v>
      </c>
      <c r="F954" t="str">
        <f t="shared" si="215"/>
        <v>.</v>
      </c>
      <c r="G954" t="str">
        <f t="shared" si="216"/>
        <v>.</v>
      </c>
      <c r="H954" t="str">
        <f t="shared" si="217"/>
        <v>.</v>
      </c>
      <c r="I954" t="str">
        <f t="shared" si="218"/>
        <v>.</v>
      </c>
      <c r="J954" t="str">
        <f t="shared" si="219"/>
        <v>.</v>
      </c>
      <c r="K954" t="str">
        <f t="shared" si="220"/>
        <v>.</v>
      </c>
      <c r="L954" t="str">
        <f t="shared" si="221"/>
        <v>.</v>
      </c>
      <c r="M954" t="str">
        <f t="shared" si="222"/>
        <v>.</v>
      </c>
      <c r="N954" t="str">
        <f t="shared" si="223"/>
        <v>.</v>
      </c>
      <c r="O954" t="str">
        <f t="shared" si="224"/>
        <v>.</v>
      </c>
      <c r="U954">
        <f>'Bodycomp INPUT'!E951</f>
        <v>0</v>
      </c>
      <c r="V954">
        <f>IF(U954=".",0,'Bodycomp INPUT'!E951)</f>
        <v>0</v>
      </c>
      <c r="W954">
        <f>'Bodycomp INPUT'!A951</f>
        <v>0</v>
      </c>
      <c r="X954">
        <f>'Bodycomp INPUT'!B951</f>
        <v>0</v>
      </c>
      <c r="Y954">
        <f>calc!AA954</f>
        <v>0</v>
      </c>
      <c r="Z954">
        <f>calc!Q954</f>
        <v>2.6419999999999999</v>
      </c>
      <c r="AA954">
        <f>calc!Z954</f>
        <v>0.373</v>
      </c>
      <c r="AB954">
        <f>calc!R954</f>
        <v>6.7106934213868428</v>
      </c>
      <c r="AC954">
        <f>calc!AG954</f>
        <v>0.16916099773242629</v>
      </c>
      <c r="AD954">
        <f>calc!AI954</f>
        <v>37.563447232209413</v>
      </c>
      <c r="AE954" t="e">
        <f>calc!BB954</f>
        <v>#N/A</v>
      </c>
      <c r="AF954" t="e">
        <f>calc!BC954</f>
        <v>#N/A</v>
      </c>
      <c r="AG954" t="e">
        <f>calc!BD954</f>
        <v>#N/A</v>
      </c>
      <c r="AH954" t="e">
        <f>calc!AU954</f>
        <v>#N/A</v>
      </c>
      <c r="AI954" t="e">
        <f>calc!AW954</f>
        <v>#N/A</v>
      </c>
      <c r="AJ954">
        <f>'Bodycomp INPUT'!G951</f>
        <v>0</v>
      </c>
      <c r="AK954">
        <f>'Bodycomp INPUT'!H951</f>
        <v>0</v>
      </c>
    </row>
    <row r="955" spans="1:37" x14ac:dyDescent="0.25">
      <c r="A955" t="str">
        <f t="shared" si="210"/>
        <v>.</v>
      </c>
      <c r="B955" t="str">
        <f t="shared" si="211"/>
        <v>.</v>
      </c>
      <c r="C955" t="str">
        <f t="shared" si="212"/>
        <v>.</v>
      </c>
      <c r="D955" t="str">
        <f t="shared" si="213"/>
        <v>.</v>
      </c>
      <c r="E955" t="str">
        <f t="shared" si="214"/>
        <v>.</v>
      </c>
      <c r="F955" t="str">
        <f t="shared" si="215"/>
        <v>.</v>
      </c>
      <c r="G955" t="str">
        <f t="shared" si="216"/>
        <v>.</v>
      </c>
      <c r="H955" t="str">
        <f t="shared" si="217"/>
        <v>.</v>
      </c>
      <c r="I955" t="str">
        <f t="shared" si="218"/>
        <v>.</v>
      </c>
      <c r="J955" t="str">
        <f t="shared" si="219"/>
        <v>.</v>
      </c>
      <c r="K955" t="str">
        <f t="shared" si="220"/>
        <v>.</v>
      </c>
      <c r="L955" t="str">
        <f t="shared" si="221"/>
        <v>.</v>
      </c>
      <c r="M955" t="str">
        <f t="shared" si="222"/>
        <v>.</v>
      </c>
      <c r="N955" t="str">
        <f t="shared" si="223"/>
        <v>.</v>
      </c>
      <c r="O955" t="str">
        <f t="shared" si="224"/>
        <v>.</v>
      </c>
      <c r="U955">
        <f>'Bodycomp INPUT'!E952</f>
        <v>0</v>
      </c>
      <c r="V955">
        <f>IF(U955=".",0,'Bodycomp INPUT'!E952)</f>
        <v>0</v>
      </c>
      <c r="W955">
        <f>'Bodycomp INPUT'!A952</f>
        <v>0</v>
      </c>
      <c r="X955">
        <f>'Bodycomp INPUT'!B952</f>
        <v>0</v>
      </c>
      <c r="Y955">
        <f>calc!AA955</f>
        <v>0</v>
      </c>
      <c r="Z955">
        <f>calc!Q955</f>
        <v>2.6419999999999999</v>
      </c>
      <c r="AA955">
        <f>calc!Z955</f>
        <v>0.373</v>
      </c>
      <c r="AB955">
        <f>calc!R955</f>
        <v>6.7106934213868428</v>
      </c>
      <c r="AC955">
        <f>calc!AG955</f>
        <v>0.16916099773242629</v>
      </c>
      <c r="AD955">
        <f>calc!AI955</f>
        <v>37.563447232209413</v>
      </c>
      <c r="AE955" t="e">
        <f>calc!BB955</f>
        <v>#N/A</v>
      </c>
      <c r="AF955" t="e">
        <f>calc!BC955</f>
        <v>#N/A</v>
      </c>
      <c r="AG955" t="e">
        <f>calc!BD955</f>
        <v>#N/A</v>
      </c>
      <c r="AH955" t="e">
        <f>calc!AU955</f>
        <v>#N/A</v>
      </c>
      <c r="AI955" t="e">
        <f>calc!AW955</f>
        <v>#N/A</v>
      </c>
      <c r="AJ955">
        <f>'Bodycomp INPUT'!G952</f>
        <v>0</v>
      </c>
      <c r="AK955">
        <f>'Bodycomp INPUT'!H952</f>
        <v>0</v>
      </c>
    </row>
    <row r="956" spans="1:37" x14ac:dyDescent="0.25">
      <c r="A956" t="str">
        <f t="shared" si="210"/>
        <v>.</v>
      </c>
      <c r="B956" t="str">
        <f t="shared" si="211"/>
        <v>.</v>
      </c>
      <c r="C956" t="str">
        <f t="shared" si="212"/>
        <v>.</v>
      </c>
      <c r="D956" t="str">
        <f t="shared" si="213"/>
        <v>.</v>
      </c>
      <c r="E956" t="str">
        <f t="shared" si="214"/>
        <v>.</v>
      </c>
      <c r="F956" t="str">
        <f t="shared" si="215"/>
        <v>.</v>
      </c>
      <c r="G956" t="str">
        <f t="shared" si="216"/>
        <v>.</v>
      </c>
      <c r="H956" t="str">
        <f t="shared" si="217"/>
        <v>.</v>
      </c>
      <c r="I956" t="str">
        <f t="shared" si="218"/>
        <v>.</v>
      </c>
      <c r="J956" t="str">
        <f t="shared" si="219"/>
        <v>.</v>
      </c>
      <c r="K956" t="str">
        <f t="shared" si="220"/>
        <v>.</v>
      </c>
      <c r="L956" t="str">
        <f t="shared" si="221"/>
        <v>.</v>
      </c>
      <c r="M956" t="str">
        <f t="shared" si="222"/>
        <v>.</v>
      </c>
      <c r="N956" t="str">
        <f t="shared" si="223"/>
        <v>.</v>
      </c>
      <c r="O956" t="str">
        <f t="shared" si="224"/>
        <v>.</v>
      </c>
      <c r="U956">
        <f>'Bodycomp INPUT'!E953</f>
        <v>0</v>
      </c>
      <c r="V956">
        <f>IF(U956=".",0,'Bodycomp INPUT'!E953)</f>
        <v>0</v>
      </c>
      <c r="W956">
        <f>'Bodycomp INPUT'!A953</f>
        <v>0</v>
      </c>
      <c r="X956">
        <f>'Bodycomp INPUT'!B953</f>
        <v>0</v>
      </c>
      <c r="Y956">
        <f>calc!AA956</f>
        <v>0</v>
      </c>
      <c r="Z956">
        <f>calc!Q956</f>
        <v>2.6419999999999999</v>
      </c>
      <c r="AA956">
        <f>calc!Z956</f>
        <v>0.373</v>
      </c>
      <c r="AB956">
        <f>calc!R956</f>
        <v>6.7106934213868428</v>
      </c>
      <c r="AC956">
        <f>calc!AG956</f>
        <v>0.16916099773242629</v>
      </c>
      <c r="AD956">
        <f>calc!AI956</f>
        <v>37.563447232209413</v>
      </c>
      <c r="AE956" t="e">
        <f>calc!BB956</f>
        <v>#N/A</v>
      </c>
      <c r="AF956" t="e">
        <f>calc!BC956</f>
        <v>#N/A</v>
      </c>
      <c r="AG956" t="e">
        <f>calc!BD956</f>
        <v>#N/A</v>
      </c>
      <c r="AH956" t="e">
        <f>calc!AU956</f>
        <v>#N/A</v>
      </c>
      <c r="AI956" t="e">
        <f>calc!AW956</f>
        <v>#N/A</v>
      </c>
      <c r="AJ956">
        <f>'Bodycomp INPUT'!G953</f>
        <v>0</v>
      </c>
      <c r="AK956">
        <f>'Bodycomp INPUT'!H953</f>
        <v>0</v>
      </c>
    </row>
    <row r="957" spans="1:37" x14ac:dyDescent="0.25">
      <c r="A957" t="str">
        <f t="shared" si="210"/>
        <v>.</v>
      </c>
      <c r="B957" t="str">
        <f t="shared" si="211"/>
        <v>.</v>
      </c>
      <c r="C957" t="str">
        <f t="shared" si="212"/>
        <v>.</v>
      </c>
      <c r="D957" t="str">
        <f t="shared" si="213"/>
        <v>.</v>
      </c>
      <c r="E957" t="str">
        <f t="shared" si="214"/>
        <v>.</v>
      </c>
      <c r="F957" t="str">
        <f t="shared" si="215"/>
        <v>.</v>
      </c>
      <c r="G957" t="str">
        <f t="shared" si="216"/>
        <v>.</v>
      </c>
      <c r="H957" t="str">
        <f t="shared" si="217"/>
        <v>.</v>
      </c>
      <c r="I957" t="str">
        <f t="shared" si="218"/>
        <v>.</v>
      </c>
      <c r="J957" t="str">
        <f t="shared" si="219"/>
        <v>.</v>
      </c>
      <c r="K957" t="str">
        <f t="shared" si="220"/>
        <v>.</v>
      </c>
      <c r="L957" t="str">
        <f t="shared" si="221"/>
        <v>.</v>
      </c>
      <c r="M957" t="str">
        <f t="shared" si="222"/>
        <v>.</v>
      </c>
      <c r="N957" t="str">
        <f t="shared" si="223"/>
        <v>.</v>
      </c>
      <c r="O957" t="str">
        <f t="shared" si="224"/>
        <v>.</v>
      </c>
      <c r="U957">
        <f>'Bodycomp INPUT'!E954</f>
        <v>0</v>
      </c>
      <c r="V957">
        <f>IF(U957=".",0,'Bodycomp INPUT'!E954)</f>
        <v>0</v>
      </c>
      <c r="W957">
        <f>'Bodycomp INPUT'!A954</f>
        <v>0</v>
      </c>
      <c r="X957">
        <f>'Bodycomp INPUT'!B954</f>
        <v>0</v>
      </c>
      <c r="Y957">
        <f>calc!AA957</f>
        <v>0</v>
      </c>
      <c r="Z957">
        <f>calc!Q957</f>
        <v>2.6419999999999999</v>
      </c>
      <c r="AA957">
        <f>calc!Z957</f>
        <v>0.373</v>
      </c>
      <c r="AB957">
        <f>calc!R957</f>
        <v>6.7106934213868428</v>
      </c>
      <c r="AC957">
        <f>calc!AG957</f>
        <v>0.16916099773242629</v>
      </c>
      <c r="AD957">
        <f>calc!AI957</f>
        <v>37.563447232209413</v>
      </c>
      <c r="AE957" t="e">
        <f>calc!BB957</f>
        <v>#N/A</v>
      </c>
      <c r="AF957" t="e">
        <f>calc!BC957</f>
        <v>#N/A</v>
      </c>
      <c r="AG957" t="e">
        <f>calc!BD957</f>
        <v>#N/A</v>
      </c>
      <c r="AH957" t="e">
        <f>calc!AU957</f>
        <v>#N/A</v>
      </c>
      <c r="AI957" t="e">
        <f>calc!AW957</f>
        <v>#N/A</v>
      </c>
      <c r="AJ957">
        <f>'Bodycomp INPUT'!G954</f>
        <v>0</v>
      </c>
      <c r="AK957">
        <f>'Bodycomp INPUT'!H954</f>
        <v>0</v>
      </c>
    </row>
    <row r="958" spans="1:37" x14ac:dyDescent="0.25">
      <c r="A958" t="str">
        <f t="shared" si="210"/>
        <v>.</v>
      </c>
      <c r="B958" t="str">
        <f t="shared" si="211"/>
        <v>.</v>
      </c>
      <c r="C958" t="str">
        <f t="shared" si="212"/>
        <v>.</v>
      </c>
      <c r="D958" t="str">
        <f t="shared" si="213"/>
        <v>.</v>
      </c>
      <c r="E958" t="str">
        <f t="shared" si="214"/>
        <v>.</v>
      </c>
      <c r="F958" t="str">
        <f t="shared" si="215"/>
        <v>.</v>
      </c>
      <c r="G958" t="str">
        <f t="shared" si="216"/>
        <v>.</v>
      </c>
      <c r="H958" t="str">
        <f t="shared" si="217"/>
        <v>.</v>
      </c>
      <c r="I958" t="str">
        <f t="shared" si="218"/>
        <v>.</v>
      </c>
      <c r="J958" t="str">
        <f t="shared" si="219"/>
        <v>.</v>
      </c>
      <c r="K958" t="str">
        <f t="shared" si="220"/>
        <v>.</v>
      </c>
      <c r="L958" t="str">
        <f t="shared" si="221"/>
        <v>.</v>
      </c>
      <c r="M958" t="str">
        <f t="shared" si="222"/>
        <v>.</v>
      </c>
      <c r="N958" t="str">
        <f t="shared" si="223"/>
        <v>.</v>
      </c>
      <c r="O958" t="str">
        <f t="shared" si="224"/>
        <v>.</v>
      </c>
      <c r="U958">
        <f>'Bodycomp INPUT'!E955</f>
        <v>0</v>
      </c>
      <c r="V958">
        <f>IF(U958=".",0,'Bodycomp INPUT'!E955)</f>
        <v>0</v>
      </c>
      <c r="W958">
        <f>'Bodycomp INPUT'!A955</f>
        <v>0</v>
      </c>
      <c r="X958">
        <f>'Bodycomp INPUT'!B955</f>
        <v>0</v>
      </c>
      <c r="Y958">
        <f>calc!AA958</f>
        <v>0</v>
      </c>
      <c r="Z958">
        <f>calc!Q958</f>
        <v>2.6419999999999999</v>
      </c>
      <c r="AA958">
        <f>calc!Z958</f>
        <v>0.373</v>
      </c>
      <c r="AB958">
        <f>calc!R958</f>
        <v>6.7106934213868428</v>
      </c>
      <c r="AC958">
        <f>calc!AG958</f>
        <v>0.16916099773242629</v>
      </c>
      <c r="AD958">
        <f>calc!AI958</f>
        <v>37.563447232209413</v>
      </c>
      <c r="AE958" t="e">
        <f>calc!BB958</f>
        <v>#N/A</v>
      </c>
      <c r="AF958" t="e">
        <f>calc!BC958</f>
        <v>#N/A</v>
      </c>
      <c r="AG958" t="e">
        <f>calc!BD958</f>
        <v>#N/A</v>
      </c>
      <c r="AH958" t="e">
        <f>calc!AU958</f>
        <v>#N/A</v>
      </c>
      <c r="AI958" t="e">
        <f>calc!AW958</f>
        <v>#N/A</v>
      </c>
      <c r="AJ958">
        <f>'Bodycomp INPUT'!G955</f>
        <v>0</v>
      </c>
      <c r="AK958">
        <f>'Bodycomp INPUT'!H955</f>
        <v>0</v>
      </c>
    </row>
    <row r="959" spans="1:37" x14ac:dyDescent="0.25">
      <c r="A959" t="str">
        <f t="shared" si="210"/>
        <v>.</v>
      </c>
      <c r="B959" t="str">
        <f t="shared" si="211"/>
        <v>.</v>
      </c>
      <c r="C959" t="str">
        <f t="shared" si="212"/>
        <v>.</v>
      </c>
      <c r="D959" t="str">
        <f t="shared" si="213"/>
        <v>.</v>
      </c>
      <c r="E959" t="str">
        <f t="shared" si="214"/>
        <v>.</v>
      </c>
      <c r="F959" t="str">
        <f t="shared" si="215"/>
        <v>.</v>
      </c>
      <c r="G959" t="str">
        <f t="shared" si="216"/>
        <v>.</v>
      </c>
      <c r="H959" t="str">
        <f t="shared" si="217"/>
        <v>.</v>
      </c>
      <c r="I959" t="str">
        <f t="shared" si="218"/>
        <v>.</v>
      </c>
      <c r="J959" t="str">
        <f t="shared" si="219"/>
        <v>.</v>
      </c>
      <c r="K959" t="str">
        <f t="shared" si="220"/>
        <v>.</v>
      </c>
      <c r="L959" t="str">
        <f t="shared" si="221"/>
        <v>.</v>
      </c>
      <c r="M959" t="str">
        <f t="shared" si="222"/>
        <v>.</v>
      </c>
      <c r="N959" t="str">
        <f t="shared" si="223"/>
        <v>.</v>
      </c>
      <c r="O959" t="str">
        <f t="shared" si="224"/>
        <v>.</v>
      </c>
      <c r="U959">
        <f>'Bodycomp INPUT'!E956</f>
        <v>0</v>
      </c>
      <c r="V959">
        <f>IF(U959=".",0,'Bodycomp INPUT'!E956)</f>
        <v>0</v>
      </c>
      <c r="W959">
        <f>'Bodycomp INPUT'!A956</f>
        <v>0</v>
      </c>
      <c r="X959">
        <f>'Bodycomp INPUT'!B956</f>
        <v>0</v>
      </c>
      <c r="Y959">
        <f>calc!AA959</f>
        <v>0</v>
      </c>
      <c r="Z959">
        <f>calc!Q959</f>
        <v>2.6419999999999999</v>
      </c>
      <c r="AA959">
        <f>calc!Z959</f>
        <v>0.373</v>
      </c>
      <c r="AB959">
        <f>calc!R959</f>
        <v>6.7106934213868428</v>
      </c>
      <c r="AC959">
        <f>calc!AG959</f>
        <v>0.16916099773242629</v>
      </c>
      <c r="AD959">
        <f>calc!AI959</f>
        <v>37.563447232209413</v>
      </c>
      <c r="AE959" t="e">
        <f>calc!BB959</f>
        <v>#N/A</v>
      </c>
      <c r="AF959" t="e">
        <f>calc!BC959</f>
        <v>#N/A</v>
      </c>
      <c r="AG959" t="e">
        <f>calc!BD959</f>
        <v>#N/A</v>
      </c>
      <c r="AH959" t="e">
        <f>calc!AU959</f>
        <v>#N/A</v>
      </c>
      <c r="AI959" t="e">
        <f>calc!AW959</f>
        <v>#N/A</v>
      </c>
      <c r="AJ959">
        <f>'Bodycomp INPUT'!G956</f>
        <v>0</v>
      </c>
      <c r="AK959">
        <f>'Bodycomp INPUT'!H956</f>
        <v>0</v>
      </c>
    </row>
    <row r="960" spans="1:37" x14ac:dyDescent="0.25">
      <c r="A960" t="str">
        <f t="shared" si="210"/>
        <v>.</v>
      </c>
      <c r="B960" t="str">
        <f t="shared" si="211"/>
        <v>.</v>
      </c>
      <c r="C960" t="str">
        <f t="shared" si="212"/>
        <v>.</v>
      </c>
      <c r="D960" t="str">
        <f t="shared" si="213"/>
        <v>.</v>
      </c>
      <c r="E960" t="str">
        <f t="shared" si="214"/>
        <v>.</v>
      </c>
      <c r="F960" t="str">
        <f t="shared" si="215"/>
        <v>.</v>
      </c>
      <c r="G960" t="str">
        <f t="shared" si="216"/>
        <v>.</v>
      </c>
      <c r="H960" t="str">
        <f t="shared" si="217"/>
        <v>.</v>
      </c>
      <c r="I960" t="str">
        <f t="shared" si="218"/>
        <v>.</v>
      </c>
      <c r="J960" t="str">
        <f t="shared" si="219"/>
        <v>.</v>
      </c>
      <c r="K960" t="str">
        <f t="shared" si="220"/>
        <v>.</v>
      </c>
      <c r="L960" t="str">
        <f t="shared" si="221"/>
        <v>.</v>
      </c>
      <c r="M960" t="str">
        <f t="shared" si="222"/>
        <v>.</v>
      </c>
      <c r="N960" t="str">
        <f t="shared" si="223"/>
        <v>.</v>
      </c>
      <c r="O960" t="str">
        <f t="shared" si="224"/>
        <v>.</v>
      </c>
      <c r="U960">
        <f>'Bodycomp INPUT'!E957</f>
        <v>0</v>
      </c>
      <c r="V960">
        <f>IF(U960=".",0,'Bodycomp INPUT'!E957)</f>
        <v>0</v>
      </c>
      <c r="W960">
        <f>'Bodycomp INPUT'!A957</f>
        <v>0</v>
      </c>
      <c r="X960">
        <f>'Bodycomp INPUT'!B957</f>
        <v>0</v>
      </c>
      <c r="Y960">
        <f>calc!AA960</f>
        <v>0</v>
      </c>
      <c r="Z960">
        <f>calc!Q960</f>
        <v>2.6419999999999999</v>
      </c>
      <c r="AA960">
        <f>calc!Z960</f>
        <v>0.373</v>
      </c>
      <c r="AB960">
        <f>calc!R960</f>
        <v>6.7106934213868428</v>
      </c>
      <c r="AC960">
        <f>calc!AG960</f>
        <v>0.16916099773242629</v>
      </c>
      <c r="AD960">
        <f>calc!AI960</f>
        <v>37.563447232209413</v>
      </c>
      <c r="AE960" t="e">
        <f>calc!BB960</f>
        <v>#N/A</v>
      </c>
      <c r="AF960" t="e">
        <f>calc!BC960</f>
        <v>#N/A</v>
      </c>
      <c r="AG960" t="e">
        <f>calc!BD960</f>
        <v>#N/A</v>
      </c>
      <c r="AH960" t="e">
        <f>calc!AU960</f>
        <v>#N/A</v>
      </c>
      <c r="AI960" t="e">
        <f>calc!AW960</f>
        <v>#N/A</v>
      </c>
      <c r="AJ960">
        <f>'Bodycomp INPUT'!G957</f>
        <v>0</v>
      </c>
      <c r="AK960">
        <f>'Bodycomp INPUT'!H957</f>
        <v>0</v>
      </c>
    </row>
    <row r="961" spans="1:37" x14ac:dyDescent="0.25">
      <c r="A961" t="str">
        <f t="shared" si="210"/>
        <v>.</v>
      </c>
      <c r="B961" t="str">
        <f t="shared" si="211"/>
        <v>.</v>
      </c>
      <c r="C961" t="str">
        <f t="shared" si="212"/>
        <v>.</v>
      </c>
      <c r="D961" t="str">
        <f t="shared" si="213"/>
        <v>.</v>
      </c>
      <c r="E961" t="str">
        <f t="shared" si="214"/>
        <v>.</v>
      </c>
      <c r="F961" t="str">
        <f t="shared" si="215"/>
        <v>.</v>
      </c>
      <c r="G961" t="str">
        <f t="shared" si="216"/>
        <v>.</v>
      </c>
      <c r="H961" t="str">
        <f t="shared" si="217"/>
        <v>.</v>
      </c>
      <c r="I961" t="str">
        <f t="shared" si="218"/>
        <v>.</v>
      </c>
      <c r="J961" t="str">
        <f t="shared" si="219"/>
        <v>.</v>
      </c>
      <c r="K961" t="str">
        <f t="shared" si="220"/>
        <v>.</v>
      </c>
      <c r="L961" t="str">
        <f t="shared" si="221"/>
        <v>.</v>
      </c>
      <c r="M961" t="str">
        <f t="shared" si="222"/>
        <v>.</v>
      </c>
      <c r="N961" t="str">
        <f t="shared" si="223"/>
        <v>.</v>
      </c>
      <c r="O961" t="str">
        <f t="shared" si="224"/>
        <v>.</v>
      </c>
      <c r="U961">
        <f>'Bodycomp INPUT'!E958</f>
        <v>0</v>
      </c>
      <c r="V961">
        <f>IF(U961=".",0,'Bodycomp INPUT'!E958)</f>
        <v>0</v>
      </c>
      <c r="W961">
        <f>'Bodycomp INPUT'!A958</f>
        <v>0</v>
      </c>
      <c r="X961">
        <f>'Bodycomp INPUT'!B958</f>
        <v>0</v>
      </c>
      <c r="Y961">
        <f>calc!AA961</f>
        <v>0</v>
      </c>
      <c r="Z961">
        <f>calc!Q961</f>
        <v>2.6419999999999999</v>
      </c>
      <c r="AA961">
        <f>calc!Z961</f>
        <v>0.373</v>
      </c>
      <c r="AB961">
        <f>calc!R961</f>
        <v>6.7106934213868428</v>
      </c>
      <c r="AC961">
        <f>calc!AG961</f>
        <v>0.16916099773242629</v>
      </c>
      <c r="AD961">
        <f>calc!AI961</f>
        <v>37.563447232209413</v>
      </c>
      <c r="AE961" t="e">
        <f>calc!BB961</f>
        <v>#N/A</v>
      </c>
      <c r="AF961" t="e">
        <f>calc!BC961</f>
        <v>#N/A</v>
      </c>
      <c r="AG961" t="e">
        <f>calc!BD961</f>
        <v>#N/A</v>
      </c>
      <c r="AH961" t="e">
        <f>calc!AU961</f>
        <v>#N/A</v>
      </c>
      <c r="AI961" t="e">
        <f>calc!AW961</f>
        <v>#N/A</v>
      </c>
      <c r="AJ961">
        <f>'Bodycomp INPUT'!G958</f>
        <v>0</v>
      </c>
      <c r="AK961">
        <f>'Bodycomp INPUT'!H958</f>
        <v>0</v>
      </c>
    </row>
    <row r="962" spans="1:37" x14ac:dyDescent="0.25">
      <c r="A962" t="str">
        <f t="shared" ref="A962:A999" si="225">IF(V962=0,".",W962)</f>
        <v>.</v>
      </c>
      <c r="B962" t="str">
        <f t="shared" ref="B962:B999" si="226">IF(V962=0,".",X962)</f>
        <v>.</v>
      </c>
      <c r="C962" t="str">
        <f t="shared" ref="C962:C999" si="227">IF(V962=0,".",Y962)</f>
        <v>.</v>
      </c>
      <c r="D962" t="str">
        <f t="shared" ref="D962:D999" si="228">IF(V962=0,".",Z962)</f>
        <v>.</v>
      </c>
      <c r="E962" t="str">
        <f t="shared" ref="E962:E999" si="229">IF(V962=0,".",AA962)</f>
        <v>.</v>
      </c>
      <c r="F962" t="str">
        <f t="shared" ref="F962:F999" si="230">IF(V962=0,".",AB962)</f>
        <v>.</v>
      </c>
      <c r="G962" t="str">
        <f t="shared" ref="G962:G999" si="231">IF(V962=0,".",AC962)</f>
        <v>.</v>
      </c>
      <c r="H962" t="str">
        <f t="shared" ref="H962:H999" si="232">IF(V962=0,".",AD962)</f>
        <v>.</v>
      </c>
      <c r="I962" t="str">
        <f t="shared" ref="I962:I999" si="233">IF(V962=0,".",AE962)</f>
        <v>.</v>
      </c>
      <c r="J962" t="str">
        <f t="shared" ref="J962:J999" si="234">IF(V962=0,".",AF962)</f>
        <v>.</v>
      </c>
      <c r="K962" t="str">
        <f t="shared" ref="K962:K999" si="235">IF(V962=0,".",AG962)</f>
        <v>.</v>
      </c>
      <c r="L962" t="str">
        <f t="shared" ref="L962:L999" si="236">IF(V962=0,".",AH962)</f>
        <v>.</v>
      </c>
      <c r="M962" t="str">
        <f t="shared" ref="M962:M999" si="237">IF(V962=0,".",AI962)</f>
        <v>.</v>
      </c>
      <c r="N962" t="str">
        <f t="shared" ref="N962:N999" si="238">IF(V962=0,".",AJ962)</f>
        <v>.</v>
      </c>
      <c r="O962" t="str">
        <f t="shared" ref="O962:O999" si="239">IF(V962=0,".",AK962)</f>
        <v>.</v>
      </c>
      <c r="U962">
        <f>'Bodycomp INPUT'!E959</f>
        <v>0</v>
      </c>
      <c r="V962">
        <f>IF(U962=".",0,'Bodycomp INPUT'!E959)</f>
        <v>0</v>
      </c>
      <c r="W962">
        <f>'Bodycomp INPUT'!A959</f>
        <v>0</v>
      </c>
      <c r="X962">
        <f>'Bodycomp INPUT'!B959</f>
        <v>0</v>
      </c>
      <c r="Y962">
        <f>calc!AA962</f>
        <v>0</v>
      </c>
      <c r="Z962">
        <f>calc!Q962</f>
        <v>2.6419999999999999</v>
      </c>
      <c r="AA962">
        <f>calc!Z962</f>
        <v>0.373</v>
      </c>
      <c r="AB962">
        <f>calc!R962</f>
        <v>6.7106934213868428</v>
      </c>
      <c r="AC962">
        <f>calc!AG962</f>
        <v>0.16916099773242629</v>
      </c>
      <c r="AD962">
        <f>calc!AI962</f>
        <v>37.563447232209413</v>
      </c>
      <c r="AE962" t="e">
        <f>calc!BB962</f>
        <v>#N/A</v>
      </c>
      <c r="AF962" t="e">
        <f>calc!BC962</f>
        <v>#N/A</v>
      </c>
      <c r="AG962" t="e">
        <f>calc!BD962</f>
        <v>#N/A</v>
      </c>
      <c r="AH962" t="e">
        <f>calc!AU962</f>
        <v>#N/A</v>
      </c>
      <c r="AI962" t="e">
        <f>calc!AW962</f>
        <v>#N/A</v>
      </c>
      <c r="AJ962">
        <f>'Bodycomp INPUT'!G959</f>
        <v>0</v>
      </c>
      <c r="AK962">
        <f>'Bodycomp INPUT'!H959</f>
        <v>0</v>
      </c>
    </row>
    <row r="963" spans="1:37" x14ac:dyDescent="0.25">
      <c r="A963" t="str">
        <f t="shared" si="225"/>
        <v>.</v>
      </c>
      <c r="B963" t="str">
        <f t="shared" si="226"/>
        <v>.</v>
      </c>
      <c r="C963" t="str">
        <f t="shared" si="227"/>
        <v>.</v>
      </c>
      <c r="D963" t="str">
        <f t="shared" si="228"/>
        <v>.</v>
      </c>
      <c r="E963" t="str">
        <f t="shared" si="229"/>
        <v>.</v>
      </c>
      <c r="F963" t="str">
        <f t="shared" si="230"/>
        <v>.</v>
      </c>
      <c r="G963" t="str">
        <f t="shared" si="231"/>
        <v>.</v>
      </c>
      <c r="H963" t="str">
        <f t="shared" si="232"/>
        <v>.</v>
      </c>
      <c r="I963" t="str">
        <f t="shared" si="233"/>
        <v>.</v>
      </c>
      <c r="J963" t="str">
        <f t="shared" si="234"/>
        <v>.</v>
      </c>
      <c r="K963" t="str">
        <f t="shared" si="235"/>
        <v>.</v>
      </c>
      <c r="L963" t="str">
        <f t="shared" si="236"/>
        <v>.</v>
      </c>
      <c r="M963" t="str">
        <f t="shared" si="237"/>
        <v>.</v>
      </c>
      <c r="N963" t="str">
        <f t="shared" si="238"/>
        <v>.</v>
      </c>
      <c r="O963" t="str">
        <f t="shared" si="239"/>
        <v>.</v>
      </c>
      <c r="U963">
        <f>'Bodycomp INPUT'!E960</f>
        <v>0</v>
      </c>
      <c r="V963">
        <f>IF(U963=".",0,'Bodycomp INPUT'!E960)</f>
        <v>0</v>
      </c>
      <c r="W963">
        <f>'Bodycomp INPUT'!A960</f>
        <v>0</v>
      </c>
      <c r="X963">
        <f>'Bodycomp INPUT'!B960</f>
        <v>0</v>
      </c>
      <c r="Y963">
        <f>calc!AA963</f>
        <v>0</v>
      </c>
      <c r="Z963">
        <f>calc!Q963</f>
        <v>2.6419999999999999</v>
      </c>
      <c r="AA963">
        <f>calc!Z963</f>
        <v>0.373</v>
      </c>
      <c r="AB963">
        <f>calc!R963</f>
        <v>6.7106934213868428</v>
      </c>
      <c r="AC963">
        <f>calc!AG963</f>
        <v>0.16916099773242629</v>
      </c>
      <c r="AD963">
        <f>calc!AI963</f>
        <v>37.563447232209413</v>
      </c>
      <c r="AE963" t="e">
        <f>calc!BB963</f>
        <v>#N/A</v>
      </c>
      <c r="AF963" t="e">
        <f>calc!BC963</f>
        <v>#N/A</v>
      </c>
      <c r="AG963" t="e">
        <f>calc!BD963</f>
        <v>#N/A</v>
      </c>
      <c r="AH963" t="e">
        <f>calc!AU963</f>
        <v>#N/A</v>
      </c>
      <c r="AI963" t="e">
        <f>calc!AW963</f>
        <v>#N/A</v>
      </c>
      <c r="AJ963">
        <f>'Bodycomp INPUT'!G960</f>
        <v>0</v>
      </c>
      <c r="AK963">
        <f>'Bodycomp INPUT'!H960</f>
        <v>0</v>
      </c>
    </row>
    <row r="964" spans="1:37" x14ac:dyDescent="0.25">
      <c r="A964" t="str">
        <f t="shared" si="225"/>
        <v>.</v>
      </c>
      <c r="B964" t="str">
        <f t="shared" si="226"/>
        <v>.</v>
      </c>
      <c r="C964" t="str">
        <f t="shared" si="227"/>
        <v>.</v>
      </c>
      <c r="D964" t="str">
        <f t="shared" si="228"/>
        <v>.</v>
      </c>
      <c r="E964" t="str">
        <f t="shared" si="229"/>
        <v>.</v>
      </c>
      <c r="F964" t="str">
        <f t="shared" si="230"/>
        <v>.</v>
      </c>
      <c r="G964" t="str">
        <f t="shared" si="231"/>
        <v>.</v>
      </c>
      <c r="H964" t="str">
        <f t="shared" si="232"/>
        <v>.</v>
      </c>
      <c r="I964" t="str">
        <f t="shared" si="233"/>
        <v>.</v>
      </c>
      <c r="J964" t="str">
        <f t="shared" si="234"/>
        <v>.</v>
      </c>
      <c r="K964" t="str">
        <f t="shared" si="235"/>
        <v>.</v>
      </c>
      <c r="L964" t="str">
        <f t="shared" si="236"/>
        <v>.</v>
      </c>
      <c r="M964" t="str">
        <f t="shared" si="237"/>
        <v>.</v>
      </c>
      <c r="N964" t="str">
        <f t="shared" si="238"/>
        <v>.</v>
      </c>
      <c r="O964" t="str">
        <f t="shared" si="239"/>
        <v>.</v>
      </c>
      <c r="U964">
        <f>'Bodycomp INPUT'!E961</f>
        <v>0</v>
      </c>
      <c r="V964">
        <f>IF(U964=".",0,'Bodycomp INPUT'!E961)</f>
        <v>0</v>
      </c>
      <c r="W964">
        <f>'Bodycomp INPUT'!A961</f>
        <v>0</v>
      </c>
      <c r="X964">
        <f>'Bodycomp INPUT'!B961</f>
        <v>0</v>
      </c>
      <c r="Y964">
        <f>calc!AA964</f>
        <v>0</v>
      </c>
      <c r="Z964">
        <f>calc!Q964</f>
        <v>2.6419999999999999</v>
      </c>
      <c r="AA964">
        <f>calc!Z964</f>
        <v>0.373</v>
      </c>
      <c r="AB964">
        <f>calc!R964</f>
        <v>6.7106934213868428</v>
      </c>
      <c r="AC964">
        <f>calc!AG964</f>
        <v>0.16916099773242629</v>
      </c>
      <c r="AD964">
        <f>calc!AI964</f>
        <v>37.563447232209413</v>
      </c>
      <c r="AE964" t="e">
        <f>calc!BB964</f>
        <v>#N/A</v>
      </c>
      <c r="AF964" t="e">
        <f>calc!BC964</f>
        <v>#N/A</v>
      </c>
      <c r="AG964" t="e">
        <f>calc!BD964</f>
        <v>#N/A</v>
      </c>
      <c r="AH964" t="e">
        <f>calc!AU964</f>
        <v>#N/A</v>
      </c>
      <c r="AI964" t="e">
        <f>calc!AW964</f>
        <v>#N/A</v>
      </c>
      <c r="AJ964">
        <f>'Bodycomp INPUT'!G961</f>
        <v>0</v>
      </c>
      <c r="AK964">
        <f>'Bodycomp INPUT'!H961</f>
        <v>0</v>
      </c>
    </row>
    <row r="965" spans="1:37" x14ac:dyDescent="0.25">
      <c r="A965" t="str">
        <f t="shared" si="225"/>
        <v>.</v>
      </c>
      <c r="B965" t="str">
        <f t="shared" si="226"/>
        <v>.</v>
      </c>
      <c r="C965" t="str">
        <f t="shared" si="227"/>
        <v>.</v>
      </c>
      <c r="D965" t="str">
        <f t="shared" si="228"/>
        <v>.</v>
      </c>
      <c r="E965" t="str">
        <f t="shared" si="229"/>
        <v>.</v>
      </c>
      <c r="F965" t="str">
        <f t="shared" si="230"/>
        <v>.</v>
      </c>
      <c r="G965" t="str">
        <f t="shared" si="231"/>
        <v>.</v>
      </c>
      <c r="H965" t="str">
        <f t="shared" si="232"/>
        <v>.</v>
      </c>
      <c r="I965" t="str">
        <f t="shared" si="233"/>
        <v>.</v>
      </c>
      <c r="J965" t="str">
        <f t="shared" si="234"/>
        <v>.</v>
      </c>
      <c r="K965" t="str">
        <f t="shared" si="235"/>
        <v>.</v>
      </c>
      <c r="L965" t="str">
        <f t="shared" si="236"/>
        <v>.</v>
      </c>
      <c r="M965" t="str">
        <f t="shared" si="237"/>
        <v>.</v>
      </c>
      <c r="N965" t="str">
        <f t="shared" si="238"/>
        <v>.</v>
      </c>
      <c r="O965" t="str">
        <f t="shared" si="239"/>
        <v>.</v>
      </c>
      <c r="U965">
        <f>'Bodycomp INPUT'!E962</f>
        <v>0</v>
      </c>
      <c r="V965">
        <f>IF(U965=".",0,'Bodycomp INPUT'!E962)</f>
        <v>0</v>
      </c>
      <c r="W965">
        <f>'Bodycomp INPUT'!A962</f>
        <v>0</v>
      </c>
      <c r="X965">
        <f>'Bodycomp INPUT'!B962</f>
        <v>0</v>
      </c>
      <c r="Y965">
        <f>calc!AA965</f>
        <v>0</v>
      </c>
      <c r="Z965">
        <f>calc!Q965</f>
        <v>2.6419999999999999</v>
      </c>
      <c r="AA965">
        <f>calc!Z965</f>
        <v>0.373</v>
      </c>
      <c r="AB965">
        <f>calc!R965</f>
        <v>6.7106934213868428</v>
      </c>
      <c r="AC965">
        <f>calc!AG965</f>
        <v>0.16916099773242629</v>
      </c>
      <c r="AD965">
        <f>calc!AI965</f>
        <v>37.563447232209413</v>
      </c>
      <c r="AE965" t="e">
        <f>calc!BB965</f>
        <v>#N/A</v>
      </c>
      <c r="AF965" t="e">
        <f>calc!BC965</f>
        <v>#N/A</v>
      </c>
      <c r="AG965" t="e">
        <f>calc!BD965</f>
        <v>#N/A</v>
      </c>
      <c r="AH965" t="e">
        <f>calc!AU965</f>
        <v>#N/A</v>
      </c>
      <c r="AI965" t="e">
        <f>calc!AW965</f>
        <v>#N/A</v>
      </c>
      <c r="AJ965">
        <f>'Bodycomp INPUT'!G962</f>
        <v>0</v>
      </c>
      <c r="AK965">
        <f>'Bodycomp INPUT'!H962</f>
        <v>0</v>
      </c>
    </row>
    <row r="966" spans="1:37" x14ac:dyDescent="0.25">
      <c r="A966" t="str">
        <f t="shared" si="225"/>
        <v>.</v>
      </c>
      <c r="B966" t="str">
        <f t="shared" si="226"/>
        <v>.</v>
      </c>
      <c r="C966" t="str">
        <f t="shared" si="227"/>
        <v>.</v>
      </c>
      <c r="D966" t="str">
        <f t="shared" si="228"/>
        <v>.</v>
      </c>
      <c r="E966" t="str">
        <f t="shared" si="229"/>
        <v>.</v>
      </c>
      <c r="F966" t="str">
        <f t="shared" si="230"/>
        <v>.</v>
      </c>
      <c r="G966" t="str">
        <f t="shared" si="231"/>
        <v>.</v>
      </c>
      <c r="H966" t="str">
        <f t="shared" si="232"/>
        <v>.</v>
      </c>
      <c r="I966" t="str">
        <f t="shared" si="233"/>
        <v>.</v>
      </c>
      <c r="J966" t="str">
        <f t="shared" si="234"/>
        <v>.</v>
      </c>
      <c r="K966" t="str">
        <f t="shared" si="235"/>
        <v>.</v>
      </c>
      <c r="L966" t="str">
        <f t="shared" si="236"/>
        <v>.</v>
      </c>
      <c r="M966" t="str">
        <f t="shared" si="237"/>
        <v>.</v>
      </c>
      <c r="N966" t="str">
        <f t="shared" si="238"/>
        <v>.</v>
      </c>
      <c r="O966" t="str">
        <f t="shared" si="239"/>
        <v>.</v>
      </c>
      <c r="U966">
        <f>'Bodycomp INPUT'!E963</f>
        <v>0</v>
      </c>
      <c r="V966">
        <f>IF(U966=".",0,'Bodycomp INPUT'!E963)</f>
        <v>0</v>
      </c>
      <c r="W966">
        <f>'Bodycomp INPUT'!A963</f>
        <v>0</v>
      </c>
      <c r="X966">
        <f>'Bodycomp INPUT'!B963</f>
        <v>0</v>
      </c>
      <c r="Y966">
        <f>calc!AA966</f>
        <v>0</v>
      </c>
      <c r="Z966">
        <f>calc!Q966</f>
        <v>2.6419999999999999</v>
      </c>
      <c r="AA966">
        <f>calc!Z966</f>
        <v>0.373</v>
      </c>
      <c r="AB966">
        <f>calc!R966</f>
        <v>6.7106934213868428</v>
      </c>
      <c r="AC966">
        <f>calc!AG966</f>
        <v>0.16916099773242629</v>
      </c>
      <c r="AD966">
        <f>calc!AI966</f>
        <v>37.563447232209413</v>
      </c>
      <c r="AE966" t="e">
        <f>calc!BB966</f>
        <v>#N/A</v>
      </c>
      <c r="AF966" t="e">
        <f>calc!BC966</f>
        <v>#N/A</v>
      </c>
      <c r="AG966" t="e">
        <f>calc!BD966</f>
        <v>#N/A</v>
      </c>
      <c r="AH966" t="e">
        <f>calc!AU966</f>
        <v>#N/A</v>
      </c>
      <c r="AI966" t="e">
        <f>calc!AW966</f>
        <v>#N/A</v>
      </c>
      <c r="AJ966">
        <f>'Bodycomp INPUT'!G963</f>
        <v>0</v>
      </c>
      <c r="AK966">
        <f>'Bodycomp INPUT'!H963</f>
        <v>0</v>
      </c>
    </row>
    <row r="967" spans="1:37" x14ac:dyDescent="0.25">
      <c r="A967" t="str">
        <f t="shared" si="225"/>
        <v>.</v>
      </c>
      <c r="B967" t="str">
        <f t="shared" si="226"/>
        <v>.</v>
      </c>
      <c r="C967" t="str">
        <f t="shared" si="227"/>
        <v>.</v>
      </c>
      <c r="D967" t="str">
        <f t="shared" si="228"/>
        <v>.</v>
      </c>
      <c r="E967" t="str">
        <f t="shared" si="229"/>
        <v>.</v>
      </c>
      <c r="F967" t="str">
        <f t="shared" si="230"/>
        <v>.</v>
      </c>
      <c r="G967" t="str">
        <f t="shared" si="231"/>
        <v>.</v>
      </c>
      <c r="H967" t="str">
        <f t="shared" si="232"/>
        <v>.</v>
      </c>
      <c r="I967" t="str">
        <f t="shared" si="233"/>
        <v>.</v>
      </c>
      <c r="J967" t="str">
        <f t="shared" si="234"/>
        <v>.</v>
      </c>
      <c r="K967" t="str">
        <f t="shared" si="235"/>
        <v>.</v>
      </c>
      <c r="L967" t="str">
        <f t="shared" si="236"/>
        <v>.</v>
      </c>
      <c r="M967" t="str">
        <f t="shared" si="237"/>
        <v>.</v>
      </c>
      <c r="N967" t="str">
        <f t="shared" si="238"/>
        <v>.</v>
      </c>
      <c r="O967" t="str">
        <f t="shared" si="239"/>
        <v>.</v>
      </c>
      <c r="U967">
        <f>'Bodycomp INPUT'!E964</f>
        <v>0</v>
      </c>
      <c r="V967">
        <f>IF(U967=".",0,'Bodycomp INPUT'!E964)</f>
        <v>0</v>
      </c>
      <c r="W967">
        <f>'Bodycomp INPUT'!A964</f>
        <v>0</v>
      </c>
      <c r="X967">
        <f>'Bodycomp INPUT'!B964</f>
        <v>0</v>
      </c>
      <c r="Y967">
        <f>calc!AA967</f>
        <v>0</v>
      </c>
      <c r="Z967">
        <f>calc!Q967</f>
        <v>2.6419999999999999</v>
      </c>
      <c r="AA967">
        <f>calc!Z967</f>
        <v>0.373</v>
      </c>
      <c r="AB967">
        <f>calc!R967</f>
        <v>6.7106934213868428</v>
      </c>
      <c r="AC967">
        <f>calc!AG967</f>
        <v>0.16916099773242629</v>
      </c>
      <c r="AD967">
        <f>calc!AI967</f>
        <v>37.563447232209413</v>
      </c>
      <c r="AE967" t="e">
        <f>calc!BB967</f>
        <v>#N/A</v>
      </c>
      <c r="AF967" t="e">
        <f>calc!BC967</f>
        <v>#N/A</v>
      </c>
      <c r="AG967" t="e">
        <f>calc!BD967</f>
        <v>#N/A</v>
      </c>
      <c r="AH967" t="e">
        <f>calc!AU967</f>
        <v>#N/A</v>
      </c>
      <c r="AI967" t="e">
        <f>calc!AW967</f>
        <v>#N/A</v>
      </c>
      <c r="AJ967">
        <f>'Bodycomp INPUT'!G964</f>
        <v>0</v>
      </c>
      <c r="AK967">
        <f>'Bodycomp INPUT'!H964</f>
        <v>0</v>
      </c>
    </row>
    <row r="968" spans="1:37" x14ac:dyDescent="0.25">
      <c r="A968" t="str">
        <f t="shared" si="225"/>
        <v>.</v>
      </c>
      <c r="B968" t="str">
        <f t="shared" si="226"/>
        <v>.</v>
      </c>
      <c r="C968" t="str">
        <f t="shared" si="227"/>
        <v>.</v>
      </c>
      <c r="D968" t="str">
        <f t="shared" si="228"/>
        <v>.</v>
      </c>
      <c r="E968" t="str">
        <f t="shared" si="229"/>
        <v>.</v>
      </c>
      <c r="F968" t="str">
        <f t="shared" si="230"/>
        <v>.</v>
      </c>
      <c r="G968" t="str">
        <f t="shared" si="231"/>
        <v>.</v>
      </c>
      <c r="H968" t="str">
        <f t="shared" si="232"/>
        <v>.</v>
      </c>
      <c r="I968" t="str">
        <f t="shared" si="233"/>
        <v>.</v>
      </c>
      <c r="J968" t="str">
        <f t="shared" si="234"/>
        <v>.</v>
      </c>
      <c r="K968" t="str">
        <f t="shared" si="235"/>
        <v>.</v>
      </c>
      <c r="L968" t="str">
        <f t="shared" si="236"/>
        <v>.</v>
      </c>
      <c r="M968" t="str">
        <f t="shared" si="237"/>
        <v>.</v>
      </c>
      <c r="N968" t="str">
        <f t="shared" si="238"/>
        <v>.</v>
      </c>
      <c r="O968" t="str">
        <f t="shared" si="239"/>
        <v>.</v>
      </c>
      <c r="U968">
        <f>'Bodycomp INPUT'!E965</f>
        <v>0</v>
      </c>
      <c r="V968">
        <f>IF(U968=".",0,'Bodycomp INPUT'!E965)</f>
        <v>0</v>
      </c>
      <c r="W968">
        <f>'Bodycomp INPUT'!A965</f>
        <v>0</v>
      </c>
      <c r="X968">
        <f>'Bodycomp INPUT'!B965</f>
        <v>0</v>
      </c>
      <c r="Y968">
        <f>calc!AA968</f>
        <v>0</v>
      </c>
      <c r="Z968">
        <f>calc!Q968</f>
        <v>2.6419999999999999</v>
      </c>
      <c r="AA968">
        <f>calc!Z968</f>
        <v>0.373</v>
      </c>
      <c r="AB968">
        <f>calc!R968</f>
        <v>6.7106934213868428</v>
      </c>
      <c r="AC968">
        <f>calc!AG968</f>
        <v>0.16916099773242629</v>
      </c>
      <c r="AD968">
        <f>calc!AI968</f>
        <v>37.563447232209413</v>
      </c>
      <c r="AE968" t="e">
        <f>calc!BB968</f>
        <v>#N/A</v>
      </c>
      <c r="AF968" t="e">
        <f>calc!BC968</f>
        <v>#N/A</v>
      </c>
      <c r="AG968" t="e">
        <f>calc!BD968</f>
        <v>#N/A</v>
      </c>
      <c r="AH968" t="e">
        <f>calc!AU968</f>
        <v>#N/A</v>
      </c>
      <c r="AI968" t="e">
        <f>calc!AW968</f>
        <v>#N/A</v>
      </c>
      <c r="AJ968">
        <f>'Bodycomp INPUT'!G965</f>
        <v>0</v>
      </c>
      <c r="AK968">
        <f>'Bodycomp INPUT'!H965</f>
        <v>0</v>
      </c>
    </row>
    <row r="969" spans="1:37" x14ac:dyDescent="0.25">
      <c r="A969" t="str">
        <f t="shared" si="225"/>
        <v>.</v>
      </c>
      <c r="B969" t="str">
        <f t="shared" si="226"/>
        <v>.</v>
      </c>
      <c r="C969" t="str">
        <f t="shared" si="227"/>
        <v>.</v>
      </c>
      <c r="D969" t="str">
        <f t="shared" si="228"/>
        <v>.</v>
      </c>
      <c r="E969" t="str">
        <f t="shared" si="229"/>
        <v>.</v>
      </c>
      <c r="F969" t="str">
        <f t="shared" si="230"/>
        <v>.</v>
      </c>
      <c r="G969" t="str">
        <f t="shared" si="231"/>
        <v>.</v>
      </c>
      <c r="H969" t="str">
        <f t="shared" si="232"/>
        <v>.</v>
      </c>
      <c r="I969" t="str">
        <f t="shared" si="233"/>
        <v>.</v>
      </c>
      <c r="J969" t="str">
        <f t="shared" si="234"/>
        <v>.</v>
      </c>
      <c r="K969" t="str">
        <f t="shared" si="235"/>
        <v>.</v>
      </c>
      <c r="L969" t="str">
        <f t="shared" si="236"/>
        <v>.</v>
      </c>
      <c r="M969" t="str">
        <f t="shared" si="237"/>
        <v>.</v>
      </c>
      <c r="N969" t="str">
        <f t="shared" si="238"/>
        <v>.</v>
      </c>
      <c r="O969" t="str">
        <f t="shared" si="239"/>
        <v>.</v>
      </c>
      <c r="U969">
        <f>'Bodycomp INPUT'!E966</f>
        <v>0</v>
      </c>
      <c r="V969">
        <f>IF(U969=".",0,'Bodycomp INPUT'!E966)</f>
        <v>0</v>
      </c>
      <c r="W969">
        <f>'Bodycomp INPUT'!A966</f>
        <v>0</v>
      </c>
      <c r="X969">
        <f>'Bodycomp INPUT'!B966</f>
        <v>0</v>
      </c>
      <c r="Y969">
        <f>calc!AA969</f>
        <v>0</v>
      </c>
      <c r="Z969">
        <f>calc!Q969</f>
        <v>2.6419999999999999</v>
      </c>
      <c r="AA969">
        <f>calc!Z969</f>
        <v>0.373</v>
      </c>
      <c r="AB969">
        <f>calc!R969</f>
        <v>6.7106934213868428</v>
      </c>
      <c r="AC969">
        <f>calc!AG969</f>
        <v>0.16916099773242629</v>
      </c>
      <c r="AD969">
        <f>calc!AI969</f>
        <v>37.563447232209413</v>
      </c>
      <c r="AE969" t="e">
        <f>calc!BB969</f>
        <v>#N/A</v>
      </c>
      <c r="AF969" t="e">
        <f>calc!BC969</f>
        <v>#N/A</v>
      </c>
      <c r="AG969" t="e">
        <f>calc!BD969</f>
        <v>#N/A</v>
      </c>
      <c r="AH969" t="e">
        <f>calc!AU969</f>
        <v>#N/A</v>
      </c>
      <c r="AI969" t="e">
        <f>calc!AW969</f>
        <v>#N/A</v>
      </c>
      <c r="AJ969">
        <f>'Bodycomp INPUT'!G966</f>
        <v>0</v>
      </c>
      <c r="AK969">
        <f>'Bodycomp INPUT'!H966</f>
        <v>0</v>
      </c>
    </row>
    <row r="970" spans="1:37" x14ac:dyDescent="0.25">
      <c r="A970" t="str">
        <f t="shared" si="225"/>
        <v>.</v>
      </c>
      <c r="B970" t="str">
        <f t="shared" si="226"/>
        <v>.</v>
      </c>
      <c r="C970" t="str">
        <f t="shared" si="227"/>
        <v>.</v>
      </c>
      <c r="D970" t="str">
        <f t="shared" si="228"/>
        <v>.</v>
      </c>
      <c r="E970" t="str">
        <f t="shared" si="229"/>
        <v>.</v>
      </c>
      <c r="F970" t="str">
        <f t="shared" si="230"/>
        <v>.</v>
      </c>
      <c r="G970" t="str">
        <f t="shared" si="231"/>
        <v>.</v>
      </c>
      <c r="H970" t="str">
        <f t="shared" si="232"/>
        <v>.</v>
      </c>
      <c r="I970" t="str">
        <f t="shared" si="233"/>
        <v>.</v>
      </c>
      <c r="J970" t="str">
        <f t="shared" si="234"/>
        <v>.</v>
      </c>
      <c r="K970" t="str">
        <f t="shared" si="235"/>
        <v>.</v>
      </c>
      <c r="L970" t="str">
        <f t="shared" si="236"/>
        <v>.</v>
      </c>
      <c r="M970" t="str">
        <f t="shared" si="237"/>
        <v>.</v>
      </c>
      <c r="N970" t="str">
        <f t="shared" si="238"/>
        <v>.</v>
      </c>
      <c r="O970" t="str">
        <f t="shared" si="239"/>
        <v>.</v>
      </c>
      <c r="U970">
        <f>'Bodycomp INPUT'!E967</f>
        <v>0</v>
      </c>
      <c r="V970">
        <f>IF(U970=".",0,'Bodycomp INPUT'!E967)</f>
        <v>0</v>
      </c>
      <c r="W970">
        <f>'Bodycomp INPUT'!A967</f>
        <v>0</v>
      </c>
      <c r="X970">
        <f>'Bodycomp INPUT'!B967</f>
        <v>0</v>
      </c>
      <c r="Y970">
        <f>calc!AA970</f>
        <v>0</v>
      </c>
      <c r="Z970">
        <f>calc!Q970</f>
        <v>2.6419999999999999</v>
      </c>
      <c r="AA970">
        <f>calc!Z970</f>
        <v>0.373</v>
      </c>
      <c r="AB970">
        <f>calc!R970</f>
        <v>6.7106934213868428</v>
      </c>
      <c r="AC970">
        <f>calc!AG970</f>
        <v>0.16916099773242629</v>
      </c>
      <c r="AD970">
        <f>calc!AI970</f>
        <v>37.563447232209413</v>
      </c>
      <c r="AE970" t="e">
        <f>calc!BB970</f>
        <v>#N/A</v>
      </c>
      <c r="AF970" t="e">
        <f>calc!BC970</f>
        <v>#N/A</v>
      </c>
      <c r="AG970" t="e">
        <f>calc!BD970</f>
        <v>#N/A</v>
      </c>
      <c r="AH970" t="e">
        <f>calc!AU970</f>
        <v>#N/A</v>
      </c>
      <c r="AI970" t="e">
        <f>calc!AW970</f>
        <v>#N/A</v>
      </c>
      <c r="AJ970">
        <f>'Bodycomp INPUT'!G967</f>
        <v>0</v>
      </c>
      <c r="AK970">
        <f>'Bodycomp INPUT'!H967</f>
        <v>0</v>
      </c>
    </row>
    <row r="971" spans="1:37" x14ac:dyDescent="0.25">
      <c r="A971" t="str">
        <f t="shared" si="225"/>
        <v>.</v>
      </c>
      <c r="B971" t="str">
        <f t="shared" si="226"/>
        <v>.</v>
      </c>
      <c r="C971" t="str">
        <f t="shared" si="227"/>
        <v>.</v>
      </c>
      <c r="D971" t="str">
        <f t="shared" si="228"/>
        <v>.</v>
      </c>
      <c r="E971" t="str">
        <f t="shared" si="229"/>
        <v>.</v>
      </c>
      <c r="F971" t="str">
        <f t="shared" si="230"/>
        <v>.</v>
      </c>
      <c r="G971" t="str">
        <f t="shared" si="231"/>
        <v>.</v>
      </c>
      <c r="H971" t="str">
        <f t="shared" si="232"/>
        <v>.</v>
      </c>
      <c r="I971" t="str">
        <f t="shared" si="233"/>
        <v>.</v>
      </c>
      <c r="J971" t="str">
        <f t="shared" si="234"/>
        <v>.</v>
      </c>
      <c r="K971" t="str">
        <f t="shared" si="235"/>
        <v>.</v>
      </c>
      <c r="L971" t="str">
        <f t="shared" si="236"/>
        <v>.</v>
      </c>
      <c r="M971" t="str">
        <f t="shared" si="237"/>
        <v>.</v>
      </c>
      <c r="N971" t="str">
        <f t="shared" si="238"/>
        <v>.</v>
      </c>
      <c r="O971" t="str">
        <f t="shared" si="239"/>
        <v>.</v>
      </c>
      <c r="U971">
        <f>'Bodycomp INPUT'!E968</f>
        <v>0</v>
      </c>
      <c r="V971">
        <f>IF(U971=".",0,'Bodycomp INPUT'!E968)</f>
        <v>0</v>
      </c>
      <c r="W971">
        <f>'Bodycomp INPUT'!A968</f>
        <v>0</v>
      </c>
      <c r="X971">
        <f>'Bodycomp INPUT'!B968</f>
        <v>0</v>
      </c>
      <c r="Y971">
        <f>calc!AA971</f>
        <v>0</v>
      </c>
      <c r="Z971">
        <f>calc!Q971</f>
        <v>2.6419999999999999</v>
      </c>
      <c r="AA971">
        <f>calc!Z971</f>
        <v>0.373</v>
      </c>
      <c r="AB971">
        <f>calc!R971</f>
        <v>6.7106934213868428</v>
      </c>
      <c r="AC971">
        <f>calc!AG971</f>
        <v>0.16916099773242629</v>
      </c>
      <c r="AD971">
        <f>calc!AI971</f>
        <v>37.563447232209413</v>
      </c>
      <c r="AE971" t="e">
        <f>calc!BB971</f>
        <v>#N/A</v>
      </c>
      <c r="AF971" t="e">
        <f>calc!BC971</f>
        <v>#N/A</v>
      </c>
      <c r="AG971" t="e">
        <f>calc!BD971</f>
        <v>#N/A</v>
      </c>
      <c r="AH971" t="e">
        <f>calc!AU971</f>
        <v>#N/A</v>
      </c>
      <c r="AI971" t="e">
        <f>calc!AW971</f>
        <v>#N/A</v>
      </c>
      <c r="AJ971">
        <f>'Bodycomp INPUT'!G968</f>
        <v>0</v>
      </c>
      <c r="AK971">
        <f>'Bodycomp INPUT'!H968</f>
        <v>0</v>
      </c>
    </row>
    <row r="972" spans="1:37" x14ac:dyDescent="0.25">
      <c r="A972" t="str">
        <f t="shared" si="225"/>
        <v>.</v>
      </c>
      <c r="B972" t="str">
        <f t="shared" si="226"/>
        <v>.</v>
      </c>
      <c r="C972" t="str">
        <f t="shared" si="227"/>
        <v>.</v>
      </c>
      <c r="D972" t="str">
        <f t="shared" si="228"/>
        <v>.</v>
      </c>
      <c r="E972" t="str">
        <f t="shared" si="229"/>
        <v>.</v>
      </c>
      <c r="F972" t="str">
        <f t="shared" si="230"/>
        <v>.</v>
      </c>
      <c r="G972" t="str">
        <f t="shared" si="231"/>
        <v>.</v>
      </c>
      <c r="H972" t="str">
        <f t="shared" si="232"/>
        <v>.</v>
      </c>
      <c r="I972" t="str">
        <f t="shared" si="233"/>
        <v>.</v>
      </c>
      <c r="J972" t="str">
        <f t="shared" si="234"/>
        <v>.</v>
      </c>
      <c r="K972" t="str">
        <f t="shared" si="235"/>
        <v>.</v>
      </c>
      <c r="L972" t="str">
        <f t="shared" si="236"/>
        <v>.</v>
      </c>
      <c r="M972" t="str">
        <f t="shared" si="237"/>
        <v>.</v>
      </c>
      <c r="N972" t="str">
        <f t="shared" si="238"/>
        <v>.</v>
      </c>
      <c r="O972" t="str">
        <f t="shared" si="239"/>
        <v>.</v>
      </c>
      <c r="U972">
        <f>'Bodycomp INPUT'!E969</f>
        <v>0</v>
      </c>
      <c r="V972">
        <f>IF(U972=".",0,'Bodycomp INPUT'!E969)</f>
        <v>0</v>
      </c>
      <c r="W972">
        <f>'Bodycomp INPUT'!A969</f>
        <v>0</v>
      </c>
      <c r="X972">
        <f>'Bodycomp INPUT'!B969</f>
        <v>0</v>
      </c>
      <c r="Y972">
        <f>calc!AA972</f>
        <v>0</v>
      </c>
      <c r="Z972">
        <f>calc!Q972</f>
        <v>2.6419999999999999</v>
      </c>
      <c r="AA972">
        <f>calc!Z972</f>
        <v>0.373</v>
      </c>
      <c r="AB972">
        <f>calc!R972</f>
        <v>6.7106934213868428</v>
      </c>
      <c r="AC972">
        <f>calc!AG972</f>
        <v>0.16916099773242629</v>
      </c>
      <c r="AD972">
        <f>calc!AI972</f>
        <v>37.563447232209413</v>
      </c>
      <c r="AE972" t="e">
        <f>calc!BB972</f>
        <v>#N/A</v>
      </c>
      <c r="AF972" t="e">
        <f>calc!BC972</f>
        <v>#N/A</v>
      </c>
      <c r="AG972" t="e">
        <f>calc!BD972</f>
        <v>#N/A</v>
      </c>
      <c r="AH972" t="e">
        <f>calc!AU972</f>
        <v>#N/A</v>
      </c>
      <c r="AI972" t="e">
        <f>calc!AW972</f>
        <v>#N/A</v>
      </c>
      <c r="AJ972">
        <f>'Bodycomp INPUT'!G969</f>
        <v>0</v>
      </c>
      <c r="AK972">
        <f>'Bodycomp INPUT'!H969</f>
        <v>0</v>
      </c>
    </row>
    <row r="973" spans="1:37" x14ac:dyDescent="0.25">
      <c r="A973" t="str">
        <f t="shared" si="225"/>
        <v>.</v>
      </c>
      <c r="B973" t="str">
        <f t="shared" si="226"/>
        <v>.</v>
      </c>
      <c r="C973" t="str">
        <f t="shared" si="227"/>
        <v>.</v>
      </c>
      <c r="D973" t="str">
        <f t="shared" si="228"/>
        <v>.</v>
      </c>
      <c r="E973" t="str">
        <f t="shared" si="229"/>
        <v>.</v>
      </c>
      <c r="F973" t="str">
        <f t="shared" si="230"/>
        <v>.</v>
      </c>
      <c r="G973" t="str">
        <f t="shared" si="231"/>
        <v>.</v>
      </c>
      <c r="H973" t="str">
        <f t="shared" si="232"/>
        <v>.</v>
      </c>
      <c r="I973" t="str">
        <f t="shared" si="233"/>
        <v>.</v>
      </c>
      <c r="J973" t="str">
        <f t="shared" si="234"/>
        <v>.</v>
      </c>
      <c r="K973" t="str">
        <f t="shared" si="235"/>
        <v>.</v>
      </c>
      <c r="L973" t="str">
        <f t="shared" si="236"/>
        <v>.</v>
      </c>
      <c r="M973" t="str">
        <f t="shared" si="237"/>
        <v>.</v>
      </c>
      <c r="N973" t="str">
        <f t="shared" si="238"/>
        <v>.</v>
      </c>
      <c r="O973" t="str">
        <f t="shared" si="239"/>
        <v>.</v>
      </c>
      <c r="U973">
        <f>'Bodycomp INPUT'!E970</f>
        <v>0</v>
      </c>
      <c r="V973">
        <f>IF(U973=".",0,'Bodycomp INPUT'!E970)</f>
        <v>0</v>
      </c>
      <c r="W973">
        <f>'Bodycomp INPUT'!A970</f>
        <v>0</v>
      </c>
      <c r="X973">
        <f>'Bodycomp INPUT'!B970</f>
        <v>0</v>
      </c>
      <c r="Y973">
        <f>calc!AA973</f>
        <v>0</v>
      </c>
      <c r="Z973">
        <f>calc!Q973</f>
        <v>2.6419999999999999</v>
      </c>
      <c r="AA973">
        <f>calc!Z973</f>
        <v>0.373</v>
      </c>
      <c r="AB973">
        <f>calc!R973</f>
        <v>6.7106934213868428</v>
      </c>
      <c r="AC973">
        <f>calc!AG973</f>
        <v>0.16916099773242629</v>
      </c>
      <c r="AD973">
        <f>calc!AI973</f>
        <v>37.563447232209413</v>
      </c>
      <c r="AE973" t="e">
        <f>calc!BB973</f>
        <v>#N/A</v>
      </c>
      <c r="AF973" t="e">
        <f>calc!BC973</f>
        <v>#N/A</v>
      </c>
      <c r="AG973" t="e">
        <f>calc!BD973</f>
        <v>#N/A</v>
      </c>
      <c r="AH973" t="e">
        <f>calc!AU973</f>
        <v>#N/A</v>
      </c>
      <c r="AI973" t="e">
        <f>calc!AW973</f>
        <v>#N/A</v>
      </c>
      <c r="AJ973">
        <f>'Bodycomp INPUT'!G970</f>
        <v>0</v>
      </c>
      <c r="AK973">
        <f>'Bodycomp INPUT'!H970</f>
        <v>0</v>
      </c>
    </row>
    <row r="974" spans="1:37" x14ac:dyDescent="0.25">
      <c r="A974" t="str">
        <f t="shared" si="225"/>
        <v>.</v>
      </c>
      <c r="B974" t="str">
        <f t="shared" si="226"/>
        <v>.</v>
      </c>
      <c r="C974" t="str">
        <f t="shared" si="227"/>
        <v>.</v>
      </c>
      <c r="D974" t="str">
        <f t="shared" si="228"/>
        <v>.</v>
      </c>
      <c r="E974" t="str">
        <f t="shared" si="229"/>
        <v>.</v>
      </c>
      <c r="F974" t="str">
        <f t="shared" si="230"/>
        <v>.</v>
      </c>
      <c r="G974" t="str">
        <f t="shared" si="231"/>
        <v>.</v>
      </c>
      <c r="H974" t="str">
        <f t="shared" si="232"/>
        <v>.</v>
      </c>
      <c r="I974" t="str">
        <f t="shared" si="233"/>
        <v>.</v>
      </c>
      <c r="J974" t="str">
        <f t="shared" si="234"/>
        <v>.</v>
      </c>
      <c r="K974" t="str">
        <f t="shared" si="235"/>
        <v>.</v>
      </c>
      <c r="L974" t="str">
        <f t="shared" si="236"/>
        <v>.</v>
      </c>
      <c r="M974" t="str">
        <f t="shared" si="237"/>
        <v>.</v>
      </c>
      <c r="N974" t="str">
        <f t="shared" si="238"/>
        <v>.</v>
      </c>
      <c r="O974" t="str">
        <f t="shared" si="239"/>
        <v>.</v>
      </c>
      <c r="U974">
        <f>'Bodycomp INPUT'!E971</f>
        <v>0</v>
      </c>
      <c r="V974">
        <f>IF(U974=".",0,'Bodycomp INPUT'!E971)</f>
        <v>0</v>
      </c>
      <c r="W974">
        <f>'Bodycomp INPUT'!A971</f>
        <v>0</v>
      </c>
      <c r="X974">
        <f>'Bodycomp INPUT'!B971</f>
        <v>0</v>
      </c>
      <c r="Y974">
        <f>calc!AA974</f>
        <v>0</v>
      </c>
      <c r="Z974">
        <f>calc!Q974</f>
        <v>2.6419999999999999</v>
      </c>
      <c r="AA974">
        <f>calc!Z974</f>
        <v>0.373</v>
      </c>
      <c r="AB974">
        <f>calc!R974</f>
        <v>6.7106934213868428</v>
      </c>
      <c r="AC974">
        <f>calc!AG974</f>
        <v>0.16916099773242629</v>
      </c>
      <c r="AD974">
        <f>calc!AI974</f>
        <v>37.563447232209413</v>
      </c>
      <c r="AE974" t="e">
        <f>calc!BB974</f>
        <v>#N/A</v>
      </c>
      <c r="AF974" t="e">
        <f>calc!BC974</f>
        <v>#N/A</v>
      </c>
      <c r="AG974" t="e">
        <f>calc!BD974</f>
        <v>#N/A</v>
      </c>
      <c r="AH974" t="e">
        <f>calc!AU974</f>
        <v>#N/A</v>
      </c>
      <c r="AI974" t="e">
        <f>calc!AW974</f>
        <v>#N/A</v>
      </c>
      <c r="AJ974">
        <f>'Bodycomp INPUT'!G971</f>
        <v>0</v>
      </c>
      <c r="AK974">
        <f>'Bodycomp INPUT'!H971</f>
        <v>0</v>
      </c>
    </row>
    <row r="975" spans="1:37" x14ac:dyDescent="0.25">
      <c r="A975" t="str">
        <f t="shared" si="225"/>
        <v>.</v>
      </c>
      <c r="B975" t="str">
        <f t="shared" si="226"/>
        <v>.</v>
      </c>
      <c r="C975" t="str">
        <f t="shared" si="227"/>
        <v>.</v>
      </c>
      <c r="D975" t="str">
        <f t="shared" si="228"/>
        <v>.</v>
      </c>
      <c r="E975" t="str">
        <f t="shared" si="229"/>
        <v>.</v>
      </c>
      <c r="F975" t="str">
        <f t="shared" si="230"/>
        <v>.</v>
      </c>
      <c r="G975" t="str">
        <f t="shared" si="231"/>
        <v>.</v>
      </c>
      <c r="H975" t="str">
        <f t="shared" si="232"/>
        <v>.</v>
      </c>
      <c r="I975" t="str">
        <f t="shared" si="233"/>
        <v>.</v>
      </c>
      <c r="J975" t="str">
        <f t="shared" si="234"/>
        <v>.</v>
      </c>
      <c r="K975" t="str">
        <f t="shared" si="235"/>
        <v>.</v>
      </c>
      <c r="L975" t="str">
        <f t="shared" si="236"/>
        <v>.</v>
      </c>
      <c r="M975" t="str">
        <f t="shared" si="237"/>
        <v>.</v>
      </c>
      <c r="N975" t="str">
        <f t="shared" si="238"/>
        <v>.</v>
      </c>
      <c r="O975" t="str">
        <f t="shared" si="239"/>
        <v>.</v>
      </c>
      <c r="U975">
        <f>'Bodycomp INPUT'!E972</f>
        <v>0</v>
      </c>
      <c r="V975">
        <f>IF(U975=".",0,'Bodycomp INPUT'!E972)</f>
        <v>0</v>
      </c>
      <c r="W975">
        <f>'Bodycomp INPUT'!A972</f>
        <v>0</v>
      </c>
      <c r="X975">
        <f>'Bodycomp INPUT'!B972</f>
        <v>0</v>
      </c>
      <c r="Y975">
        <f>calc!AA975</f>
        <v>0</v>
      </c>
      <c r="Z975">
        <f>calc!Q975</f>
        <v>2.6419999999999999</v>
      </c>
      <c r="AA975">
        <f>calc!Z975</f>
        <v>0.373</v>
      </c>
      <c r="AB975">
        <f>calc!R975</f>
        <v>6.7106934213868428</v>
      </c>
      <c r="AC975">
        <f>calc!AG975</f>
        <v>0.16916099773242629</v>
      </c>
      <c r="AD975">
        <f>calc!AI975</f>
        <v>37.563447232209413</v>
      </c>
      <c r="AE975" t="e">
        <f>calc!BB975</f>
        <v>#N/A</v>
      </c>
      <c r="AF975" t="e">
        <f>calc!BC975</f>
        <v>#N/A</v>
      </c>
      <c r="AG975" t="e">
        <f>calc!BD975</f>
        <v>#N/A</v>
      </c>
      <c r="AH975" t="e">
        <f>calc!AU975</f>
        <v>#N/A</v>
      </c>
      <c r="AI975" t="e">
        <f>calc!AW975</f>
        <v>#N/A</v>
      </c>
      <c r="AJ975">
        <f>'Bodycomp INPUT'!G972</f>
        <v>0</v>
      </c>
      <c r="AK975">
        <f>'Bodycomp INPUT'!H972</f>
        <v>0</v>
      </c>
    </row>
    <row r="976" spans="1:37" x14ac:dyDescent="0.25">
      <c r="A976" t="str">
        <f t="shared" si="225"/>
        <v>.</v>
      </c>
      <c r="B976" t="str">
        <f t="shared" si="226"/>
        <v>.</v>
      </c>
      <c r="C976" t="str">
        <f t="shared" si="227"/>
        <v>.</v>
      </c>
      <c r="D976" t="str">
        <f t="shared" si="228"/>
        <v>.</v>
      </c>
      <c r="E976" t="str">
        <f t="shared" si="229"/>
        <v>.</v>
      </c>
      <c r="F976" t="str">
        <f t="shared" si="230"/>
        <v>.</v>
      </c>
      <c r="G976" t="str">
        <f t="shared" si="231"/>
        <v>.</v>
      </c>
      <c r="H976" t="str">
        <f t="shared" si="232"/>
        <v>.</v>
      </c>
      <c r="I976" t="str">
        <f t="shared" si="233"/>
        <v>.</v>
      </c>
      <c r="J976" t="str">
        <f t="shared" si="234"/>
        <v>.</v>
      </c>
      <c r="K976" t="str">
        <f t="shared" si="235"/>
        <v>.</v>
      </c>
      <c r="L976" t="str">
        <f t="shared" si="236"/>
        <v>.</v>
      </c>
      <c r="M976" t="str">
        <f t="shared" si="237"/>
        <v>.</v>
      </c>
      <c r="N976" t="str">
        <f t="shared" si="238"/>
        <v>.</v>
      </c>
      <c r="O976" t="str">
        <f t="shared" si="239"/>
        <v>.</v>
      </c>
      <c r="U976">
        <f>'Bodycomp INPUT'!E973</f>
        <v>0</v>
      </c>
      <c r="V976">
        <f>IF(U976=".",0,'Bodycomp INPUT'!E973)</f>
        <v>0</v>
      </c>
      <c r="W976">
        <f>'Bodycomp INPUT'!A973</f>
        <v>0</v>
      </c>
      <c r="X976">
        <f>'Bodycomp INPUT'!B973</f>
        <v>0</v>
      </c>
      <c r="Y976">
        <f>calc!AA976</f>
        <v>0</v>
      </c>
      <c r="Z976">
        <f>calc!Q976</f>
        <v>2.6419999999999999</v>
      </c>
      <c r="AA976">
        <f>calc!Z976</f>
        <v>0.373</v>
      </c>
      <c r="AB976">
        <f>calc!R976</f>
        <v>6.7106934213868428</v>
      </c>
      <c r="AC976">
        <f>calc!AG976</f>
        <v>0.16916099773242629</v>
      </c>
      <c r="AD976">
        <f>calc!AI976</f>
        <v>37.563447232209413</v>
      </c>
      <c r="AE976" t="e">
        <f>calc!BB976</f>
        <v>#N/A</v>
      </c>
      <c r="AF976" t="e">
        <f>calc!BC976</f>
        <v>#N/A</v>
      </c>
      <c r="AG976" t="e">
        <f>calc!BD976</f>
        <v>#N/A</v>
      </c>
      <c r="AH976" t="e">
        <f>calc!AU976</f>
        <v>#N/A</v>
      </c>
      <c r="AI976" t="e">
        <f>calc!AW976</f>
        <v>#N/A</v>
      </c>
      <c r="AJ976">
        <f>'Bodycomp INPUT'!G973</f>
        <v>0</v>
      </c>
      <c r="AK976">
        <f>'Bodycomp INPUT'!H973</f>
        <v>0</v>
      </c>
    </row>
    <row r="977" spans="1:37" x14ac:dyDescent="0.25">
      <c r="A977" t="str">
        <f t="shared" si="225"/>
        <v>.</v>
      </c>
      <c r="B977" t="str">
        <f t="shared" si="226"/>
        <v>.</v>
      </c>
      <c r="C977" t="str">
        <f t="shared" si="227"/>
        <v>.</v>
      </c>
      <c r="D977" t="str">
        <f t="shared" si="228"/>
        <v>.</v>
      </c>
      <c r="E977" t="str">
        <f t="shared" si="229"/>
        <v>.</v>
      </c>
      <c r="F977" t="str">
        <f t="shared" si="230"/>
        <v>.</v>
      </c>
      <c r="G977" t="str">
        <f t="shared" si="231"/>
        <v>.</v>
      </c>
      <c r="H977" t="str">
        <f t="shared" si="232"/>
        <v>.</v>
      </c>
      <c r="I977" t="str">
        <f t="shared" si="233"/>
        <v>.</v>
      </c>
      <c r="J977" t="str">
        <f t="shared" si="234"/>
        <v>.</v>
      </c>
      <c r="K977" t="str">
        <f t="shared" si="235"/>
        <v>.</v>
      </c>
      <c r="L977" t="str">
        <f t="shared" si="236"/>
        <v>.</v>
      </c>
      <c r="M977" t="str">
        <f t="shared" si="237"/>
        <v>.</v>
      </c>
      <c r="N977" t="str">
        <f t="shared" si="238"/>
        <v>.</v>
      </c>
      <c r="O977" t="str">
        <f t="shared" si="239"/>
        <v>.</v>
      </c>
      <c r="U977">
        <f>'Bodycomp INPUT'!E974</f>
        <v>0</v>
      </c>
      <c r="V977">
        <f>IF(U977=".",0,'Bodycomp INPUT'!E974)</f>
        <v>0</v>
      </c>
      <c r="W977">
        <f>'Bodycomp INPUT'!A974</f>
        <v>0</v>
      </c>
      <c r="X977">
        <f>'Bodycomp INPUT'!B974</f>
        <v>0</v>
      </c>
      <c r="Y977">
        <f>calc!AA977</f>
        <v>0</v>
      </c>
      <c r="Z977">
        <f>calc!Q977</f>
        <v>2.6419999999999999</v>
      </c>
      <c r="AA977">
        <f>calc!Z977</f>
        <v>0.373</v>
      </c>
      <c r="AB977">
        <f>calc!R977</f>
        <v>6.7106934213868428</v>
      </c>
      <c r="AC977">
        <f>calc!AG977</f>
        <v>0.16916099773242629</v>
      </c>
      <c r="AD977">
        <f>calc!AI977</f>
        <v>37.563447232209413</v>
      </c>
      <c r="AE977" t="e">
        <f>calc!BB977</f>
        <v>#N/A</v>
      </c>
      <c r="AF977" t="e">
        <f>calc!BC977</f>
        <v>#N/A</v>
      </c>
      <c r="AG977" t="e">
        <f>calc!BD977</f>
        <v>#N/A</v>
      </c>
      <c r="AH977" t="e">
        <f>calc!AU977</f>
        <v>#N/A</v>
      </c>
      <c r="AI977" t="e">
        <f>calc!AW977</f>
        <v>#N/A</v>
      </c>
      <c r="AJ977">
        <f>'Bodycomp INPUT'!G974</f>
        <v>0</v>
      </c>
      <c r="AK977">
        <f>'Bodycomp INPUT'!H974</f>
        <v>0</v>
      </c>
    </row>
    <row r="978" spans="1:37" x14ac:dyDescent="0.25">
      <c r="A978" t="str">
        <f t="shared" si="225"/>
        <v>.</v>
      </c>
      <c r="B978" t="str">
        <f t="shared" si="226"/>
        <v>.</v>
      </c>
      <c r="C978" t="str">
        <f t="shared" si="227"/>
        <v>.</v>
      </c>
      <c r="D978" t="str">
        <f t="shared" si="228"/>
        <v>.</v>
      </c>
      <c r="E978" t="str">
        <f t="shared" si="229"/>
        <v>.</v>
      </c>
      <c r="F978" t="str">
        <f t="shared" si="230"/>
        <v>.</v>
      </c>
      <c r="G978" t="str">
        <f t="shared" si="231"/>
        <v>.</v>
      </c>
      <c r="H978" t="str">
        <f t="shared" si="232"/>
        <v>.</v>
      </c>
      <c r="I978" t="str">
        <f t="shared" si="233"/>
        <v>.</v>
      </c>
      <c r="J978" t="str">
        <f t="shared" si="234"/>
        <v>.</v>
      </c>
      <c r="K978" t="str">
        <f t="shared" si="235"/>
        <v>.</v>
      </c>
      <c r="L978" t="str">
        <f t="shared" si="236"/>
        <v>.</v>
      </c>
      <c r="M978" t="str">
        <f t="shared" si="237"/>
        <v>.</v>
      </c>
      <c r="N978" t="str">
        <f t="shared" si="238"/>
        <v>.</v>
      </c>
      <c r="O978" t="str">
        <f t="shared" si="239"/>
        <v>.</v>
      </c>
      <c r="U978">
        <f>'Bodycomp INPUT'!E975</f>
        <v>0</v>
      </c>
      <c r="V978">
        <f>IF(U978=".",0,'Bodycomp INPUT'!E975)</f>
        <v>0</v>
      </c>
      <c r="W978">
        <f>'Bodycomp INPUT'!A975</f>
        <v>0</v>
      </c>
      <c r="X978">
        <f>'Bodycomp INPUT'!B975</f>
        <v>0</v>
      </c>
      <c r="Y978">
        <f>calc!AA978</f>
        <v>0</v>
      </c>
      <c r="Z978">
        <f>calc!Q978</f>
        <v>2.6419999999999999</v>
      </c>
      <c r="AA978">
        <f>calc!Z978</f>
        <v>0.373</v>
      </c>
      <c r="AB978">
        <f>calc!R978</f>
        <v>6.7106934213868428</v>
      </c>
      <c r="AC978">
        <f>calc!AG978</f>
        <v>0.16916099773242629</v>
      </c>
      <c r="AD978">
        <f>calc!AI978</f>
        <v>37.563447232209413</v>
      </c>
      <c r="AE978" t="e">
        <f>calc!BB978</f>
        <v>#N/A</v>
      </c>
      <c r="AF978" t="e">
        <f>calc!BC978</f>
        <v>#N/A</v>
      </c>
      <c r="AG978" t="e">
        <f>calc!BD978</f>
        <v>#N/A</v>
      </c>
      <c r="AH978" t="e">
        <f>calc!AU978</f>
        <v>#N/A</v>
      </c>
      <c r="AI978" t="e">
        <f>calc!AW978</f>
        <v>#N/A</v>
      </c>
      <c r="AJ978">
        <f>'Bodycomp INPUT'!G975</f>
        <v>0</v>
      </c>
      <c r="AK978">
        <f>'Bodycomp INPUT'!H975</f>
        <v>0</v>
      </c>
    </row>
    <row r="979" spans="1:37" x14ac:dyDescent="0.25">
      <c r="A979" t="str">
        <f t="shared" si="225"/>
        <v>.</v>
      </c>
      <c r="B979" t="str">
        <f t="shared" si="226"/>
        <v>.</v>
      </c>
      <c r="C979" t="str">
        <f t="shared" si="227"/>
        <v>.</v>
      </c>
      <c r="D979" t="str">
        <f t="shared" si="228"/>
        <v>.</v>
      </c>
      <c r="E979" t="str">
        <f t="shared" si="229"/>
        <v>.</v>
      </c>
      <c r="F979" t="str">
        <f t="shared" si="230"/>
        <v>.</v>
      </c>
      <c r="G979" t="str">
        <f t="shared" si="231"/>
        <v>.</v>
      </c>
      <c r="H979" t="str">
        <f t="shared" si="232"/>
        <v>.</v>
      </c>
      <c r="I979" t="str">
        <f t="shared" si="233"/>
        <v>.</v>
      </c>
      <c r="J979" t="str">
        <f t="shared" si="234"/>
        <v>.</v>
      </c>
      <c r="K979" t="str">
        <f t="shared" si="235"/>
        <v>.</v>
      </c>
      <c r="L979" t="str">
        <f t="shared" si="236"/>
        <v>.</v>
      </c>
      <c r="M979" t="str">
        <f t="shared" si="237"/>
        <v>.</v>
      </c>
      <c r="N979" t="str">
        <f t="shared" si="238"/>
        <v>.</v>
      </c>
      <c r="O979" t="str">
        <f t="shared" si="239"/>
        <v>.</v>
      </c>
      <c r="U979">
        <f>'Bodycomp INPUT'!E976</f>
        <v>0</v>
      </c>
      <c r="V979">
        <f>IF(U979=".",0,'Bodycomp INPUT'!E976)</f>
        <v>0</v>
      </c>
      <c r="W979">
        <f>'Bodycomp INPUT'!A976</f>
        <v>0</v>
      </c>
      <c r="X979">
        <f>'Bodycomp INPUT'!B976</f>
        <v>0</v>
      </c>
      <c r="Y979">
        <f>calc!AA979</f>
        <v>0</v>
      </c>
      <c r="Z979">
        <f>calc!Q979</f>
        <v>2.6419999999999999</v>
      </c>
      <c r="AA979">
        <f>calc!Z979</f>
        <v>0.373</v>
      </c>
      <c r="AB979">
        <f>calc!R979</f>
        <v>6.7106934213868428</v>
      </c>
      <c r="AC979">
        <f>calc!AG979</f>
        <v>0.16916099773242629</v>
      </c>
      <c r="AD979">
        <f>calc!AI979</f>
        <v>37.563447232209413</v>
      </c>
      <c r="AE979" t="e">
        <f>calc!BB979</f>
        <v>#N/A</v>
      </c>
      <c r="AF979" t="e">
        <f>calc!BC979</f>
        <v>#N/A</v>
      </c>
      <c r="AG979" t="e">
        <f>calc!BD979</f>
        <v>#N/A</v>
      </c>
      <c r="AH979" t="e">
        <f>calc!AU979</f>
        <v>#N/A</v>
      </c>
      <c r="AI979" t="e">
        <f>calc!AW979</f>
        <v>#N/A</v>
      </c>
      <c r="AJ979">
        <f>'Bodycomp INPUT'!G976</f>
        <v>0</v>
      </c>
      <c r="AK979">
        <f>'Bodycomp INPUT'!H976</f>
        <v>0</v>
      </c>
    </row>
    <row r="980" spans="1:37" x14ac:dyDescent="0.25">
      <c r="A980" t="str">
        <f t="shared" si="225"/>
        <v>.</v>
      </c>
      <c r="B980" t="str">
        <f t="shared" si="226"/>
        <v>.</v>
      </c>
      <c r="C980" t="str">
        <f t="shared" si="227"/>
        <v>.</v>
      </c>
      <c r="D980" t="str">
        <f t="shared" si="228"/>
        <v>.</v>
      </c>
      <c r="E980" t="str">
        <f t="shared" si="229"/>
        <v>.</v>
      </c>
      <c r="F980" t="str">
        <f t="shared" si="230"/>
        <v>.</v>
      </c>
      <c r="G980" t="str">
        <f t="shared" si="231"/>
        <v>.</v>
      </c>
      <c r="H980" t="str">
        <f t="shared" si="232"/>
        <v>.</v>
      </c>
      <c r="I980" t="str">
        <f t="shared" si="233"/>
        <v>.</v>
      </c>
      <c r="J980" t="str">
        <f t="shared" si="234"/>
        <v>.</v>
      </c>
      <c r="K980" t="str">
        <f t="shared" si="235"/>
        <v>.</v>
      </c>
      <c r="L980" t="str">
        <f t="shared" si="236"/>
        <v>.</v>
      </c>
      <c r="M980" t="str">
        <f t="shared" si="237"/>
        <v>.</v>
      </c>
      <c r="N980" t="str">
        <f t="shared" si="238"/>
        <v>.</v>
      </c>
      <c r="O980" t="str">
        <f t="shared" si="239"/>
        <v>.</v>
      </c>
      <c r="U980">
        <f>'Bodycomp INPUT'!E977</f>
        <v>0</v>
      </c>
      <c r="V980">
        <f>IF(U980=".",0,'Bodycomp INPUT'!E977)</f>
        <v>0</v>
      </c>
      <c r="W980">
        <f>'Bodycomp INPUT'!A977</f>
        <v>0</v>
      </c>
      <c r="X980">
        <f>'Bodycomp INPUT'!B977</f>
        <v>0</v>
      </c>
      <c r="Y980">
        <f>calc!AA980</f>
        <v>0</v>
      </c>
      <c r="Z980">
        <f>calc!Q980</f>
        <v>2.6419999999999999</v>
      </c>
      <c r="AA980">
        <f>calc!Z980</f>
        <v>0.373</v>
      </c>
      <c r="AB980">
        <f>calc!R980</f>
        <v>6.7106934213868428</v>
      </c>
      <c r="AC980">
        <f>calc!AG980</f>
        <v>0.16916099773242629</v>
      </c>
      <c r="AD980">
        <f>calc!AI980</f>
        <v>37.563447232209413</v>
      </c>
      <c r="AE980" t="e">
        <f>calc!BB980</f>
        <v>#N/A</v>
      </c>
      <c r="AF980" t="e">
        <f>calc!BC980</f>
        <v>#N/A</v>
      </c>
      <c r="AG980" t="e">
        <f>calc!BD980</f>
        <v>#N/A</v>
      </c>
      <c r="AH980" t="e">
        <f>calc!AU980</f>
        <v>#N/A</v>
      </c>
      <c r="AI980" t="e">
        <f>calc!AW980</f>
        <v>#N/A</v>
      </c>
      <c r="AJ980">
        <f>'Bodycomp INPUT'!G977</f>
        <v>0</v>
      </c>
      <c r="AK980">
        <f>'Bodycomp INPUT'!H977</f>
        <v>0</v>
      </c>
    </row>
    <row r="981" spans="1:37" x14ac:dyDescent="0.25">
      <c r="A981" t="str">
        <f t="shared" si="225"/>
        <v>.</v>
      </c>
      <c r="B981" t="str">
        <f t="shared" si="226"/>
        <v>.</v>
      </c>
      <c r="C981" t="str">
        <f t="shared" si="227"/>
        <v>.</v>
      </c>
      <c r="D981" t="str">
        <f t="shared" si="228"/>
        <v>.</v>
      </c>
      <c r="E981" t="str">
        <f t="shared" si="229"/>
        <v>.</v>
      </c>
      <c r="F981" t="str">
        <f t="shared" si="230"/>
        <v>.</v>
      </c>
      <c r="G981" t="str">
        <f t="shared" si="231"/>
        <v>.</v>
      </c>
      <c r="H981" t="str">
        <f t="shared" si="232"/>
        <v>.</v>
      </c>
      <c r="I981" t="str">
        <f t="shared" si="233"/>
        <v>.</v>
      </c>
      <c r="J981" t="str">
        <f t="shared" si="234"/>
        <v>.</v>
      </c>
      <c r="K981" t="str">
        <f t="shared" si="235"/>
        <v>.</v>
      </c>
      <c r="L981" t="str">
        <f t="shared" si="236"/>
        <v>.</v>
      </c>
      <c r="M981" t="str">
        <f t="shared" si="237"/>
        <v>.</v>
      </c>
      <c r="N981" t="str">
        <f t="shared" si="238"/>
        <v>.</v>
      </c>
      <c r="O981" t="str">
        <f t="shared" si="239"/>
        <v>.</v>
      </c>
      <c r="U981">
        <f>'Bodycomp INPUT'!E978</f>
        <v>0</v>
      </c>
      <c r="V981">
        <f>IF(U981=".",0,'Bodycomp INPUT'!E978)</f>
        <v>0</v>
      </c>
      <c r="W981">
        <f>'Bodycomp INPUT'!A978</f>
        <v>0</v>
      </c>
      <c r="X981">
        <f>'Bodycomp INPUT'!B978</f>
        <v>0</v>
      </c>
      <c r="Y981">
        <f>calc!AA981</f>
        <v>0</v>
      </c>
      <c r="Z981">
        <f>calc!Q981</f>
        <v>2.6419999999999999</v>
      </c>
      <c r="AA981">
        <f>calc!Z981</f>
        <v>0.373</v>
      </c>
      <c r="AB981">
        <f>calc!R981</f>
        <v>6.7106934213868428</v>
      </c>
      <c r="AC981">
        <f>calc!AG981</f>
        <v>0.16916099773242629</v>
      </c>
      <c r="AD981">
        <f>calc!AI981</f>
        <v>37.563447232209413</v>
      </c>
      <c r="AE981" t="e">
        <f>calc!BB981</f>
        <v>#N/A</v>
      </c>
      <c r="AF981" t="e">
        <f>calc!BC981</f>
        <v>#N/A</v>
      </c>
      <c r="AG981" t="e">
        <f>calc!BD981</f>
        <v>#N/A</v>
      </c>
      <c r="AH981" t="e">
        <f>calc!AU981</f>
        <v>#N/A</v>
      </c>
      <c r="AI981" t="e">
        <f>calc!AW981</f>
        <v>#N/A</v>
      </c>
      <c r="AJ981">
        <f>'Bodycomp INPUT'!G978</f>
        <v>0</v>
      </c>
      <c r="AK981">
        <f>'Bodycomp INPUT'!H978</f>
        <v>0</v>
      </c>
    </row>
    <row r="982" spans="1:37" x14ac:dyDescent="0.25">
      <c r="A982" t="str">
        <f t="shared" si="225"/>
        <v>.</v>
      </c>
      <c r="B982" t="str">
        <f t="shared" si="226"/>
        <v>.</v>
      </c>
      <c r="C982" t="str">
        <f t="shared" si="227"/>
        <v>.</v>
      </c>
      <c r="D982" t="str">
        <f t="shared" si="228"/>
        <v>.</v>
      </c>
      <c r="E982" t="str">
        <f t="shared" si="229"/>
        <v>.</v>
      </c>
      <c r="F982" t="str">
        <f t="shared" si="230"/>
        <v>.</v>
      </c>
      <c r="G982" t="str">
        <f t="shared" si="231"/>
        <v>.</v>
      </c>
      <c r="H982" t="str">
        <f t="shared" si="232"/>
        <v>.</v>
      </c>
      <c r="I982" t="str">
        <f t="shared" si="233"/>
        <v>.</v>
      </c>
      <c r="J982" t="str">
        <f t="shared" si="234"/>
        <v>.</v>
      </c>
      <c r="K982" t="str">
        <f t="shared" si="235"/>
        <v>.</v>
      </c>
      <c r="L982" t="str">
        <f t="shared" si="236"/>
        <v>.</v>
      </c>
      <c r="M982" t="str">
        <f t="shared" si="237"/>
        <v>.</v>
      </c>
      <c r="N982" t="str">
        <f t="shared" si="238"/>
        <v>.</v>
      </c>
      <c r="O982" t="str">
        <f t="shared" si="239"/>
        <v>.</v>
      </c>
      <c r="U982">
        <f>'Bodycomp INPUT'!E979</f>
        <v>0</v>
      </c>
      <c r="V982">
        <f>IF(U982=".",0,'Bodycomp INPUT'!E979)</f>
        <v>0</v>
      </c>
      <c r="W982">
        <f>'Bodycomp INPUT'!A979</f>
        <v>0</v>
      </c>
      <c r="X982">
        <f>'Bodycomp INPUT'!B979</f>
        <v>0</v>
      </c>
      <c r="Y982">
        <f>calc!AA982</f>
        <v>0</v>
      </c>
      <c r="Z982">
        <f>calc!Q982</f>
        <v>2.6419999999999999</v>
      </c>
      <c r="AA982">
        <f>calc!Z982</f>
        <v>0.373</v>
      </c>
      <c r="AB982">
        <f>calc!R982</f>
        <v>6.7106934213868428</v>
      </c>
      <c r="AC982">
        <f>calc!AG982</f>
        <v>0.16916099773242629</v>
      </c>
      <c r="AD982">
        <f>calc!AI982</f>
        <v>37.563447232209413</v>
      </c>
      <c r="AE982" t="e">
        <f>calc!BB982</f>
        <v>#N/A</v>
      </c>
      <c r="AF982" t="e">
        <f>calc!BC982</f>
        <v>#N/A</v>
      </c>
      <c r="AG982" t="e">
        <f>calc!BD982</f>
        <v>#N/A</v>
      </c>
      <c r="AH982" t="e">
        <f>calc!AU982</f>
        <v>#N/A</v>
      </c>
      <c r="AI982" t="e">
        <f>calc!AW982</f>
        <v>#N/A</v>
      </c>
      <c r="AJ982">
        <f>'Bodycomp INPUT'!G979</f>
        <v>0</v>
      </c>
      <c r="AK982">
        <f>'Bodycomp INPUT'!H979</f>
        <v>0</v>
      </c>
    </row>
    <row r="983" spans="1:37" x14ac:dyDescent="0.25">
      <c r="A983" t="str">
        <f t="shared" si="225"/>
        <v>.</v>
      </c>
      <c r="B983" t="str">
        <f t="shared" si="226"/>
        <v>.</v>
      </c>
      <c r="C983" t="str">
        <f t="shared" si="227"/>
        <v>.</v>
      </c>
      <c r="D983" t="str">
        <f t="shared" si="228"/>
        <v>.</v>
      </c>
      <c r="E983" t="str">
        <f t="shared" si="229"/>
        <v>.</v>
      </c>
      <c r="F983" t="str">
        <f t="shared" si="230"/>
        <v>.</v>
      </c>
      <c r="G983" t="str">
        <f t="shared" si="231"/>
        <v>.</v>
      </c>
      <c r="H983" t="str">
        <f t="shared" si="232"/>
        <v>.</v>
      </c>
      <c r="I983" t="str">
        <f t="shared" si="233"/>
        <v>.</v>
      </c>
      <c r="J983" t="str">
        <f t="shared" si="234"/>
        <v>.</v>
      </c>
      <c r="K983" t="str">
        <f t="shared" si="235"/>
        <v>.</v>
      </c>
      <c r="L983" t="str">
        <f t="shared" si="236"/>
        <v>.</v>
      </c>
      <c r="M983" t="str">
        <f t="shared" si="237"/>
        <v>.</v>
      </c>
      <c r="N983" t="str">
        <f t="shared" si="238"/>
        <v>.</v>
      </c>
      <c r="O983" t="str">
        <f t="shared" si="239"/>
        <v>.</v>
      </c>
      <c r="U983">
        <f>'Bodycomp INPUT'!E980</f>
        <v>0</v>
      </c>
      <c r="V983">
        <f>IF(U983=".",0,'Bodycomp INPUT'!E980)</f>
        <v>0</v>
      </c>
      <c r="W983">
        <f>'Bodycomp INPUT'!A980</f>
        <v>0</v>
      </c>
      <c r="X983">
        <f>'Bodycomp INPUT'!B980</f>
        <v>0</v>
      </c>
      <c r="Y983">
        <f>calc!AA983</f>
        <v>0</v>
      </c>
      <c r="Z983">
        <f>calc!Q983</f>
        <v>2.6419999999999999</v>
      </c>
      <c r="AA983">
        <f>calc!Z983</f>
        <v>0.373</v>
      </c>
      <c r="AB983">
        <f>calc!R983</f>
        <v>6.7106934213868428</v>
      </c>
      <c r="AC983">
        <f>calc!AG983</f>
        <v>0.16916099773242629</v>
      </c>
      <c r="AD983">
        <f>calc!AI983</f>
        <v>37.563447232209413</v>
      </c>
      <c r="AE983" t="e">
        <f>calc!BB983</f>
        <v>#N/A</v>
      </c>
      <c r="AF983" t="e">
        <f>calc!BC983</f>
        <v>#N/A</v>
      </c>
      <c r="AG983" t="e">
        <f>calc!BD983</f>
        <v>#N/A</v>
      </c>
      <c r="AH983" t="e">
        <f>calc!AU983</f>
        <v>#N/A</v>
      </c>
      <c r="AI983" t="e">
        <f>calc!AW983</f>
        <v>#N/A</v>
      </c>
      <c r="AJ983">
        <f>'Bodycomp INPUT'!G980</f>
        <v>0</v>
      </c>
      <c r="AK983">
        <f>'Bodycomp INPUT'!H980</f>
        <v>0</v>
      </c>
    </row>
    <row r="984" spans="1:37" x14ac:dyDescent="0.25">
      <c r="A984" t="str">
        <f t="shared" si="225"/>
        <v>.</v>
      </c>
      <c r="B984" t="str">
        <f t="shared" si="226"/>
        <v>.</v>
      </c>
      <c r="C984" t="str">
        <f t="shared" si="227"/>
        <v>.</v>
      </c>
      <c r="D984" t="str">
        <f t="shared" si="228"/>
        <v>.</v>
      </c>
      <c r="E984" t="str">
        <f t="shared" si="229"/>
        <v>.</v>
      </c>
      <c r="F984" t="str">
        <f t="shared" si="230"/>
        <v>.</v>
      </c>
      <c r="G984" t="str">
        <f t="shared" si="231"/>
        <v>.</v>
      </c>
      <c r="H984" t="str">
        <f t="shared" si="232"/>
        <v>.</v>
      </c>
      <c r="I984" t="str">
        <f t="shared" si="233"/>
        <v>.</v>
      </c>
      <c r="J984" t="str">
        <f t="shared" si="234"/>
        <v>.</v>
      </c>
      <c r="K984" t="str">
        <f t="shared" si="235"/>
        <v>.</v>
      </c>
      <c r="L984" t="str">
        <f t="shared" si="236"/>
        <v>.</v>
      </c>
      <c r="M984" t="str">
        <f t="shared" si="237"/>
        <v>.</v>
      </c>
      <c r="N984" t="str">
        <f t="shared" si="238"/>
        <v>.</v>
      </c>
      <c r="O984" t="str">
        <f t="shared" si="239"/>
        <v>.</v>
      </c>
      <c r="U984">
        <f>'Bodycomp INPUT'!E981</f>
        <v>0</v>
      </c>
      <c r="V984">
        <f>IF(U984=".",0,'Bodycomp INPUT'!E981)</f>
        <v>0</v>
      </c>
      <c r="W984">
        <f>'Bodycomp INPUT'!A981</f>
        <v>0</v>
      </c>
      <c r="X984">
        <f>'Bodycomp INPUT'!B981</f>
        <v>0</v>
      </c>
      <c r="Y984">
        <f>calc!AA984</f>
        <v>0</v>
      </c>
      <c r="Z984">
        <f>calc!Q984</f>
        <v>2.6419999999999999</v>
      </c>
      <c r="AA984">
        <f>calc!Z984</f>
        <v>0.373</v>
      </c>
      <c r="AB984">
        <f>calc!R984</f>
        <v>6.7106934213868428</v>
      </c>
      <c r="AC984">
        <f>calc!AG984</f>
        <v>0.16916099773242629</v>
      </c>
      <c r="AD984">
        <f>calc!AI984</f>
        <v>37.563447232209413</v>
      </c>
      <c r="AE984" t="e">
        <f>calc!BB984</f>
        <v>#N/A</v>
      </c>
      <c r="AF984" t="e">
        <f>calc!BC984</f>
        <v>#N/A</v>
      </c>
      <c r="AG984" t="e">
        <f>calc!BD984</f>
        <v>#N/A</v>
      </c>
      <c r="AH984" t="e">
        <f>calc!AU984</f>
        <v>#N/A</v>
      </c>
      <c r="AI984" t="e">
        <f>calc!AW984</f>
        <v>#N/A</v>
      </c>
      <c r="AJ984">
        <f>'Bodycomp INPUT'!G981</f>
        <v>0</v>
      </c>
      <c r="AK984">
        <f>'Bodycomp INPUT'!H981</f>
        <v>0</v>
      </c>
    </row>
    <row r="985" spans="1:37" x14ac:dyDescent="0.25">
      <c r="A985" t="str">
        <f t="shared" si="225"/>
        <v>.</v>
      </c>
      <c r="B985" t="str">
        <f t="shared" si="226"/>
        <v>.</v>
      </c>
      <c r="C985" t="str">
        <f t="shared" si="227"/>
        <v>.</v>
      </c>
      <c r="D985" t="str">
        <f t="shared" si="228"/>
        <v>.</v>
      </c>
      <c r="E985" t="str">
        <f t="shared" si="229"/>
        <v>.</v>
      </c>
      <c r="F985" t="str">
        <f t="shared" si="230"/>
        <v>.</v>
      </c>
      <c r="G985" t="str">
        <f t="shared" si="231"/>
        <v>.</v>
      </c>
      <c r="H985" t="str">
        <f t="shared" si="232"/>
        <v>.</v>
      </c>
      <c r="I985" t="str">
        <f t="shared" si="233"/>
        <v>.</v>
      </c>
      <c r="J985" t="str">
        <f t="shared" si="234"/>
        <v>.</v>
      </c>
      <c r="K985" t="str">
        <f t="shared" si="235"/>
        <v>.</v>
      </c>
      <c r="L985" t="str">
        <f t="shared" si="236"/>
        <v>.</v>
      </c>
      <c r="M985" t="str">
        <f t="shared" si="237"/>
        <v>.</v>
      </c>
      <c r="N985" t="str">
        <f t="shared" si="238"/>
        <v>.</v>
      </c>
      <c r="O985" t="str">
        <f t="shared" si="239"/>
        <v>.</v>
      </c>
      <c r="U985">
        <f>'Bodycomp INPUT'!E982</f>
        <v>0</v>
      </c>
      <c r="V985">
        <f>IF(U985=".",0,'Bodycomp INPUT'!E982)</f>
        <v>0</v>
      </c>
      <c r="W985">
        <f>'Bodycomp INPUT'!A982</f>
        <v>0</v>
      </c>
      <c r="X985">
        <f>'Bodycomp INPUT'!B982</f>
        <v>0</v>
      </c>
      <c r="Y985">
        <f>calc!AA985</f>
        <v>0</v>
      </c>
      <c r="Z985">
        <f>calc!Q985</f>
        <v>2.6419999999999999</v>
      </c>
      <c r="AA985">
        <f>calc!Z985</f>
        <v>0.373</v>
      </c>
      <c r="AB985">
        <f>calc!R985</f>
        <v>6.7106934213868428</v>
      </c>
      <c r="AC985">
        <f>calc!AG985</f>
        <v>0.16916099773242629</v>
      </c>
      <c r="AD985">
        <f>calc!AI985</f>
        <v>37.563447232209413</v>
      </c>
      <c r="AE985" t="e">
        <f>calc!BB985</f>
        <v>#N/A</v>
      </c>
      <c r="AF985" t="e">
        <f>calc!BC985</f>
        <v>#N/A</v>
      </c>
      <c r="AG985" t="e">
        <f>calc!BD985</f>
        <v>#N/A</v>
      </c>
      <c r="AH985" t="e">
        <f>calc!AU985</f>
        <v>#N/A</v>
      </c>
      <c r="AI985" t="e">
        <f>calc!AW985</f>
        <v>#N/A</v>
      </c>
      <c r="AJ985">
        <f>'Bodycomp INPUT'!G982</f>
        <v>0</v>
      </c>
      <c r="AK985">
        <f>'Bodycomp INPUT'!H982</f>
        <v>0</v>
      </c>
    </row>
    <row r="986" spans="1:37" x14ac:dyDescent="0.25">
      <c r="A986" t="str">
        <f t="shared" si="225"/>
        <v>.</v>
      </c>
      <c r="B986" t="str">
        <f t="shared" si="226"/>
        <v>.</v>
      </c>
      <c r="C986" t="str">
        <f t="shared" si="227"/>
        <v>.</v>
      </c>
      <c r="D986" t="str">
        <f t="shared" si="228"/>
        <v>.</v>
      </c>
      <c r="E986" t="str">
        <f t="shared" si="229"/>
        <v>.</v>
      </c>
      <c r="F986" t="str">
        <f t="shared" si="230"/>
        <v>.</v>
      </c>
      <c r="G986" t="str">
        <f t="shared" si="231"/>
        <v>.</v>
      </c>
      <c r="H986" t="str">
        <f t="shared" si="232"/>
        <v>.</v>
      </c>
      <c r="I986" t="str">
        <f t="shared" si="233"/>
        <v>.</v>
      </c>
      <c r="J986" t="str">
        <f t="shared" si="234"/>
        <v>.</v>
      </c>
      <c r="K986" t="str">
        <f t="shared" si="235"/>
        <v>.</v>
      </c>
      <c r="L986" t="str">
        <f t="shared" si="236"/>
        <v>.</v>
      </c>
      <c r="M986" t="str">
        <f t="shared" si="237"/>
        <v>.</v>
      </c>
      <c r="N986" t="str">
        <f t="shared" si="238"/>
        <v>.</v>
      </c>
      <c r="O986" t="str">
        <f t="shared" si="239"/>
        <v>.</v>
      </c>
      <c r="U986">
        <f>'Bodycomp INPUT'!E983</f>
        <v>0</v>
      </c>
      <c r="V986">
        <f>IF(U986=".",0,'Bodycomp INPUT'!E983)</f>
        <v>0</v>
      </c>
      <c r="W986">
        <f>'Bodycomp INPUT'!A983</f>
        <v>0</v>
      </c>
      <c r="X986">
        <f>'Bodycomp INPUT'!B983</f>
        <v>0</v>
      </c>
      <c r="Y986">
        <f>calc!AA986</f>
        <v>0</v>
      </c>
      <c r="Z986">
        <f>calc!Q986</f>
        <v>2.6419999999999999</v>
      </c>
      <c r="AA986">
        <f>calc!Z986</f>
        <v>0.373</v>
      </c>
      <c r="AB986">
        <f>calc!R986</f>
        <v>6.7106934213868428</v>
      </c>
      <c r="AC986">
        <f>calc!AG986</f>
        <v>0.16916099773242629</v>
      </c>
      <c r="AD986">
        <f>calc!AI986</f>
        <v>37.563447232209413</v>
      </c>
      <c r="AE986" t="e">
        <f>calc!BB986</f>
        <v>#N/A</v>
      </c>
      <c r="AF986" t="e">
        <f>calc!BC986</f>
        <v>#N/A</v>
      </c>
      <c r="AG986" t="e">
        <f>calc!BD986</f>
        <v>#N/A</v>
      </c>
      <c r="AH986" t="e">
        <f>calc!AU986</f>
        <v>#N/A</v>
      </c>
      <c r="AI986" t="e">
        <f>calc!AW986</f>
        <v>#N/A</v>
      </c>
      <c r="AJ986">
        <f>'Bodycomp INPUT'!G983</f>
        <v>0</v>
      </c>
      <c r="AK986">
        <f>'Bodycomp INPUT'!H983</f>
        <v>0</v>
      </c>
    </row>
    <row r="987" spans="1:37" x14ac:dyDescent="0.25">
      <c r="A987" t="str">
        <f t="shared" si="225"/>
        <v>.</v>
      </c>
      <c r="B987" t="str">
        <f t="shared" si="226"/>
        <v>.</v>
      </c>
      <c r="C987" t="str">
        <f t="shared" si="227"/>
        <v>.</v>
      </c>
      <c r="D987" t="str">
        <f t="shared" si="228"/>
        <v>.</v>
      </c>
      <c r="E987" t="str">
        <f t="shared" si="229"/>
        <v>.</v>
      </c>
      <c r="F987" t="str">
        <f t="shared" si="230"/>
        <v>.</v>
      </c>
      <c r="G987" t="str">
        <f t="shared" si="231"/>
        <v>.</v>
      </c>
      <c r="H987" t="str">
        <f t="shared" si="232"/>
        <v>.</v>
      </c>
      <c r="I987" t="str">
        <f t="shared" si="233"/>
        <v>.</v>
      </c>
      <c r="J987" t="str">
        <f t="shared" si="234"/>
        <v>.</v>
      </c>
      <c r="K987" t="str">
        <f t="shared" si="235"/>
        <v>.</v>
      </c>
      <c r="L987" t="str">
        <f t="shared" si="236"/>
        <v>.</v>
      </c>
      <c r="M987" t="str">
        <f t="shared" si="237"/>
        <v>.</v>
      </c>
      <c r="N987" t="str">
        <f t="shared" si="238"/>
        <v>.</v>
      </c>
      <c r="O987" t="str">
        <f t="shared" si="239"/>
        <v>.</v>
      </c>
      <c r="U987">
        <f>'Bodycomp INPUT'!E984</f>
        <v>0</v>
      </c>
      <c r="V987">
        <f>IF(U987=".",0,'Bodycomp INPUT'!E984)</f>
        <v>0</v>
      </c>
      <c r="W987">
        <f>'Bodycomp INPUT'!A984</f>
        <v>0</v>
      </c>
      <c r="X987">
        <f>'Bodycomp INPUT'!B984</f>
        <v>0</v>
      </c>
      <c r="Y987">
        <f>calc!AA987</f>
        <v>0</v>
      </c>
      <c r="Z987">
        <f>calc!Q987</f>
        <v>2.6419999999999999</v>
      </c>
      <c r="AA987">
        <f>calc!Z987</f>
        <v>0.373</v>
      </c>
      <c r="AB987">
        <f>calc!R987</f>
        <v>6.7106934213868428</v>
      </c>
      <c r="AC987">
        <f>calc!AG987</f>
        <v>0.16916099773242629</v>
      </c>
      <c r="AD987">
        <f>calc!AI987</f>
        <v>37.563447232209413</v>
      </c>
      <c r="AE987" t="e">
        <f>calc!BB987</f>
        <v>#N/A</v>
      </c>
      <c r="AF987" t="e">
        <f>calc!BC987</f>
        <v>#N/A</v>
      </c>
      <c r="AG987" t="e">
        <f>calc!BD987</f>
        <v>#N/A</v>
      </c>
      <c r="AH987" t="e">
        <f>calc!AU987</f>
        <v>#N/A</v>
      </c>
      <c r="AI987" t="e">
        <f>calc!AW987</f>
        <v>#N/A</v>
      </c>
      <c r="AJ987">
        <f>'Bodycomp INPUT'!G984</f>
        <v>0</v>
      </c>
      <c r="AK987">
        <f>'Bodycomp INPUT'!H984</f>
        <v>0</v>
      </c>
    </row>
    <row r="988" spans="1:37" x14ac:dyDescent="0.25">
      <c r="A988" t="str">
        <f t="shared" si="225"/>
        <v>.</v>
      </c>
      <c r="B988" t="str">
        <f t="shared" si="226"/>
        <v>.</v>
      </c>
      <c r="C988" t="str">
        <f t="shared" si="227"/>
        <v>.</v>
      </c>
      <c r="D988" t="str">
        <f t="shared" si="228"/>
        <v>.</v>
      </c>
      <c r="E988" t="str">
        <f t="shared" si="229"/>
        <v>.</v>
      </c>
      <c r="F988" t="str">
        <f t="shared" si="230"/>
        <v>.</v>
      </c>
      <c r="G988" t="str">
        <f t="shared" si="231"/>
        <v>.</v>
      </c>
      <c r="H988" t="str">
        <f t="shared" si="232"/>
        <v>.</v>
      </c>
      <c r="I988" t="str">
        <f t="shared" si="233"/>
        <v>.</v>
      </c>
      <c r="J988" t="str">
        <f t="shared" si="234"/>
        <v>.</v>
      </c>
      <c r="K988" t="str">
        <f t="shared" si="235"/>
        <v>.</v>
      </c>
      <c r="L988" t="str">
        <f t="shared" si="236"/>
        <v>.</v>
      </c>
      <c r="M988" t="str">
        <f t="shared" si="237"/>
        <v>.</v>
      </c>
      <c r="N988" t="str">
        <f t="shared" si="238"/>
        <v>.</v>
      </c>
      <c r="O988" t="str">
        <f t="shared" si="239"/>
        <v>.</v>
      </c>
      <c r="U988">
        <f>'Bodycomp INPUT'!E985</f>
        <v>0</v>
      </c>
      <c r="V988">
        <f>IF(U988=".",0,'Bodycomp INPUT'!E985)</f>
        <v>0</v>
      </c>
      <c r="W988">
        <f>'Bodycomp INPUT'!A985</f>
        <v>0</v>
      </c>
      <c r="X988">
        <f>'Bodycomp INPUT'!B985</f>
        <v>0</v>
      </c>
      <c r="Y988">
        <f>calc!AA988</f>
        <v>0</v>
      </c>
      <c r="Z988">
        <f>calc!Q988</f>
        <v>2.6419999999999999</v>
      </c>
      <c r="AA988">
        <f>calc!Z988</f>
        <v>0.373</v>
      </c>
      <c r="AB988">
        <f>calc!R988</f>
        <v>6.7106934213868428</v>
      </c>
      <c r="AC988">
        <f>calc!AG988</f>
        <v>0.16916099773242629</v>
      </c>
      <c r="AD988">
        <f>calc!AI988</f>
        <v>37.563447232209413</v>
      </c>
      <c r="AE988" t="e">
        <f>calc!BB988</f>
        <v>#N/A</v>
      </c>
      <c r="AF988" t="e">
        <f>calc!BC988</f>
        <v>#N/A</v>
      </c>
      <c r="AG988" t="e">
        <f>calc!BD988</f>
        <v>#N/A</v>
      </c>
      <c r="AH988" t="e">
        <f>calc!AU988</f>
        <v>#N/A</v>
      </c>
      <c r="AI988" t="e">
        <f>calc!AW988</f>
        <v>#N/A</v>
      </c>
      <c r="AJ988">
        <f>'Bodycomp INPUT'!G985</f>
        <v>0</v>
      </c>
      <c r="AK988">
        <f>'Bodycomp INPUT'!H985</f>
        <v>0</v>
      </c>
    </row>
    <row r="989" spans="1:37" x14ac:dyDescent="0.25">
      <c r="A989" t="str">
        <f t="shared" si="225"/>
        <v>.</v>
      </c>
      <c r="B989" t="str">
        <f t="shared" si="226"/>
        <v>.</v>
      </c>
      <c r="C989" t="str">
        <f t="shared" si="227"/>
        <v>.</v>
      </c>
      <c r="D989" t="str">
        <f t="shared" si="228"/>
        <v>.</v>
      </c>
      <c r="E989" t="str">
        <f t="shared" si="229"/>
        <v>.</v>
      </c>
      <c r="F989" t="str">
        <f t="shared" si="230"/>
        <v>.</v>
      </c>
      <c r="G989" t="str">
        <f t="shared" si="231"/>
        <v>.</v>
      </c>
      <c r="H989" t="str">
        <f t="shared" si="232"/>
        <v>.</v>
      </c>
      <c r="I989" t="str">
        <f t="shared" si="233"/>
        <v>.</v>
      </c>
      <c r="J989" t="str">
        <f t="shared" si="234"/>
        <v>.</v>
      </c>
      <c r="K989" t="str">
        <f t="shared" si="235"/>
        <v>.</v>
      </c>
      <c r="L989" t="str">
        <f t="shared" si="236"/>
        <v>.</v>
      </c>
      <c r="M989" t="str">
        <f t="shared" si="237"/>
        <v>.</v>
      </c>
      <c r="N989" t="str">
        <f t="shared" si="238"/>
        <v>.</v>
      </c>
      <c r="O989" t="str">
        <f t="shared" si="239"/>
        <v>.</v>
      </c>
      <c r="U989">
        <f>'Bodycomp INPUT'!E986</f>
        <v>0</v>
      </c>
      <c r="V989">
        <f>IF(U989=".",0,'Bodycomp INPUT'!E986)</f>
        <v>0</v>
      </c>
      <c r="W989">
        <f>'Bodycomp INPUT'!A986</f>
        <v>0</v>
      </c>
      <c r="X989">
        <f>'Bodycomp INPUT'!B986</f>
        <v>0</v>
      </c>
      <c r="Y989">
        <f>calc!AA989</f>
        <v>0</v>
      </c>
      <c r="Z989">
        <f>calc!Q989</f>
        <v>2.6419999999999999</v>
      </c>
      <c r="AA989">
        <f>calc!Z989</f>
        <v>0.373</v>
      </c>
      <c r="AB989">
        <f>calc!R989</f>
        <v>6.7106934213868428</v>
      </c>
      <c r="AC989">
        <f>calc!AG989</f>
        <v>0.16916099773242629</v>
      </c>
      <c r="AD989">
        <f>calc!AI989</f>
        <v>37.563447232209413</v>
      </c>
      <c r="AE989" t="e">
        <f>calc!BB989</f>
        <v>#N/A</v>
      </c>
      <c r="AF989" t="e">
        <f>calc!BC989</f>
        <v>#N/A</v>
      </c>
      <c r="AG989" t="e">
        <f>calc!BD989</f>
        <v>#N/A</v>
      </c>
      <c r="AH989" t="e">
        <f>calc!AU989</f>
        <v>#N/A</v>
      </c>
      <c r="AI989" t="e">
        <f>calc!AW989</f>
        <v>#N/A</v>
      </c>
      <c r="AJ989">
        <f>'Bodycomp INPUT'!G986</f>
        <v>0</v>
      </c>
      <c r="AK989">
        <f>'Bodycomp INPUT'!H986</f>
        <v>0</v>
      </c>
    </row>
    <row r="990" spans="1:37" x14ac:dyDescent="0.25">
      <c r="A990" t="str">
        <f t="shared" si="225"/>
        <v>.</v>
      </c>
      <c r="B990" t="str">
        <f t="shared" si="226"/>
        <v>.</v>
      </c>
      <c r="C990" t="str">
        <f t="shared" si="227"/>
        <v>.</v>
      </c>
      <c r="D990" t="str">
        <f t="shared" si="228"/>
        <v>.</v>
      </c>
      <c r="E990" t="str">
        <f t="shared" si="229"/>
        <v>.</v>
      </c>
      <c r="F990" t="str">
        <f t="shared" si="230"/>
        <v>.</v>
      </c>
      <c r="G990" t="str">
        <f t="shared" si="231"/>
        <v>.</v>
      </c>
      <c r="H990" t="str">
        <f t="shared" si="232"/>
        <v>.</v>
      </c>
      <c r="I990" t="str">
        <f t="shared" si="233"/>
        <v>.</v>
      </c>
      <c r="J990" t="str">
        <f t="shared" si="234"/>
        <v>.</v>
      </c>
      <c r="K990" t="str">
        <f t="shared" si="235"/>
        <v>.</v>
      </c>
      <c r="L990" t="str">
        <f t="shared" si="236"/>
        <v>.</v>
      </c>
      <c r="M990" t="str">
        <f t="shared" si="237"/>
        <v>.</v>
      </c>
      <c r="N990" t="str">
        <f t="shared" si="238"/>
        <v>.</v>
      </c>
      <c r="O990" t="str">
        <f t="shared" si="239"/>
        <v>.</v>
      </c>
      <c r="U990">
        <f>'Bodycomp INPUT'!E987</f>
        <v>0</v>
      </c>
      <c r="V990">
        <f>IF(U990=".",0,'Bodycomp INPUT'!E987)</f>
        <v>0</v>
      </c>
      <c r="W990">
        <f>'Bodycomp INPUT'!A987</f>
        <v>0</v>
      </c>
      <c r="X990">
        <f>'Bodycomp INPUT'!B987</f>
        <v>0</v>
      </c>
      <c r="Y990">
        <f>calc!AA990</f>
        <v>0</v>
      </c>
      <c r="Z990">
        <f>calc!Q990</f>
        <v>2.6419999999999999</v>
      </c>
      <c r="AA990">
        <f>calc!Z990</f>
        <v>0.373</v>
      </c>
      <c r="AB990">
        <f>calc!R990</f>
        <v>6.7106934213868428</v>
      </c>
      <c r="AC990">
        <f>calc!AG990</f>
        <v>0.16916099773242629</v>
      </c>
      <c r="AD990">
        <f>calc!AI990</f>
        <v>37.563447232209413</v>
      </c>
      <c r="AE990" t="e">
        <f>calc!BB990</f>
        <v>#N/A</v>
      </c>
      <c r="AF990" t="e">
        <f>calc!BC990</f>
        <v>#N/A</v>
      </c>
      <c r="AG990" t="e">
        <f>calc!BD990</f>
        <v>#N/A</v>
      </c>
      <c r="AH990" t="e">
        <f>calc!AU990</f>
        <v>#N/A</v>
      </c>
      <c r="AI990" t="e">
        <f>calc!AW990</f>
        <v>#N/A</v>
      </c>
      <c r="AJ990">
        <f>'Bodycomp INPUT'!G987</f>
        <v>0</v>
      </c>
      <c r="AK990">
        <f>'Bodycomp INPUT'!H987</f>
        <v>0</v>
      </c>
    </row>
    <row r="991" spans="1:37" x14ac:dyDescent="0.25">
      <c r="A991" t="str">
        <f t="shared" si="225"/>
        <v>.</v>
      </c>
      <c r="B991" t="str">
        <f t="shared" si="226"/>
        <v>.</v>
      </c>
      <c r="C991" t="str">
        <f t="shared" si="227"/>
        <v>.</v>
      </c>
      <c r="D991" t="str">
        <f t="shared" si="228"/>
        <v>.</v>
      </c>
      <c r="E991" t="str">
        <f t="shared" si="229"/>
        <v>.</v>
      </c>
      <c r="F991" t="str">
        <f t="shared" si="230"/>
        <v>.</v>
      </c>
      <c r="G991" t="str">
        <f t="shared" si="231"/>
        <v>.</v>
      </c>
      <c r="H991" t="str">
        <f t="shared" si="232"/>
        <v>.</v>
      </c>
      <c r="I991" t="str">
        <f t="shared" si="233"/>
        <v>.</v>
      </c>
      <c r="J991" t="str">
        <f t="shared" si="234"/>
        <v>.</v>
      </c>
      <c r="K991" t="str">
        <f t="shared" si="235"/>
        <v>.</v>
      </c>
      <c r="L991" t="str">
        <f t="shared" si="236"/>
        <v>.</v>
      </c>
      <c r="M991" t="str">
        <f t="shared" si="237"/>
        <v>.</v>
      </c>
      <c r="N991" t="str">
        <f t="shared" si="238"/>
        <v>.</v>
      </c>
      <c r="O991" t="str">
        <f t="shared" si="239"/>
        <v>.</v>
      </c>
      <c r="U991">
        <f>'Bodycomp INPUT'!E988</f>
        <v>0</v>
      </c>
      <c r="V991">
        <f>IF(U991=".",0,'Bodycomp INPUT'!E988)</f>
        <v>0</v>
      </c>
      <c r="W991">
        <f>'Bodycomp INPUT'!A988</f>
        <v>0</v>
      </c>
      <c r="X991">
        <f>'Bodycomp INPUT'!B988</f>
        <v>0</v>
      </c>
      <c r="Y991">
        <f>calc!AA991</f>
        <v>0</v>
      </c>
      <c r="Z991">
        <f>calc!Q991</f>
        <v>2.6419999999999999</v>
      </c>
      <c r="AA991">
        <f>calc!Z991</f>
        <v>0.373</v>
      </c>
      <c r="AB991">
        <f>calc!R991</f>
        <v>6.7106934213868428</v>
      </c>
      <c r="AC991">
        <f>calc!AG991</f>
        <v>0.16916099773242629</v>
      </c>
      <c r="AD991">
        <f>calc!AI991</f>
        <v>37.563447232209413</v>
      </c>
      <c r="AE991" t="e">
        <f>calc!BB991</f>
        <v>#N/A</v>
      </c>
      <c r="AF991" t="e">
        <f>calc!BC991</f>
        <v>#N/A</v>
      </c>
      <c r="AG991" t="e">
        <f>calc!BD991</f>
        <v>#N/A</v>
      </c>
      <c r="AH991" t="e">
        <f>calc!AU991</f>
        <v>#N/A</v>
      </c>
      <c r="AI991" t="e">
        <f>calc!AW991</f>
        <v>#N/A</v>
      </c>
      <c r="AJ991">
        <f>'Bodycomp INPUT'!G988</f>
        <v>0</v>
      </c>
      <c r="AK991">
        <f>'Bodycomp INPUT'!H988</f>
        <v>0</v>
      </c>
    </row>
    <row r="992" spans="1:37" x14ac:dyDescent="0.25">
      <c r="A992" t="str">
        <f t="shared" si="225"/>
        <v>.</v>
      </c>
      <c r="B992" t="str">
        <f t="shared" si="226"/>
        <v>.</v>
      </c>
      <c r="C992" t="str">
        <f t="shared" si="227"/>
        <v>.</v>
      </c>
      <c r="D992" t="str">
        <f t="shared" si="228"/>
        <v>.</v>
      </c>
      <c r="E992" t="str">
        <f t="shared" si="229"/>
        <v>.</v>
      </c>
      <c r="F992" t="str">
        <f t="shared" si="230"/>
        <v>.</v>
      </c>
      <c r="G992" t="str">
        <f t="shared" si="231"/>
        <v>.</v>
      </c>
      <c r="H992" t="str">
        <f t="shared" si="232"/>
        <v>.</v>
      </c>
      <c r="I992" t="str">
        <f t="shared" si="233"/>
        <v>.</v>
      </c>
      <c r="J992" t="str">
        <f t="shared" si="234"/>
        <v>.</v>
      </c>
      <c r="K992" t="str">
        <f t="shared" si="235"/>
        <v>.</v>
      </c>
      <c r="L992" t="str">
        <f t="shared" si="236"/>
        <v>.</v>
      </c>
      <c r="M992" t="str">
        <f t="shared" si="237"/>
        <v>.</v>
      </c>
      <c r="N992" t="str">
        <f t="shared" si="238"/>
        <v>.</v>
      </c>
      <c r="O992" t="str">
        <f t="shared" si="239"/>
        <v>.</v>
      </c>
      <c r="U992">
        <f>'Bodycomp INPUT'!E989</f>
        <v>0</v>
      </c>
      <c r="V992">
        <f>IF(U992=".",0,'Bodycomp INPUT'!E989)</f>
        <v>0</v>
      </c>
      <c r="W992">
        <f>'Bodycomp INPUT'!A989</f>
        <v>0</v>
      </c>
      <c r="X992">
        <f>'Bodycomp INPUT'!B989</f>
        <v>0</v>
      </c>
      <c r="Y992">
        <f>calc!AA992</f>
        <v>0</v>
      </c>
      <c r="Z992">
        <f>calc!Q992</f>
        <v>2.6419999999999999</v>
      </c>
      <c r="AA992">
        <f>calc!Z992</f>
        <v>0.373</v>
      </c>
      <c r="AB992">
        <f>calc!R992</f>
        <v>6.7106934213868428</v>
      </c>
      <c r="AC992">
        <f>calc!AG992</f>
        <v>0.16916099773242629</v>
      </c>
      <c r="AD992">
        <f>calc!AI992</f>
        <v>37.563447232209413</v>
      </c>
      <c r="AE992" t="e">
        <f>calc!BB992</f>
        <v>#N/A</v>
      </c>
      <c r="AF992" t="e">
        <f>calc!BC992</f>
        <v>#N/A</v>
      </c>
      <c r="AG992" t="e">
        <f>calc!BD992</f>
        <v>#N/A</v>
      </c>
      <c r="AH992" t="e">
        <f>calc!AU992</f>
        <v>#N/A</v>
      </c>
      <c r="AI992" t="e">
        <f>calc!AW992</f>
        <v>#N/A</v>
      </c>
      <c r="AJ992">
        <f>'Bodycomp INPUT'!G989</f>
        <v>0</v>
      </c>
      <c r="AK992">
        <f>'Bodycomp INPUT'!H989</f>
        <v>0</v>
      </c>
    </row>
    <row r="993" spans="1:37" x14ac:dyDescent="0.25">
      <c r="A993" t="str">
        <f t="shared" si="225"/>
        <v>.</v>
      </c>
      <c r="B993" t="str">
        <f t="shared" si="226"/>
        <v>.</v>
      </c>
      <c r="C993" t="str">
        <f t="shared" si="227"/>
        <v>.</v>
      </c>
      <c r="D993" t="str">
        <f t="shared" si="228"/>
        <v>.</v>
      </c>
      <c r="E993" t="str">
        <f t="shared" si="229"/>
        <v>.</v>
      </c>
      <c r="F993" t="str">
        <f t="shared" si="230"/>
        <v>.</v>
      </c>
      <c r="G993" t="str">
        <f t="shared" si="231"/>
        <v>.</v>
      </c>
      <c r="H993" t="str">
        <f t="shared" si="232"/>
        <v>.</v>
      </c>
      <c r="I993" t="str">
        <f t="shared" si="233"/>
        <v>.</v>
      </c>
      <c r="J993" t="str">
        <f t="shared" si="234"/>
        <v>.</v>
      </c>
      <c r="K993" t="str">
        <f t="shared" si="235"/>
        <v>.</v>
      </c>
      <c r="L993" t="str">
        <f t="shared" si="236"/>
        <v>.</v>
      </c>
      <c r="M993" t="str">
        <f t="shared" si="237"/>
        <v>.</v>
      </c>
      <c r="N993" t="str">
        <f t="shared" si="238"/>
        <v>.</v>
      </c>
      <c r="O993" t="str">
        <f t="shared" si="239"/>
        <v>.</v>
      </c>
      <c r="U993">
        <f>'Bodycomp INPUT'!E990</f>
        <v>0</v>
      </c>
      <c r="V993">
        <f>IF(U993=".",0,'Bodycomp INPUT'!E990)</f>
        <v>0</v>
      </c>
      <c r="W993">
        <f>'Bodycomp INPUT'!A990</f>
        <v>0</v>
      </c>
      <c r="X993">
        <f>'Bodycomp INPUT'!B990</f>
        <v>0</v>
      </c>
      <c r="Y993">
        <f>calc!AA993</f>
        <v>0</v>
      </c>
      <c r="Z993">
        <f>calc!Q993</f>
        <v>2.6419999999999999</v>
      </c>
      <c r="AA993">
        <f>calc!Z993</f>
        <v>0.373</v>
      </c>
      <c r="AB993">
        <f>calc!R993</f>
        <v>6.7106934213868428</v>
      </c>
      <c r="AC993">
        <f>calc!AG993</f>
        <v>0.16916099773242629</v>
      </c>
      <c r="AD993">
        <f>calc!AI993</f>
        <v>37.563447232209413</v>
      </c>
      <c r="AE993" t="e">
        <f>calc!BB993</f>
        <v>#N/A</v>
      </c>
      <c r="AF993" t="e">
        <f>calc!BC993</f>
        <v>#N/A</v>
      </c>
      <c r="AG993" t="e">
        <f>calc!BD993</f>
        <v>#N/A</v>
      </c>
      <c r="AH993" t="e">
        <f>calc!AU993</f>
        <v>#N/A</v>
      </c>
      <c r="AI993" t="e">
        <f>calc!AW993</f>
        <v>#N/A</v>
      </c>
      <c r="AJ993">
        <f>'Bodycomp INPUT'!G990</f>
        <v>0</v>
      </c>
      <c r="AK993">
        <f>'Bodycomp INPUT'!H990</f>
        <v>0</v>
      </c>
    </row>
    <row r="994" spans="1:37" x14ac:dyDescent="0.25">
      <c r="A994" t="str">
        <f t="shared" si="225"/>
        <v>.</v>
      </c>
      <c r="B994" t="str">
        <f t="shared" si="226"/>
        <v>.</v>
      </c>
      <c r="C994" t="str">
        <f t="shared" si="227"/>
        <v>.</v>
      </c>
      <c r="D994" t="str">
        <f t="shared" si="228"/>
        <v>.</v>
      </c>
      <c r="E994" t="str">
        <f t="shared" si="229"/>
        <v>.</v>
      </c>
      <c r="F994" t="str">
        <f t="shared" si="230"/>
        <v>.</v>
      </c>
      <c r="G994" t="str">
        <f t="shared" si="231"/>
        <v>.</v>
      </c>
      <c r="H994" t="str">
        <f t="shared" si="232"/>
        <v>.</v>
      </c>
      <c r="I994" t="str">
        <f t="shared" si="233"/>
        <v>.</v>
      </c>
      <c r="J994" t="str">
        <f t="shared" si="234"/>
        <v>.</v>
      </c>
      <c r="K994" t="str">
        <f t="shared" si="235"/>
        <v>.</v>
      </c>
      <c r="L994" t="str">
        <f t="shared" si="236"/>
        <v>.</v>
      </c>
      <c r="M994" t="str">
        <f t="shared" si="237"/>
        <v>.</v>
      </c>
      <c r="N994" t="str">
        <f t="shared" si="238"/>
        <v>.</v>
      </c>
      <c r="O994" t="str">
        <f t="shared" si="239"/>
        <v>.</v>
      </c>
      <c r="U994">
        <f>'Bodycomp INPUT'!E991</f>
        <v>0</v>
      </c>
      <c r="V994">
        <f>IF(U994=".",0,'Bodycomp INPUT'!E991)</f>
        <v>0</v>
      </c>
      <c r="W994">
        <f>'Bodycomp INPUT'!A991</f>
        <v>0</v>
      </c>
      <c r="X994">
        <f>'Bodycomp INPUT'!B991</f>
        <v>0</v>
      </c>
      <c r="Y994">
        <f>calc!AA994</f>
        <v>0</v>
      </c>
      <c r="Z994">
        <f>calc!Q994</f>
        <v>2.6419999999999999</v>
      </c>
      <c r="AA994">
        <f>calc!Z994</f>
        <v>0.373</v>
      </c>
      <c r="AB994">
        <f>calc!R994</f>
        <v>6.7106934213868428</v>
      </c>
      <c r="AC994">
        <f>calc!AG994</f>
        <v>0.16916099773242629</v>
      </c>
      <c r="AD994">
        <f>calc!AI994</f>
        <v>37.563447232209413</v>
      </c>
      <c r="AE994" t="e">
        <f>calc!BB994</f>
        <v>#N/A</v>
      </c>
      <c r="AF994" t="e">
        <f>calc!BC994</f>
        <v>#N/A</v>
      </c>
      <c r="AG994" t="e">
        <f>calc!BD994</f>
        <v>#N/A</v>
      </c>
      <c r="AH994" t="e">
        <f>calc!AU994</f>
        <v>#N/A</v>
      </c>
      <c r="AI994" t="e">
        <f>calc!AW994</f>
        <v>#N/A</v>
      </c>
      <c r="AJ994">
        <f>'Bodycomp INPUT'!G991</f>
        <v>0</v>
      </c>
      <c r="AK994">
        <f>'Bodycomp INPUT'!H991</f>
        <v>0</v>
      </c>
    </row>
    <row r="995" spans="1:37" x14ac:dyDescent="0.25">
      <c r="A995" t="str">
        <f t="shared" si="225"/>
        <v>.</v>
      </c>
      <c r="B995" t="str">
        <f t="shared" si="226"/>
        <v>.</v>
      </c>
      <c r="C995" t="str">
        <f t="shared" si="227"/>
        <v>.</v>
      </c>
      <c r="D995" t="str">
        <f t="shared" si="228"/>
        <v>.</v>
      </c>
      <c r="E995" t="str">
        <f t="shared" si="229"/>
        <v>.</v>
      </c>
      <c r="F995" t="str">
        <f t="shared" si="230"/>
        <v>.</v>
      </c>
      <c r="G995" t="str">
        <f t="shared" si="231"/>
        <v>.</v>
      </c>
      <c r="H995" t="str">
        <f t="shared" si="232"/>
        <v>.</v>
      </c>
      <c r="I995" t="str">
        <f t="shared" si="233"/>
        <v>.</v>
      </c>
      <c r="J995" t="str">
        <f t="shared" si="234"/>
        <v>.</v>
      </c>
      <c r="K995" t="str">
        <f t="shared" si="235"/>
        <v>.</v>
      </c>
      <c r="L995" t="str">
        <f t="shared" si="236"/>
        <v>.</v>
      </c>
      <c r="M995" t="str">
        <f t="shared" si="237"/>
        <v>.</v>
      </c>
      <c r="N995" t="str">
        <f t="shared" si="238"/>
        <v>.</v>
      </c>
      <c r="O995" t="str">
        <f t="shared" si="239"/>
        <v>.</v>
      </c>
      <c r="U995">
        <f>'Bodycomp INPUT'!E992</f>
        <v>0</v>
      </c>
      <c r="V995">
        <f>IF(U995=".",0,'Bodycomp INPUT'!E992)</f>
        <v>0</v>
      </c>
      <c r="W995">
        <f>'Bodycomp INPUT'!A992</f>
        <v>0</v>
      </c>
      <c r="X995">
        <f>'Bodycomp INPUT'!B992</f>
        <v>0</v>
      </c>
      <c r="Y995">
        <f>calc!AA995</f>
        <v>0</v>
      </c>
      <c r="Z995">
        <f>calc!Q995</f>
        <v>2.6419999999999999</v>
      </c>
      <c r="AA995">
        <f>calc!Z995</f>
        <v>0.373</v>
      </c>
      <c r="AB995">
        <f>calc!R995</f>
        <v>6.7106934213868428</v>
      </c>
      <c r="AC995">
        <f>calc!AG995</f>
        <v>0.16916099773242629</v>
      </c>
      <c r="AD995">
        <f>calc!AI995</f>
        <v>37.563447232209413</v>
      </c>
      <c r="AE995" t="e">
        <f>calc!BB995</f>
        <v>#N/A</v>
      </c>
      <c r="AF995" t="e">
        <f>calc!BC995</f>
        <v>#N/A</v>
      </c>
      <c r="AG995" t="e">
        <f>calc!BD995</f>
        <v>#N/A</v>
      </c>
      <c r="AH995" t="e">
        <f>calc!AU995</f>
        <v>#N/A</v>
      </c>
      <c r="AI995" t="e">
        <f>calc!AW995</f>
        <v>#N/A</v>
      </c>
      <c r="AJ995">
        <f>'Bodycomp INPUT'!G992</f>
        <v>0</v>
      </c>
      <c r="AK995">
        <f>'Bodycomp INPUT'!H992</f>
        <v>0</v>
      </c>
    </row>
    <row r="996" spans="1:37" x14ac:dyDescent="0.25">
      <c r="A996" t="str">
        <f t="shared" si="225"/>
        <v>.</v>
      </c>
      <c r="B996" t="str">
        <f t="shared" si="226"/>
        <v>.</v>
      </c>
      <c r="C996" t="str">
        <f t="shared" si="227"/>
        <v>.</v>
      </c>
      <c r="D996" t="str">
        <f t="shared" si="228"/>
        <v>.</v>
      </c>
      <c r="E996" t="str">
        <f t="shared" si="229"/>
        <v>.</v>
      </c>
      <c r="F996" t="str">
        <f t="shared" si="230"/>
        <v>.</v>
      </c>
      <c r="G996" t="str">
        <f t="shared" si="231"/>
        <v>.</v>
      </c>
      <c r="H996" t="str">
        <f t="shared" si="232"/>
        <v>.</v>
      </c>
      <c r="I996" t="str">
        <f t="shared" si="233"/>
        <v>.</v>
      </c>
      <c r="J996" t="str">
        <f t="shared" si="234"/>
        <v>.</v>
      </c>
      <c r="K996" t="str">
        <f t="shared" si="235"/>
        <v>.</v>
      </c>
      <c r="L996" t="str">
        <f t="shared" si="236"/>
        <v>.</v>
      </c>
      <c r="M996" t="str">
        <f t="shared" si="237"/>
        <v>.</v>
      </c>
      <c r="N996" t="str">
        <f t="shared" si="238"/>
        <v>.</v>
      </c>
      <c r="O996" t="str">
        <f t="shared" si="239"/>
        <v>.</v>
      </c>
      <c r="U996">
        <f>'Bodycomp INPUT'!E993</f>
        <v>0</v>
      </c>
      <c r="V996">
        <f>IF(U996=".",0,'Bodycomp INPUT'!E993)</f>
        <v>0</v>
      </c>
      <c r="W996">
        <f>'Bodycomp INPUT'!A993</f>
        <v>0</v>
      </c>
      <c r="X996">
        <f>'Bodycomp INPUT'!B993</f>
        <v>0</v>
      </c>
      <c r="Y996">
        <f>calc!AA996</f>
        <v>0</v>
      </c>
      <c r="Z996">
        <f>calc!Q996</f>
        <v>2.6419999999999999</v>
      </c>
      <c r="AA996">
        <f>calc!Z996</f>
        <v>0.373</v>
      </c>
      <c r="AB996">
        <f>calc!R996</f>
        <v>6.7106934213868428</v>
      </c>
      <c r="AC996">
        <f>calc!AG996</f>
        <v>0.16916099773242629</v>
      </c>
      <c r="AD996">
        <f>calc!AI996</f>
        <v>37.563447232209413</v>
      </c>
      <c r="AE996" t="e">
        <f>calc!BB996</f>
        <v>#N/A</v>
      </c>
      <c r="AF996" t="e">
        <f>calc!BC996</f>
        <v>#N/A</v>
      </c>
      <c r="AG996" t="e">
        <f>calc!BD996</f>
        <v>#N/A</v>
      </c>
      <c r="AH996" t="e">
        <f>calc!AU996</f>
        <v>#N/A</v>
      </c>
      <c r="AI996" t="e">
        <f>calc!AW996</f>
        <v>#N/A</v>
      </c>
      <c r="AJ996">
        <f>'Bodycomp INPUT'!G993</f>
        <v>0</v>
      </c>
      <c r="AK996">
        <f>'Bodycomp INPUT'!H993</f>
        <v>0</v>
      </c>
    </row>
    <row r="997" spans="1:37" x14ac:dyDescent="0.25">
      <c r="A997" t="str">
        <f t="shared" si="225"/>
        <v>.</v>
      </c>
      <c r="B997" t="str">
        <f t="shared" si="226"/>
        <v>.</v>
      </c>
      <c r="C997" t="str">
        <f t="shared" si="227"/>
        <v>.</v>
      </c>
      <c r="D997" t="str">
        <f t="shared" si="228"/>
        <v>.</v>
      </c>
      <c r="E997" t="str">
        <f t="shared" si="229"/>
        <v>.</v>
      </c>
      <c r="F997" t="str">
        <f t="shared" si="230"/>
        <v>.</v>
      </c>
      <c r="G997" t="str">
        <f t="shared" si="231"/>
        <v>.</v>
      </c>
      <c r="H997" t="str">
        <f t="shared" si="232"/>
        <v>.</v>
      </c>
      <c r="I997" t="str">
        <f t="shared" si="233"/>
        <v>.</v>
      </c>
      <c r="J997" t="str">
        <f t="shared" si="234"/>
        <v>.</v>
      </c>
      <c r="K997" t="str">
        <f t="shared" si="235"/>
        <v>.</v>
      </c>
      <c r="L997" t="str">
        <f t="shared" si="236"/>
        <v>.</v>
      </c>
      <c r="M997" t="str">
        <f t="shared" si="237"/>
        <v>.</v>
      </c>
      <c r="N997" t="str">
        <f t="shared" si="238"/>
        <v>.</v>
      </c>
      <c r="O997" t="str">
        <f t="shared" si="239"/>
        <v>.</v>
      </c>
      <c r="U997">
        <f>'Bodycomp INPUT'!E994</f>
        <v>0</v>
      </c>
      <c r="V997">
        <f>IF(U997=".",0,'Bodycomp INPUT'!E994)</f>
        <v>0</v>
      </c>
      <c r="W997">
        <f>'Bodycomp INPUT'!A994</f>
        <v>0</v>
      </c>
      <c r="X997">
        <f>'Bodycomp INPUT'!B994</f>
        <v>0</v>
      </c>
      <c r="Y997">
        <f>calc!AA997</f>
        <v>0</v>
      </c>
      <c r="Z997">
        <f>calc!Q997</f>
        <v>2.6419999999999999</v>
      </c>
      <c r="AA997">
        <f>calc!Z997</f>
        <v>0.373</v>
      </c>
      <c r="AB997">
        <f>calc!R997</f>
        <v>6.7106934213868428</v>
      </c>
      <c r="AC997">
        <f>calc!AG997</f>
        <v>0.16916099773242629</v>
      </c>
      <c r="AD997">
        <f>calc!AI997</f>
        <v>37.563447232209413</v>
      </c>
      <c r="AE997" t="e">
        <f>calc!BB997</f>
        <v>#N/A</v>
      </c>
      <c r="AF997" t="e">
        <f>calc!BC997</f>
        <v>#N/A</v>
      </c>
      <c r="AG997" t="e">
        <f>calc!BD997</f>
        <v>#N/A</v>
      </c>
      <c r="AH997" t="e">
        <f>calc!AU997</f>
        <v>#N/A</v>
      </c>
      <c r="AI997" t="e">
        <f>calc!AW997</f>
        <v>#N/A</v>
      </c>
      <c r="AJ997">
        <f>'Bodycomp INPUT'!G994</f>
        <v>0</v>
      </c>
      <c r="AK997">
        <f>'Bodycomp INPUT'!H994</f>
        <v>0</v>
      </c>
    </row>
    <row r="998" spans="1:37" x14ac:dyDescent="0.25">
      <c r="A998" t="str">
        <f t="shared" si="225"/>
        <v>.</v>
      </c>
      <c r="B998" t="str">
        <f t="shared" si="226"/>
        <v>.</v>
      </c>
      <c r="C998" t="str">
        <f t="shared" si="227"/>
        <v>.</v>
      </c>
      <c r="D998" t="str">
        <f t="shared" si="228"/>
        <v>.</v>
      </c>
      <c r="E998" t="str">
        <f t="shared" si="229"/>
        <v>.</v>
      </c>
      <c r="F998" t="str">
        <f t="shared" si="230"/>
        <v>.</v>
      </c>
      <c r="G998" t="str">
        <f t="shared" si="231"/>
        <v>.</v>
      </c>
      <c r="H998" t="str">
        <f t="shared" si="232"/>
        <v>.</v>
      </c>
      <c r="I998" t="str">
        <f t="shared" si="233"/>
        <v>.</v>
      </c>
      <c r="J998" t="str">
        <f t="shared" si="234"/>
        <v>.</v>
      </c>
      <c r="K998" t="str">
        <f t="shared" si="235"/>
        <v>.</v>
      </c>
      <c r="L998" t="str">
        <f t="shared" si="236"/>
        <v>.</v>
      </c>
      <c r="M998" t="str">
        <f t="shared" si="237"/>
        <v>.</v>
      </c>
      <c r="N998" t="str">
        <f t="shared" si="238"/>
        <v>.</v>
      </c>
      <c r="O998" t="str">
        <f t="shared" si="239"/>
        <v>.</v>
      </c>
      <c r="U998">
        <f>'Bodycomp INPUT'!E995</f>
        <v>0</v>
      </c>
      <c r="V998">
        <f>IF(U998=".",0,'Bodycomp INPUT'!E995)</f>
        <v>0</v>
      </c>
      <c r="W998">
        <f>'Bodycomp INPUT'!A995</f>
        <v>0</v>
      </c>
      <c r="X998">
        <f>'Bodycomp INPUT'!B995</f>
        <v>0</v>
      </c>
      <c r="Y998">
        <f>calc!AA998</f>
        <v>0</v>
      </c>
      <c r="Z998">
        <f>calc!Q998</f>
        <v>2.6419999999999999</v>
      </c>
      <c r="AA998">
        <f>calc!Z998</f>
        <v>0.373</v>
      </c>
      <c r="AB998">
        <f>calc!R998</f>
        <v>6.7106934213868428</v>
      </c>
      <c r="AC998">
        <f>calc!AG998</f>
        <v>0.16916099773242629</v>
      </c>
      <c r="AD998">
        <f>calc!AI998</f>
        <v>37.563447232209413</v>
      </c>
      <c r="AE998" t="e">
        <f>calc!BB998</f>
        <v>#N/A</v>
      </c>
      <c r="AF998" t="e">
        <f>calc!BC998</f>
        <v>#N/A</v>
      </c>
      <c r="AG998" t="e">
        <f>calc!BD998</f>
        <v>#N/A</v>
      </c>
      <c r="AH998" t="e">
        <f>calc!AU998</f>
        <v>#N/A</v>
      </c>
      <c r="AI998" t="e">
        <f>calc!AW998</f>
        <v>#N/A</v>
      </c>
      <c r="AJ998">
        <f>'Bodycomp INPUT'!G995</f>
        <v>0</v>
      </c>
      <c r="AK998">
        <f>'Bodycomp INPUT'!H995</f>
        <v>0</v>
      </c>
    </row>
    <row r="999" spans="1:37" x14ac:dyDescent="0.25">
      <c r="A999" t="str">
        <f t="shared" si="225"/>
        <v>.</v>
      </c>
      <c r="B999" t="str">
        <f t="shared" si="226"/>
        <v>.</v>
      </c>
      <c r="C999" t="str">
        <f t="shared" si="227"/>
        <v>.</v>
      </c>
      <c r="D999" t="str">
        <f t="shared" si="228"/>
        <v>.</v>
      </c>
      <c r="E999" t="str">
        <f t="shared" si="229"/>
        <v>.</v>
      </c>
      <c r="F999" t="str">
        <f t="shared" si="230"/>
        <v>.</v>
      </c>
      <c r="G999" t="str">
        <f t="shared" si="231"/>
        <v>.</v>
      </c>
      <c r="H999" t="str">
        <f t="shared" si="232"/>
        <v>.</v>
      </c>
      <c r="I999" t="str">
        <f t="shared" si="233"/>
        <v>.</v>
      </c>
      <c r="J999" t="str">
        <f t="shared" si="234"/>
        <v>.</v>
      </c>
      <c r="K999" t="str">
        <f t="shared" si="235"/>
        <v>.</v>
      </c>
      <c r="L999" t="str">
        <f t="shared" si="236"/>
        <v>.</v>
      </c>
      <c r="M999" t="str">
        <f t="shared" si="237"/>
        <v>.</v>
      </c>
      <c r="N999" t="str">
        <f t="shared" si="238"/>
        <v>.</v>
      </c>
      <c r="O999" t="str">
        <f t="shared" si="239"/>
        <v>.</v>
      </c>
      <c r="U999">
        <f>'Bodycomp INPUT'!E996</f>
        <v>0</v>
      </c>
      <c r="V999">
        <f>IF(U999=".",0,'Bodycomp INPUT'!E996)</f>
        <v>0</v>
      </c>
      <c r="W999">
        <f>'Bodycomp INPUT'!A996</f>
        <v>0</v>
      </c>
      <c r="X999">
        <f>'Bodycomp INPUT'!B996</f>
        <v>0</v>
      </c>
      <c r="Y999">
        <f>calc!AA999</f>
        <v>0</v>
      </c>
      <c r="Z999">
        <f>calc!Q999</f>
        <v>2.6419999999999999</v>
      </c>
      <c r="AA999">
        <f>calc!Z999</f>
        <v>0.373</v>
      </c>
      <c r="AB999">
        <f>calc!R999</f>
        <v>6.7106934213868428</v>
      </c>
      <c r="AC999">
        <f>calc!AG999</f>
        <v>0.16916099773242629</v>
      </c>
      <c r="AD999">
        <f>calc!AI999</f>
        <v>37.563447232209413</v>
      </c>
      <c r="AE999" t="e">
        <f>calc!BB999</f>
        <v>#N/A</v>
      </c>
      <c r="AF999" t="e">
        <f>calc!BC999</f>
        <v>#N/A</v>
      </c>
      <c r="AG999" t="e">
        <f>calc!BD999</f>
        <v>#N/A</v>
      </c>
      <c r="AH999" t="e">
        <f>calc!AU999</f>
        <v>#N/A</v>
      </c>
      <c r="AI999" t="e">
        <f>calc!AW999</f>
        <v>#N/A</v>
      </c>
      <c r="AJ999">
        <f>'Bodycomp INPUT'!G996</f>
        <v>0</v>
      </c>
      <c r="AK999">
        <f>'Bodycomp INPUT'!H996</f>
        <v>0</v>
      </c>
    </row>
  </sheetData>
  <sheetProtection sheet="1" objects="1" scenarios="1"/>
  <customSheetViews>
    <customSheetView guid="{123590B6-83FD-4C67-8948-0C7C2473F813}" scale="90">
      <pane xSplit="1" ySplit="1" topLeftCell="J478" activePane="bottomRight" state="frozen"/>
      <selection pane="bottomRight" activeCell="A493" sqref="A493"/>
      <pageMargins left="0.7" right="0.7" top="0.75" bottom="0.75" header="0.3" footer="0.3"/>
      <pageSetup orientation="portrait" r:id="rId1"/>
    </customSheetView>
    <customSheetView guid="{A9B41118-7168-4842-B7F3-5404B242F420}">
      <pane xSplit="1" ySplit="1" topLeftCell="B638" activePane="bottomRight" state="frozen"/>
      <selection pane="bottomRight" activeCell="V543" sqref="V543:W543"/>
      <pageMargins left="0.7" right="0.7" top="0.75" bottom="0.75" header="0.3" footer="0.3"/>
      <pageSetup orientation="portrait" r:id="rId2"/>
    </customSheetView>
    <customSheetView guid="{B94E17CA-33F6-421B-9FC2-6D895DF1D6B2}" scale="80">
      <pane ySplit="1" topLeftCell="A399" activePane="bottomLeft" state="frozen"/>
      <selection pane="bottomLeft" activeCell="F309" sqref="F309"/>
      <pageMargins left="0.7" right="0.7" top="0.75" bottom="0.75" header="0.3" footer="0.3"/>
      <pageSetup orientation="portrait" r:id="rId3"/>
    </customSheetView>
    <customSheetView guid="{9616F96D-68CC-4D5A-831C-E9B2FA9997D6}">
      <pane xSplit="1" ySplit="1" topLeftCell="B491" activePane="bottomRight" state="frozen"/>
      <selection pane="bottomRight" activeCell="L511" sqref="L511"/>
      <pageMargins left="0.7" right="0.7" top="0.75" bottom="0.75" header="0.3" footer="0.3"/>
      <pageSetup orientation="portrait" r:id="rId4"/>
    </customSheetView>
    <customSheetView guid="{BB8EEA1A-E7B9-4F89-9190-2272DA3CBB3C}">
      <pane xSplit="1" ySplit="1" topLeftCell="B440" activePane="bottomRight" state="frozen"/>
      <selection pane="bottomRight" activeCell="A444" sqref="A444"/>
      <pageMargins left="0.7" right="0.7" top="0.75" bottom="0.75" header="0.3" footer="0.3"/>
      <pageSetup orientation="portrait" r:id="rId5"/>
    </customSheetView>
    <customSheetView guid="{FF54AABB-8901-406F-B0F2-DE0664631209}" scale="90">
      <pane xSplit="1" ySplit="1" topLeftCell="B484" activePane="bottomRight" state="frozen"/>
      <selection pane="bottomRight" activeCell="A507" sqref="A507"/>
      <pageMargins left="0.7" right="0.7" top="0.75" bottom="0.75" header="0.3" footer="0.3"/>
      <pageSetup orientation="portrait" r:id="rId6"/>
    </customSheetView>
    <customSheetView guid="{B4474933-CEED-4400-8FD3-25885A6F43BC}" showPageBreaks="1">
      <pane xSplit="1" ySplit="1" topLeftCell="H494" activePane="bottomRight" state="frozen"/>
      <selection pane="bottomRight" activeCell="A503" sqref="A503"/>
      <pageMargins left="0.7" right="0.7" top="0.75" bottom="0.75" header="0.3" footer="0.3"/>
      <pageSetup orientation="portrait" r:id="rId7"/>
    </customSheetView>
    <customSheetView guid="{6A5C9A85-E763-486B-BD58-011F44EDA346}" scale="90">
      <pane xSplit="1" ySplit="1" topLeftCell="B484" activePane="bottomRight" state="frozen"/>
      <selection pane="bottomRight" activeCell="G500" sqref="G500"/>
      <pageMargins left="0.7" right="0.7" top="0.75" bottom="0.75" header="0.3" footer="0.3"/>
      <pageSetup orientation="portrait" r:id="rId8"/>
    </customSheetView>
    <customSheetView guid="{0A080B5B-1A45-40E0-A788-81214D70A688}" scale="80">
      <pane ySplit="1" topLeftCell="A396" activePane="bottomLeft" state="frozen"/>
      <selection pane="bottomLeft" activeCell="I412" sqref="I412"/>
      <pageMargins left="0.7" right="0.7" top="0.75" bottom="0.75" header="0.3" footer="0.3"/>
      <pageSetup orientation="portrait" r:id="rId9"/>
    </customSheetView>
    <customSheetView guid="{D29618C2-32D4-428E-B49D-33B6F335A59E}">
      <pane ySplit="1" topLeftCell="A245" activePane="bottomLeft" state="frozen"/>
      <selection pane="bottomLeft" activeCell="C272" sqref="C272"/>
      <pageMargins left="0.7" right="0.7" top="0.75" bottom="0.75" header="0.3" footer="0.3"/>
      <pageSetup orientation="portrait" r:id="rId10"/>
    </customSheetView>
    <customSheetView guid="{42B4ADF4-E0D0-406D-B9E0-53FA8B33E9FD}">
      <pane ySplit="1" topLeftCell="A44" activePane="bottomLeft" state="frozen"/>
      <selection pane="bottomLeft" activeCell="I60" sqref="I60"/>
      <pageMargins left="0.7" right="0.7" top="0.75" bottom="0.75" header="0.3" footer="0.3"/>
      <pageSetup orientation="portrait" r:id="rId11"/>
    </customSheetView>
    <customSheetView guid="{3C95C89B-4ECE-4481-B1E9-2FD2D1632EB9}" topLeftCell="D1">
      <pane ySplit="1" topLeftCell="A2" activePane="bottomLeft" state="frozen"/>
      <selection pane="bottomLeft" activeCell="L16" sqref="L16"/>
      <pageMargins left="0.7" right="0.7" top="0.75" bottom="0.75" header="0.3" footer="0.3"/>
      <pageSetup orientation="portrait" r:id="rId12"/>
    </customSheetView>
    <customSheetView guid="{AAAEC7B8-0F54-457F-A9F0-9883690C0380}">
      <pane ySplit="1" topLeftCell="A2" activePane="bottomLeft" state="frozen"/>
      <selection pane="bottomLeft" activeCell="M23" sqref="M23"/>
      <pageMargins left="0.7" right="0.7" top="0.75" bottom="0.75" header="0.3" footer="0.3"/>
      <pageSetup orientation="portrait" r:id="rId13"/>
    </customSheetView>
    <customSheetView guid="{F8D5A6A6-8F7D-433C-BD25-75237B621BEC}">
      <pane ySplit="1" topLeftCell="A23" activePane="bottomLeft" state="frozen"/>
      <selection pane="bottomLeft" activeCell="A36" sqref="A36"/>
      <pageMargins left="0.7" right="0.7" top="0.75" bottom="0.75" header="0.3" footer="0.3"/>
      <pageSetup orientation="portrait" r:id="rId14"/>
    </customSheetView>
    <customSheetView guid="{03AC34B1-A848-42E8-BBD6-6D6B4181FBCA}">
      <pane ySplit="1" topLeftCell="A292" activePane="bottomLeft" state="frozen"/>
      <selection pane="bottomLeft" activeCell="F309" sqref="F309"/>
      <pageMargins left="0.7" right="0.7" top="0.75" bottom="0.75" header="0.3" footer="0.3"/>
      <pageSetup orientation="portrait" r:id="rId15"/>
    </customSheetView>
    <customSheetView guid="{554522B0-96C1-4618-A0C2-C889FBB7FB1C}" scale="80">
      <pane ySplit="1" topLeftCell="A389" activePane="bottomLeft" state="frozen"/>
      <selection pane="bottomLeft" activeCell="F309" sqref="F309"/>
      <pageMargins left="0.7" right="0.7" top="0.75" bottom="0.75" header="0.3" footer="0.3"/>
      <pageSetup orientation="portrait" r:id="rId16"/>
    </customSheetView>
    <customSheetView guid="{57A2C272-5E27-44A5-81D6-5BA8D2929B5C}" scale="80">
      <pane ySplit="1" topLeftCell="A396" activePane="bottomLeft" state="frozen"/>
      <selection pane="bottomLeft" activeCell="I412" sqref="I412"/>
      <pageMargins left="0.7" right="0.7" top="0.75" bottom="0.75" header="0.3" footer="0.3"/>
      <pageSetup orientation="portrait" r:id="rId17"/>
    </customSheetView>
    <customSheetView guid="{54130726-2C30-4FE2-83CE-E541628B2C49}" scale="80">
      <pane ySplit="1" topLeftCell="A396" activePane="bottomLeft" state="frozen"/>
      <selection pane="bottomLeft" activeCell="I412" sqref="I412"/>
      <pageMargins left="0.7" right="0.7" top="0.75" bottom="0.75" header="0.3" footer="0.3"/>
      <pageSetup orientation="portrait" r:id="rId18"/>
    </customSheetView>
    <customSheetView guid="{B233E8CF-DECB-4DC3-ABDD-D18B4F94D843}" scale="80">
      <pane ySplit="1" topLeftCell="A399" activePane="bottomLeft" state="frozen"/>
      <selection pane="bottomLeft" activeCell="F309" sqref="F309"/>
      <pageMargins left="0.7" right="0.7" top="0.75" bottom="0.75" header="0.3" footer="0.3"/>
      <pageSetup orientation="portrait" r:id="rId19"/>
    </customSheetView>
    <customSheetView guid="{E20310ED-551F-4DA9-80F3-AD381A8A8E96}" showPageBreaks="1">
      <pane xSplit="1" ySplit="1" topLeftCell="B560" activePane="bottomRight" state="frozen"/>
      <selection pane="bottomRight" activeCell="L575" sqref="L575"/>
      <pageMargins left="0.7" right="0.7" top="0.75" bottom="0.75" header="0.3" footer="0.3"/>
      <pageSetup orientation="portrait" r:id="rId20"/>
    </customSheetView>
    <customSheetView guid="{6C8E494C-3130-4B85-A205-D3E4659E3623}">
      <pane ySplit="1" topLeftCell="A468" activePane="bottomLeft" state="frozen"/>
      <selection pane="bottomLeft" activeCell="L415" sqref="L415"/>
      <pageMargins left="0.7" right="0.7" top="0.75" bottom="0.75" header="0.3" footer="0.3"/>
      <pageSetup orientation="portrait" r:id="rId21"/>
    </customSheetView>
    <customSheetView guid="{FC0D2BF2-F942-4E40-9D0E-F01973DB0D77}" scale="90">
      <pane xSplit="1" ySplit="1" topLeftCell="B507" activePane="bottomRight" state="frozen"/>
      <selection pane="bottomRight" activeCell="F525" sqref="F525"/>
      <pageMargins left="0.7" right="0.7" top="0.75" bottom="0.75" header="0.3" footer="0.3"/>
      <pageSetup orientation="portrait" r:id="rId22"/>
    </customSheetView>
    <customSheetView guid="{C9C8640B-9E5F-4F33-B207-FB135446B9BC}">
      <pane ySplit="1" topLeftCell="A679" activePane="bottomLeft" state="frozen"/>
      <selection pane="bottomLeft" activeCell="C706" sqref="C706:L706"/>
      <pageMargins left="0.7" right="0.7" top="0.75" bottom="0.75" header="0.3" footer="0.3"/>
      <pageSetup orientation="portrait" r:id="rId23"/>
    </customSheetView>
    <customSheetView guid="{5973BE98-3D9A-427E-90C2-70A03F5207A8}" scale="130">
      <pane ySplit="1" topLeftCell="A141" activePane="bottomLeft" state="frozen"/>
      <selection pane="bottomLeft" activeCell="H94" sqref="H94"/>
      <pageMargins left="0.7" right="0.7" top="0.75" bottom="0.75" header="0.3" footer="0.3"/>
      <pageSetup orientation="portrait" r:id="rId24"/>
    </customSheetView>
  </customSheetViews>
  <pageMargins left="0.7" right="0.7" top="0.75" bottom="0.75" header="0.3" footer="0.3"/>
  <pageSetup orientation="portrait" r:id="rId2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97"/>
  <sheetViews>
    <sheetView workbookViewId="0">
      <pane ySplit="1" topLeftCell="A80" activePane="bottomLeft" state="frozen"/>
      <selection pane="bottomLeft" sqref="A1:XFD1048576"/>
    </sheetView>
  </sheetViews>
  <sheetFormatPr defaultRowHeight="15" x14ac:dyDescent="0.25"/>
  <sheetData>
    <row r="1" spans="1:19" x14ac:dyDescent="0.25">
      <c r="A1" t="s">
        <v>11</v>
      </c>
      <c r="B1" t="s">
        <v>26</v>
      </c>
      <c r="C1" t="s">
        <v>25</v>
      </c>
      <c r="D1" t="s">
        <v>29</v>
      </c>
      <c r="E1" s="3" t="s">
        <v>0</v>
      </c>
      <c r="F1" s="3" t="s">
        <v>13</v>
      </c>
      <c r="G1" s="3" t="s">
        <v>14</v>
      </c>
      <c r="H1" t="s">
        <v>15</v>
      </c>
      <c r="I1" t="s">
        <v>16</v>
      </c>
      <c r="J1" t="s">
        <v>17</v>
      </c>
      <c r="K1" t="s">
        <v>18</v>
      </c>
      <c r="L1" s="3" t="s">
        <v>19</v>
      </c>
      <c r="M1" t="s">
        <v>20</v>
      </c>
      <c r="N1" s="3" t="s">
        <v>21</v>
      </c>
      <c r="O1" t="s">
        <v>22</v>
      </c>
      <c r="P1" s="3" t="s">
        <v>23</v>
      </c>
      <c r="Q1" t="s">
        <v>24</v>
      </c>
    </row>
    <row r="2" spans="1:19" x14ac:dyDescent="0.25">
      <c r="A2">
        <v>0</v>
      </c>
      <c r="B2" t="s">
        <v>27</v>
      </c>
      <c r="C2">
        <v>23</v>
      </c>
      <c r="D2">
        <f t="shared" ref="D2:D65" si="0">C2+(A2*0.1)</f>
        <v>23</v>
      </c>
      <c r="E2">
        <v>-2.0111810700000001</v>
      </c>
      <c r="F2">
        <v>16.575027680000002</v>
      </c>
      <c r="G2">
        <v>8.0592465000000002E-2</v>
      </c>
      <c r="H2">
        <v>14.520953329999999</v>
      </c>
      <c r="I2">
        <v>14.737319469999999</v>
      </c>
      <c r="J2">
        <v>15.090328270000001</v>
      </c>
      <c r="K2">
        <v>15.741642329999999</v>
      </c>
      <c r="L2">
        <v>16.575027680000002</v>
      </c>
      <c r="M2">
        <v>17.557187809999999</v>
      </c>
      <c r="N2">
        <v>18.16219473</v>
      </c>
      <c r="O2">
        <v>18.609481280000001</v>
      </c>
      <c r="P2">
        <v>19.338010619999999</v>
      </c>
      <c r="Q2">
        <v>19.859858119999998</v>
      </c>
      <c r="S2" t="s">
        <v>68</v>
      </c>
    </row>
    <row r="3" spans="1:19" x14ac:dyDescent="0.25">
      <c r="A3">
        <v>1</v>
      </c>
      <c r="B3" t="s">
        <v>28</v>
      </c>
      <c r="C3">
        <v>23</v>
      </c>
      <c r="D3">
        <f t="shared" si="0"/>
        <v>23.1</v>
      </c>
      <c r="E3">
        <v>-0.98660853000000004</v>
      </c>
      <c r="F3">
        <v>16.42339664</v>
      </c>
      <c r="G3">
        <v>8.5451785000000002E-2</v>
      </c>
      <c r="H3">
        <v>14.1473467</v>
      </c>
      <c r="I3">
        <v>14.39787089</v>
      </c>
      <c r="J3">
        <v>14.80134054</v>
      </c>
      <c r="K3">
        <v>15.52807587</v>
      </c>
      <c r="L3">
        <v>16.42339664</v>
      </c>
      <c r="M3">
        <v>17.427456589999998</v>
      </c>
      <c r="N3">
        <v>18.01820579</v>
      </c>
      <c r="O3">
        <v>18.441393170000001</v>
      </c>
      <c r="P3">
        <v>19.106235219999999</v>
      </c>
      <c r="Q3">
        <v>19.56410958</v>
      </c>
    </row>
    <row r="4" spans="1:19" x14ac:dyDescent="0.25">
      <c r="A4">
        <v>0</v>
      </c>
      <c r="B4" t="s">
        <v>27</v>
      </c>
      <c r="C4">
        <v>24</v>
      </c>
      <c r="D4">
        <f t="shared" si="0"/>
        <v>24</v>
      </c>
      <c r="E4">
        <v>-1.9823735950000001</v>
      </c>
      <c r="F4">
        <v>16.547774870000001</v>
      </c>
      <c r="G4">
        <v>8.0127429E-2</v>
      </c>
      <c r="H4">
        <v>14.50347667</v>
      </c>
      <c r="I4">
        <v>14.71929257</v>
      </c>
      <c r="J4">
        <v>15.07117474</v>
      </c>
      <c r="K4">
        <v>15.719628760000001</v>
      </c>
      <c r="L4">
        <v>16.547774870000001</v>
      </c>
      <c r="M4">
        <v>17.52129279</v>
      </c>
      <c r="N4">
        <v>18.119549230000001</v>
      </c>
      <c r="O4">
        <v>18.561106339999998</v>
      </c>
      <c r="P4">
        <v>19.278898130000002</v>
      </c>
      <c r="Q4">
        <v>19.791940140000001</v>
      </c>
      <c r="S4" t="s">
        <v>69</v>
      </c>
    </row>
    <row r="5" spans="1:19" x14ac:dyDescent="0.25">
      <c r="A5">
        <v>1</v>
      </c>
      <c r="B5" t="s">
        <v>28</v>
      </c>
      <c r="C5">
        <v>24</v>
      </c>
      <c r="D5">
        <f t="shared" si="0"/>
        <v>24.1</v>
      </c>
      <c r="E5">
        <v>-1.0244968270000001</v>
      </c>
      <c r="F5">
        <v>16.38804056</v>
      </c>
      <c r="G5">
        <v>8.5025838000000006E-2</v>
      </c>
      <c r="H5">
        <v>14.132262709999999</v>
      </c>
      <c r="I5">
        <v>14.3801866</v>
      </c>
      <c r="J5">
        <v>14.77964811</v>
      </c>
      <c r="K5">
        <v>15.49975639</v>
      </c>
      <c r="L5">
        <v>16.38804056</v>
      </c>
      <c r="M5">
        <v>17.385815520000001</v>
      </c>
      <c r="N5">
        <v>17.973714130000001</v>
      </c>
      <c r="O5">
        <v>18.395263719999999</v>
      </c>
      <c r="P5">
        <v>19.058238450000001</v>
      </c>
      <c r="Q5">
        <v>19.51534333</v>
      </c>
      <c r="S5" t="s">
        <v>70</v>
      </c>
    </row>
    <row r="6" spans="1:19" x14ac:dyDescent="0.25">
      <c r="A6">
        <v>0</v>
      </c>
      <c r="B6" t="s">
        <v>27</v>
      </c>
      <c r="C6">
        <v>25</v>
      </c>
      <c r="D6">
        <f t="shared" si="0"/>
        <v>25</v>
      </c>
      <c r="E6">
        <v>-1.9241001689999999</v>
      </c>
      <c r="F6">
        <v>16.494427630000001</v>
      </c>
      <c r="G6">
        <v>7.9233994000000002E-2</v>
      </c>
      <c r="H6">
        <v>14.46882381</v>
      </c>
      <c r="I6">
        <v>14.68360841</v>
      </c>
      <c r="J6">
        <v>15.03335725</v>
      </c>
      <c r="K6">
        <v>15.67634464</v>
      </c>
      <c r="L6">
        <v>16.494427630000001</v>
      </c>
      <c r="M6">
        <v>17.451350390000002</v>
      </c>
      <c r="N6">
        <v>18.036680130000001</v>
      </c>
      <c r="O6">
        <v>18.467295929999999</v>
      </c>
      <c r="P6">
        <v>19.164659650000001</v>
      </c>
      <c r="Q6">
        <v>19.661023449999998</v>
      </c>
    </row>
    <row r="7" spans="1:19" x14ac:dyDescent="0.25">
      <c r="A7">
        <v>1</v>
      </c>
      <c r="B7" t="s">
        <v>28</v>
      </c>
      <c r="C7">
        <v>25</v>
      </c>
      <c r="D7">
        <f t="shared" si="0"/>
        <v>25.1</v>
      </c>
      <c r="E7">
        <v>-1.1026983530000001</v>
      </c>
      <c r="F7">
        <v>16.318971900000001</v>
      </c>
      <c r="G7">
        <v>8.4214051999999998E-2</v>
      </c>
      <c r="H7">
        <v>14.10240814</v>
      </c>
      <c r="I7">
        <v>14.345272619999999</v>
      </c>
      <c r="J7">
        <v>14.73694628</v>
      </c>
      <c r="K7">
        <v>15.444219009999999</v>
      </c>
      <c r="L7">
        <v>16.318971900000001</v>
      </c>
      <c r="M7">
        <v>17.304848109999998</v>
      </c>
      <c r="N7">
        <v>17.88748812</v>
      </c>
      <c r="O7">
        <v>18.306107820000001</v>
      </c>
      <c r="P7">
        <v>18.965949899999998</v>
      </c>
      <c r="Q7">
        <v>19.421979889999999</v>
      </c>
    </row>
    <row r="8" spans="1:19" x14ac:dyDescent="0.25">
      <c r="A8">
        <v>0</v>
      </c>
      <c r="B8" t="s">
        <v>27</v>
      </c>
      <c r="C8">
        <v>26</v>
      </c>
      <c r="D8">
        <f t="shared" si="0"/>
        <v>26</v>
      </c>
      <c r="E8">
        <v>-1.8654979300000001</v>
      </c>
      <c r="F8">
        <v>16.442595520000001</v>
      </c>
      <c r="G8">
        <v>7.8389355999999993E-2</v>
      </c>
      <c r="H8">
        <v>14.434597370000001</v>
      </c>
      <c r="I8">
        <v>14.64843329</v>
      </c>
      <c r="J8">
        <v>14.996195050000001</v>
      </c>
      <c r="K8">
        <v>15.634035000000001</v>
      </c>
      <c r="L8">
        <v>16.442595520000001</v>
      </c>
      <c r="M8">
        <v>17.383836559999999</v>
      </c>
      <c r="N8">
        <v>17.957002280000001</v>
      </c>
      <c r="O8">
        <v>18.377361910000001</v>
      </c>
      <c r="P8">
        <v>19.055674230000001</v>
      </c>
      <c r="Q8">
        <v>19.5365754</v>
      </c>
    </row>
    <row r="9" spans="1:19" x14ac:dyDescent="0.25">
      <c r="A9">
        <v>1</v>
      </c>
      <c r="B9" t="s">
        <v>28</v>
      </c>
      <c r="C9">
        <v>26</v>
      </c>
      <c r="D9">
        <f t="shared" si="0"/>
        <v>26.1</v>
      </c>
      <c r="E9">
        <v>-1.1839663499999999</v>
      </c>
      <c r="F9">
        <v>16.252079850000001</v>
      </c>
      <c r="G9">
        <v>8.3455124000000006E-2</v>
      </c>
      <c r="H9">
        <v>14.072973940000001</v>
      </c>
      <c r="I9">
        <v>14.31096806</v>
      </c>
      <c r="J9">
        <v>14.6951581</v>
      </c>
      <c r="K9">
        <v>15.390148460000001</v>
      </c>
      <c r="L9">
        <v>16.252079850000001</v>
      </c>
      <c r="M9">
        <v>17.2269319</v>
      </c>
      <c r="N9">
        <v>17.80489051</v>
      </c>
      <c r="O9">
        <v>18.221032529999999</v>
      </c>
      <c r="P9">
        <v>18.878533879999999</v>
      </c>
      <c r="Q9">
        <v>19.334103819999999</v>
      </c>
    </row>
    <row r="10" spans="1:19" x14ac:dyDescent="0.25">
      <c r="A10">
        <v>0</v>
      </c>
      <c r="B10" t="s">
        <v>27</v>
      </c>
      <c r="C10">
        <v>27</v>
      </c>
      <c r="D10">
        <f t="shared" si="0"/>
        <v>27</v>
      </c>
      <c r="E10">
        <v>-1.807261899</v>
      </c>
      <c r="F10">
        <v>16.392243400000002</v>
      </c>
      <c r="G10">
        <v>7.7593500999999995E-2</v>
      </c>
      <c r="H10">
        <v>14.400828280000001</v>
      </c>
      <c r="I10">
        <v>14.613786259999999</v>
      </c>
      <c r="J10">
        <v>14.95969047</v>
      </c>
      <c r="K10">
        <v>15.592679800000001</v>
      </c>
      <c r="L10">
        <v>16.392243400000002</v>
      </c>
      <c r="M10">
        <v>17.318710200000002</v>
      </c>
      <c r="N10">
        <v>17.880471010000001</v>
      </c>
      <c r="O10">
        <v>18.291253449999999</v>
      </c>
      <c r="P10">
        <v>18.951867499999999</v>
      </c>
      <c r="Q10">
        <v>19.418488050000001</v>
      </c>
    </row>
    <row r="11" spans="1:19" x14ac:dyDescent="0.25">
      <c r="A11">
        <v>1</v>
      </c>
      <c r="B11" t="s">
        <v>28</v>
      </c>
      <c r="C11">
        <v>27</v>
      </c>
      <c r="D11">
        <f t="shared" si="0"/>
        <v>27.1</v>
      </c>
      <c r="E11">
        <v>-1.268071036</v>
      </c>
      <c r="F11">
        <v>16.187346689999998</v>
      </c>
      <c r="G11">
        <v>8.2748284000000005E-2</v>
      </c>
      <c r="H11">
        <v>14.04396337</v>
      </c>
      <c r="I11">
        <v>14.277276860000001</v>
      </c>
      <c r="J11">
        <v>14.65428696</v>
      </c>
      <c r="K11">
        <v>15.33754218</v>
      </c>
      <c r="L11">
        <v>16.187346689999998</v>
      </c>
      <c r="M11">
        <v>17.15202498</v>
      </c>
      <c r="N11">
        <v>17.725863960000002</v>
      </c>
      <c r="O11">
        <v>18.139970160000001</v>
      </c>
      <c r="P11">
        <v>18.795909989999998</v>
      </c>
      <c r="Q11">
        <v>19.251630389999999</v>
      </c>
    </row>
    <row r="12" spans="1:19" x14ac:dyDescent="0.25">
      <c r="A12">
        <v>0</v>
      </c>
      <c r="B12" t="s">
        <v>27</v>
      </c>
      <c r="C12">
        <v>28</v>
      </c>
      <c r="D12">
        <f t="shared" si="0"/>
        <v>28</v>
      </c>
      <c r="E12">
        <v>-1.7501189049999999</v>
      </c>
      <c r="F12">
        <v>16.343336539999999</v>
      </c>
      <c r="G12">
        <v>7.6846462000000004E-2</v>
      </c>
      <c r="H12">
        <v>14.367547180000001</v>
      </c>
      <c r="I12">
        <v>14.57968578</v>
      </c>
      <c r="J12">
        <v>14.923845139999999</v>
      </c>
      <c r="K12">
        <v>15.55225853</v>
      </c>
      <c r="L12">
        <v>16.343336539999999</v>
      </c>
      <c r="M12">
        <v>17.2559313</v>
      </c>
      <c r="N12">
        <v>17.807042589999998</v>
      </c>
      <c r="O12">
        <v>18.208920410000001</v>
      </c>
      <c r="P12">
        <v>18.85316529</v>
      </c>
      <c r="Q12">
        <v>19.30665411</v>
      </c>
    </row>
    <row r="13" spans="1:19" x14ac:dyDescent="0.25">
      <c r="A13">
        <v>1</v>
      </c>
      <c r="B13" t="s">
        <v>28</v>
      </c>
      <c r="C13">
        <v>28</v>
      </c>
      <c r="D13">
        <f t="shared" si="0"/>
        <v>28.1</v>
      </c>
      <c r="E13">
        <v>-1.354751525</v>
      </c>
      <c r="F13">
        <v>16.12475448</v>
      </c>
      <c r="G13">
        <v>8.2092736999999999E-2</v>
      </c>
      <c r="H13">
        <v>14.01538008</v>
      </c>
      <c r="I13">
        <v>14.24420303</v>
      </c>
      <c r="J13">
        <v>14.614336010000001</v>
      </c>
      <c r="K13">
        <v>15.286397170000001</v>
      </c>
      <c r="L13">
        <v>16.12475448</v>
      </c>
      <c r="M13">
        <v>17.080085560000001</v>
      </c>
      <c r="N13">
        <v>17.650351369999999</v>
      </c>
      <c r="O13">
        <v>18.06285334</v>
      </c>
      <c r="P13">
        <v>18.717998390000002</v>
      </c>
      <c r="Q13">
        <v>19.174475820000001</v>
      </c>
    </row>
    <row r="14" spans="1:19" x14ac:dyDescent="0.25">
      <c r="A14">
        <v>0</v>
      </c>
      <c r="B14" t="s">
        <v>27</v>
      </c>
      <c r="C14">
        <v>29</v>
      </c>
      <c r="D14">
        <f t="shared" si="0"/>
        <v>29</v>
      </c>
      <c r="E14">
        <v>-1.69481584</v>
      </c>
      <c r="F14">
        <v>16.29584097</v>
      </c>
      <c r="G14">
        <v>7.6148307999999998E-2</v>
      </c>
      <c r="H14">
        <v>14.33478414</v>
      </c>
      <c r="I14">
        <v>14.546149659999999</v>
      </c>
      <c r="J14">
        <v>14.88866003</v>
      </c>
      <c r="K14">
        <v>15.51275057</v>
      </c>
      <c r="L14">
        <v>16.29584097</v>
      </c>
      <c r="M14">
        <v>17.195460929999999</v>
      </c>
      <c r="N14">
        <v>17.736674140000002</v>
      </c>
      <c r="O14">
        <v>18.130313099999999</v>
      </c>
      <c r="P14">
        <v>18.759493590000002</v>
      </c>
      <c r="Q14">
        <v>19.200966910000002</v>
      </c>
    </row>
    <row r="15" spans="1:19" x14ac:dyDescent="0.25">
      <c r="A15">
        <v>1</v>
      </c>
      <c r="B15" t="s">
        <v>28</v>
      </c>
      <c r="C15">
        <v>29</v>
      </c>
      <c r="D15">
        <f t="shared" si="0"/>
        <v>29.1</v>
      </c>
      <c r="E15">
        <v>-1.443689692</v>
      </c>
      <c r="F15">
        <v>16.064287620000002</v>
      </c>
      <c r="G15">
        <v>8.1487717000000001E-2</v>
      </c>
      <c r="H15">
        <v>13.987225690000001</v>
      </c>
      <c r="I15">
        <v>14.21174909</v>
      </c>
      <c r="J15">
        <v>14.57530775</v>
      </c>
      <c r="K15">
        <v>15.236711339999999</v>
      </c>
      <c r="L15">
        <v>16.064287620000002</v>
      </c>
      <c r="M15">
        <v>17.011074570000002</v>
      </c>
      <c r="N15">
        <v>17.57829774</v>
      </c>
      <c r="O15">
        <v>17.989615950000001</v>
      </c>
      <c r="P15">
        <v>18.644718449999999</v>
      </c>
      <c r="Q15">
        <v>19.102553919999998</v>
      </c>
    </row>
    <row r="16" spans="1:19" x14ac:dyDescent="0.25">
      <c r="A16">
        <v>0</v>
      </c>
      <c r="B16" t="s">
        <v>27</v>
      </c>
      <c r="C16">
        <v>30</v>
      </c>
      <c r="D16">
        <f t="shared" si="0"/>
        <v>30</v>
      </c>
      <c r="E16">
        <v>-1.6421067789999999</v>
      </c>
      <c r="F16">
        <v>16.249723710000001</v>
      </c>
      <c r="G16">
        <v>7.5499126E-2</v>
      </c>
      <c r="H16">
        <v>14.302568369999999</v>
      </c>
      <c r="I16">
        <v>14.51319492</v>
      </c>
      <c r="J16">
        <v>14.85413557</v>
      </c>
      <c r="K16">
        <v>15.47413549</v>
      </c>
      <c r="L16">
        <v>16.249723710000001</v>
      </c>
      <c r="M16">
        <v>17.137261290000001</v>
      </c>
      <c r="N16">
        <v>17.669323460000001</v>
      </c>
      <c r="O16">
        <v>18.055382139999999</v>
      </c>
      <c r="P16">
        <v>18.67077841</v>
      </c>
      <c r="Q16">
        <v>19.101320560000001</v>
      </c>
    </row>
    <row r="17" spans="1:17" x14ac:dyDescent="0.25">
      <c r="A17">
        <v>1</v>
      </c>
      <c r="B17" t="s">
        <v>28</v>
      </c>
      <c r="C17">
        <v>30</v>
      </c>
      <c r="D17">
        <f t="shared" si="0"/>
        <v>30.1</v>
      </c>
      <c r="E17">
        <v>-1.5345419199999999</v>
      </c>
      <c r="F17">
        <v>16.00593001</v>
      </c>
      <c r="G17">
        <v>8.0932448000000004E-2</v>
      </c>
      <c r="H17">
        <v>13.95950246</v>
      </c>
      <c r="I17">
        <v>14.17991775</v>
      </c>
      <c r="J17">
        <v>14.53720437</v>
      </c>
      <c r="K17">
        <v>15.18848189</v>
      </c>
      <c r="L17">
        <v>16.00593001</v>
      </c>
      <c r="M17">
        <v>16.944952959999998</v>
      </c>
      <c r="N17">
        <v>17.509648389999999</v>
      </c>
      <c r="O17">
        <v>17.920192310000001</v>
      </c>
      <c r="P17">
        <v>18.575990300000001</v>
      </c>
      <c r="Q17">
        <v>19.035779479999999</v>
      </c>
    </row>
    <row r="18" spans="1:17" x14ac:dyDescent="0.25">
      <c r="A18">
        <v>0</v>
      </c>
      <c r="B18" t="s">
        <v>27</v>
      </c>
      <c r="C18">
        <v>31</v>
      </c>
      <c r="D18">
        <f t="shared" si="0"/>
        <v>31</v>
      </c>
      <c r="E18">
        <v>-1.592744414</v>
      </c>
      <c r="F18">
        <v>16.204952680000002</v>
      </c>
      <c r="G18">
        <v>7.4898993999999997E-2</v>
      </c>
      <c r="H18">
        <v>14.27092833</v>
      </c>
      <c r="I18">
        <v>14.48083795</v>
      </c>
      <c r="J18">
        <v>14.820271890000001</v>
      </c>
      <c r="K18">
        <v>15.43639319</v>
      </c>
      <c r="L18">
        <v>16.204952680000002</v>
      </c>
      <c r="M18">
        <v>17.081295300000001</v>
      </c>
      <c r="N18">
        <v>17.6049486</v>
      </c>
      <c r="O18">
        <v>17.98407812</v>
      </c>
      <c r="P18">
        <v>18.586945889999999</v>
      </c>
      <c r="Q18">
        <v>19.007610509999999</v>
      </c>
    </row>
    <row r="19" spans="1:17" x14ac:dyDescent="0.25">
      <c r="A19">
        <v>1</v>
      </c>
      <c r="B19" t="s">
        <v>28</v>
      </c>
      <c r="C19">
        <v>31</v>
      </c>
      <c r="D19">
        <f t="shared" si="0"/>
        <v>31.1</v>
      </c>
      <c r="E19">
        <v>-1.6269280930000001</v>
      </c>
      <c r="F19">
        <v>15.94966631</v>
      </c>
      <c r="G19">
        <v>8.0426175000000003E-2</v>
      </c>
      <c r="H19">
        <v>13.93221207</v>
      </c>
      <c r="I19">
        <v>14.148711110000001</v>
      </c>
      <c r="J19">
        <v>14.50002752</v>
      </c>
      <c r="K19">
        <v>15.141705979999999</v>
      </c>
      <c r="L19">
        <v>15.94966631</v>
      </c>
      <c r="M19">
        <v>16.881683079999998</v>
      </c>
      <c r="N19">
        <v>17.444349939999999</v>
      </c>
      <c r="O19">
        <v>17.854517730000001</v>
      </c>
      <c r="P19">
        <v>18.511734019999999</v>
      </c>
      <c r="Q19">
        <v>18.97406651</v>
      </c>
    </row>
    <row r="20" spans="1:17" x14ac:dyDescent="0.25">
      <c r="A20">
        <v>0</v>
      </c>
      <c r="B20" t="s">
        <v>27</v>
      </c>
      <c r="C20">
        <v>32</v>
      </c>
      <c r="D20">
        <f t="shared" si="0"/>
        <v>32</v>
      </c>
      <c r="E20">
        <v>-1.5474423909999999</v>
      </c>
      <c r="F20">
        <v>16.16149871</v>
      </c>
      <c r="G20">
        <v>7.4347996999999999E-2</v>
      </c>
      <c r="H20">
        <v>14.23988971</v>
      </c>
      <c r="I20">
        <v>14.44909329</v>
      </c>
      <c r="J20">
        <v>14.787068700000001</v>
      </c>
      <c r="K20">
        <v>15.399505209999999</v>
      </c>
      <c r="L20">
        <v>16.16149871</v>
      </c>
      <c r="M20">
        <v>17.027528310000001</v>
      </c>
      <c r="N20">
        <v>17.543508979999999</v>
      </c>
      <c r="O20">
        <v>17.916351980000002</v>
      </c>
      <c r="P20">
        <v>18.50792131</v>
      </c>
      <c r="Q20">
        <v>18.919731250000002</v>
      </c>
    </row>
    <row r="21" spans="1:17" x14ac:dyDescent="0.25">
      <c r="A21">
        <v>1</v>
      </c>
      <c r="B21" t="s">
        <v>28</v>
      </c>
      <c r="C21">
        <v>32</v>
      </c>
      <c r="D21">
        <f t="shared" si="0"/>
        <v>32.1</v>
      </c>
      <c r="E21">
        <v>-1.720434829</v>
      </c>
      <c r="F21">
        <v>15.895481970000001</v>
      </c>
      <c r="G21">
        <v>7.9968176000000002E-2</v>
      </c>
      <c r="H21">
        <v>13.90535562</v>
      </c>
      <c r="I21">
        <v>14.118130620000001</v>
      </c>
      <c r="J21">
        <v>14.463778270000001</v>
      </c>
      <c r="K21">
        <v>15.09638064</v>
      </c>
      <c r="L21">
        <v>15.895481970000001</v>
      </c>
      <c r="M21">
        <v>16.821228770000001</v>
      </c>
      <c r="N21">
        <v>17.382350429999999</v>
      </c>
      <c r="O21">
        <v>17.79252859</v>
      </c>
      <c r="P21">
        <v>18.451869779999999</v>
      </c>
      <c r="Q21">
        <v>18.917328009999999</v>
      </c>
    </row>
    <row r="22" spans="1:17" x14ac:dyDescent="0.25">
      <c r="A22">
        <v>0</v>
      </c>
      <c r="B22" t="s">
        <v>27</v>
      </c>
      <c r="C22">
        <v>33</v>
      </c>
      <c r="D22">
        <f t="shared" si="0"/>
        <v>33</v>
      </c>
      <c r="E22">
        <v>-1.506902601</v>
      </c>
      <c r="F22">
        <v>16.119332579999998</v>
      </c>
      <c r="G22">
        <v>7.3846139000000005E-2</v>
      </c>
      <c r="H22">
        <v>14.2094782</v>
      </c>
      <c r="I22">
        <v>14.417975609999999</v>
      </c>
      <c r="J22">
        <v>14.754525900000001</v>
      </c>
      <c r="K22">
        <v>15.36345335</v>
      </c>
      <c r="L22">
        <v>16.119332579999998</v>
      </c>
      <c r="M22">
        <v>16.975924849999998</v>
      </c>
      <c r="N22">
        <v>17.48496295</v>
      </c>
      <c r="O22">
        <v>17.85215384</v>
      </c>
      <c r="P22">
        <v>18.43363072</v>
      </c>
      <c r="Q22">
        <v>18.837580719999998</v>
      </c>
    </row>
    <row r="23" spans="1:17" x14ac:dyDescent="0.25">
      <c r="A23">
        <v>1</v>
      </c>
      <c r="B23" t="s">
        <v>28</v>
      </c>
      <c r="C23">
        <v>33</v>
      </c>
      <c r="D23">
        <f t="shared" si="0"/>
        <v>33.1</v>
      </c>
      <c r="E23">
        <v>-1.8146352619999999</v>
      </c>
      <c r="F23">
        <v>15.843361789999999</v>
      </c>
      <c r="G23">
        <v>7.9557735000000004E-2</v>
      </c>
      <c r="H23">
        <v>13.878934920000001</v>
      </c>
      <c r="I23">
        <v>14.088177930000001</v>
      </c>
      <c r="J23">
        <v>14.42845728</v>
      </c>
      <c r="K23">
        <v>15.052502029999999</v>
      </c>
      <c r="L23">
        <v>15.843361789999999</v>
      </c>
      <c r="M23">
        <v>16.763553999999999</v>
      </c>
      <c r="N23">
        <v>17.323598459999999</v>
      </c>
      <c r="O23">
        <v>17.734162009999999</v>
      </c>
      <c r="P23">
        <v>18.396318480000001</v>
      </c>
      <c r="Q23">
        <v>18.86547771</v>
      </c>
    </row>
    <row r="24" spans="1:17" x14ac:dyDescent="0.25">
      <c r="A24">
        <v>0</v>
      </c>
      <c r="B24" t="s">
        <v>27</v>
      </c>
      <c r="C24">
        <v>34</v>
      </c>
      <c r="D24">
        <f t="shared" si="0"/>
        <v>34</v>
      </c>
      <c r="E24">
        <v>-1.4717700469999999</v>
      </c>
      <c r="F24">
        <v>16.07842758</v>
      </c>
      <c r="G24">
        <v>7.3393369999999999E-2</v>
      </c>
      <c r="H24">
        <v>14.17971698</v>
      </c>
      <c r="I24">
        <v>14.387498109999999</v>
      </c>
      <c r="J24">
        <v>14.72264343</v>
      </c>
      <c r="K24">
        <v>15.32822125</v>
      </c>
      <c r="L24">
        <v>16.07842758</v>
      </c>
      <c r="M24">
        <v>16.926451010000001</v>
      </c>
      <c r="N24">
        <v>17.42926933</v>
      </c>
      <c r="O24">
        <v>17.79143359</v>
      </c>
      <c r="P24">
        <v>18.3639996</v>
      </c>
      <c r="Q24">
        <v>18.761057109999999</v>
      </c>
    </row>
    <row r="25" spans="1:17" x14ac:dyDescent="0.25">
      <c r="A25">
        <v>1</v>
      </c>
      <c r="B25" t="s">
        <v>28</v>
      </c>
      <c r="C25">
        <v>34</v>
      </c>
      <c r="D25">
        <f t="shared" si="0"/>
        <v>34.1</v>
      </c>
      <c r="E25">
        <v>-1.9090762619999999</v>
      </c>
      <c r="F25">
        <v>15.793291460000001</v>
      </c>
      <c r="G25">
        <v>7.9194186999999999E-2</v>
      </c>
      <c r="H25">
        <v>13.852950999999999</v>
      </c>
      <c r="I25">
        <v>14.058853900000001</v>
      </c>
      <c r="J25">
        <v>14.39406456</v>
      </c>
      <c r="K25">
        <v>15.01006617</v>
      </c>
      <c r="L25">
        <v>15.793291460000001</v>
      </c>
      <c r="M25">
        <v>16.708624489999998</v>
      </c>
      <c r="N25">
        <v>17.268044360000001</v>
      </c>
      <c r="O25">
        <v>17.679356460000001</v>
      </c>
      <c r="P25">
        <v>18.345000989999999</v>
      </c>
      <c r="Q25">
        <v>18.818427839999998</v>
      </c>
    </row>
    <row r="26" spans="1:17" x14ac:dyDescent="0.25">
      <c r="A26">
        <v>0</v>
      </c>
      <c r="B26" t="s">
        <v>27</v>
      </c>
      <c r="C26">
        <v>35</v>
      </c>
      <c r="D26">
        <f t="shared" si="0"/>
        <v>35</v>
      </c>
      <c r="E26">
        <v>-1.4426289569999999</v>
      </c>
      <c r="F26">
        <v>16.038758959999999</v>
      </c>
      <c r="G26">
        <v>7.2989551E-2</v>
      </c>
      <c r="H26">
        <v>14.15062715</v>
      </c>
      <c r="I26">
        <v>14.35767293</v>
      </c>
      <c r="J26">
        <v>14.69142152</v>
      </c>
      <c r="K26">
        <v>15.2937943</v>
      </c>
      <c r="L26">
        <v>16.038758959999999</v>
      </c>
      <c r="M26">
        <v>16.879073569999999</v>
      </c>
      <c r="N26">
        <v>17.37638677</v>
      </c>
      <c r="O26">
        <v>17.734140530000001</v>
      </c>
      <c r="P26">
        <v>18.298953229999999</v>
      </c>
      <c r="Q26">
        <v>18.690059919999999</v>
      </c>
    </row>
    <row r="27" spans="1:17" x14ac:dyDescent="0.25">
      <c r="A27">
        <v>1</v>
      </c>
      <c r="B27" t="s">
        <v>28</v>
      </c>
      <c r="C27">
        <v>35</v>
      </c>
      <c r="D27">
        <f t="shared" si="0"/>
        <v>35.1</v>
      </c>
      <c r="E27">
        <v>-2.0032961020000002</v>
      </c>
      <c r="F27">
        <v>15.745256400000001</v>
      </c>
      <c r="G27">
        <v>7.8876895000000002E-2</v>
      </c>
      <c r="H27">
        <v>13.82740517</v>
      </c>
      <c r="I27">
        <v>14.030159319999999</v>
      </c>
      <c r="J27">
        <v>14.36059959</v>
      </c>
      <c r="K27">
        <v>14.96906838</v>
      </c>
      <c r="L27">
        <v>15.745256400000001</v>
      </c>
      <c r="M27">
        <v>16.656406629999999</v>
      </c>
      <c r="N27">
        <v>17.215639509999999</v>
      </c>
      <c r="O27">
        <v>17.628051459999998</v>
      </c>
      <c r="P27">
        <v>18.297838760000001</v>
      </c>
      <c r="Q27">
        <v>18.776090499999999</v>
      </c>
    </row>
    <row r="28" spans="1:17" x14ac:dyDescent="0.25">
      <c r="A28">
        <v>0</v>
      </c>
      <c r="B28" t="s">
        <v>27</v>
      </c>
      <c r="C28">
        <v>36</v>
      </c>
      <c r="D28">
        <f t="shared" si="0"/>
        <v>36</v>
      </c>
      <c r="E28">
        <v>-1.419991255</v>
      </c>
      <c r="F28">
        <v>16.000304010000001</v>
      </c>
      <c r="G28">
        <v>7.2634431999999999E-2</v>
      </c>
      <c r="H28">
        <v>14.12222757</v>
      </c>
      <c r="I28">
        <v>14.32851119</v>
      </c>
      <c r="J28">
        <v>14.66086088</v>
      </c>
      <c r="K28">
        <v>15.26015988</v>
      </c>
      <c r="L28">
        <v>16.000304010000001</v>
      </c>
      <c r="M28">
        <v>16.8337599</v>
      </c>
      <c r="N28">
        <v>17.326273560000001</v>
      </c>
      <c r="O28">
        <v>17.680223250000001</v>
      </c>
      <c r="P28">
        <v>18.238416659999999</v>
      </c>
      <c r="Q28">
        <v>18.62449011</v>
      </c>
    </row>
    <row r="29" spans="1:17" x14ac:dyDescent="0.25">
      <c r="A29">
        <v>1</v>
      </c>
      <c r="B29" t="s">
        <v>28</v>
      </c>
      <c r="C29">
        <v>36</v>
      </c>
      <c r="D29">
        <f t="shared" si="0"/>
        <v>36.1</v>
      </c>
      <c r="E29">
        <v>-2.0968289370000002</v>
      </c>
      <c r="F29">
        <v>15.699241880000001</v>
      </c>
      <c r="G29">
        <v>7.8605254999999999E-2</v>
      </c>
      <c r="H29">
        <v>13.80229888</v>
      </c>
      <c r="I29">
        <v>14.00209476</v>
      </c>
      <c r="J29">
        <v>14.328061330000001</v>
      </c>
      <c r="K29">
        <v>14.92950329</v>
      </c>
      <c r="L29">
        <v>15.699241880000001</v>
      </c>
      <c r="M29">
        <v>16.606867609999998</v>
      </c>
      <c r="N29">
        <v>17.166336430000001</v>
      </c>
      <c r="O29">
        <v>17.5801877</v>
      </c>
      <c r="P29">
        <v>18.25475381</v>
      </c>
      <c r="Q29">
        <v>18.73837743</v>
      </c>
    </row>
    <row r="30" spans="1:17" x14ac:dyDescent="0.25">
      <c r="A30">
        <v>0</v>
      </c>
      <c r="B30" t="s">
        <v>27</v>
      </c>
      <c r="C30">
        <v>37</v>
      </c>
      <c r="D30">
        <f t="shared" si="0"/>
        <v>37</v>
      </c>
      <c r="E30">
        <v>-1.4042776189999999</v>
      </c>
      <c r="F30">
        <v>15.963042769999999</v>
      </c>
      <c r="G30">
        <v>7.2327648999999994E-2</v>
      </c>
      <c r="H30">
        <v>14.09453413</v>
      </c>
      <c r="I30">
        <v>14.30002256</v>
      </c>
      <c r="J30">
        <v>14.630962719999999</v>
      </c>
      <c r="K30">
        <v>15.22730791</v>
      </c>
      <c r="L30">
        <v>15.963042769999999</v>
      </c>
      <c r="M30">
        <v>16.790478520000001</v>
      </c>
      <c r="N30">
        <v>17.278887950000001</v>
      </c>
      <c r="O30">
        <v>17.629629649999998</v>
      </c>
      <c r="P30">
        <v>18.182314399999999</v>
      </c>
      <c r="Q30">
        <v>18.5642493</v>
      </c>
    </row>
    <row r="31" spans="1:17" x14ac:dyDescent="0.25">
      <c r="A31">
        <v>1</v>
      </c>
      <c r="B31" t="s">
        <v>28</v>
      </c>
      <c r="C31">
        <v>37</v>
      </c>
      <c r="D31">
        <f t="shared" si="0"/>
        <v>37.1</v>
      </c>
      <c r="E31">
        <v>-2.189211877</v>
      </c>
      <c r="F31">
        <v>15.65523282</v>
      </c>
      <c r="G31">
        <v>7.8378695999999998E-2</v>
      </c>
      <c r="H31">
        <v>13.77763382</v>
      </c>
      <c r="I31">
        <v>13.97466073</v>
      </c>
      <c r="J31">
        <v>14.296448229999999</v>
      </c>
      <c r="K31">
        <v>14.89136478</v>
      </c>
      <c r="L31">
        <v>15.65523282</v>
      </c>
      <c r="M31">
        <v>16.559975229999999</v>
      </c>
      <c r="N31">
        <v>17.120088719999998</v>
      </c>
      <c r="O31">
        <v>17.535707049999999</v>
      </c>
      <c r="P31">
        <v>18.215668789999999</v>
      </c>
      <c r="Q31">
        <v>18.70520011</v>
      </c>
    </row>
    <row r="32" spans="1:17" x14ac:dyDescent="0.25">
      <c r="A32">
        <v>0</v>
      </c>
      <c r="B32" t="s">
        <v>27</v>
      </c>
      <c r="C32">
        <v>38</v>
      </c>
      <c r="D32">
        <f t="shared" si="0"/>
        <v>38</v>
      </c>
      <c r="E32">
        <v>-1.3958631699999999</v>
      </c>
      <c r="F32">
        <v>15.926954179999999</v>
      </c>
      <c r="G32">
        <v>7.2068640000000003E-2</v>
      </c>
      <c r="H32">
        <v>14.067563290000001</v>
      </c>
      <c r="I32">
        <v>14.27221761</v>
      </c>
      <c r="J32">
        <v>14.60172936</v>
      </c>
      <c r="K32">
        <v>15.195228800000001</v>
      </c>
      <c r="L32">
        <v>15.926954179999999</v>
      </c>
      <c r="M32">
        <v>16.74919525</v>
      </c>
      <c r="N32">
        <v>17.234185539999999</v>
      </c>
      <c r="O32">
        <v>17.582305869999999</v>
      </c>
      <c r="P32">
        <v>18.130572440000002</v>
      </c>
      <c r="Q32">
        <v>18.50924478</v>
      </c>
    </row>
    <row r="33" spans="1:17" x14ac:dyDescent="0.25">
      <c r="A33">
        <v>1</v>
      </c>
      <c r="B33" t="s">
        <v>28</v>
      </c>
      <c r="C33">
        <v>38</v>
      </c>
      <c r="D33">
        <f t="shared" si="0"/>
        <v>38.1</v>
      </c>
      <c r="E33">
        <v>-2.2799919819999999</v>
      </c>
      <c r="F33">
        <v>15.61321371</v>
      </c>
      <c r="G33">
        <v>7.8196673999999994E-2</v>
      </c>
      <c r="H33">
        <v>13.75341201</v>
      </c>
      <c r="I33">
        <v>13.947857669999999</v>
      </c>
      <c r="J33">
        <v>14.265758269999999</v>
      </c>
      <c r="K33">
        <v>14.85464591</v>
      </c>
      <c r="L33">
        <v>15.61321371</v>
      </c>
      <c r="M33">
        <v>16.515697830000001</v>
      </c>
      <c r="N33">
        <v>17.076851040000001</v>
      </c>
      <c r="O33">
        <v>17.494552559999999</v>
      </c>
      <c r="P33">
        <v>18.180507110000001</v>
      </c>
      <c r="Q33">
        <v>18.67646985</v>
      </c>
    </row>
    <row r="34" spans="1:17" x14ac:dyDescent="0.25">
      <c r="A34">
        <v>0</v>
      </c>
      <c r="B34" t="s">
        <v>27</v>
      </c>
      <c r="C34">
        <v>39</v>
      </c>
      <c r="D34">
        <f t="shared" si="0"/>
        <v>39</v>
      </c>
      <c r="E34">
        <v>-1.394935252</v>
      </c>
      <c r="F34">
        <v>15.892025820000001</v>
      </c>
      <c r="G34">
        <v>7.1856804999999996E-2</v>
      </c>
      <c r="H34">
        <v>14.041322879999999</v>
      </c>
      <c r="I34">
        <v>14.245102019999999</v>
      </c>
      <c r="J34">
        <v>14.57316316</v>
      </c>
      <c r="K34">
        <v>15.163919010000001</v>
      </c>
      <c r="L34">
        <v>15.892025820000001</v>
      </c>
      <c r="M34">
        <v>16.70988247</v>
      </c>
      <c r="N34">
        <v>17.192125449999999</v>
      </c>
      <c r="O34">
        <v>17.538198879999999</v>
      </c>
      <c r="P34">
        <v>18.083113109999999</v>
      </c>
      <c r="Q34">
        <v>18.459377190000001</v>
      </c>
    </row>
    <row r="35" spans="1:17" x14ac:dyDescent="0.25">
      <c r="A35">
        <v>1</v>
      </c>
      <c r="B35" t="s">
        <v>28</v>
      </c>
      <c r="C35">
        <v>39</v>
      </c>
      <c r="D35">
        <f t="shared" si="0"/>
        <v>39.1</v>
      </c>
      <c r="E35">
        <v>-2.368732949</v>
      </c>
      <c r="F35">
        <v>15.573168430000001</v>
      </c>
      <c r="G35">
        <v>7.8058666999999998E-2</v>
      </c>
      <c r="H35">
        <v>13.72963586</v>
      </c>
      <c r="I35">
        <v>13.921686080000001</v>
      </c>
      <c r="J35">
        <v>14.23598902</v>
      </c>
      <c r="K35">
        <v>14.81933896</v>
      </c>
      <c r="L35">
        <v>15.573168430000001</v>
      </c>
      <c r="M35">
        <v>16.474004099999998</v>
      </c>
      <c r="N35">
        <v>17.036578939999998</v>
      </c>
      <c r="O35">
        <v>17.45666842</v>
      </c>
      <c r="P35">
        <v>18.14919304</v>
      </c>
      <c r="Q35">
        <v>18.652097959999999</v>
      </c>
    </row>
    <row r="36" spans="1:17" x14ac:dyDescent="0.25">
      <c r="A36">
        <v>0</v>
      </c>
      <c r="B36" t="s">
        <v>27</v>
      </c>
      <c r="C36">
        <v>40</v>
      </c>
      <c r="D36">
        <f t="shared" si="0"/>
        <v>40</v>
      </c>
      <c r="E36">
        <v>-1.4016715959999999</v>
      </c>
      <c r="F36">
        <v>15.858240929999999</v>
      </c>
      <c r="G36">
        <v>7.1691277999999997E-2</v>
      </c>
      <c r="H36">
        <v>14.0158243</v>
      </c>
      <c r="I36">
        <v>14.21868433</v>
      </c>
      <c r="J36">
        <v>14.54526806</v>
      </c>
      <c r="K36">
        <v>15.133373819999999</v>
      </c>
      <c r="L36">
        <v>15.858240929999999</v>
      </c>
      <c r="M36">
        <v>16.672506680000001</v>
      </c>
      <c r="N36">
        <v>17.15266201</v>
      </c>
      <c r="O36">
        <v>17.497252889999999</v>
      </c>
      <c r="P36">
        <v>18.039861980000001</v>
      </c>
      <c r="Q36">
        <v>18.41455697</v>
      </c>
    </row>
    <row r="37" spans="1:17" x14ac:dyDescent="0.25">
      <c r="A37">
        <v>1</v>
      </c>
      <c r="B37" t="s">
        <v>28</v>
      </c>
      <c r="C37">
        <v>40</v>
      </c>
      <c r="D37">
        <f t="shared" si="0"/>
        <v>40.1</v>
      </c>
      <c r="E37">
        <v>-2.4550213140000001</v>
      </c>
      <c r="F37">
        <v>15.53508019</v>
      </c>
      <c r="G37">
        <v>7.7964169E-2</v>
      </c>
      <c r="H37">
        <v>13.70630824</v>
      </c>
      <c r="I37">
        <v>13.896146549999999</v>
      </c>
      <c r="J37">
        <v>14.207137660000001</v>
      </c>
      <c r="K37">
        <v>14.78543535</v>
      </c>
      <c r="L37">
        <v>15.53508019</v>
      </c>
      <c r="M37">
        <v>16.434862979999998</v>
      </c>
      <c r="N37">
        <v>16.999228850000002</v>
      </c>
      <c r="O37">
        <v>17.421999929999998</v>
      </c>
      <c r="P37">
        <v>18.121651759999999</v>
      </c>
      <c r="Q37">
        <v>18.631995849999999</v>
      </c>
    </row>
    <row r="38" spans="1:17" x14ac:dyDescent="0.25">
      <c r="A38">
        <v>0</v>
      </c>
      <c r="B38" t="s">
        <v>27</v>
      </c>
      <c r="C38">
        <v>41</v>
      </c>
      <c r="D38">
        <f t="shared" si="0"/>
        <v>41</v>
      </c>
      <c r="E38">
        <v>-1.416100312</v>
      </c>
      <c r="F38">
        <v>15.82558822</v>
      </c>
      <c r="G38">
        <v>7.1571093000000002E-2</v>
      </c>
      <c r="H38">
        <v>13.99107332</v>
      </c>
      <c r="I38">
        <v>14.192970109999999</v>
      </c>
      <c r="J38">
        <v>14.51804847</v>
      </c>
      <c r="K38">
        <v>15.10359281</v>
      </c>
      <c r="L38">
        <v>15.82558822</v>
      </c>
      <c r="M38">
        <v>16.63703787</v>
      </c>
      <c r="N38">
        <v>17.115750980000001</v>
      </c>
      <c r="O38">
        <v>17.459412069999999</v>
      </c>
      <c r="P38">
        <v>18.00074262</v>
      </c>
      <c r="Q38">
        <v>18.374691869999999</v>
      </c>
    </row>
    <row r="39" spans="1:17" x14ac:dyDescent="0.25">
      <c r="A39">
        <v>1</v>
      </c>
      <c r="B39" t="s">
        <v>28</v>
      </c>
      <c r="C39">
        <v>41</v>
      </c>
      <c r="D39">
        <f t="shared" si="0"/>
        <v>41.1</v>
      </c>
      <c r="E39">
        <v>-2.538471972</v>
      </c>
      <c r="F39">
        <v>15.498931450000001</v>
      </c>
      <c r="G39">
        <v>7.7912683999999996E-2</v>
      </c>
      <c r="H39">
        <v>13.68343254</v>
      </c>
      <c r="I39">
        <v>13.871239810000001</v>
      </c>
      <c r="J39">
        <v>14.17920105</v>
      </c>
      <c r="K39">
        <v>14.752925680000001</v>
      </c>
      <c r="L39">
        <v>15.498931450000001</v>
      </c>
      <c r="M39">
        <v>16.398243470000001</v>
      </c>
      <c r="N39">
        <v>16.964757880000001</v>
      </c>
      <c r="O39">
        <v>17.390493469999999</v>
      </c>
      <c r="P39">
        <v>18.09780945</v>
      </c>
      <c r="Q39">
        <v>18.616075179999999</v>
      </c>
    </row>
    <row r="40" spans="1:17" x14ac:dyDescent="0.25">
      <c r="A40">
        <v>0</v>
      </c>
      <c r="B40" t="s">
        <v>27</v>
      </c>
      <c r="C40">
        <v>42</v>
      </c>
      <c r="D40">
        <f t="shared" si="0"/>
        <v>42</v>
      </c>
      <c r="E40">
        <v>-1.438164899</v>
      </c>
      <c r="F40">
        <v>15.794057280000001</v>
      </c>
      <c r="G40">
        <v>7.1495112999999999E-2</v>
      </c>
      <c r="H40">
        <v>13.967074390000001</v>
      </c>
      <c r="I40">
        <v>14.167964720000001</v>
      </c>
      <c r="J40">
        <v>14.491509779999999</v>
      </c>
      <c r="K40">
        <v>15.07457728</v>
      </c>
      <c r="L40">
        <v>15.794057280000001</v>
      </c>
      <c r="M40">
        <v>16.60344521</v>
      </c>
      <c r="N40">
        <v>17.08134677</v>
      </c>
      <c r="O40">
        <v>17.42461935</v>
      </c>
      <c r="P40">
        <v>17.96567903</v>
      </c>
      <c r="Q40">
        <v>18.339692639999999</v>
      </c>
    </row>
    <row r="41" spans="1:17" x14ac:dyDescent="0.25">
      <c r="A41">
        <v>1</v>
      </c>
      <c r="B41" t="s">
        <v>28</v>
      </c>
      <c r="C41">
        <v>42</v>
      </c>
      <c r="D41">
        <f t="shared" si="0"/>
        <v>42.1</v>
      </c>
      <c r="E41">
        <v>-2.618732901</v>
      </c>
      <c r="F41">
        <v>15.46470384</v>
      </c>
      <c r="G41">
        <v>7.7903715999999998E-2</v>
      </c>
      <c r="H41">
        <v>13.661012660000001</v>
      </c>
      <c r="I41">
        <v>13.846966780000001</v>
      </c>
      <c r="J41">
        <v>14.152175809999999</v>
      </c>
      <c r="K41">
        <v>14.721799770000001</v>
      </c>
      <c r="L41">
        <v>15.46470384</v>
      </c>
      <c r="M41">
        <v>16.364114529999998</v>
      </c>
      <c r="N41">
        <v>16.933123779999999</v>
      </c>
      <c r="O41">
        <v>17.362096390000001</v>
      </c>
      <c r="P41">
        <v>18.077593360000002</v>
      </c>
      <c r="Q41">
        <v>18.60424802</v>
      </c>
    </row>
    <row r="42" spans="1:17" x14ac:dyDescent="0.25">
      <c r="A42">
        <v>0</v>
      </c>
      <c r="B42" t="s">
        <v>27</v>
      </c>
      <c r="C42">
        <v>43</v>
      </c>
      <c r="D42">
        <f t="shared" si="0"/>
        <v>43</v>
      </c>
      <c r="E42">
        <v>-1.4676690320000001</v>
      </c>
      <c r="F42">
        <v>15.76364255</v>
      </c>
      <c r="G42">
        <v>7.1462105999999997E-2</v>
      </c>
      <c r="H42">
        <v>13.943826980000001</v>
      </c>
      <c r="I42">
        <v>14.143670889999999</v>
      </c>
      <c r="J42">
        <v>14.465657800000001</v>
      </c>
      <c r="K42">
        <v>15.04633235</v>
      </c>
      <c r="L42">
        <v>15.76364255</v>
      </c>
      <c r="M42">
        <v>16.571700920000001</v>
      </c>
      <c r="N42">
        <v>17.04940504</v>
      </c>
      <c r="O42">
        <v>17.39281759</v>
      </c>
      <c r="P42">
        <v>17.934593499999998</v>
      </c>
      <c r="Q42">
        <v>18.309467850000001</v>
      </c>
    </row>
    <row r="43" spans="1:17" x14ac:dyDescent="0.25">
      <c r="A43">
        <v>1</v>
      </c>
      <c r="B43" t="s">
        <v>28</v>
      </c>
      <c r="C43">
        <v>43</v>
      </c>
      <c r="D43">
        <f t="shared" si="0"/>
        <v>43.1</v>
      </c>
      <c r="E43">
        <v>-2.6954889729999998</v>
      </c>
      <c r="F43">
        <v>15.43237817</v>
      </c>
      <c r="G43">
        <v>7.7936763000000006E-2</v>
      </c>
      <c r="H43">
        <v>13.63905306</v>
      </c>
      <c r="I43">
        <v>13.823328650000001</v>
      </c>
      <c r="J43">
        <v>14.126058329999999</v>
      </c>
      <c r="K43">
        <v>14.692046680000001</v>
      </c>
      <c r="L43">
        <v>15.43237817</v>
      </c>
      <c r="M43">
        <v>16.332444970000001</v>
      </c>
      <c r="N43">
        <v>16.90428477</v>
      </c>
      <c r="O43">
        <v>17.336756990000001</v>
      </c>
      <c r="P43">
        <v>18.060931839999999</v>
      </c>
      <c r="Q43">
        <v>18.596426959999999</v>
      </c>
    </row>
    <row r="44" spans="1:17" x14ac:dyDescent="0.25">
      <c r="A44">
        <v>0</v>
      </c>
      <c r="B44" t="s">
        <v>27</v>
      </c>
      <c r="C44">
        <v>44</v>
      </c>
      <c r="D44">
        <f t="shared" si="0"/>
        <v>44</v>
      </c>
      <c r="E44">
        <v>-1.504376347</v>
      </c>
      <c r="F44">
        <v>15.73433668</v>
      </c>
      <c r="G44">
        <v>7.1470645999999999E-2</v>
      </c>
      <c r="H44">
        <v>13.9213319</v>
      </c>
      <c r="I44">
        <v>14.12009269</v>
      </c>
      <c r="J44">
        <v>14.440499470000001</v>
      </c>
      <c r="K44">
        <v>15.018863189999999</v>
      </c>
      <c r="L44">
        <v>15.73433668</v>
      </c>
      <c r="M44">
        <v>16.541774119999999</v>
      </c>
      <c r="N44">
        <v>17.019878599999998</v>
      </c>
      <c r="O44">
        <v>17.363947849999999</v>
      </c>
      <c r="P44">
        <v>17.907410070000001</v>
      </c>
      <c r="Q44">
        <v>18.28393204</v>
      </c>
    </row>
    <row r="45" spans="1:17" x14ac:dyDescent="0.25">
      <c r="A45">
        <v>1</v>
      </c>
      <c r="B45" t="s">
        <v>28</v>
      </c>
      <c r="C45">
        <v>44</v>
      </c>
      <c r="D45">
        <f t="shared" si="0"/>
        <v>44.1</v>
      </c>
      <c r="E45">
        <v>-2.7684648159999998</v>
      </c>
      <c r="F45">
        <v>15.40193436</v>
      </c>
      <c r="G45">
        <v>7.8011309000000001E-2</v>
      </c>
      <c r="H45">
        <v>13.61755872</v>
      </c>
      <c r="I45">
        <v>13.80032682</v>
      </c>
      <c r="J45">
        <v>14.10084485</v>
      </c>
      <c r="K45">
        <v>14.6636548</v>
      </c>
      <c r="L45">
        <v>15.40193436</v>
      </c>
      <c r="M45">
        <v>16.303203360000001</v>
      </c>
      <c r="N45">
        <v>16.878199469999998</v>
      </c>
      <c r="O45">
        <v>17.314424379999998</v>
      </c>
      <c r="P45">
        <v>18.047754380000001</v>
      </c>
      <c r="Q45">
        <v>18.592525259999999</v>
      </c>
    </row>
    <row r="46" spans="1:17" x14ac:dyDescent="0.25">
      <c r="A46">
        <v>0</v>
      </c>
      <c r="B46" t="s">
        <v>27</v>
      </c>
      <c r="C46">
        <v>45</v>
      </c>
      <c r="D46">
        <f t="shared" si="0"/>
        <v>45</v>
      </c>
      <c r="E46">
        <v>-1.547942838</v>
      </c>
      <c r="F46">
        <v>15.706135659999999</v>
      </c>
      <c r="G46">
        <v>7.1519217999999996E-2</v>
      </c>
      <c r="H46">
        <v>13.899586599999999</v>
      </c>
      <c r="I46">
        <v>14.097232460000001</v>
      </c>
      <c r="J46">
        <v>14.4160421</v>
      </c>
      <c r="K46">
        <v>14.992177659999999</v>
      </c>
      <c r="L46">
        <v>15.706135659999999</v>
      </c>
      <c r="M46">
        <v>16.51363577</v>
      </c>
      <c r="N46">
        <v>16.992720869999999</v>
      </c>
      <c r="O46">
        <v>17.33795095</v>
      </c>
      <c r="P46">
        <v>17.884051830000001</v>
      </c>
      <c r="Q46">
        <v>18.262999109999999</v>
      </c>
    </row>
    <row r="47" spans="1:17" x14ac:dyDescent="0.25">
      <c r="A47">
        <v>1</v>
      </c>
      <c r="B47" t="s">
        <v>28</v>
      </c>
      <c r="C47">
        <v>45</v>
      </c>
      <c r="D47">
        <f t="shared" si="0"/>
        <v>45.1</v>
      </c>
      <c r="E47">
        <v>-2.8374266929999998</v>
      </c>
      <c r="F47">
        <v>15.37335154</v>
      </c>
      <c r="G47">
        <v>7.8126817000000001E-2</v>
      </c>
      <c r="H47">
        <v>13.59653518</v>
      </c>
      <c r="I47">
        <v>13.777962990000001</v>
      </c>
      <c r="J47">
        <v>14.076531510000001</v>
      </c>
      <c r="K47">
        <v>14.63661186</v>
      </c>
      <c r="L47">
        <v>15.37335154</v>
      </c>
      <c r="M47">
        <v>16.27635793</v>
      </c>
      <c r="N47">
        <v>16.854826809999999</v>
      </c>
      <c r="O47">
        <v>17.295048430000001</v>
      </c>
      <c r="P47">
        <v>18.037991609999999</v>
      </c>
      <c r="Q47">
        <v>18.592456940000002</v>
      </c>
    </row>
    <row r="48" spans="1:17" x14ac:dyDescent="0.25">
      <c r="A48">
        <v>0</v>
      </c>
      <c r="B48" t="s">
        <v>27</v>
      </c>
      <c r="C48">
        <v>46</v>
      </c>
      <c r="D48">
        <f t="shared" si="0"/>
        <v>46</v>
      </c>
      <c r="E48">
        <v>-1.597896397</v>
      </c>
      <c r="F48">
        <v>15.67904062</v>
      </c>
      <c r="G48">
        <v>7.1606276999999996E-2</v>
      </c>
      <c r="H48">
        <v>13.878583519999999</v>
      </c>
      <c r="I48">
        <v>14.07508966</v>
      </c>
      <c r="J48">
        <v>14.392293</v>
      </c>
      <c r="K48">
        <v>14.966287189999999</v>
      </c>
      <c r="L48">
        <v>15.67904062</v>
      </c>
      <c r="M48">
        <v>16.487260819999999</v>
      </c>
      <c r="N48">
        <v>16.967887390000001</v>
      </c>
      <c r="O48">
        <v>17.314768220000001</v>
      </c>
      <c r="P48">
        <v>17.864439829999998</v>
      </c>
      <c r="Q48">
        <v>18.246579489999998</v>
      </c>
    </row>
    <row r="49" spans="1:17" x14ac:dyDescent="0.25">
      <c r="A49">
        <v>1</v>
      </c>
      <c r="B49" t="s">
        <v>28</v>
      </c>
      <c r="C49">
        <v>46</v>
      </c>
      <c r="D49">
        <f t="shared" si="0"/>
        <v>46.1</v>
      </c>
      <c r="E49">
        <v>-2.9021782049999998</v>
      </c>
      <c r="F49">
        <v>15.346608420000001</v>
      </c>
      <c r="G49">
        <v>7.8282739000000004E-2</v>
      </c>
      <c r="H49">
        <v>13.57598804</v>
      </c>
      <c r="I49">
        <v>13.756238850000001</v>
      </c>
      <c r="J49">
        <v>14.05311425</v>
      </c>
      <c r="K49">
        <v>14.61090523</v>
      </c>
      <c r="L49">
        <v>15.346608420000001</v>
      </c>
      <c r="M49">
        <v>16.251877029999999</v>
      </c>
      <c r="N49">
        <v>16.83412628</v>
      </c>
      <c r="O49">
        <v>17.278579950000001</v>
      </c>
      <c r="P49">
        <v>18.03157513</v>
      </c>
      <c r="Q49">
        <v>18.59613624</v>
      </c>
    </row>
    <row r="50" spans="1:17" x14ac:dyDescent="0.25">
      <c r="A50">
        <v>0</v>
      </c>
      <c r="B50" t="s">
        <v>27</v>
      </c>
      <c r="C50">
        <v>47</v>
      </c>
      <c r="D50">
        <f t="shared" si="0"/>
        <v>47</v>
      </c>
      <c r="E50">
        <v>-1.6537322830000001</v>
      </c>
      <c r="F50">
        <v>15.653051919999999</v>
      </c>
      <c r="G50">
        <v>7.1730166999999997E-2</v>
      </c>
      <c r="H50">
        <v>13.85831582</v>
      </c>
      <c r="I50">
        <v>14.05366443</v>
      </c>
      <c r="J50">
        <v>14.369260000000001</v>
      </c>
      <c r="K50">
        <v>14.941203249999999</v>
      </c>
      <c r="L50">
        <v>15.653051919999999</v>
      </c>
      <c r="M50">
        <v>16.462622580000001</v>
      </c>
      <c r="N50">
        <v>16.945332149999999</v>
      </c>
      <c r="O50">
        <v>17.294339990000001</v>
      </c>
      <c r="P50">
        <v>17.848496220000001</v>
      </c>
      <c r="Q50">
        <v>18.2345875</v>
      </c>
    </row>
    <row r="51" spans="1:17" x14ac:dyDescent="0.25">
      <c r="A51">
        <v>1</v>
      </c>
      <c r="B51" t="s">
        <v>28</v>
      </c>
      <c r="C51">
        <v>47</v>
      </c>
      <c r="D51">
        <f t="shared" si="0"/>
        <v>47.1</v>
      </c>
      <c r="E51">
        <v>-2.962580386</v>
      </c>
      <c r="F51">
        <v>15.321681809999999</v>
      </c>
      <c r="G51">
        <v>7.8478449000000006E-2</v>
      </c>
      <c r="H51">
        <v>13.55592455</v>
      </c>
      <c r="I51">
        <v>13.735157170000001</v>
      </c>
      <c r="J51">
        <v>14.03058936</v>
      </c>
      <c r="K51">
        <v>14.586521339999999</v>
      </c>
      <c r="L51">
        <v>15.321681809999999</v>
      </c>
      <c r="M51">
        <v>16.229727189999998</v>
      </c>
      <c r="N51">
        <v>16.816056379999999</v>
      </c>
      <c r="O51">
        <v>17.264969600000001</v>
      </c>
      <c r="P51">
        <v>18.028438220000002</v>
      </c>
      <c r="Q51">
        <v>18.603480300000001</v>
      </c>
    </row>
    <row r="52" spans="1:17" x14ac:dyDescent="0.25">
      <c r="A52">
        <v>0</v>
      </c>
      <c r="B52" t="s">
        <v>27</v>
      </c>
      <c r="C52">
        <v>48</v>
      </c>
      <c r="D52">
        <f t="shared" si="0"/>
        <v>48</v>
      </c>
      <c r="E52">
        <v>-1.714869347</v>
      </c>
      <c r="F52">
        <v>15.62817269</v>
      </c>
      <c r="G52">
        <v>7.1889214000000007E-2</v>
      </c>
      <c r="H52">
        <v>13.838774040000001</v>
      </c>
      <c r="I52">
        <v>14.03295533</v>
      </c>
      <c r="J52">
        <v>14.34695084</v>
      </c>
      <c r="K52">
        <v>14.91693911</v>
      </c>
      <c r="L52">
        <v>15.62817269</v>
      </c>
      <c r="M52">
        <v>16.439696569999999</v>
      </c>
      <c r="N52">
        <v>16.925010279999999</v>
      </c>
      <c r="O52">
        <v>17.276606839999999</v>
      </c>
      <c r="P52">
        <v>17.836142299999999</v>
      </c>
      <c r="Q52">
        <v>18.226936330000001</v>
      </c>
    </row>
    <row r="53" spans="1:17" x14ac:dyDescent="0.25">
      <c r="A53">
        <v>1</v>
      </c>
      <c r="B53" t="s">
        <v>28</v>
      </c>
      <c r="C53">
        <v>48</v>
      </c>
      <c r="D53">
        <f t="shared" si="0"/>
        <v>48.1</v>
      </c>
      <c r="E53">
        <v>-3.0185219870000002</v>
      </c>
      <c r="F53">
        <v>15.298548970000001</v>
      </c>
      <c r="G53">
        <v>7.8713325000000001E-2</v>
      </c>
      <c r="H53">
        <v>13.53635124</v>
      </c>
      <c r="I53">
        <v>13.714720209999999</v>
      </c>
      <c r="J53">
        <v>14.00895279</v>
      </c>
      <c r="K53">
        <v>14.563446649999999</v>
      </c>
      <c r="L53">
        <v>15.298548970000001</v>
      </c>
      <c r="M53">
        <v>16.209875830000001</v>
      </c>
      <c r="N53">
        <v>16.800576710000001</v>
      </c>
      <c r="O53">
        <v>17.254169220000001</v>
      </c>
      <c r="P53">
        <v>18.028514730000001</v>
      </c>
      <c r="Q53">
        <v>18.61440545</v>
      </c>
    </row>
    <row r="54" spans="1:17" x14ac:dyDescent="0.25">
      <c r="A54">
        <v>0</v>
      </c>
      <c r="B54" t="s">
        <v>27</v>
      </c>
      <c r="C54">
        <v>49</v>
      </c>
      <c r="D54">
        <f t="shared" si="0"/>
        <v>49</v>
      </c>
      <c r="E54">
        <v>-1.780673181</v>
      </c>
      <c r="F54">
        <v>15.604407999999999</v>
      </c>
      <c r="G54">
        <v>7.2081737000000007E-2</v>
      </c>
      <c r="H54">
        <v>13.819947109999999</v>
      </c>
      <c r="I54">
        <v>14.012959840000001</v>
      </c>
      <c r="J54">
        <v>14.32537305</v>
      </c>
      <c r="K54">
        <v>14.89350913</v>
      </c>
      <c r="L54">
        <v>15.604407999999999</v>
      </c>
      <c r="M54">
        <v>16.418459850000001</v>
      </c>
      <c r="N54">
        <v>16.906877789999999</v>
      </c>
      <c r="O54">
        <v>17.261509660000002</v>
      </c>
      <c r="P54">
        <v>17.82729891</v>
      </c>
      <c r="Q54">
        <v>18.223538749999999</v>
      </c>
    </row>
    <row r="55" spans="1:17" x14ac:dyDescent="0.25">
      <c r="A55">
        <v>1</v>
      </c>
      <c r="B55" t="s">
        <v>28</v>
      </c>
      <c r="C55">
        <v>49</v>
      </c>
      <c r="D55">
        <f t="shared" si="0"/>
        <v>49.1</v>
      </c>
      <c r="E55">
        <v>-3.069936555</v>
      </c>
      <c r="F55">
        <v>15.277186179999999</v>
      </c>
      <c r="G55">
        <v>7.8986693999999996E-2</v>
      </c>
      <c r="H55">
        <v>13.51727537</v>
      </c>
      <c r="I55">
        <v>13.6949307</v>
      </c>
      <c r="J55">
        <v>13.98820066</v>
      </c>
      <c r="K55">
        <v>14.541667179999999</v>
      </c>
      <c r="L55">
        <v>15.277186179999999</v>
      </c>
      <c r="M55">
        <v>16.192289519999999</v>
      </c>
      <c r="N55">
        <v>16.787646540000001</v>
      </c>
      <c r="O55">
        <v>17.246130879999999</v>
      </c>
      <c r="P55">
        <v>18.031739770000001</v>
      </c>
      <c r="Q55">
        <v>18.628829710000002</v>
      </c>
    </row>
    <row r="56" spans="1:17" x14ac:dyDescent="0.25">
      <c r="A56">
        <v>0</v>
      </c>
      <c r="B56" t="s">
        <v>27</v>
      </c>
      <c r="C56">
        <v>50</v>
      </c>
      <c r="D56">
        <f t="shared" si="0"/>
        <v>50</v>
      </c>
      <c r="E56">
        <v>-1.8504684730000001</v>
      </c>
      <c r="F56">
        <v>15.58176458</v>
      </c>
      <c r="G56">
        <v>7.2306080999999994E-2</v>
      </c>
      <c r="H56">
        <v>13.801822530000001</v>
      </c>
      <c r="I56">
        <v>13.99367445</v>
      </c>
      <c r="J56">
        <v>14.304533770000001</v>
      </c>
      <c r="K56">
        <v>14.870928449999999</v>
      </c>
      <c r="L56">
        <v>15.58176458</v>
      </c>
      <c r="M56">
        <v>16.398891190000001</v>
      </c>
      <c r="N56">
        <v>16.890891790000001</v>
      </c>
      <c r="O56">
        <v>17.24898984</v>
      </c>
      <c r="P56">
        <v>17.821886500000002</v>
      </c>
      <c r="Q56">
        <v>18.224306909999999</v>
      </c>
    </row>
    <row r="57" spans="1:17" x14ac:dyDescent="0.25">
      <c r="A57">
        <v>1</v>
      </c>
      <c r="B57" t="s">
        <v>28</v>
      </c>
      <c r="C57">
        <v>50</v>
      </c>
      <c r="D57">
        <f t="shared" si="0"/>
        <v>50.1</v>
      </c>
      <c r="E57">
        <v>-3.1167958640000002</v>
      </c>
      <c r="F57">
        <v>15.257569200000001</v>
      </c>
      <c r="G57">
        <v>7.9297840999999994E-2</v>
      </c>
      <c r="H57">
        <v>13.49870449</v>
      </c>
      <c r="I57">
        <v>13.67579162</v>
      </c>
      <c r="J57">
        <v>13.96832912</v>
      </c>
      <c r="K57">
        <v>14.52116867</v>
      </c>
      <c r="L57">
        <v>15.257569200000001</v>
      </c>
      <c r="M57">
        <v>16.176934410000001</v>
      </c>
      <c r="N57">
        <v>16.777225120000001</v>
      </c>
      <c r="O57">
        <v>17.240807010000001</v>
      </c>
      <c r="P57">
        <v>18.03804946</v>
      </c>
      <c r="Q57">
        <v>18.646672250000002</v>
      </c>
    </row>
    <row r="58" spans="1:17" x14ac:dyDescent="0.25">
      <c r="A58">
        <v>0</v>
      </c>
      <c r="B58" t="s">
        <v>27</v>
      </c>
      <c r="C58">
        <v>51</v>
      </c>
      <c r="D58">
        <f t="shared" si="0"/>
        <v>51</v>
      </c>
      <c r="E58">
        <v>-1.9235518650000001</v>
      </c>
      <c r="F58">
        <v>15.56025067</v>
      </c>
      <c r="G58">
        <v>7.2560636999999997E-2</v>
      </c>
      <c r="H58">
        <v>13.78438667</v>
      </c>
      <c r="I58">
        <v>13.97509464</v>
      </c>
      <c r="J58">
        <v>14.284439600000001</v>
      </c>
      <c r="K58">
        <v>14.84921259</v>
      </c>
      <c r="L58">
        <v>15.56025067</v>
      </c>
      <c r="M58">
        <v>16.380971129999999</v>
      </c>
      <c r="N58">
        <v>16.877010729999999</v>
      </c>
      <c r="O58">
        <v>17.238989520000001</v>
      </c>
      <c r="P58">
        <v>17.819825229999999</v>
      </c>
      <c r="Q58">
        <v>18.229152160000002</v>
      </c>
    </row>
    <row r="59" spans="1:17" x14ac:dyDescent="0.25">
      <c r="A59">
        <v>1</v>
      </c>
      <c r="B59" t="s">
        <v>28</v>
      </c>
      <c r="C59">
        <v>51</v>
      </c>
      <c r="D59">
        <f t="shared" si="0"/>
        <v>51.1</v>
      </c>
      <c r="E59">
        <v>-3.159107331</v>
      </c>
      <c r="F59">
        <v>15.239673379999999</v>
      </c>
      <c r="G59">
        <v>7.9646006000000005E-2</v>
      </c>
      <c r="H59">
        <v>13.480646370000001</v>
      </c>
      <c r="I59">
        <v>13.65730608</v>
      </c>
      <c r="J59">
        <v>13.949334410000001</v>
      </c>
      <c r="K59">
        <v>14.50193674</v>
      </c>
      <c r="L59">
        <v>15.239673379999999</v>
      </c>
      <c r="M59">
        <v>16.163776259999999</v>
      </c>
      <c r="N59">
        <v>16.769271589999999</v>
      </c>
      <c r="O59">
        <v>17.238150340000001</v>
      </c>
      <c r="P59">
        <v>18.047380910000001</v>
      </c>
      <c r="Q59">
        <v>18.66785338</v>
      </c>
    </row>
    <row r="60" spans="1:17" x14ac:dyDescent="0.25">
      <c r="A60">
        <v>0</v>
      </c>
      <c r="B60" t="s">
        <v>27</v>
      </c>
      <c r="C60">
        <v>52</v>
      </c>
      <c r="D60">
        <f t="shared" si="0"/>
        <v>52</v>
      </c>
      <c r="E60">
        <v>-1.999220429</v>
      </c>
      <c r="F60">
        <v>15.539874599999999</v>
      </c>
      <c r="G60">
        <v>7.2843840000000007E-2</v>
      </c>
      <c r="H60">
        <v>13.767626050000001</v>
      </c>
      <c r="I60">
        <v>13.957215720000001</v>
      </c>
      <c r="J60">
        <v>14.26509665</v>
      </c>
      <c r="K60">
        <v>14.82837662</v>
      </c>
      <c r="L60">
        <v>15.539874599999999</v>
      </c>
      <c r="M60">
        <v>16.364680880000002</v>
      </c>
      <c r="N60">
        <v>16.865193739999999</v>
      </c>
      <c r="O60">
        <v>17.231451419999999</v>
      </c>
      <c r="P60">
        <v>17.821035590000001</v>
      </c>
      <c r="Q60">
        <v>18.237986370000002</v>
      </c>
    </row>
    <row r="61" spans="1:17" x14ac:dyDescent="0.25">
      <c r="A61">
        <v>1</v>
      </c>
      <c r="B61" t="s">
        <v>28</v>
      </c>
      <c r="C61">
        <v>52</v>
      </c>
      <c r="D61">
        <f t="shared" si="0"/>
        <v>52.1</v>
      </c>
      <c r="E61">
        <v>-3.1969110829999998</v>
      </c>
      <c r="F61">
        <v>15.22347371</v>
      </c>
      <c r="G61">
        <v>8.0030388999999993E-2</v>
      </c>
      <c r="H61">
        <v>13.46310899</v>
      </c>
      <c r="I61">
        <v>13.63947739</v>
      </c>
      <c r="J61">
        <v>13.93121283</v>
      </c>
      <c r="K61">
        <v>14.483956859999999</v>
      </c>
      <c r="L61">
        <v>15.22347371</v>
      </c>
      <c r="M61">
        <v>16.152780490000001</v>
      </c>
      <c r="N61">
        <v>16.763745050000001</v>
      </c>
      <c r="O61">
        <v>17.238113890000001</v>
      </c>
      <c r="P61">
        <v>18.059672160000002</v>
      </c>
      <c r="Q61">
        <v>18.6922946</v>
      </c>
    </row>
    <row r="62" spans="1:17" x14ac:dyDescent="0.25">
      <c r="A62">
        <v>0</v>
      </c>
      <c r="B62" t="s">
        <v>27</v>
      </c>
      <c r="C62">
        <v>53</v>
      </c>
      <c r="D62">
        <f t="shared" si="0"/>
        <v>53</v>
      </c>
      <c r="E62">
        <v>-2.0767071779999999</v>
      </c>
      <c r="F62">
        <v>15.520649929999999</v>
      </c>
      <c r="G62">
        <v>7.3154324000000007E-2</v>
      </c>
      <c r="H62">
        <v>13.75152248</v>
      </c>
      <c r="I62">
        <v>13.940029470000001</v>
      </c>
      <c r="J62">
        <v>14.24650943</v>
      </c>
      <c r="K62">
        <v>14.808437489999999</v>
      </c>
      <c r="L62">
        <v>15.520649929999999</v>
      </c>
      <c r="M62">
        <v>16.350007900000001</v>
      </c>
      <c r="N62">
        <v>16.855404830000001</v>
      </c>
      <c r="O62">
        <v>17.226321049999999</v>
      </c>
      <c r="P62">
        <v>17.825435779999999</v>
      </c>
      <c r="Q62">
        <v>18.250714439999999</v>
      </c>
    </row>
    <row r="63" spans="1:17" x14ac:dyDescent="0.25">
      <c r="A63">
        <v>1</v>
      </c>
      <c r="B63" t="s">
        <v>28</v>
      </c>
      <c r="C63">
        <v>53</v>
      </c>
      <c r="D63">
        <f t="shared" si="0"/>
        <v>53.1</v>
      </c>
      <c r="E63">
        <v>-3.2302767590000001</v>
      </c>
      <c r="F63">
        <v>15.20894491</v>
      </c>
      <c r="G63">
        <v>8.0450145000000001E-2</v>
      </c>
      <c r="H63">
        <v>13.44610041</v>
      </c>
      <c r="I63">
        <v>13.62230894</v>
      </c>
      <c r="J63">
        <v>13.913960790000001</v>
      </c>
      <c r="K63">
        <v>14.46721445</v>
      </c>
      <c r="L63">
        <v>15.20894491</v>
      </c>
      <c r="M63">
        <v>16.14391221</v>
      </c>
      <c r="N63">
        <v>16.760604489999999</v>
      </c>
      <c r="O63">
        <v>17.240650859999999</v>
      </c>
      <c r="P63">
        <v>18.074862100000001</v>
      </c>
      <c r="Q63">
        <v>18.719918589999999</v>
      </c>
    </row>
    <row r="64" spans="1:17" x14ac:dyDescent="0.25">
      <c r="A64">
        <v>0</v>
      </c>
      <c r="B64" t="s">
        <v>27</v>
      </c>
      <c r="C64">
        <v>54</v>
      </c>
      <c r="D64">
        <f t="shared" si="0"/>
        <v>54</v>
      </c>
      <c r="E64">
        <v>-2.1553480170000001</v>
      </c>
      <c r="F64">
        <v>15.50258427</v>
      </c>
      <c r="G64">
        <v>7.3490666999999996E-2</v>
      </c>
      <c r="H64">
        <v>13.736063680000001</v>
      </c>
      <c r="I64">
        <v>13.92353116</v>
      </c>
      <c r="J64">
        <v>14.228682709999999</v>
      </c>
      <c r="K64">
        <v>14.7894083</v>
      </c>
      <c r="L64">
        <v>15.50258427</v>
      </c>
      <c r="M64">
        <v>16.336934620000001</v>
      </c>
      <c r="N64">
        <v>16.8476049</v>
      </c>
      <c r="O64">
        <v>17.223542859999998</v>
      </c>
      <c r="P64">
        <v>17.832947440000002</v>
      </c>
      <c r="Q64">
        <v>18.26724918</v>
      </c>
    </row>
    <row r="65" spans="1:17" x14ac:dyDescent="0.25">
      <c r="A65">
        <v>1</v>
      </c>
      <c r="B65" t="s">
        <v>28</v>
      </c>
      <c r="C65">
        <v>54</v>
      </c>
      <c r="D65">
        <f t="shared" si="0"/>
        <v>54.1</v>
      </c>
      <c r="E65">
        <v>-3.259300182</v>
      </c>
      <c r="F65">
        <v>15.196061520000001</v>
      </c>
      <c r="G65">
        <v>8.0904391000000006E-2</v>
      </c>
      <c r="H65">
        <v>13.429628770000001</v>
      </c>
      <c r="I65">
        <v>13.605804210000001</v>
      </c>
      <c r="J65">
        <v>13.89757474</v>
      </c>
      <c r="K65">
        <v>14.45169495</v>
      </c>
      <c r="L65">
        <v>15.196061520000001</v>
      </c>
      <c r="M65">
        <v>16.13713628</v>
      </c>
      <c r="N65">
        <v>16.759808840000002</v>
      </c>
      <c r="O65">
        <v>17.245714670000002</v>
      </c>
      <c r="P65">
        <v>18.092890449999999</v>
      </c>
      <c r="Q65">
        <v>18.750649190000001</v>
      </c>
    </row>
    <row r="66" spans="1:17" x14ac:dyDescent="0.25">
      <c r="A66">
        <v>0</v>
      </c>
      <c r="B66" t="s">
        <v>27</v>
      </c>
      <c r="C66">
        <v>55</v>
      </c>
      <c r="D66">
        <f t="shared" ref="D66:D129" si="1">C66+(A66*0.1)</f>
        <v>55</v>
      </c>
      <c r="E66">
        <v>-2.2344385519999999</v>
      </c>
      <c r="F66">
        <v>15.485689730000001</v>
      </c>
      <c r="G66">
        <v>7.3851671999999993E-2</v>
      </c>
      <c r="H66">
        <v>13.72123322</v>
      </c>
      <c r="I66">
        <v>13.90771281</v>
      </c>
      <c r="J66">
        <v>14.211619539999999</v>
      </c>
      <c r="K66">
        <v>14.77130343</v>
      </c>
      <c r="L66">
        <v>15.485689730000001</v>
      </c>
      <c r="M66">
        <v>16.325449460000002</v>
      </c>
      <c r="N66">
        <v>16.841759870000001</v>
      </c>
      <c r="O66">
        <v>17.223064430000001</v>
      </c>
      <c r="P66">
        <v>17.843490280000001</v>
      </c>
      <c r="Q66">
        <v>18.287496430000001</v>
      </c>
    </row>
    <row r="67" spans="1:17" x14ac:dyDescent="0.25">
      <c r="A67">
        <v>1</v>
      </c>
      <c r="B67" t="s">
        <v>28</v>
      </c>
      <c r="C67">
        <v>55</v>
      </c>
      <c r="D67">
        <f t="shared" si="1"/>
        <v>55.1</v>
      </c>
      <c r="E67">
        <v>-3.2840999630000001</v>
      </c>
      <c r="F67">
        <v>15.18479799</v>
      </c>
      <c r="G67">
        <v>8.1392202999999996E-2</v>
      </c>
      <c r="H67">
        <v>13.413702219999999</v>
      </c>
      <c r="I67">
        <v>13.58996673</v>
      </c>
      <c r="J67">
        <v>13.88205123</v>
      </c>
      <c r="K67">
        <v>14.437383799999999</v>
      </c>
      <c r="L67">
        <v>15.18479799</v>
      </c>
      <c r="M67">
        <v>16.132417360000002</v>
      </c>
      <c r="N67">
        <v>16.761316950000001</v>
      </c>
      <c r="O67">
        <v>17.25325891</v>
      </c>
      <c r="P67">
        <v>18.113697680000001</v>
      </c>
      <c r="Q67">
        <v>18.784411420000001</v>
      </c>
    </row>
    <row r="68" spans="1:17" x14ac:dyDescent="0.25">
      <c r="A68">
        <v>0</v>
      </c>
      <c r="B68" t="s">
        <v>27</v>
      </c>
      <c r="C68">
        <v>56</v>
      </c>
      <c r="D68">
        <f t="shared" si="1"/>
        <v>56</v>
      </c>
      <c r="E68">
        <v>-2.3133217230000001</v>
      </c>
      <c r="F68">
        <v>15.469977180000001</v>
      </c>
      <c r="G68">
        <v>7.4236234999999998E-2</v>
      </c>
      <c r="H68">
        <v>13.70701599</v>
      </c>
      <c r="I68">
        <v>13.892566779999999</v>
      </c>
      <c r="J68">
        <v>14.19532216</v>
      </c>
      <c r="K68">
        <v>14.75413556</v>
      </c>
      <c r="L68">
        <v>15.469977180000001</v>
      </c>
      <c r="M68">
        <v>16.315541060000001</v>
      </c>
      <c r="N68">
        <v>16.837836599999999</v>
      </c>
      <c r="O68">
        <v>17.22483458</v>
      </c>
      <c r="P68">
        <v>17.856985049999999</v>
      </c>
      <c r="Q68">
        <v>18.31136265</v>
      </c>
    </row>
    <row r="69" spans="1:17" x14ac:dyDescent="0.25">
      <c r="A69">
        <v>1</v>
      </c>
      <c r="B69" t="s">
        <v>28</v>
      </c>
      <c r="C69">
        <v>56</v>
      </c>
      <c r="D69">
        <f t="shared" si="1"/>
        <v>56.1</v>
      </c>
      <c r="E69">
        <v>-3.3048141499999999</v>
      </c>
      <c r="F69">
        <v>15.175128709999999</v>
      </c>
      <c r="G69">
        <v>8.1912623000000004E-2</v>
      </c>
      <c r="H69">
        <v>13.39832882</v>
      </c>
      <c r="I69">
        <v>13.57480002</v>
      </c>
      <c r="J69">
        <v>13.8673869</v>
      </c>
      <c r="K69">
        <v>14.42426656</v>
      </c>
      <c r="L69">
        <v>15.175128709999999</v>
      </c>
      <c r="M69">
        <v>16.129719959999999</v>
      </c>
      <c r="N69">
        <v>16.76508763</v>
      </c>
      <c r="O69">
        <v>17.2632373</v>
      </c>
      <c r="P69">
        <v>18.13722499</v>
      </c>
      <c r="Q69">
        <v>18.82113141</v>
      </c>
    </row>
    <row r="70" spans="1:17" x14ac:dyDescent="0.25">
      <c r="A70">
        <v>0</v>
      </c>
      <c r="B70" t="s">
        <v>27</v>
      </c>
      <c r="C70">
        <v>57</v>
      </c>
      <c r="D70">
        <f t="shared" si="1"/>
        <v>57</v>
      </c>
      <c r="E70">
        <v>-2.3913812729999999</v>
      </c>
      <c r="F70">
        <v>15.45545692</v>
      </c>
      <c r="G70">
        <v>7.4643373999999998E-2</v>
      </c>
      <c r="H70">
        <v>13.693397389999999</v>
      </c>
      <c r="I70">
        <v>13.87808525</v>
      </c>
      <c r="J70">
        <v>14.1797919</v>
      </c>
      <c r="K70">
        <v>14.737915989999999</v>
      </c>
      <c r="L70">
        <v>15.45545692</v>
      </c>
      <c r="M70">
        <v>16.307199140000002</v>
      </c>
      <c r="N70">
        <v>16.835803649999999</v>
      </c>
      <c r="O70">
        <v>17.22880383</v>
      </c>
      <c r="P70">
        <v>17.873353179999999</v>
      </c>
      <c r="Q70">
        <v>18.338753560000001</v>
      </c>
    </row>
    <row r="71" spans="1:17" x14ac:dyDescent="0.25">
      <c r="A71">
        <v>1</v>
      </c>
      <c r="B71" t="s">
        <v>28</v>
      </c>
      <c r="C71">
        <v>57</v>
      </c>
      <c r="D71">
        <f t="shared" si="1"/>
        <v>57.1</v>
      </c>
      <c r="E71">
        <v>-3.3215969539999999</v>
      </c>
      <c r="F71">
        <v>15.16702811</v>
      </c>
      <c r="G71">
        <v>8.2464660999999995E-2</v>
      </c>
      <c r="H71">
        <v>13.38351658</v>
      </c>
      <c r="I71">
        <v>13.560307610000001</v>
      </c>
      <c r="J71">
        <v>13.8535784</v>
      </c>
      <c r="K71">
        <v>14.412328860000001</v>
      </c>
      <c r="L71">
        <v>15.16702811</v>
      </c>
      <c r="M71">
        <v>16.129008540000001</v>
      </c>
      <c r="N71">
        <v>16.771079660000002</v>
      </c>
      <c r="O71">
        <v>17.275603719999999</v>
      </c>
      <c r="P71">
        <v>18.16341422</v>
      </c>
      <c r="Q71">
        <v>18.86073644</v>
      </c>
    </row>
    <row r="72" spans="1:17" x14ac:dyDescent="0.25">
      <c r="A72">
        <v>0</v>
      </c>
      <c r="B72" t="s">
        <v>27</v>
      </c>
      <c r="C72">
        <v>58</v>
      </c>
      <c r="D72">
        <f t="shared" si="1"/>
        <v>58</v>
      </c>
      <c r="E72">
        <v>-2.4680324910000002</v>
      </c>
      <c r="F72">
        <v>15.44213961</v>
      </c>
      <c r="G72">
        <v>7.5072264E-2</v>
      </c>
      <c r="H72">
        <v>13.68036242</v>
      </c>
      <c r="I72">
        <v>13.86425959</v>
      </c>
      <c r="J72">
        <v>14.165028850000001</v>
      </c>
      <c r="K72">
        <v>14.72265501</v>
      </c>
      <c r="L72">
        <v>15.44213961</v>
      </c>
      <c r="M72">
        <v>16.300415610000002</v>
      </c>
      <c r="N72">
        <v>16.835632230000002</v>
      </c>
      <c r="O72">
        <v>17.234925019999999</v>
      </c>
      <c r="P72">
        <v>17.89251642</v>
      </c>
      <c r="Q72">
        <v>18.369572560000002</v>
      </c>
    </row>
    <row r="73" spans="1:17" x14ac:dyDescent="0.25">
      <c r="A73">
        <v>1</v>
      </c>
      <c r="B73" t="s">
        <v>28</v>
      </c>
      <c r="C73">
        <v>58</v>
      </c>
      <c r="D73">
        <f t="shared" si="1"/>
        <v>58.1</v>
      </c>
      <c r="E73">
        <v>-3.334615646</v>
      </c>
      <c r="F73">
        <v>15.16047068</v>
      </c>
      <c r="G73">
        <v>8.3047294999999993E-2</v>
      </c>
      <c r="H73">
        <v>13.369273339999999</v>
      </c>
      <c r="I73">
        <v>13.546492949999999</v>
      </c>
      <c r="J73">
        <v>13.84062247</v>
      </c>
      <c r="K73">
        <v>14.401556469999999</v>
      </c>
      <c r="L73">
        <v>15.16047068</v>
      </c>
      <c r="M73">
        <v>16.130247480000001</v>
      </c>
      <c r="N73">
        <v>16.779251840000001</v>
      </c>
      <c r="O73">
        <v>17.29031217</v>
      </c>
      <c r="P73">
        <v>18.19220786</v>
      </c>
      <c r="Q73">
        <v>18.90315485</v>
      </c>
    </row>
    <row r="74" spans="1:17" x14ac:dyDescent="0.25">
      <c r="A74">
        <v>0</v>
      </c>
      <c r="B74" t="s">
        <v>27</v>
      </c>
      <c r="C74">
        <v>59</v>
      </c>
      <c r="D74">
        <f t="shared" si="1"/>
        <v>59</v>
      </c>
      <c r="E74">
        <v>-2.5427815410000001</v>
      </c>
      <c r="F74">
        <v>15.430032069999999</v>
      </c>
      <c r="G74">
        <v>7.5522104000000007E-2</v>
      </c>
      <c r="H74">
        <v>13.66789962</v>
      </c>
      <c r="I74">
        <v>13.85108308</v>
      </c>
      <c r="J74">
        <v>14.15103287</v>
      </c>
      <c r="K74">
        <v>14.708360040000001</v>
      </c>
      <c r="L74">
        <v>15.430032069999999</v>
      </c>
      <c r="M74">
        <v>16.295179940000001</v>
      </c>
      <c r="N74">
        <v>16.837292720000001</v>
      </c>
      <c r="O74">
        <v>17.243151480000002</v>
      </c>
      <c r="P74">
        <v>17.914398940000002</v>
      </c>
      <c r="Q74">
        <v>18.403726710000001</v>
      </c>
    </row>
    <row r="75" spans="1:17" x14ac:dyDescent="0.25">
      <c r="A75">
        <v>1</v>
      </c>
      <c r="B75" t="s">
        <v>28</v>
      </c>
      <c r="C75">
        <v>59</v>
      </c>
      <c r="D75">
        <f t="shared" si="1"/>
        <v>59.1</v>
      </c>
      <c r="E75">
        <v>-3.3440476220000002</v>
      </c>
      <c r="F75">
        <v>15.155431070000001</v>
      </c>
      <c r="G75">
        <v>8.3659477999999995E-2</v>
      </c>
      <c r="H75">
        <v>13.35560679</v>
      </c>
      <c r="I75">
        <v>13.533359409999999</v>
      </c>
      <c r="J75">
        <v>13.82851587</v>
      </c>
      <c r="K75">
        <v>14.39193532</v>
      </c>
      <c r="L75">
        <v>15.155431070000001</v>
      </c>
      <c r="M75">
        <v>16.133401209999999</v>
      </c>
      <c r="N75">
        <v>16.789562979999999</v>
      </c>
      <c r="O75">
        <v>17.30731682</v>
      </c>
      <c r="P75">
        <v>18.22354893</v>
      </c>
      <c r="Q75">
        <v>18.948316040000002</v>
      </c>
    </row>
    <row r="76" spans="1:17" x14ac:dyDescent="0.25">
      <c r="A76">
        <v>0</v>
      </c>
      <c r="B76" t="s">
        <v>27</v>
      </c>
      <c r="C76">
        <v>60</v>
      </c>
      <c r="D76">
        <f t="shared" si="1"/>
        <v>60</v>
      </c>
      <c r="E76">
        <v>-2.6151659500000002</v>
      </c>
      <c r="F76">
        <v>15.41914163</v>
      </c>
      <c r="G76">
        <v>7.5992249999999997E-2</v>
      </c>
      <c r="H76">
        <v>13.655996829999999</v>
      </c>
      <c r="I76">
        <v>13.838548039999999</v>
      </c>
      <c r="J76">
        <v>14.13780261</v>
      </c>
      <c r="K76">
        <v>14.695037640000001</v>
      </c>
      <c r="L76">
        <v>15.41914163</v>
      </c>
      <c r="M76">
        <v>16.291483970000002</v>
      </c>
      <c r="N76">
        <v>16.84075838</v>
      </c>
      <c r="O76">
        <v>17.253439090000001</v>
      </c>
      <c r="P76">
        <v>17.93892524</v>
      </c>
      <c r="Q76">
        <v>18.441120210000001</v>
      </c>
    </row>
    <row r="77" spans="1:17" x14ac:dyDescent="0.25">
      <c r="A77">
        <v>1</v>
      </c>
      <c r="B77" t="s">
        <v>28</v>
      </c>
      <c r="C77">
        <v>60</v>
      </c>
      <c r="D77">
        <f t="shared" si="1"/>
        <v>60.1</v>
      </c>
      <c r="E77">
        <v>-3.3500777099999999</v>
      </c>
      <c r="F77">
        <v>15.15188405</v>
      </c>
      <c r="G77">
        <v>8.4300138999999996E-2</v>
      </c>
      <c r="H77">
        <v>13.342524389999999</v>
      </c>
      <c r="I77">
        <v>13.52091027</v>
      </c>
      <c r="J77">
        <v>13.817255380000001</v>
      </c>
      <c r="K77">
        <v>14.38345148</v>
      </c>
      <c r="L77">
        <v>15.15188405</v>
      </c>
      <c r="M77">
        <v>16.138434230000001</v>
      </c>
      <c r="N77">
        <v>16.801971949999999</v>
      </c>
      <c r="O77">
        <v>17.326571959999999</v>
      </c>
      <c r="P77">
        <v>18.257381049999999</v>
      </c>
      <c r="Q77">
        <v>18.996150459999999</v>
      </c>
    </row>
    <row r="78" spans="1:17" x14ac:dyDescent="0.25">
      <c r="A78">
        <v>0</v>
      </c>
      <c r="B78" t="s">
        <v>27</v>
      </c>
      <c r="C78">
        <v>61</v>
      </c>
      <c r="D78">
        <f t="shared" si="1"/>
        <v>61</v>
      </c>
      <c r="E78">
        <v>-2.6847895159999999</v>
      </c>
      <c r="F78">
        <v>15.40947356</v>
      </c>
      <c r="G78">
        <v>7.6482127999999996E-2</v>
      </c>
      <c r="H78">
        <v>13.64464353</v>
      </c>
      <c r="I78">
        <v>13.82664746</v>
      </c>
      <c r="J78">
        <v>14.1253362</v>
      </c>
      <c r="K78">
        <v>14.68269244</v>
      </c>
      <c r="L78">
        <v>15.40947356</v>
      </c>
      <c r="M78">
        <v>16.289319039999999</v>
      </c>
      <c r="N78">
        <v>16.846003190000001</v>
      </c>
      <c r="O78">
        <v>17.265745150000001</v>
      </c>
      <c r="P78">
        <v>17.966021439999999</v>
      </c>
      <c r="Q78">
        <v>18.48165813</v>
      </c>
    </row>
    <row r="79" spans="1:17" x14ac:dyDescent="0.25">
      <c r="A79">
        <v>1</v>
      </c>
      <c r="B79" t="s">
        <v>28</v>
      </c>
      <c r="C79">
        <v>61</v>
      </c>
      <c r="D79">
        <f t="shared" si="1"/>
        <v>61.1</v>
      </c>
      <c r="E79">
        <v>-3.3528938049999999</v>
      </c>
      <c r="F79">
        <v>15.149804789999999</v>
      </c>
      <c r="G79">
        <v>8.4968199999999994E-2</v>
      </c>
      <c r="H79">
        <v>13.330033220000001</v>
      </c>
      <c r="I79">
        <v>13.509148529999999</v>
      </c>
      <c r="J79">
        <v>13.80683773</v>
      </c>
      <c r="K79">
        <v>14.37609125</v>
      </c>
      <c r="L79">
        <v>15.149804789999999</v>
      </c>
      <c r="M79">
        <v>16.145311329999998</v>
      </c>
      <c r="N79">
        <v>16.816437919999998</v>
      </c>
      <c r="O79">
        <v>17.348032180000001</v>
      </c>
      <c r="P79">
        <v>18.293648260000001</v>
      </c>
      <c r="Q79">
        <v>19.046589180000002</v>
      </c>
    </row>
    <row r="80" spans="1:17" x14ac:dyDescent="0.25">
      <c r="A80">
        <v>0</v>
      </c>
      <c r="B80" t="s">
        <v>27</v>
      </c>
      <c r="C80">
        <v>62</v>
      </c>
      <c r="D80">
        <f t="shared" si="1"/>
        <v>62</v>
      </c>
      <c r="E80">
        <v>-2.751316949</v>
      </c>
      <c r="F80">
        <v>15.40103139</v>
      </c>
      <c r="G80">
        <v>7.6991232000000007E-2</v>
      </c>
      <c r="H80">
        <v>13.63383056</v>
      </c>
      <c r="I80">
        <v>13.815374889999999</v>
      </c>
      <c r="J80">
        <v>14.11363117</v>
      </c>
      <c r="K80">
        <v>14.67132735</v>
      </c>
      <c r="L80">
        <v>15.40103139</v>
      </c>
      <c r="M80">
        <v>16.28867619</v>
      </c>
      <c r="N80">
        <v>16.853001979999998</v>
      </c>
      <c r="O80">
        <v>17.28002846</v>
      </c>
      <c r="P80">
        <v>17.995615229999999</v>
      </c>
      <c r="Q80">
        <v>18.525245989999998</v>
      </c>
    </row>
    <row r="81" spans="1:17" x14ac:dyDescent="0.25">
      <c r="A81">
        <v>1</v>
      </c>
      <c r="B81" t="s">
        <v>28</v>
      </c>
      <c r="C81">
        <v>62</v>
      </c>
      <c r="D81">
        <f t="shared" si="1"/>
        <v>62.1</v>
      </c>
      <c r="E81">
        <v>-3.3526913760000001</v>
      </c>
      <c r="F81">
        <v>15.149168250000001</v>
      </c>
      <c r="G81">
        <v>8.5662538999999996E-2</v>
      </c>
      <c r="H81">
        <v>13.318140530000001</v>
      </c>
      <c r="I81">
        <v>13.4980774</v>
      </c>
      <c r="J81">
        <v>13.797259820000001</v>
      </c>
      <c r="K81">
        <v>14.369840959999999</v>
      </c>
      <c r="L81">
        <v>15.149168250000001</v>
      </c>
      <c r="M81">
        <v>16.153996920000001</v>
      </c>
      <c r="N81">
        <v>16.832919650000001</v>
      </c>
      <c r="O81">
        <v>17.371651870000001</v>
      </c>
      <c r="P81">
        <v>18.332295250000001</v>
      </c>
      <c r="Q81">
        <v>19.099565139999999</v>
      </c>
    </row>
    <row r="82" spans="1:17" x14ac:dyDescent="0.25">
      <c r="A82">
        <v>0</v>
      </c>
      <c r="B82" t="s">
        <v>27</v>
      </c>
      <c r="C82">
        <v>63</v>
      </c>
      <c r="D82">
        <f t="shared" si="1"/>
        <v>63</v>
      </c>
      <c r="E82">
        <v>-2.8144594500000002</v>
      </c>
      <c r="F82">
        <v>15.39381785</v>
      </c>
      <c r="G82">
        <v>7.7519148999999996E-2</v>
      </c>
      <c r="H82">
        <v>13.623549069999999</v>
      </c>
      <c r="I82">
        <v>13.8047237</v>
      </c>
      <c r="J82">
        <v>14.102684330000001</v>
      </c>
      <c r="K82">
        <v>14.66094403</v>
      </c>
      <c r="L82">
        <v>15.39381785</v>
      </c>
      <c r="M82">
        <v>16.28954723</v>
      </c>
      <c r="N82">
        <v>16.861731240000001</v>
      </c>
      <c r="O82">
        <v>17.296249809999999</v>
      </c>
      <c r="P82">
        <v>18.02763543</v>
      </c>
      <c r="Q82">
        <v>18.57178832</v>
      </c>
    </row>
    <row r="83" spans="1:17" x14ac:dyDescent="0.25">
      <c r="A83">
        <v>1</v>
      </c>
      <c r="B83" t="s">
        <v>28</v>
      </c>
      <c r="C83">
        <v>63</v>
      </c>
      <c r="D83">
        <f t="shared" si="1"/>
        <v>63.1</v>
      </c>
      <c r="E83">
        <v>-3.3496643800000001</v>
      </c>
      <c r="F83">
        <v>15.14994984</v>
      </c>
      <c r="G83">
        <v>8.6382034999999996E-2</v>
      </c>
      <c r="H83">
        <v>13.3068531</v>
      </c>
      <c r="I83">
        <v>13.487699770000001</v>
      </c>
      <c r="J83">
        <v>13.78851848</v>
      </c>
      <c r="K83">
        <v>14.364687200000001</v>
      </c>
      <c r="L83">
        <v>15.14994984</v>
      </c>
      <c r="M83">
        <v>16.16445581</v>
      </c>
      <c r="N83">
        <v>16.851376250000001</v>
      </c>
      <c r="O83">
        <v>17.397385750000002</v>
      </c>
      <c r="P83">
        <v>18.373267129999999</v>
      </c>
      <c r="Q83">
        <v>19.155011829999999</v>
      </c>
    </row>
    <row r="84" spans="1:17" x14ac:dyDescent="0.25">
      <c r="A84">
        <v>0</v>
      </c>
      <c r="B84" t="s">
        <v>27</v>
      </c>
      <c r="C84">
        <v>64</v>
      </c>
      <c r="D84">
        <f t="shared" si="1"/>
        <v>64</v>
      </c>
      <c r="E84">
        <v>-2.8740247600000002</v>
      </c>
      <c r="F84">
        <v>15.387830940000001</v>
      </c>
      <c r="G84">
        <v>7.8065389999999998E-2</v>
      </c>
      <c r="H84">
        <v>13.613794520000001</v>
      </c>
      <c r="I84">
        <v>13.794690040000001</v>
      </c>
      <c r="J84">
        <v>14.09249299</v>
      </c>
      <c r="K84">
        <v>14.651541440000001</v>
      </c>
      <c r="L84">
        <v>15.387830940000001</v>
      </c>
      <c r="M84">
        <v>16.29191982</v>
      </c>
      <c r="N84">
        <v>16.87216519</v>
      </c>
      <c r="O84">
        <v>17.314369540000001</v>
      </c>
      <c r="P84">
        <v>18.062013960000002</v>
      </c>
      <c r="Q84">
        <v>18.621195329999999</v>
      </c>
    </row>
    <row r="85" spans="1:17" x14ac:dyDescent="0.25">
      <c r="A85">
        <v>1</v>
      </c>
      <c r="B85" t="s">
        <v>28</v>
      </c>
      <c r="C85">
        <v>64</v>
      </c>
      <c r="D85">
        <f t="shared" si="1"/>
        <v>64.099999999999994</v>
      </c>
      <c r="E85">
        <v>-3.3439988029999999</v>
      </c>
      <c r="F85">
        <v>15.152125849999999</v>
      </c>
      <c r="G85">
        <v>8.7125591000000002E-2</v>
      </c>
      <c r="H85">
        <v>13.296176730000001</v>
      </c>
      <c r="I85">
        <v>13.47801782</v>
      </c>
      <c r="J85">
        <v>13.78061022</v>
      </c>
      <c r="K85">
        <v>14.3606169</v>
      </c>
      <c r="L85">
        <v>15.152125849999999</v>
      </c>
      <c r="M85">
        <v>16.176653940000001</v>
      </c>
      <c r="N85">
        <v>16.871767850000001</v>
      </c>
      <c r="O85">
        <v>17.425189320000001</v>
      </c>
      <c r="P85">
        <v>18.416509179999998</v>
      </c>
      <c r="Q85">
        <v>19.21286229</v>
      </c>
    </row>
    <row r="86" spans="1:17" x14ac:dyDescent="0.25">
      <c r="A86">
        <v>0</v>
      </c>
      <c r="B86" t="s">
        <v>27</v>
      </c>
      <c r="C86">
        <v>65</v>
      </c>
      <c r="D86">
        <f t="shared" si="1"/>
        <v>65</v>
      </c>
      <c r="E86">
        <v>-2.9298404800000002</v>
      </c>
      <c r="F86">
        <v>15.383069450000001</v>
      </c>
      <c r="G86">
        <v>7.8629591999999998E-2</v>
      </c>
      <c r="H86">
        <v>13.60456106</v>
      </c>
      <c r="I86">
        <v>13.785268820000001</v>
      </c>
      <c r="J86">
        <v>14.08305345</v>
      </c>
      <c r="K86">
        <v>14.643118210000001</v>
      </c>
      <c r="L86">
        <v>15.383069450000001</v>
      </c>
      <c r="M86">
        <v>16.295783960000001</v>
      </c>
      <c r="N86">
        <v>16.88428085</v>
      </c>
      <c r="O86">
        <v>17.334350629999999</v>
      </c>
      <c r="P86">
        <v>18.098683170000001</v>
      </c>
      <c r="Q86">
        <v>18.673373949999998</v>
      </c>
    </row>
    <row r="87" spans="1:17" x14ac:dyDescent="0.25">
      <c r="A87">
        <v>1</v>
      </c>
      <c r="B87" t="s">
        <v>28</v>
      </c>
      <c r="C87">
        <v>65</v>
      </c>
      <c r="D87">
        <f t="shared" si="1"/>
        <v>65.099999999999994</v>
      </c>
      <c r="E87">
        <v>-3.3358895739999999</v>
      </c>
      <c r="F87">
        <v>15.15567186</v>
      </c>
      <c r="G87">
        <v>8.7892047000000001E-2</v>
      </c>
      <c r="H87">
        <v>13.286118050000001</v>
      </c>
      <c r="I87">
        <v>13.4690344</v>
      </c>
      <c r="J87">
        <v>13.773531970000001</v>
      </c>
      <c r="K87">
        <v>14.357616869999999</v>
      </c>
      <c r="L87">
        <v>15.15567186</v>
      </c>
      <c r="M87">
        <v>16.19055603</v>
      </c>
      <c r="N87">
        <v>16.894053450000001</v>
      </c>
      <c r="O87">
        <v>17.455017349999999</v>
      </c>
      <c r="P87">
        <v>18.46196754</v>
      </c>
      <c r="Q87">
        <v>19.273052610000001</v>
      </c>
    </row>
    <row r="88" spans="1:17" x14ac:dyDescent="0.25">
      <c r="A88">
        <v>0</v>
      </c>
      <c r="B88" t="s">
        <v>27</v>
      </c>
      <c r="C88">
        <v>66</v>
      </c>
      <c r="D88">
        <f t="shared" si="1"/>
        <v>66</v>
      </c>
      <c r="E88">
        <v>-2.9817968279999998</v>
      </c>
      <c r="F88">
        <v>15.37952958</v>
      </c>
      <c r="G88">
        <v>7.9211369000000004E-2</v>
      </c>
      <c r="H88">
        <v>13.595845000000001</v>
      </c>
      <c r="I88">
        <v>13.776456270000001</v>
      </c>
      <c r="J88">
        <v>14.0743621</v>
      </c>
      <c r="K88">
        <v>14.635671309999999</v>
      </c>
      <c r="L88">
        <v>15.37952958</v>
      </c>
      <c r="M88">
        <v>16.301127730000001</v>
      </c>
      <c r="N88">
        <v>16.898054590000001</v>
      </c>
      <c r="O88">
        <v>17.35615653</v>
      </c>
      <c r="P88">
        <v>18.137577539999999</v>
      </c>
      <c r="Q88">
        <v>18.728233790000001</v>
      </c>
    </row>
    <row r="89" spans="1:17" x14ac:dyDescent="0.25">
      <c r="A89">
        <v>1</v>
      </c>
      <c r="B89" t="s">
        <v>28</v>
      </c>
      <c r="C89">
        <v>66</v>
      </c>
      <c r="D89">
        <f t="shared" si="1"/>
        <v>66.099999999999994</v>
      </c>
      <c r="E89">
        <v>-3.3255224910000001</v>
      </c>
      <c r="F89">
        <v>15.160564190000001</v>
      </c>
      <c r="G89">
        <v>8.8680263999999995E-2</v>
      </c>
      <c r="H89">
        <v>13.27668282</v>
      </c>
      <c r="I89">
        <v>13.46075175</v>
      </c>
      <c r="J89">
        <v>13.76728041</v>
      </c>
      <c r="K89">
        <v>14.355674219999999</v>
      </c>
      <c r="L89">
        <v>15.160564190000001</v>
      </c>
      <c r="M89">
        <v>16.206127739999999</v>
      </c>
      <c r="N89">
        <v>16.918192850000001</v>
      </c>
      <c r="O89">
        <v>17.486825230000001</v>
      </c>
      <c r="P89">
        <v>18.509588579999999</v>
      </c>
      <c r="Q89">
        <v>19.335518749999999</v>
      </c>
    </row>
    <row r="90" spans="1:17" x14ac:dyDescent="0.25">
      <c r="A90">
        <v>0</v>
      </c>
      <c r="B90" t="s">
        <v>27</v>
      </c>
      <c r="C90">
        <v>67</v>
      </c>
      <c r="D90">
        <f t="shared" si="1"/>
        <v>67</v>
      </c>
      <c r="E90">
        <v>-3.0298313430000001</v>
      </c>
      <c r="F90">
        <v>15.37720582</v>
      </c>
      <c r="G90">
        <v>7.9810333999999997E-2</v>
      </c>
      <c r="H90">
        <v>13.587643870000001</v>
      </c>
      <c r="I90">
        <v>13.76824936</v>
      </c>
      <c r="J90">
        <v>14.066415279999999</v>
      </c>
      <c r="K90">
        <v>14.62919656</v>
      </c>
      <c r="L90">
        <v>15.37720582</v>
      </c>
      <c r="M90">
        <v>16.307938190000002</v>
      </c>
      <c r="N90">
        <v>16.913462750000001</v>
      </c>
      <c r="O90">
        <v>17.379751479999999</v>
      </c>
      <c r="P90">
        <v>18.178633269999999</v>
      </c>
      <c r="Q90">
        <v>18.785685829999998</v>
      </c>
    </row>
    <row r="91" spans="1:17" x14ac:dyDescent="0.25">
      <c r="A91">
        <v>1</v>
      </c>
      <c r="B91" t="s">
        <v>28</v>
      </c>
      <c r="C91">
        <v>67</v>
      </c>
      <c r="D91">
        <f t="shared" si="1"/>
        <v>67.099999999999994</v>
      </c>
      <c r="E91">
        <v>-3.3130784599999998</v>
      </c>
      <c r="F91">
        <v>15.16677947</v>
      </c>
      <c r="G91">
        <v>8.9489105999999999E-2</v>
      </c>
      <c r="H91">
        <v>13.267876510000001</v>
      </c>
      <c r="I91">
        <v>13.45317191</v>
      </c>
      <c r="J91">
        <v>13.76185216</v>
      </c>
      <c r="K91">
        <v>14.354776230000001</v>
      </c>
      <c r="L91">
        <v>15.16677947</v>
      </c>
      <c r="M91">
        <v>16.22333502</v>
      </c>
      <c r="N91">
        <v>16.94414613</v>
      </c>
      <c r="O91">
        <v>17.52056863</v>
      </c>
      <c r="P91">
        <v>18.559319070000001</v>
      </c>
      <c r="Q91">
        <v>19.400197469999998</v>
      </c>
    </row>
    <row r="92" spans="1:17" x14ac:dyDescent="0.25">
      <c r="A92">
        <v>0</v>
      </c>
      <c r="B92" t="s">
        <v>27</v>
      </c>
      <c r="C92">
        <v>68</v>
      </c>
      <c r="D92">
        <f t="shared" si="1"/>
        <v>68</v>
      </c>
      <c r="E92">
        <v>-3.0739242240000002</v>
      </c>
      <c r="F92">
        <v>15.376091069999999</v>
      </c>
      <c r="G92">
        <v>8.0426085999999994E-2</v>
      </c>
      <c r="H92">
        <v>13.57995642</v>
      </c>
      <c r="I92">
        <v>13.760645739999999</v>
      </c>
      <c r="J92">
        <v>14.059209320000001</v>
      </c>
      <c r="K92">
        <v>14.623688810000001</v>
      </c>
      <c r="L92">
        <v>15.376091069999999</v>
      </c>
      <c r="M92">
        <v>16.31620135</v>
      </c>
      <c r="N92">
        <v>16.930481530000002</v>
      </c>
      <c r="O92">
        <v>17.40510042</v>
      </c>
      <c r="P92">
        <v>18.221788239999999</v>
      </c>
      <c r="Q92">
        <v>18.845642609999999</v>
      </c>
    </row>
    <row r="93" spans="1:17" x14ac:dyDescent="0.25">
      <c r="A93">
        <v>1</v>
      </c>
      <c r="B93" t="s">
        <v>28</v>
      </c>
      <c r="C93">
        <v>68</v>
      </c>
      <c r="D93">
        <f t="shared" si="1"/>
        <v>68.099999999999994</v>
      </c>
      <c r="E93">
        <v>-3.2987326480000001</v>
      </c>
      <c r="F93">
        <v>15.174294639999999</v>
      </c>
      <c r="G93">
        <v>9.0317434000000002E-2</v>
      </c>
      <c r="H93">
        <v>13.259704230000001</v>
      </c>
      <c r="I93">
        <v>13.446296670000001</v>
      </c>
      <c r="J93">
        <v>13.75724378</v>
      </c>
      <c r="K93">
        <v>14.354910350000001</v>
      </c>
      <c r="L93">
        <v>15.174294639999999</v>
      </c>
      <c r="M93">
        <v>16.242144140000001</v>
      </c>
      <c r="N93">
        <v>16.97187362</v>
      </c>
      <c r="O93">
        <v>17.556203450000002</v>
      </c>
      <c r="P93">
        <v>18.611106199999998</v>
      </c>
      <c r="Q93">
        <v>19.467026319999999</v>
      </c>
    </row>
    <row r="94" spans="1:17" x14ac:dyDescent="0.25">
      <c r="A94">
        <v>0</v>
      </c>
      <c r="B94" t="s">
        <v>27</v>
      </c>
      <c r="C94">
        <v>69</v>
      </c>
      <c r="D94">
        <f t="shared" si="1"/>
        <v>69</v>
      </c>
      <c r="E94">
        <v>-3.1140934759999999</v>
      </c>
      <c r="F94">
        <v>15.376176770000001</v>
      </c>
      <c r="G94">
        <v>8.1058205999999994E-2</v>
      </c>
      <c r="H94">
        <v>13.57278245</v>
      </c>
      <c r="I94">
        <v>13.75364373</v>
      </c>
      <c r="J94">
        <v>14.052740630000001</v>
      </c>
      <c r="K94">
        <v>14.619142</v>
      </c>
      <c r="L94">
        <v>15.376176770000001</v>
      </c>
      <c r="M94">
        <v>16.325902169999999</v>
      </c>
      <c r="N94">
        <v>16.94908693</v>
      </c>
      <c r="O94">
        <v>17.432168820000001</v>
      </c>
      <c r="P94">
        <v>18.266981909999998</v>
      </c>
      <c r="Q94">
        <v>18.908018259999999</v>
      </c>
    </row>
    <row r="95" spans="1:17" x14ac:dyDescent="0.25">
      <c r="A95">
        <v>1</v>
      </c>
      <c r="B95" t="s">
        <v>28</v>
      </c>
      <c r="C95">
        <v>69</v>
      </c>
      <c r="D95">
        <f t="shared" si="1"/>
        <v>69.099999999999994</v>
      </c>
      <c r="E95">
        <v>-3.2826538310000002</v>
      </c>
      <c r="F95">
        <v>15.183086940000001</v>
      </c>
      <c r="G95">
        <v>9.1164117000000003E-2</v>
      </c>
      <c r="H95">
        <v>13.25217076</v>
      </c>
      <c r="I95">
        <v>13.440127609999999</v>
      </c>
      <c r="J95">
        <v>13.75345175</v>
      </c>
      <c r="K95">
        <v>14.35606415</v>
      </c>
      <c r="L95">
        <v>15.183086940000001</v>
      </c>
      <c r="M95">
        <v>16.262521670000002</v>
      </c>
      <c r="N95">
        <v>17.00133593</v>
      </c>
      <c r="O95">
        <v>17.593685900000001</v>
      </c>
      <c r="P95">
        <v>18.6648976</v>
      </c>
      <c r="Q95">
        <v>19.53594365</v>
      </c>
    </row>
    <row r="96" spans="1:17" x14ac:dyDescent="0.25">
      <c r="A96">
        <v>0</v>
      </c>
      <c r="B96" t="s">
        <v>27</v>
      </c>
      <c r="C96">
        <v>70</v>
      </c>
      <c r="D96">
        <f t="shared" si="1"/>
        <v>70</v>
      </c>
      <c r="E96">
        <v>-3.15039004</v>
      </c>
      <c r="F96">
        <v>15.377453040000001</v>
      </c>
      <c r="G96">
        <v>8.1706248999999995E-2</v>
      </c>
      <c r="H96">
        <v>13.566122719999999</v>
      </c>
      <c r="I96">
        <v>13.7472423</v>
      </c>
      <c r="J96">
        <v>14.047005690000001</v>
      </c>
      <c r="K96">
        <v>14.615549379999999</v>
      </c>
      <c r="L96">
        <v>15.377453040000001</v>
      </c>
      <c r="M96">
        <v>16.33702456</v>
      </c>
      <c r="N96">
        <v>16.96925461</v>
      </c>
      <c r="O96">
        <v>17.460922579999998</v>
      </c>
      <c r="P96">
        <v>18.314155289999999</v>
      </c>
      <c r="Q96">
        <v>18.972728549999999</v>
      </c>
    </row>
    <row r="97" spans="1:17" x14ac:dyDescent="0.25">
      <c r="A97">
        <v>1</v>
      </c>
      <c r="B97" t="s">
        <v>28</v>
      </c>
      <c r="C97">
        <v>70</v>
      </c>
      <c r="D97">
        <f t="shared" si="1"/>
        <v>70.099999999999994</v>
      </c>
      <c r="E97">
        <v>-3.2650038960000001</v>
      </c>
      <c r="F97">
        <v>15.193133899999999</v>
      </c>
      <c r="G97">
        <v>9.2028027999999998E-2</v>
      </c>
      <c r="H97">
        <v>13.24528055</v>
      </c>
      <c r="I97">
        <v>13.43466608</v>
      </c>
      <c r="J97">
        <v>13.750472480000001</v>
      </c>
      <c r="K97">
        <v>14.35822537</v>
      </c>
      <c r="L97">
        <v>15.193133899999999</v>
      </c>
      <c r="M97">
        <v>16.284434529999999</v>
      </c>
      <c r="N97">
        <v>17.032493989999999</v>
      </c>
      <c r="O97">
        <v>17.63297244</v>
      </c>
      <c r="P97">
        <v>18.720641270000002</v>
      </c>
      <c r="Q97">
        <v>19.606888590000001</v>
      </c>
    </row>
    <row r="98" spans="1:17" x14ac:dyDescent="0.25">
      <c r="A98">
        <v>0</v>
      </c>
      <c r="B98" t="s">
        <v>27</v>
      </c>
      <c r="C98">
        <v>71</v>
      </c>
      <c r="D98">
        <f t="shared" si="1"/>
        <v>71</v>
      </c>
      <c r="E98">
        <v>-3.1828930180000001</v>
      </c>
      <c r="F98">
        <v>15.37990886</v>
      </c>
      <c r="G98">
        <v>8.2369740999999996E-2</v>
      </c>
      <c r="H98">
        <v>13.55997887</v>
      </c>
      <c r="I98">
        <v>13.741440989999999</v>
      </c>
      <c r="J98">
        <v>14.04200114</v>
      </c>
      <c r="K98">
        <v>14.612903599999999</v>
      </c>
      <c r="L98">
        <v>15.37990886</v>
      </c>
      <c r="M98">
        <v>16.34955145</v>
      </c>
      <c r="N98">
        <v>16.990959929999999</v>
      </c>
      <c r="O98">
        <v>17.491327949999999</v>
      </c>
      <c r="P98">
        <v>18.36325085</v>
      </c>
      <c r="Q98">
        <v>19.03969094</v>
      </c>
    </row>
    <row r="99" spans="1:17" x14ac:dyDescent="0.25">
      <c r="A99">
        <v>1</v>
      </c>
      <c r="B99" t="s">
        <v>28</v>
      </c>
      <c r="C99">
        <v>71</v>
      </c>
      <c r="D99">
        <f t="shared" si="1"/>
        <v>71.099999999999994</v>
      </c>
      <c r="E99">
        <v>-3.2459375060000002</v>
      </c>
      <c r="F99">
        <v>15.204413349999999</v>
      </c>
      <c r="G99">
        <v>9.2908047999999993E-2</v>
      </c>
      <c r="H99">
        <v>13.23903773</v>
      </c>
      <c r="I99">
        <v>13.42991321</v>
      </c>
      <c r="J99">
        <v>13.74830229</v>
      </c>
      <c r="K99">
        <v>14.36138186</v>
      </c>
      <c r="L99">
        <v>15.204413349999999</v>
      </c>
      <c r="M99">
        <v>16.307849950000001</v>
      </c>
      <c r="N99">
        <v>17.065308999999999</v>
      </c>
      <c r="O99">
        <v>17.67401984</v>
      </c>
      <c r="P99">
        <v>18.778285669999999</v>
      </c>
      <c r="Q99">
        <v>19.67980103</v>
      </c>
    </row>
    <row r="100" spans="1:17" x14ac:dyDescent="0.25">
      <c r="A100">
        <v>0</v>
      </c>
      <c r="B100" t="s">
        <v>27</v>
      </c>
      <c r="C100">
        <v>72</v>
      </c>
      <c r="D100">
        <f t="shared" si="1"/>
        <v>72</v>
      </c>
      <c r="E100">
        <v>-3.21170511</v>
      </c>
      <c r="F100">
        <v>15.383532170000001</v>
      </c>
      <c r="G100">
        <v>8.3048178E-2</v>
      </c>
      <c r="H100">
        <v>13.55435329</v>
      </c>
      <c r="I100">
        <v>13.73623987</v>
      </c>
      <c r="J100">
        <v>14.03772376</v>
      </c>
      <c r="K100">
        <v>14.61119682</v>
      </c>
      <c r="L100">
        <v>15.383532170000001</v>
      </c>
      <c r="M100">
        <v>16.363464839999999</v>
      </c>
      <c r="N100">
        <v>17.01417786</v>
      </c>
      <c r="O100">
        <v>17.523351439999999</v>
      </c>
      <c r="P100">
        <v>18.414212419999998</v>
      </c>
      <c r="Q100">
        <v>19.108824559999999</v>
      </c>
    </row>
    <row r="101" spans="1:17" x14ac:dyDescent="0.25">
      <c r="A101">
        <v>1</v>
      </c>
      <c r="B101" t="s">
        <v>28</v>
      </c>
      <c r="C101">
        <v>72</v>
      </c>
      <c r="D101">
        <f t="shared" si="1"/>
        <v>72.099999999999994</v>
      </c>
      <c r="E101">
        <v>-3.225606516</v>
      </c>
      <c r="F101">
        <v>15.216902960000001</v>
      </c>
      <c r="G101">
        <v>9.3803032999999994E-2</v>
      </c>
      <c r="H101">
        <v>13.23344678</v>
      </c>
      <c r="I101">
        <v>13.425870420000001</v>
      </c>
      <c r="J101">
        <v>13.74693776</v>
      </c>
      <c r="K101">
        <v>14.36552155</v>
      </c>
      <c r="L101">
        <v>15.216902960000001</v>
      </c>
      <c r="M101">
        <v>16.332734739999999</v>
      </c>
      <c r="N101">
        <v>17.099741720000001</v>
      </c>
      <c r="O101">
        <v>17.716784499999999</v>
      </c>
      <c r="P101">
        <v>18.83777954</v>
      </c>
      <c r="Q101">
        <v>19.754622340000001</v>
      </c>
    </row>
    <row r="102" spans="1:17" x14ac:dyDescent="0.25">
      <c r="A102">
        <v>0</v>
      </c>
      <c r="B102" t="s">
        <v>27</v>
      </c>
      <c r="C102">
        <v>73</v>
      </c>
      <c r="D102">
        <f t="shared" si="1"/>
        <v>73</v>
      </c>
      <c r="E102">
        <v>-3.2369483400000001</v>
      </c>
      <c r="F102">
        <v>15.388310049999999</v>
      </c>
      <c r="G102">
        <v>8.3741020999999999E-2</v>
      </c>
      <c r="H102">
        <v>13.54924901</v>
      </c>
      <c r="I102">
        <v>13.73163946</v>
      </c>
      <c r="J102">
        <v>14.034170509999999</v>
      </c>
      <c r="K102">
        <v>14.610420850000001</v>
      </c>
      <c r="L102">
        <v>15.388310049999999</v>
      </c>
      <c r="M102">
        <v>16.37874588</v>
      </c>
      <c r="N102">
        <v>17.038882990000001</v>
      </c>
      <c r="O102">
        <v>17.55695978</v>
      </c>
      <c r="P102">
        <v>18.46698511</v>
      </c>
      <c r="Q102">
        <v>19.18005024</v>
      </c>
    </row>
    <row r="103" spans="1:17" x14ac:dyDescent="0.25">
      <c r="A103">
        <v>1</v>
      </c>
      <c r="B103" t="s">
        <v>28</v>
      </c>
      <c r="C103">
        <v>73</v>
      </c>
      <c r="D103">
        <f t="shared" si="1"/>
        <v>73.099999999999994</v>
      </c>
      <c r="E103">
        <v>-3.2041461149999999</v>
      </c>
      <c r="F103">
        <v>15.2305815</v>
      </c>
      <c r="G103">
        <v>9.4711915999999993E-2</v>
      </c>
      <c r="H103">
        <v>13.22851054</v>
      </c>
      <c r="I103">
        <v>13.42253788</v>
      </c>
      <c r="J103">
        <v>13.746374729999999</v>
      </c>
      <c r="K103">
        <v>14.370632580000001</v>
      </c>
      <c r="L103">
        <v>15.2305815</v>
      </c>
      <c r="M103">
        <v>16.35905747</v>
      </c>
      <c r="N103">
        <v>17.135754680000002</v>
      </c>
      <c r="O103">
        <v>17.7612244</v>
      </c>
      <c r="P103">
        <v>18.899072289999999</v>
      </c>
      <c r="Q103">
        <v>19.831293330000001</v>
      </c>
    </row>
    <row r="104" spans="1:17" x14ac:dyDescent="0.25">
      <c r="A104">
        <v>0</v>
      </c>
      <c r="B104" t="s">
        <v>27</v>
      </c>
      <c r="C104">
        <v>74</v>
      </c>
      <c r="D104">
        <f t="shared" si="1"/>
        <v>74</v>
      </c>
      <c r="E104">
        <v>-3.2587601099999999</v>
      </c>
      <c r="F104">
        <v>15.394228829999999</v>
      </c>
      <c r="G104">
        <v>8.4447700000000001E-2</v>
      </c>
      <c r="H104">
        <v>13.54466964</v>
      </c>
      <c r="I104">
        <v>13.72764072</v>
      </c>
      <c r="J104">
        <v>14.031338509999999</v>
      </c>
      <c r="K104">
        <v>14.610567189999999</v>
      </c>
      <c r="L104">
        <v>15.394228829999999</v>
      </c>
      <c r="M104">
        <v>16.395374929999999</v>
      </c>
      <c r="N104">
        <v>17.06504953</v>
      </c>
      <c r="O104">
        <v>17.592119820000001</v>
      </c>
      <c r="P104">
        <v>18.521515239999999</v>
      </c>
      <c r="Q104">
        <v>19.253290440000001</v>
      </c>
    </row>
    <row r="105" spans="1:17" x14ac:dyDescent="0.25">
      <c r="A105">
        <v>1</v>
      </c>
      <c r="B105" t="s">
        <v>28</v>
      </c>
      <c r="C105">
        <v>74</v>
      </c>
      <c r="D105">
        <f t="shared" si="1"/>
        <v>74.099999999999994</v>
      </c>
      <c r="E105">
        <v>-3.1816902370000002</v>
      </c>
      <c r="F105">
        <v>15.245427449999999</v>
      </c>
      <c r="G105">
        <v>9.5633595000000002E-2</v>
      </c>
      <c r="H105">
        <v>13.22423251</v>
      </c>
      <c r="I105">
        <v>13.41991629</v>
      </c>
      <c r="J105">
        <v>13.74660941</v>
      </c>
      <c r="K105">
        <v>14.37670312</v>
      </c>
      <c r="L105">
        <v>15.245427449999999</v>
      </c>
      <c r="M105">
        <v>16.386786019999999</v>
      </c>
      <c r="N105">
        <v>17.173309679999999</v>
      </c>
      <c r="O105">
        <v>17.807296919999999</v>
      </c>
      <c r="P105">
        <v>18.962113540000001</v>
      </c>
      <c r="Q105">
        <v>19.909756439999999</v>
      </c>
    </row>
    <row r="106" spans="1:17" x14ac:dyDescent="0.25">
      <c r="A106">
        <v>0</v>
      </c>
      <c r="B106" t="s">
        <v>27</v>
      </c>
      <c r="C106">
        <v>75</v>
      </c>
      <c r="D106">
        <f t="shared" si="1"/>
        <v>75</v>
      </c>
      <c r="E106">
        <v>-3.2772815460000002</v>
      </c>
      <c r="F106">
        <v>15.40127496</v>
      </c>
      <c r="G106">
        <v>8.5167650999999997E-2</v>
      </c>
      <c r="H106">
        <v>13.540618390000001</v>
      </c>
      <c r="I106">
        <v>13.724244329999999</v>
      </c>
      <c r="J106">
        <v>14.029224749999999</v>
      </c>
      <c r="K106">
        <v>14.611627370000001</v>
      </c>
      <c r="L106">
        <v>15.40127496</v>
      </c>
      <c r="M106">
        <v>16.413332659999998</v>
      </c>
      <c r="N106">
        <v>17.092652229999999</v>
      </c>
      <c r="O106">
        <v>17.628799140000002</v>
      </c>
      <c r="P106">
        <v>18.577749959999998</v>
      </c>
      <c r="Q106">
        <v>19.32846782</v>
      </c>
    </row>
    <row r="107" spans="1:17" x14ac:dyDescent="0.25">
      <c r="A107">
        <v>1</v>
      </c>
      <c r="B107" t="s">
        <v>28</v>
      </c>
      <c r="C107">
        <v>75</v>
      </c>
      <c r="D107">
        <f t="shared" si="1"/>
        <v>75.099999999999994</v>
      </c>
      <c r="E107">
        <v>-3.1583634749999998</v>
      </c>
      <c r="F107">
        <v>15.26141966</v>
      </c>
      <c r="G107">
        <v>9.6566992000000004E-2</v>
      </c>
      <c r="H107">
        <v>13.22061564</v>
      </c>
      <c r="I107">
        <v>13.41800595</v>
      </c>
      <c r="J107">
        <v>13.74763782</v>
      </c>
      <c r="K107">
        <v>14.38372148</v>
      </c>
      <c r="L107">
        <v>15.26141966</v>
      </c>
      <c r="M107">
        <v>16.41588887</v>
      </c>
      <c r="N107">
        <v>17.212369110000001</v>
      </c>
      <c r="O107">
        <v>17.854959999999998</v>
      </c>
      <c r="P107">
        <v>19.026853410000001</v>
      </c>
      <c r="Q107">
        <v>19.989954600000001</v>
      </c>
    </row>
    <row r="108" spans="1:17" x14ac:dyDescent="0.25">
      <c r="A108">
        <v>0</v>
      </c>
      <c r="B108" t="s">
        <v>27</v>
      </c>
      <c r="C108">
        <v>76</v>
      </c>
      <c r="D108">
        <f t="shared" si="1"/>
        <v>76</v>
      </c>
      <c r="E108">
        <v>-3.2926837739999999</v>
      </c>
      <c r="F108">
        <v>15.409432519999999</v>
      </c>
      <c r="G108">
        <v>8.5900184000000004E-2</v>
      </c>
      <c r="H108">
        <v>13.537100969999999</v>
      </c>
      <c r="I108">
        <v>13.72145289</v>
      </c>
      <c r="J108">
        <v>14.027827179999999</v>
      </c>
      <c r="K108">
        <v>14.61359223</v>
      </c>
      <c r="L108">
        <v>15.409432519999999</v>
      </c>
      <c r="M108">
        <v>16.432596530000001</v>
      </c>
      <c r="N108">
        <v>17.12166319</v>
      </c>
      <c r="O108">
        <v>17.666963769999999</v>
      </c>
      <c r="P108">
        <v>18.635638159999999</v>
      </c>
      <c r="Q108">
        <v>19.405510400000001</v>
      </c>
    </row>
    <row r="109" spans="1:17" x14ac:dyDescent="0.25">
      <c r="A109">
        <v>1</v>
      </c>
      <c r="B109" t="s">
        <v>28</v>
      </c>
      <c r="C109">
        <v>76</v>
      </c>
      <c r="D109">
        <f t="shared" si="1"/>
        <v>76.099999999999994</v>
      </c>
      <c r="E109">
        <v>-3.1342828329999999</v>
      </c>
      <c r="F109">
        <v>15.27853728</v>
      </c>
      <c r="G109">
        <v>9.7511046000000004E-2</v>
      </c>
      <c r="H109">
        <v>13.217662560000001</v>
      </c>
      <c r="I109">
        <v>13.416806920000001</v>
      </c>
      <c r="J109">
        <v>13.749455859999999</v>
      </c>
      <c r="K109">
        <v>14.39167606</v>
      </c>
      <c r="L109">
        <v>15.27853728</v>
      </c>
      <c r="M109">
        <v>16.446334820000001</v>
      </c>
      <c r="N109">
        <v>17.252895720000001</v>
      </c>
      <c r="O109">
        <v>17.904171909999999</v>
      </c>
      <c r="P109">
        <v>19.09324243</v>
      </c>
      <c r="Q109">
        <v>20.071831459999999</v>
      </c>
    </row>
    <row r="110" spans="1:17" x14ac:dyDescent="0.25">
      <c r="A110">
        <v>0</v>
      </c>
      <c r="B110" t="s">
        <v>27</v>
      </c>
      <c r="C110">
        <v>77</v>
      </c>
      <c r="D110">
        <f t="shared" si="1"/>
        <v>77</v>
      </c>
      <c r="E110">
        <v>-3.305124073</v>
      </c>
      <c r="F110">
        <v>15.41868691</v>
      </c>
      <c r="G110">
        <v>8.6644666999999995E-2</v>
      </c>
      <c r="H110">
        <v>13.534121470000001</v>
      </c>
      <c r="I110">
        <v>13.71926775</v>
      </c>
      <c r="J110">
        <v>14.02714319</v>
      </c>
      <c r="K110">
        <v>14.61645307</v>
      </c>
      <c r="L110">
        <v>15.41868691</v>
      </c>
      <c r="M110">
        <v>16.453145880000001</v>
      </c>
      <c r="N110">
        <v>17.152056290000001</v>
      </c>
      <c r="O110">
        <v>17.706581289999999</v>
      </c>
      <c r="P110">
        <v>18.695129040000001</v>
      </c>
      <c r="Q110">
        <v>19.484344310000001</v>
      </c>
    </row>
    <row r="111" spans="1:17" x14ac:dyDescent="0.25">
      <c r="A111">
        <v>1</v>
      </c>
      <c r="B111" t="s">
        <v>28</v>
      </c>
      <c r="C111">
        <v>77</v>
      </c>
      <c r="D111">
        <f t="shared" si="1"/>
        <v>77.099999999999994</v>
      </c>
      <c r="E111">
        <v>-3.109557879</v>
      </c>
      <c r="F111">
        <v>15.29675967</v>
      </c>
      <c r="G111">
        <v>9.8464709999999997E-2</v>
      </c>
      <c r="H111">
        <v>13.21537563</v>
      </c>
      <c r="I111">
        <v>13.41631905</v>
      </c>
      <c r="J111">
        <v>13.752059340000001</v>
      </c>
      <c r="K111">
        <v>14.40055533</v>
      </c>
      <c r="L111">
        <v>15.29675967</v>
      </c>
      <c r="M111">
        <v>16.478093000000001</v>
      </c>
      <c r="N111">
        <v>17.294852559999999</v>
      </c>
      <c r="O111">
        <v>17.954891279999998</v>
      </c>
      <c r="P111">
        <v>19.161231579999999</v>
      </c>
      <c r="Q111">
        <v>20.155331369999999</v>
      </c>
    </row>
    <row r="112" spans="1:17" x14ac:dyDescent="0.25">
      <c r="A112">
        <v>0</v>
      </c>
      <c r="B112" t="s">
        <v>27</v>
      </c>
      <c r="C112">
        <v>78</v>
      </c>
      <c r="D112">
        <f t="shared" si="1"/>
        <v>78</v>
      </c>
      <c r="E112">
        <v>-3.314768951</v>
      </c>
      <c r="F112">
        <v>15.42902273</v>
      </c>
      <c r="G112">
        <v>8.7400421000000006E-2</v>
      </c>
      <c r="H112">
        <v>13.531684719999999</v>
      </c>
      <c r="I112">
        <v>13.717690940000001</v>
      </c>
      <c r="J112">
        <v>14.0271705</v>
      </c>
      <c r="K112">
        <v>14.620200970000001</v>
      </c>
      <c r="L112">
        <v>15.42902273</v>
      </c>
      <c r="M112">
        <v>16.47495885</v>
      </c>
      <c r="N112">
        <v>17.183804540000001</v>
      </c>
      <c r="O112">
        <v>17.747618849999999</v>
      </c>
      <c r="P112">
        <v>18.756172880000001</v>
      </c>
      <c r="Q112">
        <v>19.564898230000001</v>
      </c>
    </row>
    <row r="113" spans="1:17" x14ac:dyDescent="0.25">
      <c r="A113">
        <v>1</v>
      </c>
      <c r="B113" t="s">
        <v>28</v>
      </c>
      <c r="C113">
        <v>78</v>
      </c>
      <c r="D113">
        <f t="shared" si="1"/>
        <v>78.099999999999994</v>
      </c>
      <c r="E113">
        <v>-3.084290931</v>
      </c>
      <c r="F113">
        <v>15.31606644</v>
      </c>
      <c r="G113">
        <v>9.9426954999999997E-2</v>
      </c>
      <c r="H113">
        <v>13.2137569</v>
      </c>
      <c r="I113">
        <v>13.41654198</v>
      </c>
      <c r="J113">
        <v>13.75544399</v>
      </c>
      <c r="K113">
        <v>14.41034784</v>
      </c>
      <c r="L113">
        <v>15.31606644</v>
      </c>
      <c r="M113">
        <v>16.511132880000002</v>
      </c>
      <c r="N113">
        <v>17.33820304</v>
      </c>
      <c r="O113">
        <v>18.007077070000001</v>
      </c>
      <c r="P113">
        <v>19.23077228</v>
      </c>
      <c r="Q113">
        <v>20.240399409999998</v>
      </c>
    </row>
    <row r="114" spans="1:17" x14ac:dyDescent="0.25">
      <c r="A114">
        <v>0</v>
      </c>
      <c r="B114" t="s">
        <v>27</v>
      </c>
      <c r="C114">
        <v>79</v>
      </c>
      <c r="D114">
        <f t="shared" si="1"/>
        <v>79</v>
      </c>
      <c r="E114">
        <v>-3.3217859920000001</v>
      </c>
      <c r="F114">
        <v>15.44042439</v>
      </c>
      <c r="G114">
        <v>8.8166744000000005E-2</v>
      </c>
      <c r="H114">
        <v>13.52979573</v>
      </c>
      <c r="I114">
        <v>13.716724579999999</v>
      </c>
      <c r="J114">
        <v>14.027907000000001</v>
      </c>
      <c r="K114">
        <v>14.62482705</v>
      </c>
      <c r="L114">
        <v>15.44042439</v>
      </c>
      <c r="M114">
        <v>16.498013289999999</v>
      </c>
      <c r="N114">
        <v>17.216880719999999</v>
      </c>
      <c r="O114">
        <v>17.790043699999998</v>
      </c>
      <c r="P114">
        <v>18.81872078</v>
      </c>
      <c r="Q114">
        <v>19.647102239999999</v>
      </c>
    </row>
    <row r="115" spans="1:17" x14ac:dyDescent="0.25">
      <c r="A115">
        <v>1</v>
      </c>
      <c r="B115" t="s">
        <v>28</v>
      </c>
      <c r="C115">
        <v>79</v>
      </c>
      <c r="D115">
        <f t="shared" si="1"/>
        <v>79.099999999999994</v>
      </c>
      <c r="E115">
        <v>-3.0585772919999998</v>
      </c>
      <c r="F115">
        <v>15.33643745</v>
      </c>
      <c r="G115">
        <v>0.100396769</v>
      </c>
      <c r="H115">
        <v>13.212808150000001</v>
      </c>
      <c r="I115">
        <v>13.417475140000001</v>
      </c>
      <c r="J115">
        <v>13.7596054</v>
      </c>
      <c r="K115">
        <v>14.421042229999999</v>
      </c>
      <c r="L115">
        <v>15.33643745</v>
      </c>
      <c r="M115">
        <v>16.545424239999999</v>
      </c>
      <c r="N115">
        <v>17.38291092</v>
      </c>
      <c r="O115">
        <v>18.06068861</v>
      </c>
      <c r="P115">
        <v>19.301816389999999</v>
      </c>
      <c r="Q115">
        <v>20.326981320000002</v>
      </c>
    </row>
    <row r="116" spans="1:17" x14ac:dyDescent="0.25">
      <c r="A116">
        <v>0</v>
      </c>
      <c r="B116" t="s">
        <v>27</v>
      </c>
      <c r="C116">
        <v>80</v>
      </c>
      <c r="D116">
        <f t="shared" si="1"/>
        <v>80</v>
      </c>
      <c r="E116">
        <v>-3.3263457949999999</v>
      </c>
      <c r="F116">
        <v>15.45287581</v>
      </c>
      <c r="G116">
        <v>8.8942897000000007E-2</v>
      </c>
      <c r="H116">
        <v>13.528459939999999</v>
      </c>
      <c r="I116">
        <v>13.716371240000001</v>
      </c>
      <c r="J116">
        <v>14.02935081</v>
      </c>
      <c r="K116">
        <v>14.630322380000001</v>
      </c>
      <c r="L116">
        <v>15.45287581</v>
      </c>
      <c r="M116">
        <v>16.52228624</v>
      </c>
      <c r="N116">
        <v>17.25125697</v>
      </c>
      <c r="O116">
        <v>17.83382275</v>
      </c>
      <c r="P116">
        <v>18.88272474</v>
      </c>
      <c r="Q116">
        <v>19.7308886</v>
      </c>
    </row>
    <row r="117" spans="1:17" x14ac:dyDescent="0.25">
      <c r="A117">
        <v>1</v>
      </c>
      <c r="B117" t="s">
        <v>28</v>
      </c>
      <c r="C117">
        <v>80</v>
      </c>
      <c r="D117">
        <f t="shared" si="1"/>
        <v>80.099999999999994</v>
      </c>
      <c r="E117">
        <v>-3.032505499</v>
      </c>
      <c r="F117">
        <v>15.35785274</v>
      </c>
      <c r="G117">
        <v>0.101373159</v>
      </c>
      <c r="H117">
        <v>13.21253087</v>
      </c>
      <c r="I117">
        <v>13.41911775</v>
      </c>
      <c r="J117">
        <v>13.764539109999999</v>
      </c>
      <c r="K117">
        <v>14.43262719</v>
      </c>
      <c r="L117">
        <v>15.35785274</v>
      </c>
      <c r="M117">
        <v>16.58093719</v>
      </c>
      <c r="N117">
        <v>17.42894029</v>
      </c>
      <c r="O117">
        <v>18.11568557</v>
      </c>
      <c r="P117">
        <v>19.374316239999999</v>
      </c>
      <c r="Q117">
        <v>20.415023569999999</v>
      </c>
    </row>
    <row r="118" spans="1:17" x14ac:dyDescent="0.25">
      <c r="A118">
        <v>0</v>
      </c>
      <c r="B118" t="s">
        <v>27</v>
      </c>
      <c r="C118">
        <v>81</v>
      </c>
      <c r="D118">
        <f t="shared" si="1"/>
        <v>81</v>
      </c>
      <c r="E118">
        <v>-3.3286027310000001</v>
      </c>
      <c r="F118">
        <v>15.466362180000001</v>
      </c>
      <c r="G118">
        <v>8.9728202000000007E-2</v>
      </c>
      <c r="H118">
        <v>13.527681299999999</v>
      </c>
      <c r="I118">
        <v>13.716632329999999</v>
      </c>
      <c r="J118">
        <v>14.031499520000001</v>
      </c>
      <c r="K118">
        <v>14.636678440000001</v>
      </c>
      <c r="L118">
        <v>15.466362180000001</v>
      </c>
      <c r="M118">
        <v>16.547756490000001</v>
      </c>
      <c r="N118">
        <v>17.286907079999999</v>
      </c>
      <c r="O118">
        <v>17.878924340000001</v>
      </c>
      <c r="P118">
        <v>18.948136999999999</v>
      </c>
      <c r="Q118">
        <v>19.81618799</v>
      </c>
    </row>
    <row r="119" spans="1:17" x14ac:dyDescent="0.25">
      <c r="A119">
        <v>1</v>
      </c>
      <c r="B119" t="s">
        <v>28</v>
      </c>
      <c r="C119">
        <v>81</v>
      </c>
      <c r="D119">
        <f t="shared" si="1"/>
        <v>81.099999999999994</v>
      </c>
      <c r="E119">
        <v>-3.0061575999999999</v>
      </c>
      <c r="F119">
        <v>15.38029261</v>
      </c>
      <c r="G119">
        <v>0.10235515000000001</v>
      </c>
      <c r="H119">
        <v>13.212926299999999</v>
      </c>
      <c r="I119">
        <v>13.421468839999999</v>
      </c>
      <c r="J119">
        <v>13.7702405</v>
      </c>
      <c r="K119">
        <v>14.44509148</v>
      </c>
      <c r="L119">
        <v>15.38029261</v>
      </c>
      <c r="M119">
        <v>16.617642140000001</v>
      </c>
      <c r="N119">
        <v>17.476255599999998</v>
      </c>
      <c r="O119">
        <v>18.172028009999998</v>
      </c>
      <c r="P119">
        <v>19.44822461</v>
      </c>
      <c r="Q119">
        <v>20.504473300000001</v>
      </c>
    </row>
    <row r="120" spans="1:17" x14ac:dyDescent="0.25">
      <c r="A120">
        <v>0</v>
      </c>
      <c r="B120" t="s">
        <v>27</v>
      </c>
      <c r="C120">
        <v>82</v>
      </c>
      <c r="D120">
        <f t="shared" si="1"/>
        <v>82</v>
      </c>
      <c r="E120">
        <v>-3.3287252770000002</v>
      </c>
      <c r="F120">
        <v>15.48086704</v>
      </c>
      <c r="G120">
        <v>9.0521875000000002E-2</v>
      </c>
      <c r="H120">
        <v>13.52746565</v>
      </c>
      <c r="I120">
        <v>13.71751078</v>
      </c>
      <c r="J120">
        <v>14.03435159</v>
      </c>
      <c r="K120">
        <v>14.64388639</v>
      </c>
      <c r="L120">
        <v>15.48086704</v>
      </c>
      <c r="M120">
        <v>16.57440029</v>
      </c>
      <c r="N120">
        <v>17.323802539999999</v>
      </c>
      <c r="O120">
        <v>17.9253152</v>
      </c>
      <c r="P120">
        <v>19.01491107</v>
      </c>
      <c r="Q120">
        <v>19.902936</v>
      </c>
    </row>
    <row r="121" spans="1:17" x14ac:dyDescent="0.25">
      <c r="A121">
        <v>1</v>
      </c>
      <c r="B121" t="s">
        <v>28</v>
      </c>
      <c r="C121">
        <v>82</v>
      </c>
      <c r="D121">
        <f t="shared" si="1"/>
        <v>82.1</v>
      </c>
      <c r="E121">
        <v>-2.9796094480000002</v>
      </c>
      <c r="F121">
        <v>15.40373754</v>
      </c>
      <c r="G121">
        <v>0.103341788</v>
      </c>
      <c r="H121">
        <v>13.213995410000001</v>
      </c>
      <c r="I121">
        <v>13.42452722</v>
      </c>
      <c r="J121">
        <v>13.776704909999999</v>
      </c>
      <c r="K121">
        <v>14.4584239</v>
      </c>
      <c r="L121">
        <v>15.40373754</v>
      </c>
      <c r="M121">
        <v>16.655509819999999</v>
      </c>
      <c r="N121">
        <v>17.524821620000001</v>
      </c>
      <c r="O121">
        <v>18.229676349999998</v>
      </c>
      <c r="P121">
        <v>19.523494769999999</v>
      </c>
      <c r="Q121">
        <v>20.59527834</v>
      </c>
    </row>
    <row r="122" spans="1:17" x14ac:dyDescent="0.25">
      <c r="A122">
        <v>0</v>
      </c>
      <c r="B122" t="s">
        <v>27</v>
      </c>
      <c r="C122">
        <v>83</v>
      </c>
      <c r="D122">
        <f t="shared" si="1"/>
        <v>83</v>
      </c>
      <c r="E122">
        <v>-3.3268701799999998</v>
      </c>
      <c r="F122">
        <v>15.49637465</v>
      </c>
      <c r="G122">
        <v>9.1323161999999999E-2</v>
      </c>
      <c r="H122">
        <v>13.52781794</v>
      </c>
      <c r="I122">
        <v>13.71900887</v>
      </c>
      <c r="J122">
        <v>14.03790521</v>
      </c>
      <c r="K122">
        <v>14.651937630000001</v>
      </c>
      <c r="L122">
        <v>15.49637465</v>
      </c>
      <c r="M122">
        <v>16.602194799999999</v>
      </c>
      <c r="N122">
        <v>17.361915700000001</v>
      </c>
      <c r="O122">
        <v>17.972962859999999</v>
      </c>
      <c r="P122">
        <v>19.083000810000001</v>
      </c>
      <c r="Q122">
        <v>19.99106797</v>
      </c>
    </row>
    <row r="123" spans="1:17" x14ac:dyDescent="0.25">
      <c r="A123">
        <v>1</v>
      </c>
      <c r="B123" t="s">
        <v>28</v>
      </c>
      <c r="C123">
        <v>83</v>
      </c>
      <c r="D123">
        <f t="shared" si="1"/>
        <v>83.1</v>
      </c>
      <c r="E123">
        <v>-2.9529309929999998</v>
      </c>
      <c r="F123">
        <v>15.428168189999999</v>
      </c>
      <c r="G123">
        <v>0.104332139</v>
      </c>
      <c r="H123">
        <v>13.2157389</v>
      </c>
      <c r="I123">
        <v>13.42829152</v>
      </c>
      <c r="J123">
        <v>13.78392751</v>
      </c>
      <c r="K123">
        <v>14.472613300000001</v>
      </c>
      <c r="L123">
        <v>15.428168189999999</v>
      </c>
      <c r="M123">
        <v>16.69451128</v>
      </c>
      <c r="N123">
        <v>17.574603490000001</v>
      </c>
      <c r="O123">
        <v>18.28859138</v>
      </c>
      <c r="P123">
        <v>19.600080439999999</v>
      </c>
      <c r="Q123">
        <v>20.687387210000001</v>
      </c>
    </row>
    <row r="124" spans="1:17" x14ac:dyDescent="0.25">
      <c r="A124">
        <v>0</v>
      </c>
      <c r="B124" t="s">
        <v>27</v>
      </c>
      <c r="C124">
        <v>84</v>
      </c>
      <c r="D124">
        <f t="shared" si="1"/>
        <v>84</v>
      </c>
      <c r="E124">
        <v>-3.323188896</v>
      </c>
      <c r="F124">
        <v>15.51286936</v>
      </c>
      <c r="G124">
        <v>9.2131304999999997E-2</v>
      </c>
      <c r="H124">
        <v>13.528743049999999</v>
      </c>
      <c r="I124">
        <v>13.72112886</v>
      </c>
      <c r="J124">
        <v>14.0421586</v>
      </c>
      <c r="K124">
        <v>14.66082372</v>
      </c>
      <c r="L124">
        <v>15.51286936</v>
      </c>
      <c r="M124">
        <v>16.631117199999998</v>
      </c>
      <c r="N124">
        <v>17.401218910000001</v>
      </c>
      <c r="O124">
        <v>18.021834930000001</v>
      </c>
      <c r="P124">
        <v>19.152360730000002</v>
      </c>
      <c r="Q124">
        <v>20.080520419999999</v>
      </c>
    </row>
    <row r="125" spans="1:17" x14ac:dyDescent="0.25">
      <c r="A125">
        <v>1</v>
      </c>
      <c r="B125" t="s">
        <v>28</v>
      </c>
      <c r="C125">
        <v>84</v>
      </c>
      <c r="D125">
        <f t="shared" si="1"/>
        <v>84.1</v>
      </c>
      <c r="E125">
        <v>-2.9261865920000001</v>
      </c>
      <c r="F125">
        <v>15.453565449999999</v>
      </c>
      <c r="G125">
        <v>0.105325289</v>
      </c>
      <c r="H125">
        <v>13.218157229999999</v>
      </c>
      <c r="I125">
        <v>13.432760160000001</v>
      </c>
      <c r="J125">
        <v>13.79190343</v>
      </c>
      <c r="K125">
        <v>14.487648589999999</v>
      </c>
      <c r="L125">
        <v>15.453565449999999</v>
      </c>
      <c r="M125">
        <v>16.734617849999999</v>
      </c>
      <c r="N125">
        <v>17.6255667</v>
      </c>
      <c r="O125">
        <v>18.348734279999999</v>
      </c>
      <c r="P125">
        <v>19.677935829999999</v>
      </c>
      <c r="Q125">
        <v>20.780749100000001</v>
      </c>
    </row>
    <row r="126" spans="1:17" x14ac:dyDescent="0.25">
      <c r="A126">
        <v>0</v>
      </c>
      <c r="B126" t="s">
        <v>27</v>
      </c>
      <c r="C126">
        <v>85</v>
      </c>
      <c r="D126">
        <f t="shared" si="1"/>
        <v>85</v>
      </c>
      <c r="E126">
        <v>-3.3178270159999999</v>
      </c>
      <c r="F126">
        <v>15.53033563</v>
      </c>
      <c r="G126">
        <v>9.2945544000000005E-2</v>
      </c>
      <c r="H126">
        <v>13.53024568</v>
      </c>
      <c r="I126">
        <v>13.723872930000001</v>
      </c>
      <c r="J126">
        <v>14.04710998</v>
      </c>
      <c r="K126">
        <v>14.670536289999999</v>
      </c>
      <c r="L126">
        <v>15.53033563</v>
      </c>
      <c r="M126">
        <v>16.661144660000001</v>
      </c>
      <c r="N126">
        <v>17.441684559999999</v>
      </c>
      <c r="O126">
        <v>18.07189919</v>
      </c>
      <c r="P126">
        <v>19.222945889999998</v>
      </c>
      <c r="Q126">
        <v>20.171231039999999</v>
      </c>
    </row>
    <row r="127" spans="1:17" x14ac:dyDescent="0.25">
      <c r="A127">
        <v>1</v>
      </c>
      <c r="B127" t="s">
        <v>28</v>
      </c>
      <c r="C127">
        <v>85</v>
      </c>
      <c r="D127">
        <f t="shared" si="1"/>
        <v>85.1</v>
      </c>
      <c r="E127">
        <v>-2.8994353070000001</v>
      </c>
      <c r="F127">
        <v>15.479910370000001</v>
      </c>
      <c r="G127">
        <v>0.106320346</v>
      </c>
      <c r="H127">
        <v>13.221250619999999</v>
      </c>
      <c r="I127">
        <v>13.437931389999999</v>
      </c>
      <c r="J127">
        <v>13.800627649999999</v>
      </c>
      <c r="K127">
        <v>14.50351871</v>
      </c>
      <c r="L127">
        <v>15.479910370000001</v>
      </c>
      <c r="M127">
        <v>16.775801189999999</v>
      </c>
      <c r="N127">
        <v>17.677677079999999</v>
      </c>
      <c r="O127">
        <v>18.4100666</v>
      </c>
      <c r="P127">
        <v>19.757015639999999</v>
      </c>
      <c r="Q127">
        <v>20.875313899999998</v>
      </c>
    </row>
    <row r="128" spans="1:17" x14ac:dyDescent="0.25">
      <c r="A128">
        <v>0</v>
      </c>
      <c r="B128" t="s">
        <v>27</v>
      </c>
      <c r="C128">
        <v>86</v>
      </c>
      <c r="D128">
        <f t="shared" si="1"/>
        <v>86</v>
      </c>
      <c r="E128">
        <v>-3.310923871</v>
      </c>
      <c r="F128">
        <v>15.54875807</v>
      </c>
      <c r="G128">
        <v>9.3765117999999995E-2</v>
      </c>
      <c r="H128">
        <v>13.53233036</v>
      </c>
      <c r="I128">
        <v>13.72724315</v>
      </c>
      <c r="J128">
        <v>14.05275762</v>
      </c>
      <c r="K128">
        <v>14.68106712</v>
      </c>
      <c r="L128">
        <v>15.54875807</v>
      </c>
      <c r="M128">
        <v>16.69225445</v>
      </c>
      <c r="N128">
        <v>17.483285129999999</v>
      </c>
      <c r="O128">
        <v>18.123123530000001</v>
      </c>
      <c r="P128">
        <v>19.29471191</v>
      </c>
      <c r="Q128">
        <v>20.263138600000001</v>
      </c>
    </row>
    <row r="129" spans="1:17" x14ac:dyDescent="0.25">
      <c r="A129">
        <v>1</v>
      </c>
      <c r="B129" t="s">
        <v>28</v>
      </c>
      <c r="C129">
        <v>86</v>
      </c>
      <c r="D129">
        <f t="shared" si="1"/>
        <v>86.1</v>
      </c>
      <c r="E129">
        <v>-2.8727312110000001</v>
      </c>
      <c r="F129">
        <v>15.50718419</v>
      </c>
      <c r="G129">
        <v>0.10731644</v>
      </c>
      <c r="H129">
        <v>13.22501902</v>
      </c>
      <c r="I129">
        <v>13.44380325</v>
      </c>
      <c r="J129">
        <v>13.81009508</v>
      </c>
      <c r="K129">
        <v>14.520212620000001</v>
      </c>
      <c r="L129">
        <v>15.50718419</v>
      </c>
      <c r="M129">
        <v>16.818033209999999</v>
      </c>
      <c r="N129">
        <v>17.730900800000001</v>
      </c>
      <c r="O129">
        <v>18.472550290000001</v>
      </c>
      <c r="P129">
        <v>19.83727506</v>
      </c>
      <c r="Q129">
        <v>20.97103216</v>
      </c>
    </row>
    <row r="130" spans="1:17" x14ac:dyDescent="0.25">
      <c r="A130">
        <v>0</v>
      </c>
      <c r="B130" t="s">
        <v>27</v>
      </c>
      <c r="C130">
        <v>87</v>
      </c>
      <c r="D130">
        <f t="shared" ref="D130:D193" si="2">C130+(A130*0.1)</f>
        <v>87</v>
      </c>
      <c r="E130">
        <v>-3.3026122720000002</v>
      </c>
      <c r="F130">
        <v>15.56812143</v>
      </c>
      <c r="G130">
        <v>9.4589270000000003E-2</v>
      </c>
      <c r="H130">
        <v>13.535001469999999</v>
      </c>
      <c r="I130">
        <v>13.731241499999999</v>
      </c>
      <c r="J130">
        <v>14.05909975</v>
      </c>
      <c r="K130">
        <v>14.692408090000001</v>
      </c>
      <c r="L130">
        <v>15.56812143</v>
      </c>
      <c r="M130">
        <v>16.724423959999999</v>
      </c>
      <c r="N130">
        <v>17.52599317</v>
      </c>
      <c r="O130">
        <v>18.17547605</v>
      </c>
      <c r="P130">
        <v>19.367614929999998</v>
      </c>
      <c r="Q130">
        <v>20.356182969999999</v>
      </c>
    </row>
    <row r="131" spans="1:17" x14ac:dyDescent="0.25">
      <c r="A131">
        <v>1</v>
      </c>
      <c r="B131" t="s">
        <v>28</v>
      </c>
      <c r="C131">
        <v>87</v>
      </c>
      <c r="D131">
        <f t="shared" si="2"/>
        <v>87.1</v>
      </c>
      <c r="E131">
        <v>-2.8461236830000001</v>
      </c>
      <c r="F131">
        <v>15.535368289999999</v>
      </c>
      <c r="G131">
        <v>0.108312721</v>
      </c>
      <c r="H131">
        <v>13.22946217</v>
      </c>
      <c r="I131">
        <v>13.450373620000001</v>
      </c>
      <c r="J131">
        <v>13.820300489999999</v>
      </c>
      <c r="K131">
        <v>14.53771933</v>
      </c>
      <c r="L131">
        <v>15.535368289999999</v>
      </c>
      <c r="M131">
        <v>16.861286159999999</v>
      </c>
      <c r="N131">
        <v>17.78520438</v>
      </c>
      <c r="O131">
        <v>18.536147679999999</v>
      </c>
      <c r="P131">
        <v>19.918669770000001</v>
      </c>
      <c r="Q131">
        <v>21.06785511</v>
      </c>
    </row>
    <row r="132" spans="1:17" x14ac:dyDescent="0.25">
      <c r="A132">
        <v>0</v>
      </c>
      <c r="B132" t="s">
        <v>27</v>
      </c>
      <c r="C132">
        <v>88</v>
      </c>
      <c r="D132">
        <f t="shared" si="2"/>
        <v>88</v>
      </c>
      <c r="E132">
        <v>-3.2930183610000001</v>
      </c>
      <c r="F132">
        <v>15.58841065</v>
      </c>
      <c r="G132">
        <v>9.5417246999999997E-2</v>
      </c>
      <c r="H132">
        <v>13.53826314</v>
      </c>
      <c r="I132">
        <v>13.73586983</v>
      </c>
      <c r="J132">
        <v>14.06613458</v>
      </c>
      <c r="K132">
        <v>14.704551199999999</v>
      </c>
      <c r="L132">
        <v>15.58841065</v>
      </c>
      <c r="M132">
        <v>16.7576307</v>
      </c>
      <c r="N132">
        <v>17.569781379999998</v>
      </c>
      <c r="O132">
        <v>18.228925010000001</v>
      </c>
      <c r="P132">
        <v>19.441611649999999</v>
      </c>
      <c r="Q132">
        <v>20.450305069999999</v>
      </c>
    </row>
    <row r="133" spans="1:17" x14ac:dyDescent="0.25">
      <c r="A133">
        <v>1</v>
      </c>
      <c r="B133" t="s">
        <v>28</v>
      </c>
      <c r="C133">
        <v>88</v>
      </c>
      <c r="D133">
        <f t="shared" si="2"/>
        <v>88.1</v>
      </c>
      <c r="E133">
        <v>-2.8196577039999999</v>
      </c>
      <c r="F133">
        <v>15.56444426</v>
      </c>
      <c r="G133">
        <v>0.10930836400000001</v>
      </c>
      <c r="H133">
        <v>13.23457958</v>
      </c>
      <c r="I133">
        <v>13.45764018</v>
      </c>
      <c r="J133">
        <v>13.831238580000001</v>
      </c>
      <c r="K133">
        <v>14.556027869999999</v>
      </c>
      <c r="L133">
        <v>15.56444426</v>
      </c>
      <c r="M133">
        <v>16.905532539999999</v>
      </c>
      <c r="N133">
        <v>17.840554699999998</v>
      </c>
      <c r="O133">
        <v>18.600821490000001</v>
      </c>
      <c r="P133">
        <v>20.00115598</v>
      </c>
      <c r="Q133">
        <v>21.165734659999998</v>
      </c>
    </row>
    <row r="134" spans="1:17" x14ac:dyDescent="0.25">
      <c r="A134">
        <v>0</v>
      </c>
      <c r="B134" t="s">
        <v>27</v>
      </c>
      <c r="C134">
        <v>89</v>
      </c>
      <c r="D134">
        <f t="shared" si="2"/>
        <v>89</v>
      </c>
      <c r="E134">
        <v>-3.2822608130000002</v>
      </c>
      <c r="F134">
        <v>15.60961101</v>
      </c>
      <c r="G134">
        <v>9.6248300999999994E-2</v>
      </c>
      <c r="H134">
        <v>13.542119380000001</v>
      </c>
      <c r="I134">
        <v>13.741129900000001</v>
      </c>
      <c r="J134">
        <v>14.073860399999999</v>
      </c>
      <c r="K134">
        <v>14.71748869</v>
      </c>
      <c r="L134">
        <v>15.60961101</v>
      </c>
      <c r="M134">
        <v>16.791852460000001</v>
      </c>
      <c r="N134">
        <v>17.614622659999998</v>
      </c>
      <c r="O134">
        <v>18.283438820000001</v>
      </c>
      <c r="P134">
        <v>19.516658939999999</v>
      </c>
      <c r="Q134">
        <v>20.54544624</v>
      </c>
    </row>
    <row r="135" spans="1:17" x14ac:dyDescent="0.25">
      <c r="A135">
        <v>1</v>
      </c>
      <c r="B135" t="s">
        <v>28</v>
      </c>
      <c r="C135">
        <v>89</v>
      </c>
      <c r="D135">
        <f t="shared" si="2"/>
        <v>89.1</v>
      </c>
      <c r="E135">
        <v>-2.793374145</v>
      </c>
      <c r="F135">
        <v>15.594393800000001</v>
      </c>
      <c r="G135">
        <v>0.11030256300000001</v>
      </c>
      <c r="H135">
        <v>13.240370520000001</v>
      </c>
      <c r="I135">
        <v>13.465600439999999</v>
      </c>
      <c r="J135">
        <v>13.84290393</v>
      </c>
      <c r="K135">
        <v>14.57512728</v>
      </c>
      <c r="L135">
        <v>15.594393800000001</v>
      </c>
      <c r="M135">
        <v>16.950745149999999</v>
      </c>
      <c r="N135">
        <v>17.896918979999999</v>
      </c>
      <c r="O135">
        <v>18.666534850000001</v>
      </c>
      <c r="P135">
        <v>20.084690370000001</v>
      </c>
      <c r="Q135">
        <v>21.264623400000001</v>
      </c>
    </row>
    <row r="136" spans="1:17" x14ac:dyDescent="0.25">
      <c r="A136">
        <v>0</v>
      </c>
      <c r="B136" t="s">
        <v>27</v>
      </c>
      <c r="C136">
        <v>90</v>
      </c>
      <c r="D136">
        <f t="shared" si="2"/>
        <v>90</v>
      </c>
      <c r="E136">
        <v>-3.2704546090000002</v>
      </c>
      <c r="F136">
        <v>15.631707349999999</v>
      </c>
      <c r="G136">
        <v>9.7081693999999996E-2</v>
      </c>
      <c r="H136">
        <v>13.54657375</v>
      </c>
      <c r="I136">
        <v>13.747023090000001</v>
      </c>
      <c r="J136">
        <v>14.082275080000001</v>
      </c>
      <c r="K136">
        <v>14.731212380000001</v>
      </c>
      <c r="L136">
        <v>15.631707349999999</v>
      </c>
      <c r="M136">
        <v>16.827066720000001</v>
      </c>
      <c r="N136">
        <v>17.660489850000001</v>
      </c>
      <c r="O136">
        <v>18.338986259999999</v>
      </c>
      <c r="P136">
        <v>19.592715389999999</v>
      </c>
      <c r="Q136">
        <v>20.641551320000001</v>
      </c>
    </row>
    <row r="137" spans="1:17" x14ac:dyDescent="0.25">
      <c r="A137">
        <v>1</v>
      </c>
      <c r="B137" t="s">
        <v>28</v>
      </c>
      <c r="C137">
        <v>90</v>
      </c>
      <c r="D137">
        <f t="shared" si="2"/>
        <v>90.1</v>
      </c>
      <c r="E137">
        <v>-2.7673100470000001</v>
      </c>
      <c r="F137">
        <v>15.6251988</v>
      </c>
      <c r="G137">
        <v>0.111294537</v>
      </c>
      <c r="H137">
        <v>13.24683405</v>
      </c>
      <c r="I137">
        <v>13.47425174</v>
      </c>
      <c r="J137">
        <v>13.85529103</v>
      </c>
      <c r="K137">
        <v>14.595006639999999</v>
      </c>
      <c r="L137">
        <v>15.6251988</v>
      </c>
      <c r="M137">
        <v>16.996897050000001</v>
      </c>
      <c r="N137">
        <v>17.95426475</v>
      </c>
      <c r="O137">
        <v>18.733251240000001</v>
      </c>
      <c r="P137">
        <v>20.169230160000001</v>
      </c>
      <c r="Q137">
        <v>21.364474600000001</v>
      </c>
    </row>
    <row r="138" spans="1:17" x14ac:dyDescent="0.25">
      <c r="A138">
        <v>0</v>
      </c>
      <c r="B138" t="s">
        <v>27</v>
      </c>
      <c r="C138">
        <v>91</v>
      </c>
      <c r="D138">
        <f t="shared" si="2"/>
        <v>91</v>
      </c>
      <c r="E138">
        <v>-3.2577036160000001</v>
      </c>
      <c r="F138">
        <v>15.654685629999999</v>
      </c>
      <c r="G138">
        <v>9.7916697999999996E-2</v>
      </c>
      <c r="H138">
        <v>13.55162988</v>
      </c>
      <c r="I138">
        <v>13.753551</v>
      </c>
      <c r="J138">
        <v>14.091377</v>
      </c>
      <c r="K138">
        <v>14.745714980000001</v>
      </c>
      <c r="L138">
        <v>15.654685629999999</v>
      </c>
      <c r="M138">
        <v>16.86325188</v>
      </c>
      <c r="N138">
        <v>17.707356319999999</v>
      </c>
      <c r="O138">
        <v>18.395536109999998</v>
      </c>
      <c r="P138">
        <v>19.669738299999999</v>
      </c>
      <c r="Q138">
        <v>20.73856241</v>
      </c>
    </row>
    <row r="139" spans="1:17" x14ac:dyDescent="0.25">
      <c r="A139">
        <v>1</v>
      </c>
      <c r="B139" t="s">
        <v>28</v>
      </c>
      <c r="C139">
        <v>91</v>
      </c>
      <c r="D139">
        <f t="shared" si="2"/>
        <v>91.1</v>
      </c>
      <c r="E139">
        <v>-2.741498897</v>
      </c>
      <c r="F139">
        <v>15.65684126</v>
      </c>
      <c r="G139">
        <v>0.11228352599999999</v>
      </c>
      <c r="H139">
        <v>13.25396902</v>
      </c>
      <c r="I139">
        <v>13.48359125</v>
      </c>
      <c r="J139">
        <v>13.868394260000001</v>
      </c>
      <c r="K139">
        <v>14.61565502</v>
      </c>
      <c r="L139">
        <v>15.65684126</v>
      </c>
      <c r="M139">
        <v>17.043961580000001</v>
      </c>
      <c r="N139">
        <v>18.012559920000001</v>
      </c>
      <c r="O139">
        <v>18.80093458</v>
      </c>
      <c r="P139">
        <v>20.25473307</v>
      </c>
      <c r="Q139">
        <v>21.46524221</v>
      </c>
    </row>
    <row r="140" spans="1:17" x14ac:dyDescent="0.25">
      <c r="A140">
        <v>0</v>
      </c>
      <c r="B140" t="s">
        <v>27</v>
      </c>
      <c r="C140">
        <v>92</v>
      </c>
      <c r="D140">
        <f t="shared" si="2"/>
        <v>92</v>
      </c>
      <c r="E140">
        <v>-3.2441082140000002</v>
      </c>
      <c r="F140">
        <v>15.67853139</v>
      </c>
      <c r="G140">
        <v>9.8752593E-2</v>
      </c>
      <c r="H140">
        <v>13.557290979999999</v>
      </c>
      <c r="I140">
        <v>13.760714800000001</v>
      </c>
      <c r="J140">
        <v>14.101164109999999</v>
      </c>
      <c r="K140">
        <v>14.76098876</v>
      </c>
      <c r="L140">
        <v>15.67853139</v>
      </c>
      <c r="M140">
        <v>16.900386090000001</v>
      </c>
      <c r="N140">
        <v>17.755195409999999</v>
      </c>
      <c r="O140">
        <v>18.453057560000001</v>
      </c>
      <c r="P140">
        <v>19.747686659999999</v>
      </c>
      <c r="Q140">
        <v>20.836425089999999</v>
      </c>
    </row>
    <row r="141" spans="1:17" x14ac:dyDescent="0.25">
      <c r="A141">
        <v>1</v>
      </c>
      <c r="B141" t="s">
        <v>28</v>
      </c>
      <c r="C141">
        <v>92</v>
      </c>
      <c r="D141">
        <f t="shared" si="2"/>
        <v>92.1</v>
      </c>
      <c r="E141">
        <v>-2.7159708939999998</v>
      </c>
      <c r="F141">
        <v>15.68930333</v>
      </c>
      <c r="G141">
        <v>0.11326879300000001</v>
      </c>
      <c r="H141">
        <v>13.261774089999999</v>
      </c>
      <c r="I141">
        <v>13.49361598</v>
      </c>
      <c r="J141">
        <v>13.882207899999999</v>
      </c>
      <c r="K141">
        <v>14.63706153</v>
      </c>
      <c r="L141">
        <v>15.68930333</v>
      </c>
      <c r="M141">
        <v>17.09191233</v>
      </c>
      <c r="N141">
        <v>18.071772710000001</v>
      </c>
      <c r="O141">
        <v>18.869549150000001</v>
      </c>
      <c r="P141">
        <v>20.341157370000001</v>
      </c>
      <c r="Q141">
        <v>21.566880879999999</v>
      </c>
    </row>
    <row r="142" spans="1:17" x14ac:dyDescent="0.25">
      <c r="A142">
        <v>0</v>
      </c>
      <c r="B142" t="s">
        <v>27</v>
      </c>
      <c r="C142">
        <v>93</v>
      </c>
      <c r="D142">
        <f t="shared" si="2"/>
        <v>93</v>
      </c>
      <c r="E142">
        <v>-3.2297617129999998</v>
      </c>
      <c r="F142">
        <v>15.70323052</v>
      </c>
      <c r="G142">
        <v>9.9588675000000002E-2</v>
      </c>
      <c r="H142">
        <v>13.56356006</v>
      </c>
      <c r="I142">
        <v>13.768515580000001</v>
      </c>
      <c r="J142">
        <v>14.1116344</v>
      </c>
      <c r="K142">
        <v>14.77702622</v>
      </c>
      <c r="L142">
        <v>15.70323052</v>
      </c>
      <c r="M142">
        <v>16.938447799999999</v>
      </c>
      <c r="N142">
        <v>17.803980769999999</v>
      </c>
      <c r="O142">
        <v>18.511519979999999</v>
      </c>
      <c r="P142">
        <v>19.82651963</v>
      </c>
      <c r="Q142">
        <v>20.93508525</v>
      </c>
    </row>
    <row r="143" spans="1:17" x14ac:dyDescent="0.25">
      <c r="A143">
        <v>1</v>
      </c>
      <c r="B143" t="s">
        <v>28</v>
      </c>
      <c r="C143">
        <v>93</v>
      </c>
      <c r="D143">
        <f t="shared" si="2"/>
        <v>93.1</v>
      </c>
      <c r="E143">
        <v>-2.6907531969999998</v>
      </c>
      <c r="F143">
        <v>15.7225673</v>
      </c>
      <c r="G143">
        <v>0.114249622</v>
      </c>
      <c r="H143">
        <v>13.27024769</v>
      </c>
      <c r="I143">
        <v>13.504322780000001</v>
      </c>
      <c r="J143">
        <v>13.89672614</v>
      </c>
      <c r="K143">
        <v>14.65921526</v>
      </c>
      <c r="L143">
        <v>15.7225673</v>
      </c>
      <c r="M143">
        <v>17.14072316</v>
      </c>
      <c r="N143">
        <v>18.131871660000002</v>
      </c>
      <c r="O143">
        <v>18.939059629999999</v>
      </c>
      <c r="P143">
        <v>20.428461819999999</v>
      </c>
      <c r="Q143">
        <v>21.66934595</v>
      </c>
    </row>
    <row r="144" spans="1:17" x14ac:dyDescent="0.25">
      <c r="A144">
        <v>0</v>
      </c>
      <c r="B144" t="s">
        <v>27</v>
      </c>
      <c r="C144">
        <v>94</v>
      </c>
      <c r="D144">
        <f t="shared" si="2"/>
        <v>94</v>
      </c>
      <c r="E144">
        <v>-3.2147512869999999</v>
      </c>
      <c r="F144">
        <v>15.72876911</v>
      </c>
      <c r="G144">
        <v>0.10042425100000001</v>
      </c>
      <c r="H144">
        <v>13.57043987</v>
      </c>
      <c r="I144">
        <v>13.776954229999999</v>
      </c>
      <c r="J144">
        <v>14.122785779999999</v>
      </c>
      <c r="K144">
        <v>14.793819940000001</v>
      </c>
      <c r="L144">
        <v>15.72876911</v>
      </c>
      <c r="M144">
        <v>16.977415749999999</v>
      </c>
      <c r="N144">
        <v>17.85368626</v>
      </c>
      <c r="O144">
        <v>18.570893040000001</v>
      </c>
      <c r="P144">
        <v>19.90619689</v>
      </c>
      <c r="Q144">
        <v>21.034489749999999</v>
      </c>
    </row>
    <row r="145" spans="1:17" x14ac:dyDescent="0.25">
      <c r="A145">
        <v>1</v>
      </c>
      <c r="B145" t="s">
        <v>28</v>
      </c>
      <c r="C145">
        <v>94</v>
      </c>
      <c r="D145">
        <f t="shared" si="2"/>
        <v>94.1</v>
      </c>
      <c r="E145">
        <v>-2.6658701460000001</v>
      </c>
      <c r="F145">
        <v>15.756615549999999</v>
      </c>
      <c r="G145">
        <v>0.11522532100000001</v>
      </c>
      <c r="H145">
        <v>13.27938808</v>
      </c>
      <c r="I145">
        <v>13.515708350000001</v>
      </c>
      <c r="J145">
        <v>13.91194308</v>
      </c>
      <c r="K145">
        <v>14.68210532</v>
      </c>
      <c r="L145">
        <v>15.756615549999999</v>
      </c>
      <c r="M145">
        <v>17.19036814</v>
      </c>
      <c r="N145">
        <v>18.19282565</v>
      </c>
      <c r="O145">
        <v>19.009431079999999</v>
      </c>
      <c r="P145">
        <v>20.516605729999998</v>
      </c>
      <c r="Q145">
        <v>21.77259347</v>
      </c>
    </row>
    <row r="146" spans="1:17" x14ac:dyDescent="0.25">
      <c r="A146">
        <v>0</v>
      </c>
      <c r="B146" t="s">
        <v>27</v>
      </c>
      <c r="C146">
        <v>95</v>
      </c>
      <c r="D146">
        <f t="shared" si="2"/>
        <v>95</v>
      </c>
      <c r="E146">
        <v>-3.1991581839999998</v>
      </c>
      <c r="F146">
        <v>15.755133470000001</v>
      </c>
      <c r="G146">
        <v>0.101258643</v>
      </c>
      <c r="H146">
        <v>13.577932909999999</v>
      </c>
      <c r="I146">
        <v>13.786031449999999</v>
      </c>
      <c r="J146">
        <v>14.134616080000001</v>
      </c>
      <c r="K146">
        <v>14.811362580000001</v>
      </c>
      <c r="L146">
        <v>15.755133470000001</v>
      </c>
      <c r="M146">
        <v>17.01726889</v>
      </c>
      <c r="N146">
        <v>17.904286020000001</v>
      </c>
      <c r="O146">
        <v>18.631146690000001</v>
      </c>
      <c r="P146">
        <v>19.98667859</v>
      </c>
      <c r="Q146">
        <v>21.134586339999998</v>
      </c>
    </row>
    <row r="147" spans="1:17" x14ac:dyDescent="0.25">
      <c r="A147">
        <v>1</v>
      </c>
      <c r="B147" t="s">
        <v>28</v>
      </c>
      <c r="C147">
        <v>95</v>
      </c>
      <c r="D147">
        <f t="shared" si="2"/>
        <v>95.1</v>
      </c>
      <c r="E147">
        <v>-2.6413434360000001</v>
      </c>
      <c r="F147">
        <v>15.79143062</v>
      </c>
      <c r="G147">
        <v>0.116195218</v>
      </c>
      <c r="H147">
        <v>13.289193340000001</v>
      </c>
      <c r="I147">
        <v>13.52776922</v>
      </c>
      <c r="J147">
        <v>13.927852700000001</v>
      </c>
      <c r="K147">
        <v>14.705720830000001</v>
      </c>
      <c r="L147">
        <v>15.79143062</v>
      </c>
      <c r="M147">
        <v>17.24082164</v>
      </c>
      <c r="N147">
        <v>18.254603880000001</v>
      </c>
      <c r="O147">
        <v>19.080628969999999</v>
      </c>
      <c r="P147">
        <v>20.60554896</v>
      </c>
      <c r="Q147">
        <v>21.876580149999999</v>
      </c>
    </row>
    <row r="148" spans="1:17" x14ac:dyDescent="0.25">
      <c r="A148">
        <v>0</v>
      </c>
      <c r="B148" t="s">
        <v>27</v>
      </c>
      <c r="C148">
        <v>96</v>
      </c>
      <c r="D148">
        <f t="shared" si="2"/>
        <v>96</v>
      </c>
      <c r="E148">
        <v>-3.1830579499999998</v>
      </c>
      <c r="F148">
        <v>15.782310069999999</v>
      </c>
      <c r="G148">
        <v>0.102091189</v>
      </c>
      <c r="H148">
        <v>13.586041440000001</v>
      </c>
      <c r="I148">
        <v>13.79574779</v>
      </c>
      <c r="J148">
        <v>14.147123049999999</v>
      </c>
      <c r="K148">
        <v>14.82964685</v>
      </c>
      <c r="L148">
        <v>15.782310069999999</v>
      </c>
      <c r="M148">
        <v>17.057986450000001</v>
      </c>
      <c r="N148">
        <v>17.95575444</v>
      </c>
      <c r="O148">
        <v>18.692251169999999</v>
      </c>
      <c r="P148">
        <v>20.067925379999998</v>
      </c>
      <c r="Q148">
        <v>21.235323699999999</v>
      </c>
    </row>
    <row r="149" spans="1:17" x14ac:dyDescent="0.25">
      <c r="A149">
        <v>1</v>
      </c>
      <c r="B149" t="s">
        <v>28</v>
      </c>
      <c r="C149">
        <v>96</v>
      </c>
      <c r="D149">
        <f t="shared" si="2"/>
        <v>96.1</v>
      </c>
      <c r="E149">
        <v>-2.6171922040000002</v>
      </c>
      <c r="F149">
        <v>15.82699517</v>
      </c>
      <c r="G149">
        <v>0.11715866699999999</v>
      </c>
      <c r="H149">
        <v>13.2996613</v>
      </c>
      <c r="I149">
        <v>13.54050176</v>
      </c>
      <c r="J149">
        <v>13.944448899999999</v>
      </c>
      <c r="K149">
        <v>14.7300509</v>
      </c>
      <c r="L149">
        <v>15.82699517</v>
      </c>
      <c r="M149">
        <v>17.292058279999999</v>
      </c>
      <c r="N149">
        <v>18.317175939999998</v>
      </c>
      <c r="O149">
        <v>19.152619179999999</v>
      </c>
      <c r="P149">
        <v>20.695251859999999</v>
      </c>
      <c r="Q149">
        <v>21.98126336</v>
      </c>
    </row>
    <row r="150" spans="1:17" x14ac:dyDescent="0.25">
      <c r="A150">
        <v>0</v>
      </c>
      <c r="B150" t="s">
        <v>27</v>
      </c>
      <c r="C150">
        <v>97</v>
      </c>
      <c r="D150">
        <f t="shared" si="2"/>
        <v>97</v>
      </c>
      <c r="E150">
        <v>-3.1665206640000001</v>
      </c>
      <c r="F150">
        <v>15.8102856</v>
      </c>
      <c r="G150">
        <v>0.10292124499999999</v>
      </c>
      <c r="H150">
        <v>13.59476742</v>
      </c>
      <c r="I150">
        <v>13.80610355</v>
      </c>
      <c r="J150">
        <v>14.160304330000001</v>
      </c>
      <c r="K150">
        <v>14.848665540000001</v>
      </c>
      <c r="L150">
        <v>15.8102856</v>
      </c>
      <c r="M150">
        <v>17.099547919999999</v>
      </c>
      <c r="N150">
        <v>18.00806622</v>
      </c>
      <c r="O150">
        <v>18.754177049999999</v>
      </c>
      <c r="P150">
        <v>20.149898400000001</v>
      </c>
      <c r="Q150">
        <v>21.336651379999999</v>
      </c>
    </row>
    <row r="151" spans="1:17" x14ac:dyDescent="0.25">
      <c r="A151">
        <v>1</v>
      </c>
      <c r="B151" t="s">
        <v>28</v>
      </c>
      <c r="C151">
        <v>97</v>
      </c>
      <c r="D151">
        <f t="shared" si="2"/>
        <v>97.1</v>
      </c>
      <c r="E151">
        <v>-2.5934306139999999</v>
      </c>
      <c r="F151">
        <v>15.86329241</v>
      </c>
      <c r="G151">
        <v>0.118115073</v>
      </c>
      <c r="H151">
        <v>13.31078904</v>
      </c>
      <c r="I151">
        <v>13.553901720000001</v>
      </c>
      <c r="J151">
        <v>13.961725189999999</v>
      </c>
      <c r="K151">
        <v>14.75508471</v>
      </c>
      <c r="L151">
        <v>15.86329241</v>
      </c>
      <c r="M151">
        <v>17.344053639999998</v>
      </c>
      <c r="N151">
        <v>18.380512410000001</v>
      </c>
      <c r="O151">
        <v>19.225368540000002</v>
      </c>
      <c r="P151">
        <v>20.785675250000001</v>
      </c>
      <c r="Q151">
        <v>22.08660008</v>
      </c>
    </row>
    <row r="152" spans="1:17" x14ac:dyDescent="0.25">
      <c r="A152">
        <v>0</v>
      </c>
      <c r="B152" t="s">
        <v>27</v>
      </c>
      <c r="C152">
        <v>98</v>
      </c>
      <c r="D152">
        <f t="shared" si="2"/>
        <v>98</v>
      </c>
      <c r="E152">
        <v>-3.1496103</v>
      </c>
      <c r="F152">
        <v>15.83904708</v>
      </c>
      <c r="G152">
        <v>0.103748189</v>
      </c>
      <c r="H152">
        <v>13.60411246</v>
      </c>
      <c r="I152">
        <v>13.81709878</v>
      </c>
      <c r="J152">
        <v>14.174157429999999</v>
      </c>
      <c r="K152">
        <v>14.868411529999999</v>
      </c>
      <c r="L152">
        <v>15.83904708</v>
      </c>
      <c r="M152">
        <v>17.141933250000001</v>
      </c>
      <c r="N152">
        <v>18.06119653</v>
      </c>
      <c r="O152">
        <v>18.816895370000001</v>
      </c>
      <c r="P152">
        <v>20.23255928</v>
      </c>
      <c r="Q152">
        <v>21.438519500000002</v>
      </c>
    </row>
    <row r="153" spans="1:17" x14ac:dyDescent="0.25">
      <c r="A153">
        <v>1</v>
      </c>
      <c r="B153" t="s">
        <v>28</v>
      </c>
      <c r="C153">
        <v>98</v>
      </c>
      <c r="D153">
        <f t="shared" si="2"/>
        <v>98.1</v>
      </c>
      <c r="E153">
        <v>-2.5700760370000002</v>
      </c>
      <c r="F153">
        <v>15.90030484</v>
      </c>
      <c r="G153">
        <v>0.11906380699999999</v>
      </c>
      <c r="H153">
        <v>13.32257456</v>
      </c>
      <c r="I153">
        <v>13.567965559999999</v>
      </c>
      <c r="J153">
        <v>13.97967549</v>
      </c>
      <c r="K153">
        <v>14.78081132</v>
      </c>
      <c r="L153">
        <v>15.90030484</v>
      </c>
      <c r="M153">
        <v>17.396782219999999</v>
      </c>
      <c r="N153">
        <v>18.444582910000001</v>
      </c>
      <c r="O153">
        <v>19.298843260000002</v>
      </c>
      <c r="P153">
        <v>20.87678068</v>
      </c>
      <c r="Q153">
        <v>22.19254999</v>
      </c>
    </row>
    <row r="154" spans="1:17" x14ac:dyDescent="0.25">
      <c r="A154">
        <v>0</v>
      </c>
      <c r="B154" t="s">
        <v>27</v>
      </c>
      <c r="C154">
        <v>99</v>
      </c>
      <c r="D154">
        <f t="shared" si="2"/>
        <v>99</v>
      </c>
      <c r="E154">
        <v>-3.1323896370000002</v>
      </c>
      <c r="F154">
        <v>15.86858123</v>
      </c>
      <c r="G154">
        <v>0.104571386</v>
      </c>
      <c r="H154">
        <v>13.61407844</v>
      </c>
      <c r="I154">
        <v>13.82873375</v>
      </c>
      <c r="J154">
        <v>14.188679990000001</v>
      </c>
      <c r="K154">
        <v>14.88887764</v>
      </c>
      <c r="L154">
        <v>15.86858123</v>
      </c>
      <c r="M154">
        <v>17.185121909999999</v>
      </c>
      <c r="N154">
        <v>18.115120099999999</v>
      </c>
      <c r="O154">
        <v>18.880376900000002</v>
      </c>
      <c r="P154">
        <v>20.315870260000001</v>
      </c>
      <c r="Q154">
        <v>21.540880319999999</v>
      </c>
    </row>
    <row r="155" spans="1:17" x14ac:dyDescent="0.25">
      <c r="A155">
        <v>1</v>
      </c>
      <c r="B155" t="s">
        <v>28</v>
      </c>
      <c r="C155">
        <v>99</v>
      </c>
      <c r="D155">
        <f t="shared" si="2"/>
        <v>99.1</v>
      </c>
      <c r="E155">
        <v>-2.5471414729999999</v>
      </c>
      <c r="F155">
        <v>15.93801545</v>
      </c>
      <c r="G155">
        <v>0.12000429</v>
      </c>
      <c r="H155">
        <v>13.33501512</v>
      </c>
      <c r="I155">
        <v>13.582689179999999</v>
      </c>
      <c r="J155">
        <v>13.99829338</v>
      </c>
      <c r="K155">
        <v>14.807219809999999</v>
      </c>
      <c r="L155">
        <v>15.93801545</v>
      </c>
      <c r="M155">
        <v>17.450219359999998</v>
      </c>
      <c r="N155">
        <v>18.509357980000001</v>
      </c>
      <c r="O155">
        <v>19.373010399999998</v>
      </c>
      <c r="P155">
        <v>20.968530139999999</v>
      </c>
      <c r="Q155">
        <v>22.29907253</v>
      </c>
    </row>
    <row r="156" spans="1:17" x14ac:dyDescent="0.25">
      <c r="A156">
        <v>0</v>
      </c>
      <c r="B156" t="s">
        <v>27</v>
      </c>
      <c r="C156">
        <v>100</v>
      </c>
      <c r="D156">
        <f t="shared" si="2"/>
        <v>100</v>
      </c>
      <c r="E156">
        <v>-3.114911153</v>
      </c>
      <c r="F156">
        <v>15.89887562</v>
      </c>
      <c r="G156">
        <v>0.10539026899999999</v>
      </c>
      <c r="H156">
        <v>13.62466611</v>
      </c>
      <c r="I156">
        <v>13.84100784</v>
      </c>
      <c r="J156">
        <v>14.20386916</v>
      </c>
      <c r="K156">
        <v>14.91005687</v>
      </c>
      <c r="L156">
        <v>15.89887562</v>
      </c>
      <c r="M156">
        <v>17.229094750000002</v>
      </c>
      <c r="N156">
        <v>18.16981303</v>
      </c>
      <c r="O156">
        <v>18.944593569999999</v>
      </c>
      <c r="P156">
        <v>20.39979379</v>
      </c>
      <c r="Q156">
        <v>21.643684929999999</v>
      </c>
    </row>
    <row r="157" spans="1:17" x14ac:dyDescent="0.25">
      <c r="A157">
        <v>1</v>
      </c>
      <c r="B157" t="s">
        <v>28</v>
      </c>
      <c r="C157">
        <v>100</v>
      </c>
      <c r="D157">
        <f t="shared" si="2"/>
        <v>100.1</v>
      </c>
      <c r="E157">
        <v>-2.5246352449999998</v>
      </c>
      <c r="F157">
        <v>15.976407869999999</v>
      </c>
      <c r="G157">
        <v>0.120935994</v>
      </c>
      <c r="H157">
        <v>13.348107260000001</v>
      </c>
      <c r="I157">
        <v>13.59806788</v>
      </c>
      <c r="J157">
        <v>14.017572120000001</v>
      </c>
      <c r="K157">
        <v>14.83429943</v>
      </c>
      <c r="L157">
        <v>15.976407869999999</v>
      </c>
      <c r="M157">
        <v>17.504341490000002</v>
      </c>
      <c r="N157">
        <v>18.574809309999999</v>
      </c>
      <c r="O157">
        <v>19.447838090000001</v>
      </c>
      <c r="P157">
        <v>21.060886069999999</v>
      </c>
      <c r="Q157">
        <v>22.4061266</v>
      </c>
    </row>
    <row r="158" spans="1:17" x14ac:dyDescent="0.25">
      <c r="A158">
        <v>0</v>
      </c>
      <c r="B158" t="s">
        <v>27</v>
      </c>
      <c r="C158">
        <v>101</v>
      </c>
      <c r="D158">
        <f t="shared" si="2"/>
        <v>101</v>
      </c>
      <c r="E158">
        <v>-3.0972263990000002</v>
      </c>
      <c r="F158">
        <v>15.92991765</v>
      </c>
      <c r="G158">
        <v>0.106204258</v>
      </c>
      <c r="H158">
        <v>13.635876530000001</v>
      </c>
      <c r="I158">
        <v>13.85392068</v>
      </c>
      <c r="J158">
        <v>14.21972223</v>
      </c>
      <c r="K158">
        <v>14.93194218</v>
      </c>
      <c r="L158">
        <v>15.92991765</v>
      </c>
      <c r="M158">
        <v>17.273832299999999</v>
      </c>
      <c r="N158">
        <v>18.225251190000002</v>
      </c>
      <c r="O158">
        <v>19.009517330000001</v>
      </c>
      <c r="P158">
        <v>20.484293229999999</v>
      </c>
      <c r="Q158">
        <v>21.74688677</v>
      </c>
    </row>
    <row r="159" spans="1:17" x14ac:dyDescent="0.25">
      <c r="A159">
        <v>1</v>
      </c>
      <c r="B159" t="s">
        <v>28</v>
      </c>
      <c r="C159">
        <v>101</v>
      </c>
      <c r="D159">
        <f t="shared" si="2"/>
        <v>101.1</v>
      </c>
      <c r="E159">
        <v>-2.5025696659999999</v>
      </c>
      <c r="F159">
        <v>16.015464829999999</v>
      </c>
      <c r="G159">
        <v>0.121858355</v>
      </c>
      <c r="H159">
        <v>13.36184843</v>
      </c>
      <c r="I159">
        <v>13.61409768</v>
      </c>
      <c r="J159">
        <v>14.037505299999999</v>
      </c>
      <c r="K159">
        <v>14.862039129999999</v>
      </c>
      <c r="L159">
        <v>16.015464829999999</v>
      </c>
      <c r="M159">
        <v>17.559123710000001</v>
      </c>
      <c r="N159">
        <v>18.6409074</v>
      </c>
      <c r="O159">
        <v>19.523293639999999</v>
      </c>
      <c r="P159">
        <v>21.153811650000002</v>
      </c>
      <c r="Q159">
        <v>22.51367407</v>
      </c>
    </row>
    <row r="160" spans="1:17" x14ac:dyDescent="0.25">
      <c r="A160">
        <v>0</v>
      </c>
      <c r="B160" t="s">
        <v>27</v>
      </c>
      <c r="C160">
        <v>102</v>
      </c>
      <c r="D160">
        <f t="shared" si="2"/>
        <v>102</v>
      </c>
      <c r="E160">
        <v>-3.0793830789999999</v>
      </c>
      <c r="F160">
        <v>15.961694809999999</v>
      </c>
      <c r="G160">
        <v>0.107012788</v>
      </c>
      <c r="H160">
        <v>13.64771054</v>
      </c>
      <c r="I160">
        <v>13.867471739999999</v>
      </c>
      <c r="J160">
        <v>14.236236419999999</v>
      </c>
      <c r="K160">
        <v>14.95452659</v>
      </c>
      <c r="L160">
        <v>15.961694809999999</v>
      </c>
      <c r="M160">
        <v>17.319315190000001</v>
      </c>
      <c r="N160">
        <v>18.28141055</v>
      </c>
      <c r="O160">
        <v>19.07512019</v>
      </c>
      <c r="P160">
        <v>20.569332159999998</v>
      </c>
      <c r="Q160">
        <v>21.850439869999999</v>
      </c>
    </row>
    <row r="161" spans="1:17" x14ac:dyDescent="0.25">
      <c r="A161">
        <v>1</v>
      </c>
      <c r="B161" t="s">
        <v>28</v>
      </c>
      <c r="C161">
        <v>102</v>
      </c>
      <c r="D161">
        <f t="shared" si="2"/>
        <v>102.1</v>
      </c>
      <c r="E161">
        <v>-2.48095189</v>
      </c>
      <c r="F161">
        <v>16.055169840000001</v>
      </c>
      <c r="G161">
        <v>0.12277087</v>
      </c>
      <c r="H161">
        <v>13.37623516</v>
      </c>
      <c r="I161">
        <v>13.63077388</v>
      </c>
      <c r="J161">
        <v>14.05808613</v>
      </c>
      <c r="K161">
        <v>14.890428050000001</v>
      </c>
      <c r="L161">
        <v>16.055169840000001</v>
      </c>
      <c r="M161">
        <v>17.61454239</v>
      </c>
      <c r="N161">
        <v>18.707624079999999</v>
      </c>
      <c r="O161">
        <v>19.599345570000001</v>
      </c>
      <c r="P161">
        <v>21.247270489999998</v>
      </c>
      <c r="Q161">
        <v>22.621675969999998</v>
      </c>
    </row>
    <row r="162" spans="1:17" x14ac:dyDescent="0.25">
      <c r="A162">
        <v>0</v>
      </c>
      <c r="B162" t="s">
        <v>27</v>
      </c>
      <c r="C162">
        <v>103</v>
      </c>
      <c r="D162">
        <f t="shared" si="2"/>
        <v>103</v>
      </c>
      <c r="E162">
        <v>-3.0614237649999998</v>
      </c>
      <c r="F162">
        <v>15.994194889999999</v>
      </c>
      <c r="G162">
        <v>0.107815327</v>
      </c>
      <c r="H162">
        <v>13.66016853</v>
      </c>
      <c r="I162">
        <v>13.88166013</v>
      </c>
      <c r="J162">
        <v>14.25340873</v>
      </c>
      <c r="K162">
        <v>14.97780313</v>
      </c>
      <c r="L162">
        <v>15.994194889999999</v>
      </c>
      <c r="M162">
        <v>17.365524629999999</v>
      </c>
      <c r="N162">
        <v>18.338267739999999</v>
      </c>
      <c r="O162">
        <v>19.141374849999998</v>
      </c>
      <c r="P162">
        <v>20.654874800000002</v>
      </c>
      <c r="Q162">
        <v>21.954298869999999</v>
      </c>
    </row>
    <row r="163" spans="1:17" x14ac:dyDescent="0.25">
      <c r="A163">
        <v>1</v>
      </c>
      <c r="B163" t="s">
        <v>28</v>
      </c>
      <c r="C163">
        <v>103</v>
      </c>
      <c r="D163">
        <f t="shared" si="2"/>
        <v>103.1</v>
      </c>
      <c r="E163">
        <v>-2.459785573</v>
      </c>
      <c r="F163">
        <v>16.095506879999999</v>
      </c>
      <c r="G163">
        <v>0.123673085</v>
      </c>
      <c r="H163">
        <v>13.391263289999999</v>
      </c>
      <c r="I163">
        <v>13.6480912</v>
      </c>
      <c r="J163">
        <v>14.07930747</v>
      </c>
      <c r="K163">
        <v>14.91945533</v>
      </c>
      <c r="L163">
        <v>16.095506879999999</v>
      </c>
      <c r="M163">
        <v>17.670574779999999</v>
      </c>
      <c r="N163">
        <v>18.774932140000001</v>
      </c>
      <c r="O163">
        <v>19.67596331</v>
      </c>
      <c r="P163">
        <v>21.34122666</v>
      </c>
      <c r="Q163">
        <v>22.73009308</v>
      </c>
    </row>
    <row r="164" spans="1:17" x14ac:dyDescent="0.25">
      <c r="A164">
        <v>0</v>
      </c>
      <c r="B164" t="s">
        <v>27</v>
      </c>
      <c r="C164">
        <v>104</v>
      </c>
      <c r="D164">
        <f t="shared" si="2"/>
        <v>104</v>
      </c>
      <c r="E164">
        <v>-3.043386071</v>
      </c>
      <c r="F164">
        <v>16.027406070000001</v>
      </c>
      <c r="G164">
        <v>0.108611374</v>
      </c>
      <c r="H164">
        <v>13.673250380000001</v>
      </c>
      <c r="I164">
        <v>13.896484539999999</v>
      </c>
      <c r="J164">
        <v>14.27123591</v>
      </c>
      <c r="K164">
        <v>15.00176488</v>
      </c>
      <c r="L164">
        <v>16.027406070000001</v>
      </c>
      <c r="M164">
        <v>17.4124424</v>
      </c>
      <c r="N164">
        <v>18.39579999</v>
      </c>
      <c r="O164">
        <v>19.208254620000002</v>
      </c>
      <c r="P164">
        <v>20.740885840000001</v>
      </c>
      <c r="Q164">
        <v>22.05841878</v>
      </c>
    </row>
    <row r="165" spans="1:17" x14ac:dyDescent="0.25">
      <c r="A165">
        <v>1</v>
      </c>
      <c r="B165" t="s">
        <v>28</v>
      </c>
      <c r="C165">
        <v>104</v>
      </c>
      <c r="D165">
        <f t="shared" si="2"/>
        <v>104.1</v>
      </c>
      <c r="E165">
        <v>-2.439080117</v>
      </c>
      <c r="F165">
        <v>16.136458810000001</v>
      </c>
      <c r="G165">
        <v>0.124564484</v>
      </c>
      <c r="H165">
        <v>13.40693007</v>
      </c>
      <c r="I165">
        <v>13.666045499999999</v>
      </c>
      <c r="J165">
        <v>14.101162800000001</v>
      </c>
      <c r="K165">
        <v>14.949109959999999</v>
      </c>
      <c r="L165">
        <v>16.136458810000001</v>
      </c>
      <c r="M165">
        <v>17.727196379999999</v>
      </c>
      <c r="N165">
        <v>18.842802760000001</v>
      </c>
      <c r="O165">
        <v>19.753115149999999</v>
      </c>
      <c r="P165">
        <v>21.435645050000002</v>
      </c>
      <c r="Q165">
        <v>22.8388898</v>
      </c>
    </row>
    <row r="166" spans="1:17" x14ac:dyDescent="0.25">
      <c r="A166">
        <v>0</v>
      </c>
      <c r="B166" t="s">
        <v>27</v>
      </c>
      <c r="C166">
        <v>105</v>
      </c>
      <c r="D166">
        <f t="shared" si="2"/>
        <v>105</v>
      </c>
      <c r="E166">
        <v>-3.025310003</v>
      </c>
      <c r="F166">
        <v>16.0613159</v>
      </c>
      <c r="G166">
        <v>0.109400388</v>
      </c>
      <c r="H166">
        <v>13.686956840000001</v>
      </c>
      <c r="I166">
        <v>13.91194439</v>
      </c>
      <c r="J166">
        <v>14.28971516</v>
      </c>
      <c r="K166">
        <v>15.02640489</v>
      </c>
      <c r="L166">
        <v>16.0613159</v>
      </c>
      <c r="M166">
        <v>17.460049250000001</v>
      </c>
      <c r="N166">
        <v>18.45398355</v>
      </c>
      <c r="O166">
        <v>19.275732049999998</v>
      </c>
      <c r="P166">
        <v>20.827330589999999</v>
      </c>
      <c r="Q166">
        <v>22.162757419999998</v>
      </c>
    </row>
    <row r="167" spans="1:17" x14ac:dyDescent="0.25">
      <c r="A167">
        <v>1</v>
      </c>
      <c r="B167" t="s">
        <v>28</v>
      </c>
      <c r="C167">
        <v>105</v>
      </c>
      <c r="D167">
        <f t="shared" si="2"/>
        <v>105.1</v>
      </c>
      <c r="E167">
        <v>-2.4188383039999999</v>
      </c>
      <c r="F167">
        <v>16.178009549999999</v>
      </c>
      <c r="G167">
        <v>0.125444639</v>
      </c>
      <c r="H167">
        <v>13.423231339999999</v>
      </c>
      <c r="I167">
        <v>13.68463148</v>
      </c>
      <c r="J167">
        <v>14.12364494</v>
      </c>
      <c r="K167">
        <v>14.979381010000001</v>
      </c>
      <c r="L167">
        <v>16.178009549999999</v>
      </c>
      <c r="M167">
        <v>17.784384490000001</v>
      </c>
      <c r="N167">
        <v>18.911208970000001</v>
      </c>
      <c r="O167">
        <v>19.830770999999999</v>
      </c>
      <c r="P167">
        <v>21.5304909</v>
      </c>
      <c r="Q167">
        <v>22.948028870000002</v>
      </c>
    </row>
    <row r="168" spans="1:17" x14ac:dyDescent="0.25">
      <c r="A168">
        <v>0</v>
      </c>
      <c r="B168" t="s">
        <v>27</v>
      </c>
      <c r="C168">
        <v>106</v>
      </c>
      <c r="D168">
        <f t="shared" si="2"/>
        <v>106</v>
      </c>
      <c r="E168">
        <v>-3.0072257370000002</v>
      </c>
      <c r="F168">
        <v>16.09591292</v>
      </c>
      <c r="G168">
        <v>0.11018191500000001</v>
      </c>
      <c r="H168">
        <v>13.70128712</v>
      </c>
      <c r="I168">
        <v>13.92803786</v>
      </c>
      <c r="J168">
        <v>14.30884292</v>
      </c>
      <c r="K168">
        <v>15.051716259999999</v>
      </c>
      <c r="L168">
        <v>16.09591292</v>
      </c>
      <c r="M168">
        <v>17.508327680000001</v>
      </c>
      <c r="N168">
        <v>18.512796470000001</v>
      </c>
      <c r="O168">
        <v>19.34378135</v>
      </c>
      <c r="P168">
        <v>20.914174800000001</v>
      </c>
      <c r="Q168">
        <v>22.267271229999999</v>
      </c>
    </row>
    <row r="169" spans="1:17" x14ac:dyDescent="0.25">
      <c r="A169">
        <v>1</v>
      </c>
      <c r="B169" t="s">
        <v>28</v>
      </c>
      <c r="C169">
        <v>106</v>
      </c>
      <c r="D169">
        <f t="shared" si="2"/>
        <v>106.1</v>
      </c>
      <c r="E169">
        <v>-2.3990636830000001</v>
      </c>
      <c r="F169">
        <v>16.220142809999999</v>
      </c>
      <c r="G169">
        <v>0.126313121</v>
      </c>
      <c r="H169">
        <v>13.44016315</v>
      </c>
      <c r="I169">
        <v>13.703844009999999</v>
      </c>
      <c r="J169">
        <v>14.146746800000001</v>
      </c>
      <c r="K169">
        <v>15.01025752</v>
      </c>
      <c r="L169">
        <v>16.220142809999999</v>
      </c>
      <c r="M169">
        <v>17.842116140000002</v>
      </c>
      <c r="N169">
        <v>18.98012366</v>
      </c>
      <c r="O169">
        <v>19.908900790000001</v>
      </c>
      <c r="P169">
        <v>21.625730050000001</v>
      </c>
      <c r="Q169">
        <v>23.05747448</v>
      </c>
    </row>
    <row r="170" spans="1:17" x14ac:dyDescent="0.25">
      <c r="A170">
        <v>0</v>
      </c>
      <c r="B170" t="s">
        <v>27</v>
      </c>
      <c r="C170">
        <v>107</v>
      </c>
      <c r="D170">
        <f t="shared" si="2"/>
        <v>107</v>
      </c>
      <c r="E170">
        <v>-2.9891645979999999</v>
      </c>
      <c r="F170">
        <v>16.13118532</v>
      </c>
      <c r="G170">
        <v>0.110955478</v>
      </c>
      <c r="H170">
        <v>13.716241030000001</v>
      </c>
      <c r="I170">
        <v>13.94476358</v>
      </c>
      <c r="J170">
        <v>14.328615920000001</v>
      </c>
      <c r="K170">
        <v>15.077692089999999</v>
      </c>
      <c r="L170">
        <v>16.13118532</v>
      </c>
      <c r="M170">
        <v>17.557259510000002</v>
      </c>
      <c r="N170">
        <v>18.572216210000001</v>
      </c>
      <c r="O170">
        <v>19.412376309999999</v>
      </c>
      <c r="P170">
        <v>21.001384829999999</v>
      </c>
      <c r="Q170">
        <v>22.371918869999998</v>
      </c>
    </row>
    <row r="171" spans="1:17" x14ac:dyDescent="0.25">
      <c r="A171">
        <v>1</v>
      </c>
      <c r="B171" t="s">
        <v>28</v>
      </c>
      <c r="C171">
        <v>107</v>
      </c>
      <c r="D171">
        <f t="shared" si="2"/>
        <v>107.1</v>
      </c>
      <c r="E171">
        <v>-2.3797568610000002</v>
      </c>
      <c r="F171">
        <v>16.262842769999999</v>
      </c>
      <c r="G171">
        <v>0.12716954499999999</v>
      </c>
      <c r="H171">
        <v>13.45772088</v>
      </c>
      <c r="I171">
        <v>13.72367745</v>
      </c>
      <c r="J171">
        <v>14.17046092</v>
      </c>
      <c r="K171">
        <v>15.041728559999999</v>
      </c>
      <c r="L171">
        <v>16.262842769999999</v>
      </c>
      <c r="M171">
        <v>17.9003692</v>
      </c>
      <c r="N171">
        <v>19.04952063</v>
      </c>
      <c r="O171">
        <v>19.987475329999999</v>
      </c>
      <c r="P171">
        <v>21.721328849999999</v>
      </c>
      <c r="Q171">
        <v>23.167190569999999</v>
      </c>
    </row>
    <row r="172" spans="1:17" x14ac:dyDescent="0.25">
      <c r="A172">
        <v>0</v>
      </c>
      <c r="B172" t="s">
        <v>27</v>
      </c>
      <c r="C172">
        <v>108</v>
      </c>
      <c r="D172">
        <f t="shared" si="2"/>
        <v>108</v>
      </c>
      <c r="E172">
        <v>-2.9711482249999999</v>
      </c>
      <c r="F172">
        <v>16.167122339999999</v>
      </c>
      <c r="G172">
        <v>0.111720691</v>
      </c>
      <c r="H172">
        <v>13.731816759999999</v>
      </c>
      <c r="I172">
        <v>13.9621189</v>
      </c>
      <c r="J172">
        <v>14.3490301</v>
      </c>
      <c r="K172">
        <v>15.104325559999999</v>
      </c>
      <c r="L172">
        <v>16.167122339999999</v>
      </c>
      <c r="M172">
        <v>17.606828480000001</v>
      </c>
      <c r="N172">
        <v>18.63222223</v>
      </c>
      <c r="O172">
        <v>19.48149248</v>
      </c>
      <c r="P172">
        <v>21.088927460000001</v>
      </c>
      <c r="Q172">
        <v>22.476657289999999</v>
      </c>
    </row>
    <row r="173" spans="1:17" x14ac:dyDescent="0.25">
      <c r="A173">
        <v>1</v>
      </c>
      <c r="B173" t="s">
        <v>28</v>
      </c>
      <c r="C173">
        <v>108</v>
      </c>
      <c r="D173">
        <f t="shared" si="2"/>
        <v>108.1</v>
      </c>
      <c r="E173">
        <v>-2.3609205270000002</v>
      </c>
      <c r="F173">
        <v>16.30609316</v>
      </c>
      <c r="G173">
        <v>0.12801351499999999</v>
      </c>
      <c r="H173">
        <v>13.47590046</v>
      </c>
      <c r="I173">
        <v>13.74412656</v>
      </c>
      <c r="J173">
        <v>14.19478013</v>
      </c>
      <c r="K173">
        <v>15.0737831</v>
      </c>
      <c r="L173">
        <v>16.30609316</v>
      </c>
      <c r="M173">
        <v>17.95912092</v>
      </c>
      <c r="N173">
        <v>19.119373159999999</v>
      </c>
      <c r="O173">
        <v>20.066465189999999</v>
      </c>
      <c r="P173">
        <v>21.817254299999998</v>
      </c>
      <c r="Q173">
        <v>23.277143039999999</v>
      </c>
    </row>
    <row r="174" spans="1:17" x14ac:dyDescent="0.25">
      <c r="A174">
        <v>0</v>
      </c>
      <c r="B174" t="s">
        <v>27</v>
      </c>
      <c r="C174">
        <v>109</v>
      </c>
      <c r="D174">
        <f t="shared" si="2"/>
        <v>109</v>
      </c>
      <c r="E174">
        <v>-2.9532080469999999</v>
      </c>
      <c r="F174">
        <v>16.203711680000001</v>
      </c>
      <c r="G174">
        <v>0.112477059</v>
      </c>
      <c r="H174">
        <v>13.748014700000001</v>
      </c>
      <c r="I174">
        <v>13.980102970000001</v>
      </c>
      <c r="J174">
        <v>14.370082480000001</v>
      </c>
      <c r="K174">
        <v>15.13160968</v>
      </c>
      <c r="L174">
        <v>16.203711680000001</v>
      </c>
      <c r="M174">
        <v>17.65701563</v>
      </c>
      <c r="N174">
        <v>18.692791280000002</v>
      </c>
      <c r="O174">
        <v>19.55110329</v>
      </c>
      <c r="P174">
        <v>21.176770229999999</v>
      </c>
      <c r="Q174">
        <v>22.581448930000001</v>
      </c>
    </row>
    <row r="175" spans="1:17" x14ac:dyDescent="0.25">
      <c r="A175">
        <v>1</v>
      </c>
      <c r="B175" t="s">
        <v>28</v>
      </c>
      <c r="C175">
        <v>109</v>
      </c>
      <c r="D175">
        <f t="shared" si="2"/>
        <v>109.1</v>
      </c>
      <c r="E175">
        <v>-2.3425577280000001</v>
      </c>
      <c r="F175">
        <v>16.349877589999998</v>
      </c>
      <c r="G175">
        <v>0.12884463900000001</v>
      </c>
      <c r="H175">
        <v>13.494697970000001</v>
      </c>
      <c r="I175">
        <v>13.7651862</v>
      </c>
      <c r="J175">
        <v>14.21969726</v>
      </c>
      <c r="K175">
        <v>15.106410070000001</v>
      </c>
      <c r="L175">
        <v>16.349877589999998</v>
      </c>
      <c r="M175">
        <v>18.01834843</v>
      </c>
      <c r="N175">
        <v>19.189654529999999</v>
      </c>
      <c r="O175">
        <v>20.145841040000001</v>
      </c>
      <c r="P175">
        <v>21.913474019999999</v>
      </c>
      <c r="Q175">
        <v>23.38729906</v>
      </c>
    </row>
    <row r="176" spans="1:17" x14ac:dyDescent="0.25">
      <c r="A176">
        <v>0</v>
      </c>
      <c r="B176" t="s">
        <v>27</v>
      </c>
      <c r="C176">
        <v>110</v>
      </c>
      <c r="D176">
        <f t="shared" si="2"/>
        <v>110</v>
      </c>
      <c r="E176">
        <v>-2.9353639509999998</v>
      </c>
      <c r="F176">
        <v>16.240942390000001</v>
      </c>
      <c r="G176">
        <v>0.1132242</v>
      </c>
      <c r="H176">
        <v>13.764833250000001</v>
      </c>
      <c r="I176">
        <v>13.99871328</v>
      </c>
      <c r="J176">
        <v>14.39176909</v>
      </c>
      <c r="K176">
        <v>15.159537589999999</v>
      </c>
      <c r="L176">
        <v>16.240942390000001</v>
      </c>
      <c r="M176">
        <v>17.70780444</v>
      </c>
      <c r="N176">
        <v>18.753902660000001</v>
      </c>
      <c r="O176">
        <v>19.62118443</v>
      </c>
      <c r="P176">
        <v>21.264881070000001</v>
      </c>
      <c r="Q176">
        <v>22.68625363</v>
      </c>
    </row>
    <row r="177" spans="1:17" x14ac:dyDescent="0.25">
      <c r="A177">
        <v>1</v>
      </c>
      <c r="B177" t="s">
        <v>28</v>
      </c>
      <c r="C177">
        <v>110</v>
      </c>
      <c r="D177">
        <f t="shared" si="2"/>
        <v>110.1</v>
      </c>
      <c r="E177">
        <v>-2.324663326</v>
      </c>
      <c r="F177">
        <v>16.39418118</v>
      </c>
      <c r="G177">
        <v>0.129662637</v>
      </c>
      <c r="H177">
        <v>13.51410735</v>
      </c>
      <c r="I177">
        <v>13.78684956</v>
      </c>
      <c r="J177">
        <v>14.245204149999999</v>
      </c>
      <c r="K177">
        <v>15.13959859</v>
      </c>
      <c r="L177">
        <v>16.39418118</v>
      </c>
      <c r="M177">
        <v>18.078031379999999</v>
      </c>
      <c r="N177">
        <v>19.260340620000001</v>
      </c>
      <c r="O177">
        <v>20.225575809999999</v>
      </c>
      <c r="P177">
        <v>22.009955860000002</v>
      </c>
      <c r="Q177">
        <v>23.497622889999999</v>
      </c>
    </row>
    <row r="178" spans="1:17" x14ac:dyDescent="0.25">
      <c r="A178">
        <v>0</v>
      </c>
      <c r="B178" t="s">
        <v>27</v>
      </c>
      <c r="C178">
        <v>111</v>
      </c>
      <c r="D178">
        <f t="shared" si="2"/>
        <v>111</v>
      </c>
      <c r="E178">
        <v>-2.9176351569999999</v>
      </c>
      <c r="F178">
        <v>16.278803459999999</v>
      </c>
      <c r="G178">
        <v>0.113961734</v>
      </c>
      <c r="H178">
        <v>13.782270840000001</v>
      </c>
      <c r="I178">
        <v>14.017947380000001</v>
      </c>
      <c r="J178">
        <v>14.414085979999999</v>
      </c>
      <c r="K178">
        <v>15.1881024</v>
      </c>
      <c r="L178">
        <v>16.278803459999999</v>
      </c>
      <c r="M178">
        <v>17.759178250000001</v>
      </c>
      <c r="N178">
        <v>18.815535650000001</v>
      </c>
      <c r="O178">
        <v>19.69171163</v>
      </c>
      <c r="P178">
        <v>21.3532285</v>
      </c>
      <c r="Q178">
        <v>22.791032649999998</v>
      </c>
    </row>
    <row r="179" spans="1:17" x14ac:dyDescent="0.25">
      <c r="A179">
        <v>1</v>
      </c>
      <c r="B179" t="s">
        <v>28</v>
      </c>
      <c r="C179">
        <v>111</v>
      </c>
      <c r="D179">
        <f t="shared" si="2"/>
        <v>111.1</v>
      </c>
      <c r="E179">
        <v>-2.3072407159999999</v>
      </c>
      <c r="F179">
        <v>16.438987409999999</v>
      </c>
      <c r="G179">
        <v>0.13046713800000001</v>
      </c>
      <c r="H179">
        <v>13.534124759999999</v>
      </c>
      <c r="I179">
        <v>13.809111550000001</v>
      </c>
      <c r="J179">
        <v>14.27129365</v>
      </c>
      <c r="K179">
        <v>15.17333749</v>
      </c>
      <c r="L179">
        <v>16.438987409999999</v>
      </c>
      <c r="M179">
        <v>18.13814687</v>
      </c>
      <c r="N179">
        <v>19.33140487</v>
      </c>
      <c r="O179">
        <v>20.305640610000001</v>
      </c>
      <c r="P179">
        <v>22.106668639999999</v>
      </c>
      <c r="Q179">
        <v>23.60808381</v>
      </c>
    </row>
    <row r="180" spans="1:17" x14ac:dyDescent="0.25">
      <c r="A180">
        <v>0</v>
      </c>
      <c r="B180" t="s">
        <v>27</v>
      </c>
      <c r="C180">
        <v>112</v>
      </c>
      <c r="D180">
        <f t="shared" si="2"/>
        <v>112</v>
      </c>
      <c r="E180">
        <v>-2.9000398029999999</v>
      </c>
      <c r="F180">
        <v>16.317283849999999</v>
      </c>
      <c r="G180">
        <v>0.114689291</v>
      </c>
      <c r="H180">
        <v>13.80032593</v>
      </c>
      <c r="I180">
        <v>14.03780282</v>
      </c>
      <c r="J180">
        <v>14.43702918</v>
      </c>
      <c r="K180">
        <v>15.217297220000001</v>
      </c>
      <c r="L180">
        <v>16.317283849999999</v>
      </c>
      <c r="M180">
        <v>17.81112044</v>
      </c>
      <c r="N180">
        <v>18.877669579999999</v>
      </c>
      <c r="O180">
        <v>19.762660830000002</v>
      </c>
      <c r="P180">
        <v>21.441781649999999</v>
      </c>
      <c r="Q180">
        <v>22.895748470000001</v>
      </c>
    </row>
    <row r="181" spans="1:17" x14ac:dyDescent="0.25">
      <c r="A181">
        <v>1</v>
      </c>
      <c r="B181" t="s">
        <v>28</v>
      </c>
      <c r="C181">
        <v>112</v>
      </c>
      <c r="D181">
        <f t="shared" si="2"/>
        <v>112.1</v>
      </c>
      <c r="E181">
        <v>-2.290287663</v>
      </c>
      <c r="F181">
        <v>16.484280819999999</v>
      </c>
      <c r="G181">
        <v>0.13125785200000001</v>
      </c>
      <c r="H181">
        <v>13.55474487</v>
      </c>
      <c r="I181">
        <v>13.831965889999999</v>
      </c>
      <c r="J181">
        <v>14.297957869999999</v>
      </c>
      <c r="K181">
        <v>15.20761574</v>
      </c>
      <c r="L181">
        <v>16.484280819999999</v>
      </c>
      <c r="M181">
        <v>18.198673790000001</v>
      </c>
      <c r="N181">
        <v>19.4028226</v>
      </c>
      <c r="O181">
        <v>20.38600821</v>
      </c>
      <c r="P181">
        <v>22.203581509999999</v>
      </c>
      <c r="Q181">
        <v>23.718649330000002</v>
      </c>
    </row>
    <row r="182" spans="1:17" x14ac:dyDescent="0.25">
      <c r="A182">
        <v>0</v>
      </c>
      <c r="B182" t="s">
        <v>27</v>
      </c>
      <c r="C182">
        <v>113</v>
      </c>
      <c r="D182">
        <f t="shared" si="2"/>
        <v>113</v>
      </c>
      <c r="E182">
        <v>-2.8825937960000001</v>
      </c>
      <c r="F182">
        <v>16.356372669999999</v>
      </c>
      <c r="G182">
        <v>0.115406523</v>
      </c>
      <c r="H182">
        <v>13.81899666</v>
      </c>
      <c r="I182">
        <v>14.058276899999999</v>
      </c>
      <c r="J182">
        <v>14.460594560000001</v>
      </c>
      <c r="K182">
        <v>15.2471151</v>
      </c>
      <c r="L182">
        <v>16.356372669999999</v>
      </c>
      <c r="M182">
        <v>17.863614689999999</v>
      </c>
      <c r="N182">
        <v>18.94028419</v>
      </c>
      <c r="O182">
        <v>19.834008409999999</v>
      </c>
      <c r="P182">
        <v>21.530510150000001</v>
      </c>
      <c r="Q182">
        <v>23.00036429</v>
      </c>
    </row>
    <row r="183" spans="1:17" x14ac:dyDescent="0.25">
      <c r="A183">
        <v>1</v>
      </c>
      <c r="B183" t="s">
        <v>28</v>
      </c>
      <c r="C183">
        <v>113</v>
      </c>
      <c r="D183">
        <f t="shared" si="2"/>
        <v>113.1</v>
      </c>
      <c r="E183">
        <v>-2.2738038469999999</v>
      </c>
      <c r="F183">
        <v>16.53004554</v>
      </c>
      <c r="G183">
        <v>0.13203447900000001</v>
      </c>
      <c r="H183">
        <v>13.575962799999999</v>
      </c>
      <c r="I183">
        <v>13.855406670000001</v>
      </c>
      <c r="J183">
        <v>14.32518913</v>
      </c>
      <c r="K183">
        <v>15.242422189999999</v>
      </c>
      <c r="L183">
        <v>16.53004554</v>
      </c>
      <c r="M183">
        <v>18.259590469999999</v>
      </c>
      <c r="N183">
        <v>19.474568690000002</v>
      </c>
      <c r="O183">
        <v>20.466651169999999</v>
      </c>
      <c r="P183">
        <v>22.30066429</v>
      </c>
      <c r="Q183">
        <v>23.82928884</v>
      </c>
    </row>
    <row r="184" spans="1:17" x14ac:dyDescent="0.25">
      <c r="A184">
        <v>0</v>
      </c>
      <c r="B184" t="s">
        <v>27</v>
      </c>
      <c r="C184">
        <v>114</v>
      </c>
      <c r="D184">
        <f t="shared" si="2"/>
        <v>114</v>
      </c>
      <c r="E184">
        <v>-2.865311266</v>
      </c>
      <c r="F184">
        <v>16.39605916</v>
      </c>
      <c r="G184">
        <v>0.116113097</v>
      </c>
      <c r="H184">
        <v>13.83828098</v>
      </c>
      <c r="I184">
        <v>14.07936677</v>
      </c>
      <c r="J184">
        <v>14.48477791</v>
      </c>
      <c r="K184">
        <v>15.27754914</v>
      </c>
      <c r="L184">
        <v>16.39605916</v>
      </c>
      <c r="M184">
        <v>17.91664493</v>
      </c>
      <c r="N184">
        <v>19.003359540000002</v>
      </c>
      <c r="O184">
        <v>19.905731150000001</v>
      </c>
      <c r="P184">
        <v>21.61938426</v>
      </c>
      <c r="Q184">
        <v>23.104844159999999</v>
      </c>
    </row>
    <row r="185" spans="1:17" x14ac:dyDescent="0.25">
      <c r="A185">
        <v>1</v>
      </c>
      <c r="B185" t="s">
        <v>28</v>
      </c>
      <c r="C185">
        <v>114</v>
      </c>
      <c r="D185">
        <f t="shared" si="2"/>
        <v>114.1</v>
      </c>
      <c r="E185">
        <v>-2.2577821490000001</v>
      </c>
      <c r="F185">
        <v>16.576267130000002</v>
      </c>
      <c r="G185">
        <v>0.13279681900000001</v>
      </c>
      <c r="H185">
        <v>13.597771809999999</v>
      </c>
      <c r="I185">
        <v>13.87942647</v>
      </c>
      <c r="J185">
        <v>14.35297886</v>
      </c>
      <c r="K185">
        <v>15.27774591</v>
      </c>
      <c r="L185">
        <v>16.576267130000002</v>
      </c>
      <c r="M185">
        <v>18.320877639999999</v>
      </c>
      <c r="N185">
        <v>19.54662051</v>
      </c>
      <c r="O185">
        <v>20.547544200000001</v>
      </c>
      <c r="P185">
        <v>22.397887090000001</v>
      </c>
      <c r="Q185">
        <v>23.9399692</v>
      </c>
    </row>
    <row r="186" spans="1:17" x14ac:dyDescent="0.25">
      <c r="A186">
        <v>0</v>
      </c>
      <c r="B186" t="s">
        <v>27</v>
      </c>
      <c r="C186">
        <v>115</v>
      </c>
      <c r="D186">
        <f t="shared" si="2"/>
        <v>115</v>
      </c>
      <c r="E186">
        <v>-2.8482046969999999</v>
      </c>
      <c r="F186">
        <v>16.436332650000001</v>
      </c>
      <c r="G186">
        <v>0.116808702</v>
      </c>
      <c r="H186">
        <v>13.858176630000001</v>
      </c>
      <c r="I186">
        <v>14.101069369999999</v>
      </c>
      <c r="J186">
        <v>14.50957485</v>
      </c>
      <c r="K186">
        <v>15.30859238</v>
      </c>
      <c r="L186">
        <v>16.436332650000001</v>
      </c>
      <c r="M186">
        <v>17.970195319999998</v>
      </c>
      <c r="N186">
        <v>19.06687603</v>
      </c>
      <c r="O186">
        <v>19.977806229999999</v>
      </c>
      <c r="P186">
        <v>21.708374769999999</v>
      </c>
      <c r="Q186">
        <v>23.209152960000001</v>
      </c>
    </row>
    <row r="187" spans="1:17" x14ac:dyDescent="0.25">
      <c r="A187">
        <v>1</v>
      </c>
      <c r="B187" t="s">
        <v>28</v>
      </c>
      <c r="C187">
        <v>115</v>
      </c>
      <c r="D187">
        <f t="shared" si="2"/>
        <v>115.1</v>
      </c>
      <c r="E187">
        <v>-2.2422277230000001</v>
      </c>
      <c r="F187">
        <v>16.622928640000001</v>
      </c>
      <c r="G187">
        <v>0.133544525</v>
      </c>
      <c r="H187">
        <v>13.620168489999999</v>
      </c>
      <c r="I187">
        <v>13.90402053</v>
      </c>
      <c r="J187">
        <v>14.38132004</v>
      </c>
      <c r="K187">
        <v>15.313575569999999</v>
      </c>
      <c r="L187">
        <v>16.622928640000001</v>
      </c>
      <c r="M187">
        <v>18.38251202</v>
      </c>
      <c r="N187">
        <v>19.618951500000001</v>
      </c>
      <c r="O187">
        <v>20.628658999999999</v>
      </c>
      <c r="P187">
        <v>22.49522108</v>
      </c>
      <c r="Q187">
        <v>24.050664179999998</v>
      </c>
    </row>
    <row r="188" spans="1:17" x14ac:dyDescent="0.25">
      <c r="A188">
        <v>0</v>
      </c>
      <c r="B188" t="s">
        <v>27</v>
      </c>
      <c r="C188">
        <v>116</v>
      </c>
      <c r="D188">
        <f t="shared" si="2"/>
        <v>116</v>
      </c>
      <c r="E188">
        <v>-2.8312850520000001</v>
      </c>
      <c r="F188">
        <v>16.477182559999999</v>
      </c>
      <c r="G188">
        <v>0.11749304200000001</v>
      </c>
      <c r="H188">
        <v>13.87868113</v>
      </c>
      <c r="I188">
        <v>14.123381500000001</v>
      </c>
      <c r="J188">
        <v>14.534980940000001</v>
      </c>
      <c r="K188">
        <v>15.340237849999999</v>
      </c>
      <c r="L188">
        <v>16.477182559999999</v>
      </c>
      <c r="M188">
        <v>18.024250259999999</v>
      </c>
      <c r="N188">
        <v>19.130814359999999</v>
      </c>
      <c r="O188">
        <v>20.050211210000001</v>
      </c>
      <c r="P188">
        <v>21.79745308</v>
      </c>
      <c r="Q188">
        <v>23.313256410000001</v>
      </c>
    </row>
    <row r="189" spans="1:17" x14ac:dyDescent="0.25">
      <c r="A189">
        <v>1</v>
      </c>
      <c r="B189" t="s">
        <v>28</v>
      </c>
      <c r="C189">
        <v>116</v>
      </c>
      <c r="D189">
        <f t="shared" si="2"/>
        <v>116.1</v>
      </c>
      <c r="E189">
        <v>-2.2271328050000001</v>
      </c>
      <c r="F189">
        <v>16.670015719999999</v>
      </c>
      <c r="G189">
        <v>0.134277436</v>
      </c>
      <c r="H189">
        <v>13.643145669999999</v>
      </c>
      <c r="I189">
        <v>13.929181059999999</v>
      </c>
      <c r="J189">
        <v>14.4102038</v>
      </c>
      <c r="K189">
        <v>15.349900079999999</v>
      </c>
      <c r="L189">
        <v>16.670015719999999</v>
      </c>
      <c r="M189">
        <v>18.444474719999999</v>
      </c>
      <c r="N189">
        <v>19.691539649999999</v>
      </c>
      <c r="O189">
        <v>20.709971079999999</v>
      </c>
      <c r="P189">
        <v>22.592637549999999</v>
      </c>
      <c r="Q189">
        <v>24.161342139999999</v>
      </c>
    </row>
    <row r="190" spans="1:17" x14ac:dyDescent="0.25">
      <c r="A190">
        <v>0</v>
      </c>
      <c r="B190" t="s">
        <v>27</v>
      </c>
      <c r="C190">
        <v>117</v>
      </c>
      <c r="D190">
        <f t="shared" si="2"/>
        <v>117</v>
      </c>
      <c r="E190">
        <v>-2.8145618899999998</v>
      </c>
      <c r="F190">
        <v>16.518598430000001</v>
      </c>
      <c r="G190">
        <v>0.11816583999999999</v>
      </c>
      <c r="H190">
        <v>13.899791799999999</v>
      </c>
      <c r="I190">
        <v>14.146299770000001</v>
      </c>
      <c r="J190">
        <v>14.560991570000001</v>
      </c>
      <c r="K190">
        <v>15.372478559999999</v>
      </c>
      <c r="L190">
        <v>16.518598430000001</v>
      </c>
      <c r="M190">
        <v>18.0787944</v>
      </c>
      <c r="N190">
        <v>19.195155539999998</v>
      </c>
      <c r="O190">
        <v>20.122924059999999</v>
      </c>
      <c r="P190">
        <v>21.886591150000001</v>
      </c>
      <c r="Q190">
        <v>23.417121089999998</v>
      </c>
    </row>
    <row r="191" spans="1:17" x14ac:dyDescent="0.25">
      <c r="A191">
        <v>1</v>
      </c>
      <c r="B191" t="s">
        <v>28</v>
      </c>
      <c r="C191">
        <v>117</v>
      </c>
      <c r="D191">
        <f t="shared" si="2"/>
        <v>117.1</v>
      </c>
      <c r="E191">
        <v>-2.2124955850000001</v>
      </c>
      <c r="F191">
        <v>16.717512880000001</v>
      </c>
      <c r="G191">
        <v>0.134995324</v>
      </c>
      <c r="H191">
        <v>13.666697859999999</v>
      </c>
      <c r="I191">
        <v>13.95490163</v>
      </c>
      <c r="J191">
        <v>14.43962209</v>
      </c>
      <c r="K191">
        <v>15.386708280000001</v>
      </c>
      <c r="L191">
        <v>16.717512880000001</v>
      </c>
      <c r="M191">
        <v>18.50674506</v>
      </c>
      <c r="N191">
        <v>19.7643612</v>
      </c>
      <c r="O191">
        <v>20.791454689999998</v>
      </c>
      <c r="P191">
        <v>22.690108550000001</v>
      </c>
      <c r="Q191">
        <v>24.271975059999999</v>
      </c>
    </row>
    <row r="192" spans="1:17" x14ac:dyDescent="0.25">
      <c r="A192">
        <v>0</v>
      </c>
      <c r="B192" t="s">
        <v>27</v>
      </c>
      <c r="C192">
        <v>118</v>
      </c>
      <c r="D192">
        <f t="shared" si="2"/>
        <v>118</v>
      </c>
      <c r="E192">
        <v>-2.7980434700000001</v>
      </c>
      <c r="F192">
        <v>16.560569869999998</v>
      </c>
      <c r="G192">
        <v>0.11882683500000001</v>
      </c>
      <c r="H192">
        <v>13.921505760000001</v>
      </c>
      <c r="I192">
        <v>14.16982063</v>
      </c>
      <c r="J192">
        <v>14.58760204</v>
      </c>
      <c r="K192">
        <v>15.405307519999999</v>
      </c>
      <c r="L192">
        <v>16.560569869999998</v>
      </c>
      <c r="M192">
        <v>18.133812580000001</v>
      </c>
      <c r="N192">
        <v>19.259880939999999</v>
      </c>
      <c r="O192">
        <v>20.195923130000001</v>
      </c>
      <c r="P192">
        <v>21.97576153</v>
      </c>
      <c r="Q192">
        <v>23.520714399999999</v>
      </c>
    </row>
    <row r="193" spans="1:17" x14ac:dyDescent="0.25">
      <c r="A193">
        <v>1</v>
      </c>
      <c r="B193" t="s">
        <v>28</v>
      </c>
      <c r="C193">
        <v>118</v>
      </c>
      <c r="D193">
        <f t="shared" si="2"/>
        <v>118.1</v>
      </c>
      <c r="E193">
        <v>-2.1983127499999999</v>
      </c>
      <c r="F193">
        <v>16.765404960000001</v>
      </c>
      <c r="G193">
        <v>0.13569799599999999</v>
      </c>
      <c r="H193">
        <v>13.69081905</v>
      </c>
      <c r="I193">
        <v>13.98117536</v>
      </c>
      <c r="J193">
        <v>14.469566589999999</v>
      </c>
      <c r="K193">
        <v>15.423988939999999</v>
      </c>
      <c r="L193">
        <v>16.765404960000001</v>
      </c>
      <c r="M193">
        <v>18.569302960000002</v>
      </c>
      <c r="N193">
        <v>19.83739314</v>
      </c>
      <c r="O193">
        <v>20.873084819999999</v>
      </c>
      <c r="P193">
        <v>22.787606650000001</v>
      </c>
      <c r="Q193">
        <v>24.382535019999999</v>
      </c>
    </row>
    <row r="194" spans="1:17" x14ac:dyDescent="0.25">
      <c r="A194">
        <v>0</v>
      </c>
      <c r="B194" t="s">
        <v>27</v>
      </c>
      <c r="C194">
        <v>119</v>
      </c>
      <c r="D194">
        <f t="shared" ref="D194:D257" si="3">C194+(A194*0.1)</f>
        <v>119</v>
      </c>
      <c r="E194">
        <v>-2.7817368560000002</v>
      </c>
      <c r="F194">
        <v>16.603086609999998</v>
      </c>
      <c r="G194">
        <v>0.119475785</v>
      </c>
      <c r="H194">
        <v>13.94381995</v>
      </c>
      <c r="I194">
        <v>14.19394037</v>
      </c>
      <c r="J194">
        <v>14.614807539999999</v>
      </c>
      <c r="K194">
        <v>15.43871766</v>
      </c>
      <c r="L194">
        <v>16.603086609999998</v>
      </c>
      <c r="M194">
        <v>18.189289899999999</v>
      </c>
      <c r="N194">
        <v>19.324972200000001</v>
      </c>
      <c r="O194">
        <v>20.269187169999999</v>
      </c>
      <c r="P194">
        <v>22.064937369999999</v>
      </c>
      <c r="Q194">
        <v>23.624004620000001</v>
      </c>
    </row>
    <row r="195" spans="1:17" x14ac:dyDescent="0.25">
      <c r="A195">
        <v>1</v>
      </c>
      <c r="B195" t="s">
        <v>28</v>
      </c>
      <c r="C195">
        <v>119</v>
      </c>
      <c r="D195">
        <f t="shared" si="3"/>
        <v>119.1</v>
      </c>
      <c r="E195">
        <v>-2.184580762</v>
      </c>
      <c r="F195">
        <v>16.81367689</v>
      </c>
      <c r="G195">
        <v>0.136385276</v>
      </c>
      <c r="H195">
        <v>13.71550304</v>
      </c>
      <c r="I195">
        <v>14.00799522</v>
      </c>
      <c r="J195">
        <v>14.50002883</v>
      </c>
      <c r="K195">
        <v>15.46173083</v>
      </c>
      <c r="L195">
        <v>16.81367689</v>
      </c>
      <c r="M195">
        <v>18.632128590000001</v>
      </c>
      <c r="N195">
        <v>19.910612780000001</v>
      </c>
      <c r="O195">
        <v>20.9548369</v>
      </c>
      <c r="P195">
        <v>22.88510501</v>
      </c>
      <c r="Q195">
        <v>24.492994790000001</v>
      </c>
    </row>
    <row r="196" spans="1:17" x14ac:dyDescent="0.25">
      <c r="A196">
        <v>0</v>
      </c>
      <c r="B196" t="s">
        <v>27</v>
      </c>
      <c r="C196">
        <v>120</v>
      </c>
      <c r="D196">
        <f t="shared" si="3"/>
        <v>120</v>
      </c>
      <c r="E196">
        <v>-2.7656480079999999</v>
      </c>
      <c r="F196">
        <v>16.646138440000001</v>
      </c>
      <c r="G196">
        <v>0.120112464</v>
      </c>
      <c r="H196">
        <v>13.96673109</v>
      </c>
      <c r="I196">
        <v>14.21865508</v>
      </c>
      <c r="J196">
        <v>14.64260311</v>
      </c>
      <c r="K196">
        <v>15.472701949999999</v>
      </c>
      <c r="L196">
        <v>16.646138440000001</v>
      </c>
      <c r="M196">
        <v>18.245211659999999</v>
      </c>
      <c r="N196">
        <v>19.3904113</v>
      </c>
      <c r="O196">
        <v>20.342695339999999</v>
      </c>
      <c r="P196">
        <v>22.154092380000002</v>
      </c>
      <c r="Q196">
        <v>23.726960859999998</v>
      </c>
    </row>
    <row r="197" spans="1:17" x14ac:dyDescent="0.25">
      <c r="A197">
        <v>1</v>
      </c>
      <c r="B197" t="s">
        <v>28</v>
      </c>
      <c r="C197">
        <v>120</v>
      </c>
      <c r="D197">
        <f t="shared" si="3"/>
        <v>120.1</v>
      </c>
      <c r="E197">
        <v>-2.171295888</v>
      </c>
      <c r="F197">
        <v>16.862313660000002</v>
      </c>
      <c r="G197">
        <v>0.13705700400000001</v>
      </c>
      <c r="H197">
        <v>13.740743500000001</v>
      </c>
      <c r="I197">
        <v>14.03535405</v>
      </c>
      <c r="J197">
        <v>14.531000300000001</v>
      </c>
      <c r="K197">
        <v>15.49992271</v>
      </c>
      <c r="L197">
        <v>16.862313660000002</v>
      </c>
      <c r="M197">
        <v>18.695202349999999</v>
      </c>
      <c r="N197">
        <v>19.98399779</v>
      </c>
      <c r="O197">
        <v>21.036686750000001</v>
      </c>
      <c r="P197">
        <v>22.982577330000002</v>
      </c>
      <c r="Q197">
        <v>24.603327790000002</v>
      </c>
    </row>
    <row r="198" spans="1:17" x14ac:dyDescent="0.25">
      <c r="A198">
        <v>0</v>
      </c>
      <c r="B198" t="s">
        <v>27</v>
      </c>
      <c r="C198">
        <v>121</v>
      </c>
      <c r="D198">
        <f t="shared" si="3"/>
        <v>121</v>
      </c>
      <c r="E198">
        <v>-2.749782197</v>
      </c>
      <c r="F198">
        <v>16.68971518</v>
      </c>
      <c r="G198">
        <v>0.120736656</v>
      </c>
      <c r="H198">
        <v>13.99023581</v>
      </c>
      <c r="I198">
        <v>14.243960810000001</v>
      </c>
      <c r="J198">
        <v>14.67098376</v>
      </c>
      <c r="K198">
        <v>15.507253260000001</v>
      </c>
      <c r="L198">
        <v>16.68971518</v>
      </c>
      <c r="M198">
        <v>18.301563300000002</v>
      </c>
      <c r="N198">
        <v>19.456180419999999</v>
      </c>
      <c r="O198">
        <v>20.416427089999999</v>
      </c>
      <c r="P198">
        <v>22.243200909999999</v>
      </c>
      <c r="Q198">
        <v>23.829553220000001</v>
      </c>
    </row>
    <row r="199" spans="1:17" x14ac:dyDescent="0.25">
      <c r="A199">
        <v>1</v>
      </c>
      <c r="B199" t="s">
        <v>28</v>
      </c>
      <c r="C199">
        <v>121</v>
      </c>
      <c r="D199">
        <f t="shared" si="3"/>
        <v>121.1</v>
      </c>
      <c r="E199">
        <v>-2.158454232</v>
      </c>
      <c r="F199">
        <v>16.911300359999998</v>
      </c>
      <c r="G199">
        <v>0.13771303900000001</v>
      </c>
      <c r="H199">
        <v>13.766533900000001</v>
      </c>
      <c r="I199">
        <v>14.063244559999999</v>
      </c>
      <c r="J199">
        <v>14.562472339999999</v>
      </c>
      <c r="K199">
        <v>15.538553289999999</v>
      </c>
      <c r="L199">
        <v>16.911300359999998</v>
      </c>
      <c r="M199">
        <v>18.758504859999999</v>
      </c>
      <c r="N199">
        <v>20.057526150000001</v>
      </c>
      <c r="O199">
        <v>21.118610629999999</v>
      </c>
      <c r="P199">
        <v>23.079997880000001</v>
      </c>
      <c r="Q199">
        <v>24.713508099999999</v>
      </c>
    </row>
    <row r="200" spans="1:17" x14ac:dyDescent="0.25">
      <c r="A200">
        <v>0</v>
      </c>
      <c r="B200" t="s">
        <v>27</v>
      </c>
      <c r="C200">
        <v>122</v>
      </c>
      <c r="D200">
        <f t="shared" si="3"/>
        <v>122</v>
      </c>
      <c r="E200">
        <v>-2.7341424430000001</v>
      </c>
      <c r="F200">
        <v>16.733806950000002</v>
      </c>
      <c r="G200">
        <v>0.121348181</v>
      </c>
      <c r="H200">
        <v>14.014330210000001</v>
      </c>
      <c r="I200">
        <v>14.26985313</v>
      </c>
      <c r="J200">
        <v>14.699944199999999</v>
      </c>
      <c r="K200">
        <v>15.5423645</v>
      </c>
      <c r="L200">
        <v>16.733806950000002</v>
      </c>
      <c r="M200">
        <v>18.358330840000001</v>
      </c>
      <c r="N200">
        <v>19.522262470000001</v>
      </c>
      <c r="O200">
        <v>20.49036263</v>
      </c>
      <c r="P200">
        <v>22.332237859999999</v>
      </c>
      <c r="Q200">
        <v>23.931752060000001</v>
      </c>
    </row>
    <row r="201" spans="1:17" x14ac:dyDescent="0.25">
      <c r="A201">
        <v>1</v>
      </c>
      <c r="B201" t="s">
        <v>28</v>
      </c>
      <c r="C201">
        <v>122</v>
      </c>
      <c r="D201">
        <f t="shared" si="3"/>
        <v>122.1</v>
      </c>
      <c r="E201">
        <v>-2.1460517540000001</v>
      </c>
      <c r="F201">
        <v>16.96062216</v>
      </c>
      <c r="G201">
        <v>0.13835325400000001</v>
      </c>
      <c r="H201">
        <v>13.792867579999999</v>
      </c>
      <c r="I201">
        <v>14.0916593</v>
      </c>
      <c r="J201">
        <v>14.59443621</v>
      </c>
      <c r="K201">
        <v>15.57761127</v>
      </c>
      <c r="L201">
        <v>16.96062216</v>
      </c>
      <c r="M201">
        <v>18.822016980000001</v>
      </c>
      <c r="N201">
        <v>20.131176190000001</v>
      </c>
      <c r="O201">
        <v>21.20058521</v>
      </c>
      <c r="P201">
        <v>23.17734149</v>
      </c>
      <c r="Q201">
        <v>24.823510500000001</v>
      </c>
    </row>
    <row r="202" spans="1:17" x14ac:dyDescent="0.25">
      <c r="A202">
        <v>0</v>
      </c>
      <c r="B202" t="s">
        <v>27</v>
      </c>
      <c r="C202">
        <v>123</v>
      </c>
      <c r="D202">
        <f t="shared" si="3"/>
        <v>123</v>
      </c>
      <c r="E202">
        <v>-2.718732873</v>
      </c>
      <c r="F202">
        <v>16.77840363</v>
      </c>
      <c r="G202">
        <v>0.121946849</v>
      </c>
      <c r="H202">
        <v>14.0390107</v>
      </c>
      <c r="I202">
        <v>14.296327890000001</v>
      </c>
      <c r="J202">
        <v>14.729479250000001</v>
      </c>
      <c r="K202">
        <v>15.578028489999999</v>
      </c>
      <c r="L202">
        <v>16.77840363</v>
      </c>
      <c r="M202">
        <v>18.415499950000001</v>
      </c>
      <c r="N202">
        <v>19.588640059999999</v>
      </c>
      <c r="O202">
        <v>20.56448202</v>
      </c>
      <c r="P202">
        <v>22.421178749999999</v>
      </c>
      <c r="Q202">
        <v>24.0335295</v>
      </c>
    </row>
    <row r="203" spans="1:17" x14ac:dyDescent="0.25">
      <c r="A203">
        <v>1</v>
      </c>
      <c r="B203" t="s">
        <v>28</v>
      </c>
      <c r="C203">
        <v>123</v>
      </c>
      <c r="D203">
        <f t="shared" si="3"/>
        <v>123.1</v>
      </c>
      <c r="E203">
        <v>-2.1340843029999998</v>
      </c>
      <c r="F203">
        <v>17.010264299999999</v>
      </c>
      <c r="G203">
        <v>0.13897753700000001</v>
      </c>
      <c r="H203">
        <v>13.819737719999999</v>
      </c>
      <c r="I203">
        <v>14.12059071</v>
      </c>
      <c r="J203">
        <v>14.62688307</v>
      </c>
      <c r="K203">
        <v>15.61708531</v>
      </c>
      <c r="L203">
        <v>17.010264299999999</v>
      </c>
      <c r="M203">
        <v>18.8857198</v>
      </c>
      <c r="N203">
        <v>20.204926570000001</v>
      </c>
      <c r="O203">
        <v>21.28258757</v>
      </c>
      <c r="P203">
        <v>23.274583580000002</v>
      </c>
      <c r="Q203">
        <v>24.933310420000002</v>
      </c>
    </row>
    <row r="204" spans="1:17" x14ac:dyDescent="0.25">
      <c r="A204">
        <v>0</v>
      </c>
      <c r="B204" t="s">
        <v>27</v>
      </c>
      <c r="C204">
        <v>124</v>
      </c>
      <c r="D204">
        <f t="shared" si="3"/>
        <v>124</v>
      </c>
      <c r="E204">
        <v>-2.7035555059999998</v>
      </c>
      <c r="F204">
        <v>16.823495380000001</v>
      </c>
      <c r="G204">
        <v>0.122532501</v>
      </c>
      <c r="H204">
        <v>14.06427317</v>
      </c>
      <c r="I204">
        <v>14.323380480000001</v>
      </c>
      <c r="J204">
        <v>14.759583470000001</v>
      </c>
      <c r="K204">
        <v>15.614238050000001</v>
      </c>
      <c r="L204">
        <v>16.823495380000001</v>
      </c>
      <c r="M204">
        <v>18.4730569</v>
      </c>
      <c r="N204">
        <v>19.655296490000001</v>
      </c>
      <c r="O204">
        <v>20.638766109999999</v>
      </c>
      <c r="P204">
        <v>22.509999700000002</v>
      </c>
      <c r="Q204">
        <v>24.1348579</v>
      </c>
    </row>
    <row r="205" spans="1:17" x14ac:dyDescent="0.25">
      <c r="A205">
        <v>1</v>
      </c>
      <c r="B205" t="s">
        <v>28</v>
      </c>
      <c r="C205">
        <v>124</v>
      </c>
      <c r="D205">
        <f t="shared" si="3"/>
        <v>124.1</v>
      </c>
      <c r="E205">
        <v>-2.122547629</v>
      </c>
      <c r="F205">
        <v>17.06021213</v>
      </c>
      <c r="G205">
        <v>0.13958579500000001</v>
      </c>
      <c r="H205">
        <v>13.847137310000001</v>
      </c>
      <c r="I205">
        <v>14.15003106</v>
      </c>
      <c r="J205">
        <v>14.65980398</v>
      </c>
      <c r="K205">
        <v>15.656964049999999</v>
      </c>
      <c r="L205">
        <v>17.06021213</v>
      </c>
      <c r="M205">
        <v>18.949594650000002</v>
      </c>
      <c r="N205">
        <v>20.27875629</v>
      </c>
      <c r="O205">
        <v>21.364595229999999</v>
      </c>
      <c r="P205">
        <v>23.371700100000002</v>
      </c>
      <c r="Q205">
        <v>25.042883960000001</v>
      </c>
    </row>
    <row r="206" spans="1:17" x14ac:dyDescent="0.25">
      <c r="A206">
        <v>0</v>
      </c>
      <c r="B206" t="s">
        <v>27</v>
      </c>
      <c r="C206">
        <v>125</v>
      </c>
      <c r="D206">
        <f t="shared" si="3"/>
        <v>125</v>
      </c>
      <c r="E206">
        <v>-2.688611957</v>
      </c>
      <c r="F206">
        <v>16.869072379999999</v>
      </c>
      <c r="G206">
        <v>0.123104991</v>
      </c>
      <c r="H206">
        <v>14.09011344</v>
      </c>
      <c r="I206">
        <v>14.351006229999999</v>
      </c>
      <c r="J206">
        <v>14.79025137</v>
      </c>
      <c r="K206">
        <v>15.650985950000001</v>
      </c>
      <c r="L206">
        <v>16.869072379999999</v>
      </c>
      <c r="M206">
        <v>18.530988050000001</v>
      </c>
      <c r="N206">
        <v>19.722215309999999</v>
      </c>
      <c r="O206">
        <v>20.713196020000002</v>
      </c>
      <c r="P206">
        <v>22.598677439999999</v>
      </c>
      <c r="Q206">
        <v>24.23571063</v>
      </c>
    </row>
    <row r="207" spans="1:17" x14ac:dyDescent="0.25">
      <c r="A207">
        <v>1</v>
      </c>
      <c r="B207" t="s">
        <v>28</v>
      </c>
      <c r="C207">
        <v>125</v>
      </c>
      <c r="D207">
        <f t="shared" si="3"/>
        <v>125.1</v>
      </c>
      <c r="E207">
        <v>-2.1114374109999998</v>
      </c>
      <c r="F207">
        <v>17.110451059999999</v>
      </c>
      <c r="G207">
        <v>0.140177947</v>
      </c>
      <c r="H207">
        <v>13.875059220000001</v>
      </c>
      <c r="I207">
        <v>14.179972510000001</v>
      </c>
      <c r="J207">
        <v>14.693189889999999</v>
      </c>
      <c r="K207">
        <v>15.69723611</v>
      </c>
      <c r="L207">
        <v>17.110451059999999</v>
      </c>
      <c r="M207">
        <v>19.01362305</v>
      </c>
      <c r="N207">
        <v>20.352644680000001</v>
      </c>
      <c r="O207">
        <v>21.446586109999998</v>
      </c>
      <c r="P207">
        <v>23.468667580000002</v>
      </c>
      <c r="Q207">
        <v>25.152207900000001</v>
      </c>
    </row>
    <row r="208" spans="1:17" x14ac:dyDescent="0.25">
      <c r="A208">
        <v>0</v>
      </c>
      <c r="B208" t="s">
        <v>27</v>
      </c>
      <c r="C208">
        <v>126</v>
      </c>
      <c r="D208">
        <f t="shared" si="3"/>
        <v>126</v>
      </c>
      <c r="E208">
        <v>-2.6739031639999999</v>
      </c>
      <c r="F208">
        <v>16.91512487</v>
      </c>
      <c r="G208">
        <v>0.123664186</v>
      </c>
      <c r="H208">
        <v>14.11652711</v>
      </c>
      <c r="I208">
        <v>14.37920031</v>
      </c>
      <c r="J208">
        <v>14.8214773</v>
      </c>
      <c r="K208">
        <v>15.688264930000001</v>
      </c>
      <c r="L208">
        <v>16.91512487</v>
      </c>
      <c r="M208">
        <v>18.589279999999999</v>
      </c>
      <c r="N208">
        <v>19.789380340000001</v>
      </c>
      <c r="O208">
        <v>20.78775327</v>
      </c>
      <c r="P208">
        <v>22.687189279999998</v>
      </c>
      <c r="Q208">
        <v>24.336061910000002</v>
      </c>
    </row>
    <row r="209" spans="1:17" x14ac:dyDescent="0.25">
      <c r="A209">
        <v>1</v>
      </c>
      <c r="B209" t="s">
        <v>28</v>
      </c>
      <c r="C209">
        <v>126</v>
      </c>
      <c r="D209">
        <f t="shared" si="3"/>
        <v>126.1</v>
      </c>
      <c r="E209">
        <v>-2.1007492659999998</v>
      </c>
      <c r="F209">
        <v>17.160966559999999</v>
      </c>
      <c r="G209">
        <v>0.140753927</v>
      </c>
      <c r="H209">
        <v>13.90349614</v>
      </c>
      <c r="I209">
        <v>14.21040706</v>
      </c>
      <c r="J209">
        <v>14.72703166</v>
      </c>
      <c r="K209">
        <v>15.73789008</v>
      </c>
      <c r="L209">
        <v>17.160966559999999</v>
      </c>
      <c r="M209">
        <v>19.077786809999999</v>
      </c>
      <c r="N209">
        <v>20.426571389999999</v>
      </c>
      <c r="O209">
        <v>21.528538560000001</v>
      </c>
      <c r="P209">
        <v>23.565463130000001</v>
      </c>
      <c r="Q209">
        <v>25.261259679999998</v>
      </c>
    </row>
    <row r="210" spans="1:17" x14ac:dyDescent="0.25">
      <c r="A210">
        <v>0</v>
      </c>
      <c r="B210" t="s">
        <v>27</v>
      </c>
      <c r="C210">
        <v>127</v>
      </c>
      <c r="D210">
        <f t="shared" si="3"/>
        <v>127</v>
      </c>
      <c r="E210">
        <v>-2.6594294430000001</v>
      </c>
      <c r="F210">
        <v>16.961643169999999</v>
      </c>
      <c r="G210">
        <v>0.124209969</v>
      </c>
      <c r="H210">
        <v>14.14350962</v>
      </c>
      <c r="I210">
        <v>14.40795771</v>
      </c>
      <c r="J210">
        <v>14.853255519999999</v>
      </c>
      <c r="K210">
        <v>15.72606768</v>
      </c>
      <c r="L210">
        <v>16.961643169999999</v>
      </c>
      <c r="M210">
        <v>18.647919529999999</v>
      </c>
      <c r="N210">
        <v>19.856775720000002</v>
      </c>
      <c r="O210">
        <v>20.862419809999999</v>
      </c>
      <c r="P210">
        <v>22.775513159999999</v>
      </c>
      <c r="Q210">
        <v>24.43588681</v>
      </c>
    </row>
    <row r="211" spans="1:17" x14ac:dyDescent="0.25">
      <c r="A211">
        <v>1</v>
      </c>
      <c r="B211" t="s">
        <v>28</v>
      </c>
      <c r="C211">
        <v>127</v>
      </c>
      <c r="D211">
        <f t="shared" si="3"/>
        <v>127.1</v>
      </c>
      <c r="E211">
        <v>-2.0904787740000002</v>
      </c>
      <c r="F211">
        <v>17.211744240000002</v>
      </c>
      <c r="G211">
        <v>0.14131368599999999</v>
      </c>
      <c r="H211">
        <v>13.9324406</v>
      </c>
      <c r="I211">
        <v>14.241326600000001</v>
      </c>
      <c r="J211">
        <v>14.76132003</v>
      </c>
      <c r="K211">
        <v>15.778914520000001</v>
      </c>
      <c r="L211">
        <v>17.211744240000002</v>
      </c>
      <c r="M211">
        <v>19.142067919999999</v>
      </c>
      <c r="N211">
        <v>20.500516439999998</v>
      </c>
      <c r="O211">
        <v>21.610431340000002</v>
      </c>
      <c r="P211">
        <v>23.662064399999998</v>
      </c>
      <c r="Q211">
        <v>25.370017430000001</v>
      </c>
    </row>
    <row r="212" spans="1:17" x14ac:dyDescent="0.25">
      <c r="A212">
        <v>0</v>
      </c>
      <c r="B212" t="s">
        <v>27</v>
      </c>
      <c r="C212">
        <v>128</v>
      </c>
      <c r="D212">
        <f t="shared" si="3"/>
        <v>128</v>
      </c>
      <c r="E212">
        <v>-2.6451905340000001</v>
      </c>
      <c r="F212">
        <v>17.008617659999999</v>
      </c>
      <c r="G212">
        <v>0.124742239</v>
      </c>
      <c r="H212">
        <v>14.17105623</v>
      </c>
      <c r="I212">
        <v>14.43727329</v>
      </c>
      <c r="J212">
        <v>14.88558018</v>
      </c>
      <c r="K212">
        <v>15.76438688</v>
      </c>
      <c r="L212">
        <v>17.008617659999999</v>
      </c>
      <c r="M212">
        <v>18.706893640000001</v>
      </c>
      <c r="N212">
        <v>19.924385910000002</v>
      </c>
      <c r="O212">
        <v>20.937177949999999</v>
      </c>
      <c r="P212">
        <v>22.863627619999999</v>
      </c>
      <c r="Q212">
        <v>24.53516127</v>
      </c>
    </row>
    <row r="213" spans="1:17" x14ac:dyDescent="0.25">
      <c r="A213">
        <v>1</v>
      </c>
      <c r="B213" t="s">
        <v>28</v>
      </c>
      <c r="C213">
        <v>128</v>
      </c>
      <c r="D213">
        <f t="shared" si="3"/>
        <v>128.1</v>
      </c>
      <c r="E213">
        <v>-2.0806214839999999</v>
      </c>
      <c r="F213">
        <v>17.262769729999999</v>
      </c>
      <c r="G213">
        <v>0.141857186</v>
      </c>
      <c r="H213">
        <v>13.96188497</v>
      </c>
      <c r="I213">
        <v>14.27272286</v>
      </c>
      <c r="J213">
        <v>14.79604567</v>
      </c>
      <c r="K213">
        <v>15.82029796</v>
      </c>
      <c r="L213">
        <v>17.262769729999999</v>
      </c>
      <c r="M213">
        <v>19.206448630000001</v>
      </c>
      <c r="N213">
        <v>20.57446015</v>
      </c>
      <c r="O213">
        <v>21.692243640000001</v>
      </c>
      <c r="P213">
        <v>23.758449599999999</v>
      </c>
      <c r="Q213">
        <v>25.478459919999999</v>
      </c>
    </row>
    <row r="214" spans="1:17" x14ac:dyDescent="0.25">
      <c r="A214">
        <v>0</v>
      </c>
      <c r="B214" t="s">
        <v>27</v>
      </c>
      <c r="C214">
        <v>129</v>
      </c>
      <c r="D214">
        <f t="shared" si="3"/>
        <v>129</v>
      </c>
      <c r="E214">
        <v>-2.6311856489999998</v>
      </c>
      <c r="F214">
        <v>17.056038789999999</v>
      </c>
      <c r="G214">
        <v>0.12526090500000001</v>
      </c>
      <c r="H214">
        <v>14.19916203</v>
      </c>
      <c r="I214">
        <v>14.46714175</v>
      </c>
      <c r="J214">
        <v>14.918445309999999</v>
      </c>
      <c r="K214">
        <v>15.80321513</v>
      </c>
      <c r="L214">
        <v>17.056038789999999</v>
      </c>
      <c r="M214">
        <v>18.76618951</v>
      </c>
      <c r="N214">
        <v>19.992195649999999</v>
      </c>
      <c r="O214">
        <v>21.01201043</v>
      </c>
      <c r="P214">
        <v>22.95151182</v>
      </c>
      <c r="Q214">
        <v>24.633862069999999</v>
      </c>
    </row>
    <row r="215" spans="1:17" x14ac:dyDescent="0.25">
      <c r="A215">
        <v>1</v>
      </c>
      <c r="B215" t="s">
        <v>28</v>
      </c>
      <c r="C215">
        <v>129</v>
      </c>
      <c r="D215">
        <f t="shared" si="3"/>
        <v>129.1</v>
      </c>
      <c r="E215">
        <v>-2.0711729320000001</v>
      </c>
      <c r="F215">
        <v>17.314028780000001</v>
      </c>
      <c r="G215">
        <v>0.14238440399999999</v>
      </c>
      <c r="H215">
        <v>13.99182148</v>
      </c>
      <c r="I215">
        <v>14.30458743</v>
      </c>
      <c r="J215">
        <v>14.831199120000001</v>
      </c>
      <c r="K215">
        <v>15.862028909999999</v>
      </c>
      <c r="L215">
        <v>17.314028780000001</v>
      </c>
      <c r="M215">
        <v>19.270911399999999</v>
      </c>
      <c r="N215">
        <v>20.648383209999999</v>
      </c>
      <c r="O215">
        <v>21.773955059999999</v>
      </c>
      <c r="P215">
        <v>23.85459754</v>
      </c>
      <c r="Q215">
        <v>25.586566609999998</v>
      </c>
    </row>
    <row r="216" spans="1:17" x14ac:dyDescent="0.25">
      <c r="A216">
        <v>0</v>
      </c>
      <c r="B216" t="s">
        <v>27</v>
      </c>
      <c r="C216">
        <v>130</v>
      </c>
      <c r="D216">
        <f t="shared" si="3"/>
        <v>130</v>
      </c>
      <c r="E216">
        <v>-2.6174135110000001</v>
      </c>
      <c r="F216">
        <v>17.10389705</v>
      </c>
      <c r="G216">
        <v>0.12576589499999999</v>
      </c>
      <c r="H216">
        <v>14.227821929999999</v>
      </c>
      <c r="I216">
        <v>14.497557649999999</v>
      </c>
      <c r="J216">
        <v>14.95184482</v>
      </c>
      <c r="K216">
        <v>15.842545019999999</v>
      </c>
      <c r="L216">
        <v>17.10389705</v>
      </c>
      <c r="M216">
        <v>18.82579454</v>
      </c>
      <c r="N216">
        <v>20.06019002</v>
      </c>
      <c r="O216">
        <v>21.086900369999999</v>
      </c>
      <c r="P216">
        <v>23.039145510000001</v>
      </c>
      <c r="Q216">
        <v>24.731966830000001</v>
      </c>
    </row>
    <row r="217" spans="1:17" x14ac:dyDescent="0.25">
      <c r="A217">
        <v>1</v>
      </c>
      <c r="B217" t="s">
        <v>28</v>
      </c>
      <c r="C217">
        <v>130</v>
      </c>
      <c r="D217">
        <f t="shared" si="3"/>
        <v>130.1</v>
      </c>
      <c r="E217">
        <v>-2.0621286489999999</v>
      </c>
      <c r="F217">
        <v>17.3655072</v>
      </c>
      <c r="G217">
        <v>0.14289533200000001</v>
      </c>
      <c r="H217">
        <v>14.022242179999999</v>
      </c>
      <c r="I217">
        <v>14.336911779999999</v>
      </c>
      <c r="J217">
        <v>14.866770839999999</v>
      </c>
      <c r="K217">
        <v>15.90409584</v>
      </c>
      <c r="L217">
        <v>17.3655072</v>
      </c>
      <c r="M217">
        <v>19.33543894</v>
      </c>
      <c r="N217">
        <v>20.722266609999998</v>
      </c>
      <c r="O217">
        <v>21.855545620000001</v>
      </c>
      <c r="P217">
        <v>23.950487559999999</v>
      </c>
      <c r="Q217">
        <v>25.69431763</v>
      </c>
    </row>
    <row r="218" spans="1:17" x14ac:dyDescent="0.25">
      <c r="A218">
        <v>0</v>
      </c>
      <c r="B218" t="s">
        <v>27</v>
      </c>
      <c r="C218">
        <v>131</v>
      </c>
      <c r="D218">
        <f t="shared" si="3"/>
        <v>131</v>
      </c>
      <c r="E218">
        <v>-2.603872392</v>
      </c>
      <c r="F218">
        <v>17.152183019999999</v>
      </c>
      <c r="G218">
        <v>0.12625714699999999</v>
      </c>
      <c r="H218">
        <v>14.25703066</v>
      </c>
      <c r="I218">
        <v>14.528515369999999</v>
      </c>
      <c r="J218">
        <v>14.98577251</v>
      </c>
      <c r="K218">
        <v>15.8823691</v>
      </c>
      <c r="L218">
        <v>17.152183019999999</v>
      </c>
      <c r="M218">
        <v>18.885696329999998</v>
      </c>
      <c r="N218">
        <v>20.12835437</v>
      </c>
      <c r="O218">
        <v>21.161831299999999</v>
      </c>
      <c r="P218">
        <v>23.126509080000002</v>
      </c>
      <c r="Q218">
        <v>24.829454040000002</v>
      </c>
    </row>
    <row r="219" spans="1:17" x14ac:dyDescent="0.25">
      <c r="A219">
        <v>1</v>
      </c>
      <c r="B219" t="s">
        <v>28</v>
      </c>
      <c r="C219">
        <v>131</v>
      </c>
      <c r="D219">
        <f t="shared" si="3"/>
        <v>131.1</v>
      </c>
      <c r="E219">
        <v>-2.0534841730000002</v>
      </c>
      <c r="F219">
        <v>17.417190900000001</v>
      </c>
      <c r="G219">
        <v>0.143389972</v>
      </c>
      <c r="H219">
        <v>14.05313898</v>
      </c>
      <c r="I219">
        <v>14.36968723</v>
      </c>
      <c r="J219">
        <v>14.902751159999999</v>
      </c>
      <c r="K219">
        <v>15.94648722</v>
      </c>
      <c r="L219">
        <v>17.417190900000001</v>
      </c>
      <c r="M219">
        <v>19.400014179999999</v>
      </c>
      <c r="N219">
        <v>20.796091690000001</v>
      </c>
      <c r="O219">
        <v>21.936995750000001</v>
      </c>
      <c r="P219">
        <v>24.046099569999999</v>
      </c>
      <c r="Q219">
        <v>25.801693790000002</v>
      </c>
    </row>
    <row r="220" spans="1:17" x14ac:dyDescent="0.25">
      <c r="A220">
        <v>0</v>
      </c>
      <c r="B220" t="s">
        <v>27</v>
      </c>
      <c r="C220">
        <v>132</v>
      </c>
      <c r="D220">
        <f t="shared" si="3"/>
        <v>132</v>
      </c>
      <c r="E220">
        <v>-2.5905601479999998</v>
      </c>
      <c r="F220">
        <v>17.20088732</v>
      </c>
      <c r="G220">
        <v>0.126734613</v>
      </c>
      <c r="H220">
        <v>14.28678279</v>
      </c>
      <c r="I220">
        <v>14.560009170000001</v>
      </c>
      <c r="J220">
        <v>15.02022206</v>
      </c>
      <c r="K220">
        <v>15.92267985</v>
      </c>
      <c r="L220">
        <v>17.20088732</v>
      </c>
      <c r="M220">
        <v>18.94588267</v>
      </c>
      <c r="N220">
        <v>20.19667437</v>
      </c>
      <c r="O220">
        <v>21.236787159999999</v>
      </c>
      <c r="P220">
        <v>23.213583509999999</v>
      </c>
      <c r="Q220">
        <v>24.926303050000001</v>
      </c>
    </row>
    <row r="221" spans="1:17" x14ac:dyDescent="0.25">
      <c r="A221">
        <v>1</v>
      </c>
      <c r="B221" t="s">
        <v>28</v>
      </c>
      <c r="C221">
        <v>132</v>
      </c>
      <c r="D221">
        <f t="shared" si="3"/>
        <v>132.1</v>
      </c>
      <c r="E221">
        <v>-2.0452350579999998</v>
      </c>
      <c r="F221">
        <v>17.46906585</v>
      </c>
      <c r="G221">
        <v>0.14386834100000001</v>
      </c>
      <c r="H221">
        <v>14.0845036</v>
      </c>
      <c r="I221">
        <v>14.40290497</v>
      </c>
      <c r="J221">
        <v>14.93913036</v>
      </c>
      <c r="K221">
        <v>15.989191460000001</v>
      </c>
      <c r="L221">
        <v>17.46906585</v>
      </c>
      <c r="M221">
        <v>19.464620279999998</v>
      </c>
      <c r="N221">
        <v>20.869840140000001</v>
      </c>
      <c r="O221">
        <v>22.018286329999999</v>
      </c>
      <c r="P221">
        <v>24.14141407</v>
      </c>
      <c r="Q221">
        <v>25.90867656</v>
      </c>
    </row>
    <row r="222" spans="1:17" x14ac:dyDescent="0.25">
      <c r="A222">
        <v>0</v>
      </c>
      <c r="B222" t="s">
        <v>27</v>
      </c>
      <c r="C222">
        <v>133</v>
      </c>
      <c r="D222">
        <f t="shared" si="3"/>
        <v>133</v>
      </c>
      <c r="E222">
        <v>-2.5774742530000001</v>
      </c>
      <c r="F222">
        <v>17.250000620000002</v>
      </c>
      <c r="G222">
        <v>0.12719826000000001</v>
      </c>
      <c r="H222">
        <v>14.31707271</v>
      </c>
      <c r="I222">
        <v>14.592033130000001</v>
      </c>
      <c r="J222">
        <v>15.05518706</v>
      </c>
      <c r="K222">
        <v>15.96346973</v>
      </c>
      <c r="L222">
        <v>17.250000620000002</v>
      </c>
      <c r="M222">
        <v>19.006341549999998</v>
      </c>
      <c r="N222">
        <v>20.265135999999998</v>
      </c>
      <c r="O222">
        <v>21.311752259999999</v>
      </c>
      <c r="P222">
        <v>23.300350430000002</v>
      </c>
      <c r="Q222">
        <v>25.022494049999999</v>
      </c>
    </row>
    <row r="223" spans="1:17" x14ac:dyDescent="0.25">
      <c r="A223">
        <v>1</v>
      </c>
      <c r="B223" t="s">
        <v>28</v>
      </c>
      <c r="C223">
        <v>133</v>
      </c>
      <c r="D223">
        <f t="shared" si="3"/>
        <v>133.1</v>
      </c>
      <c r="E223">
        <v>-2.0373768800000001</v>
      </c>
      <c r="F223">
        <v>17.52111811</v>
      </c>
      <c r="G223">
        <v>0.14433046899999999</v>
      </c>
      <c r="H223">
        <v>14.116327650000001</v>
      </c>
      <c r="I223">
        <v>14.43655605</v>
      </c>
      <c r="J223">
        <v>14.975898559999999</v>
      </c>
      <c r="K223">
        <v>16.03219696</v>
      </c>
      <c r="L223">
        <v>17.52111811</v>
      </c>
      <c r="M223">
        <v>19.529240640000001</v>
      </c>
      <c r="N223">
        <v>20.943493960000001</v>
      </c>
      <c r="O223">
        <v>22.099398610000001</v>
      </c>
      <c r="P223">
        <v>24.236412080000001</v>
      </c>
      <c r="Q223">
        <v>26.015248069999998</v>
      </c>
    </row>
    <row r="224" spans="1:17" x14ac:dyDescent="0.25">
      <c r="A224">
        <v>0</v>
      </c>
      <c r="B224" t="s">
        <v>27</v>
      </c>
      <c r="C224">
        <v>134</v>
      </c>
      <c r="D224">
        <f t="shared" si="3"/>
        <v>134</v>
      </c>
      <c r="E224">
        <v>-2.5646118310000001</v>
      </c>
      <c r="F224">
        <v>17.29951367</v>
      </c>
      <c r="G224">
        <v>0.127648067</v>
      </c>
      <c r="H224">
        <v>14.347894630000001</v>
      </c>
      <c r="I224">
        <v>14.62458122</v>
      </c>
      <c r="J224">
        <v>15.09066095</v>
      </c>
      <c r="K224">
        <v>16.004731150000001</v>
      </c>
      <c r="L224">
        <v>17.29951367</v>
      </c>
      <c r="M224">
        <v>19.067061160000002</v>
      </c>
      <c r="N224">
        <v>20.33372554</v>
      </c>
      <c r="O224">
        <v>21.386711340000002</v>
      </c>
      <c r="P224">
        <v>23.38679204</v>
      </c>
      <c r="Q224">
        <v>25.118008069999998</v>
      </c>
    </row>
    <row r="225" spans="1:17" x14ac:dyDescent="0.25">
      <c r="A225">
        <v>1</v>
      </c>
      <c r="B225" t="s">
        <v>28</v>
      </c>
      <c r="C225">
        <v>134</v>
      </c>
      <c r="D225">
        <f t="shared" si="3"/>
        <v>134.1</v>
      </c>
      <c r="E225">
        <v>-2.0299066840000002</v>
      </c>
      <c r="F225">
        <v>17.573333470000001</v>
      </c>
      <c r="G225">
        <v>0.14477637199999999</v>
      </c>
      <c r="H225">
        <v>14.14860307</v>
      </c>
      <c r="I225">
        <v>14.47063181</v>
      </c>
      <c r="J225">
        <v>15.01304607</v>
      </c>
      <c r="K225">
        <v>16.075492050000001</v>
      </c>
      <c r="L225">
        <v>17.573333470000001</v>
      </c>
      <c r="M225">
        <v>19.593858260000001</v>
      </c>
      <c r="N225">
        <v>21.017034890000001</v>
      </c>
      <c r="O225">
        <v>22.180313819999999</v>
      </c>
      <c r="P225">
        <v>24.331075259999999</v>
      </c>
      <c r="Q225">
        <v>26.121392010000001</v>
      </c>
    </row>
    <row r="226" spans="1:17" x14ac:dyDescent="0.25">
      <c r="A226">
        <v>0</v>
      </c>
      <c r="B226" t="s">
        <v>27</v>
      </c>
      <c r="C226">
        <v>135</v>
      </c>
      <c r="D226">
        <f t="shared" si="3"/>
        <v>135</v>
      </c>
      <c r="E226">
        <v>-2.5519696839999999</v>
      </c>
      <c r="F226">
        <v>17.349417259999999</v>
      </c>
      <c r="G226">
        <v>0.12808402299999999</v>
      </c>
      <c r="H226">
        <v>14.379242619999999</v>
      </c>
      <c r="I226">
        <v>14.657647219999999</v>
      </c>
      <c r="J226">
        <v>15.1266371</v>
      </c>
      <c r="K226">
        <v>16.04645648</v>
      </c>
      <c r="L226">
        <v>17.349417259999999</v>
      </c>
      <c r="M226">
        <v>19.128029869999999</v>
      </c>
      <c r="N226">
        <v>20.402429560000002</v>
      </c>
      <c r="O226">
        <v>21.461649529999999</v>
      </c>
      <c r="P226">
        <v>23.472891199999999</v>
      </c>
      <c r="Q226">
        <v>25.21282703</v>
      </c>
    </row>
    <row r="227" spans="1:17" x14ac:dyDescent="0.25">
      <c r="A227">
        <v>1</v>
      </c>
      <c r="B227" t="s">
        <v>28</v>
      </c>
      <c r="C227">
        <v>135</v>
      </c>
      <c r="D227">
        <f t="shared" si="3"/>
        <v>135.1</v>
      </c>
      <c r="E227">
        <v>-2.022817914</v>
      </c>
      <c r="F227">
        <v>17.62569869</v>
      </c>
      <c r="G227">
        <v>0.14520613800000001</v>
      </c>
      <c r="H227">
        <v>14.181320319999999</v>
      </c>
      <c r="I227">
        <v>14.50512237</v>
      </c>
      <c r="J227">
        <v>15.050562449999999</v>
      </c>
      <c r="K227">
        <v>16.119065129999999</v>
      </c>
      <c r="L227">
        <v>17.62569869</v>
      </c>
      <c r="M227">
        <v>19.65845792</v>
      </c>
      <c r="N227">
        <v>21.090446530000001</v>
      </c>
      <c r="O227">
        <v>22.261014790000001</v>
      </c>
      <c r="P227">
        <v>24.4253857</v>
      </c>
      <c r="Q227">
        <v>26.227090560000001</v>
      </c>
    </row>
    <row r="228" spans="1:17" x14ac:dyDescent="0.25">
      <c r="A228">
        <v>0</v>
      </c>
      <c r="B228" t="s">
        <v>27</v>
      </c>
      <c r="C228">
        <v>136</v>
      </c>
      <c r="D228">
        <f t="shared" si="3"/>
        <v>136</v>
      </c>
      <c r="E228">
        <v>-2.539539972</v>
      </c>
      <c r="F228">
        <v>17.399703079999998</v>
      </c>
      <c r="G228">
        <v>0.12850619199999999</v>
      </c>
      <c r="H228">
        <v>14.41110933</v>
      </c>
      <c r="I228">
        <v>14.69122381</v>
      </c>
      <c r="J228">
        <v>15.16310811</v>
      </c>
      <c r="K228">
        <v>16.088638119999999</v>
      </c>
      <c r="L228">
        <v>17.399703079999998</v>
      </c>
      <c r="M228">
        <v>19.189237760000001</v>
      </c>
      <c r="N228">
        <v>20.4712365</v>
      </c>
      <c r="O228">
        <v>21.536553649999998</v>
      </c>
      <c r="P228">
        <v>23.558631290000001</v>
      </c>
      <c r="Q228">
        <v>25.306931299999999</v>
      </c>
    </row>
    <row r="229" spans="1:17" x14ac:dyDescent="0.25">
      <c r="A229">
        <v>1</v>
      </c>
      <c r="B229" t="s">
        <v>28</v>
      </c>
      <c r="C229">
        <v>136</v>
      </c>
      <c r="D229">
        <f t="shared" si="3"/>
        <v>136.1</v>
      </c>
      <c r="E229">
        <v>-2.0161070840000002</v>
      </c>
      <c r="F229">
        <v>17.67819987</v>
      </c>
      <c r="G229">
        <v>0.14561981900000001</v>
      </c>
      <c r="H229">
        <v>14.214470840000001</v>
      </c>
      <c r="I229">
        <v>14.54001862</v>
      </c>
      <c r="J229">
        <v>15.088437689999999</v>
      </c>
      <c r="K229">
        <v>16.1629045</v>
      </c>
      <c r="L229">
        <v>17.67819987</v>
      </c>
      <c r="M229">
        <v>19.723023359999999</v>
      </c>
      <c r="N229">
        <v>21.163711549999999</v>
      </c>
      <c r="O229">
        <v>22.34148377</v>
      </c>
      <c r="P229">
        <v>24.519326159999999</v>
      </c>
      <c r="Q229">
        <v>26.332328369999999</v>
      </c>
    </row>
    <row r="230" spans="1:17" x14ac:dyDescent="0.25">
      <c r="A230">
        <v>0</v>
      </c>
      <c r="B230" t="s">
        <v>27</v>
      </c>
      <c r="C230">
        <v>137</v>
      </c>
      <c r="D230">
        <f t="shared" si="3"/>
        <v>137</v>
      </c>
      <c r="E230">
        <v>-2.5273256810000002</v>
      </c>
      <c r="F230">
        <v>17.450360719999999</v>
      </c>
      <c r="G230">
        <v>0.12891449699999999</v>
      </c>
      <c r="H230">
        <v>14.44349038</v>
      </c>
      <c r="I230">
        <v>14.725306010000001</v>
      </c>
      <c r="J230">
        <v>15.20006805</v>
      </c>
      <c r="K230">
        <v>16.131268210000002</v>
      </c>
      <c r="L230">
        <v>17.450360719999999</v>
      </c>
      <c r="M230">
        <v>19.25067129</v>
      </c>
      <c r="N230">
        <v>20.54013114</v>
      </c>
      <c r="O230">
        <v>21.611407639999999</v>
      </c>
      <c r="P230">
        <v>23.643996520000002</v>
      </c>
      <c r="Q230">
        <v>25.400308150000001</v>
      </c>
    </row>
    <row r="231" spans="1:17" x14ac:dyDescent="0.25">
      <c r="A231">
        <v>1</v>
      </c>
      <c r="B231" t="s">
        <v>28</v>
      </c>
      <c r="C231">
        <v>137</v>
      </c>
      <c r="D231">
        <f t="shared" si="3"/>
        <v>137.1</v>
      </c>
      <c r="E231">
        <v>-2.0097699050000002</v>
      </c>
      <c r="F231">
        <v>17.730823399999998</v>
      </c>
      <c r="G231">
        <v>0.146017491</v>
      </c>
      <c r="H231">
        <v>14.24804556</v>
      </c>
      <c r="I231">
        <v>14.57531107</v>
      </c>
      <c r="J231">
        <v>15.126661540000001</v>
      </c>
      <c r="K231">
        <v>16.20699844</v>
      </c>
      <c r="L231">
        <v>17.730823399999998</v>
      </c>
      <c r="M231">
        <v>19.78753889</v>
      </c>
      <c r="N231">
        <v>21.236813300000001</v>
      </c>
      <c r="O231">
        <v>22.421703730000001</v>
      </c>
      <c r="P231">
        <v>24.612879929999998</v>
      </c>
      <c r="Q231">
        <v>26.437090269999999</v>
      </c>
    </row>
    <row r="232" spans="1:17" x14ac:dyDescent="0.25">
      <c r="A232">
        <v>0</v>
      </c>
      <c r="B232" t="s">
        <v>27</v>
      </c>
      <c r="C232">
        <v>138</v>
      </c>
      <c r="D232">
        <f t="shared" si="3"/>
        <v>138</v>
      </c>
      <c r="E232">
        <v>-2.5153202349999999</v>
      </c>
      <c r="F232">
        <v>17.501381609999999</v>
      </c>
      <c r="G232">
        <v>0.12930900100000001</v>
      </c>
      <c r="H232">
        <v>14.476378609999999</v>
      </c>
      <c r="I232">
        <v>14.759886610000001</v>
      </c>
      <c r="J232">
        <v>15.237509579999999</v>
      </c>
      <c r="K232">
        <v>16.17433905</v>
      </c>
      <c r="L232">
        <v>17.501381609999999</v>
      </c>
      <c r="M232">
        <v>19.312320289999999</v>
      </c>
      <c r="N232">
        <v>20.609101890000002</v>
      </c>
      <c r="O232">
        <v>21.686198600000001</v>
      </c>
      <c r="P232">
        <v>23.728971550000001</v>
      </c>
      <c r="Q232">
        <v>25.492940659999999</v>
      </c>
    </row>
    <row r="233" spans="1:17" x14ac:dyDescent="0.25">
      <c r="A233">
        <v>1</v>
      </c>
      <c r="B233" t="s">
        <v>28</v>
      </c>
      <c r="C233">
        <v>138</v>
      </c>
      <c r="D233">
        <f t="shared" si="3"/>
        <v>138.1</v>
      </c>
      <c r="E233">
        <v>-2.0038021339999998</v>
      </c>
      <c r="F233">
        <v>17.783555750000001</v>
      </c>
      <c r="G233">
        <v>0.14639923899999999</v>
      </c>
      <c r="H233">
        <v>14.282035280000001</v>
      </c>
      <c r="I233">
        <v>14.61099007</v>
      </c>
      <c r="J233">
        <v>15.165223620000001</v>
      </c>
      <c r="K233">
        <v>16.251335210000001</v>
      </c>
      <c r="L233">
        <v>17.783555750000001</v>
      </c>
      <c r="M233">
        <v>19.851989069999998</v>
      </c>
      <c r="N233">
        <v>21.309735480000001</v>
      </c>
      <c r="O233">
        <v>22.50165801</v>
      </c>
      <c r="P233">
        <v>24.706030859999998</v>
      </c>
      <c r="Q233">
        <v>26.54136175</v>
      </c>
    </row>
    <row r="234" spans="1:17" x14ac:dyDescent="0.25">
      <c r="A234">
        <v>0</v>
      </c>
      <c r="B234" t="s">
        <v>27</v>
      </c>
      <c r="C234">
        <v>139</v>
      </c>
      <c r="D234">
        <f t="shared" si="3"/>
        <v>139</v>
      </c>
      <c r="E234">
        <v>-2.503519447</v>
      </c>
      <c r="F234">
        <v>17.55275674</v>
      </c>
      <c r="G234">
        <v>0.129689741</v>
      </c>
      <c r="H234">
        <v>14.50976741</v>
      </c>
      <c r="I234">
        <v>14.794958830000001</v>
      </c>
      <c r="J234">
        <v>15.275425609999999</v>
      </c>
      <c r="K234">
        <v>16.21784281</v>
      </c>
      <c r="L234">
        <v>17.55275674</v>
      </c>
      <c r="M234">
        <v>19.374173880000001</v>
      </c>
      <c r="N234">
        <v>20.678136500000001</v>
      </c>
      <c r="O234">
        <v>21.76091323</v>
      </c>
      <c r="P234">
        <v>23.813541709999999</v>
      </c>
      <c r="Q234">
        <v>25.584814179999999</v>
      </c>
    </row>
    <row r="235" spans="1:17" x14ac:dyDescent="0.25">
      <c r="A235">
        <v>1</v>
      </c>
      <c r="B235" t="s">
        <v>28</v>
      </c>
      <c r="C235">
        <v>139</v>
      </c>
      <c r="D235">
        <f t="shared" si="3"/>
        <v>139.1</v>
      </c>
      <c r="E235">
        <v>-1.9981995720000001</v>
      </c>
      <c r="F235">
        <v>17.836383470000001</v>
      </c>
      <c r="G235">
        <v>0.14676516100000001</v>
      </c>
      <c r="H235">
        <v>14.31643062</v>
      </c>
      <c r="I235">
        <v>14.647045840000001</v>
      </c>
      <c r="J235">
        <v>15.204113489999999</v>
      </c>
      <c r="K235">
        <v>16.29590305</v>
      </c>
      <c r="L235">
        <v>17.836383470000001</v>
      </c>
      <c r="M235">
        <v>19.916358689999999</v>
      </c>
      <c r="N235">
        <v>21.382462109999999</v>
      </c>
      <c r="O235">
        <v>22.581330430000001</v>
      </c>
      <c r="P235">
        <v>24.798763359999999</v>
      </c>
      <c r="Q235">
        <v>26.645128969999998</v>
      </c>
    </row>
    <row r="236" spans="1:17" x14ac:dyDescent="0.25">
      <c r="A236">
        <v>0</v>
      </c>
      <c r="B236" t="s">
        <v>27</v>
      </c>
      <c r="C236">
        <v>140</v>
      </c>
      <c r="D236">
        <f t="shared" si="3"/>
        <v>140</v>
      </c>
      <c r="E236">
        <v>-2.4919189340000001</v>
      </c>
      <c r="F236">
        <v>17.60447714</v>
      </c>
      <c r="G236">
        <v>0.13005676499999999</v>
      </c>
      <c r="H236">
        <v>14.54365005</v>
      </c>
      <c r="I236">
        <v>14.830515780000001</v>
      </c>
      <c r="J236">
        <v>15.31380892</v>
      </c>
      <c r="K236">
        <v>16.261771620000001</v>
      </c>
      <c r="L236">
        <v>17.60447714</v>
      </c>
      <c r="M236">
        <v>19.436221369999998</v>
      </c>
      <c r="N236">
        <v>20.747223030000001</v>
      </c>
      <c r="O236">
        <v>21.83553865</v>
      </c>
      <c r="P236">
        <v>23.897692960000001</v>
      </c>
      <c r="Q236">
        <v>25.67591492</v>
      </c>
    </row>
    <row r="237" spans="1:17" x14ac:dyDescent="0.25">
      <c r="A237">
        <v>1</v>
      </c>
      <c r="B237" t="s">
        <v>28</v>
      </c>
      <c r="C237">
        <v>140</v>
      </c>
      <c r="D237">
        <f t="shared" si="3"/>
        <v>140.1</v>
      </c>
      <c r="E237">
        <v>-1.992958064</v>
      </c>
      <c r="F237">
        <v>17.889293210000002</v>
      </c>
      <c r="G237">
        <v>0.147115364</v>
      </c>
      <c r="H237">
        <v>14.35122206</v>
      </c>
      <c r="I237">
        <v>14.68346846</v>
      </c>
      <c r="J237">
        <v>15.24332057</v>
      </c>
      <c r="K237">
        <v>16.340690169999998</v>
      </c>
      <c r="L237">
        <v>17.889293210000002</v>
      </c>
      <c r="M237">
        <v>19.980632759999999</v>
      </c>
      <c r="N237">
        <v>21.45497756</v>
      </c>
      <c r="O237">
        <v>22.66070517</v>
      </c>
      <c r="P237">
        <v>24.89106241</v>
      </c>
      <c r="Q237">
        <v>26.748378779999999</v>
      </c>
    </row>
    <row r="238" spans="1:17" x14ac:dyDescent="0.25">
      <c r="A238">
        <v>0</v>
      </c>
      <c r="B238" t="s">
        <v>27</v>
      </c>
      <c r="C238">
        <v>141</v>
      </c>
      <c r="D238">
        <f t="shared" si="3"/>
        <v>141</v>
      </c>
      <c r="E238">
        <v>-2.480514136</v>
      </c>
      <c r="F238">
        <v>17.656533899999999</v>
      </c>
      <c r="G238">
        <v>0.13041013300000001</v>
      </c>
      <c r="H238">
        <v>14.57801961</v>
      </c>
      <c r="I238">
        <v>14.86655039</v>
      </c>
      <c r="J238">
        <v>15.3526522</v>
      </c>
      <c r="K238">
        <v>16.306117579999999</v>
      </c>
      <c r="L238">
        <v>17.656533899999999</v>
      </c>
      <c r="M238">
        <v>19.498452260000001</v>
      </c>
      <c r="N238">
        <v>20.81634983</v>
      </c>
      <c r="O238">
        <v>21.910062369999999</v>
      </c>
      <c r="P238">
        <v>23.981411869999999</v>
      </c>
      <c r="Q238">
        <v>25.76622996</v>
      </c>
    </row>
    <row r="239" spans="1:17" x14ac:dyDescent="0.25">
      <c r="A239">
        <v>1</v>
      </c>
      <c r="B239" t="s">
        <v>28</v>
      </c>
      <c r="C239">
        <v>141</v>
      </c>
      <c r="D239">
        <f t="shared" si="3"/>
        <v>141.1</v>
      </c>
      <c r="E239">
        <v>-1.988073505</v>
      </c>
      <c r="F239">
        <v>17.942271680000001</v>
      </c>
      <c r="G239">
        <v>0.14744996699999999</v>
      </c>
      <c r="H239">
        <v>14.386399900000001</v>
      </c>
      <c r="I239">
        <v>14.72024789</v>
      </c>
      <c r="J239">
        <v>15.282834210000001</v>
      </c>
      <c r="K239">
        <v>16.385684749999999</v>
      </c>
      <c r="L239">
        <v>17.942271680000001</v>
      </c>
      <c r="M239">
        <v>20.044796550000001</v>
      </c>
      <c r="N239">
        <v>21.52726655</v>
      </c>
      <c r="O239">
        <v>22.73976686</v>
      </c>
      <c r="P239">
        <v>24.982913530000001</v>
      </c>
      <c r="Q239">
        <v>26.851098669999999</v>
      </c>
    </row>
    <row r="240" spans="1:17" x14ac:dyDescent="0.25">
      <c r="A240">
        <v>0</v>
      </c>
      <c r="B240" t="s">
        <v>27</v>
      </c>
      <c r="C240">
        <v>142</v>
      </c>
      <c r="D240">
        <f t="shared" si="3"/>
        <v>142</v>
      </c>
      <c r="E240">
        <v>-2.4693003309999999</v>
      </c>
      <c r="F240">
        <v>17.708918109999999</v>
      </c>
      <c r="G240">
        <v>0.130749913</v>
      </c>
      <c r="H240">
        <v>14.612869030000001</v>
      </c>
      <c r="I240">
        <v>14.90305549</v>
      </c>
      <c r="J240">
        <v>15.391948040000001</v>
      </c>
      <c r="K240">
        <v>16.350872720000002</v>
      </c>
      <c r="L240">
        <v>17.708918109999999</v>
      </c>
      <c r="M240">
        <v>19.5608562</v>
      </c>
      <c r="N240">
        <v>20.88550554</v>
      </c>
      <c r="O240">
        <v>21.984472289999999</v>
      </c>
      <c r="P240">
        <v>24.064685659999999</v>
      </c>
      <c r="Q240">
        <v>25.85574725</v>
      </c>
    </row>
    <row r="241" spans="1:17" x14ac:dyDescent="0.25">
      <c r="A241">
        <v>1</v>
      </c>
      <c r="B241" t="s">
        <v>28</v>
      </c>
      <c r="C241">
        <v>142</v>
      </c>
      <c r="D241">
        <f t="shared" si="3"/>
        <v>142.1</v>
      </c>
      <c r="E241">
        <v>-1.983541835</v>
      </c>
      <c r="F241">
        <v>17.995305699999999</v>
      </c>
      <c r="G241">
        <v>0.14776909699999999</v>
      </c>
      <c r="H241">
        <v>14.42195429</v>
      </c>
      <c r="I241">
        <v>14.75737391</v>
      </c>
      <c r="J241">
        <v>15.322643619999999</v>
      </c>
      <c r="K241">
        <v>16.430874930000002</v>
      </c>
      <c r="L241">
        <v>17.995305699999999</v>
      </c>
      <c r="M241">
        <v>20.108835540000001</v>
      </c>
      <c r="N241">
        <v>21.599314100000001</v>
      </c>
      <c r="O241">
        <v>22.81850056</v>
      </c>
      <c r="P241">
        <v>25.074302809999999</v>
      </c>
      <c r="Q241">
        <v>26.953276809999998</v>
      </c>
    </row>
    <row r="242" spans="1:17" x14ac:dyDescent="0.25">
      <c r="A242">
        <v>0</v>
      </c>
      <c r="B242" t="s">
        <v>27</v>
      </c>
      <c r="C242">
        <v>143</v>
      </c>
      <c r="D242">
        <f t="shared" si="3"/>
        <v>143</v>
      </c>
      <c r="E242">
        <v>-2.4582726560000001</v>
      </c>
      <c r="F242">
        <v>17.76162094</v>
      </c>
      <c r="G242">
        <v>0.13107618700000001</v>
      </c>
      <c r="H242">
        <v>14.6481911</v>
      </c>
      <c r="I242">
        <v>14.940023740000001</v>
      </c>
      <c r="J242">
        <v>15.43168891</v>
      </c>
      <c r="K242">
        <v>16.396029030000001</v>
      </c>
      <c r="L242">
        <v>17.76162094</v>
      </c>
      <c r="M242">
        <v>19.62342306</v>
      </c>
      <c r="N242">
        <v>20.954679089999999</v>
      </c>
      <c r="O242">
        <v>22.058756720000002</v>
      </c>
      <c r="P242">
        <v>24.147502159999998</v>
      </c>
      <c r="Q242">
        <v>25.944455609999999</v>
      </c>
    </row>
    <row r="243" spans="1:17" x14ac:dyDescent="0.25">
      <c r="A243">
        <v>1</v>
      </c>
      <c r="B243" t="s">
        <v>28</v>
      </c>
      <c r="C243">
        <v>143</v>
      </c>
      <c r="D243">
        <f t="shared" si="3"/>
        <v>143.1</v>
      </c>
      <c r="E243">
        <v>-1.9793590409999999</v>
      </c>
      <c r="F243">
        <v>18.048382159999999</v>
      </c>
      <c r="G243">
        <v>0.14807289100000001</v>
      </c>
      <c r="H243">
        <v>14.45787522</v>
      </c>
      <c r="I243">
        <v>14.794836200000001</v>
      </c>
      <c r="J243">
        <v>15.362737940000001</v>
      </c>
      <c r="K243">
        <v>16.476248859999998</v>
      </c>
      <c r="L243">
        <v>18.048382159999999</v>
      </c>
      <c r="M243">
        <v>20.172735459999998</v>
      </c>
      <c r="N243">
        <v>21.671105600000001</v>
      </c>
      <c r="O243">
        <v>22.896891719999999</v>
      </c>
      <c r="P243">
        <v>25.165216910000002</v>
      </c>
      <c r="Q243">
        <v>27.054902049999999</v>
      </c>
    </row>
    <row r="244" spans="1:17" x14ac:dyDescent="0.25">
      <c r="A244">
        <v>0</v>
      </c>
      <c r="B244" t="s">
        <v>27</v>
      </c>
      <c r="C244">
        <v>144</v>
      </c>
      <c r="D244">
        <f t="shared" si="3"/>
        <v>144</v>
      </c>
      <c r="E244">
        <v>-2.4474261130000001</v>
      </c>
      <c r="F244">
        <v>17.81463359</v>
      </c>
      <c r="G244">
        <v>0.13138904200000001</v>
      </c>
      <c r="H244">
        <v>14.683978440000001</v>
      </c>
      <c r="I244">
        <v>14.977447679999999</v>
      </c>
      <c r="J244">
        <v>15.47186716</v>
      </c>
      <c r="K244">
        <v>16.44157847</v>
      </c>
      <c r="L244">
        <v>17.81463359</v>
      </c>
      <c r="M244">
        <v>19.68614286</v>
      </c>
      <c r="N244">
        <v>21.023859689999998</v>
      </c>
      <c r="O244">
        <v>22.132904329999999</v>
      </c>
      <c r="P244">
        <v>24.229849819999998</v>
      </c>
      <c r="Q244">
        <v>26.032344699999999</v>
      </c>
    </row>
    <row r="245" spans="1:17" x14ac:dyDescent="0.25">
      <c r="A245">
        <v>1</v>
      </c>
      <c r="B245" t="s">
        <v>28</v>
      </c>
      <c r="C245">
        <v>144</v>
      </c>
      <c r="D245">
        <f t="shared" si="3"/>
        <v>144.1</v>
      </c>
      <c r="E245">
        <v>-1.9755211559999999</v>
      </c>
      <c r="F245">
        <v>18.10148804</v>
      </c>
      <c r="G245">
        <v>0.14836149500000001</v>
      </c>
      <c r="H245">
        <v>14.4941525</v>
      </c>
      <c r="I245">
        <v>14.832624279999999</v>
      </c>
      <c r="J245">
        <v>15.403106190000001</v>
      </c>
      <c r="K245">
        <v>16.521794629999999</v>
      </c>
      <c r="L245">
        <v>18.10148804</v>
      </c>
      <c r="M245">
        <v>20.236482280000001</v>
      </c>
      <c r="N245">
        <v>21.742626770000001</v>
      </c>
      <c r="O245">
        <v>22.97492622</v>
      </c>
      <c r="P245">
        <v>25.255643039999999</v>
      </c>
      <c r="Q245">
        <v>27.155963889999999</v>
      </c>
    </row>
    <row r="246" spans="1:17" x14ac:dyDescent="0.25">
      <c r="A246">
        <v>0</v>
      </c>
      <c r="B246" t="s">
        <v>27</v>
      </c>
      <c r="C246">
        <v>145</v>
      </c>
      <c r="D246">
        <f t="shared" si="3"/>
        <v>145</v>
      </c>
      <c r="E246">
        <v>-2.4367555950000002</v>
      </c>
      <c r="F246">
        <v>17.86794729</v>
      </c>
      <c r="G246">
        <v>0.131688579</v>
      </c>
      <c r="H246">
        <v>14.720223539999999</v>
      </c>
      <c r="I246">
        <v>15.01531973</v>
      </c>
      <c r="J246">
        <v>15.51247506</v>
      </c>
      <c r="K246">
        <v>16.48751291</v>
      </c>
      <c r="L246">
        <v>17.86794729</v>
      </c>
      <c r="M246">
        <v>19.749005789999998</v>
      </c>
      <c r="N246">
        <v>21.093036869999999</v>
      </c>
      <c r="O246">
        <v>22.206904210000001</v>
      </c>
      <c r="P246">
        <v>24.311717739999999</v>
      </c>
      <c r="Q246">
        <v>26.119405090000001</v>
      </c>
    </row>
    <row r="247" spans="1:17" x14ac:dyDescent="0.25">
      <c r="A247">
        <v>1</v>
      </c>
      <c r="B247" t="s">
        <v>28</v>
      </c>
      <c r="C247">
        <v>145</v>
      </c>
      <c r="D247">
        <f t="shared" si="3"/>
        <v>145.1</v>
      </c>
      <c r="E247">
        <v>-1.972024258</v>
      </c>
      <c r="F247">
        <v>18.154610389999998</v>
      </c>
      <c r="G247">
        <v>0.14863506700000001</v>
      </c>
      <c r="H247">
        <v>14.53077581</v>
      </c>
      <c r="I247">
        <v>14.87072753</v>
      </c>
      <c r="J247">
        <v>15.443737309999999</v>
      </c>
      <c r="K247">
        <v>16.567500330000001</v>
      </c>
      <c r="L247">
        <v>18.154610389999998</v>
      </c>
      <c r="M247">
        <v>20.300062189999998</v>
      </c>
      <c r="N247">
        <v>21.813863680000001</v>
      </c>
      <c r="O247">
        <v>23.052590370000001</v>
      </c>
      <c r="P247">
        <v>25.345568969999999</v>
      </c>
      <c r="Q247">
        <v>27.25645252</v>
      </c>
    </row>
    <row r="248" spans="1:17" x14ac:dyDescent="0.25">
      <c r="A248">
        <v>0</v>
      </c>
      <c r="B248" t="s">
        <v>27</v>
      </c>
      <c r="C248">
        <v>146</v>
      </c>
      <c r="D248">
        <f t="shared" si="3"/>
        <v>146</v>
      </c>
      <c r="E248">
        <v>-2.4262558869999999</v>
      </c>
      <c r="F248">
        <v>17.921553320000001</v>
      </c>
      <c r="G248">
        <v>0.131974905</v>
      </c>
      <c r="H248">
        <v>14.75691872</v>
      </c>
      <c r="I248">
        <v>15.05363215</v>
      </c>
      <c r="J248">
        <v>15.553504759999999</v>
      </c>
      <c r="K248">
        <v>16.533824209999999</v>
      </c>
      <c r="L248">
        <v>17.921553320000001</v>
      </c>
      <c r="M248">
        <v>19.812002240000002</v>
      </c>
      <c r="N248">
        <v>21.1622004</v>
      </c>
      <c r="O248">
        <v>22.280745849999999</v>
      </c>
      <c r="P248">
        <v>24.39309562</v>
      </c>
      <c r="Q248">
        <v>26.205628189999999</v>
      </c>
    </row>
    <row r="249" spans="1:17" x14ac:dyDescent="0.25">
      <c r="A249">
        <v>1</v>
      </c>
      <c r="B249" t="s">
        <v>28</v>
      </c>
      <c r="C249">
        <v>146</v>
      </c>
      <c r="D249">
        <f t="shared" si="3"/>
        <v>146.1</v>
      </c>
      <c r="E249">
        <v>-1.968864465</v>
      </c>
      <c r="F249">
        <v>18.207736390000001</v>
      </c>
      <c r="G249">
        <v>0.14889376900000001</v>
      </c>
      <c r="H249">
        <v>14.56773463</v>
      </c>
      <c r="I249">
        <v>14.90913518</v>
      </c>
      <c r="J249">
        <v>15.484620100000001</v>
      </c>
      <c r="K249">
        <v>16.61335399</v>
      </c>
      <c r="L249">
        <v>18.207736390000001</v>
      </c>
      <c r="M249">
        <v>20.363461640000001</v>
      </c>
      <c r="N249">
        <v>21.884802709999999</v>
      </c>
      <c r="O249">
        <v>23.129870889999999</v>
      </c>
      <c r="P249">
        <v>25.43498301</v>
      </c>
      <c r="Q249">
        <v>27.356358780000001</v>
      </c>
    </row>
    <row r="250" spans="1:17" x14ac:dyDescent="0.25">
      <c r="A250">
        <v>0</v>
      </c>
      <c r="B250" t="s">
        <v>27</v>
      </c>
      <c r="C250">
        <v>147</v>
      </c>
      <c r="D250">
        <f t="shared" si="3"/>
        <v>147</v>
      </c>
      <c r="E250">
        <v>-2.4159216890000001</v>
      </c>
      <c r="F250">
        <v>17.975442990000001</v>
      </c>
      <c r="G250">
        <v>0.13224813799999999</v>
      </c>
      <c r="H250">
        <v>14.79405616</v>
      </c>
      <c r="I250">
        <v>15.09237707</v>
      </c>
      <c r="J250">
        <v>15.5949483</v>
      </c>
      <c r="K250">
        <v>16.580504149999999</v>
      </c>
      <c r="L250">
        <v>17.975442990000001</v>
      </c>
      <c r="M250">
        <v>19.875122749999999</v>
      </c>
      <c r="N250">
        <v>21.231340379999999</v>
      </c>
      <c r="O250">
        <v>22.354419119999999</v>
      </c>
      <c r="P250">
        <v>24.473973820000001</v>
      </c>
      <c r="Q250">
        <v>26.291006299999999</v>
      </c>
    </row>
    <row r="251" spans="1:17" x14ac:dyDescent="0.25">
      <c r="A251">
        <v>1</v>
      </c>
      <c r="B251" t="s">
        <v>28</v>
      </c>
      <c r="C251">
        <v>147</v>
      </c>
      <c r="D251">
        <f t="shared" si="3"/>
        <v>147.1</v>
      </c>
      <c r="E251">
        <v>-1.9660379379999999</v>
      </c>
      <c r="F251">
        <v>18.26085325</v>
      </c>
      <c r="G251">
        <v>0.149137776</v>
      </c>
      <c r="H251">
        <v>14.605018299999999</v>
      </c>
      <c r="I251">
        <v>14.947836349999999</v>
      </c>
      <c r="J251">
        <v>15.52574328</v>
      </c>
      <c r="K251">
        <v>16.659343660000001</v>
      </c>
      <c r="L251">
        <v>18.26085325</v>
      </c>
      <c r="M251">
        <v>20.426667290000001</v>
      </c>
      <c r="N251">
        <v>21.955430610000001</v>
      </c>
      <c r="O251">
        <v>23.206754910000001</v>
      </c>
      <c r="P251">
        <v>25.52387405</v>
      </c>
      <c r="Q251">
        <v>27.45567419</v>
      </c>
    </row>
    <row r="252" spans="1:17" x14ac:dyDescent="0.25">
      <c r="A252">
        <v>0</v>
      </c>
      <c r="B252" t="s">
        <v>27</v>
      </c>
      <c r="C252">
        <v>148</v>
      </c>
      <c r="D252">
        <f t="shared" si="3"/>
        <v>148</v>
      </c>
      <c r="E252">
        <v>-2.405747619</v>
      </c>
      <c r="F252">
        <v>18.029607649999999</v>
      </c>
      <c r="G252">
        <v>0.132508403</v>
      </c>
      <c r="H252">
        <v>14.83162791</v>
      </c>
      <c r="I252">
        <v>15.13154651</v>
      </c>
      <c r="J252">
        <v>15.636797619999999</v>
      </c>
      <c r="K252">
        <v>16.627544489999998</v>
      </c>
      <c r="L252">
        <v>18.029607649999999</v>
      </c>
      <c r="M252">
        <v>19.938358040000001</v>
      </c>
      <c r="N252">
        <v>21.300447170000002</v>
      </c>
      <c r="O252">
        <v>22.427914269999999</v>
      </c>
      <c r="P252">
        <v>24.554343320000001</v>
      </c>
      <c r="Q252">
        <v>26.375532580000002</v>
      </c>
    </row>
    <row r="253" spans="1:17" x14ac:dyDescent="0.25">
      <c r="A253">
        <v>1</v>
      </c>
      <c r="B253" t="s">
        <v>28</v>
      </c>
      <c r="C253">
        <v>148</v>
      </c>
      <c r="D253">
        <f t="shared" si="3"/>
        <v>148.1</v>
      </c>
      <c r="E253">
        <v>-1.963540872</v>
      </c>
      <c r="F253">
        <v>18.313948320000002</v>
      </c>
      <c r="G253">
        <v>0.14936727</v>
      </c>
      <c r="H253">
        <v>14.642615989999999</v>
      </c>
      <c r="I253">
        <v>14.986819990000001</v>
      </c>
      <c r="J253">
        <v>15.56709547</v>
      </c>
      <c r="K253">
        <v>16.705457320000001</v>
      </c>
      <c r="L253">
        <v>18.313948320000002</v>
      </c>
      <c r="M253">
        <v>20.489666069999998</v>
      </c>
      <c r="N253">
        <v>22.025734450000002</v>
      </c>
      <c r="O253">
        <v>23.283229989999999</v>
      </c>
      <c r="P253">
        <v>25.612231529999999</v>
      </c>
      <c r="Q253">
        <v>27.554390919999999</v>
      </c>
    </row>
    <row r="254" spans="1:17" x14ac:dyDescent="0.25">
      <c r="A254">
        <v>0</v>
      </c>
      <c r="B254" t="s">
        <v>27</v>
      </c>
      <c r="C254">
        <v>149</v>
      </c>
      <c r="D254">
        <f t="shared" si="3"/>
        <v>149</v>
      </c>
      <c r="E254">
        <v>-2.3957282329999998</v>
      </c>
      <c r="F254">
        <v>18.084038679999999</v>
      </c>
      <c r="G254">
        <v>0.13275583399999999</v>
      </c>
      <c r="H254">
        <v>14.86962583</v>
      </c>
      <c r="I254">
        <v>15.17113234</v>
      </c>
      <c r="J254">
        <v>15.67904455</v>
      </c>
      <c r="K254">
        <v>16.67493692</v>
      </c>
      <c r="L254">
        <v>18.084038679999999</v>
      </c>
      <c r="M254">
        <v>20.001698999999999</v>
      </c>
      <c r="N254">
        <v>21.369511410000001</v>
      </c>
      <c r="O254">
        <v>22.50122197</v>
      </c>
      <c r="P254">
        <v>24.634195720000001</v>
      </c>
      <c r="Q254">
        <v>26.459201060000002</v>
      </c>
    </row>
    <row r="255" spans="1:17" x14ac:dyDescent="0.25">
      <c r="A255">
        <v>1</v>
      </c>
      <c r="B255" t="s">
        <v>28</v>
      </c>
      <c r="C255">
        <v>149</v>
      </c>
      <c r="D255">
        <f t="shared" si="3"/>
        <v>149.1</v>
      </c>
      <c r="E255">
        <v>-1.9613694989999999</v>
      </c>
      <c r="F255">
        <v>18.367009020000001</v>
      </c>
      <c r="G255">
        <v>0.14958243900000001</v>
      </c>
      <c r="H255">
        <v>14.680516709999999</v>
      </c>
      <c r="I255">
        <v>15.026074899999999</v>
      </c>
      <c r="J255">
        <v>15.60866519</v>
      </c>
      <c r="K255">
        <v>16.751682970000001</v>
      </c>
      <c r="L255">
        <v>18.367009020000001</v>
      </c>
      <c r="M255">
        <v>20.55244514</v>
      </c>
      <c r="N255">
        <v>22.09570166</v>
      </c>
      <c r="O255">
        <v>23.359284120000002</v>
      </c>
      <c r="P255">
        <v>25.70004544</v>
      </c>
      <c r="Q255">
        <v>27.652501829999999</v>
      </c>
    </row>
    <row r="256" spans="1:17" x14ac:dyDescent="0.25">
      <c r="A256">
        <v>0</v>
      </c>
      <c r="B256" t="s">
        <v>27</v>
      </c>
      <c r="C256">
        <v>150</v>
      </c>
      <c r="D256">
        <f t="shared" si="3"/>
        <v>150</v>
      </c>
      <c r="E256">
        <v>-2.385858029</v>
      </c>
      <c r="F256">
        <v>18.138727500000002</v>
      </c>
      <c r="G256">
        <v>0.132990575</v>
      </c>
      <c r="H256">
        <v>14.90804168</v>
      </c>
      <c r="I256">
        <v>15.2111263</v>
      </c>
      <c r="J256">
        <v>15.72168083</v>
      </c>
      <c r="K256">
        <v>16.722673069999999</v>
      </c>
      <c r="L256">
        <v>18.138727500000002</v>
      </c>
      <c r="M256">
        <v>20.065136689999999</v>
      </c>
      <c r="N256">
        <v>21.438524050000002</v>
      </c>
      <c r="O256">
        <v>22.574333249999999</v>
      </c>
      <c r="P256">
        <v>24.713523250000001</v>
      </c>
      <c r="Q256">
        <v>26.542006650000001</v>
      </c>
    </row>
    <row r="257" spans="1:17" x14ac:dyDescent="0.25">
      <c r="A257">
        <v>1</v>
      </c>
      <c r="B257" t="s">
        <v>28</v>
      </c>
      <c r="C257">
        <v>150</v>
      </c>
      <c r="D257">
        <f t="shared" si="3"/>
        <v>150.1</v>
      </c>
      <c r="E257">
        <v>-1.959520079</v>
      </c>
      <c r="F257">
        <v>18.420022840000001</v>
      </c>
      <c r="G257">
        <v>0.149783482</v>
      </c>
      <c r="H257">
        <v>14.7187093</v>
      </c>
      <c r="I257">
        <v>15.06558978</v>
      </c>
      <c r="J257">
        <v>15.650440830000001</v>
      </c>
      <c r="K257">
        <v>16.798008549999999</v>
      </c>
      <c r="L257">
        <v>18.420022840000001</v>
      </c>
      <c r="M257">
        <v>20.614991870000001</v>
      </c>
      <c r="N257">
        <v>22.16531999</v>
      </c>
      <c r="O257">
        <v>23.43490568</v>
      </c>
      <c r="P257">
        <v>25.787306340000001</v>
      </c>
      <c r="Q257">
        <v>27.75000043</v>
      </c>
    </row>
    <row r="258" spans="1:17" x14ac:dyDescent="0.25">
      <c r="A258">
        <v>0</v>
      </c>
      <c r="B258" t="s">
        <v>27</v>
      </c>
      <c r="C258">
        <v>151</v>
      </c>
      <c r="D258">
        <f t="shared" ref="D258:D321" si="4">C258+(A258*0.1)</f>
        <v>151</v>
      </c>
      <c r="E258">
        <v>-2.3761314589999998</v>
      </c>
      <c r="F258">
        <v>18.193665549999999</v>
      </c>
      <c r="G258">
        <v>0.133212776</v>
      </c>
      <c r="H258">
        <v>14.94686707</v>
      </c>
      <c r="I258">
        <v>15.25152001</v>
      </c>
      <c r="J258">
        <v>15.764698080000001</v>
      </c>
      <c r="K258">
        <v>16.770744539999999</v>
      </c>
      <c r="L258">
        <v>18.193665549999999</v>
      </c>
      <c r="M258">
        <v>20.12866232</v>
      </c>
      <c r="N258">
        <v>21.5074763</v>
      </c>
      <c r="O258">
        <v>22.647239549999998</v>
      </c>
      <c r="P258">
        <v>24.792318810000001</v>
      </c>
      <c r="Q258">
        <v>26.623945150000001</v>
      </c>
    </row>
    <row r="259" spans="1:17" x14ac:dyDescent="0.25">
      <c r="A259">
        <v>1</v>
      </c>
      <c r="B259" t="s">
        <v>28</v>
      </c>
      <c r="C259">
        <v>151</v>
      </c>
      <c r="D259">
        <f t="shared" si="4"/>
        <v>151.1</v>
      </c>
      <c r="E259">
        <v>-1.9579888999999999</v>
      </c>
      <c r="F259">
        <v>18.47297739</v>
      </c>
      <c r="G259">
        <v>0.14997060400000001</v>
      </c>
      <c r="H259">
        <v>14.75718241</v>
      </c>
      <c r="I259">
        <v>15.10535314</v>
      </c>
      <c r="J259">
        <v>15.6924107</v>
      </c>
      <c r="K259">
        <v>16.844422000000002</v>
      </c>
      <c r="L259">
        <v>18.47297739</v>
      </c>
      <c r="M259">
        <v>20.67729392</v>
      </c>
      <c r="N259">
        <v>22.23457754</v>
      </c>
      <c r="O259">
        <v>23.51008349</v>
      </c>
      <c r="P259">
        <v>25.874005319999998</v>
      </c>
      <c r="Q259">
        <v>27.846880899999999</v>
      </c>
    </row>
    <row r="260" spans="1:17" x14ac:dyDescent="0.25">
      <c r="A260">
        <v>0</v>
      </c>
      <c r="B260" t="s">
        <v>27</v>
      </c>
      <c r="C260">
        <v>152</v>
      </c>
      <c r="D260">
        <f t="shared" si="4"/>
        <v>152</v>
      </c>
      <c r="E260">
        <v>-2.3665429420000001</v>
      </c>
      <c r="F260">
        <v>18.248844309999999</v>
      </c>
      <c r="G260">
        <v>0.133422595</v>
      </c>
      <c r="H260">
        <v>14.98609343</v>
      </c>
      <c r="I260">
        <v>15.292304959999999</v>
      </c>
      <c r="J260">
        <v>15.808087820000001</v>
      </c>
      <c r="K260">
        <v>16.819142859999999</v>
      </c>
      <c r="L260">
        <v>18.248844309999999</v>
      </c>
      <c r="M260">
        <v>20.192267300000001</v>
      </c>
      <c r="N260">
        <v>21.57635964</v>
      </c>
      <c r="O260">
        <v>22.719932700000001</v>
      </c>
      <c r="P260">
        <v>24.87057587</v>
      </c>
      <c r="Q260">
        <v>26.7050132</v>
      </c>
    </row>
    <row r="261" spans="1:17" x14ac:dyDescent="0.25">
      <c r="A261">
        <v>1</v>
      </c>
      <c r="B261" t="s">
        <v>28</v>
      </c>
      <c r="C261">
        <v>152</v>
      </c>
      <c r="D261">
        <f t="shared" si="4"/>
        <v>152.1</v>
      </c>
      <c r="E261">
        <v>-1.956772271</v>
      </c>
      <c r="F261">
        <v>18.525860349999999</v>
      </c>
      <c r="G261">
        <v>0.15014401999999999</v>
      </c>
      <c r="H261">
        <v>14.795924579999999</v>
      </c>
      <c r="I261">
        <v>15.14535337</v>
      </c>
      <c r="J261">
        <v>15.734563</v>
      </c>
      <c r="K261">
        <v>16.890911209999999</v>
      </c>
      <c r="L261">
        <v>18.525860349999999</v>
      </c>
      <c r="M261">
        <v>20.739339149999999</v>
      </c>
      <c r="N261">
        <v>22.303462759999999</v>
      </c>
      <c r="O261">
        <v>23.584806780000001</v>
      </c>
      <c r="P261">
        <v>25.960134050000001</v>
      </c>
      <c r="Q261">
        <v>27.943138099999999</v>
      </c>
    </row>
    <row r="262" spans="1:17" x14ac:dyDescent="0.25">
      <c r="A262">
        <v>0</v>
      </c>
      <c r="B262" t="s">
        <v>27</v>
      </c>
      <c r="C262">
        <v>153</v>
      </c>
      <c r="D262">
        <f t="shared" si="4"/>
        <v>153</v>
      </c>
      <c r="E262">
        <v>-2.3570868709999999</v>
      </c>
      <c r="F262">
        <v>18.304255300000001</v>
      </c>
      <c r="G262">
        <v>0.133620197</v>
      </c>
      <c r="H262">
        <v>15.0257121</v>
      </c>
      <c r="I262">
        <v>15.33347251</v>
      </c>
      <c r="J262">
        <v>15.851841479999999</v>
      </c>
      <c r="K262">
        <v>16.867859540000001</v>
      </c>
      <c r="L262">
        <v>18.304255300000001</v>
      </c>
      <c r="M262">
        <v>20.255943169999998</v>
      </c>
      <c r="N262">
        <v>21.645165859999999</v>
      </c>
      <c r="O262">
        <v>22.792404909999998</v>
      </c>
      <c r="P262">
        <v>24.948288600000001</v>
      </c>
      <c r="Q262">
        <v>26.785208350000001</v>
      </c>
    </row>
    <row r="263" spans="1:17" x14ac:dyDescent="0.25">
      <c r="A263">
        <v>1</v>
      </c>
      <c r="B263" t="s">
        <v>28</v>
      </c>
      <c r="C263">
        <v>153</v>
      </c>
      <c r="D263">
        <f t="shared" si="4"/>
        <v>153.1</v>
      </c>
      <c r="E263">
        <v>-1.9558665200000001</v>
      </c>
      <c r="F263">
        <v>18.578659510000001</v>
      </c>
      <c r="G263">
        <v>0.15030394999999999</v>
      </c>
      <c r="H263">
        <v>14.83492412</v>
      </c>
      <c r="I263">
        <v>15.18557871</v>
      </c>
      <c r="J263">
        <v>15.77688582</v>
      </c>
      <c r="K263">
        <v>16.937464080000002</v>
      </c>
      <c r="L263">
        <v>18.578659510000001</v>
      </c>
      <c r="M263">
        <v>20.80111569</v>
      </c>
      <c r="N263">
        <v>22.371964429999998</v>
      </c>
      <c r="O263">
        <v>23.659065210000001</v>
      </c>
      <c r="P263">
        <v>26.045684739999999</v>
      </c>
      <c r="Q263">
        <v>28.038767530000001</v>
      </c>
    </row>
    <row r="264" spans="1:17" x14ac:dyDescent="0.25">
      <c r="A264">
        <v>0</v>
      </c>
      <c r="B264" t="s">
        <v>27</v>
      </c>
      <c r="C264">
        <v>154</v>
      </c>
      <c r="D264">
        <f t="shared" si="4"/>
        <v>154</v>
      </c>
      <c r="E264">
        <v>-2.3477576249999998</v>
      </c>
      <c r="F264">
        <v>18.359890029999999</v>
      </c>
      <c r="G264">
        <v>0.133805756</v>
      </c>
      <c r="H264">
        <v>15.06571426</v>
      </c>
      <c r="I264">
        <v>15.37501389</v>
      </c>
      <c r="J264">
        <v>15.89595038</v>
      </c>
      <c r="K264">
        <v>16.916885990000001</v>
      </c>
      <c r="L264">
        <v>18.359890029999999</v>
      </c>
      <c r="M264">
        <v>20.31968165</v>
      </c>
      <c r="N264">
        <v>21.713887010000001</v>
      </c>
      <c r="O264">
        <v>22.86464879</v>
      </c>
      <c r="P264">
        <v>25.025451749999998</v>
      </c>
      <c r="Q264">
        <v>26.864529019999999</v>
      </c>
    </row>
    <row r="265" spans="1:17" x14ac:dyDescent="0.25">
      <c r="A265">
        <v>1</v>
      </c>
      <c r="B265" t="s">
        <v>28</v>
      </c>
      <c r="C265">
        <v>154</v>
      </c>
      <c r="D265">
        <f t="shared" si="4"/>
        <v>154.1</v>
      </c>
      <c r="E265">
        <v>-1.955267984</v>
      </c>
      <c r="F265">
        <v>18.631362750000001</v>
      </c>
      <c r="G265">
        <v>0.15045062100000001</v>
      </c>
      <c r="H265">
        <v>14.874169220000001</v>
      </c>
      <c r="I265">
        <v>15.226017260000001</v>
      </c>
      <c r="J265">
        <v>15.81936717</v>
      </c>
      <c r="K265">
        <v>16.98406846</v>
      </c>
      <c r="L265">
        <v>18.631362750000001</v>
      </c>
      <c r="M265">
        <v>20.862611909999998</v>
      </c>
      <c r="N265">
        <v>22.440071669999998</v>
      </c>
      <c r="O265">
        <v>23.73284885</v>
      </c>
      <c r="P265">
        <v>26.130650159999998</v>
      </c>
      <c r="Q265">
        <v>28.13376538</v>
      </c>
    </row>
    <row r="266" spans="1:17" x14ac:dyDescent="0.25">
      <c r="A266">
        <v>0</v>
      </c>
      <c r="B266" t="s">
        <v>27</v>
      </c>
      <c r="C266">
        <v>155</v>
      </c>
      <c r="D266">
        <f t="shared" si="4"/>
        <v>155</v>
      </c>
      <c r="E266">
        <v>-2.3385495760000001</v>
      </c>
      <c r="F266">
        <v>18.41574009</v>
      </c>
      <c r="G266">
        <v>0.133979452</v>
      </c>
      <c r="H266">
        <v>15.10609095</v>
      </c>
      <c r="I266">
        <v>15.416920230000001</v>
      </c>
      <c r="J266">
        <v>15.940405719999999</v>
      </c>
      <c r="K266">
        <v>16.966213610000001</v>
      </c>
      <c r="L266">
        <v>18.41574009</v>
      </c>
      <c r="M266">
        <v>20.38347461</v>
      </c>
      <c r="N266">
        <v>21.782515409999998</v>
      </c>
      <c r="O266">
        <v>22.936657329999999</v>
      </c>
      <c r="P266">
        <v>25.10206075</v>
      </c>
      <c r="Q266">
        <v>26.942974509999999</v>
      </c>
    </row>
    <row r="267" spans="1:17" x14ac:dyDescent="0.25">
      <c r="A267">
        <v>1</v>
      </c>
      <c r="B267" t="s">
        <v>28</v>
      </c>
      <c r="C267">
        <v>155</v>
      </c>
      <c r="D267">
        <f t="shared" si="4"/>
        <v>155.1</v>
      </c>
      <c r="E267">
        <v>-1.9549730110000001</v>
      </c>
      <c r="F267">
        <v>18.683958010000001</v>
      </c>
      <c r="G267">
        <v>0.15058426999999999</v>
      </c>
      <c r="H267">
        <v>14.913647859999999</v>
      </c>
      <c r="I267">
        <v>15.26665697</v>
      </c>
      <c r="J267">
        <v>15.861994920000001</v>
      </c>
      <c r="K267">
        <v>17.0307122</v>
      </c>
      <c r="L267">
        <v>18.683958010000001</v>
      </c>
      <c r="M267">
        <v>20.9238164</v>
      </c>
      <c r="N267">
        <v>22.507773969999999</v>
      </c>
      <c r="O267">
        <v>23.806148189999998</v>
      </c>
      <c r="P267">
        <v>26.21502362</v>
      </c>
      <c r="Q267">
        <v>28.228128479999999</v>
      </c>
    </row>
    <row r="268" spans="1:17" x14ac:dyDescent="0.25">
      <c r="A268">
        <v>0</v>
      </c>
      <c r="B268" t="s">
        <v>27</v>
      </c>
      <c r="C268">
        <v>156</v>
      </c>
      <c r="D268">
        <f t="shared" si="4"/>
        <v>156</v>
      </c>
      <c r="E268">
        <v>-2.3294570999999999</v>
      </c>
      <c r="F268">
        <v>18.47179706</v>
      </c>
      <c r="G268">
        <v>0.13414147000000001</v>
      </c>
      <c r="H268">
        <v>15.14683307</v>
      </c>
      <c r="I268">
        <v>15.459182500000001</v>
      </c>
      <c r="J268">
        <v>15.98519864</v>
      </c>
      <c r="K268">
        <v>17.015833730000001</v>
      </c>
      <c r="L268">
        <v>18.47179706</v>
      </c>
      <c r="M268">
        <v>20.447314089999999</v>
      </c>
      <c r="N268">
        <v>21.851043669999999</v>
      </c>
      <c r="O268">
        <v>23.0084239</v>
      </c>
      <c r="P268">
        <v>25.17811163</v>
      </c>
      <c r="Q268">
        <v>27.02054498</v>
      </c>
    </row>
    <row r="269" spans="1:17" x14ac:dyDescent="0.25">
      <c r="A269">
        <v>1</v>
      </c>
      <c r="B269" t="s">
        <v>28</v>
      </c>
      <c r="C269">
        <v>156</v>
      </c>
      <c r="D269">
        <f t="shared" si="4"/>
        <v>156.1</v>
      </c>
      <c r="E269">
        <v>-1.9549779469999999</v>
      </c>
      <c r="F269">
        <v>18.736433380000001</v>
      </c>
      <c r="G269">
        <v>0.15070513799999999</v>
      </c>
      <c r="H269">
        <v>14.95334789</v>
      </c>
      <c r="I269">
        <v>15.30748565</v>
      </c>
      <c r="J269">
        <v>15.90475685</v>
      </c>
      <c r="K269">
        <v>17.077383090000001</v>
      </c>
      <c r="L269">
        <v>18.736433380000001</v>
      </c>
      <c r="M269">
        <v>20.98471803</v>
      </c>
      <c r="N269">
        <v>22.575061130000002</v>
      </c>
      <c r="O269">
        <v>23.878954140000001</v>
      </c>
      <c r="P269">
        <v>26.298798999999999</v>
      </c>
      <c r="Q269">
        <v>28.321854349999999</v>
      </c>
    </row>
    <row r="270" spans="1:17" x14ac:dyDescent="0.25">
      <c r="A270">
        <v>0</v>
      </c>
      <c r="B270" t="s">
        <v>27</v>
      </c>
      <c r="C270">
        <v>157</v>
      </c>
      <c r="D270">
        <f t="shared" si="4"/>
        <v>157</v>
      </c>
      <c r="E270">
        <v>-2.320474586</v>
      </c>
      <c r="F270">
        <v>18.528052550000002</v>
      </c>
      <c r="G270">
        <v>0.13429200499999999</v>
      </c>
      <c r="H270">
        <v>15.1879314</v>
      </c>
      <c r="I270">
        <v>15.50179159</v>
      </c>
      <c r="J270">
        <v>16.030320140000001</v>
      </c>
      <c r="K270">
        <v>17.065737609999999</v>
      </c>
      <c r="L270">
        <v>18.528052550000002</v>
      </c>
      <c r="M270">
        <v>20.511192279999999</v>
      </c>
      <c r="N270">
        <v>21.91946467</v>
      </c>
      <c r="O270">
        <v>23.079942280000001</v>
      </c>
      <c r="P270">
        <v>25.253601079999999</v>
      </c>
      <c r="Q270">
        <v>27.097241489999998</v>
      </c>
    </row>
    <row r="271" spans="1:17" x14ac:dyDescent="0.25">
      <c r="A271">
        <v>1</v>
      </c>
      <c r="B271" t="s">
        <v>28</v>
      </c>
      <c r="C271">
        <v>157</v>
      </c>
      <c r="D271">
        <f t="shared" si="4"/>
        <v>157.1</v>
      </c>
      <c r="E271">
        <v>-1.9552791359999999</v>
      </c>
      <c r="F271">
        <v>18.788777</v>
      </c>
      <c r="G271">
        <v>0.150813475</v>
      </c>
      <c r="H271">
        <v>14.99325696</v>
      </c>
      <c r="I271">
        <v>15.34849095</v>
      </c>
      <c r="J271">
        <v>15.947640659999999</v>
      </c>
      <c r="K271">
        <v>17.124068950000002</v>
      </c>
      <c r="L271">
        <v>18.788777</v>
      </c>
      <c r="M271">
        <v>21.045305890000002</v>
      </c>
      <c r="N271">
        <v>22.641923299999998</v>
      </c>
      <c r="O271">
        <v>23.951258039999999</v>
      </c>
      <c r="P271">
        <v>26.381970720000002</v>
      </c>
      <c r="Q271">
        <v>28.414941150000001</v>
      </c>
    </row>
    <row r="272" spans="1:17" x14ac:dyDescent="0.25">
      <c r="A272">
        <v>0</v>
      </c>
      <c r="B272" t="s">
        <v>27</v>
      </c>
      <c r="C272">
        <v>158</v>
      </c>
      <c r="D272">
        <f t="shared" si="4"/>
        <v>158</v>
      </c>
      <c r="E272">
        <v>-2.3115964459999998</v>
      </c>
      <c r="F272">
        <v>18.584498199999999</v>
      </c>
      <c r="G272">
        <v>0.134431256</v>
      </c>
      <c r="H272">
        <v>15.22937658</v>
      </c>
      <c r="I272">
        <v>15.54473823</v>
      </c>
      <c r="J272">
        <v>16.075761150000002</v>
      </c>
      <c r="K272">
        <v>17.11591649</v>
      </c>
      <c r="L272">
        <v>18.584498199999999</v>
      </c>
      <c r="M272">
        <v>20.575101530000001</v>
      </c>
      <c r="N272">
        <v>21.987771559999999</v>
      </c>
      <c r="O272">
        <v>23.15120662</v>
      </c>
      <c r="P272">
        <v>25.328526409999998</v>
      </c>
      <c r="Q272">
        <v>27.173065999999999</v>
      </c>
    </row>
    <row r="273" spans="1:17" x14ac:dyDescent="0.25">
      <c r="A273">
        <v>1</v>
      </c>
      <c r="B273" t="s">
        <v>28</v>
      </c>
      <c r="C273">
        <v>158</v>
      </c>
      <c r="D273">
        <f t="shared" si="4"/>
        <v>158.1</v>
      </c>
      <c r="E273">
        <v>-1.955872909</v>
      </c>
      <c r="F273">
        <v>18.840977129999999</v>
      </c>
      <c r="G273">
        <v>0.15090953500000001</v>
      </c>
      <c r="H273">
        <v>15.03336257</v>
      </c>
      <c r="I273">
        <v>15.38966039</v>
      </c>
      <c r="J273">
        <v>15.990633900000001</v>
      </c>
      <c r="K273">
        <v>17.17075754</v>
      </c>
      <c r="L273">
        <v>18.840977129999999</v>
      </c>
      <c r="M273">
        <v>21.105569320000001</v>
      </c>
      <c r="N273">
        <v>22.708351010000001</v>
      </c>
      <c r="O273">
        <v>24.023051639999998</v>
      </c>
      <c r="P273">
        <v>26.464533759999998</v>
      </c>
      <c r="Q273">
        <v>28.507387720000001</v>
      </c>
    </row>
    <row r="274" spans="1:17" x14ac:dyDescent="0.25">
      <c r="A274">
        <v>0</v>
      </c>
      <c r="B274" t="s">
        <v>27</v>
      </c>
      <c r="C274">
        <v>159</v>
      </c>
      <c r="D274">
        <f t="shared" si="4"/>
        <v>159</v>
      </c>
      <c r="E274">
        <v>-2.3028171240000002</v>
      </c>
      <c r="F274">
        <v>18.641125670000001</v>
      </c>
      <c r="G274">
        <v>0.13455942700000001</v>
      </c>
      <c r="H274">
        <v>15.271159129999999</v>
      </c>
      <c r="I274">
        <v>15.588013050000001</v>
      </c>
      <c r="J274">
        <v>16.12151248</v>
      </c>
      <c r="K274">
        <v>17.16636153</v>
      </c>
      <c r="L274">
        <v>18.641125670000001</v>
      </c>
      <c r="M274">
        <v>20.639034339999998</v>
      </c>
      <c r="N274">
        <v>22.055957759999998</v>
      </c>
      <c r="O274">
        <v>23.22221145</v>
      </c>
      <c r="P274">
        <v>25.402885600000001</v>
      </c>
      <c r="Q274">
        <v>27.248021319999999</v>
      </c>
    </row>
    <row r="275" spans="1:17" x14ac:dyDescent="0.25">
      <c r="A275">
        <v>1</v>
      </c>
      <c r="B275" t="s">
        <v>28</v>
      </c>
      <c r="C275">
        <v>159</v>
      </c>
      <c r="D275">
        <f t="shared" si="4"/>
        <v>159.1</v>
      </c>
      <c r="E275">
        <v>-1.956755579</v>
      </c>
      <c r="F275">
        <v>18.893022120000001</v>
      </c>
      <c r="G275">
        <v>0.15099358199999999</v>
      </c>
      <c r="H275">
        <v>15.073652020000001</v>
      </c>
      <c r="I275">
        <v>15.43098133</v>
      </c>
      <c r="J275">
        <v>16.033724039999999</v>
      </c>
      <c r="K275">
        <v>17.217436620000001</v>
      </c>
      <c r="L275">
        <v>18.893022120000001</v>
      </c>
      <c r="M275">
        <v>21.16549792</v>
      </c>
      <c r="N275">
        <v>22.77433508</v>
      </c>
      <c r="O275">
        <v>24.094327100000001</v>
      </c>
      <c r="P275">
        <v>26.546483630000001</v>
      </c>
      <c r="Q275">
        <v>28.599193549999999</v>
      </c>
    </row>
    <row r="276" spans="1:17" x14ac:dyDescent="0.25">
      <c r="A276">
        <v>0</v>
      </c>
      <c r="B276" t="s">
        <v>27</v>
      </c>
      <c r="C276">
        <v>160</v>
      </c>
      <c r="D276">
        <f t="shared" si="4"/>
        <v>160</v>
      </c>
      <c r="E276">
        <v>-2.2941311070000001</v>
      </c>
      <c r="F276">
        <v>18.697926630000001</v>
      </c>
      <c r="G276">
        <v>0.13467673099999999</v>
      </c>
      <c r="H276">
        <v>15.31326943</v>
      </c>
      <c r="I276">
        <v>15.63160658</v>
      </c>
      <c r="J276">
        <v>16.167564840000001</v>
      </c>
      <c r="K276">
        <v>17.217063840000002</v>
      </c>
      <c r="L276">
        <v>18.697926630000001</v>
      </c>
      <c r="M276">
        <v>20.702983360000001</v>
      </c>
      <c r="N276">
        <v>22.12401698</v>
      </c>
      <c r="O276">
        <v>23.2929517</v>
      </c>
      <c r="P276">
        <v>25.476677219999999</v>
      </c>
      <c r="Q276">
        <v>27.322111150000001</v>
      </c>
    </row>
    <row r="277" spans="1:17" x14ac:dyDescent="0.25">
      <c r="A277">
        <v>1</v>
      </c>
      <c r="B277" t="s">
        <v>28</v>
      </c>
      <c r="C277">
        <v>160</v>
      </c>
      <c r="D277">
        <f t="shared" si="4"/>
        <v>160.1</v>
      </c>
      <c r="E277">
        <v>-1.957923436</v>
      </c>
      <c r="F277">
        <v>18.944900409999999</v>
      </c>
      <c r="G277">
        <v>0.15106588300000001</v>
      </c>
      <c r="H277">
        <v>15.114112459999999</v>
      </c>
      <c r="I277">
        <v>15.472440990000001</v>
      </c>
      <c r="J277">
        <v>16.076898459999999</v>
      </c>
      <c r="K277">
        <v>17.264093899999999</v>
      </c>
      <c r="L277">
        <v>18.944900409999999</v>
      </c>
      <c r="M277">
        <v>21.22508152</v>
      </c>
      <c r="N277">
        <v>22.83986672</v>
      </c>
      <c r="O277">
        <v>24.165077019999998</v>
      </c>
      <c r="P277">
        <v>26.627816429999999</v>
      </c>
      <c r="Q277">
        <v>28.690358809999999</v>
      </c>
    </row>
    <row r="278" spans="1:17" x14ac:dyDescent="0.25">
      <c r="A278">
        <v>0</v>
      </c>
      <c r="B278" t="s">
        <v>27</v>
      </c>
      <c r="C278">
        <v>161</v>
      </c>
      <c r="D278">
        <f t="shared" si="4"/>
        <v>161</v>
      </c>
      <c r="E278">
        <v>-2.2855329329999998</v>
      </c>
      <c r="F278">
        <v>18.754892779999999</v>
      </c>
      <c r="G278">
        <v>0.13478338500000001</v>
      </c>
      <c r="H278">
        <v>15.35569774</v>
      </c>
      <c r="I278">
        <v>15.67550919</v>
      </c>
      <c r="J278">
        <v>16.213908880000002</v>
      </c>
      <c r="K278">
        <v>17.268014489999999</v>
      </c>
      <c r="L278">
        <v>18.754892779999999</v>
      </c>
      <c r="M278">
        <v>20.76694139</v>
      </c>
      <c r="N278">
        <v>22.191943169999998</v>
      </c>
      <c r="O278">
        <v>23.363422679999999</v>
      </c>
      <c r="P278">
        <v>25.549900539999999</v>
      </c>
      <c r="Q278">
        <v>27.395340109999999</v>
      </c>
    </row>
    <row r="279" spans="1:17" x14ac:dyDescent="0.25">
      <c r="A279">
        <v>1</v>
      </c>
      <c r="B279" t="s">
        <v>28</v>
      </c>
      <c r="C279">
        <v>161</v>
      </c>
      <c r="D279">
        <f t="shared" si="4"/>
        <v>161.1</v>
      </c>
      <c r="E279">
        <v>-1.959372737</v>
      </c>
      <c r="F279">
        <v>18.99660055</v>
      </c>
      <c r="G279">
        <v>0.151126714</v>
      </c>
      <c r="H279">
        <v>15.154730860000001</v>
      </c>
      <c r="I279">
        <v>15.514026429999999</v>
      </c>
      <c r="J279">
        <v>16.120144400000001</v>
      </c>
      <c r="K279">
        <v>17.31071712</v>
      </c>
      <c r="L279">
        <v>18.99660055</v>
      </c>
      <c r="M279">
        <v>21.284310229999999</v>
      </c>
      <c r="N279">
        <v>22.90493747</v>
      </c>
      <c r="O279">
        <v>24.235294419999999</v>
      </c>
      <c r="P279">
        <v>26.70852876</v>
      </c>
      <c r="Q279">
        <v>28.7808843</v>
      </c>
    </row>
    <row r="280" spans="1:17" x14ac:dyDescent="0.25">
      <c r="A280">
        <v>0</v>
      </c>
      <c r="B280" t="s">
        <v>27</v>
      </c>
      <c r="C280">
        <v>162</v>
      </c>
      <c r="D280">
        <f t="shared" si="4"/>
        <v>162</v>
      </c>
      <c r="E280">
        <v>-2.277017201</v>
      </c>
      <c r="F280">
        <v>18.812015840000001</v>
      </c>
      <c r="G280">
        <v>0.13487961100000001</v>
      </c>
      <c r="H280">
        <v>15.398434180000001</v>
      </c>
      <c r="I280">
        <v>15.719711179999999</v>
      </c>
      <c r="J280">
        <v>16.260535099999998</v>
      </c>
      <c r="K280">
        <v>17.319204469999999</v>
      </c>
      <c r="L280">
        <v>18.812015840000001</v>
      </c>
      <c r="M280">
        <v>20.830901390000001</v>
      </c>
      <c r="N280">
        <v>22.259730569999999</v>
      </c>
      <c r="O280">
        <v>23.433620080000001</v>
      </c>
      <c r="P280">
        <v>25.622555420000001</v>
      </c>
      <c r="Q280">
        <v>27.467713660000001</v>
      </c>
    </row>
    <row r="281" spans="1:17" x14ac:dyDescent="0.25">
      <c r="A281">
        <v>1</v>
      </c>
      <c r="B281" t="s">
        <v>28</v>
      </c>
      <c r="C281">
        <v>162</v>
      </c>
      <c r="D281">
        <f t="shared" si="4"/>
        <v>162.1</v>
      </c>
      <c r="E281">
        <v>-1.9610996999999999</v>
      </c>
      <c r="F281">
        <v>19.048111179999999</v>
      </c>
      <c r="G281">
        <v>0.15117635500000001</v>
      </c>
      <c r="H281">
        <v>15.195494010000001</v>
      </c>
      <c r="I281">
        <v>15.555724570000001</v>
      </c>
      <c r="J281">
        <v>16.163449010000001</v>
      </c>
      <c r="K281">
        <v>17.357293940000002</v>
      </c>
      <c r="L281">
        <v>19.048111179999999</v>
      </c>
      <c r="M281">
        <v>21.343174380000001</v>
      </c>
      <c r="N281">
        <v>22.969539220000001</v>
      </c>
      <c r="O281">
        <v>24.304972729999999</v>
      </c>
      <c r="P281">
        <v>26.788617810000002</v>
      </c>
      <c r="Q281">
        <v>28.8707715</v>
      </c>
    </row>
    <row r="282" spans="1:17" x14ac:dyDescent="0.25">
      <c r="A282">
        <v>0</v>
      </c>
      <c r="B282" t="s">
        <v>27</v>
      </c>
      <c r="C282">
        <v>163</v>
      </c>
      <c r="D282">
        <f t="shared" si="4"/>
        <v>163</v>
      </c>
      <c r="E282">
        <v>-2.2685785840000001</v>
      </c>
      <c r="F282">
        <v>18.869287530000001</v>
      </c>
      <c r="G282">
        <v>0.134965637</v>
      </c>
      <c r="H282">
        <v>15.44146877</v>
      </c>
      <c r="I282">
        <v>15.7642027</v>
      </c>
      <c r="J282">
        <v>16.307433939999999</v>
      </c>
      <c r="K282">
        <v>17.370624719999999</v>
      </c>
      <c r="L282">
        <v>18.869287530000001</v>
      </c>
      <c r="M282">
        <v>20.89485646</v>
      </c>
      <c r="N282">
        <v>22.327373680000001</v>
      </c>
      <c r="O282">
        <v>23.50353999</v>
      </c>
      <c r="P282">
        <v>25.694642399999999</v>
      </c>
      <c r="Q282">
        <v>27.539238189999999</v>
      </c>
    </row>
    <row r="283" spans="1:17" x14ac:dyDescent="0.25">
      <c r="A283">
        <v>1</v>
      </c>
      <c r="B283" t="s">
        <v>28</v>
      </c>
      <c r="C283">
        <v>163</v>
      </c>
      <c r="D283">
        <f t="shared" si="4"/>
        <v>163.1</v>
      </c>
      <c r="E283">
        <v>-1.963100496</v>
      </c>
      <c r="F283">
        <v>19.09942105</v>
      </c>
      <c r="G283">
        <v>0.15121509399999999</v>
      </c>
      <c r="H283">
        <v>15.236388529999999</v>
      </c>
      <c r="I283">
        <v>15.59752218</v>
      </c>
      <c r="J283">
        <v>16.20679934</v>
      </c>
      <c r="K283">
        <v>17.403812049999999</v>
      </c>
      <c r="L283">
        <v>19.09942105</v>
      </c>
      <c r="M283">
        <v>21.40166456</v>
      </c>
      <c r="N283">
        <v>23.033664210000001</v>
      </c>
      <c r="O283">
        <v>24.374105790000002</v>
      </c>
      <c r="P283">
        <v>26.8680813</v>
      </c>
      <c r="Q283">
        <v>28.960022559999999</v>
      </c>
    </row>
    <row r="284" spans="1:17" x14ac:dyDescent="0.25">
      <c r="A284">
        <v>0</v>
      </c>
      <c r="B284" t="s">
        <v>27</v>
      </c>
      <c r="C284">
        <v>164</v>
      </c>
      <c r="D284">
        <f t="shared" si="4"/>
        <v>164</v>
      </c>
      <c r="E284">
        <v>-2.2602118369999999</v>
      </c>
      <c r="F284">
        <v>18.926699589999998</v>
      </c>
      <c r="G284">
        <v>0.13504169499999999</v>
      </c>
      <c r="H284">
        <v>15.48479139</v>
      </c>
      <c r="I284">
        <v>15.80897382</v>
      </c>
      <c r="J284">
        <v>16.35459573</v>
      </c>
      <c r="K284">
        <v>17.422266140000001</v>
      </c>
      <c r="L284">
        <v>18.926699589999998</v>
      </c>
      <c r="M284">
        <v>20.95879983</v>
      </c>
      <c r="N284">
        <v>22.394867269999999</v>
      </c>
      <c r="O284">
        <v>23.57317887</v>
      </c>
      <c r="P284">
        <v>25.76616263</v>
      </c>
      <c r="Q284">
        <v>27.609920939999999</v>
      </c>
    </row>
    <row r="285" spans="1:17" x14ac:dyDescent="0.25">
      <c r="A285">
        <v>1</v>
      </c>
      <c r="B285" t="s">
        <v>28</v>
      </c>
      <c r="C285">
        <v>164</v>
      </c>
      <c r="D285">
        <f t="shared" si="4"/>
        <v>164.1</v>
      </c>
      <c r="E285">
        <v>-1.9653712400000001</v>
      </c>
      <c r="F285">
        <v>19.150518989999998</v>
      </c>
      <c r="G285">
        <v>0.15124322300000001</v>
      </c>
      <c r="H285">
        <v>15.27740086</v>
      </c>
      <c r="I285">
        <v>15.63940588</v>
      </c>
      <c r="J285">
        <v>16.25018232</v>
      </c>
      <c r="K285">
        <v>17.450259089999999</v>
      </c>
      <c r="L285">
        <v>19.150518989999998</v>
      </c>
      <c r="M285">
        <v>21.459771620000001</v>
      </c>
      <c r="N285">
        <v>23.09730502</v>
      </c>
      <c r="O285">
        <v>24.442687899999999</v>
      </c>
      <c r="P285">
        <v>26.946917490000001</v>
      </c>
      <c r="Q285">
        <v>29.048640249999998</v>
      </c>
    </row>
    <row r="286" spans="1:17" x14ac:dyDescent="0.25">
      <c r="A286">
        <v>0</v>
      </c>
      <c r="B286" t="s">
        <v>27</v>
      </c>
      <c r="C286">
        <v>165</v>
      </c>
      <c r="D286">
        <f t="shared" si="4"/>
        <v>165</v>
      </c>
      <c r="E286">
        <v>-2.2519118090000001</v>
      </c>
      <c r="F286">
        <v>18.98424378</v>
      </c>
      <c r="G286">
        <v>0.13510802399999999</v>
      </c>
      <c r="H286">
        <v>15.52839182</v>
      </c>
      <c r="I286">
        <v>15.85401448</v>
      </c>
      <c r="J286">
        <v>16.402010709999999</v>
      </c>
      <c r="K286">
        <v>17.474119559999998</v>
      </c>
      <c r="L286">
        <v>18.98424378</v>
      </c>
      <c r="M286">
        <v>21.022724889999999</v>
      </c>
      <c r="N286">
        <v>22.46220636</v>
      </c>
      <c r="O286">
        <v>23.64253356</v>
      </c>
      <c r="P286">
        <v>25.837117939999999</v>
      </c>
      <c r="Q286">
        <v>27.67977007</v>
      </c>
    </row>
    <row r="287" spans="1:17" x14ac:dyDescent="0.25">
      <c r="A287">
        <v>1</v>
      </c>
      <c r="B287" t="s">
        <v>28</v>
      </c>
      <c r="C287">
        <v>165</v>
      </c>
      <c r="D287">
        <f t="shared" si="4"/>
        <v>165.1</v>
      </c>
      <c r="E287">
        <v>-1.9679079829999999</v>
      </c>
      <c r="F287">
        <v>19.201393970000002</v>
      </c>
      <c r="G287">
        <v>0.15126104200000001</v>
      </c>
      <c r="H287">
        <v>15.31851726</v>
      </c>
      <c r="I287">
        <v>15.68136213</v>
      </c>
      <c r="J287">
        <v>16.293584800000001</v>
      </c>
      <c r="K287">
        <v>17.4966227</v>
      </c>
      <c r="L287">
        <v>19.201393970000002</v>
      </c>
      <c r="M287">
        <v>21.517486659999999</v>
      </c>
      <c r="N287">
        <v>23.16045458</v>
      </c>
      <c r="O287">
        <v>24.510713750000001</v>
      </c>
      <c r="P287">
        <v>27.025125209999999</v>
      </c>
      <c r="Q287">
        <v>29.136628049999999</v>
      </c>
    </row>
    <row r="288" spans="1:17" x14ac:dyDescent="0.25">
      <c r="A288">
        <v>0</v>
      </c>
      <c r="B288" t="s">
        <v>27</v>
      </c>
      <c r="C288">
        <v>166</v>
      </c>
      <c r="D288">
        <f t="shared" si="4"/>
        <v>166</v>
      </c>
      <c r="E288">
        <v>-2.243673453</v>
      </c>
      <c r="F288">
        <v>19.041911850000002</v>
      </c>
      <c r="G288">
        <v>0.13516486699999999</v>
      </c>
      <c r="H288">
        <v>15.572259710000001</v>
      </c>
      <c r="I288">
        <v>15.89931451</v>
      </c>
      <c r="J288">
        <v>16.449669020000002</v>
      </c>
      <c r="K288">
        <v>17.526175729999999</v>
      </c>
      <c r="L288">
        <v>19.041911850000002</v>
      </c>
      <c r="M288">
        <v>21.086625179999999</v>
      </c>
      <c r="N288">
        <v>22.529386250000002</v>
      </c>
      <c r="O288">
        <v>23.711601290000001</v>
      </c>
      <c r="P288">
        <v>25.90751079</v>
      </c>
      <c r="Q288">
        <v>27.748794629999999</v>
      </c>
    </row>
    <row r="289" spans="1:17" x14ac:dyDescent="0.25">
      <c r="A289">
        <v>1</v>
      </c>
      <c r="B289" t="s">
        <v>28</v>
      </c>
      <c r="C289">
        <v>166</v>
      </c>
      <c r="D289">
        <f t="shared" si="4"/>
        <v>166.1</v>
      </c>
      <c r="E289">
        <v>-1.9707067060000001</v>
      </c>
      <c r="F289">
        <v>19.252035029999998</v>
      </c>
      <c r="G289">
        <v>0.15126885500000001</v>
      </c>
      <c r="H289">
        <v>15.35972381</v>
      </c>
      <c r="I289">
        <v>15.72337724</v>
      </c>
      <c r="J289">
        <v>16.33699348</v>
      </c>
      <c r="K289">
        <v>17.542890480000001</v>
      </c>
      <c r="L289">
        <v>19.252035029999998</v>
      </c>
      <c r="M289">
        <v>21.574801019999999</v>
      </c>
      <c r="N289">
        <v>23.2231062</v>
      </c>
      <c r="O289">
        <v>24.57817846</v>
      </c>
      <c r="P289">
        <v>27.102703819999999</v>
      </c>
      <c r="Q289">
        <v>29.22399004</v>
      </c>
    </row>
    <row r="290" spans="1:17" x14ac:dyDescent="0.25">
      <c r="A290">
        <v>0</v>
      </c>
      <c r="B290" t="s">
        <v>27</v>
      </c>
      <c r="C290">
        <v>167</v>
      </c>
      <c r="D290">
        <f t="shared" si="4"/>
        <v>167</v>
      </c>
      <c r="E290">
        <v>-2.2354918420000001</v>
      </c>
      <c r="F290">
        <v>19.099695570000002</v>
      </c>
      <c r="G290">
        <v>0.135212469</v>
      </c>
      <c r="H290">
        <v>15.6163846</v>
      </c>
      <c r="I290">
        <v>15.94486363</v>
      </c>
      <c r="J290">
        <v>16.497560709999998</v>
      </c>
      <c r="K290">
        <v>17.57842539</v>
      </c>
      <c r="L290">
        <v>19.099695570000002</v>
      </c>
      <c r="M290">
        <v>21.150494340000002</v>
      </c>
      <c r="N290">
        <v>22.5964025</v>
      </c>
      <c r="O290">
        <v>23.78037969</v>
      </c>
      <c r="P290">
        <v>25.977344280000001</v>
      </c>
      <c r="Q290">
        <v>27.817004529999998</v>
      </c>
    </row>
    <row r="291" spans="1:17" x14ac:dyDescent="0.25">
      <c r="A291">
        <v>1</v>
      </c>
      <c r="B291" t="s">
        <v>28</v>
      </c>
      <c r="C291">
        <v>167</v>
      </c>
      <c r="D291">
        <f t="shared" si="4"/>
        <v>167.1</v>
      </c>
      <c r="E291">
        <v>-1.973763307</v>
      </c>
      <c r="F291">
        <v>19.302431309999999</v>
      </c>
      <c r="G291">
        <v>0.151266974</v>
      </c>
      <c r="H291">
        <v>15.40100642</v>
      </c>
      <c r="I291">
        <v>15.76543738</v>
      </c>
      <c r="J291">
        <v>16.380394979999998</v>
      </c>
      <c r="K291">
        <v>17.589050029999999</v>
      </c>
      <c r="L291">
        <v>19.302431309999999</v>
      </c>
      <c r="M291">
        <v>21.631706319999999</v>
      </c>
      <c r="N291">
        <v>23.285253489999999</v>
      </c>
      <c r="O291">
        <v>24.645077579999999</v>
      </c>
      <c r="P291">
        <v>27.17965324</v>
      </c>
      <c r="Q291">
        <v>29.310731010000001</v>
      </c>
    </row>
    <row r="292" spans="1:17" x14ac:dyDescent="0.25">
      <c r="A292">
        <v>0</v>
      </c>
      <c r="B292" t="s">
        <v>27</v>
      </c>
      <c r="C292">
        <v>168</v>
      </c>
      <c r="D292">
        <f t="shared" si="4"/>
        <v>168</v>
      </c>
      <c r="E292">
        <v>-2.2273621729999999</v>
      </c>
      <c r="F292">
        <v>19.157586720000001</v>
      </c>
      <c r="G292">
        <v>0.13525108299999999</v>
      </c>
      <c r="H292">
        <v>15.660755910000001</v>
      </c>
      <c r="I292">
        <v>15.99065148</v>
      </c>
      <c r="J292">
        <v>16.54567574</v>
      </c>
      <c r="K292">
        <v>17.63085916</v>
      </c>
      <c r="L292">
        <v>19.157586720000001</v>
      </c>
      <c r="M292">
        <v>21.214326190000001</v>
      </c>
      <c r="N292">
        <v>22.663250919999999</v>
      </c>
      <c r="O292">
        <v>23.848866730000001</v>
      </c>
      <c r="P292">
        <v>26.046622169999999</v>
      </c>
      <c r="Q292">
        <v>27.884410620000001</v>
      </c>
    </row>
    <row r="293" spans="1:17" x14ac:dyDescent="0.25">
      <c r="A293">
        <v>1</v>
      </c>
      <c r="B293" t="s">
        <v>28</v>
      </c>
      <c r="C293">
        <v>168</v>
      </c>
      <c r="D293">
        <f t="shared" si="4"/>
        <v>168.1</v>
      </c>
      <c r="E293">
        <v>-1.977073595</v>
      </c>
      <c r="F293">
        <v>19.352572089999999</v>
      </c>
      <c r="G293">
        <v>0.15125571300000001</v>
      </c>
      <c r="H293">
        <v>15.44235082</v>
      </c>
      <c r="I293">
        <v>15.80752854</v>
      </c>
      <c r="J293">
        <v>16.423775819999999</v>
      </c>
      <c r="K293">
        <v>17.635088939999999</v>
      </c>
      <c r="L293">
        <v>19.352572089999999</v>
      </c>
      <c r="M293">
        <v>21.688194410000001</v>
      </c>
      <c r="N293">
        <v>23.34689045</v>
      </c>
      <c r="O293">
        <v>24.711407080000001</v>
      </c>
      <c r="P293">
        <v>27.255973919999999</v>
      </c>
      <c r="Q293">
        <v>29.39685635</v>
      </c>
    </row>
    <row r="294" spans="1:17" x14ac:dyDescent="0.25">
      <c r="A294">
        <v>0</v>
      </c>
      <c r="B294" t="s">
        <v>27</v>
      </c>
      <c r="C294">
        <v>169</v>
      </c>
      <c r="D294">
        <f t="shared" si="4"/>
        <v>169</v>
      </c>
      <c r="E294">
        <v>-2.2192797899999999</v>
      </c>
      <c r="F294">
        <v>19.215577069999998</v>
      </c>
      <c r="G294">
        <v>0.135280963</v>
      </c>
      <c r="H294">
        <v>15.70536296</v>
      </c>
      <c r="I294">
        <v>16.036667569999999</v>
      </c>
      <c r="J294">
        <v>16.59400398</v>
      </c>
      <c r="K294">
        <v>17.68346764</v>
      </c>
      <c r="L294">
        <v>19.215577069999998</v>
      </c>
      <c r="M294">
        <v>21.278114649999999</v>
      </c>
      <c r="N294">
        <v>22.7299276</v>
      </c>
      <c r="O294">
        <v>23.917060809999999</v>
      </c>
      <c r="P294">
        <v>26.115348869999998</v>
      </c>
      <c r="Q294">
        <v>27.951024619999998</v>
      </c>
    </row>
    <row r="295" spans="1:17" x14ac:dyDescent="0.25">
      <c r="A295">
        <v>1</v>
      </c>
      <c r="B295" t="s">
        <v>28</v>
      </c>
      <c r="C295">
        <v>169</v>
      </c>
      <c r="D295">
        <f t="shared" si="4"/>
        <v>169.1</v>
      </c>
      <c r="E295">
        <v>-1.9806332769999999</v>
      </c>
      <c r="F295">
        <v>19.40244671</v>
      </c>
      <c r="G295">
        <v>0.15123539499999999</v>
      </c>
      <c r="H295">
        <v>15.48374254</v>
      </c>
      <c r="I295">
        <v>15.849636589999999</v>
      </c>
      <c r="J295">
        <v>16.46712239</v>
      </c>
      <c r="K295">
        <v>17.680994739999999</v>
      </c>
      <c r="L295">
        <v>19.40244671</v>
      </c>
      <c r="M295">
        <v>21.744257430000001</v>
      </c>
      <c r="N295">
        <v>23.408011429999998</v>
      </c>
      <c r="O295">
        <v>24.777163349999999</v>
      </c>
      <c r="P295">
        <v>27.331666869999999</v>
      </c>
      <c r="Q295">
        <v>29.482372139999999</v>
      </c>
    </row>
    <row r="296" spans="1:17" x14ac:dyDescent="0.25">
      <c r="A296">
        <v>0</v>
      </c>
      <c r="B296" t="s">
        <v>27</v>
      </c>
      <c r="C296">
        <v>170</v>
      </c>
      <c r="D296">
        <f t="shared" si="4"/>
        <v>170</v>
      </c>
      <c r="E296">
        <v>-2.211240187</v>
      </c>
      <c r="F296">
        <v>19.273658390000001</v>
      </c>
      <c r="G296">
        <v>0.135302371</v>
      </c>
      <c r="H296">
        <v>15.75019496</v>
      </c>
      <c r="I296">
        <v>16.0829013</v>
      </c>
      <c r="J296">
        <v>16.642535179999999</v>
      </c>
      <c r="K296">
        <v>17.736241360000001</v>
      </c>
      <c r="L296">
        <v>19.273658390000001</v>
      </c>
      <c r="M296">
        <v>21.341853789999998</v>
      </c>
      <c r="N296">
        <v>22.796428859999999</v>
      </c>
      <c r="O296">
        <v>23.98496068</v>
      </c>
      <c r="P296">
        <v>26.183529440000001</v>
      </c>
      <c r="Q296">
        <v>28.01685913</v>
      </c>
    </row>
    <row r="297" spans="1:17" x14ac:dyDescent="0.25">
      <c r="A297">
        <v>1</v>
      </c>
      <c r="B297" t="s">
        <v>28</v>
      </c>
      <c r="C297">
        <v>170</v>
      </c>
      <c r="D297">
        <f t="shared" si="4"/>
        <v>170.1</v>
      </c>
      <c r="E297">
        <v>-1.9844379539999999</v>
      </c>
      <c r="F297">
        <v>19.452044650000001</v>
      </c>
      <c r="G297">
        <v>0.15120634699999999</v>
      </c>
      <c r="H297">
        <v>15.525166929999999</v>
      </c>
      <c r="I297">
        <v>15.89174721</v>
      </c>
      <c r="J297">
        <v>16.510420979999999</v>
      </c>
      <c r="K297">
        <v>17.72675499</v>
      </c>
      <c r="L297">
        <v>19.452044650000001</v>
      </c>
      <c r="M297">
        <v>21.799887739999999</v>
      </c>
      <c r="N297">
        <v>23.468611119999998</v>
      </c>
      <c r="O297">
        <v>24.842343199999998</v>
      </c>
      <c r="P297">
        <v>27.406733630000002</v>
      </c>
      <c r="Q297">
        <v>29.56728511</v>
      </c>
    </row>
    <row r="298" spans="1:17" x14ac:dyDescent="0.25">
      <c r="A298">
        <v>0</v>
      </c>
      <c r="B298" t="s">
        <v>27</v>
      </c>
      <c r="C298">
        <v>171</v>
      </c>
      <c r="D298">
        <f t="shared" si="4"/>
        <v>171</v>
      </c>
      <c r="E298">
        <v>-2.2032390290000001</v>
      </c>
      <c r="F298">
        <v>19.331822469999999</v>
      </c>
      <c r="G298">
        <v>0.135315568</v>
      </c>
      <c r="H298">
        <v>15.795241020000001</v>
      </c>
      <c r="I298">
        <v>16.129342000000001</v>
      </c>
      <c r="J298">
        <v>16.691259039999998</v>
      </c>
      <c r="K298">
        <v>17.789170779999999</v>
      </c>
      <c r="L298">
        <v>19.331822469999999</v>
      </c>
      <c r="M298">
        <v>21.405537809999998</v>
      </c>
      <c r="N298">
        <v>22.86275131</v>
      </c>
      <c r="O298">
        <v>24.052565489999999</v>
      </c>
      <c r="P298">
        <v>26.25116959</v>
      </c>
      <c r="Q298">
        <v>28.08192768</v>
      </c>
    </row>
    <row r="299" spans="1:17" x14ac:dyDescent="0.25">
      <c r="A299">
        <v>1</v>
      </c>
      <c r="B299" t="s">
        <v>28</v>
      </c>
      <c r="C299">
        <v>171</v>
      </c>
      <c r="D299">
        <f t="shared" si="4"/>
        <v>171.1</v>
      </c>
      <c r="E299">
        <v>-1.9884831059999999</v>
      </c>
      <c r="F299">
        <v>19.501355480000001</v>
      </c>
      <c r="G299">
        <v>0.15116890199999999</v>
      </c>
      <c r="H299">
        <v>15.566609189999999</v>
      </c>
      <c r="I299">
        <v>15.93384595</v>
      </c>
      <c r="J299">
        <v>16.553657780000002</v>
      </c>
      <c r="K299">
        <v>17.772357199999998</v>
      </c>
      <c r="L299">
        <v>19.501355480000001</v>
      </c>
      <c r="M299">
        <v>21.855077999999999</v>
      </c>
      <c r="N299">
        <v>23.52868458</v>
      </c>
      <c r="O299">
        <v>24.906943890000001</v>
      </c>
      <c r="P299">
        <v>27.481176300000001</v>
      </c>
      <c r="Q299">
        <v>29.651602629999999</v>
      </c>
    </row>
    <row r="300" spans="1:17" x14ac:dyDescent="0.25">
      <c r="A300">
        <v>0</v>
      </c>
      <c r="B300" t="s">
        <v>27</v>
      </c>
      <c r="C300">
        <v>172</v>
      </c>
      <c r="D300">
        <f t="shared" si="4"/>
        <v>172</v>
      </c>
      <c r="E300">
        <v>-2.1952721610000001</v>
      </c>
      <c r="F300">
        <v>19.390061060000001</v>
      </c>
      <c r="G300">
        <v>0.13532082400000001</v>
      </c>
      <c r="H300">
        <v>15.840490129999999</v>
      </c>
      <c r="I300">
        <v>16.175978879999999</v>
      </c>
      <c r="J300">
        <v>16.740165139999998</v>
      </c>
      <c r="K300">
        <v>17.842246280000001</v>
      </c>
      <c r="L300">
        <v>19.390061060000001</v>
      </c>
      <c r="M300">
        <v>21.469161039999999</v>
      </c>
      <c r="N300">
        <v>22.928891790000002</v>
      </c>
      <c r="O300">
        <v>24.119874759999998</v>
      </c>
      <c r="P300">
        <v>26.31827569</v>
      </c>
      <c r="Q300">
        <v>28.146244670000002</v>
      </c>
    </row>
    <row r="301" spans="1:17" x14ac:dyDescent="0.25">
      <c r="A301">
        <v>1</v>
      </c>
      <c r="B301" t="s">
        <v>28</v>
      </c>
      <c r="C301">
        <v>172</v>
      </c>
      <c r="D301">
        <f t="shared" si="4"/>
        <v>172.1</v>
      </c>
      <c r="E301">
        <v>-1.9927640849999999</v>
      </c>
      <c r="F301">
        <v>19.550368880000001</v>
      </c>
      <c r="G301">
        <v>0.15112339799999999</v>
      </c>
      <c r="H301">
        <v>15.60805429</v>
      </c>
      <c r="I301">
        <v>15.97591819</v>
      </c>
      <c r="J301">
        <v>16.596818859999999</v>
      </c>
      <c r="K301">
        <v>17.817788870000001</v>
      </c>
      <c r="L301">
        <v>19.550368880000001</v>
      </c>
      <c r="M301">
        <v>21.909821090000001</v>
      </c>
      <c r="N301">
        <v>23.588227199999999</v>
      </c>
      <c r="O301">
        <v>24.970963080000001</v>
      </c>
      <c r="P301">
        <v>27.554997530000001</v>
      </c>
      <c r="Q301">
        <v>29.735332710000002</v>
      </c>
    </row>
    <row r="302" spans="1:17" x14ac:dyDescent="0.25">
      <c r="A302">
        <v>0</v>
      </c>
      <c r="B302" t="s">
        <v>27</v>
      </c>
      <c r="C302">
        <v>173</v>
      </c>
      <c r="D302">
        <f t="shared" si="4"/>
        <v>173</v>
      </c>
      <c r="E302">
        <v>-2.1873356249999998</v>
      </c>
      <c r="F302">
        <v>19.448365939999999</v>
      </c>
      <c r="G302">
        <v>0.135318407</v>
      </c>
      <c r="H302">
        <v>15.8859312</v>
      </c>
      <c r="I302">
        <v>16.222801059999998</v>
      </c>
      <c r="J302">
        <v>16.78924297</v>
      </c>
      <c r="K302">
        <v>17.8954582</v>
      </c>
      <c r="L302">
        <v>19.448365939999999</v>
      </c>
      <c r="M302">
        <v>21.532717909999999</v>
      </c>
      <c r="N302">
        <v>22.994847409999998</v>
      </c>
      <c r="O302">
        <v>24.186888410000002</v>
      </c>
      <c r="P302">
        <v>26.38485476</v>
      </c>
      <c r="Q302">
        <v>28.209825420000001</v>
      </c>
    </row>
    <row r="303" spans="1:17" x14ac:dyDescent="0.25">
      <c r="A303">
        <v>1</v>
      </c>
      <c r="B303" t="s">
        <v>28</v>
      </c>
      <c r="C303">
        <v>173</v>
      </c>
      <c r="D303">
        <f t="shared" si="4"/>
        <v>173.1</v>
      </c>
      <c r="E303">
        <v>-1.9972761029999999</v>
      </c>
      <c r="F303">
        <v>19.599074640000001</v>
      </c>
      <c r="G303">
        <v>0.15107018</v>
      </c>
      <c r="H303">
        <v>15.64948704</v>
      </c>
      <c r="I303">
        <v>16.017949160000001</v>
      </c>
      <c r="J303">
        <v>16.639890170000001</v>
      </c>
      <c r="K303">
        <v>17.863037510000002</v>
      </c>
      <c r="L303">
        <v>19.599074640000001</v>
      </c>
      <c r="M303">
        <v>21.96411019</v>
      </c>
      <c r="N303">
        <v>23.64723476</v>
      </c>
      <c r="O303">
        <v>25.03439887</v>
      </c>
      <c r="P303">
        <v>27.628200490000001</v>
      </c>
      <c r="Q303">
        <v>29.81848403</v>
      </c>
    </row>
    <row r="304" spans="1:17" x14ac:dyDescent="0.25">
      <c r="A304">
        <v>0</v>
      </c>
      <c r="B304" t="s">
        <v>27</v>
      </c>
      <c r="C304">
        <v>174</v>
      </c>
      <c r="D304">
        <f t="shared" si="4"/>
        <v>174</v>
      </c>
      <c r="E304">
        <v>-2.179425674</v>
      </c>
      <c r="F304">
        <v>19.506728849999998</v>
      </c>
      <c r="G304">
        <v>0.135308594</v>
      </c>
      <c r="H304">
        <v>15.93155303</v>
      </c>
      <c r="I304">
        <v>16.26979755</v>
      </c>
      <c r="J304">
        <v>16.838481949999998</v>
      </c>
      <c r="K304">
        <v>17.9487968</v>
      </c>
      <c r="L304">
        <v>19.506728849999998</v>
      </c>
      <c r="M304">
        <v>21.596202999999999</v>
      </c>
      <c r="N304">
        <v>23.060615519999999</v>
      </c>
      <c r="O304">
        <v>24.253606739999999</v>
      </c>
      <c r="P304">
        <v>26.450914480000002</v>
      </c>
      <c r="Q304">
        <v>28.27268613</v>
      </c>
    </row>
    <row r="305" spans="1:17" x14ac:dyDescent="0.25">
      <c r="A305">
        <v>1</v>
      </c>
      <c r="B305" t="s">
        <v>28</v>
      </c>
      <c r="C305">
        <v>174</v>
      </c>
      <c r="D305">
        <f t="shared" si="4"/>
        <v>174.1</v>
      </c>
      <c r="E305">
        <v>-2.0020142239999998</v>
      </c>
      <c r="F305">
        <v>19.647462659999999</v>
      </c>
      <c r="G305">
        <v>0.151009595</v>
      </c>
      <c r="H305">
        <v>15.690892059999999</v>
      </c>
      <c r="I305">
        <v>16.059923919999999</v>
      </c>
      <c r="J305">
        <v>16.682857590000001</v>
      </c>
      <c r="K305">
        <v>17.908090560000002</v>
      </c>
      <c r="L305">
        <v>19.647462659999999</v>
      </c>
      <c r="M305">
        <v>22.017938709999999</v>
      </c>
      <c r="N305">
        <v>23.705703369999998</v>
      </c>
      <c r="O305">
        <v>25.097249770000001</v>
      </c>
      <c r="P305">
        <v>27.700788920000001</v>
      </c>
      <c r="Q305">
        <v>29.90106591</v>
      </c>
    </row>
    <row r="306" spans="1:17" x14ac:dyDescent="0.25">
      <c r="A306">
        <v>0</v>
      </c>
      <c r="B306" t="s">
        <v>27</v>
      </c>
      <c r="C306">
        <v>175</v>
      </c>
      <c r="D306">
        <f t="shared" si="4"/>
        <v>175</v>
      </c>
      <c r="E306">
        <v>-2.171538789</v>
      </c>
      <c r="F306">
        <v>19.565141529999998</v>
      </c>
      <c r="G306">
        <v>0.13529166200000001</v>
      </c>
      <c r="H306">
        <v>15.97734432</v>
      </c>
      <c r="I306">
        <v>16.31695728</v>
      </c>
      <c r="J306">
        <v>16.887871400000002</v>
      </c>
      <c r="K306">
        <v>18.00225228</v>
      </c>
      <c r="L306">
        <v>19.565141529999998</v>
      </c>
      <c r="M306">
        <v>21.659611000000002</v>
      </c>
      <c r="N306">
        <v>23.126193749999999</v>
      </c>
      <c r="O306">
        <v>24.3200304</v>
      </c>
      <c r="P306">
        <v>26.516463210000001</v>
      </c>
      <c r="Q306">
        <v>28.33484391</v>
      </c>
    </row>
    <row r="307" spans="1:17" x14ac:dyDescent="0.25">
      <c r="A307">
        <v>1</v>
      </c>
      <c r="B307" t="s">
        <v>28</v>
      </c>
      <c r="C307">
        <v>175</v>
      </c>
      <c r="D307">
        <f t="shared" si="4"/>
        <v>175.1</v>
      </c>
      <c r="E307">
        <v>-2.00697335</v>
      </c>
      <c r="F307">
        <v>19.69552294</v>
      </c>
      <c r="G307">
        <v>0.15094199999999999</v>
      </c>
      <c r="H307">
        <v>15.732253780000001</v>
      </c>
      <c r="I307">
        <v>16.10182739</v>
      </c>
      <c r="J307">
        <v>16.72570683</v>
      </c>
      <c r="K307">
        <v>17.952935490000002</v>
      </c>
      <c r="L307">
        <v>19.69552294</v>
      </c>
      <c r="M307">
        <v>22.07130033</v>
      </c>
      <c r="N307">
        <v>23.763629519999999</v>
      </c>
      <c r="O307">
        <v>25.15951476</v>
      </c>
      <c r="P307">
        <v>27.772767089999999</v>
      </c>
      <c r="Q307">
        <v>29.983088299999999</v>
      </c>
    </row>
    <row r="308" spans="1:17" x14ac:dyDescent="0.25">
      <c r="A308">
        <v>0</v>
      </c>
      <c r="B308" t="s">
        <v>27</v>
      </c>
      <c r="C308">
        <v>176</v>
      </c>
      <c r="D308">
        <f t="shared" si="4"/>
        <v>176</v>
      </c>
      <c r="E308">
        <v>-2.1636716890000001</v>
      </c>
      <c r="F308">
        <v>19.62359571</v>
      </c>
      <c r="G308">
        <v>0.135267891</v>
      </c>
      <c r="H308">
        <v>16.023293710000001</v>
      </c>
      <c r="I308">
        <v>16.364269100000001</v>
      </c>
      <c r="J308">
        <v>16.937400539999999</v>
      </c>
      <c r="K308">
        <v>18.055814739999999</v>
      </c>
      <c r="L308">
        <v>19.62359571</v>
      </c>
      <c r="M308">
        <v>21.722936730000001</v>
      </c>
      <c r="N308">
        <v>23.191579959999999</v>
      </c>
      <c r="O308">
        <v>24.386160480000001</v>
      </c>
      <c r="P308">
        <v>26.58150994</v>
      </c>
      <c r="Q308">
        <v>28.396316779999999</v>
      </c>
    </row>
    <row r="309" spans="1:17" x14ac:dyDescent="0.25">
      <c r="A309">
        <v>1</v>
      </c>
      <c r="B309" t="s">
        <v>28</v>
      </c>
      <c r="C309">
        <v>176</v>
      </c>
      <c r="D309">
        <f t="shared" si="4"/>
        <v>176.1</v>
      </c>
      <c r="E309">
        <v>-2.0121482130000001</v>
      </c>
      <c r="F309">
        <v>19.743245600000002</v>
      </c>
      <c r="G309">
        <v>0.15086775299999999</v>
      </c>
      <c r="H309">
        <v>15.77355644</v>
      </c>
      <c r="I309">
        <v>16.14364432</v>
      </c>
      <c r="J309">
        <v>16.768423550000001</v>
      </c>
      <c r="K309">
        <v>17.99755974</v>
      </c>
      <c r="L309">
        <v>19.743245600000002</v>
      </c>
      <c r="M309">
        <v>22.124189019999999</v>
      </c>
      <c r="N309">
        <v>23.821010040000001</v>
      </c>
      <c r="O309">
        <v>25.221193190000001</v>
      </c>
      <c r="P309">
        <v>27.844139810000001</v>
      </c>
      <c r="Q309">
        <v>30.064561820000002</v>
      </c>
    </row>
    <row r="310" spans="1:17" x14ac:dyDescent="0.25">
      <c r="A310">
        <v>0</v>
      </c>
      <c r="B310" t="s">
        <v>27</v>
      </c>
      <c r="C310">
        <v>177</v>
      </c>
      <c r="D310">
        <f t="shared" si="4"/>
        <v>177</v>
      </c>
      <c r="E310">
        <v>-2.1558213570000002</v>
      </c>
      <c r="F310">
        <v>19.6820831</v>
      </c>
      <c r="G310">
        <v>0.135237567</v>
      </c>
      <c r="H310">
        <v>16.069389699999999</v>
      </c>
      <c r="I310">
        <v>16.41172173</v>
      </c>
      <c r="J310">
        <v>16.987058510000001</v>
      </c>
      <c r="K310">
        <v>18.109474240000001</v>
      </c>
      <c r="L310">
        <v>19.6820831</v>
      </c>
      <c r="M310">
        <v>21.786175109999999</v>
      </c>
      <c r="N310">
        <v>23.256772260000002</v>
      </c>
      <c r="O310">
        <v>24.451998400000001</v>
      </c>
      <c r="P310">
        <v>26.646064339999999</v>
      </c>
      <c r="Q310">
        <v>28.457123630000002</v>
      </c>
    </row>
    <row r="311" spans="1:17" x14ac:dyDescent="0.25">
      <c r="A311">
        <v>1</v>
      </c>
      <c r="B311" t="s">
        <v>28</v>
      </c>
      <c r="C311">
        <v>177</v>
      </c>
      <c r="D311">
        <f t="shared" si="4"/>
        <v>177.1</v>
      </c>
      <c r="E311">
        <v>-2.0175333630000001</v>
      </c>
      <c r="F311">
        <v>19.790620860000001</v>
      </c>
      <c r="G311">
        <v>0.150787221</v>
      </c>
      <c r="H311">
        <v>15.814784100000001</v>
      </c>
      <c r="I311">
        <v>16.185359299999998</v>
      </c>
      <c r="J311">
        <v>16.81099326</v>
      </c>
      <c r="K311">
        <v>18.041950709999998</v>
      </c>
      <c r="L311">
        <v>19.790620860000001</v>
      </c>
      <c r="M311">
        <v>22.176598989999999</v>
      </c>
      <c r="N311">
        <v>23.877842139999998</v>
      </c>
      <c r="O311">
        <v>25.28228489</v>
      </c>
      <c r="P311">
        <v>27.91491246</v>
      </c>
      <c r="Q311">
        <v>30.145497720000002</v>
      </c>
    </row>
    <row r="312" spans="1:17" x14ac:dyDescent="0.25">
      <c r="A312">
        <v>0</v>
      </c>
      <c r="B312" t="s">
        <v>27</v>
      </c>
      <c r="C312">
        <v>178</v>
      </c>
      <c r="D312">
        <f t="shared" si="4"/>
        <v>178</v>
      </c>
      <c r="E312">
        <v>-2.1479850460000001</v>
      </c>
      <c r="F312">
        <v>19.740595379999998</v>
      </c>
      <c r="G312">
        <v>0.135200976</v>
      </c>
      <c r="H312">
        <v>16.115620740000001</v>
      </c>
      <c r="I312">
        <v>16.45930384</v>
      </c>
      <c r="J312">
        <v>17.036834370000001</v>
      </c>
      <c r="K312">
        <v>18.163220760000002</v>
      </c>
      <c r="L312">
        <v>19.740595379999998</v>
      </c>
      <c r="M312">
        <v>21.84932117</v>
      </c>
      <c r="N312">
        <v>23.321769020000001</v>
      </c>
      <c r="O312">
        <v>24.517545999999999</v>
      </c>
      <c r="P312">
        <v>26.71013675</v>
      </c>
      <c r="Q312">
        <v>28.517284279999998</v>
      </c>
    </row>
    <row r="313" spans="1:17" x14ac:dyDescent="0.25">
      <c r="A313">
        <v>1</v>
      </c>
      <c r="B313" t="s">
        <v>28</v>
      </c>
      <c r="C313">
        <v>178</v>
      </c>
      <c r="D313">
        <f t="shared" si="4"/>
        <v>178.1</v>
      </c>
      <c r="E313">
        <v>-2.0231231589999998</v>
      </c>
      <c r="F313">
        <v>19.837639070000002</v>
      </c>
      <c r="G313">
        <v>0.15070077400000001</v>
      </c>
      <c r="H313">
        <v>15.855920619999999</v>
      </c>
      <c r="I313">
        <v>16.22695676</v>
      </c>
      <c r="J313">
        <v>16.853401359999999</v>
      </c>
      <c r="K313">
        <v>18.08609581</v>
      </c>
      <c r="L313">
        <v>19.837639070000002</v>
      </c>
      <c r="M313">
        <v>22.228524719999999</v>
      </c>
      <c r="N313">
        <v>23.934123379999999</v>
      </c>
      <c r="O313">
        <v>25.342790099999998</v>
      </c>
      <c r="P313">
        <v>27.985090929999998</v>
      </c>
      <c r="Q313">
        <v>30.225907889999998</v>
      </c>
    </row>
    <row r="314" spans="1:17" x14ac:dyDescent="0.25">
      <c r="A314">
        <v>0</v>
      </c>
      <c r="B314" t="s">
        <v>27</v>
      </c>
      <c r="C314">
        <v>179</v>
      </c>
      <c r="D314">
        <f t="shared" si="4"/>
        <v>179</v>
      </c>
      <c r="E314">
        <v>-2.1401603050000002</v>
      </c>
      <c r="F314">
        <v>19.799124200000001</v>
      </c>
      <c r="G314">
        <v>0.13515840900000001</v>
      </c>
      <c r="H314">
        <v>16.161975200000001</v>
      </c>
      <c r="I314">
        <v>16.507003990000001</v>
      </c>
      <c r="J314">
        <v>17.086717069999999</v>
      </c>
      <c r="K314">
        <v>18.217044179999998</v>
      </c>
      <c r="L314">
        <v>19.799124200000001</v>
      </c>
      <c r="M314">
        <v>21.912370079999999</v>
      </c>
      <c r="N314">
        <v>23.386568860000001</v>
      </c>
      <c r="O314">
        <v>24.582805499999999</v>
      </c>
      <c r="P314">
        <v>26.773738170000001</v>
      </c>
      <c r="Q314">
        <v>28.576819459999999</v>
      </c>
    </row>
    <row r="315" spans="1:17" x14ac:dyDescent="0.25">
      <c r="A315">
        <v>1</v>
      </c>
      <c r="B315" t="s">
        <v>28</v>
      </c>
      <c r="C315">
        <v>179</v>
      </c>
      <c r="D315">
        <f t="shared" si="4"/>
        <v>179.1</v>
      </c>
      <c r="E315">
        <v>-2.0289117550000002</v>
      </c>
      <c r="F315">
        <v>19.884290660000001</v>
      </c>
      <c r="G315">
        <v>0.15060878799999999</v>
      </c>
      <c r="H315">
        <v>15.89694967</v>
      </c>
      <c r="I315">
        <v>16.26842096</v>
      </c>
      <c r="J315">
        <v>16.895633149999998</v>
      </c>
      <c r="K315">
        <v>18.129982420000001</v>
      </c>
      <c r="L315">
        <v>19.884290660000001</v>
      </c>
      <c r="M315">
        <v>22.27996095</v>
      </c>
      <c r="N315">
        <v>23.989851680000001</v>
      </c>
      <c r="O315">
        <v>25.402709489999999</v>
      </c>
      <c r="P315">
        <v>28.054681670000001</v>
      </c>
      <c r="Q315">
        <v>30.305804859999999</v>
      </c>
    </row>
    <row r="316" spans="1:17" x14ac:dyDescent="0.25">
      <c r="A316">
        <v>0</v>
      </c>
      <c r="B316" t="s">
        <v>27</v>
      </c>
      <c r="C316">
        <v>180</v>
      </c>
      <c r="D316">
        <f t="shared" si="4"/>
        <v>180</v>
      </c>
      <c r="E316">
        <v>-2.1323449889999999</v>
      </c>
      <c r="F316">
        <v>19.85766121</v>
      </c>
      <c r="G316">
        <v>0.13511015900000001</v>
      </c>
      <c r="H316">
        <v>16.20844134</v>
      </c>
      <c r="I316">
        <v>16.554810669999998</v>
      </c>
      <c r="J316">
        <v>17.136695509999999</v>
      </c>
      <c r="K316">
        <v>18.27093434</v>
      </c>
      <c r="L316">
        <v>19.85766121</v>
      </c>
      <c r="M316">
        <v>21.97531708</v>
      </c>
      <c r="N316">
        <v>23.451170650000002</v>
      </c>
      <c r="O316">
        <v>24.647779490000001</v>
      </c>
      <c r="P316">
        <v>26.836880260000001</v>
      </c>
      <c r="Q316">
        <v>28.635750760000001</v>
      </c>
    </row>
    <row r="317" spans="1:17" x14ac:dyDescent="0.25">
      <c r="A317">
        <v>1</v>
      </c>
      <c r="B317" t="s">
        <v>28</v>
      </c>
      <c r="C317">
        <v>180</v>
      </c>
      <c r="D317">
        <f t="shared" si="4"/>
        <v>180.1</v>
      </c>
      <c r="E317">
        <v>-2.0348930909999998</v>
      </c>
      <c r="F317">
        <v>19.930566200000001</v>
      </c>
      <c r="G317">
        <v>0.150511645</v>
      </c>
      <c r="H317">
        <v>15.93785473</v>
      </c>
      <c r="I317">
        <v>16.309736019999999</v>
      </c>
      <c r="J317">
        <v>16.937673830000001</v>
      </c>
      <c r="K317">
        <v>18.173597919999999</v>
      </c>
      <c r="L317">
        <v>19.930566200000001</v>
      </c>
      <c r="M317">
        <v>22.330902720000001</v>
      </c>
      <c r="N317">
        <v>24.045025330000001</v>
      </c>
      <c r="O317">
        <v>25.462044169999999</v>
      </c>
      <c r="P317">
        <v>28.123691690000001</v>
      </c>
      <c r="Q317">
        <v>30.385201800000001</v>
      </c>
    </row>
    <row r="318" spans="1:17" x14ac:dyDescent="0.25">
      <c r="A318">
        <v>0</v>
      </c>
      <c r="B318" t="s">
        <v>27</v>
      </c>
      <c r="C318">
        <v>181</v>
      </c>
      <c r="D318">
        <f t="shared" si="4"/>
        <v>181</v>
      </c>
      <c r="E318">
        <v>-2.1245372819999999</v>
      </c>
      <c r="F318">
        <v>19.916198000000001</v>
      </c>
      <c r="G318">
        <v>0.13505652200000001</v>
      </c>
      <c r="H318">
        <v>16.25500735</v>
      </c>
      <c r="I318">
        <v>16.602712279999999</v>
      </c>
      <c r="J318">
        <v>17.186758449999999</v>
      </c>
      <c r="K318">
        <v>18.324880969999999</v>
      </c>
      <c r="L318">
        <v>19.916198000000001</v>
      </c>
      <c r="M318">
        <v>22.038157550000001</v>
      </c>
      <c r="N318">
        <v>23.515573499999999</v>
      </c>
      <c r="O318">
        <v>24.712470969999998</v>
      </c>
      <c r="P318">
        <v>26.899575370000001</v>
      </c>
      <c r="Q318">
        <v>28.694100720000002</v>
      </c>
    </row>
    <row r="319" spans="1:17" x14ac:dyDescent="0.25">
      <c r="A319">
        <v>1</v>
      </c>
      <c r="B319" t="s">
        <v>28</v>
      </c>
      <c r="C319">
        <v>181</v>
      </c>
      <c r="D319">
        <f t="shared" si="4"/>
        <v>181.1</v>
      </c>
      <c r="E319">
        <v>-2.0410608809999999</v>
      </c>
      <c r="F319">
        <v>19.97645636</v>
      </c>
      <c r="G319">
        <v>0.15040973099999999</v>
      </c>
      <c r="H319">
        <v>15.97861909</v>
      </c>
      <c r="I319">
        <v>16.350885869999999</v>
      </c>
      <c r="J319">
        <v>16.979508450000001</v>
      </c>
      <c r="K319">
        <v>18.21692964</v>
      </c>
      <c r="L319">
        <v>19.97645636</v>
      </c>
      <c r="M319">
        <v>22.3813453</v>
      </c>
      <c r="N319">
        <v>24.09964299</v>
      </c>
      <c r="O319">
        <v>25.520795679999999</v>
      </c>
      <c r="P319">
        <v>28.19212851</v>
      </c>
      <c r="Q319">
        <v>30.46411251</v>
      </c>
    </row>
    <row r="320" spans="1:17" x14ac:dyDescent="0.25">
      <c r="A320">
        <v>0</v>
      </c>
      <c r="B320" t="s">
        <v>27</v>
      </c>
      <c r="C320">
        <v>182</v>
      </c>
      <c r="D320">
        <f t="shared" si="4"/>
        <v>182</v>
      </c>
      <c r="E320">
        <v>-2.1167357120000001</v>
      </c>
      <c r="F320">
        <v>19.974726149999999</v>
      </c>
      <c r="G320">
        <v>0.134997797</v>
      </c>
      <c r="H320">
        <v>16.301661370000001</v>
      </c>
      <c r="I320">
        <v>16.650697139999998</v>
      </c>
      <c r="J320">
        <v>17.236894620000001</v>
      </c>
      <c r="K320">
        <v>18.378873729999999</v>
      </c>
      <c r="L320">
        <v>19.974726149999999</v>
      </c>
      <c r="M320">
        <v>22.10088696</v>
      </c>
      <c r="N320">
        <v>23.57977678</v>
      </c>
      <c r="O320">
        <v>24.776883290000001</v>
      </c>
      <c r="P320">
        <v>26.961836519999999</v>
      </c>
      <c r="Q320">
        <v>28.75189275</v>
      </c>
    </row>
    <row r="321" spans="1:17" x14ac:dyDescent="0.25">
      <c r="A321">
        <v>1</v>
      </c>
      <c r="B321" t="s">
        <v>28</v>
      </c>
      <c r="C321">
        <v>182</v>
      </c>
      <c r="D321">
        <f t="shared" si="4"/>
        <v>182.1</v>
      </c>
      <c r="E321">
        <v>-2.0474086040000001</v>
      </c>
      <c r="F321">
        <v>20.021951919999999</v>
      </c>
      <c r="G321">
        <v>0.15030344000000001</v>
      </c>
      <c r="H321">
        <v>16.019225859999999</v>
      </c>
      <c r="I321">
        <v>16.391854299999999</v>
      </c>
      <c r="J321">
        <v>17.02112198</v>
      </c>
      <c r="K321">
        <v>18.259964920000002</v>
      </c>
      <c r="L321">
        <v>20.021951919999999</v>
      </c>
      <c r="M321">
        <v>22.431284250000001</v>
      </c>
      <c r="N321">
        <v>24.15370368</v>
      </c>
      <c r="O321">
        <v>25.578966000000001</v>
      </c>
      <c r="P321">
        <v>28.260000229999999</v>
      </c>
      <c r="Q321">
        <v>30.542551450000001</v>
      </c>
    </row>
    <row r="322" spans="1:17" x14ac:dyDescent="0.25">
      <c r="A322">
        <v>0</v>
      </c>
      <c r="B322" t="s">
        <v>27</v>
      </c>
      <c r="C322">
        <v>183</v>
      </c>
      <c r="D322">
        <f t="shared" ref="D322:D385" si="5">C322+(A322*0.1)</f>
        <v>183</v>
      </c>
      <c r="E322">
        <v>-2.1089391669999999</v>
      </c>
      <c r="F322">
        <v>20.033237190000001</v>
      </c>
      <c r="G322">
        <v>0.13493428499999999</v>
      </c>
      <c r="H322">
        <v>16.34839144</v>
      </c>
      <c r="I322">
        <v>16.698753480000001</v>
      </c>
      <c r="J322">
        <v>17.287092609999998</v>
      </c>
      <c r="K322">
        <v>18.432902200000001</v>
      </c>
      <c r="L322">
        <v>20.033237190000001</v>
      </c>
      <c r="M322">
        <v>22.163500890000002</v>
      </c>
      <c r="N322">
        <v>23.643780100000001</v>
      </c>
      <c r="O322">
        <v>24.841020239999999</v>
      </c>
      <c r="P322">
        <v>27.02367739</v>
      </c>
      <c r="Q322">
        <v>28.809151180000001</v>
      </c>
    </row>
    <row r="323" spans="1:17" x14ac:dyDescent="0.25">
      <c r="A323">
        <v>1</v>
      </c>
      <c r="B323" t="s">
        <v>28</v>
      </c>
      <c r="C323">
        <v>183</v>
      </c>
      <c r="D323">
        <f t="shared" si="5"/>
        <v>183.1</v>
      </c>
      <c r="E323">
        <v>-2.0539294899999998</v>
      </c>
      <c r="F323">
        <v>20.067043770000002</v>
      </c>
      <c r="G323">
        <v>0.15019316899999999</v>
      </c>
      <c r="H323">
        <v>16.059657919999999</v>
      </c>
      <c r="I323">
        <v>16.432624919999999</v>
      </c>
      <c r="J323">
        <v>17.062499249999998</v>
      </c>
      <c r="K323">
        <v>18.302691070000002</v>
      </c>
      <c r="L323">
        <v>20.067043770000002</v>
      </c>
      <c r="M323">
        <v>22.480715400000001</v>
      </c>
      <c r="N323">
        <v>24.20720678</v>
      </c>
      <c r="O323">
        <v>25.636557530000001</v>
      </c>
      <c r="P323">
        <v>28.327315469999998</v>
      </c>
      <c r="Q323">
        <v>30.620533680000001</v>
      </c>
    </row>
    <row r="324" spans="1:17" x14ac:dyDescent="0.25">
      <c r="A324">
        <v>0</v>
      </c>
      <c r="B324" t="s">
        <v>27</v>
      </c>
      <c r="C324">
        <v>184</v>
      </c>
      <c r="D324">
        <f t="shared" si="5"/>
        <v>184</v>
      </c>
      <c r="E324">
        <v>-2.1011469200000001</v>
      </c>
      <c r="F324">
        <v>20.091722619999999</v>
      </c>
      <c r="G324">
        <v>0.134866291</v>
      </c>
      <c r="H324">
        <v>16.39518554</v>
      </c>
      <c r="I324">
        <v>16.74686947</v>
      </c>
      <c r="J324">
        <v>17.33734097</v>
      </c>
      <c r="K324">
        <v>18.486955869999999</v>
      </c>
      <c r="L324">
        <v>20.091722619999999</v>
      </c>
      <c r="M324">
        <v>22.225995009999998</v>
      </c>
      <c r="N324">
        <v>23.707583320000001</v>
      </c>
      <c r="O324">
        <v>24.904885950000001</v>
      </c>
      <c r="P324">
        <v>27.085112339999998</v>
      </c>
      <c r="Q324">
        <v>28.86590125</v>
      </c>
    </row>
    <row r="325" spans="1:17" x14ac:dyDescent="0.25">
      <c r="A325">
        <v>1</v>
      </c>
      <c r="B325" t="s">
        <v>28</v>
      </c>
      <c r="C325">
        <v>184</v>
      </c>
      <c r="D325">
        <f t="shared" si="5"/>
        <v>184.1</v>
      </c>
      <c r="E325">
        <v>-2.0606165129999998</v>
      </c>
      <c r="F325">
        <v>20.111722910000001</v>
      </c>
      <c r="G325">
        <v>0.15007932199999999</v>
      </c>
      <c r="H325">
        <v>16.099897989999999</v>
      </c>
      <c r="I325">
        <v>16.473181189999998</v>
      </c>
      <c r="J325">
        <v>17.103625009999998</v>
      </c>
      <c r="K325">
        <v>18.345095390000001</v>
      </c>
      <c r="L325">
        <v>20.111722910000001</v>
      </c>
      <c r="M325">
        <v>22.52963484</v>
      </c>
      <c r="N325">
        <v>24.260152040000001</v>
      </c>
      <c r="O325">
        <v>25.693573130000001</v>
      </c>
      <c r="P325">
        <v>28.3940834</v>
      </c>
      <c r="Q325">
        <v>30.698074930000001</v>
      </c>
    </row>
    <row r="326" spans="1:17" x14ac:dyDescent="0.25">
      <c r="A326">
        <v>0</v>
      </c>
      <c r="B326" t="s">
        <v>27</v>
      </c>
      <c r="C326">
        <v>185</v>
      </c>
      <c r="D326">
        <f t="shared" si="5"/>
        <v>185</v>
      </c>
      <c r="E326">
        <v>-2.0933586370000001</v>
      </c>
      <c r="F326">
        <v>20.15017387</v>
      </c>
      <c r="G326">
        <v>0.13479412099999999</v>
      </c>
      <c r="H326">
        <v>16.442031570000001</v>
      </c>
      <c r="I326">
        <v>16.795033180000001</v>
      </c>
      <c r="J326">
        <v>17.387628119999999</v>
      </c>
      <c r="K326">
        <v>18.541024140000001</v>
      </c>
      <c r="L326">
        <v>20.15017387</v>
      </c>
      <c r="M326">
        <v>22.2883651</v>
      </c>
      <c r="N326">
        <v>23.771186539999999</v>
      </c>
      <c r="O326">
        <v>24.968484979999999</v>
      </c>
      <c r="P326">
        <v>27.146156430000001</v>
      </c>
      <c r="Q326">
        <v>28.92216908</v>
      </c>
    </row>
    <row r="327" spans="1:17" x14ac:dyDescent="0.25">
      <c r="A327">
        <v>1</v>
      </c>
      <c r="B327" t="s">
        <v>28</v>
      </c>
      <c r="C327">
        <v>185</v>
      </c>
      <c r="D327">
        <f t="shared" si="5"/>
        <v>185.1</v>
      </c>
      <c r="E327">
        <v>-2.0674623749999999</v>
      </c>
      <c r="F327">
        <v>20.155980469999999</v>
      </c>
      <c r="G327">
        <v>0.14996230799999999</v>
      </c>
      <c r="H327">
        <v>16.13992859</v>
      </c>
      <c r="I327">
        <v>16.513506400000001</v>
      </c>
      <c r="J327">
        <v>17.14448385</v>
      </c>
      <c r="K327">
        <v>18.387165150000001</v>
      </c>
      <c r="L327">
        <v>20.155980469999999</v>
      </c>
      <c r="M327">
        <v>22.57803895</v>
      </c>
      <c r="N327">
        <v>24.312539600000001</v>
      </c>
      <c r="O327">
        <v>25.750016080000002</v>
      </c>
      <c r="P327">
        <v>28.460313750000001</v>
      </c>
      <c r="Q327">
        <v>30.77519152</v>
      </c>
    </row>
    <row r="328" spans="1:17" x14ac:dyDescent="0.25">
      <c r="A328">
        <v>0</v>
      </c>
      <c r="B328" t="s">
        <v>27</v>
      </c>
      <c r="C328">
        <v>186</v>
      </c>
      <c r="D328">
        <f t="shared" si="5"/>
        <v>186</v>
      </c>
      <c r="E328">
        <v>-2.0855744029999999</v>
      </c>
      <c r="F328">
        <v>20.208582360000001</v>
      </c>
      <c r="G328">
        <v>0.13471808499999999</v>
      </c>
      <c r="H328">
        <v>16.488917399999998</v>
      </c>
      <c r="I328">
        <v>16.84323264</v>
      </c>
      <c r="J328">
        <v>17.437942419999999</v>
      </c>
      <c r="K328">
        <v>18.59509632</v>
      </c>
      <c r="L328">
        <v>20.208582360000001</v>
      </c>
      <c r="M328">
        <v>22.350607029999999</v>
      </c>
      <c r="N328">
        <v>23.834590129999999</v>
      </c>
      <c r="O328">
        <v>25.031822259999998</v>
      </c>
      <c r="P328">
        <v>27.206825380000002</v>
      </c>
      <c r="Q328">
        <v>28.977981719999999</v>
      </c>
    </row>
    <row r="329" spans="1:17" x14ac:dyDescent="0.25">
      <c r="A329">
        <v>1</v>
      </c>
      <c r="B329" t="s">
        <v>28</v>
      </c>
      <c r="C329">
        <v>186</v>
      </c>
      <c r="D329">
        <f t="shared" si="5"/>
        <v>186.1</v>
      </c>
      <c r="E329">
        <v>-2.0744595019999998</v>
      </c>
      <c r="F329">
        <v>20.199807669999998</v>
      </c>
      <c r="G329">
        <v>0.14984254</v>
      </c>
      <c r="H329">
        <v>16.17973203</v>
      </c>
      <c r="I329">
        <v>16.553583660000001</v>
      </c>
      <c r="J329">
        <v>17.185060289999999</v>
      </c>
      <c r="K329">
        <v>18.428887620000001</v>
      </c>
      <c r="L329">
        <v>20.199807669999998</v>
      </c>
      <c r="M329">
        <v>22.625924349999998</v>
      </c>
      <c r="N329">
        <v>24.364369929999999</v>
      </c>
      <c r="O329">
        <v>25.80589011</v>
      </c>
      <c r="P329">
        <v>28.526016779999999</v>
      </c>
      <c r="Q329">
        <v>30.85190042</v>
      </c>
    </row>
    <row r="330" spans="1:17" x14ac:dyDescent="0.25">
      <c r="A330">
        <v>0</v>
      </c>
      <c r="B330" t="s">
        <v>27</v>
      </c>
      <c r="C330">
        <v>187</v>
      </c>
      <c r="D330">
        <f t="shared" si="5"/>
        <v>187</v>
      </c>
      <c r="E330">
        <v>-2.0777947349999999</v>
      </c>
      <c r="F330">
        <v>20.266939440000002</v>
      </c>
      <c r="G330">
        <v>0.134638494</v>
      </c>
      <c r="H330">
        <v>16.535830789999999</v>
      </c>
      <c r="I330">
        <v>16.89145577</v>
      </c>
      <c r="J330">
        <v>17.48827215</v>
      </c>
      <c r="K330">
        <v>18.649161639999999</v>
      </c>
      <c r="L330">
        <v>20.266939440000002</v>
      </c>
      <c r="M330">
        <v>22.412716759999999</v>
      </c>
      <c r="N330">
        <v>23.897794680000001</v>
      </c>
      <c r="O330">
        <v>25.094903110000001</v>
      </c>
      <c r="P330">
        <v>27.2671356</v>
      </c>
      <c r="Q330">
        <v>29.033367089999999</v>
      </c>
    </row>
    <row r="331" spans="1:17" x14ac:dyDescent="0.25">
      <c r="A331">
        <v>1</v>
      </c>
      <c r="B331" t="s">
        <v>28</v>
      </c>
      <c r="C331">
        <v>187</v>
      </c>
      <c r="D331">
        <f t="shared" si="5"/>
        <v>187.1</v>
      </c>
      <c r="E331">
        <v>-2.0816000290000001</v>
      </c>
      <c r="F331">
        <v>20.24319586</v>
      </c>
      <c r="G331">
        <v>0.14972044100000001</v>
      </c>
      <c r="H331">
        <v>16.219290430000001</v>
      </c>
      <c r="I331">
        <v>16.593395940000001</v>
      </c>
      <c r="J331">
        <v>17.225338709999999</v>
      </c>
      <c r="K331">
        <v>18.470250029999999</v>
      </c>
      <c r="L331">
        <v>20.24319586</v>
      </c>
      <c r="M331">
        <v>22.673287970000001</v>
      </c>
      <c r="N331">
        <v>24.41564391</v>
      </c>
      <c r="O331">
        <v>25.861199389999999</v>
      </c>
      <c r="P331">
        <v>28.591203310000001</v>
      </c>
      <c r="Q331">
        <v>30.928219250000001</v>
      </c>
    </row>
    <row r="332" spans="1:17" x14ac:dyDescent="0.25">
      <c r="A332">
        <v>0</v>
      </c>
      <c r="B332" t="s">
        <v>27</v>
      </c>
      <c r="C332">
        <v>188</v>
      </c>
      <c r="D332">
        <f t="shared" si="5"/>
        <v>188</v>
      </c>
      <c r="E332">
        <v>-2.0700205989999998</v>
      </c>
      <c r="F332">
        <v>20.32523642</v>
      </c>
      <c r="G332">
        <v>0.13455566299999999</v>
      </c>
      <c r="H332">
        <v>16.582759469999999</v>
      </c>
      <c r="I332">
        <v>16.939690429999999</v>
      </c>
      <c r="J332">
        <v>17.53860547</v>
      </c>
      <c r="K332">
        <v>18.703209220000002</v>
      </c>
      <c r="L332">
        <v>20.32523642</v>
      </c>
      <c r="M332">
        <v>22.474690370000001</v>
      </c>
      <c r="N332">
        <v>23.96080104</v>
      </c>
      <c r="O332">
        <v>25.157733270000001</v>
      </c>
      <c r="P332">
        <v>27.327104169999998</v>
      </c>
      <c r="Q332">
        <v>29.088354039999999</v>
      </c>
    </row>
    <row r="333" spans="1:17" x14ac:dyDescent="0.25">
      <c r="A333">
        <v>1</v>
      </c>
      <c r="B333" t="s">
        <v>28</v>
      </c>
      <c r="C333">
        <v>188</v>
      </c>
      <c r="D333">
        <f t="shared" si="5"/>
        <v>188.1</v>
      </c>
      <c r="E333">
        <v>-2.0888757930000001</v>
      </c>
      <c r="F333">
        <v>20.28613648</v>
      </c>
      <c r="G333">
        <v>0.149596434</v>
      </c>
      <c r="H333">
        <v>16.25858573</v>
      </c>
      <c r="I333">
        <v>16.632926019999999</v>
      </c>
      <c r="J333">
        <v>17.265303360000001</v>
      </c>
      <c r="K333">
        <v>18.5112396</v>
      </c>
      <c r="L333">
        <v>20.28613648</v>
      </c>
      <c r="M333">
        <v>22.720126990000001</v>
      </c>
      <c r="N333">
        <v>24.466362780000001</v>
      </c>
      <c r="O333">
        <v>25.915948530000001</v>
      </c>
      <c r="P333">
        <v>28.655884700000001</v>
      </c>
      <c r="Q333">
        <v>31.004166210000001</v>
      </c>
    </row>
    <row r="334" spans="1:17" x14ac:dyDescent="0.25">
      <c r="A334">
        <v>0</v>
      </c>
      <c r="B334" t="s">
        <v>27</v>
      </c>
      <c r="C334">
        <v>189</v>
      </c>
      <c r="D334">
        <f t="shared" si="5"/>
        <v>189</v>
      </c>
      <c r="E334">
        <v>-2.0622534309999998</v>
      </c>
      <c r="F334">
        <v>20.383464549999999</v>
      </c>
      <c r="G334">
        <v>0.13446991</v>
      </c>
      <c r="H334">
        <v>16.62969112</v>
      </c>
      <c r="I334">
        <v>16.98792443</v>
      </c>
      <c r="J334">
        <v>17.588930479999998</v>
      </c>
      <c r="K334">
        <v>18.757228099999999</v>
      </c>
      <c r="L334">
        <v>20.383464549999999</v>
      </c>
      <c r="M334">
        <v>22.536524010000001</v>
      </c>
      <c r="N334">
        <v>24.02361032</v>
      </c>
      <c r="O334">
        <v>25.220318840000001</v>
      </c>
      <c r="P334">
        <v>27.386748879999999</v>
      </c>
      <c r="Q334">
        <v>29.142972319999998</v>
      </c>
    </row>
    <row r="335" spans="1:17" x14ac:dyDescent="0.25">
      <c r="A335">
        <v>1</v>
      </c>
      <c r="B335" t="s">
        <v>28</v>
      </c>
      <c r="C335">
        <v>189</v>
      </c>
      <c r="D335">
        <f t="shared" si="5"/>
        <v>189.1</v>
      </c>
      <c r="E335">
        <v>-2.0962783229999999</v>
      </c>
      <c r="F335">
        <v>20.328621089999999</v>
      </c>
      <c r="G335">
        <v>0.14947095299999999</v>
      </c>
      <c r="H335">
        <v>16.297599659999999</v>
      </c>
      <c r="I335">
        <v>16.672156529999999</v>
      </c>
      <c r="J335">
        <v>17.304938409999998</v>
      </c>
      <c r="K335">
        <v>18.551843529999999</v>
      </c>
      <c r="L335">
        <v>20.328621089999999</v>
      </c>
      <c r="M335">
        <v>22.766438860000001</v>
      </c>
      <c r="N335">
        <v>24.51652812</v>
      </c>
      <c r="O335">
        <v>25.970142580000001</v>
      </c>
      <c r="P335">
        <v>28.720072859999998</v>
      </c>
      <c r="Q335">
        <v>31.07976017</v>
      </c>
    </row>
    <row r="336" spans="1:17" x14ac:dyDescent="0.25">
      <c r="A336">
        <v>0</v>
      </c>
      <c r="B336" t="s">
        <v>27</v>
      </c>
      <c r="C336">
        <v>190</v>
      </c>
      <c r="D336">
        <f t="shared" si="5"/>
        <v>190</v>
      </c>
      <c r="E336">
        <v>-2.0544951450000002</v>
      </c>
      <c r="F336">
        <v>20.44161501</v>
      </c>
      <c r="G336">
        <v>0.13438155299999999</v>
      </c>
      <c r="H336">
        <v>16.676613339999999</v>
      </c>
      <c r="I336">
        <v>17.036145470000001</v>
      </c>
      <c r="J336">
        <v>17.63923518</v>
      </c>
      <c r="K336">
        <v>18.811207199999998</v>
      </c>
      <c r="L336">
        <v>20.44161501</v>
      </c>
      <c r="M336">
        <v>22.598213919999999</v>
      </c>
      <c r="N336">
        <v>24.08622386</v>
      </c>
      <c r="O336">
        <v>25.28266636</v>
      </c>
      <c r="P336">
        <v>27.446088199999998</v>
      </c>
      <c r="Q336">
        <v>29.197252559999999</v>
      </c>
    </row>
    <row r="337" spans="1:17" x14ac:dyDescent="0.25">
      <c r="A337">
        <v>1</v>
      </c>
      <c r="B337" t="s">
        <v>28</v>
      </c>
      <c r="C337">
        <v>190</v>
      </c>
      <c r="D337">
        <f t="shared" si="5"/>
        <v>190.1</v>
      </c>
      <c r="E337">
        <v>-2.103798828</v>
      </c>
      <c r="F337">
        <v>20.370641379999999</v>
      </c>
      <c r="G337">
        <v>0.149344433</v>
      </c>
      <c r="H337">
        <v>16.336313749999999</v>
      </c>
      <c r="I337">
        <v>16.711069930000001</v>
      </c>
      <c r="J337">
        <v>17.344227889999999</v>
      </c>
      <c r="K337">
        <v>18.592048999999999</v>
      </c>
      <c r="L337">
        <v>20.370641379999999</v>
      </c>
      <c r="M337">
        <v>22.812221319999999</v>
      </c>
      <c r="N337">
        <v>24.566141940000001</v>
      </c>
      <c r="O337">
        <v>26.023787030000001</v>
      </c>
      <c r="P337">
        <v>28.78378025</v>
      </c>
      <c r="Q337">
        <v>31.155020579999999</v>
      </c>
    </row>
    <row r="338" spans="1:17" x14ac:dyDescent="0.25">
      <c r="A338">
        <v>0</v>
      </c>
      <c r="B338" t="s">
        <v>27</v>
      </c>
      <c r="C338">
        <v>191</v>
      </c>
      <c r="D338">
        <f t="shared" si="5"/>
        <v>191</v>
      </c>
      <c r="E338">
        <v>-2.046748156</v>
      </c>
      <c r="F338">
        <v>20.499678939999999</v>
      </c>
      <c r="G338">
        <v>0.13429091600000001</v>
      </c>
      <c r="H338">
        <v>16.723513690000001</v>
      </c>
      <c r="I338">
        <v>17.084341219999999</v>
      </c>
      <c r="J338">
        <v>17.68950749</v>
      </c>
      <c r="K338">
        <v>18.865135370000001</v>
      </c>
      <c r="L338">
        <v>20.499678939999999</v>
      </c>
      <c r="M338">
        <v>22.65975645</v>
      </c>
      <c r="N338">
        <v>24.148643270000001</v>
      </c>
      <c r="O338">
        <v>25.344782720000001</v>
      </c>
      <c r="P338">
        <v>27.505141259999998</v>
      </c>
      <c r="Q338">
        <v>29.25122631</v>
      </c>
    </row>
    <row r="339" spans="1:17" x14ac:dyDescent="0.25">
      <c r="A339">
        <v>1</v>
      </c>
      <c r="B339" t="s">
        <v>28</v>
      </c>
      <c r="C339">
        <v>191</v>
      </c>
      <c r="D339">
        <f t="shared" si="5"/>
        <v>191.1</v>
      </c>
      <c r="E339">
        <v>-2.1114281940000001</v>
      </c>
      <c r="F339">
        <v>20.41218911</v>
      </c>
      <c r="G339">
        <v>0.14921731899999999</v>
      </c>
      <c r="H339">
        <v>16.37470935</v>
      </c>
      <c r="I339">
        <v>16.749648520000001</v>
      </c>
      <c r="J339">
        <v>17.383155720000001</v>
      </c>
      <c r="K339">
        <v>18.63184317</v>
      </c>
      <c r="L339">
        <v>20.41218911</v>
      </c>
      <c r="M339">
        <v>22.857472349999998</v>
      </c>
      <c r="N339">
        <v>24.615206570000002</v>
      </c>
      <c r="O339">
        <v>26.07688783</v>
      </c>
      <c r="P339">
        <v>28.847019889999999</v>
      </c>
      <c r="Q339">
        <v>31.229967559999999</v>
      </c>
    </row>
    <row r="340" spans="1:17" x14ac:dyDescent="0.25">
      <c r="A340">
        <v>0</v>
      </c>
      <c r="B340" t="s">
        <v>27</v>
      </c>
      <c r="C340">
        <v>192</v>
      </c>
      <c r="D340">
        <f t="shared" si="5"/>
        <v>192</v>
      </c>
      <c r="E340">
        <v>-2.0390153849999999</v>
      </c>
      <c r="F340">
        <v>20.5576474</v>
      </c>
      <c r="G340">
        <v>0.13419832300000001</v>
      </c>
      <c r="H340">
        <v>16.770379689999999</v>
      </c>
      <c r="I340">
        <v>17.132499249999999</v>
      </c>
      <c r="J340">
        <v>17.739735240000002</v>
      </c>
      <c r="K340">
        <v>18.91900132</v>
      </c>
      <c r="L340">
        <v>20.5576474</v>
      </c>
      <c r="M340">
        <v>22.721148029999998</v>
      </c>
      <c r="N340">
        <v>24.210870379999999</v>
      </c>
      <c r="O340">
        <v>25.406675270000001</v>
      </c>
      <c r="P340">
        <v>27.563927929999998</v>
      </c>
      <c r="Q340">
        <v>29.304926009999999</v>
      </c>
    </row>
    <row r="341" spans="1:17" x14ac:dyDescent="0.25">
      <c r="A341">
        <v>1</v>
      </c>
      <c r="B341" t="s">
        <v>28</v>
      </c>
      <c r="C341">
        <v>192</v>
      </c>
      <c r="D341">
        <f t="shared" si="5"/>
        <v>192.1</v>
      </c>
      <c r="E341">
        <v>-2.1191569719999999</v>
      </c>
      <c r="F341">
        <v>20.45325617</v>
      </c>
      <c r="G341">
        <v>0.14909006</v>
      </c>
      <c r="H341">
        <v>16.412767599999999</v>
      </c>
      <c r="I341">
        <v>16.787874420000001</v>
      </c>
      <c r="J341">
        <v>17.4217057</v>
      </c>
      <c r="K341">
        <v>18.671213160000001</v>
      </c>
      <c r="L341">
        <v>20.45325617</v>
      </c>
      <c r="M341">
        <v>22.902190239999999</v>
      </c>
      <c r="N341">
        <v>24.66372475</v>
      </c>
      <c r="O341">
        <v>26.129451360000001</v>
      </c>
      <c r="P341">
        <v>28.909805330000001</v>
      </c>
      <c r="Q341">
        <v>31.304621829999999</v>
      </c>
    </row>
    <row r="342" spans="1:17" x14ac:dyDescent="0.25">
      <c r="A342">
        <v>0</v>
      </c>
      <c r="B342" t="s">
        <v>27</v>
      </c>
      <c r="C342">
        <v>193</v>
      </c>
      <c r="D342">
        <f t="shared" si="5"/>
        <v>193</v>
      </c>
      <c r="E342">
        <v>-2.0313002820000001</v>
      </c>
      <c r="F342">
        <v>20.615511399999999</v>
      </c>
      <c r="G342">
        <v>0.134104101</v>
      </c>
      <c r="H342">
        <v>16.817198779999998</v>
      </c>
      <c r="I342">
        <v>17.180607089999999</v>
      </c>
      <c r="J342">
        <v>17.789906160000001</v>
      </c>
      <c r="K342">
        <v>18.972793679999999</v>
      </c>
      <c r="L342">
        <v>20.615511399999999</v>
      </c>
      <c r="M342">
        <v>22.782385170000001</v>
      </c>
      <c r="N342">
        <v>24.2729073</v>
      </c>
      <c r="O342">
        <v>25.46835171</v>
      </c>
      <c r="P342">
        <v>27.622468730000001</v>
      </c>
      <c r="Q342">
        <v>29.358384990000001</v>
      </c>
    </row>
    <row r="343" spans="1:17" x14ac:dyDescent="0.25">
      <c r="A343">
        <v>1</v>
      </c>
      <c r="B343" t="s">
        <v>28</v>
      </c>
      <c r="C343">
        <v>193</v>
      </c>
      <c r="D343">
        <f t="shared" si="5"/>
        <v>193.1</v>
      </c>
      <c r="E343">
        <v>-2.1269753749999998</v>
      </c>
      <c r="F343">
        <v>20.493834570000001</v>
      </c>
      <c r="G343">
        <v>0.14896311000000001</v>
      </c>
      <c r="H343">
        <v>16.450469460000001</v>
      </c>
      <c r="I343">
        <v>16.825729590000002</v>
      </c>
      <c r="J343">
        <v>17.459861499999999</v>
      </c>
      <c r="K343">
        <v>18.710146099999999</v>
      </c>
      <c r="L343">
        <v>20.493834570000001</v>
      </c>
      <c r="M343">
        <v>22.94637354</v>
      </c>
      <c r="N343">
        <v>24.71169957</v>
      </c>
      <c r="O343">
        <v>26.181484470000001</v>
      </c>
      <c r="P343">
        <v>28.972150710000001</v>
      </c>
      <c r="Q343">
        <v>31.37900471</v>
      </c>
    </row>
    <row r="344" spans="1:17" x14ac:dyDescent="0.25">
      <c r="A344">
        <v>0</v>
      </c>
      <c r="B344" t="s">
        <v>27</v>
      </c>
      <c r="C344">
        <v>194</v>
      </c>
      <c r="D344">
        <f t="shared" si="5"/>
        <v>194</v>
      </c>
      <c r="E344">
        <v>-2.0236068280000001</v>
      </c>
      <c r="F344">
        <v>20.673261889999999</v>
      </c>
      <c r="G344">
        <v>0.13400858099999999</v>
      </c>
      <c r="H344">
        <v>16.86395838</v>
      </c>
      <c r="I344">
        <v>17.228652189999998</v>
      </c>
      <c r="J344">
        <v>17.8400079</v>
      </c>
      <c r="K344">
        <v>19.026500980000002</v>
      </c>
      <c r="L344">
        <v>20.673261889999999</v>
      </c>
      <c r="M344">
        <v>22.843464480000002</v>
      </c>
      <c r="N344">
        <v>24.334756389999999</v>
      </c>
      <c r="O344">
        <v>25.529820170000001</v>
      </c>
      <c r="P344">
        <v>27.680784890000002</v>
      </c>
      <c r="Q344">
        <v>29.41163748</v>
      </c>
    </row>
    <row r="345" spans="1:17" x14ac:dyDescent="0.25">
      <c r="A345">
        <v>1</v>
      </c>
      <c r="B345" t="s">
        <v>28</v>
      </c>
      <c r="C345">
        <v>194</v>
      </c>
      <c r="D345">
        <f t="shared" si="5"/>
        <v>194.1</v>
      </c>
      <c r="E345">
        <v>-2.134873266</v>
      </c>
      <c r="F345">
        <v>20.533916399999999</v>
      </c>
      <c r="G345">
        <v>0.14883693100000001</v>
      </c>
      <c r="H345">
        <v>16.487795670000001</v>
      </c>
      <c r="I345">
        <v>16.863195829999999</v>
      </c>
      <c r="J345">
        <v>17.497606709999999</v>
      </c>
      <c r="K345">
        <v>18.748629059999999</v>
      </c>
      <c r="L345">
        <v>20.533916399999999</v>
      </c>
      <c r="M345">
        <v>22.990021039999998</v>
      </c>
      <c r="N345">
        <v>24.759134509999999</v>
      </c>
      <c r="O345">
        <v>26.232994420000001</v>
      </c>
      <c r="P345">
        <v>29.03407069</v>
      </c>
      <c r="Q345">
        <v>31.453138169999999</v>
      </c>
    </row>
    <row r="346" spans="1:17" x14ac:dyDescent="0.25">
      <c r="A346">
        <v>0</v>
      </c>
      <c r="B346" t="s">
        <v>27</v>
      </c>
      <c r="C346">
        <v>195</v>
      </c>
      <c r="D346">
        <f t="shared" si="5"/>
        <v>195</v>
      </c>
      <c r="E346">
        <v>-2.0159420130000001</v>
      </c>
      <c r="F346">
        <v>20.730889049999998</v>
      </c>
      <c r="G346">
        <v>0.133912066</v>
      </c>
      <c r="H346">
        <v>16.910646679999999</v>
      </c>
      <c r="I346">
        <v>17.276622589999999</v>
      </c>
      <c r="J346">
        <v>17.89002837</v>
      </c>
      <c r="K346">
        <v>19.08011149</v>
      </c>
      <c r="L346">
        <v>20.730889049999998</v>
      </c>
      <c r="M346">
        <v>22.904381669999999</v>
      </c>
      <c r="N346">
        <v>24.396419309999999</v>
      </c>
      <c r="O346">
        <v>25.59108848</v>
      </c>
      <c r="P346">
        <v>27.738898540000001</v>
      </c>
      <c r="Q346">
        <v>29.464720069999998</v>
      </c>
    </row>
    <row r="347" spans="1:17" x14ac:dyDescent="0.25">
      <c r="A347">
        <v>1</v>
      </c>
      <c r="B347" t="s">
        <v>28</v>
      </c>
      <c r="C347">
        <v>195</v>
      </c>
      <c r="D347">
        <f t="shared" si="5"/>
        <v>195.1</v>
      </c>
      <c r="E347">
        <v>-2.1428401570000002</v>
      </c>
      <c r="F347">
        <v>20.57349387</v>
      </c>
      <c r="G347">
        <v>0.14871198899999999</v>
      </c>
      <c r="H347">
        <v>16.524726820000001</v>
      </c>
      <c r="I347">
        <v>16.900254759999999</v>
      </c>
      <c r="J347">
        <v>17.534924759999999</v>
      </c>
      <c r="K347">
        <v>18.78664912</v>
      </c>
      <c r="L347">
        <v>20.57349387</v>
      </c>
      <c r="M347">
        <v>23.033131839999999</v>
      </c>
      <c r="N347">
        <v>24.806033419999999</v>
      </c>
      <c r="O347">
        <v>26.283988959999999</v>
      </c>
      <c r="P347">
        <v>29.095580500000001</v>
      </c>
      <c r="Q347">
        <v>31.527044799999999</v>
      </c>
    </row>
    <row r="348" spans="1:17" x14ac:dyDescent="0.25">
      <c r="A348">
        <v>0</v>
      </c>
      <c r="B348" t="s">
        <v>27</v>
      </c>
      <c r="C348">
        <v>196</v>
      </c>
      <c r="D348">
        <f t="shared" si="5"/>
        <v>196</v>
      </c>
      <c r="E348">
        <v>-2.0083057449999999</v>
      </c>
      <c r="F348">
        <v>20.788385099999999</v>
      </c>
      <c r="G348">
        <v>0.13381495400000001</v>
      </c>
      <c r="H348">
        <v>16.957249260000001</v>
      </c>
      <c r="I348">
        <v>17.324504229999999</v>
      </c>
      <c r="J348">
        <v>17.939954289999999</v>
      </c>
      <c r="K348">
        <v>19.133613789999998</v>
      </c>
      <c r="L348">
        <v>20.788385099999999</v>
      </c>
      <c r="M348">
        <v>22.965135629999999</v>
      </c>
      <c r="N348">
        <v>24.457900899999999</v>
      </c>
      <c r="O348">
        <v>25.652167070000001</v>
      </c>
      <c r="P348">
        <v>27.79683185</v>
      </c>
      <c r="Q348">
        <v>29.51766572</v>
      </c>
    </row>
    <row r="349" spans="1:17" x14ac:dyDescent="0.25">
      <c r="A349">
        <v>1</v>
      </c>
      <c r="B349" t="s">
        <v>28</v>
      </c>
      <c r="C349">
        <v>196</v>
      </c>
      <c r="D349">
        <f t="shared" si="5"/>
        <v>196.1</v>
      </c>
      <c r="E349">
        <v>-2.150865204</v>
      </c>
      <c r="F349">
        <v>20.61255929</v>
      </c>
      <c r="G349">
        <v>0.14858875699999999</v>
      </c>
      <c r="H349">
        <v>16.561243260000001</v>
      </c>
      <c r="I349">
        <v>16.93688787</v>
      </c>
      <c r="J349">
        <v>17.571798990000001</v>
      </c>
      <c r="K349">
        <v>18.824193309999998</v>
      </c>
      <c r="L349">
        <v>20.61255929</v>
      </c>
      <c r="M349">
        <v>23.075705280000001</v>
      </c>
      <c r="N349">
        <v>24.852400530000001</v>
      </c>
      <c r="O349">
        <v>26.33447627</v>
      </c>
      <c r="P349">
        <v>29.156695939999999</v>
      </c>
      <c r="Q349">
        <v>31.600747800000001</v>
      </c>
    </row>
    <row r="350" spans="1:17" x14ac:dyDescent="0.25">
      <c r="A350">
        <v>0</v>
      </c>
      <c r="B350" t="s">
        <v>27</v>
      </c>
      <c r="C350">
        <v>197</v>
      </c>
      <c r="D350">
        <f t="shared" si="5"/>
        <v>197</v>
      </c>
      <c r="E350">
        <v>-2.0007063889999999</v>
      </c>
      <c r="F350">
        <v>20.845740030000002</v>
      </c>
      <c r="G350">
        <v>0.13371755199999999</v>
      </c>
      <c r="H350">
        <v>17.003754300000001</v>
      </c>
      <c r="I350">
        <v>17.372285089999998</v>
      </c>
      <c r="J350">
        <v>17.98977343</v>
      </c>
      <c r="K350">
        <v>19.186995929999998</v>
      </c>
      <c r="L350">
        <v>20.845740030000002</v>
      </c>
      <c r="M350">
        <v>23.025722129999998</v>
      </c>
      <c r="N350">
        <v>24.51920324</v>
      </c>
      <c r="O350">
        <v>25.713064509999999</v>
      </c>
      <c r="P350">
        <v>27.854608370000001</v>
      </c>
      <c r="Q350">
        <v>29.570512950000001</v>
      </c>
    </row>
    <row r="351" spans="1:17" x14ac:dyDescent="0.25">
      <c r="A351">
        <v>1</v>
      </c>
      <c r="B351" t="s">
        <v>28</v>
      </c>
      <c r="C351">
        <v>197</v>
      </c>
      <c r="D351">
        <f t="shared" si="5"/>
        <v>197.1</v>
      </c>
      <c r="E351">
        <v>-2.1589372010000001</v>
      </c>
      <c r="F351">
        <v>20.651105059999999</v>
      </c>
      <c r="G351">
        <v>0.148467715</v>
      </c>
      <c r="H351">
        <v>16.597325179999999</v>
      </c>
      <c r="I351">
        <v>16.97307644</v>
      </c>
      <c r="J351">
        <v>17.608212609999999</v>
      </c>
      <c r="K351">
        <v>18.861248629999999</v>
      </c>
      <c r="L351">
        <v>20.651105059999999</v>
      </c>
      <c r="M351">
        <v>23.117740990000001</v>
      </c>
      <c r="N351">
        <v>24.89824041</v>
      </c>
      <c r="O351">
        <v>26.384464980000001</v>
      </c>
      <c r="P351">
        <v>29.217433360000001</v>
      </c>
      <c r="Q351">
        <v>31.674270979999999</v>
      </c>
    </row>
    <row r="352" spans="1:17" x14ac:dyDescent="0.25">
      <c r="A352">
        <v>0</v>
      </c>
      <c r="B352" t="s">
        <v>27</v>
      </c>
      <c r="C352">
        <v>198</v>
      </c>
      <c r="D352">
        <f t="shared" si="5"/>
        <v>198</v>
      </c>
      <c r="E352">
        <v>-1.993150137</v>
      </c>
      <c r="F352">
        <v>20.902944489999999</v>
      </c>
      <c r="G352">
        <v>0.13362019999999999</v>
      </c>
      <c r="H352">
        <v>17.050149019999999</v>
      </c>
      <c r="I352">
        <v>17.41995236</v>
      </c>
      <c r="J352">
        <v>18.03947307</v>
      </c>
      <c r="K352">
        <v>19.240245980000001</v>
      </c>
      <c r="L352">
        <v>20.902944489999999</v>
      </c>
      <c r="M352">
        <v>23.08613815</v>
      </c>
      <c r="N352">
        <v>24.580329710000001</v>
      </c>
      <c r="O352">
        <v>25.773790550000001</v>
      </c>
      <c r="P352">
        <v>27.912252089999999</v>
      </c>
      <c r="Q352">
        <v>29.623299549999999</v>
      </c>
    </row>
    <row r="353" spans="1:17" x14ac:dyDescent="0.25">
      <c r="A353">
        <v>1</v>
      </c>
      <c r="B353" t="s">
        <v>28</v>
      </c>
      <c r="C353">
        <v>198</v>
      </c>
      <c r="D353">
        <f t="shared" si="5"/>
        <v>198.1</v>
      </c>
      <c r="E353">
        <v>-2.1670445780000001</v>
      </c>
      <c r="F353">
        <v>20.6891237</v>
      </c>
      <c r="G353">
        <v>0.14834934799999999</v>
      </c>
      <c r="H353">
        <v>16.63295257</v>
      </c>
      <c r="I353">
        <v>17.00880162</v>
      </c>
      <c r="J353">
        <v>17.64414872</v>
      </c>
      <c r="K353">
        <v>18.897802089999999</v>
      </c>
      <c r="L353">
        <v>20.6891237</v>
      </c>
      <c r="M353">
        <v>23.159238850000001</v>
      </c>
      <c r="N353">
        <v>24.94355805</v>
      </c>
      <c r="O353">
        <v>26.43396418</v>
      </c>
      <c r="P353">
        <v>29.277809659999999</v>
      </c>
      <c r="Q353">
        <v>31.747638769999998</v>
      </c>
    </row>
    <row r="354" spans="1:17" x14ac:dyDescent="0.25">
      <c r="A354">
        <v>0</v>
      </c>
      <c r="B354" t="s">
        <v>27</v>
      </c>
      <c r="C354">
        <v>199</v>
      </c>
      <c r="D354">
        <f t="shared" si="5"/>
        <v>199</v>
      </c>
      <c r="E354">
        <v>-1.9856437410000001</v>
      </c>
      <c r="F354">
        <v>20.959989090000001</v>
      </c>
      <c r="G354">
        <v>0.13352324400000001</v>
      </c>
      <c r="H354">
        <v>17.09642062</v>
      </c>
      <c r="I354">
        <v>17.467493149999999</v>
      </c>
      <c r="J354">
        <v>18.089040399999998</v>
      </c>
      <c r="K354">
        <v>19.293351919999999</v>
      </c>
      <c r="L354">
        <v>20.959989090000001</v>
      </c>
      <c r="M354">
        <v>23.14638076</v>
      </c>
      <c r="N354">
        <v>24.641283949999998</v>
      </c>
      <c r="O354">
        <v>25.834355389999999</v>
      </c>
      <c r="P354">
        <v>27.969787709999999</v>
      </c>
      <c r="Q354">
        <v>29.676064190000002</v>
      </c>
    </row>
    <row r="355" spans="1:17" x14ac:dyDescent="0.25">
      <c r="A355">
        <v>1</v>
      </c>
      <c r="B355" t="s">
        <v>28</v>
      </c>
      <c r="C355">
        <v>199</v>
      </c>
      <c r="D355">
        <f t="shared" si="5"/>
        <v>199.1</v>
      </c>
      <c r="E355">
        <v>-2.175176987</v>
      </c>
      <c r="F355">
        <v>20.72660728</v>
      </c>
      <c r="G355">
        <v>0.14823412</v>
      </c>
      <c r="H355">
        <v>16.6681059</v>
      </c>
      <c r="I355">
        <v>17.044044920000001</v>
      </c>
      <c r="J355">
        <v>17.679590610000002</v>
      </c>
      <c r="K355">
        <v>18.93384056</v>
      </c>
      <c r="L355">
        <v>20.72660728</v>
      </c>
      <c r="M355">
        <v>23.200198100000001</v>
      </c>
      <c r="N355">
        <v>24.98835785</v>
      </c>
      <c r="O355">
        <v>26.482982589999999</v>
      </c>
      <c r="P355">
        <v>29.33784232</v>
      </c>
      <c r="Q355">
        <v>31.820877599999999</v>
      </c>
    </row>
    <row r="356" spans="1:17" x14ac:dyDescent="0.25">
      <c r="A356">
        <v>0</v>
      </c>
      <c r="B356" t="s">
        <v>27</v>
      </c>
      <c r="C356">
        <v>200</v>
      </c>
      <c r="D356">
        <f t="shared" si="5"/>
        <v>200</v>
      </c>
      <c r="E356">
        <v>-1.97819451</v>
      </c>
      <c r="F356">
        <v>21.016864330000001</v>
      </c>
      <c r="G356">
        <v>0.133427032</v>
      </c>
      <c r="H356">
        <v>17.142556200000001</v>
      </c>
      <c r="I356">
        <v>17.514894510000001</v>
      </c>
      <c r="J356">
        <v>18.138462499999999</v>
      </c>
      <c r="K356">
        <v>19.346301579999999</v>
      </c>
      <c r="L356">
        <v>21.016864330000001</v>
      </c>
      <c r="M356">
        <v>23.20644712</v>
      </c>
      <c r="N356">
        <v>24.702069890000001</v>
      </c>
      <c r="O356">
        <v>25.894769629999999</v>
      </c>
      <c r="P356">
        <v>28.02724061</v>
      </c>
      <c r="Q356">
        <v>29.728846440000002</v>
      </c>
    </row>
    <row r="357" spans="1:17" x14ac:dyDescent="0.25">
      <c r="A357">
        <v>1</v>
      </c>
      <c r="B357" t="s">
        <v>28</v>
      </c>
      <c r="C357">
        <v>200</v>
      </c>
      <c r="D357">
        <f t="shared" si="5"/>
        <v>200.1</v>
      </c>
      <c r="E357">
        <v>-2.1833173619999999</v>
      </c>
      <c r="F357">
        <v>20.763550110000001</v>
      </c>
      <c r="G357">
        <v>0.14812261400000001</v>
      </c>
      <c r="H357">
        <v>16.70276277</v>
      </c>
      <c r="I357">
        <v>17.078785530000001</v>
      </c>
      <c r="J357">
        <v>17.714520190000002</v>
      </c>
      <c r="K357">
        <v>18.969351169999999</v>
      </c>
      <c r="L357">
        <v>20.763550110000001</v>
      </c>
      <c r="M357">
        <v>23.240621879999999</v>
      </c>
      <c r="N357">
        <v>25.03264836</v>
      </c>
      <c r="O357">
        <v>26.531532630000001</v>
      </c>
      <c r="P357">
        <v>29.397549389999998</v>
      </c>
      <c r="Q357">
        <v>31.89400908</v>
      </c>
    </row>
    <row r="358" spans="1:17" x14ac:dyDescent="0.25">
      <c r="A358">
        <v>0</v>
      </c>
      <c r="B358" t="s">
        <v>27</v>
      </c>
      <c r="C358">
        <v>201</v>
      </c>
      <c r="D358">
        <f t="shared" si="5"/>
        <v>201</v>
      </c>
      <c r="E358">
        <v>-1.9708103079999999</v>
      </c>
      <c r="F358">
        <v>21.073560669999999</v>
      </c>
      <c r="G358">
        <v>0.133331914</v>
      </c>
      <c r="H358">
        <v>17.188542869999999</v>
      </c>
      <c r="I358">
        <v>17.562143420000002</v>
      </c>
      <c r="J358">
        <v>18.187726380000001</v>
      </c>
      <c r="K358">
        <v>19.399082719999999</v>
      </c>
      <c r="L358">
        <v>21.073560669999999</v>
      </c>
      <c r="M358">
        <v>23.26633451</v>
      </c>
      <c r="N358">
        <v>24.76269168</v>
      </c>
      <c r="O358">
        <v>25.955044260000001</v>
      </c>
      <c r="P358">
        <v>28.084636889999999</v>
      </c>
      <c r="Q358">
        <v>29.781686740000001</v>
      </c>
    </row>
    <row r="359" spans="1:17" x14ac:dyDescent="0.25">
      <c r="A359">
        <v>1</v>
      </c>
      <c r="B359" t="s">
        <v>28</v>
      </c>
      <c r="C359">
        <v>201</v>
      </c>
      <c r="D359">
        <f t="shared" si="5"/>
        <v>201.1</v>
      </c>
      <c r="E359">
        <v>-2.191457792</v>
      </c>
      <c r="F359">
        <v>20.799943370000001</v>
      </c>
      <c r="G359">
        <v>0.14801524899999999</v>
      </c>
      <c r="H359">
        <v>16.73690461</v>
      </c>
      <c r="I359">
        <v>17.113005739999998</v>
      </c>
      <c r="J359">
        <v>17.748921150000001</v>
      </c>
      <c r="K359">
        <v>19.004320620000001</v>
      </c>
      <c r="L359">
        <v>20.799943370000001</v>
      </c>
      <c r="M359">
        <v>23.280508139999998</v>
      </c>
      <c r="N359">
        <v>25.076432820000001</v>
      </c>
      <c r="O359">
        <v>26.579622319999999</v>
      </c>
      <c r="P359">
        <v>29.456949479999999</v>
      </c>
      <c r="Q359">
        <v>31.967063540000002</v>
      </c>
    </row>
    <row r="360" spans="1:17" x14ac:dyDescent="0.25">
      <c r="A360">
        <v>0</v>
      </c>
      <c r="B360" t="s">
        <v>27</v>
      </c>
      <c r="C360">
        <v>202</v>
      </c>
      <c r="D360">
        <f t="shared" si="5"/>
        <v>202</v>
      </c>
      <c r="E360">
        <v>-1.9634995399999999</v>
      </c>
      <c r="F360">
        <v>21.1300685</v>
      </c>
      <c r="G360">
        <v>0.13323824500000001</v>
      </c>
      <c r="H360">
        <v>17.234367639999999</v>
      </c>
      <c r="I360">
        <v>17.609226790000001</v>
      </c>
      <c r="J360">
        <v>18.236818920000001</v>
      </c>
      <c r="K360">
        <v>19.451682940000001</v>
      </c>
      <c r="L360">
        <v>21.1300685</v>
      </c>
      <c r="M360">
        <v>23.326040299999999</v>
      </c>
      <c r="N360">
        <v>24.823153779999998</v>
      </c>
      <c r="O360">
        <v>26.015190740000001</v>
      </c>
      <c r="P360">
        <v>28.142003299999999</v>
      </c>
      <c r="Q360">
        <v>29.83462638</v>
      </c>
    </row>
    <row r="361" spans="1:17" x14ac:dyDescent="0.25">
      <c r="A361">
        <v>1</v>
      </c>
      <c r="B361" t="s">
        <v>28</v>
      </c>
      <c r="C361">
        <v>202</v>
      </c>
      <c r="D361">
        <f t="shared" si="5"/>
        <v>202.1</v>
      </c>
      <c r="E361">
        <v>-2.199583649</v>
      </c>
      <c r="F361">
        <v>20.835780509999999</v>
      </c>
      <c r="G361">
        <v>0.147912564</v>
      </c>
      <c r="H361">
        <v>16.770509990000001</v>
      </c>
      <c r="I361">
        <v>17.146685470000001</v>
      </c>
      <c r="J361">
        <v>17.78277581</v>
      </c>
      <c r="K361">
        <v>19.03873583</v>
      </c>
      <c r="L361">
        <v>20.835780509999999</v>
      </c>
      <c r="M361">
        <v>23.319858719999999</v>
      </c>
      <c r="N361">
        <v>25.11971866</v>
      </c>
      <c r="O361">
        <v>26.627263379999999</v>
      </c>
      <c r="P361">
        <v>29.516061780000001</v>
      </c>
      <c r="Q361">
        <v>32.040066549999999</v>
      </c>
    </row>
    <row r="362" spans="1:17" x14ac:dyDescent="0.25">
      <c r="A362">
        <v>0</v>
      </c>
      <c r="B362" t="s">
        <v>27</v>
      </c>
      <c r="C362">
        <v>203</v>
      </c>
      <c r="D362">
        <f t="shared" si="5"/>
        <v>203</v>
      </c>
      <c r="E362">
        <v>-1.956271141</v>
      </c>
      <c r="F362">
        <v>21.186378130000001</v>
      </c>
      <c r="G362">
        <v>0.13314638300000001</v>
      </c>
      <c r="H362">
        <v>17.2800175</v>
      </c>
      <c r="I362">
        <v>17.656131460000001</v>
      </c>
      <c r="J362">
        <v>18.285726929999999</v>
      </c>
      <c r="K362">
        <v>19.504089749999999</v>
      </c>
      <c r="L362">
        <v>21.186378130000001</v>
      </c>
      <c r="M362">
        <v>23.38556196</v>
      </c>
      <c r="N362">
        <v>24.88346091</v>
      </c>
      <c r="O362">
        <v>26.07522093</v>
      </c>
      <c r="P362">
        <v>28.19936732</v>
      </c>
      <c r="Q362">
        <v>29.88770757</v>
      </c>
    </row>
    <row r="363" spans="1:17" x14ac:dyDescent="0.25">
      <c r="A363">
        <v>1</v>
      </c>
      <c r="B363" t="s">
        <v>28</v>
      </c>
      <c r="C363">
        <v>203</v>
      </c>
      <c r="D363">
        <f t="shared" si="5"/>
        <v>203.1</v>
      </c>
      <c r="E363">
        <v>-2.2076815249999999</v>
      </c>
      <c r="F363">
        <v>20.871054489999999</v>
      </c>
      <c r="G363">
        <v>0.14781507799999999</v>
      </c>
      <c r="H363">
        <v>16.803557959999999</v>
      </c>
      <c r="I363">
        <v>17.179805080000001</v>
      </c>
      <c r="J363">
        <v>17.816066670000001</v>
      </c>
      <c r="K363">
        <v>19.072583640000001</v>
      </c>
      <c r="L363">
        <v>20.871054489999999</v>
      </c>
      <c r="M363">
        <v>23.358674820000001</v>
      </c>
      <c r="N363">
        <v>25.162512710000001</v>
      </c>
      <c r="O363">
        <v>26.67446717</v>
      </c>
      <c r="P363">
        <v>29.574906039999998</v>
      </c>
      <c r="Q363">
        <v>32.11304561</v>
      </c>
    </row>
    <row r="364" spans="1:17" x14ac:dyDescent="0.25">
      <c r="A364">
        <v>0</v>
      </c>
      <c r="B364" t="s">
        <v>27</v>
      </c>
      <c r="C364">
        <v>204</v>
      </c>
      <c r="D364">
        <f t="shared" si="5"/>
        <v>204</v>
      </c>
      <c r="E364">
        <v>-1.9491345609999999</v>
      </c>
      <c r="F364">
        <v>21.24247982</v>
      </c>
      <c r="G364">
        <v>0.13305669000000001</v>
      </c>
      <c r="H364">
        <v>17.32547937</v>
      </c>
      <c r="I364">
        <v>17.702844169999999</v>
      </c>
      <c r="J364">
        <v>18.334437099999999</v>
      </c>
      <c r="K364">
        <v>19.556290560000001</v>
      </c>
      <c r="L364">
        <v>21.24247982</v>
      </c>
      <c r="M364">
        <v>23.444897059999999</v>
      </c>
      <c r="N364">
        <v>24.943618050000001</v>
      </c>
      <c r="O364">
        <v>26.13514709</v>
      </c>
      <c r="P364">
        <v>28.256757090000001</v>
      </c>
      <c r="Q364">
        <v>29.94097335</v>
      </c>
    </row>
    <row r="365" spans="1:17" x14ac:dyDescent="0.25">
      <c r="A365">
        <v>1</v>
      </c>
      <c r="B365" t="s">
        <v>28</v>
      </c>
      <c r="C365">
        <v>204</v>
      </c>
      <c r="D365">
        <f t="shared" si="5"/>
        <v>204.1</v>
      </c>
      <c r="E365">
        <v>-2.2157376449999999</v>
      </c>
      <c r="F365">
        <v>20.905758389999999</v>
      </c>
      <c r="G365">
        <v>0.14772331499999999</v>
      </c>
      <c r="H365">
        <v>16.836027390000002</v>
      </c>
      <c r="I365">
        <v>17.212344720000001</v>
      </c>
      <c r="J365">
        <v>17.848776099999998</v>
      </c>
      <c r="K365">
        <v>19.105850830000001</v>
      </c>
      <c r="L365">
        <v>20.905758389999999</v>
      </c>
      <c r="M365">
        <v>23.396957889999999</v>
      </c>
      <c r="N365">
        <v>25.204822180000001</v>
      </c>
      <c r="O365">
        <v>26.721245499999998</v>
      </c>
      <c r="P365">
        <v>29.633502589999999</v>
      </c>
      <c r="Q365">
        <v>32.186028870000001</v>
      </c>
    </row>
    <row r="366" spans="1:17" x14ac:dyDescent="0.25">
      <c r="A366">
        <v>0</v>
      </c>
      <c r="B366" t="s">
        <v>27</v>
      </c>
      <c r="C366">
        <v>205</v>
      </c>
      <c r="D366">
        <f t="shared" si="5"/>
        <v>205</v>
      </c>
      <c r="E366">
        <v>-1.9420997440000001</v>
      </c>
      <c r="F366">
        <v>21.298363760000001</v>
      </c>
      <c r="G366">
        <v>0.132969531</v>
      </c>
      <c r="H366">
        <v>17.370740120000001</v>
      </c>
      <c r="I366">
        <v>17.749351610000002</v>
      </c>
      <c r="J366">
        <v>18.382936040000001</v>
      </c>
      <c r="K366">
        <v>19.608272639999999</v>
      </c>
      <c r="L366">
        <v>21.298363760000001</v>
      </c>
      <c r="M366">
        <v>23.504043320000001</v>
      </c>
      <c r="N366">
        <v>25.003630480000002</v>
      </c>
      <c r="O366">
        <v>26.194981930000001</v>
      </c>
      <c r="P366">
        <v>28.31420146</v>
      </c>
      <c r="Q366">
        <v>29.99446764</v>
      </c>
    </row>
    <row r="367" spans="1:17" x14ac:dyDescent="0.25">
      <c r="A367">
        <v>1</v>
      </c>
      <c r="B367" t="s">
        <v>28</v>
      </c>
      <c r="C367">
        <v>205</v>
      </c>
      <c r="D367">
        <f t="shared" si="5"/>
        <v>205.1</v>
      </c>
      <c r="E367">
        <v>-2.2237399020000002</v>
      </c>
      <c r="F367">
        <v>20.939884769999999</v>
      </c>
      <c r="G367">
        <v>0.147637768</v>
      </c>
      <c r="H367">
        <v>16.867897889999998</v>
      </c>
      <c r="I367">
        <v>17.244285170000001</v>
      </c>
      <c r="J367">
        <v>17.880886889999999</v>
      </c>
      <c r="K367">
        <v>19.13852417</v>
      </c>
      <c r="L367">
        <v>20.939884769999999</v>
      </c>
      <c r="M367">
        <v>23.434708539999999</v>
      </c>
      <c r="N367">
        <v>25.246653479999999</v>
      </c>
      <c r="O367">
        <v>26.767609650000001</v>
      </c>
      <c r="P367">
        <v>29.691872360000001</v>
      </c>
      <c r="Q367">
        <v>32.259046820000002</v>
      </c>
    </row>
    <row r="368" spans="1:17" x14ac:dyDescent="0.25">
      <c r="A368">
        <v>0</v>
      </c>
      <c r="B368" t="s">
        <v>27</v>
      </c>
      <c r="C368">
        <v>206</v>
      </c>
      <c r="D368">
        <f t="shared" si="5"/>
        <v>206</v>
      </c>
      <c r="E368">
        <v>-1.9351771010000001</v>
      </c>
      <c r="F368">
        <v>21.354020089999999</v>
      </c>
      <c r="G368">
        <v>0.132885274</v>
      </c>
      <c r="H368">
        <v>17.415786539999999</v>
      </c>
      <c r="I368">
        <v>17.795640389999999</v>
      </c>
      <c r="J368">
        <v>18.431210230000001</v>
      </c>
      <c r="K368">
        <v>19.660023160000001</v>
      </c>
      <c r="L368">
        <v>21.354020089999999</v>
      </c>
      <c r="M368">
        <v>23.562998530000002</v>
      </c>
      <c r="N368">
        <v>25.063503749999999</v>
      </c>
      <c r="O368">
        <v>26.2547386</v>
      </c>
      <c r="P368">
        <v>28.371729949999999</v>
      </c>
      <c r="Q368">
        <v>30.048235219999999</v>
      </c>
    </row>
    <row r="369" spans="1:17" x14ac:dyDescent="0.25">
      <c r="A369">
        <v>1</v>
      </c>
      <c r="B369" t="s">
        <v>28</v>
      </c>
      <c r="C369">
        <v>206</v>
      </c>
      <c r="D369">
        <f t="shared" si="5"/>
        <v>206.1</v>
      </c>
      <c r="E369">
        <v>-2.231667995</v>
      </c>
      <c r="F369">
        <v>20.97342858</v>
      </c>
      <c r="G369">
        <v>0.14755908300000001</v>
      </c>
      <c r="H369">
        <v>16.899145279999999</v>
      </c>
      <c r="I369">
        <v>17.27560407</v>
      </c>
      <c r="J369">
        <v>17.912379749999999</v>
      </c>
      <c r="K369">
        <v>19.170590399999998</v>
      </c>
      <c r="L369">
        <v>20.97342858</v>
      </c>
      <c r="M369">
        <v>23.471931900000001</v>
      </c>
      <c r="N369">
        <v>25.28801794</v>
      </c>
      <c r="O369">
        <v>26.81357526</v>
      </c>
      <c r="P369">
        <v>29.750036819999998</v>
      </c>
      <c r="Q369">
        <v>32.332123760000002</v>
      </c>
    </row>
    <row r="370" spans="1:17" x14ac:dyDescent="0.25">
      <c r="A370">
        <v>0</v>
      </c>
      <c r="B370" t="s">
        <v>27</v>
      </c>
      <c r="C370">
        <v>207</v>
      </c>
      <c r="D370">
        <f t="shared" si="5"/>
        <v>207</v>
      </c>
      <c r="E370">
        <v>-1.92837748</v>
      </c>
      <c r="F370">
        <v>21.409438909999999</v>
      </c>
      <c r="G370">
        <v>0.13280429199999999</v>
      </c>
      <c r="H370">
        <v>17.46060537</v>
      </c>
      <c r="I370">
        <v>17.841697010000001</v>
      </c>
      <c r="J370">
        <v>18.479246069999999</v>
      </c>
      <c r="K370">
        <v>19.71152919</v>
      </c>
      <c r="L370">
        <v>21.409438909999999</v>
      </c>
      <c r="M370">
        <v>23.621760640000002</v>
      </c>
      <c r="N370">
        <v>25.1232437</v>
      </c>
      <c r="O370">
        <v>26.31443063</v>
      </c>
      <c r="P370">
        <v>28.429372740000002</v>
      </c>
      <c r="Q370">
        <v>30.10232173</v>
      </c>
    </row>
    <row r="371" spans="1:17" x14ac:dyDescent="0.25">
      <c r="A371">
        <v>1</v>
      </c>
      <c r="B371" t="s">
        <v>28</v>
      </c>
      <c r="C371">
        <v>207</v>
      </c>
      <c r="D371">
        <f t="shared" si="5"/>
        <v>207.1</v>
      </c>
      <c r="E371">
        <v>-2.239511942</v>
      </c>
      <c r="F371">
        <v>21.006381709999999</v>
      </c>
      <c r="G371">
        <v>0.14748771599999999</v>
      </c>
      <c r="H371">
        <v>16.929750120000001</v>
      </c>
      <c r="I371">
        <v>17.306282970000002</v>
      </c>
      <c r="J371">
        <v>17.9432379</v>
      </c>
      <c r="K371">
        <v>19.20203617</v>
      </c>
      <c r="L371">
        <v>21.006381709999999</v>
      </c>
      <c r="M371">
        <v>23.508627560000001</v>
      </c>
      <c r="N371">
        <v>25.328921080000001</v>
      </c>
      <c r="O371">
        <v>26.859153119999998</v>
      </c>
      <c r="P371">
        <v>29.80801808</v>
      </c>
      <c r="Q371">
        <v>32.405293870000001</v>
      </c>
    </row>
    <row r="372" spans="1:17" x14ac:dyDescent="0.25">
      <c r="A372">
        <v>0</v>
      </c>
      <c r="B372" t="s">
        <v>27</v>
      </c>
      <c r="C372">
        <v>208</v>
      </c>
      <c r="D372">
        <f t="shared" si="5"/>
        <v>208</v>
      </c>
      <c r="E372">
        <v>-1.921712136</v>
      </c>
      <c r="F372">
        <v>21.464610260000001</v>
      </c>
      <c r="G372">
        <v>0.132726962</v>
      </c>
      <c r="H372">
        <v>17.50518327</v>
      </c>
      <c r="I372">
        <v>17.887507899999999</v>
      </c>
      <c r="J372">
        <v>18.527029840000001</v>
      </c>
      <c r="K372">
        <v>19.762777669999998</v>
      </c>
      <c r="L372">
        <v>21.464610260000001</v>
      </c>
      <c r="M372">
        <v>23.68032771</v>
      </c>
      <c r="N372">
        <v>25.182856449999999</v>
      </c>
      <c r="O372">
        <v>26.374072030000001</v>
      </c>
      <c r="P372">
        <v>28.48716074</v>
      </c>
      <c r="Q372">
        <v>30.15677367</v>
      </c>
    </row>
    <row r="373" spans="1:17" x14ac:dyDescent="0.25">
      <c r="A373">
        <v>1</v>
      </c>
      <c r="B373" t="s">
        <v>28</v>
      </c>
      <c r="C373">
        <v>208</v>
      </c>
      <c r="D373">
        <f t="shared" si="5"/>
        <v>208.1</v>
      </c>
      <c r="E373">
        <v>-2.2472570809999999</v>
      </c>
      <c r="F373">
        <v>21.038737399999999</v>
      </c>
      <c r="G373">
        <v>0.14742421</v>
      </c>
      <c r="H373">
        <v>16.95969079</v>
      </c>
      <c r="I373">
        <v>17.336301590000001</v>
      </c>
      <c r="J373">
        <v>17.97344339</v>
      </c>
      <c r="K373">
        <v>19.232848149999999</v>
      </c>
      <c r="L373">
        <v>21.038737399999999</v>
      </c>
      <c r="M373">
        <v>23.544797679999999</v>
      </c>
      <c r="N373">
        <v>25.369371300000001</v>
      </c>
      <c r="O373">
        <v>26.904356629999999</v>
      </c>
      <c r="P373">
        <v>29.865838799999999</v>
      </c>
      <c r="Q373">
        <v>32.478588180000003</v>
      </c>
    </row>
    <row r="374" spans="1:17" x14ac:dyDescent="0.25">
      <c r="A374">
        <v>0</v>
      </c>
      <c r="B374" t="s">
        <v>27</v>
      </c>
      <c r="C374">
        <v>209</v>
      </c>
      <c r="D374">
        <f t="shared" si="5"/>
        <v>209</v>
      </c>
      <c r="E374">
        <v>-1.9151926850000001</v>
      </c>
      <c r="F374">
        <v>21.519524140000001</v>
      </c>
      <c r="G374">
        <v>0.132653664</v>
      </c>
      <c r="H374">
        <v>17.549506829999999</v>
      </c>
      <c r="I374">
        <v>17.933059400000001</v>
      </c>
      <c r="J374">
        <v>18.574547720000002</v>
      </c>
      <c r="K374">
        <v>19.813755459999999</v>
      </c>
      <c r="L374">
        <v>21.519524140000001</v>
      </c>
      <c r="M374">
        <v>23.738697940000002</v>
      </c>
      <c r="N374">
        <v>25.242348419999999</v>
      </c>
      <c r="O374">
        <v>26.433677200000002</v>
      </c>
      <c r="P374">
        <v>28.545125479999999</v>
      </c>
      <c r="Q374">
        <v>30.211638369999999</v>
      </c>
    </row>
    <row r="375" spans="1:17" x14ac:dyDescent="0.25">
      <c r="A375">
        <v>1</v>
      </c>
      <c r="B375" t="s">
        <v>28</v>
      </c>
      <c r="C375">
        <v>209</v>
      </c>
      <c r="D375">
        <f t="shared" si="5"/>
        <v>209.1</v>
      </c>
      <c r="E375">
        <v>-2.2548851449999998</v>
      </c>
      <c r="F375">
        <v>21.07048996</v>
      </c>
      <c r="G375">
        <v>0.14736917399999999</v>
      </c>
      <c r="H375">
        <v>16.988943970000001</v>
      </c>
      <c r="I375">
        <v>17.36563825</v>
      </c>
      <c r="J375">
        <v>18.002977319999999</v>
      </c>
      <c r="K375">
        <v>19.263012920000001</v>
      </c>
      <c r="L375">
        <v>21.07048996</v>
      </c>
      <c r="M375">
        <v>23.580446510000002</v>
      </c>
      <c r="N375">
        <v>25.40937929</v>
      </c>
      <c r="O375">
        <v>26.94920132</v>
      </c>
      <c r="P375">
        <v>29.92352223</v>
      </c>
      <c r="Q375">
        <v>32.552035449999998</v>
      </c>
    </row>
    <row r="376" spans="1:17" x14ac:dyDescent="0.25">
      <c r="A376">
        <v>0</v>
      </c>
      <c r="B376" t="s">
        <v>27</v>
      </c>
      <c r="C376">
        <v>210</v>
      </c>
      <c r="D376">
        <f t="shared" si="5"/>
        <v>210</v>
      </c>
      <c r="E376">
        <v>-1.908831065</v>
      </c>
      <c r="F376">
        <v>21.57417053</v>
      </c>
      <c r="G376">
        <v>0.13258478400000001</v>
      </c>
      <c r="H376">
        <v>17.593562519999999</v>
      </c>
      <c r="I376">
        <v>17.97833773</v>
      </c>
      <c r="J376">
        <v>18.62178578</v>
      </c>
      <c r="K376">
        <v>19.8644493</v>
      </c>
      <c r="L376">
        <v>21.57417053</v>
      </c>
      <c r="M376">
        <v>23.79686967</v>
      </c>
      <c r="N376">
        <v>25.30172632</v>
      </c>
      <c r="O376">
        <v>26.493260979999999</v>
      </c>
      <c r="P376">
        <v>28.603299190000001</v>
      </c>
      <c r="Q376">
        <v>30.26696403</v>
      </c>
    </row>
    <row r="377" spans="1:17" x14ac:dyDescent="0.25">
      <c r="A377">
        <v>1</v>
      </c>
      <c r="B377" t="s">
        <v>28</v>
      </c>
      <c r="C377">
        <v>210</v>
      </c>
      <c r="D377">
        <f t="shared" si="5"/>
        <v>210.1</v>
      </c>
      <c r="E377">
        <v>-2.26238209</v>
      </c>
      <c r="F377">
        <v>21.101632410000001</v>
      </c>
      <c r="G377">
        <v>0.14732314399999999</v>
      </c>
      <c r="H377">
        <v>17.017488279999998</v>
      </c>
      <c r="I377">
        <v>17.394272860000001</v>
      </c>
      <c r="J377">
        <v>18.03182181</v>
      </c>
      <c r="K377">
        <v>19.292517050000001</v>
      </c>
      <c r="L377">
        <v>21.101632410000001</v>
      </c>
      <c r="M377">
        <v>23.61557603</v>
      </c>
      <c r="N377">
        <v>25.448953459999998</v>
      </c>
      <c r="O377">
        <v>26.9937009</v>
      </c>
      <c r="P377">
        <v>29.98109225</v>
      </c>
      <c r="Q377">
        <v>32.625669019999997</v>
      </c>
    </row>
    <row r="378" spans="1:17" x14ac:dyDescent="0.25">
      <c r="A378">
        <v>0</v>
      </c>
      <c r="B378" t="s">
        <v>27</v>
      </c>
      <c r="C378">
        <v>211</v>
      </c>
      <c r="D378">
        <f t="shared" si="5"/>
        <v>211</v>
      </c>
      <c r="E378">
        <v>-1.9026394820000001</v>
      </c>
      <c r="F378">
        <v>21.628539369999999</v>
      </c>
      <c r="G378">
        <v>0.13252071100000001</v>
      </c>
      <c r="H378">
        <v>17.63733676</v>
      </c>
      <c r="I378">
        <v>18.023329029999999</v>
      </c>
      <c r="J378">
        <v>18.668729979999998</v>
      </c>
      <c r="K378">
        <v>19.91484586</v>
      </c>
      <c r="L378">
        <v>21.628539369999999</v>
      </c>
      <c r="M378">
        <v>23.854841390000001</v>
      </c>
      <c r="N378">
        <v>25.36099716</v>
      </c>
      <c r="O378">
        <v>26.552838650000002</v>
      </c>
      <c r="P378">
        <v>28.661714759999999</v>
      </c>
      <c r="Q378">
        <v>30.322799660000001</v>
      </c>
    </row>
    <row r="379" spans="1:17" x14ac:dyDescent="0.25">
      <c r="A379">
        <v>1</v>
      </c>
      <c r="B379" t="s">
        <v>28</v>
      </c>
      <c r="C379">
        <v>211</v>
      </c>
      <c r="D379">
        <f t="shared" si="5"/>
        <v>211.1</v>
      </c>
      <c r="E379">
        <v>-2.2697315169999999</v>
      </c>
      <c r="F379">
        <v>21.132158449999999</v>
      </c>
      <c r="G379">
        <v>0.14728669799999999</v>
      </c>
      <c r="H379">
        <v>17.045301200000001</v>
      </c>
      <c r="I379">
        <v>17.422184390000002</v>
      </c>
      <c r="J379">
        <v>18.059958349999999</v>
      </c>
      <c r="K379">
        <v>19.321347060000001</v>
      </c>
      <c r="L379">
        <v>21.132158449999999</v>
      </c>
      <c r="M379">
        <v>23.650189619999999</v>
      </c>
      <c r="N379">
        <v>25.488103769999999</v>
      </c>
      <c r="O379">
        <v>27.037870560000002</v>
      </c>
      <c r="P379">
        <v>30.038573289999999</v>
      </c>
      <c r="Q379">
        <v>32.699521050000001</v>
      </c>
    </row>
    <row r="380" spans="1:17" x14ac:dyDescent="0.25">
      <c r="A380">
        <v>0</v>
      </c>
      <c r="B380" t="s">
        <v>27</v>
      </c>
      <c r="C380">
        <v>212</v>
      </c>
      <c r="D380">
        <f t="shared" si="5"/>
        <v>212</v>
      </c>
      <c r="E380">
        <v>-1.8966303579999999</v>
      </c>
      <c r="F380">
        <v>21.682620620000002</v>
      </c>
      <c r="G380">
        <v>0.132461838</v>
      </c>
      <c r="H380">
        <v>17.680815849999998</v>
      </c>
      <c r="I380">
        <v>18.068019329999998</v>
      </c>
      <c r="J380">
        <v>18.715366169999999</v>
      </c>
      <c r="K380">
        <v>19.96493169</v>
      </c>
      <c r="L380">
        <v>21.682620620000002</v>
      </c>
      <c r="M380">
        <v>23.912611739999999</v>
      </c>
      <c r="N380">
        <v>25.420168260000001</v>
      </c>
      <c r="O380">
        <v>26.612425900000002</v>
      </c>
      <c r="P380">
        <v>28.720405719999999</v>
      </c>
      <c r="Q380">
        <v>30.37919514</v>
      </c>
    </row>
    <row r="381" spans="1:17" x14ac:dyDescent="0.25">
      <c r="A381">
        <v>1</v>
      </c>
      <c r="B381" t="s">
        <v>28</v>
      </c>
      <c r="C381">
        <v>212</v>
      </c>
      <c r="D381">
        <f t="shared" si="5"/>
        <v>212.1</v>
      </c>
      <c r="E381">
        <v>-2.2769172289999999</v>
      </c>
      <c r="F381">
        <v>21.16206171</v>
      </c>
      <c r="G381">
        <v>0.14726041500000001</v>
      </c>
      <c r="H381">
        <v>17.07236026</v>
      </c>
      <c r="I381">
        <v>17.449351839999999</v>
      </c>
      <c r="J381">
        <v>18.087368420000001</v>
      </c>
      <c r="K381">
        <v>19.349489420000001</v>
      </c>
      <c r="L381">
        <v>21.16206171</v>
      </c>
      <c r="M381">
        <v>23.68429059</v>
      </c>
      <c r="N381">
        <v>25.526840289999999</v>
      </c>
      <c r="O381">
        <v>27.08172575</v>
      </c>
      <c r="P381">
        <v>30.09599042</v>
      </c>
      <c r="Q381">
        <v>32.773624740000002</v>
      </c>
    </row>
    <row r="382" spans="1:17" x14ac:dyDescent="0.25">
      <c r="A382">
        <v>0</v>
      </c>
      <c r="B382" t="s">
        <v>27</v>
      </c>
      <c r="C382">
        <v>213</v>
      </c>
      <c r="D382">
        <f t="shared" si="5"/>
        <v>213</v>
      </c>
      <c r="E382">
        <v>-1.890816268</v>
      </c>
      <c r="F382">
        <v>21.736404189999998</v>
      </c>
      <c r="G382">
        <v>0.13240856300000001</v>
      </c>
      <c r="H382">
        <v>17.723985949999999</v>
      </c>
      <c r="I382">
        <v>18.11239453</v>
      </c>
      <c r="J382">
        <v>18.761680080000001</v>
      </c>
      <c r="K382">
        <v>20.014693269999999</v>
      </c>
      <c r="L382">
        <v>21.736404189999998</v>
      </c>
      <c r="M382">
        <v>23.970179529999999</v>
      </c>
      <c r="N382">
        <v>25.479247229999999</v>
      </c>
      <c r="O382">
        <v>26.672038870000002</v>
      </c>
      <c r="P382">
        <v>28.779406290000001</v>
      </c>
      <c r="Q382">
        <v>30.436201149999999</v>
      </c>
    </row>
    <row r="383" spans="1:17" x14ac:dyDescent="0.25">
      <c r="A383">
        <v>1</v>
      </c>
      <c r="B383" t="s">
        <v>28</v>
      </c>
      <c r="C383">
        <v>213</v>
      </c>
      <c r="D383">
        <f t="shared" si="5"/>
        <v>213.1</v>
      </c>
      <c r="E383">
        <v>-2.2839254420000001</v>
      </c>
      <c r="F383">
        <v>21.1913351</v>
      </c>
      <c r="G383">
        <v>0.14724482799999999</v>
      </c>
      <c r="H383">
        <v>17.098644119999999</v>
      </c>
      <c r="I383">
        <v>17.47575509</v>
      </c>
      <c r="J383">
        <v>18.114034090000001</v>
      </c>
      <c r="K383">
        <v>19.376930550000001</v>
      </c>
      <c r="L383">
        <v>21.1913351</v>
      </c>
      <c r="M383">
        <v>23.717881030000001</v>
      </c>
      <c r="N383">
        <v>25.565171840000001</v>
      </c>
      <c r="O383">
        <v>27.12528094</v>
      </c>
      <c r="P383">
        <v>30.153369260000002</v>
      </c>
      <c r="Q383">
        <v>32.848016319999999</v>
      </c>
    </row>
    <row r="384" spans="1:17" x14ac:dyDescent="0.25">
      <c r="A384">
        <v>0</v>
      </c>
      <c r="B384" t="s">
        <v>27</v>
      </c>
      <c r="C384">
        <v>214</v>
      </c>
      <c r="D384">
        <f t="shared" si="5"/>
        <v>214</v>
      </c>
      <c r="E384">
        <v>-1.885209876</v>
      </c>
      <c r="F384">
        <v>21.789880029999999</v>
      </c>
      <c r="G384">
        <v>0.13236128899999999</v>
      </c>
      <c r="H384">
        <v>17.76683315</v>
      </c>
      <c r="I384">
        <v>18.156440419999999</v>
      </c>
      <c r="J384">
        <v>18.807657339999999</v>
      </c>
      <c r="K384">
        <v>20.064116989999999</v>
      </c>
      <c r="L384">
        <v>21.789880029999999</v>
      </c>
      <c r="M384">
        <v>24.027543739999999</v>
      </c>
      <c r="N384">
        <v>25.538242</v>
      </c>
      <c r="O384">
        <v>26.731694109999999</v>
      </c>
      <c r="P384">
        <v>28.838751299999998</v>
      </c>
      <c r="Q384">
        <v>30.493869230000001</v>
      </c>
    </row>
    <row r="385" spans="1:17" x14ac:dyDescent="0.25">
      <c r="A385">
        <v>1</v>
      </c>
      <c r="B385" t="s">
        <v>28</v>
      </c>
      <c r="C385">
        <v>214</v>
      </c>
      <c r="D385">
        <f t="shared" si="5"/>
        <v>214.1</v>
      </c>
      <c r="E385">
        <v>-2.2907314419999998</v>
      </c>
      <c r="F385">
        <v>21.21997472</v>
      </c>
      <c r="G385">
        <v>0.14724068300000001</v>
      </c>
      <c r="H385">
        <v>17.124126189999998</v>
      </c>
      <c r="I385">
        <v>17.501369740000001</v>
      </c>
      <c r="J385">
        <v>18.139934579999998</v>
      </c>
      <c r="K385">
        <v>19.4036568</v>
      </c>
      <c r="L385">
        <v>21.21997472</v>
      </c>
      <c r="M385">
        <v>23.750969189999999</v>
      </c>
      <c r="N385">
        <v>25.603114000000001</v>
      </c>
      <c r="O385">
        <v>27.168556679999998</v>
      </c>
      <c r="P385">
        <v>30.210736180000001</v>
      </c>
      <c r="Q385">
        <v>32.922722960000002</v>
      </c>
    </row>
    <row r="386" spans="1:17" x14ac:dyDescent="0.25">
      <c r="A386">
        <v>0</v>
      </c>
      <c r="B386" t="s">
        <v>27</v>
      </c>
      <c r="C386">
        <v>215</v>
      </c>
      <c r="D386">
        <f t="shared" ref="D386:D449" si="6">C386+(A386*0.1)</f>
        <v>215</v>
      </c>
      <c r="E386">
        <v>-1.8798235050000001</v>
      </c>
      <c r="F386">
        <v>21.843038190000001</v>
      </c>
      <c r="G386">
        <v>0.13232042699999999</v>
      </c>
      <c r="H386">
        <v>17.80934323</v>
      </c>
      <c r="I386">
        <v>18.20014256</v>
      </c>
      <c r="J386">
        <v>18.853283399999999</v>
      </c>
      <c r="K386">
        <v>20.113189210000002</v>
      </c>
      <c r="L386">
        <v>21.843038190000001</v>
      </c>
      <c r="M386">
        <v>24.08470367</v>
      </c>
      <c r="N386">
        <v>25.597160949999999</v>
      </c>
      <c r="O386">
        <v>26.791408709999999</v>
      </c>
      <c r="P386">
        <v>28.898476209999998</v>
      </c>
      <c r="Q386">
        <v>30.552251519999999</v>
      </c>
    </row>
    <row r="387" spans="1:17" x14ac:dyDescent="0.25">
      <c r="A387">
        <v>1</v>
      </c>
      <c r="B387" t="s">
        <v>28</v>
      </c>
      <c r="C387">
        <v>215</v>
      </c>
      <c r="D387">
        <f t="shared" si="6"/>
        <v>215.1</v>
      </c>
      <c r="E387">
        <v>-2.2973242699999998</v>
      </c>
      <c r="F387">
        <v>21.247972619999999</v>
      </c>
      <c r="G387">
        <v>0.14724846699999999</v>
      </c>
      <c r="H387">
        <v>17.148786340000001</v>
      </c>
      <c r="I387">
        <v>17.526176670000002</v>
      </c>
      <c r="J387">
        <v>18.165052540000001</v>
      </c>
      <c r="K387">
        <v>19.429654500000002</v>
      </c>
      <c r="L387">
        <v>21.247972619999999</v>
      </c>
      <c r="M387">
        <v>23.783555790000001</v>
      </c>
      <c r="N387">
        <v>25.640674350000001</v>
      </c>
      <c r="O387">
        <v>27.211566680000001</v>
      </c>
      <c r="P387">
        <v>30.26811799</v>
      </c>
      <c r="Q387">
        <v>32.997785100000002</v>
      </c>
    </row>
    <row r="388" spans="1:17" x14ac:dyDescent="0.25">
      <c r="A388">
        <v>0</v>
      </c>
      <c r="B388" t="s">
        <v>27</v>
      </c>
      <c r="C388">
        <v>216</v>
      </c>
      <c r="D388">
        <f t="shared" si="6"/>
        <v>216</v>
      </c>
      <c r="E388">
        <v>-1.874670324</v>
      </c>
      <c r="F388">
        <v>21.895868499999999</v>
      </c>
      <c r="G388">
        <v>0.13228638200000001</v>
      </c>
      <c r="H388">
        <v>17.851502190000001</v>
      </c>
      <c r="I388">
        <v>18.243486619999999</v>
      </c>
      <c r="J388">
        <v>18.89854373</v>
      </c>
      <c r="K388">
        <v>20.16189615</v>
      </c>
      <c r="L388">
        <v>21.895868499999999</v>
      </c>
      <c r="M388">
        <v>24.141658450000001</v>
      </c>
      <c r="N388">
        <v>25.656012440000001</v>
      </c>
      <c r="O388">
        <v>26.851199909999998</v>
      </c>
      <c r="P388">
        <v>28.958617199999999</v>
      </c>
      <c r="Q388">
        <v>30.611401480000001</v>
      </c>
    </row>
    <row r="389" spans="1:17" x14ac:dyDescent="0.25">
      <c r="A389">
        <v>1</v>
      </c>
      <c r="B389" t="s">
        <v>28</v>
      </c>
      <c r="C389">
        <v>216</v>
      </c>
      <c r="D389">
        <f t="shared" si="6"/>
        <v>216.1</v>
      </c>
      <c r="E389">
        <v>-2.3036878019999998</v>
      </c>
      <c r="F389">
        <v>21.275322389999999</v>
      </c>
      <c r="G389">
        <v>0.14726876999999999</v>
      </c>
      <c r="H389">
        <v>17.17260194</v>
      </c>
      <c r="I389">
        <v>17.550154679999999</v>
      </c>
      <c r="J389">
        <v>18.18936927</v>
      </c>
      <c r="K389">
        <v>19.454909959999998</v>
      </c>
      <c r="L389">
        <v>21.275322389999999</v>
      </c>
      <c r="M389">
        <v>23.815644519999999</v>
      </c>
      <c r="N389">
        <v>25.677863760000001</v>
      </c>
      <c r="O389">
        <v>27.25432769</v>
      </c>
      <c r="P389">
        <v>30.325542160000001</v>
      </c>
      <c r="Q389">
        <v>33.073239309999998</v>
      </c>
    </row>
    <row r="390" spans="1:17" x14ac:dyDescent="0.25">
      <c r="A390">
        <v>0</v>
      </c>
      <c r="B390" t="s">
        <v>27</v>
      </c>
      <c r="C390">
        <v>217</v>
      </c>
      <c r="D390">
        <f t="shared" si="6"/>
        <v>217</v>
      </c>
      <c r="E390">
        <v>-1.869760299</v>
      </c>
      <c r="F390">
        <v>21.948361680000001</v>
      </c>
      <c r="G390">
        <v>0.1322596</v>
      </c>
      <c r="H390">
        <v>17.89329472</v>
      </c>
      <c r="I390">
        <v>18.28645727</v>
      </c>
      <c r="J390">
        <v>18.943423209999999</v>
      </c>
      <c r="K390">
        <v>20.210224140000001</v>
      </c>
      <c r="L390">
        <v>21.948361680000001</v>
      </c>
      <c r="M390">
        <v>24.198408659999998</v>
      </c>
      <c r="N390">
        <v>25.714806289999999</v>
      </c>
      <c r="O390">
        <v>26.911086260000001</v>
      </c>
      <c r="P390">
        <v>29.0192108</v>
      </c>
      <c r="Q390">
        <v>30.67137176</v>
      </c>
    </row>
    <row r="391" spans="1:17" x14ac:dyDescent="0.25">
      <c r="A391">
        <v>1</v>
      </c>
      <c r="B391" t="s">
        <v>28</v>
      </c>
      <c r="C391">
        <v>217</v>
      </c>
      <c r="D391">
        <f t="shared" si="6"/>
        <v>217.1</v>
      </c>
      <c r="E391">
        <v>-2.3097999709999999</v>
      </c>
      <c r="F391">
        <v>21.30201933</v>
      </c>
      <c r="G391">
        <v>0.147302299</v>
      </c>
      <c r="H391">
        <v>17.195547439999999</v>
      </c>
      <c r="I391">
        <v>17.573280180000001</v>
      </c>
      <c r="J391">
        <v>18.212864440000001</v>
      </c>
      <c r="K391">
        <v>19.47940934</v>
      </c>
      <c r="L391">
        <v>21.30201933</v>
      </c>
      <c r="M391">
        <v>23.847242520000002</v>
      </c>
      <c r="N391">
        <v>25.714697000000001</v>
      </c>
      <c r="O391">
        <v>27.296859990000002</v>
      </c>
      <c r="P391">
        <v>30.38303689</v>
      </c>
      <c r="Q391">
        <v>33.149117490000002</v>
      </c>
    </row>
    <row r="392" spans="1:17" x14ac:dyDescent="0.25">
      <c r="A392">
        <v>0</v>
      </c>
      <c r="B392" t="s">
        <v>27</v>
      </c>
      <c r="C392">
        <v>218</v>
      </c>
      <c r="D392">
        <f t="shared" si="6"/>
        <v>218</v>
      </c>
      <c r="E392">
        <v>-1.8651132450000001</v>
      </c>
      <c r="F392">
        <v>22.000505690000001</v>
      </c>
      <c r="G392">
        <v>0.132240418</v>
      </c>
      <c r="H392">
        <v>17.934708990000001</v>
      </c>
      <c r="I392">
        <v>18.329041830000001</v>
      </c>
      <c r="J392">
        <v>18.987908130000001</v>
      </c>
      <c r="K392">
        <v>20.258158850000001</v>
      </c>
      <c r="L392">
        <v>22.000505690000001</v>
      </c>
      <c r="M392">
        <v>24.25495098</v>
      </c>
      <c r="N392">
        <v>25.77354888</v>
      </c>
      <c r="O392">
        <v>26.97108394</v>
      </c>
      <c r="P392">
        <v>29.080295029999998</v>
      </c>
      <c r="Q392">
        <v>30.73222122</v>
      </c>
    </row>
    <row r="393" spans="1:17" x14ac:dyDescent="0.25">
      <c r="A393">
        <v>1</v>
      </c>
      <c r="B393" t="s">
        <v>28</v>
      </c>
      <c r="C393">
        <v>218</v>
      </c>
      <c r="D393">
        <f t="shared" si="6"/>
        <v>218.1</v>
      </c>
      <c r="E393">
        <v>-2.3156518739999998</v>
      </c>
      <c r="F393">
        <v>21.328054890000001</v>
      </c>
      <c r="G393">
        <v>0.14734951399999999</v>
      </c>
      <c r="H393">
        <v>17.217603520000001</v>
      </c>
      <c r="I393">
        <v>17.59553468</v>
      </c>
      <c r="J393">
        <v>18.235521080000002</v>
      </c>
      <c r="K393">
        <v>19.503138889999999</v>
      </c>
      <c r="L393">
        <v>21.328054890000001</v>
      </c>
      <c r="M393">
        <v>23.878349700000001</v>
      </c>
      <c r="N393">
        <v>25.751181070000001</v>
      </c>
      <c r="O393">
        <v>27.339177209999999</v>
      </c>
      <c r="P393">
        <v>30.440630729999999</v>
      </c>
      <c r="Q393">
        <v>33.225464430000002</v>
      </c>
    </row>
    <row r="394" spans="1:17" x14ac:dyDescent="0.25">
      <c r="A394">
        <v>0</v>
      </c>
      <c r="B394" t="s">
        <v>27</v>
      </c>
      <c r="C394">
        <v>219</v>
      </c>
      <c r="D394">
        <f t="shared" si="6"/>
        <v>219</v>
      </c>
      <c r="E394">
        <v>-1.8607349440000001</v>
      </c>
      <c r="F394">
        <v>22.052292420000001</v>
      </c>
      <c r="G394">
        <v>0.13222933000000001</v>
      </c>
      <c r="H394">
        <v>17.97572809</v>
      </c>
      <c r="I394">
        <v>18.371223690000001</v>
      </c>
      <c r="J394">
        <v>19.031982620000001</v>
      </c>
      <c r="K394">
        <v>20.3056868</v>
      </c>
      <c r="L394">
        <v>22.052292420000001</v>
      </c>
      <c r="M394">
        <v>24.311287920000002</v>
      </c>
      <c r="N394">
        <v>25.832252069999999</v>
      </c>
      <c r="O394">
        <v>27.03121333</v>
      </c>
      <c r="P394">
        <v>29.141907339999999</v>
      </c>
      <c r="Q394">
        <v>30.794002110000001</v>
      </c>
    </row>
    <row r="395" spans="1:17" x14ac:dyDescent="0.25">
      <c r="A395">
        <v>1</v>
      </c>
      <c r="B395" t="s">
        <v>28</v>
      </c>
      <c r="C395">
        <v>219</v>
      </c>
      <c r="D395">
        <f t="shared" si="6"/>
        <v>219.1</v>
      </c>
      <c r="E395">
        <v>-2.3212173100000002</v>
      </c>
      <c r="F395">
        <v>21.35342563</v>
      </c>
      <c r="G395">
        <v>0.14741121500000001</v>
      </c>
      <c r="H395">
        <v>17.238742460000001</v>
      </c>
      <c r="I395">
        <v>17.616892750000002</v>
      </c>
      <c r="J395">
        <v>18.257317629999999</v>
      </c>
      <c r="K395">
        <v>19.526084619999999</v>
      </c>
      <c r="L395">
        <v>21.35342563</v>
      </c>
      <c r="M395">
        <v>23.908975819999998</v>
      </c>
      <c r="N395">
        <v>25.787333799999999</v>
      </c>
      <c r="O395">
        <v>27.381302680000001</v>
      </c>
      <c r="P395">
        <v>30.49835324</v>
      </c>
      <c r="Q395">
        <v>33.302309649999998</v>
      </c>
    </row>
    <row r="396" spans="1:17" x14ac:dyDescent="0.25">
      <c r="A396">
        <v>0</v>
      </c>
      <c r="B396" t="s">
        <v>27</v>
      </c>
      <c r="C396">
        <v>220</v>
      </c>
      <c r="D396">
        <f t="shared" si="6"/>
        <v>220</v>
      </c>
      <c r="E396">
        <v>-1.85663384</v>
      </c>
      <c r="F396">
        <v>22.10371305</v>
      </c>
      <c r="G396">
        <v>0.132226801</v>
      </c>
      <c r="H396">
        <v>18.016336079999999</v>
      </c>
      <c r="I396">
        <v>18.412986960000001</v>
      </c>
      <c r="J396">
        <v>19.075631189999999</v>
      </c>
      <c r="K396">
        <v>20.352794329999998</v>
      </c>
      <c r="L396">
        <v>22.10371305</v>
      </c>
      <c r="M396">
        <v>24.367420970000001</v>
      </c>
      <c r="N396">
        <v>25.890926870000001</v>
      </c>
      <c r="O396">
        <v>27.091494340000001</v>
      </c>
      <c r="P396">
        <v>29.204085989999999</v>
      </c>
      <c r="Q396">
        <v>30.856769060000001</v>
      </c>
    </row>
    <row r="397" spans="1:17" x14ac:dyDescent="0.25">
      <c r="A397">
        <v>1</v>
      </c>
      <c r="B397" t="s">
        <v>28</v>
      </c>
      <c r="C397">
        <v>220</v>
      </c>
      <c r="D397">
        <f t="shared" si="6"/>
        <v>220.1</v>
      </c>
      <c r="E397">
        <v>-2.3264819110000001</v>
      </c>
      <c r="F397">
        <v>21.378124620000001</v>
      </c>
      <c r="G397">
        <v>0.14748797899999999</v>
      </c>
      <c r="H397">
        <v>17.25894211</v>
      </c>
      <c r="I397">
        <v>17.637333559999998</v>
      </c>
      <c r="J397">
        <v>18.278235519999999</v>
      </c>
      <c r="K397">
        <v>19.548232630000001</v>
      </c>
      <c r="L397">
        <v>21.378124620000001</v>
      </c>
      <c r="M397">
        <v>23.939124150000001</v>
      </c>
      <c r="N397">
        <v>25.823166109999999</v>
      </c>
      <c r="O397">
        <v>27.42325378</v>
      </c>
      <c r="P397">
        <v>30.556234329999999</v>
      </c>
      <c r="Q397">
        <v>33.379694309999998</v>
      </c>
    </row>
    <row r="398" spans="1:17" x14ac:dyDescent="0.25">
      <c r="A398">
        <v>0</v>
      </c>
      <c r="B398" t="s">
        <v>27</v>
      </c>
      <c r="C398">
        <v>221</v>
      </c>
      <c r="D398">
        <f t="shared" si="6"/>
        <v>221</v>
      </c>
      <c r="E398">
        <v>-1.8528271860000001</v>
      </c>
      <c r="F398">
        <v>22.154756030000001</v>
      </c>
      <c r="G398">
        <v>0.13223320099999999</v>
      </c>
      <c r="H398">
        <v>18.056519890000001</v>
      </c>
      <c r="I398">
        <v>18.454317939999999</v>
      </c>
      <c r="J398">
        <v>19.118839430000001</v>
      </c>
      <c r="K398">
        <v>20.399466950000001</v>
      </c>
      <c r="L398">
        <v>22.154756030000001</v>
      </c>
      <c r="M398">
        <v>24.42334799</v>
      </c>
      <c r="N398">
        <v>25.949581160000001</v>
      </c>
      <c r="O398">
        <v>27.151944820000001</v>
      </c>
      <c r="P398">
        <v>29.266870789999999</v>
      </c>
      <c r="Q398">
        <v>30.92058278</v>
      </c>
    </row>
    <row r="399" spans="1:17" x14ac:dyDescent="0.25">
      <c r="A399">
        <v>1</v>
      </c>
      <c r="B399" t="s">
        <v>28</v>
      </c>
      <c r="C399">
        <v>221</v>
      </c>
      <c r="D399">
        <f t="shared" si="6"/>
        <v>221.1</v>
      </c>
      <c r="E399">
        <v>-2.3314281389999998</v>
      </c>
      <c r="F399">
        <v>21.40214589</v>
      </c>
      <c r="G399">
        <v>0.147580453</v>
      </c>
      <c r="H399">
        <v>17.278178700000002</v>
      </c>
      <c r="I399">
        <v>17.6568349</v>
      </c>
      <c r="J399">
        <v>18.29825524</v>
      </c>
      <c r="K399">
        <v>19.5695689</v>
      </c>
      <c r="L399">
        <v>21.40214589</v>
      </c>
      <c r="M399">
        <v>23.968799929999999</v>
      </c>
      <c r="N399">
        <v>25.858691149999999</v>
      </c>
      <c r="O399">
        <v>27.46505002</v>
      </c>
      <c r="P399">
        <v>30.614304629999999</v>
      </c>
      <c r="Q399">
        <v>33.457657320000003</v>
      </c>
    </row>
    <row r="400" spans="1:17" x14ac:dyDescent="0.25">
      <c r="A400">
        <v>0</v>
      </c>
      <c r="B400" t="s">
        <v>27</v>
      </c>
      <c r="C400">
        <v>222</v>
      </c>
      <c r="D400">
        <f t="shared" si="6"/>
        <v>222</v>
      </c>
      <c r="E400">
        <v>-1.8493232040000001</v>
      </c>
      <c r="F400">
        <v>22.205412490000001</v>
      </c>
      <c r="G400">
        <v>0.13224899300000001</v>
      </c>
      <c r="H400">
        <v>18.096263440000001</v>
      </c>
      <c r="I400">
        <v>18.495200619999999</v>
      </c>
      <c r="J400">
        <v>19.161591720000001</v>
      </c>
      <c r="K400">
        <v>20.445690890000002</v>
      </c>
      <c r="L400">
        <v>22.205412490000001</v>
      </c>
      <c r="M400">
        <v>24.479070629999999</v>
      </c>
      <c r="N400">
        <v>26.008226310000001</v>
      </c>
      <c r="O400">
        <v>27.212585279999999</v>
      </c>
      <c r="P400">
        <v>29.33030127</v>
      </c>
      <c r="Q400">
        <v>30.985499999999998</v>
      </c>
    </row>
    <row r="401" spans="1:17" x14ac:dyDescent="0.25">
      <c r="A401">
        <v>1</v>
      </c>
      <c r="B401" t="s">
        <v>28</v>
      </c>
      <c r="C401">
        <v>222</v>
      </c>
      <c r="D401">
        <f t="shared" si="6"/>
        <v>222.1</v>
      </c>
      <c r="E401">
        <v>-2.3360384729999999</v>
      </c>
      <c r="F401">
        <v>21.425483509999999</v>
      </c>
      <c r="G401">
        <v>0.147689289</v>
      </c>
      <c r="H401">
        <v>17.296428290000001</v>
      </c>
      <c r="I401">
        <v>17.675374439999999</v>
      </c>
      <c r="J401">
        <v>18.317357220000002</v>
      </c>
      <c r="K401">
        <v>19.590079370000002</v>
      </c>
      <c r="L401">
        <v>21.425483509999999</v>
      </c>
      <c r="M401">
        <v>23.99800858</v>
      </c>
      <c r="N401">
        <v>25.893922409999998</v>
      </c>
      <c r="O401">
        <v>27.506711379999999</v>
      </c>
      <c r="P401">
        <v>30.672595390000001</v>
      </c>
      <c r="Q401">
        <v>33.536238259999998</v>
      </c>
    </row>
    <row r="402" spans="1:17" x14ac:dyDescent="0.25">
      <c r="A402">
        <v>0</v>
      </c>
      <c r="B402" t="s">
        <v>27</v>
      </c>
      <c r="C402">
        <v>223</v>
      </c>
      <c r="D402">
        <f t="shared" si="6"/>
        <v>223</v>
      </c>
      <c r="E402">
        <v>-1.846131607</v>
      </c>
      <c r="F402">
        <v>22.255673000000002</v>
      </c>
      <c r="G402">
        <v>0.13227462500000001</v>
      </c>
      <c r="H402">
        <v>18.135551119999999</v>
      </c>
      <c r="I402">
        <v>18.535619319999999</v>
      </c>
      <c r="J402">
        <v>19.2038726</v>
      </c>
      <c r="K402">
        <v>20.49145219</v>
      </c>
      <c r="L402">
        <v>22.255673000000002</v>
      </c>
      <c r="M402">
        <v>24.53458985</v>
      </c>
      <c r="N402">
        <v>26.066873210000001</v>
      </c>
      <c r="O402">
        <v>27.27343608</v>
      </c>
      <c r="P402">
        <v>29.39441777</v>
      </c>
      <c r="Q402">
        <v>31.051579490000002</v>
      </c>
    </row>
    <row r="403" spans="1:17" x14ac:dyDescent="0.25">
      <c r="A403">
        <v>1</v>
      </c>
      <c r="B403" t="s">
        <v>28</v>
      </c>
      <c r="C403">
        <v>223</v>
      </c>
      <c r="D403">
        <f t="shared" si="6"/>
        <v>223.1</v>
      </c>
      <c r="E403">
        <v>-2.3402954500000002</v>
      </c>
      <c r="F403">
        <v>21.44813156</v>
      </c>
      <c r="G403">
        <v>0.14781515000000001</v>
      </c>
      <c r="H403">
        <v>17.31366688</v>
      </c>
      <c r="I403">
        <v>17.692929759999998</v>
      </c>
      <c r="J403">
        <v>18.335521750000002</v>
      </c>
      <c r="K403">
        <v>19.60974989</v>
      </c>
      <c r="L403">
        <v>21.44813156</v>
      </c>
      <c r="M403">
        <v>24.026755690000002</v>
      </c>
      <c r="N403">
        <v>25.92887369</v>
      </c>
      <c r="O403">
        <v>27.548258239999999</v>
      </c>
      <c r="P403">
        <v>30.731138489999999</v>
      </c>
      <c r="Q403">
        <v>33.61547736</v>
      </c>
    </row>
    <row r="404" spans="1:17" x14ac:dyDescent="0.25">
      <c r="A404">
        <v>0</v>
      </c>
      <c r="B404" t="s">
        <v>27</v>
      </c>
      <c r="C404">
        <v>224</v>
      </c>
      <c r="D404">
        <f t="shared" si="6"/>
        <v>224</v>
      </c>
      <c r="E404">
        <v>-1.8432612939999999</v>
      </c>
      <c r="F404">
        <v>22.30552831</v>
      </c>
      <c r="G404">
        <v>0.132310549</v>
      </c>
      <c r="H404">
        <v>18.174367060000002</v>
      </c>
      <c r="I404">
        <v>18.575558189999999</v>
      </c>
      <c r="J404">
        <v>19.245666490000001</v>
      </c>
      <c r="K404">
        <v>20.536736869999999</v>
      </c>
      <c r="L404">
        <v>22.30552831</v>
      </c>
      <c r="M404">
        <v>24.589906920000001</v>
      </c>
      <c r="N404">
        <v>26.125533099999998</v>
      </c>
      <c r="O404">
        <v>27.334517959999999</v>
      </c>
      <c r="P404">
        <v>29.459261219999998</v>
      </c>
      <c r="Q404">
        <v>31.118880799999999</v>
      </c>
    </row>
    <row r="405" spans="1:17" x14ac:dyDescent="0.25">
      <c r="A405">
        <v>1</v>
      </c>
      <c r="B405" t="s">
        <v>28</v>
      </c>
      <c r="C405">
        <v>224</v>
      </c>
      <c r="D405">
        <f t="shared" si="6"/>
        <v>224.1</v>
      </c>
      <c r="E405">
        <v>-2.3441817029999998</v>
      </c>
      <c r="F405">
        <v>21.470084119999999</v>
      </c>
      <c r="G405">
        <v>0.147958706</v>
      </c>
      <c r="H405">
        <v>17.329870320000001</v>
      </c>
      <c r="I405">
        <v>17.70947829</v>
      </c>
      <c r="J405">
        <v>18.352729029999999</v>
      </c>
      <c r="K405">
        <v>19.628566289999998</v>
      </c>
      <c r="L405">
        <v>21.470084119999999</v>
      </c>
      <c r="M405">
        <v>24.05504702</v>
      </c>
      <c r="N405">
        <v>25.96355908</v>
      </c>
      <c r="O405">
        <v>27.589711439999999</v>
      </c>
      <c r="P405">
        <v>30.78996648</v>
      </c>
      <c r="Q405">
        <v>33.695415529999998</v>
      </c>
    </row>
    <row r="406" spans="1:17" x14ac:dyDescent="0.25">
      <c r="A406">
        <v>0</v>
      </c>
      <c r="B406" t="s">
        <v>27</v>
      </c>
      <c r="C406">
        <v>225</v>
      </c>
      <c r="D406">
        <f t="shared" si="6"/>
        <v>225</v>
      </c>
      <c r="E406">
        <v>-1.840720248</v>
      </c>
      <c r="F406">
        <v>22.3549693</v>
      </c>
      <c r="G406">
        <v>0.132357221</v>
      </c>
      <c r="H406">
        <v>18.212695119999999</v>
      </c>
      <c r="I406">
        <v>18.615001110000001</v>
      </c>
      <c r="J406">
        <v>19.286957640000001</v>
      </c>
      <c r="K406">
        <v>20.581530999999998</v>
      </c>
      <c r="L406">
        <v>22.3549693</v>
      </c>
      <c r="M406">
        <v>24.645023380000001</v>
      </c>
      <c r="N406">
        <v>26.184217589999999</v>
      </c>
      <c r="O406">
        <v>27.395852080000001</v>
      </c>
      <c r="P406">
        <v>29.524873060000001</v>
      </c>
      <c r="Q406">
        <v>31.18746427</v>
      </c>
    </row>
    <row r="407" spans="1:17" x14ac:dyDescent="0.25">
      <c r="A407">
        <v>1</v>
      </c>
      <c r="B407" t="s">
        <v>28</v>
      </c>
      <c r="C407">
        <v>225</v>
      </c>
      <c r="D407">
        <f t="shared" si="6"/>
        <v>225.1</v>
      </c>
      <c r="E407">
        <v>-2.34768</v>
      </c>
      <c r="F407">
        <v>21.491335289999999</v>
      </c>
      <c r="G407">
        <v>0.148120633</v>
      </c>
      <c r="H407">
        <v>17.34501435</v>
      </c>
      <c r="I407">
        <v>17.72499741</v>
      </c>
      <c r="J407">
        <v>18.368959190000002</v>
      </c>
      <c r="K407">
        <v>19.646514289999999</v>
      </c>
      <c r="L407">
        <v>21.491335289999999</v>
      </c>
      <c r="M407">
        <v>24.08288851</v>
      </c>
      <c r="N407">
        <v>25.997993009999998</v>
      </c>
      <c r="O407">
        <v>27.631092259999999</v>
      </c>
      <c r="P407">
        <v>30.849112529999999</v>
      </c>
      <c r="Q407">
        <v>33.776094350000001</v>
      </c>
    </row>
    <row r="408" spans="1:17" x14ac:dyDescent="0.25">
      <c r="A408">
        <v>0</v>
      </c>
      <c r="B408" t="s">
        <v>27</v>
      </c>
      <c r="C408">
        <v>226</v>
      </c>
      <c r="D408">
        <f t="shared" si="6"/>
        <v>226</v>
      </c>
      <c r="E408">
        <v>-1.8385154399999999</v>
      </c>
      <c r="F408">
        <v>22.403987059999999</v>
      </c>
      <c r="G408">
        <v>0.13241510300000001</v>
      </c>
      <c r="H408">
        <v>18.25051886</v>
      </c>
      <c r="I408">
        <v>18.653931780000001</v>
      </c>
      <c r="J408">
        <v>19.32773023</v>
      </c>
      <c r="K408">
        <v>20.625820659999999</v>
      </c>
      <c r="L408">
        <v>22.403987059999999</v>
      </c>
      <c r="M408">
        <v>24.699941070000001</v>
      </c>
      <c r="N408">
        <v>26.242938609999999</v>
      </c>
      <c r="O408">
        <v>27.457460009999998</v>
      </c>
      <c r="P408">
        <v>29.59129532</v>
      </c>
      <c r="Q408">
        <v>31.25739102</v>
      </c>
    </row>
    <row r="409" spans="1:17" x14ac:dyDescent="0.25">
      <c r="A409">
        <v>1</v>
      </c>
      <c r="B409" t="s">
        <v>28</v>
      </c>
      <c r="C409">
        <v>226</v>
      </c>
      <c r="D409">
        <f t="shared" si="6"/>
        <v>226.1</v>
      </c>
      <c r="E409">
        <v>-2.3507732859999999</v>
      </c>
      <c r="F409">
        <v>21.511879180000001</v>
      </c>
      <c r="G409">
        <v>0.148301619</v>
      </c>
      <c r="H409">
        <v>17.359074620000001</v>
      </c>
      <c r="I409">
        <v>17.739464349999999</v>
      </c>
      <c r="J409">
        <v>18.384192250000002</v>
      </c>
      <c r="K409">
        <v>19.66357958</v>
      </c>
      <c r="L409">
        <v>21.511879180000001</v>
      </c>
      <c r="M409">
        <v>24.110286240000001</v>
      </c>
      <c r="N409">
        <v>26.032190190000001</v>
      </c>
      <c r="O409">
        <v>27.672422390000001</v>
      </c>
      <c r="P409">
        <v>30.908610469999999</v>
      </c>
      <c r="Q409">
        <v>33.857556099999996</v>
      </c>
    </row>
    <row r="410" spans="1:17" x14ac:dyDescent="0.25">
      <c r="A410">
        <v>0</v>
      </c>
      <c r="B410" t="s">
        <v>27</v>
      </c>
      <c r="C410">
        <v>227</v>
      </c>
      <c r="D410">
        <f t="shared" si="6"/>
        <v>227</v>
      </c>
      <c r="E410">
        <v>-1.83665586</v>
      </c>
      <c r="F410">
        <v>22.452571819999999</v>
      </c>
      <c r="G410">
        <v>0.13248463099999999</v>
      </c>
      <c r="H410">
        <v>18.287822540000001</v>
      </c>
      <c r="I410">
        <v>18.692334370000001</v>
      </c>
      <c r="J410">
        <v>19.367968579999999</v>
      </c>
      <c r="K410">
        <v>20.66959159</v>
      </c>
      <c r="L410">
        <v>22.452571819999999</v>
      </c>
      <c r="M410">
        <v>24.754660749999999</v>
      </c>
      <c r="N410">
        <v>26.301707230000002</v>
      </c>
      <c r="O410">
        <v>27.519362829999999</v>
      </c>
      <c r="P410">
        <v>29.658570910000002</v>
      </c>
      <c r="Q410">
        <v>31.328724780000002</v>
      </c>
    </row>
    <row r="411" spans="1:17" x14ac:dyDescent="0.25">
      <c r="A411">
        <v>1</v>
      </c>
      <c r="B411" t="s">
        <v>28</v>
      </c>
      <c r="C411">
        <v>227</v>
      </c>
      <c r="D411">
        <f t="shared" si="6"/>
        <v>227.1</v>
      </c>
      <c r="E411">
        <v>-2.3534447250000001</v>
      </c>
      <c r="F411">
        <v>21.531709889999998</v>
      </c>
      <c r="G411">
        <v>0.148502355</v>
      </c>
      <c r="H411">
        <v>17.37202667</v>
      </c>
      <c r="I411">
        <v>17.752856250000001</v>
      </c>
      <c r="J411">
        <v>18.398408109999998</v>
      </c>
      <c r="K411">
        <v>19.679747760000001</v>
      </c>
      <c r="L411">
        <v>21.531709889999998</v>
      </c>
      <c r="M411">
        <v>24.13724646</v>
      </c>
      <c r="N411">
        <v>26.06616563</v>
      </c>
      <c r="O411">
        <v>27.713723959999999</v>
      </c>
      <c r="P411">
        <v>30.968494759999999</v>
      </c>
      <c r="Q411">
        <v>33.939843719999999</v>
      </c>
    </row>
    <row r="412" spans="1:17" x14ac:dyDescent="0.25">
      <c r="A412">
        <v>0</v>
      </c>
      <c r="B412" t="s">
        <v>27</v>
      </c>
      <c r="C412">
        <v>228</v>
      </c>
      <c r="D412">
        <f t="shared" si="6"/>
        <v>228</v>
      </c>
      <c r="E412">
        <v>-1.835138046</v>
      </c>
      <c r="F412">
        <v>22.500717779999999</v>
      </c>
      <c r="G412">
        <v>0.13256635899999999</v>
      </c>
      <c r="H412">
        <v>18.3245866</v>
      </c>
      <c r="I412">
        <v>18.73019025</v>
      </c>
      <c r="J412">
        <v>19.407655810000001</v>
      </c>
      <c r="K412">
        <v>20.712830950000001</v>
      </c>
      <c r="L412">
        <v>22.500717779999999</v>
      </c>
      <c r="M412">
        <v>24.809188519999999</v>
      </c>
      <c r="N412">
        <v>26.360539320000001</v>
      </c>
      <c r="O412">
        <v>27.581585159999999</v>
      </c>
      <c r="P412">
        <v>29.726742040000001</v>
      </c>
      <c r="Q412">
        <v>31.401523439999998</v>
      </c>
    </row>
    <row r="413" spans="1:17" x14ac:dyDescent="0.25">
      <c r="A413">
        <v>1</v>
      </c>
      <c r="B413" t="s">
        <v>28</v>
      </c>
      <c r="C413">
        <v>228</v>
      </c>
      <c r="D413">
        <f t="shared" si="6"/>
        <v>228.1</v>
      </c>
      <c r="E413">
        <v>-2.3556777430000002</v>
      </c>
      <c r="F413">
        <v>21.550821549999998</v>
      </c>
      <c r="G413">
        <v>0.14872354600000001</v>
      </c>
      <c r="H413">
        <v>17.38384594</v>
      </c>
      <c r="I413">
        <v>17.765150179999999</v>
      </c>
      <c r="J413">
        <v>18.411586629999999</v>
      </c>
      <c r="K413">
        <v>19.69500438</v>
      </c>
      <c r="L413">
        <v>21.550821549999998</v>
      </c>
      <c r="M413">
        <v>24.16377555</v>
      </c>
      <c r="N413">
        <v>26.099934650000002</v>
      </c>
      <c r="O413">
        <v>27.755019539999999</v>
      </c>
      <c r="P413">
        <v>31.028800539999999</v>
      </c>
      <c r="Q413">
        <v>34.023000860000003</v>
      </c>
    </row>
    <row r="414" spans="1:17" x14ac:dyDescent="0.25">
      <c r="A414">
        <v>0</v>
      </c>
      <c r="B414" t="s">
        <v>27</v>
      </c>
      <c r="C414">
        <v>229</v>
      </c>
      <c r="D414">
        <f t="shared" si="6"/>
        <v>229</v>
      </c>
      <c r="E414">
        <v>-1.833972004</v>
      </c>
      <c r="F414">
        <v>22.54841437</v>
      </c>
      <c r="G414">
        <v>0.13266069899999999</v>
      </c>
      <c r="H414">
        <v>18.36079565</v>
      </c>
      <c r="I414">
        <v>18.767483800000001</v>
      </c>
      <c r="J414">
        <v>19.446776239999998</v>
      </c>
      <c r="K414">
        <v>20.755524090000002</v>
      </c>
      <c r="L414">
        <v>22.54841437</v>
      </c>
      <c r="M414">
        <v>24.86352415</v>
      </c>
      <c r="N414">
        <v>26.419445230000001</v>
      </c>
      <c r="O414">
        <v>27.64414785</v>
      </c>
      <c r="P414">
        <v>29.79585303</v>
      </c>
      <c r="Q414">
        <v>31.47585441</v>
      </c>
    </row>
    <row r="415" spans="1:17" x14ac:dyDescent="0.25">
      <c r="A415">
        <v>1</v>
      </c>
      <c r="B415" t="s">
        <v>28</v>
      </c>
      <c r="C415">
        <v>229</v>
      </c>
      <c r="D415">
        <f t="shared" si="6"/>
        <v>229.1</v>
      </c>
      <c r="E415">
        <v>-2.35745607</v>
      </c>
      <c r="F415">
        <v>21.569208239999998</v>
      </c>
      <c r="G415">
        <v>0.14896590200000001</v>
      </c>
      <c r="H415">
        <v>17.394507780000001</v>
      </c>
      <c r="I415">
        <v>17.776323080000001</v>
      </c>
      <c r="J415">
        <v>18.423707530000001</v>
      </c>
      <c r="K415">
        <v>19.709334909999999</v>
      </c>
      <c r="L415">
        <v>21.569208239999998</v>
      </c>
      <c r="M415">
        <v>24.18988006</v>
      </c>
      <c r="N415">
        <v>26.133512849999999</v>
      </c>
      <c r="O415">
        <v>27.796332100000001</v>
      </c>
      <c r="P415">
        <v>31.089563569999999</v>
      </c>
      <c r="Q415">
        <v>34.107071840000003</v>
      </c>
    </row>
    <row r="416" spans="1:17" x14ac:dyDescent="0.25">
      <c r="A416">
        <v>0</v>
      </c>
      <c r="B416" t="s">
        <v>27</v>
      </c>
      <c r="C416">
        <v>230</v>
      </c>
      <c r="D416">
        <f t="shared" si="6"/>
        <v>230</v>
      </c>
      <c r="E416">
        <v>-1.8331577509999999</v>
      </c>
      <c r="F416">
        <v>22.59565422</v>
      </c>
      <c r="G416">
        <v>0.132768153</v>
      </c>
      <c r="H416">
        <v>18.396431369999998</v>
      </c>
      <c r="I416">
        <v>18.80419732</v>
      </c>
      <c r="J416">
        <v>19.485313359999999</v>
      </c>
      <c r="K416">
        <v>20.797657560000001</v>
      </c>
      <c r="L416">
        <v>22.59565422</v>
      </c>
      <c r="M416">
        <v>24.91767166</v>
      </c>
      <c r="N416">
        <v>26.478439120000001</v>
      </c>
      <c r="O416">
        <v>27.707074590000001</v>
      </c>
      <c r="P416">
        <v>29.865947819999999</v>
      </c>
      <c r="Q416">
        <v>31.551780780000001</v>
      </c>
    </row>
    <row r="417" spans="1:17" x14ac:dyDescent="0.25">
      <c r="A417">
        <v>1</v>
      </c>
      <c r="B417" t="s">
        <v>28</v>
      </c>
      <c r="C417">
        <v>230</v>
      </c>
      <c r="D417">
        <f t="shared" si="6"/>
        <v>230.1</v>
      </c>
      <c r="E417">
        <v>-2.3587637880000001</v>
      </c>
      <c r="F417">
        <v>21.58686406</v>
      </c>
      <c r="G417">
        <v>0.14923014200000001</v>
      </c>
      <c r="H417">
        <v>17.403987449999999</v>
      </c>
      <c r="I417">
        <v>17.78635182</v>
      </c>
      <c r="J417">
        <v>18.434750470000001</v>
      </c>
      <c r="K417">
        <v>19.72272474</v>
      </c>
      <c r="L417">
        <v>21.58686406</v>
      </c>
      <c r="M417">
        <v>24.215566670000001</v>
      </c>
      <c r="N417">
        <v>26.166916109999999</v>
      </c>
      <c r="O417">
        <v>27.837685050000001</v>
      </c>
      <c r="P417">
        <v>31.150820299999999</v>
      </c>
      <c r="Q417">
        <v>34.192101700000002</v>
      </c>
    </row>
    <row r="418" spans="1:17" x14ac:dyDescent="0.25">
      <c r="A418">
        <v>0</v>
      </c>
      <c r="B418" t="s">
        <v>27</v>
      </c>
      <c r="C418">
        <v>231</v>
      </c>
      <c r="D418">
        <f t="shared" si="6"/>
        <v>231</v>
      </c>
      <c r="E418">
        <v>-1.83269562</v>
      </c>
      <c r="F418">
        <v>22.64242956</v>
      </c>
      <c r="G418">
        <v>0.13288921100000001</v>
      </c>
      <c r="H418">
        <v>18.431475639999999</v>
      </c>
      <c r="I418">
        <v>18.840313179999999</v>
      </c>
      <c r="J418">
        <v>19.523250619999999</v>
      </c>
      <c r="K418">
        <v>20.839217730000001</v>
      </c>
      <c r="L418">
        <v>22.64242956</v>
      </c>
      <c r="M418">
        <v>24.971634590000001</v>
      </c>
      <c r="N418">
        <v>26.537534780000001</v>
      </c>
      <c r="O418">
        <v>27.770388910000001</v>
      </c>
      <c r="P418">
        <v>29.937071029999998</v>
      </c>
      <c r="Q418">
        <v>31.629367479999999</v>
      </c>
    </row>
    <row r="419" spans="1:17" x14ac:dyDescent="0.25">
      <c r="A419">
        <v>1</v>
      </c>
      <c r="B419" t="s">
        <v>28</v>
      </c>
      <c r="C419">
        <v>231</v>
      </c>
      <c r="D419">
        <f t="shared" si="6"/>
        <v>231.1</v>
      </c>
      <c r="E419">
        <v>-2.3595853689999999</v>
      </c>
      <c r="F419">
        <v>21.60378309</v>
      </c>
      <c r="G419">
        <v>0.14951699399999999</v>
      </c>
      <c r="H419">
        <v>17.41226013</v>
      </c>
      <c r="I419">
        <v>17.795213180000001</v>
      </c>
      <c r="J419">
        <v>18.44469501</v>
      </c>
      <c r="K419">
        <v>19.735159209999999</v>
      </c>
      <c r="L419">
        <v>21.60378309</v>
      </c>
      <c r="M419">
        <v>24.240842189999999</v>
      </c>
      <c r="N419">
        <v>26.200160610000001</v>
      </c>
      <c r="O419">
        <v>27.879102230000001</v>
      </c>
      <c r="P419">
        <v>31.212607819999999</v>
      </c>
      <c r="Q419">
        <v>34.278136170000003</v>
      </c>
    </row>
    <row r="420" spans="1:17" x14ac:dyDescent="0.25">
      <c r="A420">
        <v>0</v>
      </c>
      <c r="B420" t="s">
        <v>27</v>
      </c>
      <c r="C420">
        <v>232</v>
      </c>
      <c r="D420">
        <f t="shared" si="6"/>
        <v>232</v>
      </c>
      <c r="E420">
        <v>-1.8325843420000001</v>
      </c>
      <c r="F420">
        <v>22.68873292</v>
      </c>
      <c r="G420">
        <v>0.133024368</v>
      </c>
      <c r="H420">
        <v>18.465909910000001</v>
      </c>
      <c r="I420">
        <v>18.875813480000001</v>
      </c>
      <c r="J420">
        <v>19.560571360000001</v>
      </c>
      <c r="K420">
        <v>20.880191060000001</v>
      </c>
      <c r="L420">
        <v>22.68873292</v>
      </c>
      <c r="M420">
        <v>25.025416849999999</v>
      </c>
      <c r="N420">
        <v>26.59674639</v>
      </c>
      <c r="O420">
        <v>27.834114750000001</v>
      </c>
      <c r="P420">
        <v>30.009267779999998</v>
      </c>
      <c r="Q420">
        <v>31.7086802</v>
      </c>
    </row>
    <row r="421" spans="1:17" x14ac:dyDescent="0.25">
      <c r="A421">
        <v>1</v>
      </c>
      <c r="B421" t="s">
        <v>28</v>
      </c>
      <c r="C421">
        <v>232</v>
      </c>
      <c r="D421">
        <f t="shared" si="6"/>
        <v>232.1</v>
      </c>
      <c r="E421">
        <v>-2.359905726</v>
      </c>
      <c r="F421">
        <v>21.619959390000002</v>
      </c>
      <c r="G421">
        <v>0.149827195</v>
      </c>
      <c r="H421">
        <v>17.41930091</v>
      </c>
      <c r="I421">
        <v>17.802883850000001</v>
      </c>
      <c r="J421">
        <v>18.453520640000001</v>
      </c>
      <c r="K421">
        <v>19.746623570000001</v>
      </c>
      <c r="L421">
        <v>21.619959390000002</v>
      </c>
      <c r="M421">
        <v>24.265713569999999</v>
      </c>
      <c r="N421">
        <v>26.233262790000001</v>
      </c>
      <c r="O421">
        <v>27.92060786</v>
      </c>
      <c r="P421">
        <v>31.274963889999999</v>
      </c>
      <c r="Q421">
        <v>34.365221699999999</v>
      </c>
    </row>
    <row r="422" spans="1:17" x14ac:dyDescent="0.25">
      <c r="A422">
        <v>0</v>
      </c>
      <c r="B422" t="s">
        <v>27</v>
      </c>
      <c r="C422">
        <v>233</v>
      </c>
      <c r="D422">
        <f t="shared" si="6"/>
        <v>233</v>
      </c>
      <c r="E422">
        <v>-1.8328209740000001</v>
      </c>
      <c r="F422">
        <v>22.734557129999999</v>
      </c>
      <c r="G422">
        <v>0.133174129</v>
      </c>
      <c r="H422">
        <v>18.49971524</v>
      </c>
      <c r="I422">
        <v>18.910679989999998</v>
      </c>
      <c r="J422">
        <v>19.597258750000002</v>
      </c>
      <c r="K422">
        <v>20.9205641</v>
      </c>
      <c r="L422">
        <v>22.734557129999999</v>
      </c>
      <c r="M422">
        <v>25.079022739999999</v>
      </c>
      <c r="N422">
        <v>26.65608851</v>
      </c>
      <c r="O422">
        <v>27.898276450000001</v>
      </c>
      <c r="P422">
        <v>30.08258369</v>
      </c>
      <c r="Q422">
        <v>31.789785389999999</v>
      </c>
    </row>
    <row r="423" spans="1:17" x14ac:dyDescent="0.25">
      <c r="A423">
        <v>1</v>
      </c>
      <c r="B423" t="s">
        <v>28</v>
      </c>
      <c r="C423">
        <v>233</v>
      </c>
      <c r="D423">
        <f t="shared" si="6"/>
        <v>233.1</v>
      </c>
      <c r="E423">
        <v>-2.3597102579999998</v>
      </c>
      <c r="F423">
        <v>21.635387000000001</v>
      </c>
      <c r="G423">
        <v>0.15016149200000001</v>
      </c>
      <c r="H423">
        <v>17.425084819999999</v>
      </c>
      <c r="I423">
        <v>17.80934044</v>
      </c>
      <c r="J423">
        <v>18.461206749999999</v>
      </c>
      <c r="K423">
        <v>19.757103000000001</v>
      </c>
      <c r="L423">
        <v>21.635387000000001</v>
      </c>
      <c r="M423">
        <v>24.290187880000001</v>
      </c>
      <c r="N423">
        <v>26.266239370000001</v>
      </c>
      <c r="O423">
        <v>27.962226600000001</v>
      </c>
      <c r="P423">
        <v>31.33792691</v>
      </c>
      <c r="Q423">
        <v>34.453405439999997</v>
      </c>
    </row>
    <row r="424" spans="1:17" x14ac:dyDescent="0.25">
      <c r="A424">
        <v>0</v>
      </c>
      <c r="B424" t="s">
        <v>27</v>
      </c>
      <c r="C424">
        <v>234</v>
      </c>
      <c r="D424">
        <f t="shared" si="6"/>
        <v>234</v>
      </c>
      <c r="E424">
        <v>-1.833400825</v>
      </c>
      <c r="F424">
        <v>22.7798953</v>
      </c>
      <c r="G424">
        <v>0.13333899900000001</v>
      </c>
      <c r="H424">
        <v>18.532872279999999</v>
      </c>
      <c r="I424">
        <v>18.9448942</v>
      </c>
      <c r="J424">
        <v>19.633295820000001</v>
      </c>
      <c r="K424">
        <v>20.96032349</v>
      </c>
      <c r="L424">
        <v>22.7798953</v>
      </c>
      <c r="M424">
        <v>25.13245693</v>
      </c>
      <c r="N424">
        <v>26.715576089999999</v>
      </c>
      <c r="O424">
        <v>27.962898689999999</v>
      </c>
      <c r="P424">
        <v>30.15706484</v>
      </c>
      <c r="Q424">
        <v>31.872750249999999</v>
      </c>
    </row>
    <row r="425" spans="1:17" x14ac:dyDescent="0.25">
      <c r="A425">
        <v>1</v>
      </c>
      <c r="B425" t="s">
        <v>28</v>
      </c>
      <c r="C425">
        <v>234</v>
      </c>
      <c r="D425">
        <f t="shared" si="6"/>
        <v>234.1</v>
      </c>
      <c r="E425">
        <v>-2.3589804640000001</v>
      </c>
      <c r="F425">
        <v>21.650061260000001</v>
      </c>
      <c r="G425">
        <v>0.15052073399999999</v>
      </c>
      <c r="H425">
        <v>17.429584479999999</v>
      </c>
      <c r="I425">
        <v>17.81455755</v>
      </c>
      <c r="J425">
        <v>18.467731329999999</v>
      </c>
      <c r="K425">
        <v>19.766582459999999</v>
      </c>
      <c r="L425">
        <v>21.650061260000001</v>
      </c>
      <c r="M425">
        <v>24.314274990000001</v>
      </c>
      <c r="N425">
        <v>26.299110389999999</v>
      </c>
      <c r="O425">
        <v>28.00398629</v>
      </c>
      <c r="P425">
        <v>31.401536310000001</v>
      </c>
      <c r="Q425">
        <v>34.542730659999997</v>
      </c>
    </row>
    <row r="426" spans="1:17" x14ac:dyDescent="0.25">
      <c r="A426">
        <v>0</v>
      </c>
      <c r="B426" t="s">
        <v>27</v>
      </c>
      <c r="C426">
        <v>235</v>
      </c>
      <c r="D426">
        <f t="shared" si="6"/>
        <v>235</v>
      </c>
      <c r="E426">
        <v>-1.834317405</v>
      </c>
      <c r="F426">
        <v>22.824740869999999</v>
      </c>
      <c r="G426">
        <v>0.13351949599999999</v>
      </c>
      <c r="H426">
        <v>18.565361240000001</v>
      </c>
      <c r="I426">
        <v>18.97843726</v>
      </c>
      <c r="J426">
        <v>19.668665470000001</v>
      </c>
      <c r="K426">
        <v>20.999455990000001</v>
      </c>
      <c r="L426">
        <v>22.824740869999999</v>
      </c>
      <c r="M426">
        <v>25.185724530000002</v>
      </c>
      <c r="N426">
        <v>26.775224479999999</v>
      </c>
      <c r="O426">
        <v>28.028006600000001</v>
      </c>
      <c r="P426">
        <v>30.232757790000001</v>
      </c>
      <c r="Q426">
        <v>31.957642719999999</v>
      </c>
    </row>
    <row r="427" spans="1:17" x14ac:dyDescent="0.25">
      <c r="A427">
        <v>1</v>
      </c>
      <c r="B427" t="s">
        <v>28</v>
      </c>
      <c r="C427">
        <v>235</v>
      </c>
      <c r="D427">
        <f t="shared" si="6"/>
        <v>235.1</v>
      </c>
      <c r="E427">
        <v>-2.3577145079999999</v>
      </c>
      <c r="F427">
        <v>21.663972699999999</v>
      </c>
      <c r="G427">
        <v>0.150905439</v>
      </c>
      <c r="H427">
        <v>17.432780869999998</v>
      </c>
      <c r="I427">
        <v>17.818516750000001</v>
      </c>
      <c r="J427">
        <v>18.473077060000001</v>
      </c>
      <c r="K427">
        <v>19.775047359999999</v>
      </c>
      <c r="L427">
        <v>21.663972699999999</v>
      </c>
      <c r="M427">
        <v>24.337975140000001</v>
      </c>
      <c r="N427">
        <v>26.33188509</v>
      </c>
      <c r="O427">
        <v>28.04590512</v>
      </c>
      <c r="P427">
        <v>31.465830969999999</v>
      </c>
      <c r="Q427">
        <v>34.633258099999999</v>
      </c>
    </row>
    <row r="428" spans="1:17" x14ac:dyDescent="0.25">
      <c r="A428">
        <v>0</v>
      </c>
      <c r="B428" t="s">
        <v>27</v>
      </c>
      <c r="C428">
        <v>236</v>
      </c>
      <c r="D428">
        <f t="shared" si="6"/>
        <v>236</v>
      </c>
      <c r="E428">
        <v>-1.8355575200000001</v>
      </c>
      <c r="F428">
        <v>22.869089120000002</v>
      </c>
      <c r="G428">
        <v>0.13371619200000001</v>
      </c>
      <c r="H428">
        <v>18.597160160000001</v>
      </c>
      <c r="I428">
        <v>19.011288700000001</v>
      </c>
      <c r="J428">
        <v>19.70334974</v>
      </c>
      <c r="K428">
        <v>21.037948849999999</v>
      </c>
      <c r="L428">
        <v>22.869089120000002</v>
      </c>
      <c r="M428">
        <v>25.238833150000001</v>
      </c>
      <c r="N428">
        <v>26.835051320000002</v>
      </c>
      <c r="O428">
        <v>28.093626969999999</v>
      </c>
      <c r="P428">
        <v>30.309709009999999</v>
      </c>
      <c r="Q428">
        <v>32.044528530000001</v>
      </c>
    </row>
    <row r="429" spans="1:17" x14ac:dyDescent="0.25">
      <c r="A429">
        <v>1</v>
      </c>
      <c r="B429" t="s">
        <v>28</v>
      </c>
      <c r="C429">
        <v>236</v>
      </c>
      <c r="D429">
        <f t="shared" si="6"/>
        <v>236.1</v>
      </c>
      <c r="E429">
        <v>-2.3558924239999999</v>
      </c>
      <c r="F429">
        <v>21.67711736</v>
      </c>
      <c r="G429">
        <v>0.151316531</v>
      </c>
      <c r="H429">
        <v>17.43464513</v>
      </c>
      <c r="I429">
        <v>17.821191339999999</v>
      </c>
      <c r="J429">
        <v>18.477221020000002</v>
      </c>
      <c r="K429">
        <v>19.782482420000001</v>
      </c>
      <c r="L429">
        <v>21.67711736</v>
      </c>
      <c r="M429">
        <v>24.3613</v>
      </c>
      <c r="N429">
        <v>26.364585810000001</v>
      </c>
      <c r="O429">
        <v>28.088013350000001</v>
      </c>
      <c r="P429">
        <v>31.530851810000001</v>
      </c>
      <c r="Q429">
        <v>34.725029790000001</v>
      </c>
    </row>
    <row r="430" spans="1:17" x14ac:dyDescent="0.25">
      <c r="A430">
        <v>0</v>
      </c>
      <c r="B430" t="s">
        <v>27</v>
      </c>
      <c r="C430">
        <v>237</v>
      </c>
      <c r="D430">
        <f t="shared" si="6"/>
        <v>237</v>
      </c>
      <c r="E430">
        <v>-1.8371194660000001</v>
      </c>
      <c r="F430">
        <v>22.91293151</v>
      </c>
      <c r="G430">
        <v>0.13392952499999999</v>
      </c>
      <c r="H430">
        <v>18.628251420000002</v>
      </c>
      <c r="I430">
        <v>19.043431340000001</v>
      </c>
      <c r="J430">
        <v>19.7373324</v>
      </c>
      <c r="K430">
        <v>21.07578835</v>
      </c>
      <c r="L430">
        <v>22.91293151</v>
      </c>
      <c r="M430">
        <v>25.291785019999999</v>
      </c>
      <c r="N430">
        <v>26.89506944</v>
      </c>
      <c r="O430">
        <v>28.159783359999999</v>
      </c>
      <c r="P430">
        <v>30.387967</v>
      </c>
      <c r="Q430">
        <v>32.133482319999999</v>
      </c>
    </row>
    <row r="431" spans="1:17" x14ac:dyDescent="0.25">
      <c r="A431">
        <v>1</v>
      </c>
      <c r="B431" t="s">
        <v>28</v>
      </c>
      <c r="C431">
        <v>237</v>
      </c>
      <c r="D431">
        <f t="shared" si="6"/>
        <v>237.1</v>
      </c>
      <c r="E431">
        <v>-2.353501353</v>
      </c>
      <c r="F431">
        <v>21.689489349999999</v>
      </c>
      <c r="G431">
        <v>0.15175480799999999</v>
      </c>
      <c r="H431">
        <v>17.435151680000001</v>
      </c>
      <c r="I431">
        <v>17.822557369999998</v>
      </c>
      <c r="J431">
        <v>18.480142090000001</v>
      </c>
      <c r="K431">
        <v>19.788872489999999</v>
      </c>
      <c r="L431">
        <v>21.689489349999999</v>
      </c>
      <c r="M431">
        <v>24.3842575</v>
      </c>
      <c r="N431">
        <v>26.39723077</v>
      </c>
      <c r="O431">
        <v>28.130337669999999</v>
      </c>
      <c r="P431">
        <v>31.59663995</v>
      </c>
      <c r="Q431">
        <v>34.818095110000002</v>
      </c>
    </row>
    <row r="432" spans="1:17" x14ac:dyDescent="0.25">
      <c r="A432">
        <v>0</v>
      </c>
      <c r="B432" t="s">
        <v>27</v>
      </c>
      <c r="C432">
        <v>238</v>
      </c>
      <c r="D432">
        <f t="shared" si="6"/>
        <v>238</v>
      </c>
      <c r="E432">
        <v>-1.838987063</v>
      </c>
      <c r="F432">
        <v>22.95626373</v>
      </c>
      <c r="G432">
        <v>0.13416007299999999</v>
      </c>
      <c r="H432">
        <v>18.65861245</v>
      </c>
      <c r="I432">
        <v>19.074844250000002</v>
      </c>
      <c r="J432">
        <v>19.7705953</v>
      </c>
      <c r="K432">
        <v>21.112961909999999</v>
      </c>
      <c r="L432">
        <v>22.95626373</v>
      </c>
      <c r="M432">
        <v>25.344588250000001</v>
      </c>
      <c r="N432">
        <v>26.955296969999999</v>
      </c>
      <c r="O432">
        <v>28.226503130000001</v>
      </c>
      <c r="P432">
        <v>30.467579239999999</v>
      </c>
      <c r="Q432">
        <v>32.224571820000001</v>
      </c>
    </row>
    <row r="433" spans="1:17" x14ac:dyDescent="0.25">
      <c r="A433">
        <v>1</v>
      </c>
      <c r="B433" t="s">
        <v>28</v>
      </c>
      <c r="C433">
        <v>238</v>
      </c>
      <c r="D433">
        <f t="shared" si="6"/>
        <v>238.1</v>
      </c>
      <c r="E433">
        <v>-2.3505287259999998</v>
      </c>
      <c r="F433">
        <v>21.701082880000001</v>
      </c>
      <c r="G433">
        <v>0.15222108600000001</v>
      </c>
      <c r="H433">
        <v>17.434274649999999</v>
      </c>
      <c r="I433">
        <v>17.822590600000002</v>
      </c>
      <c r="J433">
        <v>18.481818919999998</v>
      </c>
      <c r="K433">
        <v>19.79420232</v>
      </c>
      <c r="L433">
        <v>21.701082880000001</v>
      </c>
      <c r="M433">
        <v>24.406855910000001</v>
      </c>
      <c r="N433">
        <v>26.42983873</v>
      </c>
      <c r="O433">
        <v>28.17290543</v>
      </c>
      <c r="P433">
        <v>31.663237240000001</v>
      </c>
      <c r="Q433">
        <v>34.912503739999998</v>
      </c>
    </row>
    <row r="434" spans="1:17" x14ac:dyDescent="0.25">
      <c r="A434">
        <v>0</v>
      </c>
      <c r="B434" t="s">
        <v>27</v>
      </c>
      <c r="C434">
        <v>239</v>
      </c>
      <c r="D434">
        <f t="shared" si="6"/>
        <v>239</v>
      </c>
      <c r="E434">
        <v>-1.8411461389999999</v>
      </c>
      <c r="F434">
        <v>22.999080620000001</v>
      </c>
      <c r="G434">
        <v>0.13440838099999999</v>
      </c>
      <c r="H434">
        <v>18.688221609999999</v>
      </c>
      <c r="I434">
        <v>19.10550722</v>
      </c>
      <c r="J434">
        <v>19.803120679999999</v>
      </c>
      <c r="K434">
        <v>21.149456730000001</v>
      </c>
      <c r="L434">
        <v>22.999080620000001</v>
      </c>
      <c r="M434">
        <v>25.397249670000001</v>
      </c>
      <c r="N434">
        <v>27.015750919999999</v>
      </c>
      <c r="O434">
        <v>28.293812939999999</v>
      </c>
      <c r="P434">
        <v>30.548594139999999</v>
      </c>
      <c r="Q434">
        <v>32.317867909999997</v>
      </c>
    </row>
    <row r="435" spans="1:17" x14ac:dyDescent="0.25">
      <c r="A435">
        <v>1</v>
      </c>
      <c r="B435" t="s">
        <v>28</v>
      </c>
      <c r="C435">
        <v>239</v>
      </c>
      <c r="D435">
        <f t="shared" si="6"/>
        <v>239.1</v>
      </c>
      <c r="E435">
        <v>-2.346962247</v>
      </c>
      <c r="F435">
        <v>21.711892249999998</v>
      </c>
      <c r="G435">
        <v>0.15271620599999999</v>
      </c>
      <c r="H435">
        <v>17.43198786</v>
      </c>
      <c r="I435">
        <v>17.821266529999999</v>
      </c>
      <c r="J435">
        <v>18.482229950000001</v>
      </c>
      <c r="K435">
        <v>19.798456550000001</v>
      </c>
      <c r="L435">
        <v>21.711892249999998</v>
      </c>
      <c r="M435">
        <v>24.42910393</v>
      </c>
      <c r="N435">
        <v>26.462429100000001</v>
      </c>
      <c r="O435">
        <v>28.21574476</v>
      </c>
      <c r="P435">
        <v>31.730686250000002</v>
      </c>
      <c r="Q435">
        <v>35.00830552</v>
      </c>
    </row>
    <row r="436" spans="1:17" x14ac:dyDescent="0.25">
      <c r="A436">
        <v>0</v>
      </c>
      <c r="B436" t="s">
        <v>27</v>
      </c>
      <c r="C436">
        <v>240</v>
      </c>
      <c r="D436">
        <f t="shared" si="6"/>
        <v>240</v>
      </c>
      <c r="E436">
        <v>-1.8423301599999999</v>
      </c>
      <c r="F436">
        <v>23.020294239999998</v>
      </c>
      <c r="G436">
        <v>0.13453936499999999</v>
      </c>
      <c r="H436">
        <v>18.702737410000001</v>
      </c>
      <c r="I436">
        <v>19.120551110000001</v>
      </c>
      <c r="J436">
        <v>19.819101230000001</v>
      </c>
      <c r="K436">
        <v>21.16744563</v>
      </c>
      <c r="L436">
        <v>23.020294239999998</v>
      </c>
      <c r="M436">
        <v>25.4235294</v>
      </c>
      <c r="N436">
        <v>27.046068179999999</v>
      </c>
      <c r="O436">
        <v>28.327697529999998</v>
      </c>
      <c r="P436">
        <v>30.589642850000001</v>
      </c>
      <c r="Q436">
        <v>32.365365859999997</v>
      </c>
    </row>
    <row r="437" spans="1:17" x14ac:dyDescent="0.25">
      <c r="A437">
        <v>1</v>
      </c>
      <c r="B437" t="s">
        <v>28</v>
      </c>
      <c r="C437">
        <v>240</v>
      </c>
      <c r="D437">
        <f t="shared" si="6"/>
        <v>240.1</v>
      </c>
      <c r="E437">
        <v>-2.3449584300000001</v>
      </c>
      <c r="F437">
        <v>21.716999340000001</v>
      </c>
      <c r="G437">
        <v>0.15297471800000001</v>
      </c>
      <c r="H437">
        <v>17.43031075</v>
      </c>
      <c r="I437">
        <v>17.820090459999999</v>
      </c>
      <c r="J437">
        <v>18.48195582</v>
      </c>
      <c r="K437">
        <v>19.800175719999999</v>
      </c>
      <c r="L437">
        <v>21.716999340000001</v>
      </c>
      <c r="M437">
        <v>24.44009565</v>
      </c>
      <c r="N437">
        <v>26.478719659999999</v>
      </c>
      <c r="O437">
        <v>28.23727135</v>
      </c>
      <c r="P437">
        <v>31.764743110000001</v>
      </c>
      <c r="Q437">
        <v>35.05675093</v>
      </c>
    </row>
    <row r="438" spans="1:17" x14ac:dyDescent="0.25">
      <c r="A438">
        <v>0</v>
      </c>
      <c r="B438" t="s">
        <v>27</v>
      </c>
      <c r="C438">
        <v>241</v>
      </c>
      <c r="D438">
        <f t="shared" si="6"/>
        <v>241</v>
      </c>
      <c r="E438">
        <v>-1.8435805750000001</v>
      </c>
      <c r="F438">
        <v>23.04137734</v>
      </c>
      <c r="G438">
        <v>0.13467500099999999</v>
      </c>
      <c r="H438">
        <v>18.717056790000001</v>
      </c>
      <c r="I438">
        <v>19.13539969</v>
      </c>
      <c r="J438">
        <v>19.834890609999999</v>
      </c>
      <c r="K438">
        <v>21.18526014</v>
      </c>
      <c r="L438">
        <v>23.04137734</v>
      </c>
      <c r="M438">
        <v>25.449776570000001</v>
      </c>
      <c r="N438">
        <v>27.07644874</v>
      </c>
      <c r="O438">
        <v>28.3617399</v>
      </c>
      <c r="P438">
        <v>30.63106054</v>
      </c>
      <c r="Q438">
        <v>32.413442179999997</v>
      </c>
    </row>
    <row r="439" spans="1:17" x14ac:dyDescent="0.25">
      <c r="A439">
        <v>1</v>
      </c>
      <c r="B439" t="s">
        <v>28</v>
      </c>
      <c r="C439">
        <v>241</v>
      </c>
      <c r="D439">
        <f t="shared" si="6"/>
        <v>241.1</v>
      </c>
      <c r="E439">
        <v>-2.3427969480000002</v>
      </c>
      <c r="F439">
        <v>21.72190973</v>
      </c>
      <c r="G439">
        <v>0.153240872</v>
      </c>
      <c r="H439">
        <v>17.428268630000002</v>
      </c>
      <c r="I439">
        <v>17.818563560000001</v>
      </c>
      <c r="J439">
        <v>18.481355570000002</v>
      </c>
      <c r="K439">
        <v>19.801619989999999</v>
      </c>
      <c r="L439">
        <v>21.72190973</v>
      </c>
      <c r="M439">
        <v>24.45100622</v>
      </c>
      <c r="N439">
        <v>26.495016790000001</v>
      </c>
      <c r="O439">
        <v>28.258879830000001</v>
      </c>
      <c r="P439">
        <v>31.799029640000001</v>
      </c>
      <c r="Q439">
        <v>35.105558219999999</v>
      </c>
    </row>
    <row r="440" spans="1:17" x14ac:dyDescent="0.25">
      <c r="A440">
        <v>0</v>
      </c>
      <c r="B440" t="s">
        <v>27</v>
      </c>
      <c r="C440">
        <v>242</v>
      </c>
      <c r="D440">
        <f t="shared" si="6"/>
        <v>242</v>
      </c>
      <c r="E440">
        <v>-1.8435805750000001</v>
      </c>
      <c r="F440">
        <v>23.04137734</v>
      </c>
      <c r="G440">
        <v>0.13467500099999999</v>
      </c>
      <c r="H440">
        <v>18.717056790000001</v>
      </c>
      <c r="I440">
        <v>19.13539969</v>
      </c>
      <c r="J440">
        <v>19.834890609999999</v>
      </c>
      <c r="K440">
        <v>21.18526014</v>
      </c>
      <c r="L440">
        <v>23.04137734</v>
      </c>
      <c r="M440">
        <v>25.449776570000001</v>
      </c>
      <c r="N440">
        <v>27.07644874</v>
      </c>
      <c r="O440">
        <v>28.3617399</v>
      </c>
      <c r="P440">
        <v>30.63106054</v>
      </c>
      <c r="Q440">
        <v>32.413442179999997</v>
      </c>
    </row>
    <row r="441" spans="1:17" x14ac:dyDescent="0.25">
      <c r="A441">
        <v>1</v>
      </c>
      <c r="B441" t="s">
        <v>28</v>
      </c>
      <c r="C441">
        <v>242</v>
      </c>
      <c r="D441">
        <f t="shared" si="6"/>
        <v>242.1</v>
      </c>
      <c r="E441">
        <v>-2.3427969480000002</v>
      </c>
      <c r="F441">
        <v>21.72190973</v>
      </c>
      <c r="G441">
        <v>0.153240872</v>
      </c>
      <c r="H441">
        <v>17.428268630000002</v>
      </c>
      <c r="I441">
        <v>17.818563560000001</v>
      </c>
      <c r="J441">
        <v>18.481355570000002</v>
      </c>
      <c r="K441">
        <v>19.801619989999999</v>
      </c>
      <c r="L441">
        <v>21.72190973</v>
      </c>
      <c r="M441">
        <v>24.45100622</v>
      </c>
      <c r="N441">
        <v>26.495016790000001</v>
      </c>
      <c r="O441">
        <v>28.258879830000001</v>
      </c>
      <c r="P441">
        <v>31.799029640000001</v>
      </c>
      <c r="Q441">
        <v>35.105558219999999</v>
      </c>
    </row>
    <row r="442" spans="1:17" x14ac:dyDescent="0.25">
      <c r="A442">
        <v>0</v>
      </c>
      <c r="B442" t="s">
        <v>27</v>
      </c>
      <c r="C442">
        <v>243</v>
      </c>
      <c r="D442">
        <f t="shared" si="6"/>
        <v>243</v>
      </c>
      <c r="E442">
        <v>-1.8435805750000001</v>
      </c>
      <c r="F442">
        <v>23.04137734</v>
      </c>
      <c r="G442">
        <v>0.13467500099999999</v>
      </c>
      <c r="H442">
        <v>18.717056790000001</v>
      </c>
      <c r="I442">
        <v>19.13539969</v>
      </c>
      <c r="J442">
        <v>19.834890609999999</v>
      </c>
      <c r="K442">
        <v>21.18526014</v>
      </c>
      <c r="L442">
        <v>23.04137734</v>
      </c>
      <c r="M442">
        <v>25.449776570000001</v>
      </c>
      <c r="N442">
        <v>27.07644874</v>
      </c>
      <c r="O442">
        <v>28.3617399</v>
      </c>
      <c r="P442">
        <v>30.63106054</v>
      </c>
      <c r="Q442">
        <v>32.413442179999997</v>
      </c>
    </row>
    <row r="443" spans="1:17" x14ac:dyDescent="0.25">
      <c r="A443">
        <v>1</v>
      </c>
      <c r="B443" t="s">
        <v>28</v>
      </c>
      <c r="C443">
        <v>243</v>
      </c>
      <c r="D443">
        <f t="shared" si="6"/>
        <v>243.1</v>
      </c>
      <c r="E443">
        <v>-2.3427969480000002</v>
      </c>
      <c r="F443">
        <v>21.72190973</v>
      </c>
      <c r="G443">
        <v>0.153240872</v>
      </c>
      <c r="H443">
        <v>17.428268630000002</v>
      </c>
      <c r="I443">
        <v>17.818563560000001</v>
      </c>
      <c r="J443">
        <v>18.481355570000002</v>
      </c>
      <c r="K443">
        <v>19.801619989999999</v>
      </c>
      <c r="L443">
        <v>21.72190973</v>
      </c>
      <c r="M443">
        <v>24.45100622</v>
      </c>
      <c r="N443">
        <v>26.495016790000001</v>
      </c>
      <c r="O443">
        <v>28.258879830000001</v>
      </c>
      <c r="P443">
        <v>31.799029640000001</v>
      </c>
      <c r="Q443">
        <v>35.105558219999999</v>
      </c>
    </row>
    <row r="444" spans="1:17" x14ac:dyDescent="0.25">
      <c r="A444">
        <v>0</v>
      </c>
      <c r="B444" t="s">
        <v>27</v>
      </c>
      <c r="C444">
        <v>244</v>
      </c>
      <c r="D444">
        <f t="shared" si="6"/>
        <v>244</v>
      </c>
      <c r="E444">
        <v>-1.8435805750000001</v>
      </c>
      <c r="F444">
        <v>23.04137734</v>
      </c>
      <c r="G444">
        <v>0.13467500099999999</v>
      </c>
      <c r="H444">
        <v>18.717056790000001</v>
      </c>
      <c r="I444">
        <v>19.13539969</v>
      </c>
      <c r="J444">
        <v>19.834890609999999</v>
      </c>
      <c r="K444">
        <v>21.18526014</v>
      </c>
      <c r="L444">
        <v>23.04137734</v>
      </c>
      <c r="M444">
        <v>25.449776570000001</v>
      </c>
      <c r="N444">
        <v>27.07644874</v>
      </c>
      <c r="O444">
        <v>28.3617399</v>
      </c>
      <c r="P444">
        <v>30.63106054</v>
      </c>
      <c r="Q444">
        <v>32.413442179999997</v>
      </c>
    </row>
    <row r="445" spans="1:17" x14ac:dyDescent="0.25">
      <c r="A445">
        <v>1</v>
      </c>
      <c r="B445" t="s">
        <v>28</v>
      </c>
      <c r="C445">
        <v>244</v>
      </c>
      <c r="D445">
        <f t="shared" si="6"/>
        <v>244.1</v>
      </c>
      <c r="E445">
        <v>-2.3427969480000002</v>
      </c>
      <c r="F445">
        <v>21.72190973</v>
      </c>
      <c r="G445">
        <v>0.153240872</v>
      </c>
      <c r="H445">
        <v>17.428268630000002</v>
      </c>
      <c r="I445">
        <v>17.818563560000001</v>
      </c>
      <c r="J445">
        <v>18.481355570000002</v>
      </c>
      <c r="K445">
        <v>19.801619989999999</v>
      </c>
      <c r="L445">
        <v>21.72190973</v>
      </c>
      <c r="M445">
        <v>24.45100622</v>
      </c>
      <c r="N445">
        <v>26.495016790000001</v>
      </c>
      <c r="O445">
        <v>28.258879830000001</v>
      </c>
      <c r="P445">
        <v>31.799029640000001</v>
      </c>
      <c r="Q445">
        <v>35.105558219999999</v>
      </c>
    </row>
    <row r="446" spans="1:17" x14ac:dyDescent="0.25">
      <c r="A446">
        <v>0</v>
      </c>
      <c r="B446" t="s">
        <v>27</v>
      </c>
      <c r="C446">
        <v>245</v>
      </c>
      <c r="D446">
        <f t="shared" si="6"/>
        <v>245</v>
      </c>
      <c r="E446">
        <v>-1.8435805750000001</v>
      </c>
      <c r="F446">
        <v>23.04137734</v>
      </c>
      <c r="G446">
        <v>0.13467500099999999</v>
      </c>
      <c r="H446">
        <v>18.717056790000001</v>
      </c>
      <c r="I446">
        <v>19.13539969</v>
      </c>
      <c r="J446">
        <v>19.834890609999999</v>
      </c>
      <c r="K446">
        <v>21.18526014</v>
      </c>
      <c r="L446">
        <v>23.04137734</v>
      </c>
      <c r="M446">
        <v>25.449776570000001</v>
      </c>
      <c r="N446">
        <v>27.07644874</v>
      </c>
      <c r="O446">
        <v>28.3617399</v>
      </c>
      <c r="P446">
        <v>30.63106054</v>
      </c>
      <c r="Q446">
        <v>32.413442179999997</v>
      </c>
    </row>
    <row r="447" spans="1:17" x14ac:dyDescent="0.25">
      <c r="A447">
        <v>1</v>
      </c>
      <c r="B447" t="s">
        <v>28</v>
      </c>
      <c r="C447">
        <v>245</v>
      </c>
      <c r="D447">
        <f t="shared" si="6"/>
        <v>245.1</v>
      </c>
      <c r="E447">
        <v>-2.3427969480000002</v>
      </c>
      <c r="F447">
        <v>21.72190973</v>
      </c>
      <c r="G447">
        <v>0.153240872</v>
      </c>
      <c r="H447">
        <v>17.428268630000002</v>
      </c>
      <c r="I447">
        <v>17.818563560000001</v>
      </c>
      <c r="J447">
        <v>18.481355570000002</v>
      </c>
      <c r="K447">
        <v>19.801619989999999</v>
      </c>
      <c r="L447">
        <v>21.72190973</v>
      </c>
      <c r="M447">
        <v>24.45100622</v>
      </c>
      <c r="N447">
        <v>26.495016790000001</v>
      </c>
      <c r="O447">
        <v>28.258879830000001</v>
      </c>
      <c r="P447">
        <v>31.799029640000001</v>
      </c>
      <c r="Q447">
        <v>35.105558219999999</v>
      </c>
    </row>
    <row r="448" spans="1:17" x14ac:dyDescent="0.25">
      <c r="A448">
        <v>0</v>
      </c>
      <c r="B448" t="s">
        <v>27</v>
      </c>
      <c r="C448">
        <v>246</v>
      </c>
      <c r="D448">
        <f t="shared" si="6"/>
        <v>246</v>
      </c>
      <c r="E448">
        <v>-1.8435805750000001</v>
      </c>
      <c r="F448">
        <v>23.04137734</v>
      </c>
      <c r="G448">
        <v>0.13467500099999999</v>
      </c>
      <c r="H448">
        <v>18.717056790000001</v>
      </c>
      <c r="I448">
        <v>19.13539969</v>
      </c>
      <c r="J448">
        <v>19.834890609999999</v>
      </c>
      <c r="K448">
        <v>21.18526014</v>
      </c>
      <c r="L448">
        <v>23.04137734</v>
      </c>
      <c r="M448">
        <v>25.449776570000001</v>
      </c>
      <c r="N448">
        <v>27.07644874</v>
      </c>
      <c r="O448">
        <v>28.3617399</v>
      </c>
      <c r="P448">
        <v>30.63106054</v>
      </c>
      <c r="Q448">
        <v>32.413442179999997</v>
      </c>
    </row>
    <row r="449" spans="1:17" x14ac:dyDescent="0.25">
      <c r="A449">
        <v>1</v>
      </c>
      <c r="B449" t="s">
        <v>28</v>
      </c>
      <c r="C449">
        <v>246</v>
      </c>
      <c r="D449">
        <f t="shared" si="6"/>
        <v>246.1</v>
      </c>
      <c r="E449">
        <v>-2.3427969480000002</v>
      </c>
      <c r="F449">
        <v>21.72190973</v>
      </c>
      <c r="G449">
        <v>0.153240872</v>
      </c>
      <c r="H449">
        <v>17.428268630000002</v>
      </c>
      <c r="I449">
        <v>17.818563560000001</v>
      </c>
      <c r="J449">
        <v>18.481355570000002</v>
      </c>
      <c r="K449">
        <v>19.801619989999999</v>
      </c>
      <c r="L449">
        <v>21.72190973</v>
      </c>
      <c r="M449">
        <v>24.45100622</v>
      </c>
      <c r="N449">
        <v>26.495016790000001</v>
      </c>
      <c r="O449">
        <v>28.258879830000001</v>
      </c>
      <c r="P449">
        <v>31.799029640000001</v>
      </c>
      <c r="Q449">
        <v>35.105558219999999</v>
      </c>
    </row>
    <row r="450" spans="1:17" x14ac:dyDescent="0.25">
      <c r="A450">
        <v>0</v>
      </c>
      <c r="B450" t="s">
        <v>27</v>
      </c>
      <c r="C450">
        <v>247</v>
      </c>
      <c r="D450">
        <f t="shared" ref="D450:D513" si="7">C450+(A450*0.1)</f>
        <v>247</v>
      </c>
      <c r="E450">
        <v>-1.8435805750000001</v>
      </c>
      <c r="F450">
        <v>23.04137734</v>
      </c>
      <c r="G450">
        <v>0.13467500099999999</v>
      </c>
      <c r="H450">
        <v>18.717056790000001</v>
      </c>
      <c r="I450">
        <v>19.13539969</v>
      </c>
      <c r="J450">
        <v>19.834890609999999</v>
      </c>
      <c r="K450">
        <v>21.18526014</v>
      </c>
      <c r="L450">
        <v>23.04137734</v>
      </c>
      <c r="M450">
        <v>25.449776570000001</v>
      </c>
      <c r="N450">
        <v>27.07644874</v>
      </c>
      <c r="O450">
        <v>28.3617399</v>
      </c>
      <c r="P450">
        <v>30.63106054</v>
      </c>
      <c r="Q450">
        <v>32.413442179999997</v>
      </c>
    </row>
    <row r="451" spans="1:17" x14ac:dyDescent="0.25">
      <c r="A451">
        <v>1</v>
      </c>
      <c r="B451" t="s">
        <v>28</v>
      </c>
      <c r="C451">
        <v>247</v>
      </c>
      <c r="D451">
        <f t="shared" si="7"/>
        <v>247.1</v>
      </c>
      <c r="E451">
        <v>-2.3427969480000002</v>
      </c>
      <c r="F451">
        <v>21.72190973</v>
      </c>
      <c r="G451">
        <v>0.153240872</v>
      </c>
      <c r="H451">
        <v>17.428268630000002</v>
      </c>
      <c r="I451">
        <v>17.818563560000001</v>
      </c>
      <c r="J451">
        <v>18.481355570000002</v>
      </c>
      <c r="K451">
        <v>19.801619989999999</v>
      </c>
      <c r="L451">
        <v>21.72190973</v>
      </c>
      <c r="M451">
        <v>24.45100622</v>
      </c>
      <c r="N451">
        <v>26.495016790000001</v>
      </c>
      <c r="O451">
        <v>28.258879830000001</v>
      </c>
      <c r="P451">
        <v>31.799029640000001</v>
      </c>
      <c r="Q451">
        <v>35.105558219999999</v>
      </c>
    </row>
    <row r="452" spans="1:17" x14ac:dyDescent="0.25">
      <c r="A452">
        <v>0</v>
      </c>
      <c r="B452" t="s">
        <v>27</v>
      </c>
      <c r="C452">
        <v>248</v>
      </c>
      <c r="D452">
        <f t="shared" si="7"/>
        <v>248</v>
      </c>
      <c r="E452">
        <v>-1.8435805750000001</v>
      </c>
      <c r="F452">
        <v>23.04137734</v>
      </c>
      <c r="G452">
        <v>0.13467500099999999</v>
      </c>
      <c r="H452">
        <v>18.717056790000001</v>
      </c>
      <c r="I452">
        <v>19.13539969</v>
      </c>
      <c r="J452">
        <v>19.834890609999999</v>
      </c>
      <c r="K452">
        <v>21.18526014</v>
      </c>
      <c r="L452">
        <v>23.04137734</v>
      </c>
      <c r="M452">
        <v>25.449776570000001</v>
      </c>
      <c r="N452">
        <v>27.07644874</v>
      </c>
      <c r="O452">
        <v>28.3617399</v>
      </c>
      <c r="P452">
        <v>30.63106054</v>
      </c>
      <c r="Q452">
        <v>32.413442179999997</v>
      </c>
    </row>
    <row r="453" spans="1:17" x14ac:dyDescent="0.25">
      <c r="A453">
        <v>1</v>
      </c>
      <c r="B453" t="s">
        <v>28</v>
      </c>
      <c r="C453">
        <v>248</v>
      </c>
      <c r="D453">
        <f t="shared" si="7"/>
        <v>248.1</v>
      </c>
      <c r="E453">
        <v>-2.3427969480000002</v>
      </c>
      <c r="F453">
        <v>21.72190973</v>
      </c>
      <c r="G453">
        <v>0.153240872</v>
      </c>
      <c r="H453">
        <v>17.428268630000002</v>
      </c>
      <c r="I453">
        <v>17.818563560000001</v>
      </c>
      <c r="J453">
        <v>18.481355570000002</v>
      </c>
      <c r="K453">
        <v>19.801619989999999</v>
      </c>
      <c r="L453">
        <v>21.72190973</v>
      </c>
      <c r="M453">
        <v>24.45100622</v>
      </c>
      <c r="N453">
        <v>26.495016790000001</v>
      </c>
      <c r="O453">
        <v>28.258879830000001</v>
      </c>
      <c r="P453">
        <v>31.799029640000001</v>
      </c>
      <c r="Q453">
        <v>35.105558219999999</v>
      </c>
    </row>
    <row r="454" spans="1:17" x14ac:dyDescent="0.25">
      <c r="A454">
        <v>0</v>
      </c>
      <c r="B454" t="s">
        <v>27</v>
      </c>
      <c r="C454">
        <v>249</v>
      </c>
      <c r="D454">
        <f t="shared" si="7"/>
        <v>249</v>
      </c>
      <c r="E454">
        <v>-1.8435805750000001</v>
      </c>
      <c r="F454">
        <v>23.04137734</v>
      </c>
      <c r="G454">
        <v>0.13467500099999999</v>
      </c>
      <c r="H454">
        <v>18.717056790000001</v>
      </c>
      <c r="I454">
        <v>19.13539969</v>
      </c>
      <c r="J454">
        <v>19.834890609999999</v>
      </c>
      <c r="K454">
        <v>21.18526014</v>
      </c>
      <c r="L454">
        <v>23.04137734</v>
      </c>
      <c r="M454">
        <v>25.449776570000001</v>
      </c>
      <c r="N454">
        <v>27.07644874</v>
      </c>
      <c r="O454">
        <v>28.3617399</v>
      </c>
      <c r="P454">
        <v>30.63106054</v>
      </c>
      <c r="Q454">
        <v>32.413442179999997</v>
      </c>
    </row>
    <row r="455" spans="1:17" x14ac:dyDescent="0.25">
      <c r="A455">
        <v>1</v>
      </c>
      <c r="B455" t="s">
        <v>28</v>
      </c>
      <c r="C455">
        <v>249</v>
      </c>
      <c r="D455">
        <f t="shared" si="7"/>
        <v>249.1</v>
      </c>
      <c r="E455">
        <v>-2.3427969480000002</v>
      </c>
      <c r="F455">
        <v>21.72190973</v>
      </c>
      <c r="G455">
        <v>0.153240872</v>
      </c>
      <c r="H455">
        <v>17.428268630000002</v>
      </c>
      <c r="I455">
        <v>17.818563560000001</v>
      </c>
      <c r="J455">
        <v>18.481355570000002</v>
      </c>
      <c r="K455">
        <v>19.801619989999999</v>
      </c>
      <c r="L455">
        <v>21.72190973</v>
      </c>
      <c r="M455">
        <v>24.45100622</v>
      </c>
      <c r="N455">
        <v>26.495016790000001</v>
      </c>
      <c r="O455">
        <v>28.258879830000001</v>
      </c>
      <c r="P455">
        <v>31.799029640000001</v>
      </c>
      <c r="Q455">
        <v>35.105558219999999</v>
      </c>
    </row>
    <row r="456" spans="1:17" x14ac:dyDescent="0.25">
      <c r="A456">
        <v>0</v>
      </c>
      <c r="B456" t="s">
        <v>27</v>
      </c>
      <c r="C456">
        <v>250</v>
      </c>
      <c r="D456">
        <f t="shared" si="7"/>
        <v>250</v>
      </c>
      <c r="E456">
        <v>-1.8435805750000001</v>
      </c>
      <c r="F456">
        <v>23.04137734</v>
      </c>
      <c r="G456">
        <v>0.13467500099999999</v>
      </c>
      <c r="H456">
        <v>18.717056790000001</v>
      </c>
      <c r="I456">
        <v>19.13539969</v>
      </c>
      <c r="J456">
        <v>19.834890609999999</v>
      </c>
      <c r="K456">
        <v>21.18526014</v>
      </c>
      <c r="L456">
        <v>23.04137734</v>
      </c>
      <c r="M456">
        <v>25.449776570000001</v>
      </c>
      <c r="N456">
        <v>27.07644874</v>
      </c>
      <c r="O456">
        <v>28.3617399</v>
      </c>
      <c r="P456">
        <v>30.63106054</v>
      </c>
      <c r="Q456">
        <v>32.413442179999997</v>
      </c>
    </row>
    <row r="457" spans="1:17" x14ac:dyDescent="0.25">
      <c r="A457">
        <v>1</v>
      </c>
      <c r="B457" t="s">
        <v>28</v>
      </c>
      <c r="C457">
        <v>250</v>
      </c>
      <c r="D457">
        <f t="shared" si="7"/>
        <v>250.1</v>
      </c>
      <c r="E457">
        <v>-2.3427969480000002</v>
      </c>
      <c r="F457">
        <v>21.72190973</v>
      </c>
      <c r="G457">
        <v>0.153240872</v>
      </c>
      <c r="H457">
        <v>17.428268630000002</v>
      </c>
      <c r="I457">
        <v>17.818563560000001</v>
      </c>
      <c r="J457">
        <v>18.481355570000002</v>
      </c>
      <c r="K457">
        <v>19.801619989999999</v>
      </c>
      <c r="L457">
        <v>21.72190973</v>
      </c>
      <c r="M457">
        <v>24.45100622</v>
      </c>
      <c r="N457">
        <v>26.495016790000001</v>
      </c>
      <c r="O457">
        <v>28.258879830000001</v>
      </c>
      <c r="P457">
        <v>31.799029640000001</v>
      </c>
      <c r="Q457">
        <v>35.105558219999999</v>
      </c>
    </row>
    <row r="458" spans="1:17" x14ac:dyDescent="0.25">
      <c r="A458">
        <v>0</v>
      </c>
      <c r="B458" t="s">
        <v>27</v>
      </c>
      <c r="C458">
        <v>251</v>
      </c>
      <c r="D458">
        <f t="shared" si="7"/>
        <v>251</v>
      </c>
      <c r="E458">
        <v>-1.8435805750000001</v>
      </c>
      <c r="F458">
        <v>23.04137734</v>
      </c>
      <c r="G458">
        <v>0.13467500099999999</v>
      </c>
      <c r="H458">
        <v>18.717056790000001</v>
      </c>
      <c r="I458">
        <v>19.13539969</v>
      </c>
      <c r="J458">
        <v>19.834890609999999</v>
      </c>
      <c r="K458">
        <v>21.18526014</v>
      </c>
      <c r="L458">
        <v>23.04137734</v>
      </c>
      <c r="M458">
        <v>25.449776570000001</v>
      </c>
      <c r="N458">
        <v>27.07644874</v>
      </c>
      <c r="O458">
        <v>28.3617399</v>
      </c>
      <c r="P458">
        <v>30.63106054</v>
      </c>
      <c r="Q458">
        <v>32.413442179999997</v>
      </c>
    </row>
    <row r="459" spans="1:17" x14ac:dyDescent="0.25">
      <c r="A459">
        <v>1</v>
      </c>
      <c r="B459" t="s">
        <v>28</v>
      </c>
      <c r="C459">
        <v>251</v>
      </c>
      <c r="D459">
        <f t="shared" si="7"/>
        <v>251.1</v>
      </c>
      <c r="E459">
        <v>-2.3427969480000002</v>
      </c>
      <c r="F459">
        <v>21.72190973</v>
      </c>
      <c r="G459">
        <v>0.153240872</v>
      </c>
      <c r="H459">
        <v>17.428268630000002</v>
      </c>
      <c r="I459">
        <v>17.818563560000001</v>
      </c>
      <c r="J459">
        <v>18.481355570000002</v>
      </c>
      <c r="K459">
        <v>19.801619989999999</v>
      </c>
      <c r="L459">
        <v>21.72190973</v>
      </c>
      <c r="M459">
        <v>24.45100622</v>
      </c>
      <c r="N459">
        <v>26.495016790000001</v>
      </c>
      <c r="O459">
        <v>28.258879830000001</v>
      </c>
      <c r="P459">
        <v>31.799029640000001</v>
      </c>
      <c r="Q459">
        <v>35.105558219999999</v>
      </c>
    </row>
    <row r="460" spans="1:17" x14ac:dyDescent="0.25">
      <c r="A460">
        <v>0</v>
      </c>
      <c r="B460" t="s">
        <v>27</v>
      </c>
      <c r="C460">
        <v>252</v>
      </c>
      <c r="D460">
        <f t="shared" si="7"/>
        <v>252</v>
      </c>
      <c r="E460">
        <v>-1.8435805750000001</v>
      </c>
      <c r="F460">
        <v>23.04137734</v>
      </c>
      <c r="G460">
        <v>0.13467500099999999</v>
      </c>
      <c r="H460">
        <v>18.717056790000001</v>
      </c>
      <c r="I460">
        <v>19.13539969</v>
      </c>
      <c r="J460">
        <v>19.834890609999999</v>
      </c>
      <c r="K460">
        <v>21.18526014</v>
      </c>
      <c r="L460">
        <v>23.04137734</v>
      </c>
      <c r="M460">
        <v>25.449776570000001</v>
      </c>
      <c r="N460">
        <v>27.07644874</v>
      </c>
      <c r="O460">
        <v>28.3617399</v>
      </c>
      <c r="P460">
        <v>30.63106054</v>
      </c>
      <c r="Q460">
        <v>32.413442179999997</v>
      </c>
    </row>
    <row r="461" spans="1:17" x14ac:dyDescent="0.25">
      <c r="A461">
        <v>1</v>
      </c>
      <c r="B461" t="s">
        <v>28</v>
      </c>
      <c r="C461">
        <v>252</v>
      </c>
      <c r="D461">
        <f t="shared" si="7"/>
        <v>252.1</v>
      </c>
      <c r="E461">
        <v>-2.3427969480000002</v>
      </c>
      <c r="F461">
        <v>21.72190973</v>
      </c>
      <c r="G461">
        <v>0.153240872</v>
      </c>
      <c r="H461">
        <v>17.428268630000002</v>
      </c>
      <c r="I461">
        <v>17.818563560000001</v>
      </c>
      <c r="J461">
        <v>18.481355570000002</v>
      </c>
      <c r="K461">
        <v>19.801619989999999</v>
      </c>
      <c r="L461">
        <v>21.72190973</v>
      </c>
      <c r="M461">
        <v>24.45100622</v>
      </c>
      <c r="N461">
        <v>26.495016790000001</v>
      </c>
      <c r="O461">
        <v>28.258879830000001</v>
      </c>
      <c r="P461">
        <v>31.799029640000001</v>
      </c>
      <c r="Q461">
        <v>35.105558219999999</v>
      </c>
    </row>
    <row r="462" spans="1:17" x14ac:dyDescent="0.25">
      <c r="A462">
        <v>0</v>
      </c>
      <c r="B462" t="s">
        <v>27</v>
      </c>
      <c r="C462">
        <v>253</v>
      </c>
      <c r="D462">
        <f t="shared" si="7"/>
        <v>253</v>
      </c>
      <c r="E462">
        <v>-1.8435805750000001</v>
      </c>
      <c r="F462">
        <v>23.04137734</v>
      </c>
      <c r="G462">
        <v>0.13467500099999999</v>
      </c>
      <c r="H462">
        <v>18.717056790000001</v>
      </c>
      <c r="I462">
        <v>19.13539969</v>
      </c>
      <c r="J462">
        <v>19.834890609999999</v>
      </c>
      <c r="K462">
        <v>21.18526014</v>
      </c>
      <c r="L462">
        <v>23.04137734</v>
      </c>
      <c r="M462">
        <v>25.449776570000001</v>
      </c>
      <c r="N462">
        <v>27.07644874</v>
      </c>
      <c r="O462">
        <v>28.3617399</v>
      </c>
      <c r="P462">
        <v>30.63106054</v>
      </c>
      <c r="Q462">
        <v>32.413442179999997</v>
      </c>
    </row>
    <row r="463" spans="1:17" x14ac:dyDescent="0.25">
      <c r="A463">
        <v>1</v>
      </c>
      <c r="B463" t="s">
        <v>28</v>
      </c>
      <c r="C463">
        <v>253</v>
      </c>
      <c r="D463">
        <f t="shared" si="7"/>
        <v>253.1</v>
      </c>
      <c r="E463">
        <v>-2.3427969480000002</v>
      </c>
      <c r="F463">
        <v>21.72190973</v>
      </c>
      <c r="G463">
        <v>0.153240872</v>
      </c>
      <c r="H463">
        <v>17.428268630000002</v>
      </c>
      <c r="I463">
        <v>17.818563560000001</v>
      </c>
      <c r="J463">
        <v>18.481355570000002</v>
      </c>
      <c r="K463">
        <v>19.801619989999999</v>
      </c>
      <c r="L463">
        <v>21.72190973</v>
      </c>
      <c r="M463">
        <v>24.45100622</v>
      </c>
      <c r="N463">
        <v>26.495016790000001</v>
      </c>
      <c r="O463">
        <v>28.258879830000001</v>
      </c>
      <c r="P463">
        <v>31.799029640000001</v>
      </c>
      <c r="Q463">
        <v>35.105558219999999</v>
      </c>
    </row>
    <row r="464" spans="1:17" x14ac:dyDescent="0.25">
      <c r="A464">
        <v>0</v>
      </c>
      <c r="B464" t="s">
        <v>27</v>
      </c>
      <c r="C464">
        <v>254</v>
      </c>
      <c r="D464">
        <f t="shared" si="7"/>
        <v>254</v>
      </c>
      <c r="E464">
        <v>-1.8435805750000001</v>
      </c>
      <c r="F464">
        <v>23.04137734</v>
      </c>
      <c r="G464">
        <v>0.13467500099999999</v>
      </c>
      <c r="H464">
        <v>18.717056790000001</v>
      </c>
      <c r="I464">
        <v>19.13539969</v>
      </c>
      <c r="J464">
        <v>19.834890609999999</v>
      </c>
      <c r="K464">
        <v>21.18526014</v>
      </c>
      <c r="L464">
        <v>23.04137734</v>
      </c>
      <c r="M464">
        <v>25.449776570000001</v>
      </c>
      <c r="N464">
        <v>27.07644874</v>
      </c>
      <c r="O464">
        <v>28.3617399</v>
      </c>
      <c r="P464">
        <v>30.63106054</v>
      </c>
      <c r="Q464">
        <v>32.413442179999997</v>
      </c>
    </row>
    <row r="465" spans="1:17" x14ac:dyDescent="0.25">
      <c r="A465">
        <v>1</v>
      </c>
      <c r="B465" t="s">
        <v>28</v>
      </c>
      <c r="C465">
        <v>254</v>
      </c>
      <c r="D465">
        <f t="shared" si="7"/>
        <v>254.1</v>
      </c>
      <c r="E465">
        <v>-2.3427969480000002</v>
      </c>
      <c r="F465">
        <v>21.72190973</v>
      </c>
      <c r="G465">
        <v>0.153240872</v>
      </c>
      <c r="H465">
        <v>17.428268630000002</v>
      </c>
      <c r="I465">
        <v>17.818563560000001</v>
      </c>
      <c r="J465">
        <v>18.481355570000002</v>
      </c>
      <c r="K465">
        <v>19.801619989999999</v>
      </c>
      <c r="L465">
        <v>21.72190973</v>
      </c>
      <c r="M465">
        <v>24.45100622</v>
      </c>
      <c r="N465">
        <v>26.495016790000001</v>
      </c>
      <c r="O465">
        <v>28.258879830000001</v>
      </c>
      <c r="P465">
        <v>31.799029640000001</v>
      </c>
      <c r="Q465">
        <v>35.105558219999999</v>
      </c>
    </row>
    <row r="466" spans="1:17" x14ac:dyDescent="0.25">
      <c r="A466">
        <v>0</v>
      </c>
      <c r="B466" t="s">
        <v>27</v>
      </c>
      <c r="C466">
        <v>255</v>
      </c>
      <c r="D466">
        <f t="shared" si="7"/>
        <v>255</v>
      </c>
      <c r="E466">
        <v>-1.8435805750000001</v>
      </c>
      <c r="F466">
        <v>23.04137734</v>
      </c>
      <c r="G466">
        <v>0.13467500099999999</v>
      </c>
      <c r="H466">
        <v>18.717056790000001</v>
      </c>
      <c r="I466">
        <v>19.13539969</v>
      </c>
      <c r="J466">
        <v>19.834890609999999</v>
      </c>
      <c r="K466">
        <v>21.18526014</v>
      </c>
      <c r="L466">
        <v>23.04137734</v>
      </c>
      <c r="M466">
        <v>25.449776570000001</v>
      </c>
      <c r="N466">
        <v>27.07644874</v>
      </c>
      <c r="O466">
        <v>28.3617399</v>
      </c>
      <c r="P466">
        <v>30.63106054</v>
      </c>
      <c r="Q466">
        <v>32.413442179999997</v>
      </c>
    </row>
    <row r="467" spans="1:17" x14ac:dyDescent="0.25">
      <c r="A467">
        <v>1</v>
      </c>
      <c r="B467" t="s">
        <v>28</v>
      </c>
      <c r="C467">
        <v>255</v>
      </c>
      <c r="D467">
        <f t="shared" si="7"/>
        <v>255.1</v>
      </c>
      <c r="E467">
        <v>-2.3427969480000002</v>
      </c>
      <c r="F467">
        <v>21.72190973</v>
      </c>
      <c r="G467">
        <v>0.153240872</v>
      </c>
      <c r="H467">
        <v>17.428268630000002</v>
      </c>
      <c r="I467">
        <v>17.818563560000001</v>
      </c>
      <c r="J467">
        <v>18.481355570000002</v>
      </c>
      <c r="K467">
        <v>19.801619989999999</v>
      </c>
      <c r="L467">
        <v>21.72190973</v>
      </c>
      <c r="M467">
        <v>24.45100622</v>
      </c>
      <c r="N467">
        <v>26.495016790000001</v>
      </c>
      <c r="O467">
        <v>28.258879830000001</v>
      </c>
      <c r="P467">
        <v>31.799029640000001</v>
      </c>
      <c r="Q467">
        <v>35.105558219999999</v>
      </c>
    </row>
    <row r="468" spans="1:17" x14ac:dyDescent="0.25">
      <c r="A468">
        <v>0</v>
      </c>
      <c r="B468" t="s">
        <v>27</v>
      </c>
      <c r="C468">
        <v>256</v>
      </c>
      <c r="D468">
        <f t="shared" si="7"/>
        <v>256</v>
      </c>
      <c r="E468">
        <v>-1.8435805750000001</v>
      </c>
      <c r="F468">
        <v>23.04137734</v>
      </c>
      <c r="G468">
        <v>0.13467500099999999</v>
      </c>
      <c r="H468">
        <v>18.717056790000001</v>
      </c>
      <c r="I468">
        <v>19.13539969</v>
      </c>
      <c r="J468">
        <v>19.834890609999999</v>
      </c>
      <c r="K468">
        <v>21.18526014</v>
      </c>
      <c r="L468">
        <v>23.04137734</v>
      </c>
      <c r="M468">
        <v>25.449776570000001</v>
      </c>
      <c r="N468">
        <v>27.07644874</v>
      </c>
      <c r="O468">
        <v>28.3617399</v>
      </c>
      <c r="P468">
        <v>30.63106054</v>
      </c>
      <c r="Q468">
        <v>32.413442179999997</v>
      </c>
    </row>
    <row r="469" spans="1:17" x14ac:dyDescent="0.25">
      <c r="A469">
        <v>1</v>
      </c>
      <c r="B469" t="s">
        <v>28</v>
      </c>
      <c r="C469">
        <v>256</v>
      </c>
      <c r="D469">
        <f t="shared" si="7"/>
        <v>256.10000000000002</v>
      </c>
      <c r="E469">
        <v>-2.3427969480000002</v>
      </c>
      <c r="F469">
        <v>21.72190973</v>
      </c>
      <c r="G469">
        <v>0.153240872</v>
      </c>
      <c r="H469">
        <v>17.428268630000002</v>
      </c>
      <c r="I469">
        <v>17.818563560000001</v>
      </c>
      <c r="J469">
        <v>18.481355570000002</v>
      </c>
      <c r="K469">
        <v>19.801619989999999</v>
      </c>
      <c r="L469">
        <v>21.72190973</v>
      </c>
      <c r="M469">
        <v>24.45100622</v>
      </c>
      <c r="N469">
        <v>26.495016790000001</v>
      </c>
      <c r="O469">
        <v>28.258879830000001</v>
      </c>
      <c r="P469">
        <v>31.799029640000001</v>
      </c>
      <c r="Q469">
        <v>35.105558219999999</v>
      </c>
    </row>
    <row r="470" spans="1:17" x14ac:dyDescent="0.25">
      <c r="A470">
        <v>0</v>
      </c>
      <c r="B470" t="s">
        <v>27</v>
      </c>
      <c r="C470">
        <v>257</v>
      </c>
      <c r="D470">
        <f t="shared" si="7"/>
        <v>257</v>
      </c>
      <c r="E470">
        <v>-1.8435805750000001</v>
      </c>
      <c r="F470">
        <v>23.04137734</v>
      </c>
      <c r="G470">
        <v>0.13467500099999999</v>
      </c>
      <c r="H470">
        <v>18.717056790000001</v>
      </c>
      <c r="I470">
        <v>19.13539969</v>
      </c>
      <c r="J470">
        <v>19.834890609999999</v>
      </c>
      <c r="K470">
        <v>21.18526014</v>
      </c>
      <c r="L470">
        <v>23.04137734</v>
      </c>
      <c r="M470">
        <v>25.449776570000001</v>
      </c>
      <c r="N470">
        <v>27.07644874</v>
      </c>
      <c r="O470">
        <v>28.3617399</v>
      </c>
      <c r="P470">
        <v>30.63106054</v>
      </c>
      <c r="Q470">
        <v>32.413442179999997</v>
      </c>
    </row>
    <row r="471" spans="1:17" x14ac:dyDescent="0.25">
      <c r="A471">
        <v>1</v>
      </c>
      <c r="B471" t="s">
        <v>28</v>
      </c>
      <c r="C471">
        <v>257</v>
      </c>
      <c r="D471">
        <f t="shared" si="7"/>
        <v>257.10000000000002</v>
      </c>
      <c r="E471">
        <v>-2.3427969480000002</v>
      </c>
      <c r="F471">
        <v>21.72190973</v>
      </c>
      <c r="G471">
        <v>0.153240872</v>
      </c>
      <c r="H471">
        <v>17.428268630000002</v>
      </c>
      <c r="I471">
        <v>17.818563560000001</v>
      </c>
      <c r="J471">
        <v>18.481355570000002</v>
      </c>
      <c r="K471">
        <v>19.801619989999999</v>
      </c>
      <c r="L471">
        <v>21.72190973</v>
      </c>
      <c r="M471">
        <v>24.45100622</v>
      </c>
      <c r="N471">
        <v>26.495016790000001</v>
      </c>
      <c r="O471">
        <v>28.258879830000001</v>
      </c>
      <c r="P471">
        <v>31.799029640000001</v>
      </c>
      <c r="Q471">
        <v>35.105558219999999</v>
      </c>
    </row>
    <row r="472" spans="1:17" x14ac:dyDescent="0.25">
      <c r="A472">
        <v>0</v>
      </c>
      <c r="B472" t="s">
        <v>27</v>
      </c>
      <c r="C472">
        <v>258</v>
      </c>
      <c r="D472">
        <f t="shared" si="7"/>
        <v>258</v>
      </c>
      <c r="E472">
        <v>-1.8435805750000001</v>
      </c>
      <c r="F472">
        <v>23.04137734</v>
      </c>
      <c r="G472">
        <v>0.13467500099999999</v>
      </c>
      <c r="H472">
        <v>18.717056790000001</v>
      </c>
      <c r="I472">
        <v>19.13539969</v>
      </c>
      <c r="J472">
        <v>19.834890609999999</v>
      </c>
      <c r="K472">
        <v>21.18526014</v>
      </c>
      <c r="L472">
        <v>23.04137734</v>
      </c>
      <c r="M472">
        <v>25.449776570000001</v>
      </c>
      <c r="N472">
        <v>27.07644874</v>
      </c>
      <c r="O472">
        <v>28.3617399</v>
      </c>
      <c r="P472">
        <v>30.63106054</v>
      </c>
      <c r="Q472">
        <v>32.413442179999997</v>
      </c>
    </row>
    <row r="473" spans="1:17" x14ac:dyDescent="0.25">
      <c r="A473">
        <v>1</v>
      </c>
      <c r="B473" t="s">
        <v>28</v>
      </c>
      <c r="C473">
        <v>258</v>
      </c>
      <c r="D473">
        <f t="shared" si="7"/>
        <v>258.10000000000002</v>
      </c>
      <c r="E473">
        <v>-2.3427969480000002</v>
      </c>
      <c r="F473">
        <v>21.72190973</v>
      </c>
      <c r="G473">
        <v>0.153240872</v>
      </c>
      <c r="H473">
        <v>17.428268630000002</v>
      </c>
      <c r="I473">
        <v>17.818563560000001</v>
      </c>
      <c r="J473">
        <v>18.481355570000002</v>
      </c>
      <c r="K473">
        <v>19.801619989999999</v>
      </c>
      <c r="L473">
        <v>21.72190973</v>
      </c>
      <c r="M473">
        <v>24.45100622</v>
      </c>
      <c r="N473">
        <v>26.495016790000001</v>
      </c>
      <c r="O473">
        <v>28.258879830000001</v>
      </c>
      <c r="P473">
        <v>31.799029640000001</v>
      </c>
      <c r="Q473">
        <v>35.105558219999999</v>
      </c>
    </row>
    <row r="474" spans="1:17" x14ac:dyDescent="0.25">
      <c r="A474">
        <v>0</v>
      </c>
      <c r="B474" t="s">
        <v>27</v>
      </c>
      <c r="C474">
        <v>259</v>
      </c>
      <c r="D474">
        <f t="shared" si="7"/>
        <v>259</v>
      </c>
      <c r="E474">
        <v>-1.8435805750000001</v>
      </c>
      <c r="F474">
        <v>23.04137734</v>
      </c>
      <c r="G474">
        <v>0.13467500099999999</v>
      </c>
      <c r="H474">
        <v>18.717056790000001</v>
      </c>
      <c r="I474">
        <v>19.13539969</v>
      </c>
      <c r="J474">
        <v>19.834890609999999</v>
      </c>
      <c r="K474">
        <v>21.18526014</v>
      </c>
      <c r="L474">
        <v>23.04137734</v>
      </c>
      <c r="M474">
        <v>25.449776570000001</v>
      </c>
      <c r="N474">
        <v>27.07644874</v>
      </c>
      <c r="O474">
        <v>28.3617399</v>
      </c>
      <c r="P474">
        <v>30.63106054</v>
      </c>
      <c r="Q474">
        <v>32.413442179999997</v>
      </c>
    </row>
    <row r="475" spans="1:17" x14ac:dyDescent="0.25">
      <c r="A475">
        <v>1</v>
      </c>
      <c r="B475" t="s">
        <v>28</v>
      </c>
      <c r="C475">
        <v>259</v>
      </c>
      <c r="D475">
        <f t="shared" si="7"/>
        <v>259.10000000000002</v>
      </c>
      <c r="E475">
        <v>-2.3427969480000002</v>
      </c>
      <c r="F475">
        <v>21.72190973</v>
      </c>
      <c r="G475">
        <v>0.153240872</v>
      </c>
      <c r="H475">
        <v>17.428268630000002</v>
      </c>
      <c r="I475">
        <v>17.818563560000001</v>
      </c>
      <c r="J475">
        <v>18.481355570000002</v>
      </c>
      <c r="K475">
        <v>19.801619989999999</v>
      </c>
      <c r="L475">
        <v>21.72190973</v>
      </c>
      <c r="M475">
        <v>24.45100622</v>
      </c>
      <c r="N475">
        <v>26.495016790000001</v>
      </c>
      <c r="O475">
        <v>28.258879830000001</v>
      </c>
      <c r="P475">
        <v>31.799029640000001</v>
      </c>
      <c r="Q475">
        <v>35.105558219999999</v>
      </c>
    </row>
    <row r="476" spans="1:17" x14ac:dyDescent="0.25">
      <c r="A476">
        <v>0</v>
      </c>
      <c r="B476" t="s">
        <v>27</v>
      </c>
      <c r="C476">
        <v>260</v>
      </c>
      <c r="D476">
        <f t="shared" si="7"/>
        <v>260</v>
      </c>
      <c r="E476">
        <v>-1.8435805750000001</v>
      </c>
      <c r="F476">
        <v>23.04137734</v>
      </c>
      <c r="G476">
        <v>0.13467500099999999</v>
      </c>
      <c r="H476">
        <v>18.717056790000001</v>
      </c>
      <c r="I476">
        <v>19.13539969</v>
      </c>
      <c r="J476">
        <v>19.834890609999999</v>
      </c>
      <c r="K476">
        <v>21.18526014</v>
      </c>
      <c r="L476">
        <v>23.04137734</v>
      </c>
      <c r="M476">
        <v>25.449776570000001</v>
      </c>
      <c r="N476">
        <v>27.07644874</v>
      </c>
      <c r="O476">
        <v>28.3617399</v>
      </c>
      <c r="P476">
        <v>30.63106054</v>
      </c>
      <c r="Q476">
        <v>32.413442179999997</v>
      </c>
    </row>
    <row r="477" spans="1:17" x14ac:dyDescent="0.25">
      <c r="A477">
        <v>1</v>
      </c>
      <c r="B477" t="s">
        <v>28</v>
      </c>
      <c r="C477">
        <v>260</v>
      </c>
      <c r="D477">
        <f t="shared" si="7"/>
        <v>260.10000000000002</v>
      </c>
      <c r="E477">
        <v>-2.3427969480000002</v>
      </c>
      <c r="F477">
        <v>21.72190973</v>
      </c>
      <c r="G477">
        <v>0.153240872</v>
      </c>
      <c r="H477">
        <v>17.428268630000002</v>
      </c>
      <c r="I477">
        <v>17.818563560000001</v>
      </c>
      <c r="J477">
        <v>18.481355570000002</v>
      </c>
      <c r="K477">
        <v>19.801619989999999</v>
      </c>
      <c r="L477">
        <v>21.72190973</v>
      </c>
      <c r="M477">
        <v>24.45100622</v>
      </c>
      <c r="N477">
        <v>26.495016790000001</v>
      </c>
      <c r="O477">
        <v>28.258879830000001</v>
      </c>
      <c r="P477">
        <v>31.799029640000001</v>
      </c>
      <c r="Q477">
        <v>35.105558219999999</v>
      </c>
    </row>
    <row r="478" spans="1:17" x14ac:dyDescent="0.25">
      <c r="A478">
        <v>0</v>
      </c>
      <c r="B478" t="s">
        <v>27</v>
      </c>
      <c r="C478">
        <v>261</v>
      </c>
      <c r="D478">
        <f t="shared" si="7"/>
        <v>261</v>
      </c>
      <c r="E478">
        <v>-1.8435805750000001</v>
      </c>
      <c r="F478">
        <v>23.04137734</v>
      </c>
      <c r="G478">
        <v>0.13467500099999999</v>
      </c>
      <c r="H478">
        <v>18.717056790000001</v>
      </c>
      <c r="I478">
        <v>19.13539969</v>
      </c>
      <c r="J478">
        <v>19.834890609999999</v>
      </c>
      <c r="K478">
        <v>21.18526014</v>
      </c>
      <c r="L478">
        <v>23.04137734</v>
      </c>
      <c r="M478">
        <v>25.449776570000001</v>
      </c>
      <c r="N478">
        <v>27.07644874</v>
      </c>
      <c r="O478">
        <v>28.3617399</v>
      </c>
      <c r="P478">
        <v>30.63106054</v>
      </c>
      <c r="Q478">
        <v>32.413442179999997</v>
      </c>
    </row>
    <row r="479" spans="1:17" x14ac:dyDescent="0.25">
      <c r="A479">
        <v>1</v>
      </c>
      <c r="B479" t="s">
        <v>28</v>
      </c>
      <c r="C479">
        <v>261</v>
      </c>
      <c r="D479">
        <f t="shared" si="7"/>
        <v>261.10000000000002</v>
      </c>
      <c r="E479">
        <v>-2.3427969480000002</v>
      </c>
      <c r="F479">
        <v>21.72190973</v>
      </c>
      <c r="G479">
        <v>0.153240872</v>
      </c>
      <c r="H479">
        <v>17.428268630000002</v>
      </c>
      <c r="I479">
        <v>17.818563560000001</v>
      </c>
      <c r="J479">
        <v>18.481355570000002</v>
      </c>
      <c r="K479">
        <v>19.801619989999999</v>
      </c>
      <c r="L479">
        <v>21.72190973</v>
      </c>
      <c r="M479">
        <v>24.45100622</v>
      </c>
      <c r="N479">
        <v>26.495016790000001</v>
      </c>
      <c r="O479">
        <v>28.258879830000001</v>
      </c>
      <c r="P479">
        <v>31.799029640000001</v>
      </c>
      <c r="Q479">
        <v>35.105558219999999</v>
      </c>
    </row>
    <row r="480" spans="1:17" x14ac:dyDescent="0.25">
      <c r="A480">
        <v>0</v>
      </c>
      <c r="B480" t="s">
        <v>27</v>
      </c>
      <c r="C480">
        <v>262</v>
      </c>
      <c r="D480">
        <f t="shared" si="7"/>
        <v>262</v>
      </c>
      <c r="E480">
        <v>-1.8435805750000001</v>
      </c>
      <c r="F480">
        <v>23.04137734</v>
      </c>
      <c r="G480">
        <v>0.13467500099999999</v>
      </c>
      <c r="H480">
        <v>18.717056790000001</v>
      </c>
      <c r="I480">
        <v>19.13539969</v>
      </c>
      <c r="J480">
        <v>19.834890609999999</v>
      </c>
      <c r="K480">
        <v>21.18526014</v>
      </c>
      <c r="L480">
        <v>23.04137734</v>
      </c>
      <c r="M480">
        <v>25.449776570000001</v>
      </c>
      <c r="N480">
        <v>27.07644874</v>
      </c>
      <c r="O480">
        <v>28.3617399</v>
      </c>
      <c r="P480">
        <v>30.63106054</v>
      </c>
      <c r="Q480">
        <v>32.413442179999997</v>
      </c>
    </row>
    <row r="481" spans="1:17" x14ac:dyDescent="0.25">
      <c r="A481">
        <v>1</v>
      </c>
      <c r="B481" t="s">
        <v>28</v>
      </c>
      <c r="C481">
        <v>262</v>
      </c>
      <c r="D481">
        <f t="shared" si="7"/>
        <v>262.10000000000002</v>
      </c>
      <c r="E481">
        <v>-2.3427969480000002</v>
      </c>
      <c r="F481">
        <v>21.72190973</v>
      </c>
      <c r="G481">
        <v>0.153240872</v>
      </c>
      <c r="H481">
        <v>17.428268630000002</v>
      </c>
      <c r="I481">
        <v>17.818563560000001</v>
      </c>
      <c r="J481">
        <v>18.481355570000002</v>
      </c>
      <c r="K481">
        <v>19.801619989999999</v>
      </c>
      <c r="L481">
        <v>21.72190973</v>
      </c>
      <c r="M481">
        <v>24.45100622</v>
      </c>
      <c r="N481">
        <v>26.495016790000001</v>
      </c>
      <c r="O481">
        <v>28.258879830000001</v>
      </c>
      <c r="P481">
        <v>31.799029640000001</v>
      </c>
      <c r="Q481">
        <v>35.105558219999999</v>
      </c>
    </row>
    <row r="482" spans="1:17" x14ac:dyDescent="0.25">
      <c r="A482">
        <v>0</v>
      </c>
      <c r="B482" t="s">
        <v>27</v>
      </c>
      <c r="C482">
        <v>263</v>
      </c>
      <c r="D482">
        <f t="shared" si="7"/>
        <v>263</v>
      </c>
      <c r="E482">
        <v>-1.8435805750000001</v>
      </c>
      <c r="F482">
        <v>23.04137734</v>
      </c>
      <c r="G482">
        <v>0.13467500099999999</v>
      </c>
      <c r="H482">
        <v>18.717056790000001</v>
      </c>
      <c r="I482">
        <v>19.13539969</v>
      </c>
      <c r="J482">
        <v>19.834890609999999</v>
      </c>
      <c r="K482">
        <v>21.18526014</v>
      </c>
      <c r="L482">
        <v>23.04137734</v>
      </c>
      <c r="M482">
        <v>25.449776570000001</v>
      </c>
      <c r="N482">
        <v>27.07644874</v>
      </c>
      <c r="O482">
        <v>28.3617399</v>
      </c>
      <c r="P482">
        <v>30.63106054</v>
      </c>
      <c r="Q482">
        <v>32.413442179999997</v>
      </c>
    </row>
    <row r="483" spans="1:17" x14ac:dyDescent="0.25">
      <c r="A483">
        <v>1</v>
      </c>
      <c r="B483" t="s">
        <v>28</v>
      </c>
      <c r="C483">
        <v>263</v>
      </c>
      <c r="D483">
        <f t="shared" si="7"/>
        <v>263.10000000000002</v>
      </c>
      <c r="E483">
        <v>-2.3427969480000002</v>
      </c>
      <c r="F483">
        <v>21.72190973</v>
      </c>
      <c r="G483">
        <v>0.153240872</v>
      </c>
      <c r="H483">
        <v>17.428268630000002</v>
      </c>
      <c r="I483">
        <v>17.818563560000001</v>
      </c>
      <c r="J483">
        <v>18.481355570000002</v>
      </c>
      <c r="K483">
        <v>19.801619989999999</v>
      </c>
      <c r="L483">
        <v>21.72190973</v>
      </c>
      <c r="M483">
        <v>24.45100622</v>
      </c>
      <c r="N483">
        <v>26.495016790000001</v>
      </c>
      <c r="O483">
        <v>28.258879830000001</v>
      </c>
      <c r="P483">
        <v>31.799029640000001</v>
      </c>
      <c r="Q483">
        <v>35.105558219999999</v>
      </c>
    </row>
    <row r="484" spans="1:17" x14ac:dyDescent="0.25">
      <c r="A484">
        <v>0</v>
      </c>
      <c r="B484" t="s">
        <v>27</v>
      </c>
      <c r="C484">
        <v>264</v>
      </c>
      <c r="D484">
        <f t="shared" si="7"/>
        <v>264</v>
      </c>
      <c r="E484">
        <v>-1.8435805750000001</v>
      </c>
      <c r="F484">
        <v>23.04137734</v>
      </c>
      <c r="G484">
        <v>0.13467500099999999</v>
      </c>
      <c r="H484">
        <v>18.717056790000001</v>
      </c>
      <c r="I484">
        <v>19.13539969</v>
      </c>
      <c r="J484">
        <v>19.834890609999999</v>
      </c>
      <c r="K484">
        <v>21.18526014</v>
      </c>
      <c r="L484">
        <v>23.04137734</v>
      </c>
      <c r="M484">
        <v>25.449776570000001</v>
      </c>
      <c r="N484">
        <v>27.07644874</v>
      </c>
      <c r="O484">
        <v>28.3617399</v>
      </c>
      <c r="P484">
        <v>30.63106054</v>
      </c>
      <c r="Q484">
        <v>32.413442179999997</v>
      </c>
    </row>
    <row r="485" spans="1:17" x14ac:dyDescent="0.25">
      <c r="A485">
        <v>1</v>
      </c>
      <c r="B485" t="s">
        <v>28</v>
      </c>
      <c r="C485">
        <v>264</v>
      </c>
      <c r="D485">
        <f t="shared" si="7"/>
        <v>264.10000000000002</v>
      </c>
      <c r="E485">
        <v>-2.3427969480000002</v>
      </c>
      <c r="F485">
        <v>21.72190973</v>
      </c>
      <c r="G485">
        <v>0.153240872</v>
      </c>
      <c r="H485">
        <v>17.428268630000002</v>
      </c>
      <c r="I485">
        <v>17.818563560000001</v>
      </c>
      <c r="J485">
        <v>18.481355570000002</v>
      </c>
      <c r="K485">
        <v>19.801619989999999</v>
      </c>
      <c r="L485">
        <v>21.72190973</v>
      </c>
      <c r="M485">
        <v>24.45100622</v>
      </c>
      <c r="N485">
        <v>26.495016790000001</v>
      </c>
      <c r="O485">
        <v>28.258879830000001</v>
      </c>
      <c r="P485">
        <v>31.799029640000001</v>
      </c>
      <c r="Q485">
        <v>35.105558219999999</v>
      </c>
    </row>
    <row r="486" spans="1:17" x14ac:dyDescent="0.25">
      <c r="A486">
        <v>0</v>
      </c>
      <c r="B486" t="s">
        <v>27</v>
      </c>
      <c r="C486">
        <v>265</v>
      </c>
      <c r="D486">
        <f t="shared" si="7"/>
        <v>265</v>
      </c>
      <c r="E486">
        <v>-1.8435805750000001</v>
      </c>
      <c r="F486">
        <v>23.04137734</v>
      </c>
      <c r="G486">
        <v>0.13467500099999999</v>
      </c>
      <c r="H486">
        <v>18.717056790000001</v>
      </c>
      <c r="I486">
        <v>19.13539969</v>
      </c>
      <c r="J486">
        <v>19.834890609999999</v>
      </c>
      <c r="K486">
        <v>21.18526014</v>
      </c>
      <c r="L486">
        <v>23.04137734</v>
      </c>
      <c r="M486">
        <v>25.449776570000001</v>
      </c>
      <c r="N486">
        <v>27.07644874</v>
      </c>
      <c r="O486">
        <v>28.3617399</v>
      </c>
      <c r="P486">
        <v>30.63106054</v>
      </c>
      <c r="Q486">
        <v>32.413442179999997</v>
      </c>
    </row>
    <row r="487" spans="1:17" x14ac:dyDescent="0.25">
      <c r="A487">
        <v>1</v>
      </c>
      <c r="B487" t="s">
        <v>28</v>
      </c>
      <c r="C487">
        <v>265</v>
      </c>
      <c r="D487">
        <f t="shared" si="7"/>
        <v>265.10000000000002</v>
      </c>
      <c r="E487">
        <v>-2.3427969480000002</v>
      </c>
      <c r="F487">
        <v>21.72190973</v>
      </c>
      <c r="G487">
        <v>0.153240872</v>
      </c>
      <c r="H487">
        <v>17.428268630000002</v>
      </c>
      <c r="I487">
        <v>17.818563560000001</v>
      </c>
      <c r="J487">
        <v>18.481355570000002</v>
      </c>
      <c r="K487">
        <v>19.801619989999999</v>
      </c>
      <c r="L487">
        <v>21.72190973</v>
      </c>
      <c r="M487">
        <v>24.45100622</v>
      </c>
      <c r="N487">
        <v>26.495016790000001</v>
      </c>
      <c r="O487">
        <v>28.258879830000001</v>
      </c>
      <c r="P487">
        <v>31.799029640000001</v>
      </c>
      <c r="Q487">
        <v>35.105558219999999</v>
      </c>
    </row>
    <row r="488" spans="1:17" x14ac:dyDescent="0.25">
      <c r="A488">
        <v>0</v>
      </c>
      <c r="B488" t="s">
        <v>27</v>
      </c>
      <c r="C488">
        <v>266</v>
      </c>
      <c r="D488">
        <f t="shared" si="7"/>
        <v>266</v>
      </c>
      <c r="E488">
        <v>-1.8435805750000001</v>
      </c>
      <c r="F488">
        <v>23.04137734</v>
      </c>
      <c r="G488">
        <v>0.13467500099999999</v>
      </c>
      <c r="H488">
        <v>18.717056790000001</v>
      </c>
      <c r="I488">
        <v>19.13539969</v>
      </c>
      <c r="J488">
        <v>19.834890609999999</v>
      </c>
      <c r="K488">
        <v>21.18526014</v>
      </c>
      <c r="L488">
        <v>23.04137734</v>
      </c>
      <c r="M488">
        <v>25.449776570000001</v>
      </c>
      <c r="N488">
        <v>27.07644874</v>
      </c>
      <c r="O488">
        <v>28.3617399</v>
      </c>
      <c r="P488">
        <v>30.63106054</v>
      </c>
      <c r="Q488">
        <v>32.413442179999997</v>
      </c>
    </row>
    <row r="489" spans="1:17" x14ac:dyDescent="0.25">
      <c r="A489">
        <v>1</v>
      </c>
      <c r="B489" t="s">
        <v>28</v>
      </c>
      <c r="C489">
        <v>266</v>
      </c>
      <c r="D489">
        <f t="shared" si="7"/>
        <v>266.10000000000002</v>
      </c>
      <c r="E489">
        <v>-2.3427969480000002</v>
      </c>
      <c r="F489">
        <v>21.72190973</v>
      </c>
      <c r="G489">
        <v>0.153240872</v>
      </c>
      <c r="H489">
        <v>17.428268630000002</v>
      </c>
      <c r="I489">
        <v>17.818563560000001</v>
      </c>
      <c r="J489">
        <v>18.481355570000002</v>
      </c>
      <c r="K489">
        <v>19.801619989999999</v>
      </c>
      <c r="L489">
        <v>21.72190973</v>
      </c>
      <c r="M489">
        <v>24.45100622</v>
      </c>
      <c r="N489">
        <v>26.495016790000001</v>
      </c>
      <c r="O489">
        <v>28.258879830000001</v>
      </c>
      <c r="P489">
        <v>31.799029640000001</v>
      </c>
      <c r="Q489">
        <v>35.105558219999999</v>
      </c>
    </row>
    <row r="490" spans="1:17" x14ac:dyDescent="0.25">
      <c r="A490">
        <v>0</v>
      </c>
      <c r="B490" t="s">
        <v>27</v>
      </c>
      <c r="C490">
        <v>267</v>
      </c>
      <c r="D490">
        <f t="shared" si="7"/>
        <v>267</v>
      </c>
      <c r="E490">
        <v>-1.8435805750000001</v>
      </c>
      <c r="F490">
        <v>23.04137734</v>
      </c>
      <c r="G490">
        <v>0.13467500099999999</v>
      </c>
      <c r="H490">
        <v>18.717056790000001</v>
      </c>
      <c r="I490">
        <v>19.13539969</v>
      </c>
      <c r="J490">
        <v>19.834890609999999</v>
      </c>
      <c r="K490">
        <v>21.18526014</v>
      </c>
      <c r="L490">
        <v>23.04137734</v>
      </c>
      <c r="M490">
        <v>25.449776570000001</v>
      </c>
      <c r="N490">
        <v>27.07644874</v>
      </c>
      <c r="O490">
        <v>28.3617399</v>
      </c>
      <c r="P490">
        <v>30.63106054</v>
      </c>
      <c r="Q490">
        <v>32.413442179999997</v>
      </c>
    </row>
    <row r="491" spans="1:17" x14ac:dyDescent="0.25">
      <c r="A491">
        <v>1</v>
      </c>
      <c r="B491" t="s">
        <v>28</v>
      </c>
      <c r="C491">
        <v>267</v>
      </c>
      <c r="D491">
        <f t="shared" si="7"/>
        <v>267.10000000000002</v>
      </c>
      <c r="E491">
        <v>-2.3427969480000002</v>
      </c>
      <c r="F491">
        <v>21.72190973</v>
      </c>
      <c r="G491">
        <v>0.153240872</v>
      </c>
      <c r="H491">
        <v>17.428268630000002</v>
      </c>
      <c r="I491">
        <v>17.818563560000001</v>
      </c>
      <c r="J491">
        <v>18.481355570000002</v>
      </c>
      <c r="K491">
        <v>19.801619989999999</v>
      </c>
      <c r="L491">
        <v>21.72190973</v>
      </c>
      <c r="M491">
        <v>24.45100622</v>
      </c>
      <c r="N491">
        <v>26.495016790000001</v>
      </c>
      <c r="O491">
        <v>28.258879830000001</v>
      </c>
      <c r="P491">
        <v>31.799029640000001</v>
      </c>
      <c r="Q491">
        <v>35.105558219999999</v>
      </c>
    </row>
    <row r="492" spans="1:17" x14ac:dyDescent="0.25">
      <c r="A492">
        <v>0</v>
      </c>
      <c r="B492" t="s">
        <v>27</v>
      </c>
      <c r="C492">
        <v>268</v>
      </c>
      <c r="D492">
        <f t="shared" si="7"/>
        <v>268</v>
      </c>
      <c r="E492">
        <v>-1.8435805750000001</v>
      </c>
      <c r="F492">
        <v>23.04137734</v>
      </c>
      <c r="G492">
        <v>0.13467500099999999</v>
      </c>
      <c r="H492">
        <v>18.717056790000001</v>
      </c>
      <c r="I492">
        <v>19.13539969</v>
      </c>
      <c r="J492">
        <v>19.834890609999999</v>
      </c>
      <c r="K492">
        <v>21.18526014</v>
      </c>
      <c r="L492">
        <v>23.04137734</v>
      </c>
      <c r="M492">
        <v>25.449776570000001</v>
      </c>
      <c r="N492">
        <v>27.07644874</v>
      </c>
      <c r="O492">
        <v>28.3617399</v>
      </c>
      <c r="P492">
        <v>30.63106054</v>
      </c>
      <c r="Q492">
        <v>32.413442179999997</v>
      </c>
    </row>
    <row r="493" spans="1:17" x14ac:dyDescent="0.25">
      <c r="A493">
        <v>1</v>
      </c>
      <c r="B493" t="s">
        <v>28</v>
      </c>
      <c r="C493">
        <v>268</v>
      </c>
      <c r="D493">
        <f t="shared" si="7"/>
        <v>268.10000000000002</v>
      </c>
      <c r="E493">
        <v>-2.3427969480000002</v>
      </c>
      <c r="F493">
        <v>21.72190973</v>
      </c>
      <c r="G493">
        <v>0.153240872</v>
      </c>
      <c r="H493">
        <v>17.428268630000002</v>
      </c>
      <c r="I493">
        <v>17.818563560000001</v>
      </c>
      <c r="J493">
        <v>18.481355570000002</v>
      </c>
      <c r="K493">
        <v>19.801619989999999</v>
      </c>
      <c r="L493">
        <v>21.72190973</v>
      </c>
      <c r="M493">
        <v>24.45100622</v>
      </c>
      <c r="N493">
        <v>26.495016790000001</v>
      </c>
      <c r="O493">
        <v>28.258879830000001</v>
      </c>
      <c r="P493">
        <v>31.799029640000001</v>
      </c>
      <c r="Q493">
        <v>35.105558219999999</v>
      </c>
    </row>
    <row r="494" spans="1:17" x14ac:dyDescent="0.25">
      <c r="A494">
        <v>0</v>
      </c>
      <c r="B494" t="s">
        <v>27</v>
      </c>
      <c r="C494">
        <v>269</v>
      </c>
      <c r="D494">
        <f t="shared" si="7"/>
        <v>269</v>
      </c>
      <c r="E494">
        <v>-1.8435805750000001</v>
      </c>
      <c r="F494">
        <v>23.04137734</v>
      </c>
      <c r="G494">
        <v>0.13467500099999999</v>
      </c>
      <c r="H494">
        <v>18.717056790000001</v>
      </c>
      <c r="I494">
        <v>19.13539969</v>
      </c>
      <c r="J494">
        <v>19.834890609999999</v>
      </c>
      <c r="K494">
        <v>21.18526014</v>
      </c>
      <c r="L494">
        <v>23.04137734</v>
      </c>
      <c r="M494">
        <v>25.449776570000001</v>
      </c>
      <c r="N494">
        <v>27.07644874</v>
      </c>
      <c r="O494">
        <v>28.3617399</v>
      </c>
      <c r="P494">
        <v>30.63106054</v>
      </c>
      <c r="Q494">
        <v>32.413442179999997</v>
      </c>
    </row>
    <row r="495" spans="1:17" x14ac:dyDescent="0.25">
      <c r="A495">
        <v>1</v>
      </c>
      <c r="B495" t="s">
        <v>28</v>
      </c>
      <c r="C495">
        <v>269</v>
      </c>
      <c r="D495">
        <f t="shared" si="7"/>
        <v>269.10000000000002</v>
      </c>
      <c r="E495">
        <v>-2.3427969480000002</v>
      </c>
      <c r="F495">
        <v>21.72190973</v>
      </c>
      <c r="G495">
        <v>0.153240872</v>
      </c>
      <c r="H495">
        <v>17.428268630000002</v>
      </c>
      <c r="I495">
        <v>17.818563560000001</v>
      </c>
      <c r="J495">
        <v>18.481355570000002</v>
      </c>
      <c r="K495">
        <v>19.801619989999999</v>
      </c>
      <c r="L495">
        <v>21.72190973</v>
      </c>
      <c r="M495">
        <v>24.45100622</v>
      </c>
      <c r="N495">
        <v>26.495016790000001</v>
      </c>
      <c r="O495">
        <v>28.258879830000001</v>
      </c>
      <c r="P495">
        <v>31.799029640000001</v>
      </c>
      <c r="Q495">
        <v>35.105558219999999</v>
      </c>
    </row>
    <row r="496" spans="1:17" x14ac:dyDescent="0.25">
      <c r="A496">
        <v>0</v>
      </c>
      <c r="B496" t="s">
        <v>27</v>
      </c>
      <c r="C496">
        <v>270</v>
      </c>
      <c r="D496">
        <f t="shared" si="7"/>
        <v>270</v>
      </c>
      <c r="E496">
        <v>-1.8435805750000001</v>
      </c>
      <c r="F496">
        <v>23.04137734</v>
      </c>
      <c r="G496">
        <v>0.13467500099999999</v>
      </c>
      <c r="H496">
        <v>18.717056790000001</v>
      </c>
      <c r="I496">
        <v>19.13539969</v>
      </c>
      <c r="J496">
        <v>19.834890609999999</v>
      </c>
      <c r="K496">
        <v>21.18526014</v>
      </c>
      <c r="L496">
        <v>23.04137734</v>
      </c>
      <c r="M496">
        <v>25.449776570000001</v>
      </c>
      <c r="N496">
        <v>27.07644874</v>
      </c>
      <c r="O496">
        <v>28.3617399</v>
      </c>
      <c r="P496">
        <v>30.63106054</v>
      </c>
      <c r="Q496">
        <v>32.413442179999997</v>
      </c>
    </row>
    <row r="497" spans="1:17" x14ac:dyDescent="0.25">
      <c r="A497">
        <v>1</v>
      </c>
      <c r="B497" t="s">
        <v>28</v>
      </c>
      <c r="C497">
        <v>270</v>
      </c>
      <c r="D497">
        <f t="shared" si="7"/>
        <v>270.10000000000002</v>
      </c>
      <c r="E497">
        <v>-2.3427969480000002</v>
      </c>
      <c r="F497">
        <v>21.72190973</v>
      </c>
      <c r="G497">
        <v>0.153240872</v>
      </c>
      <c r="H497">
        <v>17.428268630000002</v>
      </c>
      <c r="I497">
        <v>17.818563560000001</v>
      </c>
      <c r="J497">
        <v>18.481355570000002</v>
      </c>
      <c r="K497">
        <v>19.801619989999999</v>
      </c>
      <c r="L497">
        <v>21.72190973</v>
      </c>
      <c r="M497">
        <v>24.45100622</v>
      </c>
      <c r="N497">
        <v>26.495016790000001</v>
      </c>
      <c r="O497">
        <v>28.258879830000001</v>
      </c>
      <c r="P497">
        <v>31.799029640000001</v>
      </c>
      <c r="Q497">
        <v>35.105558219999999</v>
      </c>
    </row>
    <row r="498" spans="1:17" x14ac:dyDescent="0.25">
      <c r="A498">
        <v>0</v>
      </c>
      <c r="B498" t="s">
        <v>27</v>
      </c>
      <c r="C498">
        <v>271</v>
      </c>
      <c r="D498">
        <f t="shared" si="7"/>
        <v>271</v>
      </c>
      <c r="E498">
        <v>-1.8435805750000001</v>
      </c>
      <c r="F498">
        <v>23.04137734</v>
      </c>
      <c r="G498">
        <v>0.13467500099999999</v>
      </c>
      <c r="H498">
        <v>18.717056790000001</v>
      </c>
      <c r="I498">
        <v>19.13539969</v>
      </c>
      <c r="J498">
        <v>19.834890609999999</v>
      </c>
      <c r="K498">
        <v>21.18526014</v>
      </c>
      <c r="L498">
        <v>23.04137734</v>
      </c>
      <c r="M498">
        <v>25.449776570000001</v>
      </c>
      <c r="N498">
        <v>27.07644874</v>
      </c>
      <c r="O498">
        <v>28.3617399</v>
      </c>
      <c r="P498">
        <v>30.63106054</v>
      </c>
      <c r="Q498">
        <v>32.413442179999997</v>
      </c>
    </row>
    <row r="499" spans="1:17" x14ac:dyDescent="0.25">
      <c r="A499">
        <v>1</v>
      </c>
      <c r="B499" t="s">
        <v>28</v>
      </c>
      <c r="C499">
        <v>271</v>
      </c>
      <c r="D499">
        <f t="shared" si="7"/>
        <v>271.10000000000002</v>
      </c>
      <c r="E499">
        <v>-2.3427969480000002</v>
      </c>
      <c r="F499">
        <v>21.72190973</v>
      </c>
      <c r="G499">
        <v>0.153240872</v>
      </c>
      <c r="H499">
        <v>17.428268630000002</v>
      </c>
      <c r="I499">
        <v>17.818563560000001</v>
      </c>
      <c r="J499">
        <v>18.481355570000002</v>
      </c>
      <c r="K499">
        <v>19.801619989999999</v>
      </c>
      <c r="L499">
        <v>21.72190973</v>
      </c>
      <c r="M499">
        <v>24.45100622</v>
      </c>
      <c r="N499">
        <v>26.495016790000001</v>
      </c>
      <c r="O499">
        <v>28.258879830000001</v>
      </c>
      <c r="P499">
        <v>31.799029640000001</v>
      </c>
      <c r="Q499">
        <v>35.105558219999999</v>
      </c>
    </row>
    <row r="500" spans="1:17" x14ac:dyDescent="0.25">
      <c r="A500">
        <v>0</v>
      </c>
      <c r="B500" t="s">
        <v>27</v>
      </c>
      <c r="C500">
        <v>272</v>
      </c>
      <c r="D500">
        <f t="shared" si="7"/>
        <v>272</v>
      </c>
      <c r="E500">
        <v>-1.8435805750000001</v>
      </c>
      <c r="F500">
        <v>23.04137734</v>
      </c>
      <c r="G500">
        <v>0.13467500099999999</v>
      </c>
      <c r="H500">
        <v>18.717056790000001</v>
      </c>
      <c r="I500">
        <v>19.13539969</v>
      </c>
      <c r="J500">
        <v>19.834890609999999</v>
      </c>
      <c r="K500">
        <v>21.18526014</v>
      </c>
      <c r="L500">
        <v>23.04137734</v>
      </c>
      <c r="M500">
        <v>25.449776570000001</v>
      </c>
      <c r="N500">
        <v>27.07644874</v>
      </c>
      <c r="O500">
        <v>28.3617399</v>
      </c>
      <c r="P500">
        <v>30.63106054</v>
      </c>
      <c r="Q500">
        <v>32.413442179999997</v>
      </c>
    </row>
    <row r="501" spans="1:17" x14ac:dyDescent="0.25">
      <c r="A501">
        <v>1</v>
      </c>
      <c r="B501" t="s">
        <v>28</v>
      </c>
      <c r="C501">
        <v>272</v>
      </c>
      <c r="D501">
        <f t="shared" si="7"/>
        <v>272.10000000000002</v>
      </c>
      <c r="E501">
        <v>-2.3427969480000002</v>
      </c>
      <c r="F501">
        <v>21.72190973</v>
      </c>
      <c r="G501">
        <v>0.153240872</v>
      </c>
      <c r="H501">
        <v>17.428268630000002</v>
      </c>
      <c r="I501">
        <v>17.818563560000001</v>
      </c>
      <c r="J501">
        <v>18.481355570000002</v>
      </c>
      <c r="K501">
        <v>19.801619989999999</v>
      </c>
      <c r="L501">
        <v>21.72190973</v>
      </c>
      <c r="M501">
        <v>24.45100622</v>
      </c>
      <c r="N501">
        <v>26.495016790000001</v>
      </c>
      <c r="O501">
        <v>28.258879830000001</v>
      </c>
      <c r="P501">
        <v>31.799029640000001</v>
      </c>
      <c r="Q501">
        <v>35.105558219999999</v>
      </c>
    </row>
    <row r="502" spans="1:17" x14ac:dyDescent="0.25">
      <c r="A502">
        <v>0</v>
      </c>
      <c r="B502" t="s">
        <v>27</v>
      </c>
      <c r="C502">
        <v>273</v>
      </c>
      <c r="D502">
        <f t="shared" si="7"/>
        <v>273</v>
      </c>
      <c r="E502">
        <v>-1.8435805750000001</v>
      </c>
      <c r="F502">
        <v>23.04137734</v>
      </c>
      <c r="G502">
        <v>0.13467500099999999</v>
      </c>
      <c r="H502">
        <v>18.717056790000001</v>
      </c>
      <c r="I502">
        <v>19.13539969</v>
      </c>
      <c r="J502">
        <v>19.834890609999999</v>
      </c>
      <c r="K502">
        <v>21.18526014</v>
      </c>
      <c r="L502">
        <v>23.04137734</v>
      </c>
      <c r="M502">
        <v>25.449776570000001</v>
      </c>
      <c r="N502">
        <v>27.07644874</v>
      </c>
      <c r="O502">
        <v>28.3617399</v>
      </c>
      <c r="P502">
        <v>30.63106054</v>
      </c>
      <c r="Q502">
        <v>32.413442179999997</v>
      </c>
    </row>
    <row r="503" spans="1:17" x14ac:dyDescent="0.25">
      <c r="A503">
        <v>1</v>
      </c>
      <c r="B503" t="s">
        <v>28</v>
      </c>
      <c r="C503">
        <v>273</v>
      </c>
      <c r="D503">
        <f t="shared" si="7"/>
        <v>273.10000000000002</v>
      </c>
      <c r="E503">
        <v>-2.3427969480000002</v>
      </c>
      <c r="F503">
        <v>21.72190973</v>
      </c>
      <c r="G503">
        <v>0.153240872</v>
      </c>
      <c r="H503">
        <v>17.428268630000002</v>
      </c>
      <c r="I503">
        <v>17.818563560000001</v>
      </c>
      <c r="J503">
        <v>18.481355570000002</v>
      </c>
      <c r="K503">
        <v>19.801619989999999</v>
      </c>
      <c r="L503">
        <v>21.72190973</v>
      </c>
      <c r="M503">
        <v>24.45100622</v>
      </c>
      <c r="N503">
        <v>26.495016790000001</v>
      </c>
      <c r="O503">
        <v>28.258879830000001</v>
      </c>
      <c r="P503">
        <v>31.799029640000001</v>
      </c>
      <c r="Q503">
        <v>35.105558219999999</v>
      </c>
    </row>
    <row r="504" spans="1:17" x14ac:dyDescent="0.25">
      <c r="A504">
        <v>0</v>
      </c>
      <c r="B504" t="s">
        <v>27</v>
      </c>
      <c r="C504">
        <v>274</v>
      </c>
      <c r="D504">
        <f t="shared" si="7"/>
        <v>274</v>
      </c>
      <c r="E504">
        <v>-1.8435805750000001</v>
      </c>
      <c r="F504">
        <v>23.04137734</v>
      </c>
      <c r="G504">
        <v>0.13467500099999999</v>
      </c>
      <c r="H504">
        <v>18.717056790000001</v>
      </c>
      <c r="I504">
        <v>19.13539969</v>
      </c>
      <c r="J504">
        <v>19.834890609999999</v>
      </c>
      <c r="K504">
        <v>21.18526014</v>
      </c>
      <c r="L504">
        <v>23.04137734</v>
      </c>
      <c r="M504">
        <v>25.449776570000001</v>
      </c>
      <c r="N504">
        <v>27.07644874</v>
      </c>
      <c r="O504">
        <v>28.3617399</v>
      </c>
      <c r="P504">
        <v>30.63106054</v>
      </c>
      <c r="Q504">
        <v>32.413442179999997</v>
      </c>
    </row>
    <row r="505" spans="1:17" x14ac:dyDescent="0.25">
      <c r="A505">
        <v>1</v>
      </c>
      <c r="B505" t="s">
        <v>28</v>
      </c>
      <c r="C505">
        <v>274</v>
      </c>
      <c r="D505">
        <f t="shared" si="7"/>
        <v>274.10000000000002</v>
      </c>
      <c r="E505">
        <v>-2.3427969480000002</v>
      </c>
      <c r="F505">
        <v>21.72190973</v>
      </c>
      <c r="G505">
        <v>0.153240872</v>
      </c>
      <c r="H505">
        <v>17.428268630000002</v>
      </c>
      <c r="I505">
        <v>17.818563560000001</v>
      </c>
      <c r="J505">
        <v>18.481355570000002</v>
      </c>
      <c r="K505">
        <v>19.801619989999999</v>
      </c>
      <c r="L505">
        <v>21.72190973</v>
      </c>
      <c r="M505">
        <v>24.45100622</v>
      </c>
      <c r="N505">
        <v>26.495016790000001</v>
      </c>
      <c r="O505">
        <v>28.258879830000001</v>
      </c>
      <c r="P505">
        <v>31.799029640000001</v>
      </c>
      <c r="Q505">
        <v>35.105558219999999</v>
      </c>
    </row>
    <row r="506" spans="1:17" x14ac:dyDescent="0.25">
      <c r="A506">
        <v>0</v>
      </c>
      <c r="B506" t="s">
        <v>27</v>
      </c>
      <c r="C506">
        <v>275</v>
      </c>
      <c r="D506">
        <f t="shared" si="7"/>
        <v>275</v>
      </c>
      <c r="E506">
        <v>-1.8435805750000001</v>
      </c>
      <c r="F506">
        <v>23.04137734</v>
      </c>
      <c r="G506">
        <v>0.13467500099999999</v>
      </c>
      <c r="H506">
        <v>18.717056790000001</v>
      </c>
      <c r="I506">
        <v>19.13539969</v>
      </c>
      <c r="J506">
        <v>19.834890609999999</v>
      </c>
      <c r="K506">
        <v>21.18526014</v>
      </c>
      <c r="L506">
        <v>23.04137734</v>
      </c>
      <c r="M506">
        <v>25.449776570000001</v>
      </c>
      <c r="N506">
        <v>27.07644874</v>
      </c>
      <c r="O506">
        <v>28.3617399</v>
      </c>
      <c r="P506">
        <v>30.63106054</v>
      </c>
      <c r="Q506">
        <v>32.413442179999997</v>
      </c>
    </row>
    <row r="507" spans="1:17" x14ac:dyDescent="0.25">
      <c r="A507">
        <v>1</v>
      </c>
      <c r="B507" t="s">
        <v>28</v>
      </c>
      <c r="C507">
        <v>275</v>
      </c>
      <c r="D507">
        <f t="shared" si="7"/>
        <v>275.10000000000002</v>
      </c>
      <c r="E507">
        <v>-2.3427969480000002</v>
      </c>
      <c r="F507">
        <v>21.72190973</v>
      </c>
      <c r="G507">
        <v>0.153240872</v>
      </c>
      <c r="H507">
        <v>17.428268630000002</v>
      </c>
      <c r="I507">
        <v>17.818563560000001</v>
      </c>
      <c r="J507">
        <v>18.481355570000002</v>
      </c>
      <c r="K507">
        <v>19.801619989999999</v>
      </c>
      <c r="L507">
        <v>21.72190973</v>
      </c>
      <c r="M507">
        <v>24.45100622</v>
      </c>
      <c r="N507">
        <v>26.495016790000001</v>
      </c>
      <c r="O507">
        <v>28.258879830000001</v>
      </c>
      <c r="P507">
        <v>31.799029640000001</v>
      </c>
      <c r="Q507">
        <v>35.105558219999999</v>
      </c>
    </row>
    <row r="508" spans="1:17" x14ac:dyDescent="0.25">
      <c r="A508">
        <v>0</v>
      </c>
      <c r="B508" t="s">
        <v>27</v>
      </c>
      <c r="C508">
        <v>276</v>
      </c>
      <c r="D508">
        <f t="shared" si="7"/>
        <v>276</v>
      </c>
      <c r="E508">
        <v>-1.8435805750000001</v>
      </c>
      <c r="F508">
        <v>23.04137734</v>
      </c>
      <c r="G508">
        <v>0.13467500099999999</v>
      </c>
      <c r="H508">
        <v>18.717056790000001</v>
      </c>
      <c r="I508">
        <v>19.13539969</v>
      </c>
      <c r="J508">
        <v>19.834890609999999</v>
      </c>
      <c r="K508">
        <v>21.18526014</v>
      </c>
      <c r="L508">
        <v>23.04137734</v>
      </c>
      <c r="M508">
        <v>25.449776570000001</v>
      </c>
      <c r="N508">
        <v>27.07644874</v>
      </c>
      <c r="O508">
        <v>28.3617399</v>
      </c>
      <c r="P508">
        <v>30.63106054</v>
      </c>
      <c r="Q508">
        <v>32.413442179999997</v>
      </c>
    </row>
    <row r="509" spans="1:17" x14ac:dyDescent="0.25">
      <c r="A509">
        <v>1</v>
      </c>
      <c r="B509" t="s">
        <v>28</v>
      </c>
      <c r="C509">
        <v>276</v>
      </c>
      <c r="D509">
        <f t="shared" si="7"/>
        <v>276.10000000000002</v>
      </c>
      <c r="E509">
        <v>-2.3427969480000002</v>
      </c>
      <c r="F509">
        <v>21.72190973</v>
      </c>
      <c r="G509">
        <v>0.153240872</v>
      </c>
      <c r="H509">
        <v>17.428268630000002</v>
      </c>
      <c r="I509">
        <v>17.818563560000001</v>
      </c>
      <c r="J509">
        <v>18.481355570000002</v>
      </c>
      <c r="K509">
        <v>19.801619989999999</v>
      </c>
      <c r="L509">
        <v>21.72190973</v>
      </c>
      <c r="M509">
        <v>24.45100622</v>
      </c>
      <c r="N509">
        <v>26.495016790000001</v>
      </c>
      <c r="O509">
        <v>28.258879830000001</v>
      </c>
      <c r="P509">
        <v>31.799029640000001</v>
      </c>
      <c r="Q509">
        <v>35.105558219999999</v>
      </c>
    </row>
    <row r="510" spans="1:17" x14ac:dyDescent="0.25">
      <c r="A510">
        <v>0</v>
      </c>
      <c r="B510" t="s">
        <v>27</v>
      </c>
      <c r="C510">
        <v>277</v>
      </c>
      <c r="D510">
        <f t="shared" si="7"/>
        <v>277</v>
      </c>
      <c r="E510">
        <v>-1.8435805750000001</v>
      </c>
      <c r="F510">
        <v>23.04137734</v>
      </c>
      <c r="G510">
        <v>0.13467500099999999</v>
      </c>
      <c r="H510">
        <v>18.717056790000001</v>
      </c>
      <c r="I510">
        <v>19.13539969</v>
      </c>
      <c r="J510">
        <v>19.834890609999999</v>
      </c>
      <c r="K510">
        <v>21.18526014</v>
      </c>
      <c r="L510">
        <v>23.04137734</v>
      </c>
      <c r="M510">
        <v>25.449776570000001</v>
      </c>
      <c r="N510">
        <v>27.07644874</v>
      </c>
      <c r="O510">
        <v>28.3617399</v>
      </c>
      <c r="P510">
        <v>30.63106054</v>
      </c>
      <c r="Q510">
        <v>32.413442179999997</v>
      </c>
    </row>
    <row r="511" spans="1:17" x14ac:dyDescent="0.25">
      <c r="A511">
        <v>1</v>
      </c>
      <c r="B511" t="s">
        <v>28</v>
      </c>
      <c r="C511">
        <v>277</v>
      </c>
      <c r="D511">
        <f t="shared" si="7"/>
        <v>277.10000000000002</v>
      </c>
      <c r="E511">
        <v>-2.3427969480000002</v>
      </c>
      <c r="F511">
        <v>21.72190973</v>
      </c>
      <c r="G511">
        <v>0.153240872</v>
      </c>
      <c r="H511">
        <v>17.428268630000002</v>
      </c>
      <c r="I511">
        <v>17.818563560000001</v>
      </c>
      <c r="J511">
        <v>18.481355570000002</v>
      </c>
      <c r="K511">
        <v>19.801619989999999</v>
      </c>
      <c r="L511">
        <v>21.72190973</v>
      </c>
      <c r="M511">
        <v>24.45100622</v>
      </c>
      <c r="N511">
        <v>26.495016790000001</v>
      </c>
      <c r="O511">
        <v>28.258879830000001</v>
      </c>
      <c r="P511">
        <v>31.799029640000001</v>
      </c>
      <c r="Q511">
        <v>35.105558219999999</v>
      </c>
    </row>
    <row r="512" spans="1:17" x14ac:dyDescent="0.25">
      <c r="A512">
        <v>0</v>
      </c>
      <c r="B512" t="s">
        <v>27</v>
      </c>
      <c r="C512">
        <v>278</v>
      </c>
      <c r="D512">
        <f t="shared" si="7"/>
        <v>278</v>
      </c>
      <c r="E512">
        <v>-1.8435805750000001</v>
      </c>
      <c r="F512">
        <v>23.04137734</v>
      </c>
      <c r="G512">
        <v>0.13467500099999999</v>
      </c>
      <c r="H512">
        <v>18.717056790000001</v>
      </c>
      <c r="I512">
        <v>19.13539969</v>
      </c>
      <c r="J512">
        <v>19.834890609999999</v>
      </c>
      <c r="K512">
        <v>21.18526014</v>
      </c>
      <c r="L512">
        <v>23.04137734</v>
      </c>
      <c r="M512">
        <v>25.449776570000001</v>
      </c>
      <c r="N512">
        <v>27.07644874</v>
      </c>
      <c r="O512">
        <v>28.3617399</v>
      </c>
      <c r="P512">
        <v>30.63106054</v>
      </c>
      <c r="Q512">
        <v>32.413442179999997</v>
      </c>
    </row>
    <row r="513" spans="1:17" x14ac:dyDescent="0.25">
      <c r="A513">
        <v>1</v>
      </c>
      <c r="B513" t="s">
        <v>28</v>
      </c>
      <c r="C513">
        <v>278</v>
      </c>
      <c r="D513">
        <f t="shared" si="7"/>
        <v>278.10000000000002</v>
      </c>
      <c r="E513">
        <v>-2.3427969480000002</v>
      </c>
      <c r="F513">
        <v>21.72190973</v>
      </c>
      <c r="G513">
        <v>0.153240872</v>
      </c>
      <c r="H513">
        <v>17.428268630000002</v>
      </c>
      <c r="I513">
        <v>17.818563560000001</v>
      </c>
      <c r="J513">
        <v>18.481355570000002</v>
      </c>
      <c r="K513">
        <v>19.801619989999999</v>
      </c>
      <c r="L513">
        <v>21.72190973</v>
      </c>
      <c r="M513">
        <v>24.45100622</v>
      </c>
      <c r="N513">
        <v>26.495016790000001</v>
      </c>
      <c r="O513">
        <v>28.258879830000001</v>
      </c>
      <c r="P513">
        <v>31.799029640000001</v>
      </c>
      <c r="Q513">
        <v>35.105558219999999</v>
      </c>
    </row>
    <row r="514" spans="1:17" x14ac:dyDescent="0.25">
      <c r="A514">
        <v>0</v>
      </c>
      <c r="B514" t="s">
        <v>27</v>
      </c>
      <c r="C514">
        <v>279</v>
      </c>
      <c r="D514">
        <f t="shared" ref="D514:D577" si="8">C514+(A514*0.1)</f>
        <v>279</v>
      </c>
      <c r="E514">
        <v>-1.8435805750000001</v>
      </c>
      <c r="F514">
        <v>23.04137734</v>
      </c>
      <c r="G514">
        <v>0.13467500099999999</v>
      </c>
      <c r="H514">
        <v>18.717056790000001</v>
      </c>
      <c r="I514">
        <v>19.13539969</v>
      </c>
      <c r="J514">
        <v>19.834890609999999</v>
      </c>
      <c r="K514">
        <v>21.18526014</v>
      </c>
      <c r="L514">
        <v>23.04137734</v>
      </c>
      <c r="M514">
        <v>25.449776570000001</v>
      </c>
      <c r="N514">
        <v>27.07644874</v>
      </c>
      <c r="O514">
        <v>28.3617399</v>
      </c>
      <c r="P514">
        <v>30.63106054</v>
      </c>
      <c r="Q514">
        <v>32.413442179999997</v>
      </c>
    </row>
    <row r="515" spans="1:17" x14ac:dyDescent="0.25">
      <c r="A515">
        <v>1</v>
      </c>
      <c r="B515" t="s">
        <v>28</v>
      </c>
      <c r="C515">
        <v>279</v>
      </c>
      <c r="D515">
        <f t="shared" si="8"/>
        <v>279.10000000000002</v>
      </c>
      <c r="E515">
        <v>-2.3427969480000002</v>
      </c>
      <c r="F515">
        <v>21.72190973</v>
      </c>
      <c r="G515">
        <v>0.153240872</v>
      </c>
      <c r="H515">
        <v>17.428268630000002</v>
      </c>
      <c r="I515">
        <v>17.818563560000001</v>
      </c>
      <c r="J515">
        <v>18.481355570000002</v>
      </c>
      <c r="K515">
        <v>19.801619989999999</v>
      </c>
      <c r="L515">
        <v>21.72190973</v>
      </c>
      <c r="M515">
        <v>24.45100622</v>
      </c>
      <c r="N515">
        <v>26.495016790000001</v>
      </c>
      <c r="O515">
        <v>28.258879830000001</v>
      </c>
      <c r="P515">
        <v>31.799029640000001</v>
      </c>
      <c r="Q515">
        <v>35.105558219999999</v>
      </c>
    </row>
    <row r="516" spans="1:17" x14ac:dyDescent="0.25">
      <c r="A516">
        <v>0</v>
      </c>
      <c r="B516" t="s">
        <v>27</v>
      </c>
      <c r="C516">
        <v>280</v>
      </c>
      <c r="D516">
        <f t="shared" si="8"/>
        <v>280</v>
      </c>
      <c r="E516">
        <v>-1.8435805750000001</v>
      </c>
      <c r="F516">
        <v>23.04137734</v>
      </c>
      <c r="G516">
        <v>0.13467500099999999</v>
      </c>
      <c r="H516">
        <v>18.717056790000001</v>
      </c>
      <c r="I516">
        <v>19.13539969</v>
      </c>
      <c r="J516">
        <v>19.834890609999999</v>
      </c>
      <c r="K516">
        <v>21.18526014</v>
      </c>
      <c r="L516">
        <v>23.04137734</v>
      </c>
      <c r="M516">
        <v>25.449776570000001</v>
      </c>
      <c r="N516">
        <v>27.07644874</v>
      </c>
      <c r="O516">
        <v>28.3617399</v>
      </c>
      <c r="P516">
        <v>30.63106054</v>
      </c>
      <c r="Q516">
        <v>32.413442179999997</v>
      </c>
    </row>
    <row r="517" spans="1:17" x14ac:dyDescent="0.25">
      <c r="A517">
        <v>1</v>
      </c>
      <c r="B517" t="s">
        <v>28</v>
      </c>
      <c r="C517">
        <v>280</v>
      </c>
      <c r="D517">
        <f t="shared" si="8"/>
        <v>280.10000000000002</v>
      </c>
      <c r="E517">
        <v>-2.3427969480000002</v>
      </c>
      <c r="F517">
        <v>21.72190973</v>
      </c>
      <c r="G517">
        <v>0.153240872</v>
      </c>
      <c r="H517">
        <v>17.428268630000002</v>
      </c>
      <c r="I517">
        <v>17.818563560000001</v>
      </c>
      <c r="J517">
        <v>18.481355570000002</v>
      </c>
      <c r="K517">
        <v>19.801619989999999</v>
      </c>
      <c r="L517">
        <v>21.72190973</v>
      </c>
      <c r="M517">
        <v>24.45100622</v>
      </c>
      <c r="N517">
        <v>26.495016790000001</v>
      </c>
      <c r="O517">
        <v>28.258879830000001</v>
      </c>
      <c r="P517">
        <v>31.799029640000001</v>
      </c>
      <c r="Q517">
        <v>35.105558219999999</v>
      </c>
    </row>
    <row r="518" spans="1:17" x14ac:dyDescent="0.25">
      <c r="A518">
        <v>0</v>
      </c>
      <c r="B518" t="s">
        <v>27</v>
      </c>
      <c r="C518">
        <v>281</v>
      </c>
      <c r="D518">
        <f t="shared" si="8"/>
        <v>281</v>
      </c>
      <c r="E518">
        <v>-1.8435805750000001</v>
      </c>
      <c r="F518">
        <v>23.04137734</v>
      </c>
      <c r="G518">
        <v>0.13467500099999999</v>
      </c>
      <c r="H518">
        <v>18.717056790000001</v>
      </c>
      <c r="I518">
        <v>19.13539969</v>
      </c>
      <c r="J518">
        <v>19.834890609999999</v>
      </c>
      <c r="K518">
        <v>21.18526014</v>
      </c>
      <c r="L518">
        <v>23.04137734</v>
      </c>
      <c r="M518">
        <v>25.449776570000001</v>
      </c>
      <c r="N518">
        <v>27.07644874</v>
      </c>
      <c r="O518">
        <v>28.3617399</v>
      </c>
      <c r="P518">
        <v>30.63106054</v>
      </c>
      <c r="Q518">
        <v>32.413442179999997</v>
      </c>
    </row>
    <row r="519" spans="1:17" x14ac:dyDescent="0.25">
      <c r="A519">
        <v>1</v>
      </c>
      <c r="B519" t="s">
        <v>28</v>
      </c>
      <c r="C519">
        <v>281</v>
      </c>
      <c r="D519">
        <f t="shared" si="8"/>
        <v>281.10000000000002</v>
      </c>
      <c r="E519">
        <v>-2.3427969480000002</v>
      </c>
      <c r="F519">
        <v>21.72190973</v>
      </c>
      <c r="G519">
        <v>0.153240872</v>
      </c>
      <c r="H519">
        <v>17.428268630000002</v>
      </c>
      <c r="I519">
        <v>17.818563560000001</v>
      </c>
      <c r="J519">
        <v>18.481355570000002</v>
      </c>
      <c r="K519">
        <v>19.801619989999999</v>
      </c>
      <c r="L519">
        <v>21.72190973</v>
      </c>
      <c r="M519">
        <v>24.45100622</v>
      </c>
      <c r="N519">
        <v>26.495016790000001</v>
      </c>
      <c r="O519">
        <v>28.258879830000001</v>
      </c>
      <c r="P519">
        <v>31.799029640000001</v>
      </c>
      <c r="Q519">
        <v>35.105558219999999</v>
      </c>
    </row>
    <row r="520" spans="1:17" x14ac:dyDescent="0.25">
      <c r="A520">
        <v>0</v>
      </c>
      <c r="B520" t="s">
        <v>27</v>
      </c>
      <c r="C520">
        <v>282</v>
      </c>
      <c r="D520">
        <f t="shared" si="8"/>
        <v>282</v>
      </c>
      <c r="E520">
        <v>-1.8435805750000001</v>
      </c>
      <c r="F520">
        <v>23.04137734</v>
      </c>
      <c r="G520">
        <v>0.13467500099999999</v>
      </c>
      <c r="H520">
        <v>18.717056790000001</v>
      </c>
      <c r="I520">
        <v>19.13539969</v>
      </c>
      <c r="J520">
        <v>19.834890609999999</v>
      </c>
      <c r="K520">
        <v>21.18526014</v>
      </c>
      <c r="L520">
        <v>23.04137734</v>
      </c>
      <c r="M520">
        <v>25.449776570000001</v>
      </c>
      <c r="N520">
        <v>27.07644874</v>
      </c>
      <c r="O520">
        <v>28.3617399</v>
      </c>
      <c r="P520">
        <v>30.63106054</v>
      </c>
      <c r="Q520">
        <v>32.413442179999997</v>
      </c>
    </row>
    <row r="521" spans="1:17" x14ac:dyDescent="0.25">
      <c r="A521">
        <v>1</v>
      </c>
      <c r="B521" t="s">
        <v>28</v>
      </c>
      <c r="C521">
        <v>282</v>
      </c>
      <c r="D521">
        <f t="shared" si="8"/>
        <v>282.10000000000002</v>
      </c>
      <c r="E521">
        <v>-2.3427969480000002</v>
      </c>
      <c r="F521">
        <v>21.72190973</v>
      </c>
      <c r="G521">
        <v>0.153240872</v>
      </c>
      <c r="H521">
        <v>17.428268630000002</v>
      </c>
      <c r="I521">
        <v>17.818563560000001</v>
      </c>
      <c r="J521">
        <v>18.481355570000002</v>
      </c>
      <c r="K521">
        <v>19.801619989999999</v>
      </c>
      <c r="L521">
        <v>21.72190973</v>
      </c>
      <c r="M521">
        <v>24.45100622</v>
      </c>
      <c r="N521">
        <v>26.495016790000001</v>
      </c>
      <c r="O521">
        <v>28.258879830000001</v>
      </c>
      <c r="P521">
        <v>31.799029640000001</v>
      </c>
      <c r="Q521">
        <v>35.105558219999999</v>
      </c>
    </row>
    <row r="522" spans="1:17" x14ac:dyDescent="0.25">
      <c r="A522">
        <v>0</v>
      </c>
      <c r="B522" t="s">
        <v>27</v>
      </c>
      <c r="C522">
        <v>283</v>
      </c>
      <c r="D522">
        <f t="shared" si="8"/>
        <v>283</v>
      </c>
      <c r="E522">
        <v>-1.8435805750000001</v>
      </c>
      <c r="F522">
        <v>23.04137734</v>
      </c>
      <c r="G522">
        <v>0.13467500099999999</v>
      </c>
      <c r="H522">
        <v>18.717056790000001</v>
      </c>
      <c r="I522">
        <v>19.13539969</v>
      </c>
      <c r="J522">
        <v>19.834890609999999</v>
      </c>
      <c r="K522">
        <v>21.18526014</v>
      </c>
      <c r="L522">
        <v>23.04137734</v>
      </c>
      <c r="M522">
        <v>25.449776570000001</v>
      </c>
      <c r="N522">
        <v>27.07644874</v>
      </c>
      <c r="O522">
        <v>28.3617399</v>
      </c>
      <c r="P522">
        <v>30.63106054</v>
      </c>
      <c r="Q522">
        <v>32.413442179999997</v>
      </c>
    </row>
    <row r="523" spans="1:17" x14ac:dyDescent="0.25">
      <c r="A523">
        <v>1</v>
      </c>
      <c r="B523" t="s">
        <v>28</v>
      </c>
      <c r="C523">
        <v>283</v>
      </c>
      <c r="D523">
        <f t="shared" si="8"/>
        <v>283.10000000000002</v>
      </c>
      <c r="E523">
        <v>-2.3427969480000002</v>
      </c>
      <c r="F523">
        <v>21.72190973</v>
      </c>
      <c r="G523">
        <v>0.153240872</v>
      </c>
      <c r="H523">
        <v>17.428268630000002</v>
      </c>
      <c r="I523">
        <v>17.818563560000001</v>
      </c>
      <c r="J523">
        <v>18.481355570000002</v>
      </c>
      <c r="K523">
        <v>19.801619989999999</v>
      </c>
      <c r="L523">
        <v>21.72190973</v>
      </c>
      <c r="M523">
        <v>24.45100622</v>
      </c>
      <c r="N523">
        <v>26.495016790000001</v>
      </c>
      <c r="O523">
        <v>28.258879830000001</v>
      </c>
      <c r="P523">
        <v>31.799029640000001</v>
      </c>
      <c r="Q523">
        <v>35.105558219999999</v>
      </c>
    </row>
    <row r="524" spans="1:17" x14ac:dyDescent="0.25">
      <c r="A524">
        <v>0</v>
      </c>
      <c r="B524" t="s">
        <v>27</v>
      </c>
      <c r="C524">
        <v>284</v>
      </c>
      <c r="D524">
        <f t="shared" si="8"/>
        <v>284</v>
      </c>
      <c r="E524">
        <v>-1.8435805750000001</v>
      </c>
      <c r="F524">
        <v>23.04137734</v>
      </c>
      <c r="G524">
        <v>0.13467500099999999</v>
      </c>
      <c r="H524">
        <v>18.717056790000001</v>
      </c>
      <c r="I524">
        <v>19.13539969</v>
      </c>
      <c r="J524">
        <v>19.834890609999999</v>
      </c>
      <c r="K524">
        <v>21.18526014</v>
      </c>
      <c r="L524">
        <v>23.04137734</v>
      </c>
      <c r="M524">
        <v>25.449776570000001</v>
      </c>
      <c r="N524">
        <v>27.07644874</v>
      </c>
      <c r="O524">
        <v>28.3617399</v>
      </c>
      <c r="P524">
        <v>30.63106054</v>
      </c>
      <c r="Q524">
        <v>32.413442179999997</v>
      </c>
    </row>
    <row r="525" spans="1:17" x14ac:dyDescent="0.25">
      <c r="A525">
        <v>1</v>
      </c>
      <c r="B525" t="s">
        <v>28</v>
      </c>
      <c r="C525">
        <v>284</v>
      </c>
      <c r="D525">
        <f t="shared" si="8"/>
        <v>284.10000000000002</v>
      </c>
      <c r="E525">
        <v>-2.3427969480000002</v>
      </c>
      <c r="F525">
        <v>21.72190973</v>
      </c>
      <c r="G525">
        <v>0.153240872</v>
      </c>
      <c r="H525">
        <v>17.428268630000002</v>
      </c>
      <c r="I525">
        <v>17.818563560000001</v>
      </c>
      <c r="J525">
        <v>18.481355570000002</v>
      </c>
      <c r="K525">
        <v>19.801619989999999</v>
      </c>
      <c r="L525">
        <v>21.72190973</v>
      </c>
      <c r="M525">
        <v>24.45100622</v>
      </c>
      <c r="N525">
        <v>26.495016790000001</v>
      </c>
      <c r="O525">
        <v>28.258879830000001</v>
      </c>
      <c r="P525">
        <v>31.799029640000001</v>
      </c>
      <c r="Q525">
        <v>35.105558219999999</v>
      </c>
    </row>
    <row r="526" spans="1:17" x14ac:dyDescent="0.25">
      <c r="A526">
        <v>0</v>
      </c>
      <c r="B526" t="s">
        <v>27</v>
      </c>
      <c r="C526">
        <v>285</v>
      </c>
      <c r="D526">
        <f t="shared" si="8"/>
        <v>285</v>
      </c>
      <c r="E526">
        <v>-1.8435805750000001</v>
      </c>
      <c r="F526">
        <v>23.04137734</v>
      </c>
      <c r="G526">
        <v>0.13467500099999999</v>
      </c>
      <c r="H526">
        <v>18.717056790000001</v>
      </c>
      <c r="I526">
        <v>19.13539969</v>
      </c>
      <c r="J526">
        <v>19.834890609999999</v>
      </c>
      <c r="K526">
        <v>21.18526014</v>
      </c>
      <c r="L526">
        <v>23.04137734</v>
      </c>
      <c r="M526">
        <v>25.449776570000001</v>
      </c>
      <c r="N526">
        <v>27.07644874</v>
      </c>
      <c r="O526">
        <v>28.3617399</v>
      </c>
      <c r="P526">
        <v>30.63106054</v>
      </c>
      <c r="Q526">
        <v>32.413442179999997</v>
      </c>
    </row>
    <row r="527" spans="1:17" x14ac:dyDescent="0.25">
      <c r="A527">
        <v>1</v>
      </c>
      <c r="B527" t="s">
        <v>28</v>
      </c>
      <c r="C527">
        <v>285</v>
      </c>
      <c r="D527">
        <f t="shared" si="8"/>
        <v>285.10000000000002</v>
      </c>
      <c r="E527">
        <v>-2.3427969480000002</v>
      </c>
      <c r="F527">
        <v>21.72190973</v>
      </c>
      <c r="G527">
        <v>0.153240872</v>
      </c>
      <c r="H527">
        <v>17.428268630000002</v>
      </c>
      <c r="I527">
        <v>17.818563560000001</v>
      </c>
      <c r="J527">
        <v>18.481355570000002</v>
      </c>
      <c r="K527">
        <v>19.801619989999999</v>
      </c>
      <c r="L527">
        <v>21.72190973</v>
      </c>
      <c r="M527">
        <v>24.45100622</v>
      </c>
      <c r="N527">
        <v>26.495016790000001</v>
      </c>
      <c r="O527">
        <v>28.258879830000001</v>
      </c>
      <c r="P527">
        <v>31.799029640000001</v>
      </c>
      <c r="Q527">
        <v>35.105558219999999</v>
      </c>
    </row>
    <row r="528" spans="1:17" x14ac:dyDescent="0.25">
      <c r="A528">
        <v>0</v>
      </c>
      <c r="B528" t="s">
        <v>27</v>
      </c>
      <c r="C528">
        <v>286</v>
      </c>
      <c r="D528">
        <f t="shared" si="8"/>
        <v>286</v>
      </c>
      <c r="E528">
        <v>-1.8435805750000001</v>
      </c>
      <c r="F528">
        <v>23.04137734</v>
      </c>
      <c r="G528">
        <v>0.13467500099999999</v>
      </c>
      <c r="H528">
        <v>18.717056790000001</v>
      </c>
      <c r="I528">
        <v>19.13539969</v>
      </c>
      <c r="J528">
        <v>19.834890609999999</v>
      </c>
      <c r="K528">
        <v>21.18526014</v>
      </c>
      <c r="L528">
        <v>23.04137734</v>
      </c>
      <c r="M528">
        <v>25.449776570000001</v>
      </c>
      <c r="N528">
        <v>27.07644874</v>
      </c>
      <c r="O528">
        <v>28.3617399</v>
      </c>
      <c r="P528">
        <v>30.63106054</v>
      </c>
      <c r="Q528">
        <v>32.413442179999997</v>
      </c>
    </row>
    <row r="529" spans="1:17" x14ac:dyDescent="0.25">
      <c r="A529">
        <v>1</v>
      </c>
      <c r="B529" t="s">
        <v>28</v>
      </c>
      <c r="C529">
        <v>286</v>
      </c>
      <c r="D529">
        <f t="shared" si="8"/>
        <v>286.10000000000002</v>
      </c>
      <c r="E529">
        <v>-2.3427969480000002</v>
      </c>
      <c r="F529">
        <v>21.72190973</v>
      </c>
      <c r="G529">
        <v>0.153240872</v>
      </c>
      <c r="H529">
        <v>17.428268630000002</v>
      </c>
      <c r="I529">
        <v>17.818563560000001</v>
      </c>
      <c r="J529">
        <v>18.481355570000002</v>
      </c>
      <c r="K529">
        <v>19.801619989999999</v>
      </c>
      <c r="L529">
        <v>21.72190973</v>
      </c>
      <c r="M529">
        <v>24.45100622</v>
      </c>
      <c r="N529">
        <v>26.495016790000001</v>
      </c>
      <c r="O529">
        <v>28.258879830000001</v>
      </c>
      <c r="P529">
        <v>31.799029640000001</v>
      </c>
      <c r="Q529">
        <v>35.105558219999999</v>
      </c>
    </row>
    <row r="530" spans="1:17" x14ac:dyDescent="0.25">
      <c r="A530">
        <v>0</v>
      </c>
      <c r="B530" t="s">
        <v>27</v>
      </c>
      <c r="C530">
        <v>287</v>
      </c>
      <c r="D530">
        <f t="shared" si="8"/>
        <v>287</v>
      </c>
      <c r="E530">
        <v>-1.8435805750000001</v>
      </c>
      <c r="F530">
        <v>23.04137734</v>
      </c>
      <c r="G530">
        <v>0.13467500099999999</v>
      </c>
      <c r="H530">
        <v>18.717056790000001</v>
      </c>
      <c r="I530">
        <v>19.13539969</v>
      </c>
      <c r="J530">
        <v>19.834890609999999</v>
      </c>
      <c r="K530">
        <v>21.18526014</v>
      </c>
      <c r="L530">
        <v>23.04137734</v>
      </c>
      <c r="M530">
        <v>25.449776570000001</v>
      </c>
      <c r="N530">
        <v>27.07644874</v>
      </c>
      <c r="O530">
        <v>28.3617399</v>
      </c>
      <c r="P530">
        <v>30.63106054</v>
      </c>
      <c r="Q530">
        <v>32.413442179999997</v>
      </c>
    </row>
    <row r="531" spans="1:17" x14ac:dyDescent="0.25">
      <c r="A531">
        <v>1</v>
      </c>
      <c r="B531" t="s">
        <v>28</v>
      </c>
      <c r="C531">
        <v>287</v>
      </c>
      <c r="D531">
        <f t="shared" si="8"/>
        <v>287.10000000000002</v>
      </c>
      <c r="E531">
        <v>-2.3427969480000002</v>
      </c>
      <c r="F531">
        <v>21.72190973</v>
      </c>
      <c r="G531">
        <v>0.153240872</v>
      </c>
      <c r="H531">
        <v>17.428268630000002</v>
      </c>
      <c r="I531">
        <v>17.818563560000001</v>
      </c>
      <c r="J531">
        <v>18.481355570000002</v>
      </c>
      <c r="K531">
        <v>19.801619989999999</v>
      </c>
      <c r="L531">
        <v>21.72190973</v>
      </c>
      <c r="M531">
        <v>24.45100622</v>
      </c>
      <c r="N531">
        <v>26.495016790000001</v>
      </c>
      <c r="O531">
        <v>28.258879830000001</v>
      </c>
      <c r="P531">
        <v>31.799029640000001</v>
      </c>
      <c r="Q531">
        <v>35.105558219999999</v>
      </c>
    </row>
    <row r="532" spans="1:17" x14ac:dyDescent="0.25">
      <c r="A532">
        <v>0</v>
      </c>
      <c r="B532" t="s">
        <v>27</v>
      </c>
      <c r="C532">
        <v>288</v>
      </c>
      <c r="D532">
        <f t="shared" si="8"/>
        <v>288</v>
      </c>
      <c r="E532">
        <v>-1.8435805750000001</v>
      </c>
      <c r="F532">
        <v>23.04137734</v>
      </c>
      <c r="G532">
        <v>0.13467500099999999</v>
      </c>
      <c r="H532">
        <v>18.717056790000001</v>
      </c>
      <c r="I532">
        <v>19.13539969</v>
      </c>
      <c r="J532">
        <v>19.834890609999999</v>
      </c>
      <c r="K532">
        <v>21.18526014</v>
      </c>
      <c r="L532">
        <v>23.04137734</v>
      </c>
      <c r="M532">
        <v>25.449776570000001</v>
      </c>
      <c r="N532">
        <v>27.07644874</v>
      </c>
      <c r="O532">
        <v>28.3617399</v>
      </c>
      <c r="P532">
        <v>30.63106054</v>
      </c>
      <c r="Q532">
        <v>32.413442179999997</v>
      </c>
    </row>
    <row r="533" spans="1:17" x14ac:dyDescent="0.25">
      <c r="A533">
        <v>1</v>
      </c>
      <c r="B533" t="s">
        <v>28</v>
      </c>
      <c r="C533">
        <v>288</v>
      </c>
      <c r="D533">
        <f t="shared" si="8"/>
        <v>288.10000000000002</v>
      </c>
      <c r="E533">
        <v>-2.3427969480000002</v>
      </c>
      <c r="F533">
        <v>21.72190973</v>
      </c>
      <c r="G533">
        <v>0.153240872</v>
      </c>
      <c r="H533">
        <v>17.428268630000002</v>
      </c>
      <c r="I533">
        <v>17.818563560000001</v>
      </c>
      <c r="J533">
        <v>18.481355570000002</v>
      </c>
      <c r="K533">
        <v>19.801619989999999</v>
      </c>
      <c r="L533">
        <v>21.72190973</v>
      </c>
      <c r="M533">
        <v>24.45100622</v>
      </c>
      <c r="N533">
        <v>26.495016790000001</v>
      </c>
      <c r="O533">
        <v>28.258879830000001</v>
      </c>
      <c r="P533">
        <v>31.799029640000001</v>
      </c>
      <c r="Q533">
        <v>35.105558219999999</v>
      </c>
    </row>
    <row r="534" spans="1:17" x14ac:dyDescent="0.25">
      <c r="A534">
        <v>0</v>
      </c>
      <c r="B534" t="s">
        <v>27</v>
      </c>
      <c r="C534">
        <v>289</v>
      </c>
      <c r="D534">
        <f t="shared" si="8"/>
        <v>289</v>
      </c>
      <c r="E534">
        <v>-1.8435805750000001</v>
      </c>
      <c r="F534">
        <v>23.04137734</v>
      </c>
      <c r="G534">
        <v>0.13467500099999999</v>
      </c>
      <c r="H534">
        <v>18.717056790000001</v>
      </c>
      <c r="I534">
        <v>19.13539969</v>
      </c>
      <c r="J534">
        <v>19.834890609999999</v>
      </c>
      <c r="K534">
        <v>21.18526014</v>
      </c>
      <c r="L534">
        <v>23.04137734</v>
      </c>
      <c r="M534">
        <v>25.449776570000001</v>
      </c>
      <c r="N534">
        <v>27.07644874</v>
      </c>
      <c r="O534">
        <v>28.3617399</v>
      </c>
      <c r="P534">
        <v>30.63106054</v>
      </c>
      <c r="Q534">
        <v>32.413442179999997</v>
      </c>
    </row>
    <row r="535" spans="1:17" x14ac:dyDescent="0.25">
      <c r="A535">
        <v>1</v>
      </c>
      <c r="B535" t="s">
        <v>28</v>
      </c>
      <c r="C535">
        <v>289</v>
      </c>
      <c r="D535">
        <f t="shared" si="8"/>
        <v>289.10000000000002</v>
      </c>
      <c r="E535">
        <v>-2.3427969480000002</v>
      </c>
      <c r="F535">
        <v>21.72190973</v>
      </c>
      <c r="G535">
        <v>0.153240872</v>
      </c>
      <c r="H535">
        <v>17.428268630000002</v>
      </c>
      <c r="I535">
        <v>17.818563560000001</v>
      </c>
      <c r="J535">
        <v>18.481355570000002</v>
      </c>
      <c r="K535">
        <v>19.801619989999999</v>
      </c>
      <c r="L535">
        <v>21.72190973</v>
      </c>
      <c r="M535">
        <v>24.45100622</v>
      </c>
      <c r="N535">
        <v>26.495016790000001</v>
      </c>
      <c r="O535">
        <v>28.258879830000001</v>
      </c>
      <c r="P535">
        <v>31.799029640000001</v>
      </c>
      <c r="Q535">
        <v>35.105558219999999</v>
      </c>
    </row>
    <row r="536" spans="1:17" x14ac:dyDescent="0.25">
      <c r="A536">
        <v>0</v>
      </c>
      <c r="B536" t="s">
        <v>27</v>
      </c>
      <c r="C536">
        <v>290</v>
      </c>
      <c r="D536">
        <f t="shared" si="8"/>
        <v>290</v>
      </c>
      <c r="E536">
        <v>-1.8435805750000001</v>
      </c>
      <c r="F536">
        <v>23.04137734</v>
      </c>
      <c r="G536">
        <v>0.13467500099999999</v>
      </c>
      <c r="H536">
        <v>18.717056790000001</v>
      </c>
      <c r="I536">
        <v>19.13539969</v>
      </c>
      <c r="J536">
        <v>19.834890609999999</v>
      </c>
      <c r="K536">
        <v>21.18526014</v>
      </c>
      <c r="L536">
        <v>23.04137734</v>
      </c>
      <c r="M536">
        <v>25.449776570000001</v>
      </c>
      <c r="N536">
        <v>27.07644874</v>
      </c>
      <c r="O536">
        <v>28.3617399</v>
      </c>
      <c r="P536">
        <v>30.63106054</v>
      </c>
      <c r="Q536">
        <v>32.413442179999997</v>
      </c>
    </row>
    <row r="537" spans="1:17" x14ac:dyDescent="0.25">
      <c r="A537">
        <v>1</v>
      </c>
      <c r="B537" t="s">
        <v>28</v>
      </c>
      <c r="C537">
        <v>290</v>
      </c>
      <c r="D537">
        <f t="shared" si="8"/>
        <v>290.10000000000002</v>
      </c>
      <c r="E537">
        <v>-2.3427969480000002</v>
      </c>
      <c r="F537">
        <v>21.72190973</v>
      </c>
      <c r="G537">
        <v>0.153240872</v>
      </c>
      <c r="H537">
        <v>17.428268630000002</v>
      </c>
      <c r="I537">
        <v>17.818563560000001</v>
      </c>
      <c r="J537">
        <v>18.481355570000002</v>
      </c>
      <c r="K537">
        <v>19.801619989999999</v>
      </c>
      <c r="L537">
        <v>21.72190973</v>
      </c>
      <c r="M537">
        <v>24.45100622</v>
      </c>
      <c r="N537">
        <v>26.495016790000001</v>
      </c>
      <c r="O537">
        <v>28.258879830000001</v>
      </c>
      <c r="P537">
        <v>31.799029640000001</v>
      </c>
      <c r="Q537">
        <v>35.105558219999999</v>
      </c>
    </row>
    <row r="538" spans="1:17" x14ac:dyDescent="0.25">
      <c r="A538">
        <v>0</v>
      </c>
      <c r="B538" t="s">
        <v>27</v>
      </c>
      <c r="C538">
        <v>291</v>
      </c>
      <c r="D538">
        <f t="shared" si="8"/>
        <v>291</v>
      </c>
      <c r="E538">
        <v>-1.8435805750000001</v>
      </c>
      <c r="F538">
        <v>23.04137734</v>
      </c>
      <c r="G538">
        <v>0.13467500099999999</v>
      </c>
      <c r="H538">
        <v>18.717056790000001</v>
      </c>
      <c r="I538">
        <v>19.13539969</v>
      </c>
      <c r="J538">
        <v>19.834890609999999</v>
      </c>
      <c r="K538">
        <v>21.18526014</v>
      </c>
      <c r="L538">
        <v>23.04137734</v>
      </c>
      <c r="M538">
        <v>25.449776570000001</v>
      </c>
      <c r="N538">
        <v>27.07644874</v>
      </c>
      <c r="O538">
        <v>28.3617399</v>
      </c>
      <c r="P538">
        <v>30.63106054</v>
      </c>
      <c r="Q538">
        <v>32.413442179999997</v>
      </c>
    </row>
    <row r="539" spans="1:17" x14ac:dyDescent="0.25">
      <c r="A539">
        <v>1</v>
      </c>
      <c r="B539" t="s">
        <v>28</v>
      </c>
      <c r="C539">
        <v>291</v>
      </c>
      <c r="D539">
        <f t="shared" si="8"/>
        <v>291.10000000000002</v>
      </c>
      <c r="E539">
        <v>-2.3427969480000002</v>
      </c>
      <c r="F539">
        <v>21.72190973</v>
      </c>
      <c r="G539">
        <v>0.153240872</v>
      </c>
      <c r="H539">
        <v>17.428268630000002</v>
      </c>
      <c r="I539">
        <v>17.818563560000001</v>
      </c>
      <c r="J539">
        <v>18.481355570000002</v>
      </c>
      <c r="K539">
        <v>19.801619989999999</v>
      </c>
      <c r="L539">
        <v>21.72190973</v>
      </c>
      <c r="M539">
        <v>24.45100622</v>
      </c>
      <c r="N539">
        <v>26.495016790000001</v>
      </c>
      <c r="O539">
        <v>28.258879830000001</v>
      </c>
      <c r="P539">
        <v>31.799029640000001</v>
      </c>
      <c r="Q539">
        <v>35.105558219999999</v>
      </c>
    </row>
    <row r="540" spans="1:17" x14ac:dyDescent="0.25">
      <c r="A540">
        <v>0</v>
      </c>
      <c r="B540" t="s">
        <v>27</v>
      </c>
      <c r="C540">
        <v>292</v>
      </c>
      <c r="D540">
        <f t="shared" si="8"/>
        <v>292</v>
      </c>
      <c r="E540">
        <v>-1.8435805750000001</v>
      </c>
      <c r="F540">
        <v>23.04137734</v>
      </c>
      <c r="G540">
        <v>0.13467500099999999</v>
      </c>
      <c r="H540">
        <v>18.717056790000001</v>
      </c>
      <c r="I540">
        <v>19.13539969</v>
      </c>
      <c r="J540">
        <v>19.834890609999999</v>
      </c>
      <c r="K540">
        <v>21.18526014</v>
      </c>
      <c r="L540">
        <v>23.04137734</v>
      </c>
      <c r="M540">
        <v>25.449776570000001</v>
      </c>
      <c r="N540">
        <v>27.07644874</v>
      </c>
      <c r="O540">
        <v>28.3617399</v>
      </c>
      <c r="P540">
        <v>30.63106054</v>
      </c>
      <c r="Q540">
        <v>32.413442179999997</v>
      </c>
    </row>
    <row r="541" spans="1:17" x14ac:dyDescent="0.25">
      <c r="A541">
        <v>1</v>
      </c>
      <c r="B541" t="s">
        <v>28</v>
      </c>
      <c r="C541">
        <v>292</v>
      </c>
      <c r="D541">
        <f t="shared" si="8"/>
        <v>292.10000000000002</v>
      </c>
      <c r="E541">
        <v>-2.3427969480000002</v>
      </c>
      <c r="F541">
        <v>21.72190973</v>
      </c>
      <c r="G541">
        <v>0.153240872</v>
      </c>
      <c r="H541">
        <v>17.428268630000002</v>
      </c>
      <c r="I541">
        <v>17.818563560000001</v>
      </c>
      <c r="J541">
        <v>18.481355570000002</v>
      </c>
      <c r="K541">
        <v>19.801619989999999</v>
      </c>
      <c r="L541">
        <v>21.72190973</v>
      </c>
      <c r="M541">
        <v>24.45100622</v>
      </c>
      <c r="N541">
        <v>26.495016790000001</v>
      </c>
      <c r="O541">
        <v>28.258879830000001</v>
      </c>
      <c r="P541">
        <v>31.799029640000001</v>
      </c>
      <c r="Q541">
        <v>35.105558219999999</v>
      </c>
    </row>
    <row r="542" spans="1:17" x14ac:dyDescent="0.25">
      <c r="A542">
        <v>0</v>
      </c>
      <c r="B542" t="s">
        <v>27</v>
      </c>
      <c r="C542">
        <v>293</v>
      </c>
      <c r="D542">
        <f t="shared" si="8"/>
        <v>293</v>
      </c>
      <c r="E542">
        <v>-1.8435805750000001</v>
      </c>
      <c r="F542">
        <v>23.04137734</v>
      </c>
      <c r="G542">
        <v>0.13467500099999999</v>
      </c>
      <c r="H542">
        <v>18.717056790000001</v>
      </c>
      <c r="I542">
        <v>19.13539969</v>
      </c>
      <c r="J542">
        <v>19.834890609999999</v>
      </c>
      <c r="K542">
        <v>21.18526014</v>
      </c>
      <c r="L542">
        <v>23.04137734</v>
      </c>
      <c r="M542">
        <v>25.449776570000001</v>
      </c>
      <c r="N542">
        <v>27.07644874</v>
      </c>
      <c r="O542">
        <v>28.3617399</v>
      </c>
      <c r="P542">
        <v>30.63106054</v>
      </c>
      <c r="Q542">
        <v>32.413442179999997</v>
      </c>
    </row>
    <row r="543" spans="1:17" x14ac:dyDescent="0.25">
      <c r="A543">
        <v>1</v>
      </c>
      <c r="B543" t="s">
        <v>28</v>
      </c>
      <c r="C543">
        <v>293</v>
      </c>
      <c r="D543">
        <f t="shared" si="8"/>
        <v>293.10000000000002</v>
      </c>
      <c r="E543">
        <v>-2.3427969480000002</v>
      </c>
      <c r="F543">
        <v>21.72190973</v>
      </c>
      <c r="G543">
        <v>0.153240872</v>
      </c>
      <c r="H543">
        <v>17.428268630000002</v>
      </c>
      <c r="I543">
        <v>17.818563560000001</v>
      </c>
      <c r="J543">
        <v>18.481355570000002</v>
      </c>
      <c r="K543">
        <v>19.801619989999999</v>
      </c>
      <c r="L543">
        <v>21.72190973</v>
      </c>
      <c r="M543">
        <v>24.45100622</v>
      </c>
      <c r="N543">
        <v>26.495016790000001</v>
      </c>
      <c r="O543">
        <v>28.258879830000001</v>
      </c>
      <c r="P543">
        <v>31.799029640000001</v>
      </c>
      <c r="Q543">
        <v>35.105558219999999</v>
      </c>
    </row>
    <row r="544" spans="1:17" x14ac:dyDescent="0.25">
      <c r="A544">
        <v>0</v>
      </c>
      <c r="B544" t="s">
        <v>27</v>
      </c>
      <c r="C544">
        <v>294</v>
      </c>
      <c r="D544">
        <f t="shared" si="8"/>
        <v>294</v>
      </c>
      <c r="E544">
        <v>-1.8435805750000001</v>
      </c>
      <c r="F544">
        <v>23.04137734</v>
      </c>
      <c r="G544">
        <v>0.13467500099999999</v>
      </c>
      <c r="H544">
        <v>18.717056790000001</v>
      </c>
      <c r="I544">
        <v>19.13539969</v>
      </c>
      <c r="J544">
        <v>19.834890609999999</v>
      </c>
      <c r="K544">
        <v>21.18526014</v>
      </c>
      <c r="L544">
        <v>23.04137734</v>
      </c>
      <c r="M544">
        <v>25.449776570000001</v>
      </c>
      <c r="N544">
        <v>27.07644874</v>
      </c>
      <c r="O544">
        <v>28.3617399</v>
      </c>
      <c r="P544">
        <v>30.63106054</v>
      </c>
      <c r="Q544">
        <v>32.413442179999997</v>
      </c>
    </row>
    <row r="545" spans="1:17" x14ac:dyDescent="0.25">
      <c r="A545">
        <v>1</v>
      </c>
      <c r="B545" t="s">
        <v>28</v>
      </c>
      <c r="C545">
        <v>294</v>
      </c>
      <c r="D545">
        <f t="shared" si="8"/>
        <v>294.10000000000002</v>
      </c>
      <c r="E545">
        <v>-2.3427969480000002</v>
      </c>
      <c r="F545">
        <v>21.72190973</v>
      </c>
      <c r="G545">
        <v>0.153240872</v>
      </c>
      <c r="H545">
        <v>17.428268630000002</v>
      </c>
      <c r="I545">
        <v>17.818563560000001</v>
      </c>
      <c r="J545">
        <v>18.481355570000002</v>
      </c>
      <c r="K545">
        <v>19.801619989999999</v>
      </c>
      <c r="L545">
        <v>21.72190973</v>
      </c>
      <c r="M545">
        <v>24.45100622</v>
      </c>
      <c r="N545">
        <v>26.495016790000001</v>
      </c>
      <c r="O545">
        <v>28.258879830000001</v>
      </c>
      <c r="P545">
        <v>31.799029640000001</v>
      </c>
      <c r="Q545">
        <v>35.105558219999999</v>
      </c>
    </row>
    <row r="546" spans="1:17" x14ac:dyDescent="0.25">
      <c r="A546">
        <v>0</v>
      </c>
      <c r="B546" t="s">
        <v>27</v>
      </c>
      <c r="C546">
        <v>295</v>
      </c>
      <c r="D546">
        <f t="shared" si="8"/>
        <v>295</v>
      </c>
      <c r="E546">
        <v>-1.8435805750000001</v>
      </c>
      <c r="F546">
        <v>23.04137734</v>
      </c>
      <c r="G546">
        <v>0.13467500099999999</v>
      </c>
      <c r="H546">
        <v>18.717056790000001</v>
      </c>
      <c r="I546">
        <v>19.13539969</v>
      </c>
      <c r="J546">
        <v>19.834890609999999</v>
      </c>
      <c r="K546">
        <v>21.18526014</v>
      </c>
      <c r="L546">
        <v>23.04137734</v>
      </c>
      <c r="M546">
        <v>25.449776570000001</v>
      </c>
      <c r="N546">
        <v>27.07644874</v>
      </c>
      <c r="O546">
        <v>28.3617399</v>
      </c>
      <c r="P546">
        <v>30.63106054</v>
      </c>
      <c r="Q546">
        <v>32.413442179999997</v>
      </c>
    </row>
    <row r="547" spans="1:17" x14ac:dyDescent="0.25">
      <c r="A547">
        <v>1</v>
      </c>
      <c r="B547" t="s">
        <v>28</v>
      </c>
      <c r="C547">
        <v>295</v>
      </c>
      <c r="D547">
        <f t="shared" si="8"/>
        <v>295.10000000000002</v>
      </c>
      <c r="E547">
        <v>-2.3427969480000002</v>
      </c>
      <c r="F547">
        <v>21.72190973</v>
      </c>
      <c r="G547">
        <v>0.153240872</v>
      </c>
      <c r="H547">
        <v>17.428268630000002</v>
      </c>
      <c r="I547">
        <v>17.818563560000001</v>
      </c>
      <c r="J547">
        <v>18.481355570000002</v>
      </c>
      <c r="K547">
        <v>19.801619989999999</v>
      </c>
      <c r="L547">
        <v>21.72190973</v>
      </c>
      <c r="M547">
        <v>24.45100622</v>
      </c>
      <c r="N547">
        <v>26.495016790000001</v>
      </c>
      <c r="O547">
        <v>28.258879830000001</v>
      </c>
      <c r="P547">
        <v>31.799029640000001</v>
      </c>
      <c r="Q547">
        <v>35.105558219999999</v>
      </c>
    </row>
    <row r="548" spans="1:17" x14ac:dyDescent="0.25">
      <c r="A548">
        <v>0</v>
      </c>
      <c r="B548" t="s">
        <v>27</v>
      </c>
      <c r="C548">
        <v>296</v>
      </c>
      <c r="D548">
        <f t="shared" si="8"/>
        <v>296</v>
      </c>
      <c r="E548">
        <v>-1.8435805750000001</v>
      </c>
      <c r="F548">
        <v>23.04137734</v>
      </c>
      <c r="G548">
        <v>0.13467500099999999</v>
      </c>
      <c r="H548">
        <v>18.717056790000001</v>
      </c>
      <c r="I548">
        <v>19.13539969</v>
      </c>
      <c r="J548">
        <v>19.834890609999999</v>
      </c>
      <c r="K548">
        <v>21.18526014</v>
      </c>
      <c r="L548">
        <v>23.04137734</v>
      </c>
      <c r="M548">
        <v>25.449776570000001</v>
      </c>
      <c r="N548">
        <v>27.07644874</v>
      </c>
      <c r="O548">
        <v>28.3617399</v>
      </c>
      <c r="P548">
        <v>30.63106054</v>
      </c>
      <c r="Q548">
        <v>32.413442179999997</v>
      </c>
    </row>
    <row r="549" spans="1:17" x14ac:dyDescent="0.25">
      <c r="A549">
        <v>1</v>
      </c>
      <c r="B549" t="s">
        <v>28</v>
      </c>
      <c r="C549">
        <v>296</v>
      </c>
      <c r="D549">
        <f t="shared" si="8"/>
        <v>296.10000000000002</v>
      </c>
      <c r="E549">
        <v>-2.3427969480000002</v>
      </c>
      <c r="F549">
        <v>21.72190973</v>
      </c>
      <c r="G549">
        <v>0.153240872</v>
      </c>
      <c r="H549">
        <v>17.428268630000002</v>
      </c>
      <c r="I549">
        <v>17.818563560000001</v>
      </c>
      <c r="J549">
        <v>18.481355570000002</v>
      </c>
      <c r="K549">
        <v>19.801619989999999</v>
      </c>
      <c r="L549">
        <v>21.72190973</v>
      </c>
      <c r="M549">
        <v>24.45100622</v>
      </c>
      <c r="N549">
        <v>26.495016790000001</v>
      </c>
      <c r="O549">
        <v>28.258879830000001</v>
      </c>
      <c r="P549">
        <v>31.799029640000001</v>
      </c>
      <c r="Q549">
        <v>35.105558219999999</v>
      </c>
    </row>
    <row r="550" spans="1:17" x14ac:dyDescent="0.25">
      <c r="A550">
        <v>0</v>
      </c>
      <c r="B550" t="s">
        <v>27</v>
      </c>
      <c r="C550">
        <v>297</v>
      </c>
      <c r="D550">
        <f t="shared" si="8"/>
        <v>297</v>
      </c>
      <c r="E550">
        <v>-1.8435805750000001</v>
      </c>
      <c r="F550">
        <v>23.04137734</v>
      </c>
      <c r="G550">
        <v>0.13467500099999999</v>
      </c>
      <c r="H550">
        <v>18.717056790000001</v>
      </c>
      <c r="I550">
        <v>19.13539969</v>
      </c>
      <c r="J550">
        <v>19.834890609999999</v>
      </c>
      <c r="K550">
        <v>21.18526014</v>
      </c>
      <c r="L550">
        <v>23.04137734</v>
      </c>
      <c r="M550">
        <v>25.449776570000001</v>
      </c>
      <c r="N550">
        <v>27.07644874</v>
      </c>
      <c r="O550">
        <v>28.3617399</v>
      </c>
      <c r="P550">
        <v>30.63106054</v>
      </c>
      <c r="Q550">
        <v>32.413442179999997</v>
      </c>
    </row>
    <row r="551" spans="1:17" x14ac:dyDescent="0.25">
      <c r="A551">
        <v>1</v>
      </c>
      <c r="B551" t="s">
        <v>28</v>
      </c>
      <c r="C551">
        <v>297</v>
      </c>
      <c r="D551">
        <f t="shared" si="8"/>
        <v>297.10000000000002</v>
      </c>
      <c r="E551">
        <v>-2.3427969480000002</v>
      </c>
      <c r="F551">
        <v>21.72190973</v>
      </c>
      <c r="G551">
        <v>0.153240872</v>
      </c>
      <c r="H551">
        <v>17.428268630000002</v>
      </c>
      <c r="I551">
        <v>17.818563560000001</v>
      </c>
      <c r="J551">
        <v>18.481355570000002</v>
      </c>
      <c r="K551">
        <v>19.801619989999999</v>
      </c>
      <c r="L551">
        <v>21.72190973</v>
      </c>
      <c r="M551">
        <v>24.45100622</v>
      </c>
      <c r="N551">
        <v>26.495016790000001</v>
      </c>
      <c r="O551">
        <v>28.258879830000001</v>
      </c>
      <c r="P551">
        <v>31.799029640000001</v>
      </c>
      <c r="Q551">
        <v>35.105558219999999</v>
      </c>
    </row>
    <row r="552" spans="1:17" x14ac:dyDescent="0.25">
      <c r="A552">
        <v>0</v>
      </c>
      <c r="B552" t="s">
        <v>27</v>
      </c>
      <c r="C552">
        <v>298</v>
      </c>
      <c r="D552">
        <f t="shared" si="8"/>
        <v>298</v>
      </c>
      <c r="E552">
        <v>-1.8435805750000001</v>
      </c>
      <c r="F552">
        <v>23.04137734</v>
      </c>
      <c r="G552">
        <v>0.13467500099999999</v>
      </c>
      <c r="H552">
        <v>18.717056790000001</v>
      </c>
      <c r="I552">
        <v>19.13539969</v>
      </c>
      <c r="J552">
        <v>19.834890609999999</v>
      </c>
      <c r="K552">
        <v>21.18526014</v>
      </c>
      <c r="L552">
        <v>23.04137734</v>
      </c>
      <c r="M552">
        <v>25.449776570000001</v>
      </c>
      <c r="N552">
        <v>27.07644874</v>
      </c>
      <c r="O552">
        <v>28.3617399</v>
      </c>
      <c r="P552">
        <v>30.63106054</v>
      </c>
      <c r="Q552">
        <v>32.413442179999997</v>
      </c>
    </row>
    <row r="553" spans="1:17" x14ac:dyDescent="0.25">
      <c r="A553">
        <v>1</v>
      </c>
      <c r="B553" t="s">
        <v>28</v>
      </c>
      <c r="C553">
        <v>298</v>
      </c>
      <c r="D553">
        <f t="shared" si="8"/>
        <v>298.10000000000002</v>
      </c>
      <c r="E553">
        <v>-2.3427969480000002</v>
      </c>
      <c r="F553">
        <v>21.72190973</v>
      </c>
      <c r="G553">
        <v>0.153240872</v>
      </c>
      <c r="H553">
        <v>17.428268630000002</v>
      </c>
      <c r="I553">
        <v>17.818563560000001</v>
      </c>
      <c r="J553">
        <v>18.481355570000002</v>
      </c>
      <c r="K553">
        <v>19.801619989999999</v>
      </c>
      <c r="L553">
        <v>21.72190973</v>
      </c>
      <c r="M553">
        <v>24.45100622</v>
      </c>
      <c r="N553">
        <v>26.495016790000001</v>
      </c>
      <c r="O553">
        <v>28.258879830000001</v>
      </c>
      <c r="P553">
        <v>31.799029640000001</v>
      </c>
      <c r="Q553">
        <v>35.105558219999999</v>
      </c>
    </row>
    <row r="554" spans="1:17" x14ac:dyDescent="0.25">
      <c r="A554">
        <v>0</v>
      </c>
      <c r="B554" t="s">
        <v>27</v>
      </c>
      <c r="C554">
        <v>299</v>
      </c>
      <c r="D554">
        <f t="shared" si="8"/>
        <v>299</v>
      </c>
      <c r="E554">
        <v>-1.8435805750000001</v>
      </c>
      <c r="F554">
        <v>23.04137734</v>
      </c>
      <c r="G554">
        <v>0.13467500099999999</v>
      </c>
      <c r="H554">
        <v>18.717056790000001</v>
      </c>
      <c r="I554">
        <v>19.13539969</v>
      </c>
      <c r="J554">
        <v>19.834890609999999</v>
      </c>
      <c r="K554">
        <v>21.18526014</v>
      </c>
      <c r="L554">
        <v>23.04137734</v>
      </c>
      <c r="M554">
        <v>25.449776570000001</v>
      </c>
      <c r="N554">
        <v>27.07644874</v>
      </c>
      <c r="O554">
        <v>28.3617399</v>
      </c>
      <c r="P554">
        <v>30.63106054</v>
      </c>
      <c r="Q554">
        <v>32.413442179999997</v>
      </c>
    </row>
    <row r="555" spans="1:17" x14ac:dyDescent="0.25">
      <c r="A555">
        <v>1</v>
      </c>
      <c r="B555" t="s">
        <v>28</v>
      </c>
      <c r="C555">
        <v>299</v>
      </c>
      <c r="D555">
        <f t="shared" si="8"/>
        <v>299.10000000000002</v>
      </c>
      <c r="E555">
        <v>-2.3427969480000002</v>
      </c>
      <c r="F555">
        <v>21.72190973</v>
      </c>
      <c r="G555">
        <v>0.153240872</v>
      </c>
      <c r="H555">
        <v>17.428268630000002</v>
      </c>
      <c r="I555">
        <v>17.818563560000001</v>
      </c>
      <c r="J555">
        <v>18.481355570000002</v>
      </c>
      <c r="K555">
        <v>19.801619989999999</v>
      </c>
      <c r="L555">
        <v>21.72190973</v>
      </c>
      <c r="M555">
        <v>24.45100622</v>
      </c>
      <c r="N555">
        <v>26.495016790000001</v>
      </c>
      <c r="O555">
        <v>28.258879830000001</v>
      </c>
      <c r="P555">
        <v>31.799029640000001</v>
      </c>
      <c r="Q555">
        <v>35.105558219999999</v>
      </c>
    </row>
    <row r="556" spans="1:17" x14ac:dyDescent="0.25">
      <c r="A556">
        <v>0</v>
      </c>
      <c r="B556" t="s">
        <v>27</v>
      </c>
      <c r="C556">
        <v>300</v>
      </c>
      <c r="D556">
        <f t="shared" si="8"/>
        <v>300</v>
      </c>
      <c r="E556">
        <v>-1.8435805750000001</v>
      </c>
      <c r="F556">
        <v>23.04137734</v>
      </c>
      <c r="G556">
        <v>0.13467500099999999</v>
      </c>
      <c r="H556">
        <v>18.717056790000001</v>
      </c>
      <c r="I556">
        <v>19.13539969</v>
      </c>
      <c r="J556">
        <v>19.834890609999999</v>
      </c>
      <c r="K556">
        <v>21.18526014</v>
      </c>
      <c r="L556">
        <v>23.04137734</v>
      </c>
      <c r="M556">
        <v>25.449776570000001</v>
      </c>
      <c r="N556">
        <v>27.07644874</v>
      </c>
      <c r="O556">
        <v>28.3617399</v>
      </c>
      <c r="P556">
        <v>30.63106054</v>
      </c>
      <c r="Q556">
        <v>32.413442179999997</v>
      </c>
    </row>
    <row r="557" spans="1:17" x14ac:dyDescent="0.25">
      <c r="A557">
        <v>1</v>
      </c>
      <c r="B557" t="s">
        <v>28</v>
      </c>
      <c r="C557">
        <v>300</v>
      </c>
      <c r="D557">
        <f t="shared" si="8"/>
        <v>300.10000000000002</v>
      </c>
      <c r="E557">
        <v>-2.3427969480000002</v>
      </c>
      <c r="F557">
        <v>21.72190973</v>
      </c>
      <c r="G557">
        <v>0.153240872</v>
      </c>
      <c r="H557">
        <v>17.428268630000002</v>
      </c>
      <c r="I557">
        <v>17.818563560000001</v>
      </c>
      <c r="J557">
        <v>18.481355570000002</v>
      </c>
      <c r="K557">
        <v>19.801619989999999</v>
      </c>
      <c r="L557">
        <v>21.72190973</v>
      </c>
      <c r="M557">
        <v>24.45100622</v>
      </c>
      <c r="N557">
        <v>26.495016790000001</v>
      </c>
      <c r="O557">
        <v>28.258879830000001</v>
      </c>
      <c r="P557">
        <v>31.799029640000001</v>
      </c>
      <c r="Q557">
        <v>35.105558219999999</v>
      </c>
    </row>
    <row r="558" spans="1:17" x14ac:dyDescent="0.25">
      <c r="A558">
        <v>0</v>
      </c>
      <c r="B558" t="s">
        <v>27</v>
      </c>
      <c r="C558">
        <v>301</v>
      </c>
      <c r="D558">
        <f t="shared" si="8"/>
        <v>301</v>
      </c>
      <c r="E558">
        <v>-1.8435805750000001</v>
      </c>
      <c r="F558">
        <v>23.04137734</v>
      </c>
      <c r="G558">
        <v>0.13467500099999999</v>
      </c>
      <c r="H558">
        <v>18.717056790000001</v>
      </c>
      <c r="I558">
        <v>19.13539969</v>
      </c>
      <c r="J558">
        <v>19.834890609999999</v>
      </c>
      <c r="K558">
        <v>21.18526014</v>
      </c>
      <c r="L558">
        <v>23.04137734</v>
      </c>
      <c r="M558">
        <v>25.449776570000001</v>
      </c>
      <c r="N558">
        <v>27.07644874</v>
      </c>
      <c r="O558">
        <v>28.3617399</v>
      </c>
      <c r="P558">
        <v>30.63106054</v>
      </c>
      <c r="Q558">
        <v>32.413442179999997</v>
      </c>
    </row>
    <row r="559" spans="1:17" x14ac:dyDescent="0.25">
      <c r="A559">
        <v>1</v>
      </c>
      <c r="B559" t="s">
        <v>28</v>
      </c>
      <c r="C559">
        <v>301</v>
      </c>
      <c r="D559">
        <f t="shared" si="8"/>
        <v>301.10000000000002</v>
      </c>
      <c r="E559">
        <v>-2.3427969480000002</v>
      </c>
      <c r="F559">
        <v>21.72190973</v>
      </c>
      <c r="G559">
        <v>0.153240872</v>
      </c>
      <c r="H559">
        <v>17.428268630000002</v>
      </c>
      <c r="I559">
        <v>17.818563560000001</v>
      </c>
      <c r="J559">
        <v>18.481355570000002</v>
      </c>
      <c r="K559">
        <v>19.801619989999999</v>
      </c>
      <c r="L559">
        <v>21.72190973</v>
      </c>
      <c r="M559">
        <v>24.45100622</v>
      </c>
      <c r="N559">
        <v>26.495016790000001</v>
      </c>
      <c r="O559">
        <v>28.258879830000001</v>
      </c>
      <c r="P559">
        <v>31.799029640000001</v>
      </c>
      <c r="Q559">
        <v>35.105558219999999</v>
      </c>
    </row>
    <row r="560" spans="1:17" x14ac:dyDescent="0.25">
      <c r="A560">
        <v>0</v>
      </c>
      <c r="B560" t="s">
        <v>27</v>
      </c>
      <c r="C560">
        <v>302</v>
      </c>
      <c r="D560">
        <f t="shared" si="8"/>
        <v>302</v>
      </c>
      <c r="E560">
        <v>-1.8435805750000001</v>
      </c>
      <c r="F560">
        <v>23.04137734</v>
      </c>
      <c r="G560">
        <v>0.13467500099999999</v>
      </c>
      <c r="H560">
        <v>18.717056790000001</v>
      </c>
      <c r="I560">
        <v>19.13539969</v>
      </c>
      <c r="J560">
        <v>19.834890609999999</v>
      </c>
      <c r="K560">
        <v>21.18526014</v>
      </c>
      <c r="L560">
        <v>23.04137734</v>
      </c>
      <c r="M560">
        <v>25.449776570000001</v>
      </c>
      <c r="N560">
        <v>27.07644874</v>
      </c>
      <c r="O560">
        <v>28.3617399</v>
      </c>
      <c r="P560">
        <v>30.63106054</v>
      </c>
      <c r="Q560">
        <v>32.413442179999997</v>
      </c>
    </row>
    <row r="561" spans="1:17" x14ac:dyDescent="0.25">
      <c r="A561">
        <v>1</v>
      </c>
      <c r="B561" t="s">
        <v>28</v>
      </c>
      <c r="C561">
        <v>302</v>
      </c>
      <c r="D561">
        <f t="shared" si="8"/>
        <v>302.10000000000002</v>
      </c>
      <c r="E561">
        <v>-2.3427969480000002</v>
      </c>
      <c r="F561">
        <v>21.72190973</v>
      </c>
      <c r="G561">
        <v>0.153240872</v>
      </c>
      <c r="H561">
        <v>17.428268630000002</v>
      </c>
      <c r="I561">
        <v>17.818563560000001</v>
      </c>
      <c r="J561">
        <v>18.481355570000002</v>
      </c>
      <c r="K561">
        <v>19.801619989999999</v>
      </c>
      <c r="L561">
        <v>21.72190973</v>
      </c>
      <c r="M561">
        <v>24.45100622</v>
      </c>
      <c r="N561">
        <v>26.495016790000001</v>
      </c>
      <c r="O561">
        <v>28.258879830000001</v>
      </c>
      <c r="P561">
        <v>31.799029640000001</v>
      </c>
      <c r="Q561">
        <v>35.105558219999999</v>
      </c>
    </row>
    <row r="562" spans="1:17" x14ac:dyDescent="0.25">
      <c r="A562">
        <v>0</v>
      </c>
      <c r="B562" t="s">
        <v>27</v>
      </c>
      <c r="C562">
        <v>303</v>
      </c>
      <c r="D562">
        <f t="shared" si="8"/>
        <v>303</v>
      </c>
      <c r="E562">
        <v>-1.8435805750000001</v>
      </c>
      <c r="F562">
        <v>23.04137734</v>
      </c>
      <c r="G562">
        <v>0.13467500099999999</v>
      </c>
      <c r="H562">
        <v>18.717056790000001</v>
      </c>
      <c r="I562">
        <v>19.13539969</v>
      </c>
      <c r="J562">
        <v>19.834890609999999</v>
      </c>
      <c r="K562">
        <v>21.18526014</v>
      </c>
      <c r="L562">
        <v>23.04137734</v>
      </c>
      <c r="M562">
        <v>25.449776570000001</v>
      </c>
      <c r="N562">
        <v>27.07644874</v>
      </c>
      <c r="O562">
        <v>28.3617399</v>
      </c>
      <c r="P562">
        <v>30.63106054</v>
      </c>
      <c r="Q562">
        <v>32.413442179999997</v>
      </c>
    </row>
    <row r="563" spans="1:17" x14ac:dyDescent="0.25">
      <c r="A563">
        <v>1</v>
      </c>
      <c r="B563" t="s">
        <v>28</v>
      </c>
      <c r="C563">
        <v>303</v>
      </c>
      <c r="D563">
        <f t="shared" si="8"/>
        <v>303.10000000000002</v>
      </c>
      <c r="E563">
        <v>-2.3427969480000002</v>
      </c>
      <c r="F563">
        <v>21.72190973</v>
      </c>
      <c r="G563">
        <v>0.153240872</v>
      </c>
      <c r="H563">
        <v>17.428268630000002</v>
      </c>
      <c r="I563">
        <v>17.818563560000001</v>
      </c>
      <c r="J563">
        <v>18.481355570000002</v>
      </c>
      <c r="K563">
        <v>19.801619989999999</v>
      </c>
      <c r="L563">
        <v>21.72190973</v>
      </c>
      <c r="M563">
        <v>24.45100622</v>
      </c>
      <c r="N563">
        <v>26.495016790000001</v>
      </c>
      <c r="O563">
        <v>28.258879830000001</v>
      </c>
      <c r="P563">
        <v>31.799029640000001</v>
      </c>
      <c r="Q563">
        <v>35.105558219999999</v>
      </c>
    </row>
    <row r="564" spans="1:17" x14ac:dyDescent="0.25">
      <c r="A564">
        <v>0</v>
      </c>
      <c r="B564" t="s">
        <v>27</v>
      </c>
      <c r="C564">
        <v>304</v>
      </c>
      <c r="D564">
        <f t="shared" si="8"/>
        <v>304</v>
      </c>
      <c r="E564">
        <v>-1.8435805750000001</v>
      </c>
      <c r="F564">
        <v>23.04137734</v>
      </c>
      <c r="G564">
        <v>0.13467500099999999</v>
      </c>
      <c r="H564">
        <v>18.717056790000001</v>
      </c>
      <c r="I564">
        <v>19.13539969</v>
      </c>
      <c r="J564">
        <v>19.834890609999999</v>
      </c>
      <c r="K564">
        <v>21.18526014</v>
      </c>
      <c r="L564">
        <v>23.04137734</v>
      </c>
      <c r="M564">
        <v>25.449776570000001</v>
      </c>
      <c r="N564">
        <v>27.07644874</v>
      </c>
      <c r="O564">
        <v>28.3617399</v>
      </c>
      <c r="P564">
        <v>30.63106054</v>
      </c>
      <c r="Q564">
        <v>32.413442179999997</v>
      </c>
    </row>
    <row r="565" spans="1:17" x14ac:dyDescent="0.25">
      <c r="A565">
        <v>1</v>
      </c>
      <c r="B565" t="s">
        <v>28</v>
      </c>
      <c r="C565">
        <v>304</v>
      </c>
      <c r="D565">
        <f t="shared" si="8"/>
        <v>304.10000000000002</v>
      </c>
      <c r="E565">
        <v>-2.3427969480000002</v>
      </c>
      <c r="F565">
        <v>21.72190973</v>
      </c>
      <c r="G565">
        <v>0.153240872</v>
      </c>
      <c r="H565">
        <v>17.428268630000002</v>
      </c>
      <c r="I565">
        <v>17.818563560000001</v>
      </c>
      <c r="J565">
        <v>18.481355570000002</v>
      </c>
      <c r="K565">
        <v>19.801619989999999</v>
      </c>
      <c r="L565">
        <v>21.72190973</v>
      </c>
      <c r="M565">
        <v>24.45100622</v>
      </c>
      <c r="N565">
        <v>26.495016790000001</v>
      </c>
      <c r="O565">
        <v>28.258879830000001</v>
      </c>
      <c r="P565">
        <v>31.799029640000001</v>
      </c>
      <c r="Q565">
        <v>35.105558219999999</v>
      </c>
    </row>
    <row r="566" spans="1:17" x14ac:dyDescent="0.25">
      <c r="A566">
        <v>0</v>
      </c>
      <c r="B566" t="s">
        <v>27</v>
      </c>
      <c r="C566">
        <v>305</v>
      </c>
      <c r="D566">
        <f t="shared" si="8"/>
        <v>305</v>
      </c>
      <c r="E566">
        <v>-1.8435805750000001</v>
      </c>
      <c r="F566">
        <v>23.04137734</v>
      </c>
      <c r="G566">
        <v>0.13467500099999999</v>
      </c>
      <c r="H566">
        <v>18.717056790000001</v>
      </c>
      <c r="I566">
        <v>19.13539969</v>
      </c>
      <c r="J566">
        <v>19.834890609999999</v>
      </c>
      <c r="K566">
        <v>21.18526014</v>
      </c>
      <c r="L566">
        <v>23.04137734</v>
      </c>
      <c r="M566">
        <v>25.449776570000001</v>
      </c>
      <c r="N566">
        <v>27.07644874</v>
      </c>
      <c r="O566">
        <v>28.3617399</v>
      </c>
      <c r="P566">
        <v>30.63106054</v>
      </c>
      <c r="Q566">
        <v>32.413442179999997</v>
      </c>
    </row>
    <row r="567" spans="1:17" x14ac:dyDescent="0.25">
      <c r="A567">
        <v>1</v>
      </c>
      <c r="B567" t="s">
        <v>28</v>
      </c>
      <c r="C567">
        <v>305</v>
      </c>
      <c r="D567">
        <f t="shared" si="8"/>
        <v>305.10000000000002</v>
      </c>
      <c r="E567">
        <v>-2.3427969480000002</v>
      </c>
      <c r="F567">
        <v>21.72190973</v>
      </c>
      <c r="G567">
        <v>0.153240872</v>
      </c>
      <c r="H567">
        <v>17.428268630000002</v>
      </c>
      <c r="I567">
        <v>17.818563560000001</v>
      </c>
      <c r="J567">
        <v>18.481355570000002</v>
      </c>
      <c r="K567">
        <v>19.801619989999999</v>
      </c>
      <c r="L567">
        <v>21.72190973</v>
      </c>
      <c r="M567">
        <v>24.45100622</v>
      </c>
      <c r="N567">
        <v>26.495016790000001</v>
      </c>
      <c r="O567">
        <v>28.258879830000001</v>
      </c>
      <c r="P567">
        <v>31.799029640000001</v>
      </c>
      <c r="Q567">
        <v>35.105558219999999</v>
      </c>
    </row>
    <row r="568" spans="1:17" x14ac:dyDescent="0.25">
      <c r="A568">
        <v>0</v>
      </c>
      <c r="B568" t="s">
        <v>27</v>
      </c>
      <c r="C568">
        <v>306</v>
      </c>
      <c r="D568">
        <f t="shared" si="8"/>
        <v>306</v>
      </c>
      <c r="E568">
        <v>-1.8435805750000001</v>
      </c>
      <c r="F568">
        <v>23.04137734</v>
      </c>
      <c r="G568">
        <v>0.13467500099999999</v>
      </c>
      <c r="H568">
        <v>18.717056790000001</v>
      </c>
      <c r="I568">
        <v>19.13539969</v>
      </c>
      <c r="J568">
        <v>19.834890609999999</v>
      </c>
      <c r="K568">
        <v>21.18526014</v>
      </c>
      <c r="L568">
        <v>23.04137734</v>
      </c>
      <c r="M568">
        <v>25.449776570000001</v>
      </c>
      <c r="N568">
        <v>27.07644874</v>
      </c>
      <c r="O568">
        <v>28.3617399</v>
      </c>
      <c r="P568">
        <v>30.63106054</v>
      </c>
      <c r="Q568">
        <v>32.413442179999997</v>
      </c>
    </row>
    <row r="569" spans="1:17" x14ac:dyDescent="0.25">
      <c r="A569">
        <v>1</v>
      </c>
      <c r="B569" t="s">
        <v>28</v>
      </c>
      <c r="C569">
        <v>306</v>
      </c>
      <c r="D569">
        <f t="shared" si="8"/>
        <v>306.10000000000002</v>
      </c>
      <c r="E569">
        <v>-2.3427969480000002</v>
      </c>
      <c r="F569">
        <v>21.72190973</v>
      </c>
      <c r="G569">
        <v>0.153240872</v>
      </c>
      <c r="H569">
        <v>17.428268630000002</v>
      </c>
      <c r="I569">
        <v>17.818563560000001</v>
      </c>
      <c r="J569">
        <v>18.481355570000002</v>
      </c>
      <c r="K569">
        <v>19.801619989999999</v>
      </c>
      <c r="L569">
        <v>21.72190973</v>
      </c>
      <c r="M569">
        <v>24.45100622</v>
      </c>
      <c r="N569">
        <v>26.495016790000001</v>
      </c>
      <c r="O569">
        <v>28.258879830000001</v>
      </c>
      <c r="P569">
        <v>31.799029640000001</v>
      </c>
      <c r="Q569">
        <v>35.105558219999999</v>
      </c>
    </row>
    <row r="570" spans="1:17" x14ac:dyDescent="0.25">
      <c r="A570">
        <v>0</v>
      </c>
      <c r="B570" t="s">
        <v>27</v>
      </c>
      <c r="C570">
        <v>307</v>
      </c>
      <c r="D570">
        <f t="shared" si="8"/>
        <v>307</v>
      </c>
      <c r="E570">
        <v>-1.8435805750000001</v>
      </c>
      <c r="F570">
        <v>23.04137734</v>
      </c>
      <c r="G570">
        <v>0.13467500099999999</v>
      </c>
      <c r="H570">
        <v>18.717056790000001</v>
      </c>
      <c r="I570">
        <v>19.13539969</v>
      </c>
      <c r="J570">
        <v>19.834890609999999</v>
      </c>
      <c r="K570">
        <v>21.18526014</v>
      </c>
      <c r="L570">
        <v>23.04137734</v>
      </c>
      <c r="M570">
        <v>25.449776570000001</v>
      </c>
      <c r="N570">
        <v>27.07644874</v>
      </c>
      <c r="O570">
        <v>28.3617399</v>
      </c>
      <c r="P570">
        <v>30.63106054</v>
      </c>
      <c r="Q570">
        <v>32.413442179999997</v>
      </c>
    </row>
    <row r="571" spans="1:17" x14ac:dyDescent="0.25">
      <c r="A571">
        <v>1</v>
      </c>
      <c r="B571" t="s">
        <v>28</v>
      </c>
      <c r="C571">
        <v>307</v>
      </c>
      <c r="D571">
        <f t="shared" si="8"/>
        <v>307.10000000000002</v>
      </c>
      <c r="E571">
        <v>-2.3427969480000002</v>
      </c>
      <c r="F571">
        <v>21.72190973</v>
      </c>
      <c r="G571">
        <v>0.153240872</v>
      </c>
      <c r="H571">
        <v>17.428268630000002</v>
      </c>
      <c r="I571">
        <v>17.818563560000001</v>
      </c>
      <c r="J571">
        <v>18.481355570000002</v>
      </c>
      <c r="K571">
        <v>19.801619989999999</v>
      </c>
      <c r="L571">
        <v>21.72190973</v>
      </c>
      <c r="M571">
        <v>24.45100622</v>
      </c>
      <c r="N571">
        <v>26.495016790000001</v>
      </c>
      <c r="O571">
        <v>28.258879830000001</v>
      </c>
      <c r="P571">
        <v>31.799029640000001</v>
      </c>
      <c r="Q571">
        <v>35.105558219999999</v>
      </c>
    </row>
    <row r="572" spans="1:17" x14ac:dyDescent="0.25">
      <c r="A572">
        <v>0</v>
      </c>
      <c r="B572" t="s">
        <v>27</v>
      </c>
      <c r="C572">
        <v>308</v>
      </c>
      <c r="D572">
        <f t="shared" si="8"/>
        <v>308</v>
      </c>
      <c r="E572">
        <v>-1.8435805750000001</v>
      </c>
      <c r="F572">
        <v>23.04137734</v>
      </c>
      <c r="G572">
        <v>0.13467500099999999</v>
      </c>
      <c r="H572">
        <v>18.717056790000001</v>
      </c>
      <c r="I572">
        <v>19.13539969</v>
      </c>
      <c r="J572">
        <v>19.834890609999999</v>
      </c>
      <c r="K572">
        <v>21.18526014</v>
      </c>
      <c r="L572">
        <v>23.04137734</v>
      </c>
      <c r="M572">
        <v>25.449776570000001</v>
      </c>
      <c r="N572">
        <v>27.07644874</v>
      </c>
      <c r="O572">
        <v>28.3617399</v>
      </c>
      <c r="P572">
        <v>30.63106054</v>
      </c>
      <c r="Q572">
        <v>32.413442179999997</v>
      </c>
    </row>
    <row r="573" spans="1:17" x14ac:dyDescent="0.25">
      <c r="A573">
        <v>1</v>
      </c>
      <c r="B573" t="s">
        <v>28</v>
      </c>
      <c r="C573">
        <v>308</v>
      </c>
      <c r="D573">
        <f t="shared" si="8"/>
        <v>308.10000000000002</v>
      </c>
      <c r="E573">
        <v>-2.3427969480000002</v>
      </c>
      <c r="F573">
        <v>21.72190973</v>
      </c>
      <c r="G573">
        <v>0.153240872</v>
      </c>
      <c r="H573">
        <v>17.428268630000002</v>
      </c>
      <c r="I573">
        <v>17.818563560000001</v>
      </c>
      <c r="J573">
        <v>18.481355570000002</v>
      </c>
      <c r="K573">
        <v>19.801619989999999</v>
      </c>
      <c r="L573">
        <v>21.72190973</v>
      </c>
      <c r="M573">
        <v>24.45100622</v>
      </c>
      <c r="N573">
        <v>26.495016790000001</v>
      </c>
      <c r="O573">
        <v>28.258879830000001</v>
      </c>
      <c r="P573">
        <v>31.799029640000001</v>
      </c>
      <c r="Q573">
        <v>35.105558219999999</v>
      </c>
    </row>
    <row r="574" spans="1:17" x14ac:dyDescent="0.25">
      <c r="A574">
        <v>0</v>
      </c>
      <c r="B574" t="s">
        <v>27</v>
      </c>
      <c r="C574">
        <v>309</v>
      </c>
      <c r="D574">
        <f t="shared" si="8"/>
        <v>309</v>
      </c>
      <c r="E574">
        <v>-1.8435805750000001</v>
      </c>
      <c r="F574">
        <v>23.04137734</v>
      </c>
      <c r="G574">
        <v>0.13467500099999999</v>
      </c>
      <c r="H574">
        <v>18.717056790000001</v>
      </c>
      <c r="I574">
        <v>19.13539969</v>
      </c>
      <c r="J574">
        <v>19.834890609999999</v>
      </c>
      <c r="K574">
        <v>21.18526014</v>
      </c>
      <c r="L574">
        <v>23.04137734</v>
      </c>
      <c r="M574">
        <v>25.449776570000001</v>
      </c>
      <c r="N574">
        <v>27.07644874</v>
      </c>
      <c r="O574">
        <v>28.3617399</v>
      </c>
      <c r="P574">
        <v>30.63106054</v>
      </c>
      <c r="Q574">
        <v>32.413442179999997</v>
      </c>
    </row>
    <row r="575" spans="1:17" x14ac:dyDescent="0.25">
      <c r="A575">
        <v>1</v>
      </c>
      <c r="B575" t="s">
        <v>28</v>
      </c>
      <c r="C575">
        <v>309</v>
      </c>
      <c r="D575">
        <f t="shared" si="8"/>
        <v>309.10000000000002</v>
      </c>
      <c r="E575">
        <v>-2.3427969480000002</v>
      </c>
      <c r="F575">
        <v>21.72190973</v>
      </c>
      <c r="G575">
        <v>0.153240872</v>
      </c>
      <c r="H575">
        <v>17.428268630000002</v>
      </c>
      <c r="I575">
        <v>17.818563560000001</v>
      </c>
      <c r="J575">
        <v>18.481355570000002</v>
      </c>
      <c r="K575">
        <v>19.801619989999999</v>
      </c>
      <c r="L575">
        <v>21.72190973</v>
      </c>
      <c r="M575">
        <v>24.45100622</v>
      </c>
      <c r="N575">
        <v>26.495016790000001</v>
      </c>
      <c r="O575">
        <v>28.258879830000001</v>
      </c>
      <c r="P575">
        <v>31.799029640000001</v>
      </c>
      <c r="Q575">
        <v>35.105558219999999</v>
      </c>
    </row>
    <row r="576" spans="1:17" x14ac:dyDescent="0.25">
      <c r="A576">
        <v>0</v>
      </c>
      <c r="B576" t="s">
        <v>27</v>
      </c>
      <c r="C576">
        <v>310</v>
      </c>
      <c r="D576">
        <f t="shared" si="8"/>
        <v>310</v>
      </c>
      <c r="E576">
        <v>-1.8435805750000001</v>
      </c>
      <c r="F576">
        <v>23.04137734</v>
      </c>
      <c r="G576">
        <v>0.13467500099999999</v>
      </c>
      <c r="H576">
        <v>18.717056790000001</v>
      </c>
      <c r="I576">
        <v>19.13539969</v>
      </c>
      <c r="J576">
        <v>19.834890609999999</v>
      </c>
      <c r="K576">
        <v>21.18526014</v>
      </c>
      <c r="L576">
        <v>23.04137734</v>
      </c>
      <c r="M576">
        <v>25.449776570000001</v>
      </c>
      <c r="N576">
        <v>27.07644874</v>
      </c>
      <c r="O576">
        <v>28.3617399</v>
      </c>
      <c r="P576">
        <v>30.63106054</v>
      </c>
      <c r="Q576">
        <v>32.413442179999997</v>
      </c>
    </row>
    <row r="577" spans="1:17" x14ac:dyDescent="0.25">
      <c r="A577">
        <v>1</v>
      </c>
      <c r="B577" t="s">
        <v>28</v>
      </c>
      <c r="C577">
        <v>310</v>
      </c>
      <c r="D577">
        <f t="shared" si="8"/>
        <v>310.10000000000002</v>
      </c>
      <c r="E577">
        <v>-2.3427969480000002</v>
      </c>
      <c r="F577">
        <v>21.72190973</v>
      </c>
      <c r="G577">
        <v>0.153240872</v>
      </c>
      <c r="H577">
        <v>17.428268630000002</v>
      </c>
      <c r="I577">
        <v>17.818563560000001</v>
      </c>
      <c r="J577">
        <v>18.481355570000002</v>
      </c>
      <c r="K577">
        <v>19.801619989999999</v>
      </c>
      <c r="L577">
        <v>21.72190973</v>
      </c>
      <c r="M577">
        <v>24.45100622</v>
      </c>
      <c r="N577">
        <v>26.495016790000001</v>
      </c>
      <c r="O577">
        <v>28.258879830000001</v>
      </c>
      <c r="P577">
        <v>31.799029640000001</v>
      </c>
      <c r="Q577">
        <v>35.105558219999999</v>
      </c>
    </row>
    <row r="578" spans="1:17" x14ac:dyDescent="0.25">
      <c r="A578">
        <v>0</v>
      </c>
      <c r="B578" t="s">
        <v>27</v>
      </c>
      <c r="C578">
        <v>311</v>
      </c>
      <c r="D578">
        <f t="shared" ref="D578:D641" si="9">C578+(A578*0.1)</f>
        <v>311</v>
      </c>
      <c r="E578">
        <v>-1.8435805750000001</v>
      </c>
      <c r="F578">
        <v>23.04137734</v>
      </c>
      <c r="G578">
        <v>0.13467500099999999</v>
      </c>
      <c r="H578">
        <v>18.717056790000001</v>
      </c>
      <c r="I578">
        <v>19.13539969</v>
      </c>
      <c r="J578">
        <v>19.834890609999999</v>
      </c>
      <c r="K578">
        <v>21.18526014</v>
      </c>
      <c r="L578">
        <v>23.04137734</v>
      </c>
      <c r="M578">
        <v>25.449776570000001</v>
      </c>
      <c r="N578">
        <v>27.07644874</v>
      </c>
      <c r="O578">
        <v>28.3617399</v>
      </c>
      <c r="P578">
        <v>30.63106054</v>
      </c>
      <c r="Q578">
        <v>32.413442179999997</v>
      </c>
    </row>
    <row r="579" spans="1:17" x14ac:dyDescent="0.25">
      <c r="A579">
        <v>1</v>
      </c>
      <c r="B579" t="s">
        <v>28</v>
      </c>
      <c r="C579">
        <v>311</v>
      </c>
      <c r="D579">
        <f t="shared" si="9"/>
        <v>311.10000000000002</v>
      </c>
      <c r="E579">
        <v>-2.3427969480000002</v>
      </c>
      <c r="F579">
        <v>21.72190973</v>
      </c>
      <c r="G579">
        <v>0.153240872</v>
      </c>
      <c r="H579">
        <v>17.428268630000002</v>
      </c>
      <c r="I579">
        <v>17.818563560000001</v>
      </c>
      <c r="J579">
        <v>18.481355570000002</v>
      </c>
      <c r="K579">
        <v>19.801619989999999</v>
      </c>
      <c r="L579">
        <v>21.72190973</v>
      </c>
      <c r="M579">
        <v>24.45100622</v>
      </c>
      <c r="N579">
        <v>26.495016790000001</v>
      </c>
      <c r="O579">
        <v>28.258879830000001</v>
      </c>
      <c r="P579">
        <v>31.799029640000001</v>
      </c>
      <c r="Q579">
        <v>35.105558219999999</v>
      </c>
    </row>
    <row r="580" spans="1:17" x14ac:dyDescent="0.25">
      <c r="A580">
        <v>0</v>
      </c>
      <c r="B580" t="s">
        <v>27</v>
      </c>
      <c r="C580">
        <v>312</v>
      </c>
      <c r="D580">
        <f t="shared" si="9"/>
        <v>312</v>
      </c>
      <c r="E580">
        <v>-1.8435805750000001</v>
      </c>
      <c r="F580">
        <v>23.04137734</v>
      </c>
      <c r="G580">
        <v>0.13467500099999999</v>
      </c>
      <c r="H580">
        <v>18.717056790000001</v>
      </c>
      <c r="I580">
        <v>19.13539969</v>
      </c>
      <c r="J580">
        <v>19.834890609999999</v>
      </c>
      <c r="K580">
        <v>21.18526014</v>
      </c>
      <c r="L580">
        <v>23.04137734</v>
      </c>
      <c r="M580">
        <v>25.449776570000001</v>
      </c>
      <c r="N580">
        <v>27.07644874</v>
      </c>
      <c r="O580">
        <v>28.3617399</v>
      </c>
      <c r="P580">
        <v>30.63106054</v>
      </c>
      <c r="Q580">
        <v>32.413442179999997</v>
      </c>
    </row>
    <row r="581" spans="1:17" x14ac:dyDescent="0.25">
      <c r="A581">
        <v>1</v>
      </c>
      <c r="B581" t="s">
        <v>28</v>
      </c>
      <c r="C581">
        <v>312</v>
      </c>
      <c r="D581">
        <f t="shared" si="9"/>
        <v>312.10000000000002</v>
      </c>
      <c r="E581">
        <v>-2.3427969480000002</v>
      </c>
      <c r="F581">
        <v>21.72190973</v>
      </c>
      <c r="G581">
        <v>0.153240872</v>
      </c>
      <c r="H581">
        <v>17.428268630000002</v>
      </c>
      <c r="I581">
        <v>17.818563560000001</v>
      </c>
      <c r="J581">
        <v>18.481355570000002</v>
      </c>
      <c r="K581">
        <v>19.801619989999999</v>
      </c>
      <c r="L581">
        <v>21.72190973</v>
      </c>
      <c r="M581">
        <v>24.45100622</v>
      </c>
      <c r="N581">
        <v>26.495016790000001</v>
      </c>
      <c r="O581">
        <v>28.258879830000001</v>
      </c>
      <c r="P581">
        <v>31.799029640000001</v>
      </c>
      <c r="Q581">
        <v>35.105558219999999</v>
      </c>
    </row>
    <row r="582" spans="1:17" x14ac:dyDescent="0.25">
      <c r="A582">
        <v>0</v>
      </c>
      <c r="B582" t="s">
        <v>27</v>
      </c>
      <c r="C582">
        <v>313</v>
      </c>
      <c r="D582">
        <f t="shared" si="9"/>
        <v>313</v>
      </c>
      <c r="E582">
        <v>-1.8435805750000001</v>
      </c>
      <c r="F582">
        <v>23.04137734</v>
      </c>
      <c r="G582">
        <v>0.13467500099999999</v>
      </c>
      <c r="H582">
        <v>18.717056790000001</v>
      </c>
      <c r="I582">
        <v>19.13539969</v>
      </c>
      <c r="J582">
        <v>19.834890609999999</v>
      </c>
      <c r="K582">
        <v>21.18526014</v>
      </c>
      <c r="L582">
        <v>23.04137734</v>
      </c>
      <c r="M582">
        <v>25.449776570000001</v>
      </c>
      <c r="N582">
        <v>27.07644874</v>
      </c>
      <c r="O582">
        <v>28.3617399</v>
      </c>
      <c r="P582">
        <v>30.63106054</v>
      </c>
      <c r="Q582">
        <v>32.413442179999997</v>
      </c>
    </row>
    <row r="583" spans="1:17" x14ac:dyDescent="0.25">
      <c r="A583">
        <v>1</v>
      </c>
      <c r="B583" t="s">
        <v>28</v>
      </c>
      <c r="C583">
        <v>313</v>
      </c>
      <c r="D583">
        <f t="shared" si="9"/>
        <v>313.10000000000002</v>
      </c>
      <c r="E583">
        <v>-2.3427969480000002</v>
      </c>
      <c r="F583">
        <v>21.72190973</v>
      </c>
      <c r="G583">
        <v>0.153240872</v>
      </c>
      <c r="H583">
        <v>17.428268630000002</v>
      </c>
      <c r="I583">
        <v>17.818563560000001</v>
      </c>
      <c r="J583">
        <v>18.481355570000002</v>
      </c>
      <c r="K583">
        <v>19.801619989999999</v>
      </c>
      <c r="L583">
        <v>21.72190973</v>
      </c>
      <c r="M583">
        <v>24.45100622</v>
      </c>
      <c r="N583">
        <v>26.495016790000001</v>
      </c>
      <c r="O583">
        <v>28.258879830000001</v>
      </c>
      <c r="P583">
        <v>31.799029640000001</v>
      </c>
      <c r="Q583">
        <v>35.105558219999999</v>
      </c>
    </row>
    <row r="584" spans="1:17" x14ac:dyDescent="0.25">
      <c r="A584">
        <v>0</v>
      </c>
      <c r="B584" t="s">
        <v>27</v>
      </c>
      <c r="C584">
        <v>314</v>
      </c>
      <c r="D584">
        <f t="shared" si="9"/>
        <v>314</v>
      </c>
      <c r="E584">
        <v>-1.8435805750000001</v>
      </c>
      <c r="F584">
        <v>23.04137734</v>
      </c>
      <c r="G584">
        <v>0.13467500099999999</v>
      </c>
      <c r="H584">
        <v>18.717056790000001</v>
      </c>
      <c r="I584">
        <v>19.13539969</v>
      </c>
      <c r="J584">
        <v>19.834890609999999</v>
      </c>
      <c r="K584">
        <v>21.18526014</v>
      </c>
      <c r="L584">
        <v>23.04137734</v>
      </c>
      <c r="M584">
        <v>25.449776570000001</v>
      </c>
      <c r="N584">
        <v>27.07644874</v>
      </c>
      <c r="O584">
        <v>28.3617399</v>
      </c>
      <c r="P584">
        <v>30.63106054</v>
      </c>
      <c r="Q584">
        <v>32.413442179999997</v>
      </c>
    </row>
    <row r="585" spans="1:17" x14ac:dyDescent="0.25">
      <c r="A585">
        <v>1</v>
      </c>
      <c r="B585" t="s">
        <v>28</v>
      </c>
      <c r="C585">
        <v>314</v>
      </c>
      <c r="D585">
        <f t="shared" si="9"/>
        <v>314.10000000000002</v>
      </c>
      <c r="E585">
        <v>-2.3427969480000002</v>
      </c>
      <c r="F585">
        <v>21.72190973</v>
      </c>
      <c r="G585">
        <v>0.153240872</v>
      </c>
      <c r="H585">
        <v>17.428268630000002</v>
      </c>
      <c r="I585">
        <v>17.818563560000001</v>
      </c>
      <c r="J585">
        <v>18.481355570000002</v>
      </c>
      <c r="K585">
        <v>19.801619989999999</v>
      </c>
      <c r="L585">
        <v>21.72190973</v>
      </c>
      <c r="M585">
        <v>24.45100622</v>
      </c>
      <c r="N585">
        <v>26.495016790000001</v>
      </c>
      <c r="O585">
        <v>28.258879830000001</v>
      </c>
      <c r="P585">
        <v>31.799029640000001</v>
      </c>
      <c r="Q585">
        <v>35.105558219999999</v>
      </c>
    </row>
    <row r="586" spans="1:17" x14ac:dyDescent="0.25">
      <c r="A586">
        <v>0</v>
      </c>
      <c r="B586" t="s">
        <v>27</v>
      </c>
      <c r="C586">
        <v>315</v>
      </c>
      <c r="D586">
        <f t="shared" si="9"/>
        <v>315</v>
      </c>
      <c r="E586">
        <v>-1.8435805750000001</v>
      </c>
      <c r="F586">
        <v>23.04137734</v>
      </c>
      <c r="G586">
        <v>0.13467500099999999</v>
      </c>
      <c r="H586">
        <v>18.717056790000001</v>
      </c>
      <c r="I586">
        <v>19.13539969</v>
      </c>
      <c r="J586">
        <v>19.834890609999999</v>
      </c>
      <c r="K586">
        <v>21.18526014</v>
      </c>
      <c r="L586">
        <v>23.04137734</v>
      </c>
      <c r="M586">
        <v>25.449776570000001</v>
      </c>
      <c r="N586">
        <v>27.07644874</v>
      </c>
      <c r="O586">
        <v>28.3617399</v>
      </c>
      <c r="P586">
        <v>30.63106054</v>
      </c>
      <c r="Q586">
        <v>32.413442179999997</v>
      </c>
    </row>
    <row r="587" spans="1:17" x14ac:dyDescent="0.25">
      <c r="A587">
        <v>1</v>
      </c>
      <c r="B587" t="s">
        <v>28</v>
      </c>
      <c r="C587">
        <v>315</v>
      </c>
      <c r="D587">
        <f t="shared" si="9"/>
        <v>315.10000000000002</v>
      </c>
      <c r="E587">
        <v>-2.3427969480000002</v>
      </c>
      <c r="F587">
        <v>21.72190973</v>
      </c>
      <c r="G587">
        <v>0.153240872</v>
      </c>
      <c r="H587">
        <v>17.428268630000002</v>
      </c>
      <c r="I587">
        <v>17.818563560000001</v>
      </c>
      <c r="J587">
        <v>18.481355570000002</v>
      </c>
      <c r="K587">
        <v>19.801619989999999</v>
      </c>
      <c r="L587">
        <v>21.72190973</v>
      </c>
      <c r="M587">
        <v>24.45100622</v>
      </c>
      <c r="N587">
        <v>26.495016790000001</v>
      </c>
      <c r="O587">
        <v>28.258879830000001</v>
      </c>
      <c r="P587">
        <v>31.799029640000001</v>
      </c>
      <c r="Q587">
        <v>35.105558219999999</v>
      </c>
    </row>
    <row r="588" spans="1:17" x14ac:dyDescent="0.25">
      <c r="A588">
        <v>0</v>
      </c>
      <c r="B588" t="s">
        <v>27</v>
      </c>
      <c r="C588">
        <v>316</v>
      </c>
      <c r="D588">
        <f t="shared" si="9"/>
        <v>316</v>
      </c>
      <c r="E588">
        <v>-1.8435805750000001</v>
      </c>
      <c r="F588">
        <v>23.04137734</v>
      </c>
      <c r="G588">
        <v>0.13467500099999999</v>
      </c>
      <c r="H588">
        <v>18.717056790000001</v>
      </c>
      <c r="I588">
        <v>19.13539969</v>
      </c>
      <c r="J588">
        <v>19.834890609999999</v>
      </c>
      <c r="K588">
        <v>21.18526014</v>
      </c>
      <c r="L588">
        <v>23.04137734</v>
      </c>
      <c r="M588">
        <v>25.449776570000001</v>
      </c>
      <c r="N588">
        <v>27.07644874</v>
      </c>
      <c r="O588">
        <v>28.3617399</v>
      </c>
      <c r="P588">
        <v>30.63106054</v>
      </c>
      <c r="Q588">
        <v>32.413442179999997</v>
      </c>
    </row>
    <row r="589" spans="1:17" x14ac:dyDescent="0.25">
      <c r="A589">
        <v>1</v>
      </c>
      <c r="B589" t="s">
        <v>28</v>
      </c>
      <c r="C589">
        <v>316</v>
      </c>
      <c r="D589">
        <f t="shared" si="9"/>
        <v>316.10000000000002</v>
      </c>
      <c r="E589">
        <v>-2.3427969480000002</v>
      </c>
      <c r="F589">
        <v>21.72190973</v>
      </c>
      <c r="G589">
        <v>0.153240872</v>
      </c>
      <c r="H589">
        <v>17.428268630000002</v>
      </c>
      <c r="I589">
        <v>17.818563560000001</v>
      </c>
      <c r="J589">
        <v>18.481355570000002</v>
      </c>
      <c r="K589">
        <v>19.801619989999999</v>
      </c>
      <c r="L589">
        <v>21.72190973</v>
      </c>
      <c r="M589">
        <v>24.45100622</v>
      </c>
      <c r="N589">
        <v>26.495016790000001</v>
      </c>
      <c r="O589">
        <v>28.258879830000001</v>
      </c>
      <c r="P589">
        <v>31.799029640000001</v>
      </c>
      <c r="Q589">
        <v>35.105558219999999</v>
      </c>
    </row>
    <row r="590" spans="1:17" x14ac:dyDescent="0.25">
      <c r="A590">
        <v>0</v>
      </c>
      <c r="B590" t="s">
        <v>27</v>
      </c>
      <c r="C590">
        <v>317</v>
      </c>
      <c r="D590">
        <f t="shared" si="9"/>
        <v>317</v>
      </c>
      <c r="E590">
        <v>-1.8435805750000001</v>
      </c>
      <c r="F590">
        <v>23.04137734</v>
      </c>
      <c r="G590">
        <v>0.13467500099999999</v>
      </c>
      <c r="H590">
        <v>18.717056790000001</v>
      </c>
      <c r="I590">
        <v>19.13539969</v>
      </c>
      <c r="J590">
        <v>19.834890609999999</v>
      </c>
      <c r="K590">
        <v>21.18526014</v>
      </c>
      <c r="L590">
        <v>23.04137734</v>
      </c>
      <c r="M590">
        <v>25.449776570000001</v>
      </c>
      <c r="N590">
        <v>27.07644874</v>
      </c>
      <c r="O590">
        <v>28.3617399</v>
      </c>
      <c r="P590">
        <v>30.63106054</v>
      </c>
      <c r="Q590">
        <v>32.413442179999997</v>
      </c>
    </row>
    <row r="591" spans="1:17" x14ac:dyDescent="0.25">
      <c r="A591">
        <v>1</v>
      </c>
      <c r="B591" t="s">
        <v>28</v>
      </c>
      <c r="C591">
        <v>317</v>
      </c>
      <c r="D591">
        <f t="shared" si="9"/>
        <v>317.10000000000002</v>
      </c>
      <c r="E591">
        <v>-2.3427969480000002</v>
      </c>
      <c r="F591">
        <v>21.72190973</v>
      </c>
      <c r="G591">
        <v>0.153240872</v>
      </c>
      <c r="H591">
        <v>17.428268630000002</v>
      </c>
      <c r="I591">
        <v>17.818563560000001</v>
      </c>
      <c r="J591">
        <v>18.481355570000002</v>
      </c>
      <c r="K591">
        <v>19.801619989999999</v>
      </c>
      <c r="L591">
        <v>21.72190973</v>
      </c>
      <c r="M591">
        <v>24.45100622</v>
      </c>
      <c r="N591">
        <v>26.495016790000001</v>
      </c>
      <c r="O591">
        <v>28.258879830000001</v>
      </c>
      <c r="P591">
        <v>31.799029640000001</v>
      </c>
      <c r="Q591">
        <v>35.105558219999999</v>
      </c>
    </row>
    <row r="592" spans="1:17" x14ac:dyDescent="0.25">
      <c r="A592">
        <v>0</v>
      </c>
      <c r="B592" t="s">
        <v>27</v>
      </c>
      <c r="C592">
        <v>318</v>
      </c>
      <c r="D592">
        <f t="shared" si="9"/>
        <v>318</v>
      </c>
      <c r="E592">
        <v>-1.8435805750000001</v>
      </c>
      <c r="F592">
        <v>23.04137734</v>
      </c>
      <c r="G592">
        <v>0.13467500099999999</v>
      </c>
      <c r="H592">
        <v>18.717056790000001</v>
      </c>
      <c r="I592">
        <v>19.13539969</v>
      </c>
      <c r="J592">
        <v>19.834890609999999</v>
      </c>
      <c r="K592">
        <v>21.18526014</v>
      </c>
      <c r="L592">
        <v>23.04137734</v>
      </c>
      <c r="M592">
        <v>25.449776570000001</v>
      </c>
      <c r="N592">
        <v>27.07644874</v>
      </c>
      <c r="O592">
        <v>28.3617399</v>
      </c>
      <c r="P592">
        <v>30.63106054</v>
      </c>
      <c r="Q592">
        <v>32.413442179999997</v>
      </c>
    </row>
    <row r="593" spans="1:17" x14ac:dyDescent="0.25">
      <c r="A593">
        <v>1</v>
      </c>
      <c r="B593" t="s">
        <v>28</v>
      </c>
      <c r="C593">
        <v>318</v>
      </c>
      <c r="D593">
        <f t="shared" si="9"/>
        <v>318.10000000000002</v>
      </c>
      <c r="E593">
        <v>-2.3427969480000002</v>
      </c>
      <c r="F593">
        <v>21.72190973</v>
      </c>
      <c r="G593">
        <v>0.153240872</v>
      </c>
      <c r="H593">
        <v>17.428268630000002</v>
      </c>
      <c r="I593">
        <v>17.818563560000001</v>
      </c>
      <c r="J593">
        <v>18.481355570000002</v>
      </c>
      <c r="K593">
        <v>19.801619989999999</v>
      </c>
      <c r="L593">
        <v>21.72190973</v>
      </c>
      <c r="M593">
        <v>24.45100622</v>
      </c>
      <c r="N593">
        <v>26.495016790000001</v>
      </c>
      <c r="O593">
        <v>28.258879830000001</v>
      </c>
      <c r="P593">
        <v>31.799029640000001</v>
      </c>
      <c r="Q593">
        <v>35.105558219999999</v>
      </c>
    </row>
    <row r="594" spans="1:17" x14ac:dyDescent="0.25">
      <c r="A594">
        <v>0</v>
      </c>
      <c r="B594" t="s">
        <v>27</v>
      </c>
      <c r="C594">
        <v>319</v>
      </c>
      <c r="D594">
        <f t="shared" si="9"/>
        <v>319</v>
      </c>
      <c r="E594">
        <v>-1.8435805750000001</v>
      </c>
      <c r="F594">
        <v>23.04137734</v>
      </c>
      <c r="G594">
        <v>0.13467500099999999</v>
      </c>
      <c r="H594">
        <v>18.717056790000001</v>
      </c>
      <c r="I594">
        <v>19.13539969</v>
      </c>
      <c r="J594">
        <v>19.834890609999999</v>
      </c>
      <c r="K594">
        <v>21.18526014</v>
      </c>
      <c r="L594">
        <v>23.04137734</v>
      </c>
      <c r="M594">
        <v>25.449776570000001</v>
      </c>
      <c r="N594">
        <v>27.07644874</v>
      </c>
      <c r="O594">
        <v>28.3617399</v>
      </c>
      <c r="P594">
        <v>30.63106054</v>
      </c>
      <c r="Q594">
        <v>32.413442179999997</v>
      </c>
    </row>
    <row r="595" spans="1:17" x14ac:dyDescent="0.25">
      <c r="A595">
        <v>1</v>
      </c>
      <c r="B595" t="s">
        <v>28</v>
      </c>
      <c r="C595">
        <v>319</v>
      </c>
      <c r="D595">
        <f t="shared" si="9"/>
        <v>319.10000000000002</v>
      </c>
      <c r="E595">
        <v>-2.3427969480000002</v>
      </c>
      <c r="F595">
        <v>21.72190973</v>
      </c>
      <c r="G595">
        <v>0.153240872</v>
      </c>
      <c r="H595">
        <v>17.428268630000002</v>
      </c>
      <c r="I595">
        <v>17.818563560000001</v>
      </c>
      <c r="J595">
        <v>18.481355570000002</v>
      </c>
      <c r="K595">
        <v>19.801619989999999</v>
      </c>
      <c r="L595">
        <v>21.72190973</v>
      </c>
      <c r="M595">
        <v>24.45100622</v>
      </c>
      <c r="N595">
        <v>26.495016790000001</v>
      </c>
      <c r="O595">
        <v>28.258879830000001</v>
      </c>
      <c r="P595">
        <v>31.799029640000001</v>
      </c>
      <c r="Q595">
        <v>35.105558219999999</v>
      </c>
    </row>
    <row r="596" spans="1:17" x14ac:dyDescent="0.25">
      <c r="A596">
        <v>0</v>
      </c>
      <c r="B596" t="s">
        <v>27</v>
      </c>
      <c r="C596">
        <v>320</v>
      </c>
      <c r="D596">
        <f t="shared" si="9"/>
        <v>320</v>
      </c>
      <c r="E596">
        <v>-1.8435805750000001</v>
      </c>
      <c r="F596">
        <v>23.04137734</v>
      </c>
      <c r="G596">
        <v>0.13467500099999999</v>
      </c>
      <c r="H596">
        <v>18.717056790000001</v>
      </c>
      <c r="I596">
        <v>19.13539969</v>
      </c>
      <c r="J596">
        <v>19.834890609999999</v>
      </c>
      <c r="K596">
        <v>21.18526014</v>
      </c>
      <c r="L596">
        <v>23.04137734</v>
      </c>
      <c r="M596">
        <v>25.449776570000001</v>
      </c>
      <c r="N596">
        <v>27.07644874</v>
      </c>
      <c r="O596">
        <v>28.3617399</v>
      </c>
      <c r="P596">
        <v>30.63106054</v>
      </c>
      <c r="Q596">
        <v>32.413442179999997</v>
      </c>
    </row>
    <row r="597" spans="1:17" x14ac:dyDescent="0.25">
      <c r="A597">
        <v>1</v>
      </c>
      <c r="B597" t="s">
        <v>28</v>
      </c>
      <c r="C597">
        <v>320</v>
      </c>
      <c r="D597">
        <f t="shared" si="9"/>
        <v>320.10000000000002</v>
      </c>
      <c r="E597">
        <v>-2.3427969480000002</v>
      </c>
      <c r="F597">
        <v>21.72190973</v>
      </c>
      <c r="G597">
        <v>0.153240872</v>
      </c>
      <c r="H597">
        <v>17.428268630000002</v>
      </c>
      <c r="I597">
        <v>17.818563560000001</v>
      </c>
      <c r="J597">
        <v>18.481355570000002</v>
      </c>
      <c r="K597">
        <v>19.801619989999999</v>
      </c>
      <c r="L597">
        <v>21.72190973</v>
      </c>
      <c r="M597">
        <v>24.45100622</v>
      </c>
      <c r="N597">
        <v>26.495016790000001</v>
      </c>
      <c r="O597">
        <v>28.258879830000001</v>
      </c>
      <c r="P597">
        <v>31.799029640000001</v>
      </c>
      <c r="Q597">
        <v>35.105558219999999</v>
      </c>
    </row>
    <row r="598" spans="1:17" x14ac:dyDescent="0.25">
      <c r="A598">
        <v>0</v>
      </c>
      <c r="B598" t="s">
        <v>27</v>
      </c>
      <c r="C598">
        <v>321</v>
      </c>
      <c r="D598">
        <f t="shared" si="9"/>
        <v>321</v>
      </c>
      <c r="E598">
        <v>-1.8435805750000001</v>
      </c>
      <c r="F598">
        <v>23.04137734</v>
      </c>
      <c r="G598">
        <v>0.13467500099999999</v>
      </c>
      <c r="H598">
        <v>18.717056790000001</v>
      </c>
      <c r="I598">
        <v>19.13539969</v>
      </c>
      <c r="J598">
        <v>19.834890609999999</v>
      </c>
      <c r="K598">
        <v>21.18526014</v>
      </c>
      <c r="L598">
        <v>23.04137734</v>
      </c>
      <c r="M598">
        <v>25.449776570000001</v>
      </c>
      <c r="N598">
        <v>27.07644874</v>
      </c>
      <c r="O598">
        <v>28.3617399</v>
      </c>
      <c r="P598">
        <v>30.63106054</v>
      </c>
      <c r="Q598">
        <v>32.413442179999997</v>
      </c>
    </row>
    <row r="599" spans="1:17" x14ac:dyDescent="0.25">
      <c r="A599">
        <v>1</v>
      </c>
      <c r="B599" t="s">
        <v>28</v>
      </c>
      <c r="C599">
        <v>321</v>
      </c>
      <c r="D599">
        <f t="shared" si="9"/>
        <v>321.10000000000002</v>
      </c>
      <c r="E599">
        <v>-2.3427969480000002</v>
      </c>
      <c r="F599">
        <v>21.72190973</v>
      </c>
      <c r="G599">
        <v>0.153240872</v>
      </c>
      <c r="H599">
        <v>17.428268630000002</v>
      </c>
      <c r="I599">
        <v>17.818563560000001</v>
      </c>
      <c r="J599">
        <v>18.481355570000002</v>
      </c>
      <c r="K599">
        <v>19.801619989999999</v>
      </c>
      <c r="L599">
        <v>21.72190973</v>
      </c>
      <c r="M599">
        <v>24.45100622</v>
      </c>
      <c r="N599">
        <v>26.495016790000001</v>
      </c>
      <c r="O599">
        <v>28.258879830000001</v>
      </c>
      <c r="P599">
        <v>31.799029640000001</v>
      </c>
      <c r="Q599">
        <v>35.105558219999999</v>
      </c>
    </row>
    <row r="600" spans="1:17" x14ac:dyDescent="0.25">
      <c r="A600">
        <v>0</v>
      </c>
      <c r="B600" t="s">
        <v>27</v>
      </c>
      <c r="C600">
        <v>322</v>
      </c>
      <c r="D600">
        <f t="shared" si="9"/>
        <v>322</v>
      </c>
      <c r="E600">
        <v>-1.8435805750000001</v>
      </c>
      <c r="F600">
        <v>23.04137734</v>
      </c>
      <c r="G600">
        <v>0.13467500099999999</v>
      </c>
      <c r="H600">
        <v>18.717056790000001</v>
      </c>
      <c r="I600">
        <v>19.13539969</v>
      </c>
      <c r="J600">
        <v>19.834890609999999</v>
      </c>
      <c r="K600">
        <v>21.18526014</v>
      </c>
      <c r="L600">
        <v>23.04137734</v>
      </c>
      <c r="M600">
        <v>25.449776570000001</v>
      </c>
      <c r="N600">
        <v>27.07644874</v>
      </c>
      <c r="O600">
        <v>28.3617399</v>
      </c>
      <c r="P600">
        <v>30.63106054</v>
      </c>
      <c r="Q600">
        <v>32.413442179999997</v>
      </c>
    </row>
    <row r="601" spans="1:17" x14ac:dyDescent="0.25">
      <c r="A601">
        <v>1</v>
      </c>
      <c r="B601" t="s">
        <v>28</v>
      </c>
      <c r="C601">
        <v>322</v>
      </c>
      <c r="D601">
        <f t="shared" si="9"/>
        <v>322.10000000000002</v>
      </c>
      <c r="E601">
        <v>-2.3427969480000002</v>
      </c>
      <c r="F601">
        <v>21.72190973</v>
      </c>
      <c r="G601">
        <v>0.153240872</v>
      </c>
      <c r="H601">
        <v>17.428268630000002</v>
      </c>
      <c r="I601">
        <v>17.818563560000001</v>
      </c>
      <c r="J601">
        <v>18.481355570000002</v>
      </c>
      <c r="K601">
        <v>19.801619989999999</v>
      </c>
      <c r="L601">
        <v>21.72190973</v>
      </c>
      <c r="M601">
        <v>24.45100622</v>
      </c>
      <c r="N601">
        <v>26.495016790000001</v>
      </c>
      <c r="O601">
        <v>28.258879830000001</v>
      </c>
      <c r="P601">
        <v>31.799029640000001</v>
      </c>
      <c r="Q601">
        <v>35.105558219999999</v>
      </c>
    </row>
    <row r="602" spans="1:17" x14ac:dyDescent="0.25">
      <c r="A602">
        <v>0</v>
      </c>
      <c r="B602" t="s">
        <v>27</v>
      </c>
      <c r="C602">
        <v>323</v>
      </c>
      <c r="D602">
        <f t="shared" si="9"/>
        <v>323</v>
      </c>
      <c r="E602">
        <v>-1.8435805750000001</v>
      </c>
      <c r="F602">
        <v>23.04137734</v>
      </c>
      <c r="G602">
        <v>0.13467500099999999</v>
      </c>
      <c r="H602">
        <v>18.717056790000001</v>
      </c>
      <c r="I602">
        <v>19.13539969</v>
      </c>
      <c r="J602">
        <v>19.834890609999999</v>
      </c>
      <c r="K602">
        <v>21.18526014</v>
      </c>
      <c r="L602">
        <v>23.04137734</v>
      </c>
      <c r="M602">
        <v>25.449776570000001</v>
      </c>
      <c r="N602">
        <v>27.07644874</v>
      </c>
      <c r="O602">
        <v>28.3617399</v>
      </c>
      <c r="P602">
        <v>30.63106054</v>
      </c>
      <c r="Q602">
        <v>32.413442179999997</v>
      </c>
    </row>
    <row r="603" spans="1:17" x14ac:dyDescent="0.25">
      <c r="A603">
        <v>1</v>
      </c>
      <c r="B603" t="s">
        <v>28</v>
      </c>
      <c r="C603">
        <v>323</v>
      </c>
      <c r="D603">
        <f t="shared" si="9"/>
        <v>323.10000000000002</v>
      </c>
      <c r="E603">
        <v>-2.3427969480000002</v>
      </c>
      <c r="F603">
        <v>21.72190973</v>
      </c>
      <c r="G603">
        <v>0.153240872</v>
      </c>
      <c r="H603">
        <v>17.428268630000002</v>
      </c>
      <c r="I603">
        <v>17.818563560000001</v>
      </c>
      <c r="J603">
        <v>18.481355570000002</v>
      </c>
      <c r="K603">
        <v>19.801619989999999</v>
      </c>
      <c r="L603">
        <v>21.72190973</v>
      </c>
      <c r="M603">
        <v>24.45100622</v>
      </c>
      <c r="N603">
        <v>26.495016790000001</v>
      </c>
      <c r="O603">
        <v>28.258879830000001</v>
      </c>
      <c r="P603">
        <v>31.799029640000001</v>
      </c>
      <c r="Q603">
        <v>35.105558219999999</v>
      </c>
    </row>
    <row r="604" spans="1:17" x14ac:dyDescent="0.25">
      <c r="A604">
        <v>0</v>
      </c>
      <c r="B604" t="s">
        <v>27</v>
      </c>
      <c r="C604">
        <v>324</v>
      </c>
      <c r="D604">
        <f t="shared" si="9"/>
        <v>324</v>
      </c>
      <c r="E604">
        <v>-1.8435805750000001</v>
      </c>
      <c r="F604">
        <v>23.04137734</v>
      </c>
      <c r="G604">
        <v>0.13467500099999999</v>
      </c>
      <c r="H604">
        <v>18.717056790000001</v>
      </c>
      <c r="I604">
        <v>19.13539969</v>
      </c>
      <c r="J604">
        <v>19.834890609999999</v>
      </c>
      <c r="K604">
        <v>21.18526014</v>
      </c>
      <c r="L604">
        <v>23.04137734</v>
      </c>
      <c r="M604">
        <v>25.449776570000001</v>
      </c>
      <c r="N604">
        <v>27.07644874</v>
      </c>
      <c r="O604">
        <v>28.3617399</v>
      </c>
      <c r="P604">
        <v>30.63106054</v>
      </c>
      <c r="Q604">
        <v>32.413442179999997</v>
      </c>
    </row>
    <row r="605" spans="1:17" x14ac:dyDescent="0.25">
      <c r="A605">
        <v>1</v>
      </c>
      <c r="B605" t="s">
        <v>28</v>
      </c>
      <c r="C605">
        <v>324</v>
      </c>
      <c r="D605">
        <f t="shared" si="9"/>
        <v>324.10000000000002</v>
      </c>
      <c r="E605">
        <v>-2.3427969480000002</v>
      </c>
      <c r="F605">
        <v>21.72190973</v>
      </c>
      <c r="G605">
        <v>0.153240872</v>
      </c>
      <c r="H605">
        <v>17.428268630000002</v>
      </c>
      <c r="I605">
        <v>17.818563560000001</v>
      </c>
      <c r="J605">
        <v>18.481355570000002</v>
      </c>
      <c r="K605">
        <v>19.801619989999999</v>
      </c>
      <c r="L605">
        <v>21.72190973</v>
      </c>
      <c r="M605">
        <v>24.45100622</v>
      </c>
      <c r="N605">
        <v>26.495016790000001</v>
      </c>
      <c r="O605">
        <v>28.258879830000001</v>
      </c>
      <c r="P605">
        <v>31.799029640000001</v>
      </c>
      <c r="Q605">
        <v>35.105558219999999</v>
      </c>
    </row>
    <row r="606" spans="1:17" x14ac:dyDescent="0.25">
      <c r="A606">
        <v>0</v>
      </c>
      <c r="B606" t="s">
        <v>27</v>
      </c>
      <c r="C606">
        <v>325</v>
      </c>
      <c r="D606">
        <f t="shared" si="9"/>
        <v>325</v>
      </c>
      <c r="E606">
        <v>-1.8435805750000001</v>
      </c>
      <c r="F606">
        <v>23.04137734</v>
      </c>
      <c r="G606">
        <v>0.13467500099999999</v>
      </c>
      <c r="H606">
        <v>18.717056790000001</v>
      </c>
      <c r="I606">
        <v>19.13539969</v>
      </c>
      <c r="J606">
        <v>19.834890609999999</v>
      </c>
      <c r="K606">
        <v>21.18526014</v>
      </c>
      <c r="L606">
        <v>23.04137734</v>
      </c>
      <c r="M606">
        <v>25.449776570000001</v>
      </c>
      <c r="N606">
        <v>27.07644874</v>
      </c>
      <c r="O606">
        <v>28.3617399</v>
      </c>
      <c r="P606">
        <v>30.63106054</v>
      </c>
      <c r="Q606">
        <v>32.413442179999997</v>
      </c>
    </row>
    <row r="607" spans="1:17" x14ac:dyDescent="0.25">
      <c r="A607">
        <v>1</v>
      </c>
      <c r="B607" t="s">
        <v>28</v>
      </c>
      <c r="C607">
        <v>325</v>
      </c>
      <c r="D607">
        <f t="shared" si="9"/>
        <v>325.10000000000002</v>
      </c>
      <c r="E607">
        <v>-2.3427969480000002</v>
      </c>
      <c r="F607">
        <v>21.72190973</v>
      </c>
      <c r="G607">
        <v>0.153240872</v>
      </c>
      <c r="H607">
        <v>17.428268630000002</v>
      </c>
      <c r="I607">
        <v>17.818563560000001</v>
      </c>
      <c r="J607">
        <v>18.481355570000002</v>
      </c>
      <c r="K607">
        <v>19.801619989999999</v>
      </c>
      <c r="L607">
        <v>21.72190973</v>
      </c>
      <c r="M607">
        <v>24.45100622</v>
      </c>
      <c r="N607">
        <v>26.495016790000001</v>
      </c>
      <c r="O607">
        <v>28.258879830000001</v>
      </c>
      <c r="P607">
        <v>31.799029640000001</v>
      </c>
      <c r="Q607">
        <v>35.105558219999999</v>
      </c>
    </row>
    <row r="608" spans="1:17" x14ac:dyDescent="0.25">
      <c r="A608">
        <v>0</v>
      </c>
      <c r="B608" t="s">
        <v>27</v>
      </c>
      <c r="C608">
        <v>326</v>
      </c>
      <c r="D608">
        <f t="shared" si="9"/>
        <v>326</v>
      </c>
      <c r="E608">
        <v>-1.8435805750000001</v>
      </c>
      <c r="F608">
        <v>23.04137734</v>
      </c>
      <c r="G608">
        <v>0.13467500099999999</v>
      </c>
      <c r="H608">
        <v>18.717056790000001</v>
      </c>
      <c r="I608">
        <v>19.13539969</v>
      </c>
      <c r="J608">
        <v>19.834890609999999</v>
      </c>
      <c r="K608">
        <v>21.18526014</v>
      </c>
      <c r="L608">
        <v>23.04137734</v>
      </c>
      <c r="M608">
        <v>25.449776570000001</v>
      </c>
      <c r="N608">
        <v>27.07644874</v>
      </c>
      <c r="O608">
        <v>28.3617399</v>
      </c>
      <c r="P608">
        <v>30.63106054</v>
      </c>
      <c r="Q608">
        <v>32.413442179999997</v>
      </c>
    </row>
    <row r="609" spans="1:17" x14ac:dyDescent="0.25">
      <c r="A609">
        <v>1</v>
      </c>
      <c r="B609" t="s">
        <v>28</v>
      </c>
      <c r="C609">
        <v>326</v>
      </c>
      <c r="D609">
        <f t="shared" si="9"/>
        <v>326.10000000000002</v>
      </c>
      <c r="E609">
        <v>-2.3427969480000002</v>
      </c>
      <c r="F609">
        <v>21.72190973</v>
      </c>
      <c r="G609">
        <v>0.153240872</v>
      </c>
      <c r="H609">
        <v>17.428268630000002</v>
      </c>
      <c r="I609">
        <v>17.818563560000001</v>
      </c>
      <c r="J609">
        <v>18.481355570000002</v>
      </c>
      <c r="K609">
        <v>19.801619989999999</v>
      </c>
      <c r="L609">
        <v>21.72190973</v>
      </c>
      <c r="M609">
        <v>24.45100622</v>
      </c>
      <c r="N609">
        <v>26.495016790000001</v>
      </c>
      <c r="O609">
        <v>28.258879830000001</v>
      </c>
      <c r="P609">
        <v>31.799029640000001</v>
      </c>
      <c r="Q609">
        <v>35.105558219999999</v>
      </c>
    </row>
    <row r="610" spans="1:17" x14ac:dyDescent="0.25">
      <c r="A610">
        <v>0</v>
      </c>
      <c r="B610" t="s">
        <v>27</v>
      </c>
      <c r="C610">
        <v>327</v>
      </c>
      <c r="D610">
        <f t="shared" si="9"/>
        <v>327</v>
      </c>
      <c r="E610">
        <v>-1.8435805750000001</v>
      </c>
      <c r="F610">
        <v>23.04137734</v>
      </c>
      <c r="G610">
        <v>0.13467500099999999</v>
      </c>
      <c r="H610">
        <v>18.717056790000001</v>
      </c>
      <c r="I610">
        <v>19.13539969</v>
      </c>
      <c r="J610">
        <v>19.834890609999999</v>
      </c>
      <c r="K610">
        <v>21.18526014</v>
      </c>
      <c r="L610">
        <v>23.04137734</v>
      </c>
      <c r="M610">
        <v>25.449776570000001</v>
      </c>
      <c r="N610">
        <v>27.07644874</v>
      </c>
      <c r="O610">
        <v>28.3617399</v>
      </c>
      <c r="P610">
        <v>30.63106054</v>
      </c>
      <c r="Q610">
        <v>32.413442179999997</v>
      </c>
    </row>
    <row r="611" spans="1:17" x14ac:dyDescent="0.25">
      <c r="A611">
        <v>1</v>
      </c>
      <c r="B611" t="s">
        <v>28</v>
      </c>
      <c r="C611">
        <v>327</v>
      </c>
      <c r="D611">
        <f t="shared" si="9"/>
        <v>327.10000000000002</v>
      </c>
      <c r="E611">
        <v>-2.3427969480000002</v>
      </c>
      <c r="F611">
        <v>21.72190973</v>
      </c>
      <c r="G611">
        <v>0.153240872</v>
      </c>
      <c r="H611">
        <v>17.428268630000002</v>
      </c>
      <c r="I611">
        <v>17.818563560000001</v>
      </c>
      <c r="J611">
        <v>18.481355570000002</v>
      </c>
      <c r="K611">
        <v>19.801619989999999</v>
      </c>
      <c r="L611">
        <v>21.72190973</v>
      </c>
      <c r="M611">
        <v>24.45100622</v>
      </c>
      <c r="N611">
        <v>26.495016790000001</v>
      </c>
      <c r="O611">
        <v>28.258879830000001</v>
      </c>
      <c r="P611">
        <v>31.799029640000001</v>
      </c>
      <c r="Q611">
        <v>35.105558219999999</v>
      </c>
    </row>
    <row r="612" spans="1:17" x14ac:dyDescent="0.25">
      <c r="A612">
        <v>0</v>
      </c>
      <c r="B612" t="s">
        <v>27</v>
      </c>
      <c r="C612">
        <v>328</v>
      </c>
      <c r="D612">
        <f t="shared" si="9"/>
        <v>328</v>
      </c>
      <c r="E612">
        <v>-1.8435805750000001</v>
      </c>
      <c r="F612">
        <v>23.04137734</v>
      </c>
      <c r="G612">
        <v>0.13467500099999999</v>
      </c>
      <c r="H612">
        <v>18.717056790000001</v>
      </c>
      <c r="I612">
        <v>19.13539969</v>
      </c>
      <c r="J612">
        <v>19.834890609999999</v>
      </c>
      <c r="K612">
        <v>21.18526014</v>
      </c>
      <c r="L612">
        <v>23.04137734</v>
      </c>
      <c r="M612">
        <v>25.449776570000001</v>
      </c>
      <c r="N612">
        <v>27.07644874</v>
      </c>
      <c r="O612">
        <v>28.3617399</v>
      </c>
      <c r="P612">
        <v>30.63106054</v>
      </c>
      <c r="Q612">
        <v>32.413442179999997</v>
      </c>
    </row>
    <row r="613" spans="1:17" x14ac:dyDescent="0.25">
      <c r="A613">
        <v>1</v>
      </c>
      <c r="B613" t="s">
        <v>28</v>
      </c>
      <c r="C613">
        <v>328</v>
      </c>
      <c r="D613">
        <f t="shared" si="9"/>
        <v>328.1</v>
      </c>
      <c r="E613">
        <v>-2.3427969480000002</v>
      </c>
      <c r="F613">
        <v>21.72190973</v>
      </c>
      <c r="G613">
        <v>0.153240872</v>
      </c>
      <c r="H613">
        <v>17.428268630000002</v>
      </c>
      <c r="I613">
        <v>17.818563560000001</v>
      </c>
      <c r="J613">
        <v>18.481355570000002</v>
      </c>
      <c r="K613">
        <v>19.801619989999999</v>
      </c>
      <c r="L613">
        <v>21.72190973</v>
      </c>
      <c r="M613">
        <v>24.45100622</v>
      </c>
      <c r="N613">
        <v>26.495016790000001</v>
      </c>
      <c r="O613">
        <v>28.258879830000001</v>
      </c>
      <c r="P613">
        <v>31.799029640000001</v>
      </c>
      <c r="Q613">
        <v>35.105558219999999</v>
      </c>
    </row>
    <row r="614" spans="1:17" x14ac:dyDescent="0.25">
      <c r="A614">
        <v>0</v>
      </c>
      <c r="B614" t="s">
        <v>27</v>
      </c>
      <c r="C614">
        <v>329</v>
      </c>
      <c r="D614">
        <f t="shared" si="9"/>
        <v>329</v>
      </c>
      <c r="E614">
        <v>-1.8435805750000001</v>
      </c>
      <c r="F614">
        <v>23.04137734</v>
      </c>
      <c r="G614">
        <v>0.13467500099999999</v>
      </c>
      <c r="H614">
        <v>18.717056790000001</v>
      </c>
      <c r="I614">
        <v>19.13539969</v>
      </c>
      <c r="J614">
        <v>19.834890609999999</v>
      </c>
      <c r="K614">
        <v>21.18526014</v>
      </c>
      <c r="L614">
        <v>23.04137734</v>
      </c>
      <c r="M614">
        <v>25.449776570000001</v>
      </c>
      <c r="N614">
        <v>27.07644874</v>
      </c>
      <c r="O614">
        <v>28.3617399</v>
      </c>
      <c r="P614">
        <v>30.63106054</v>
      </c>
      <c r="Q614">
        <v>32.413442179999997</v>
      </c>
    </row>
    <row r="615" spans="1:17" x14ac:dyDescent="0.25">
      <c r="A615">
        <v>1</v>
      </c>
      <c r="B615" t="s">
        <v>28</v>
      </c>
      <c r="C615">
        <v>329</v>
      </c>
      <c r="D615">
        <f t="shared" si="9"/>
        <v>329.1</v>
      </c>
      <c r="E615">
        <v>-2.3427969480000002</v>
      </c>
      <c r="F615">
        <v>21.72190973</v>
      </c>
      <c r="G615">
        <v>0.153240872</v>
      </c>
      <c r="H615">
        <v>17.428268630000002</v>
      </c>
      <c r="I615">
        <v>17.818563560000001</v>
      </c>
      <c r="J615">
        <v>18.481355570000002</v>
      </c>
      <c r="K615">
        <v>19.801619989999999</v>
      </c>
      <c r="L615">
        <v>21.72190973</v>
      </c>
      <c r="M615">
        <v>24.45100622</v>
      </c>
      <c r="N615">
        <v>26.495016790000001</v>
      </c>
      <c r="O615">
        <v>28.258879830000001</v>
      </c>
      <c r="P615">
        <v>31.799029640000001</v>
      </c>
      <c r="Q615">
        <v>35.105558219999999</v>
      </c>
    </row>
    <row r="616" spans="1:17" x14ac:dyDescent="0.25">
      <c r="A616">
        <v>0</v>
      </c>
      <c r="B616" t="s">
        <v>27</v>
      </c>
      <c r="C616">
        <v>330</v>
      </c>
      <c r="D616">
        <f t="shared" si="9"/>
        <v>330</v>
      </c>
      <c r="E616">
        <v>-1.8435805750000001</v>
      </c>
      <c r="F616">
        <v>23.04137734</v>
      </c>
      <c r="G616">
        <v>0.13467500099999999</v>
      </c>
      <c r="H616">
        <v>18.717056790000001</v>
      </c>
      <c r="I616">
        <v>19.13539969</v>
      </c>
      <c r="J616">
        <v>19.834890609999999</v>
      </c>
      <c r="K616">
        <v>21.18526014</v>
      </c>
      <c r="L616">
        <v>23.04137734</v>
      </c>
      <c r="M616">
        <v>25.449776570000001</v>
      </c>
      <c r="N616">
        <v>27.07644874</v>
      </c>
      <c r="O616">
        <v>28.3617399</v>
      </c>
      <c r="P616">
        <v>30.63106054</v>
      </c>
      <c r="Q616">
        <v>32.413442179999997</v>
      </c>
    </row>
    <row r="617" spans="1:17" x14ac:dyDescent="0.25">
      <c r="A617">
        <v>1</v>
      </c>
      <c r="B617" t="s">
        <v>28</v>
      </c>
      <c r="C617">
        <v>330</v>
      </c>
      <c r="D617">
        <f t="shared" si="9"/>
        <v>330.1</v>
      </c>
      <c r="E617">
        <v>-2.3427969480000002</v>
      </c>
      <c r="F617">
        <v>21.72190973</v>
      </c>
      <c r="G617">
        <v>0.153240872</v>
      </c>
      <c r="H617">
        <v>17.428268630000002</v>
      </c>
      <c r="I617">
        <v>17.818563560000001</v>
      </c>
      <c r="J617">
        <v>18.481355570000002</v>
      </c>
      <c r="K617">
        <v>19.801619989999999</v>
      </c>
      <c r="L617">
        <v>21.72190973</v>
      </c>
      <c r="M617">
        <v>24.45100622</v>
      </c>
      <c r="N617">
        <v>26.495016790000001</v>
      </c>
      <c r="O617">
        <v>28.258879830000001</v>
      </c>
      <c r="P617">
        <v>31.799029640000001</v>
      </c>
      <c r="Q617">
        <v>35.105558219999999</v>
      </c>
    </row>
    <row r="618" spans="1:17" x14ac:dyDescent="0.25">
      <c r="A618">
        <v>0</v>
      </c>
      <c r="B618" t="s">
        <v>27</v>
      </c>
      <c r="C618">
        <v>331</v>
      </c>
      <c r="D618">
        <f t="shared" si="9"/>
        <v>331</v>
      </c>
      <c r="E618">
        <v>-1.8435805750000001</v>
      </c>
      <c r="F618">
        <v>23.04137734</v>
      </c>
      <c r="G618">
        <v>0.13467500099999999</v>
      </c>
      <c r="H618">
        <v>18.717056790000001</v>
      </c>
      <c r="I618">
        <v>19.13539969</v>
      </c>
      <c r="J618">
        <v>19.834890609999999</v>
      </c>
      <c r="K618">
        <v>21.18526014</v>
      </c>
      <c r="L618">
        <v>23.04137734</v>
      </c>
      <c r="M618">
        <v>25.449776570000001</v>
      </c>
      <c r="N618">
        <v>27.07644874</v>
      </c>
      <c r="O618">
        <v>28.3617399</v>
      </c>
      <c r="P618">
        <v>30.63106054</v>
      </c>
      <c r="Q618">
        <v>32.413442179999997</v>
      </c>
    </row>
    <row r="619" spans="1:17" x14ac:dyDescent="0.25">
      <c r="A619">
        <v>1</v>
      </c>
      <c r="B619" t="s">
        <v>28</v>
      </c>
      <c r="C619">
        <v>331</v>
      </c>
      <c r="D619">
        <f t="shared" si="9"/>
        <v>331.1</v>
      </c>
      <c r="E619">
        <v>-2.3427969480000002</v>
      </c>
      <c r="F619">
        <v>21.72190973</v>
      </c>
      <c r="G619">
        <v>0.153240872</v>
      </c>
      <c r="H619">
        <v>17.428268630000002</v>
      </c>
      <c r="I619">
        <v>17.818563560000001</v>
      </c>
      <c r="J619">
        <v>18.481355570000002</v>
      </c>
      <c r="K619">
        <v>19.801619989999999</v>
      </c>
      <c r="L619">
        <v>21.72190973</v>
      </c>
      <c r="M619">
        <v>24.45100622</v>
      </c>
      <c r="N619">
        <v>26.495016790000001</v>
      </c>
      <c r="O619">
        <v>28.258879830000001</v>
      </c>
      <c r="P619">
        <v>31.799029640000001</v>
      </c>
      <c r="Q619">
        <v>35.105558219999999</v>
      </c>
    </row>
    <row r="620" spans="1:17" x14ac:dyDescent="0.25">
      <c r="A620">
        <v>0</v>
      </c>
      <c r="B620" t="s">
        <v>27</v>
      </c>
      <c r="C620">
        <v>332</v>
      </c>
      <c r="D620">
        <f t="shared" si="9"/>
        <v>332</v>
      </c>
      <c r="E620">
        <v>-1.8435805750000001</v>
      </c>
      <c r="F620">
        <v>23.04137734</v>
      </c>
      <c r="G620">
        <v>0.13467500099999999</v>
      </c>
      <c r="H620">
        <v>18.717056790000001</v>
      </c>
      <c r="I620">
        <v>19.13539969</v>
      </c>
      <c r="J620">
        <v>19.834890609999999</v>
      </c>
      <c r="K620">
        <v>21.18526014</v>
      </c>
      <c r="L620">
        <v>23.04137734</v>
      </c>
      <c r="M620">
        <v>25.449776570000001</v>
      </c>
      <c r="N620">
        <v>27.07644874</v>
      </c>
      <c r="O620">
        <v>28.3617399</v>
      </c>
      <c r="P620">
        <v>30.63106054</v>
      </c>
      <c r="Q620">
        <v>32.413442179999997</v>
      </c>
    </row>
    <row r="621" spans="1:17" x14ac:dyDescent="0.25">
      <c r="A621">
        <v>1</v>
      </c>
      <c r="B621" t="s">
        <v>28</v>
      </c>
      <c r="C621">
        <v>332</v>
      </c>
      <c r="D621">
        <f t="shared" si="9"/>
        <v>332.1</v>
      </c>
      <c r="E621">
        <v>-2.3427969480000002</v>
      </c>
      <c r="F621">
        <v>21.72190973</v>
      </c>
      <c r="G621">
        <v>0.153240872</v>
      </c>
      <c r="H621">
        <v>17.428268630000002</v>
      </c>
      <c r="I621">
        <v>17.818563560000001</v>
      </c>
      <c r="J621">
        <v>18.481355570000002</v>
      </c>
      <c r="K621">
        <v>19.801619989999999</v>
      </c>
      <c r="L621">
        <v>21.72190973</v>
      </c>
      <c r="M621">
        <v>24.45100622</v>
      </c>
      <c r="N621">
        <v>26.495016790000001</v>
      </c>
      <c r="O621">
        <v>28.258879830000001</v>
      </c>
      <c r="P621">
        <v>31.799029640000001</v>
      </c>
      <c r="Q621">
        <v>35.105558219999999</v>
      </c>
    </row>
    <row r="622" spans="1:17" x14ac:dyDescent="0.25">
      <c r="A622">
        <v>0</v>
      </c>
      <c r="B622" t="s">
        <v>27</v>
      </c>
      <c r="C622">
        <v>333</v>
      </c>
      <c r="D622">
        <f t="shared" si="9"/>
        <v>333</v>
      </c>
      <c r="E622">
        <v>-1.8435805750000001</v>
      </c>
      <c r="F622">
        <v>23.04137734</v>
      </c>
      <c r="G622">
        <v>0.13467500099999999</v>
      </c>
      <c r="H622">
        <v>18.717056790000001</v>
      </c>
      <c r="I622">
        <v>19.13539969</v>
      </c>
      <c r="J622">
        <v>19.834890609999999</v>
      </c>
      <c r="K622">
        <v>21.18526014</v>
      </c>
      <c r="L622">
        <v>23.04137734</v>
      </c>
      <c r="M622">
        <v>25.449776570000001</v>
      </c>
      <c r="N622">
        <v>27.07644874</v>
      </c>
      <c r="O622">
        <v>28.3617399</v>
      </c>
      <c r="P622">
        <v>30.63106054</v>
      </c>
      <c r="Q622">
        <v>32.413442179999997</v>
      </c>
    </row>
    <row r="623" spans="1:17" x14ac:dyDescent="0.25">
      <c r="A623">
        <v>1</v>
      </c>
      <c r="B623" t="s">
        <v>28</v>
      </c>
      <c r="C623">
        <v>333</v>
      </c>
      <c r="D623">
        <f t="shared" si="9"/>
        <v>333.1</v>
      </c>
      <c r="E623">
        <v>-2.3427969480000002</v>
      </c>
      <c r="F623">
        <v>21.72190973</v>
      </c>
      <c r="G623">
        <v>0.153240872</v>
      </c>
      <c r="H623">
        <v>17.428268630000002</v>
      </c>
      <c r="I623">
        <v>17.818563560000001</v>
      </c>
      <c r="J623">
        <v>18.481355570000002</v>
      </c>
      <c r="K623">
        <v>19.801619989999999</v>
      </c>
      <c r="L623">
        <v>21.72190973</v>
      </c>
      <c r="M623">
        <v>24.45100622</v>
      </c>
      <c r="N623">
        <v>26.495016790000001</v>
      </c>
      <c r="O623">
        <v>28.258879830000001</v>
      </c>
      <c r="P623">
        <v>31.799029640000001</v>
      </c>
      <c r="Q623">
        <v>35.105558219999999</v>
      </c>
    </row>
    <row r="624" spans="1:17" x14ac:dyDescent="0.25">
      <c r="A624">
        <v>0</v>
      </c>
      <c r="B624" t="s">
        <v>27</v>
      </c>
      <c r="C624">
        <v>334</v>
      </c>
      <c r="D624">
        <f t="shared" si="9"/>
        <v>334</v>
      </c>
      <c r="E624">
        <v>-1.8435805750000001</v>
      </c>
      <c r="F624">
        <v>23.04137734</v>
      </c>
      <c r="G624">
        <v>0.13467500099999999</v>
      </c>
      <c r="H624">
        <v>18.717056790000001</v>
      </c>
      <c r="I624">
        <v>19.13539969</v>
      </c>
      <c r="J624">
        <v>19.834890609999999</v>
      </c>
      <c r="K624">
        <v>21.18526014</v>
      </c>
      <c r="L624">
        <v>23.04137734</v>
      </c>
      <c r="M624">
        <v>25.449776570000001</v>
      </c>
      <c r="N624">
        <v>27.07644874</v>
      </c>
      <c r="O624">
        <v>28.3617399</v>
      </c>
      <c r="P624">
        <v>30.63106054</v>
      </c>
      <c r="Q624">
        <v>32.413442179999997</v>
      </c>
    </row>
    <row r="625" spans="1:17" x14ac:dyDescent="0.25">
      <c r="A625">
        <v>1</v>
      </c>
      <c r="B625" t="s">
        <v>28</v>
      </c>
      <c r="C625">
        <v>334</v>
      </c>
      <c r="D625">
        <f t="shared" si="9"/>
        <v>334.1</v>
      </c>
      <c r="E625">
        <v>-2.3427969480000002</v>
      </c>
      <c r="F625">
        <v>21.72190973</v>
      </c>
      <c r="G625">
        <v>0.153240872</v>
      </c>
      <c r="H625">
        <v>17.428268630000002</v>
      </c>
      <c r="I625">
        <v>17.818563560000001</v>
      </c>
      <c r="J625">
        <v>18.481355570000002</v>
      </c>
      <c r="K625">
        <v>19.801619989999999</v>
      </c>
      <c r="L625">
        <v>21.72190973</v>
      </c>
      <c r="M625">
        <v>24.45100622</v>
      </c>
      <c r="N625">
        <v>26.495016790000001</v>
      </c>
      <c r="O625">
        <v>28.258879830000001</v>
      </c>
      <c r="P625">
        <v>31.799029640000001</v>
      </c>
      <c r="Q625">
        <v>35.105558219999999</v>
      </c>
    </row>
    <row r="626" spans="1:17" x14ac:dyDescent="0.25">
      <c r="A626">
        <v>0</v>
      </c>
      <c r="B626" t="s">
        <v>27</v>
      </c>
      <c r="C626">
        <v>335</v>
      </c>
      <c r="D626">
        <f t="shared" si="9"/>
        <v>335</v>
      </c>
      <c r="E626">
        <v>-1.8435805750000001</v>
      </c>
      <c r="F626">
        <v>23.04137734</v>
      </c>
      <c r="G626">
        <v>0.13467500099999999</v>
      </c>
      <c r="H626">
        <v>18.717056790000001</v>
      </c>
      <c r="I626">
        <v>19.13539969</v>
      </c>
      <c r="J626">
        <v>19.834890609999999</v>
      </c>
      <c r="K626">
        <v>21.18526014</v>
      </c>
      <c r="L626">
        <v>23.04137734</v>
      </c>
      <c r="M626">
        <v>25.449776570000001</v>
      </c>
      <c r="N626">
        <v>27.07644874</v>
      </c>
      <c r="O626">
        <v>28.3617399</v>
      </c>
      <c r="P626">
        <v>30.63106054</v>
      </c>
      <c r="Q626">
        <v>32.413442179999997</v>
      </c>
    </row>
    <row r="627" spans="1:17" x14ac:dyDescent="0.25">
      <c r="A627">
        <v>1</v>
      </c>
      <c r="B627" t="s">
        <v>28</v>
      </c>
      <c r="C627">
        <v>335</v>
      </c>
      <c r="D627">
        <f t="shared" si="9"/>
        <v>335.1</v>
      </c>
      <c r="E627">
        <v>-2.3427969480000002</v>
      </c>
      <c r="F627">
        <v>21.72190973</v>
      </c>
      <c r="G627">
        <v>0.153240872</v>
      </c>
      <c r="H627">
        <v>17.428268630000002</v>
      </c>
      <c r="I627">
        <v>17.818563560000001</v>
      </c>
      <c r="J627">
        <v>18.481355570000002</v>
      </c>
      <c r="K627">
        <v>19.801619989999999</v>
      </c>
      <c r="L627">
        <v>21.72190973</v>
      </c>
      <c r="M627">
        <v>24.45100622</v>
      </c>
      <c r="N627">
        <v>26.495016790000001</v>
      </c>
      <c r="O627">
        <v>28.258879830000001</v>
      </c>
      <c r="P627">
        <v>31.799029640000001</v>
      </c>
      <c r="Q627">
        <v>35.105558219999999</v>
      </c>
    </row>
    <row r="628" spans="1:17" x14ac:dyDescent="0.25">
      <c r="A628">
        <v>0</v>
      </c>
      <c r="B628" t="s">
        <v>27</v>
      </c>
      <c r="C628">
        <v>336</v>
      </c>
      <c r="D628">
        <f t="shared" si="9"/>
        <v>336</v>
      </c>
      <c r="E628">
        <v>-1.8435805750000001</v>
      </c>
      <c r="F628">
        <v>23.04137734</v>
      </c>
      <c r="G628">
        <v>0.13467500099999999</v>
      </c>
      <c r="H628">
        <v>18.717056790000001</v>
      </c>
      <c r="I628">
        <v>19.13539969</v>
      </c>
      <c r="J628">
        <v>19.834890609999999</v>
      </c>
      <c r="K628">
        <v>21.18526014</v>
      </c>
      <c r="L628">
        <v>23.04137734</v>
      </c>
      <c r="M628">
        <v>25.449776570000001</v>
      </c>
      <c r="N628">
        <v>27.07644874</v>
      </c>
      <c r="O628">
        <v>28.3617399</v>
      </c>
      <c r="P628">
        <v>30.63106054</v>
      </c>
      <c r="Q628">
        <v>32.413442179999997</v>
      </c>
    </row>
    <row r="629" spans="1:17" x14ac:dyDescent="0.25">
      <c r="A629">
        <v>1</v>
      </c>
      <c r="B629" t="s">
        <v>28</v>
      </c>
      <c r="C629">
        <v>336</v>
      </c>
      <c r="D629">
        <f t="shared" si="9"/>
        <v>336.1</v>
      </c>
      <c r="E629">
        <v>-2.3427969480000002</v>
      </c>
      <c r="F629">
        <v>21.72190973</v>
      </c>
      <c r="G629">
        <v>0.153240872</v>
      </c>
      <c r="H629">
        <v>17.428268630000002</v>
      </c>
      <c r="I629">
        <v>17.818563560000001</v>
      </c>
      <c r="J629">
        <v>18.481355570000002</v>
      </c>
      <c r="K629">
        <v>19.801619989999999</v>
      </c>
      <c r="L629">
        <v>21.72190973</v>
      </c>
      <c r="M629">
        <v>24.45100622</v>
      </c>
      <c r="N629">
        <v>26.495016790000001</v>
      </c>
      <c r="O629">
        <v>28.258879830000001</v>
      </c>
      <c r="P629">
        <v>31.799029640000001</v>
      </c>
      <c r="Q629">
        <v>35.105558219999999</v>
      </c>
    </row>
    <row r="630" spans="1:17" x14ac:dyDescent="0.25">
      <c r="A630">
        <v>0</v>
      </c>
      <c r="B630" t="s">
        <v>27</v>
      </c>
      <c r="C630">
        <v>337</v>
      </c>
      <c r="D630">
        <f t="shared" si="9"/>
        <v>337</v>
      </c>
      <c r="E630">
        <v>-1.8435805750000001</v>
      </c>
      <c r="F630">
        <v>23.04137734</v>
      </c>
      <c r="G630">
        <v>0.13467500099999999</v>
      </c>
      <c r="H630">
        <v>18.717056790000001</v>
      </c>
      <c r="I630">
        <v>19.13539969</v>
      </c>
      <c r="J630">
        <v>19.834890609999999</v>
      </c>
      <c r="K630">
        <v>21.18526014</v>
      </c>
      <c r="L630">
        <v>23.04137734</v>
      </c>
      <c r="M630">
        <v>25.449776570000001</v>
      </c>
      <c r="N630">
        <v>27.07644874</v>
      </c>
      <c r="O630">
        <v>28.3617399</v>
      </c>
      <c r="P630">
        <v>30.63106054</v>
      </c>
      <c r="Q630">
        <v>32.413442179999997</v>
      </c>
    </row>
    <row r="631" spans="1:17" x14ac:dyDescent="0.25">
      <c r="A631">
        <v>1</v>
      </c>
      <c r="B631" t="s">
        <v>28</v>
      </c>
      <c r="C631">
        <v>337</v>
      </c>
      <c r="D631">
        <f t="shared" si="9"/>
        <v>337.1</v>
      </c>
      <c r="E631">
        <v>-2.3427969480000002</v>
      </c>
      <c r="F631">
        <v>21.72190973</v>
      </c>
      <c r="G631">
        <v>0.153240872</v>
      </c>
      <c r="H631">
        <v>17.428268630000002</v>
      </c>
      <c r="I631">
        <v>17.818563560000001</v>
      </c>
      <c r="J631">
        <v>18.481355570000002</v>
      </c>
      <c r="K631">
        <v>19.801619989999999</v>
      </c>
      <c r="L631">
        <v>21.72190973</v>
      </c>
      <c r="M631">
        <v>24.45100622</v>
      </c>
      <c r="N631">
        <v>26.495016790000001</v>
      </c>
      <c r="O631">
        <v>28.258879830000001</v>
      </c>
      <c r="P631">
        <v>31.799029640000001</v>
      </c>
      <c r="Q631">
        <v>35.105558219999999</v>
      </c>
    </row>
    <row r="632" spans="1:17" x14ac:dyDescent="0.25">
      <c r="A632">
        <v>0</v>
      </c>
      <c r="B632" t="s">
        <v>27</v>
      </c>
      <c r="C632">
        <v>338</v>
      </c>
      <c r="D632">
        <f t="shared" si="9"/>
        <v>338</v>
      </c>
      <c r="E632">
        <v>-1.8435805750000001</v>
      </c>
      <c r="F632">
        <v>23.04137734</v>
      </c>
      <c r="G632">
        <v>0.13467500099999999</v>
      </c>
      <c r="H632">
        <v>18.717056790000001</v>
      </c>
      <c r="I632">
        <v>19.13539969</v>
      </c>
      <c r="J632">
        <v>19.834890609999999</v>
      </c>
      <c r="K632">
        <v>21.18526014</v>
      </c>
      <c r="L632">
        <v>23.04137734</v>
      </c>
      <c r="M632">
        <v>25.449776570000001</v>
      </c>
      <c r="N632">
        <v>27.07644874</v>
      </c>
      <c r="O632">
        <v>28.3617399</v>
      </c>
      <c r="P632">
        <v>30.63106054</v>
      </c>
      <c r="Q632">
        <v>32.413442179999997</v>
      </c>
    </row>
    <row r="633" spans="1:17" x14ac:dyDescent="0.25">
      <c r="A633">
        <v>1</v>
      </c>
      <c r="B633" t="s">
        <v>28</v>
      </c>
      <c r="C633">
        <v>338</v>
      </c>
      <c r="D633">
        <f t="shared" si="9"/>
        <v>338.1</v>
      </c>
      <c r="E633">
        <v>-2.3427969480000002</v>
      </c>
      <c r="F633">
        <v>21.72190973</v>
      </c>
      <c r="G633">
        <v>0.153240872</v>
      </c>
      <c r="H633">
        <v>17.428268630000002</v>
      </c>
      <c r="I633">
        <v>17.818563560000001</v>
      </c>
      <c r="J633">
        <v>18.481355570000002</v>
      </c>
      <c r="K633">
        <v>19.801619989999999</v>
      </c>
      <c r="L633">
        <v>21.72190973</v>
      </c>
      <c r="M633">
        <v>24.45100622</v>
      </c>
      <c r="N633">
        <v>26.495016790000001</v>
      </c>
      <c r="O633">
        <v>28.258879830000001</v>
      </c>
      <c r="P633">
        <v>31.799029640000001</v>
      </c>
      <c r="Q633">
        <v>35.105558219999999</v>
      </c>
    </row>
    <row r="634" spans="1:17" x14ac:dyDescent="0.25">
      <c r="A634">
        <v>0</v>
      </c>
      <c r="B634" t="s">
        <v>27</v>
      </c>
      <c r="C634">
        <v>339</v>
      </c>
      <c r="D634">
        <f t="shared" si="9"/>
        <v>339</v>
      </c>
      <c r="E634">
        <v>-1.8435805750000001</v>
      </c>
      <c r="F634">
        <v>23.04137734</v>
      </c>
      <c r="G634">
        <v>0.13467500099999999</v>
      </c>
      <c r="H634">
        <v>18.717056790000001</v>
      </c>
      <c r="I634">
        <v>19.13539969</v>
      </c>
      <c r="J634">
        <v>19.834890609999999</v>
      </c>
      <c r="K634">
        <v>21.18526014</v>
      </c>
      <c r="L634">
        <v>23.04137734</v>
      </c>
      <c r="M634">
        <v>25.449776570000001</v>
      </c>
      <c r="N634">
        <v>27.07644874</v>
      </c>
      <c r="O634">
        <v>28.3617399</v>
      </c>
      <c r="P634">
        <v>30.63106054</v>
      </c>
      <c r="Q634">
        <v>32.413442179999997</v>
      </c>
    </row>
    <row r="635" spans="1:17" x14ac:dyDescent="0.25">
      <c r="A635">
        <v>1</v>
      </c>
      <c r="B635" t="s">
        <v>28</v>
      </c>
      <c r="C635">
        <v>339</v>
      </c>
      <c r="D635">
        <f t="shared" si="9"/>
        <v>339.1</v>
      </c>
      <c r="E635">
        <v>-2.3427969480000002</v>
      </c>
      <c r="F635">
        <v>21.72190973</v>
      </c>
      <c r="G635">
        <v>0.153240872</v>
      </c>
      <c r="H635">
        <v>17.428268630000002</v>
      </c>
      <c r="I635">
        <v>17.818563560000001</v>
      </c>
      <c r="J635">
        <v>18.481355570000002</v>
      </c>
      <c r="K635">
        <v>19.801619989999999</v>
      </c>
      <c r="L635">
        <v>21.72190973</v>
      </c>
      <c r="M635">
        <v>24.45100622</v>
      </c>
      <c r="N635">
        <v>26.495016790000001</v>
      </c>
      <c r="O635">
        <v>28.258879830000001</v>
      </c>
      <c r="P635">
        <v>31.799029640000001</v>
      </c>
      <c r="Q635">
        <v>35.105558219999999</v>
      </c>
    </row>
    <row r="636" spans="1:17" x14ac:dyDescent="0.25">
      <c r="A636">
        <v>0</v>
      </c>
      <c r="B636" t="s">
        <v>27</v>
      </c>
      <c r="C636">
        <v>340</v>
      </c>
      <c r="D636">
        <f t="shared" si="9"/>
        <v>340</v>
      </c>
      <c r="E636">
        <v>-1.8435805750000001</v>
      </c>
      <c r="F636">
        <v>23.04137734</v>
      </c>
      <c r="G636">
        <v>0.13467500099999999</v>
      </c>
      <c r="H636">
        <v>18.717056790000001</v>
      </c>
      <c r="I636">
        <v>19.13539969</v>
      </c>
      <c r="J636">
        <v>19.834890609999999</v>
      </c>
      <c r="K636">
        <v>21.18526014</v>
      </c>
      <c r="L636">
        <v>23.04137734</v>
      </c>
      <c r="M636">
        <v>25.449776570000001</v>
      </c>
      <c r="N636">
        <v>27.07644874</v>
      </c>
      <c r="O636">
        <v>28.3617399</v>
      </c>
      <c r="P636">
        <v>30.63106054</v>
      </c>
      <c r="Q636">
        <v>32.413442179999997</v>
      </c>
    </row>
    <row r="637" spans="1:17" x14ac:dyDescent="0.25">
      <c r="A637">
        <v>1</v>
      </c>
      <c r="B637" t="s">
        <v>28</v>
      </c>
      <c r="C637">
        <v>340</v>
      </c>
      <c r="D637">
        <f t="shared" si="9"/>
        <v>340.1</v>
      </c>
      <c r="E637">
        <v>-2.3427969480000002</v>
      </c>
      <c r="F637">
        <v>21.72190973</v>
      </c>
      <c r="G637">
        <v>0.153240872</v>
      </c>
      <c r="H637">
        <v>17.428268630000002</v>
      </c>
      <c r="I637">
        <v>17.818563560000001</v>
      </c>
      <c r="J637">
        <v>18.481355570000002</v>
      </c>
      <c r="K637">
        <v>19.801619989999999</v>
      </c>
      <c r="L637">
        <v>21.72190973</v>
      </c>
      <c r="M637">
        <v>24.45100622</v>
      </c>
      <c r="N637">
        <v>26.495016790000001</v>
      </c>
      <c r="O637">
        <v>28.258879830000001</v>
      </c>
      <c r="P637">
        <v>31.799029640000001</v>
      </c>
      <c r="Q637">
        <v>35.105558219999999</v>
      </c>
    </row>
    <row r="638" spans="1:17" x14ac:dyDescent="0.25">
      <c r="A638">
        <v>0</v>
      </c>
      <c r="B638" t="s">
        <v>27</v>
      </c>
      <c r="C638">
        <v>341</v>
      </c>
      <c r="D638">
        <f t="shared" si="9"/>
        <v>341</v>
      </c>
      <c r="E638">
        <v>-1.8435805750000001</v>
      </c>
      <c r="F638">
        <v>23.04137734</v>
      </c>
      <c r="G638">
        <v>0.13467500099999999</v>
      </c>
      <c r="H638">
        <v>18.717056790000001</v>
      </c>
      <c r="I638">
        <v>19.13539969</v>
      </c>
      <c r="J638">
        <v>19.834890609999999</v>
      </c>
      <c r="K638">
        <v>21.18526014</v>
      </c>
      <c r="L638">
        <v>23.04137734</v>
      </c>
      <c r="M638">
        <v>25.449776570000001</v>
      </c>
      <c r="N638">
        <v>27.07644874</v>
      </c>
      <c r="O638">
        <v>28.3617399</v>
      </c>
      <c r="P638">
        <v>30.63106054</v>
      </c>
      <c r="Q638">
        <v>32.413442179999997</v>
      </c>
    </row>
    <row r="639" spans="1:17" x14ac:dyDescent="0.25">
      <c r="A639">
        <v>1</v>
      </c>
      <c r="B639" t="s">
        <v>28</v>
      </c>
      <c r="C639">
        <v>341</v>
      </c>
      <c r="D639">
        <f t="shared" si="9"/>
        <v>341.1</v>
      </c>
      <c r="E639">
        <v>-2.3427969480000002</v>
      </c>
      <c r="F639">
        <v>21.72190973</v>
      </c>
      <c r="G639">
        <v>0.153240872</v>
      </c>
      <c r="H639">
        <v>17.428268630000002</v>
      </c>
      <c r="I639">
        <v>17.818563560000001</v>
      </c>
      <c r="J639">
        <v>18.481355570000002</v>
      </c>
      <c r="K639">
        <v>19.801619989999999</v>
      </c>
      <c r="L639">
        <v>21.72190973</v>
      </c>
      <c r="M639">
        <v>24.45100622</v>
      </c>
      <c r="N639">
        <v>26.495016790000001</v>
      </c>
      <c r="O639">
        <v>28.258879830000001</v>
      </c>
      <c r="P639">
        <v>31.799029640000001</v>
      </c>
      <c r="Q639">
        <v>35.105558219999999</v>
      </c>
    </row>
    <row r="640" spans="1:17" x14ac:dyDescent="0.25">
      <c r="A640">
        <v>0</v>
      </c>
      <c r="B640" t="s">
        <v>27</v>
      </c>
      <c r="C640">
        <v>342</v>
      </c>
      <c r="D640">
        <f t="shared" si="9"/>
        <v>342</v>
      </c>
      <c r="E640">
        <v>-1.8435805750000001</v>
      </c>
      <c r="F640">
        <v>23.04137734</v>
      </c>
      <c r="G640">
        <v>0.13467500099999999</v>
      </c>
      <c r="H640">
        <v>18.717056790000001</v>
      </c>
      <c r="I640">
        <v>19.13539969</v>
      </c>
      <c r="J640">
        <v>19.834890609999999</v>
      </c>
      <c r="K640">
        <v>21.18526014</v>
      </c>
      <c r="L640">
        <v>23.04137734</v>
      </c>
      <c r="M640">
        <v>25.449776570000001</v>
      </c>
      <c r="N640">
        <v>27.07644874</v>
      </c>
      <c r="O640">
        <v>28.3617399</v>
      </c>
      <c r="P640">
        <v>30.63106054</v>
      </c>
      <c r="Q640">
        <v>32.413442179999997</v>
      </c>
    </row>
    <row r="641" spans="1:17" x14ac:dyDescent="0.25">
      <c r="A641">
        <v>1</v>
      </c>
      <c r="B641" t="s">
        <v>28</v>
      </c>
      <c r="C641">
        <v>342</v>
      </c>
      <c r="D641">
        <f t="shared" si="9"/>
        <v>342.1</v>
      </c>
      <c r="E641">
        <v>-2.3427969480000002</v>
      </c>
      <c r="F641">
        <v>21.72190973</v>
      </c>
      <c r="G641">
        <v>0.153240872</v>
      </c>
      <c r="H641">
        <v>17.428268630000002</v>
      </c>
      <c r="I641">
        <v>17.818563560000001</v>
      </c>
      <c r="J641">
        <v>18.481355570000002</v>
      </c>
      <c r="K641">
        <v>19.801619989999999</v>
      </c>
      <c r="L641">
        <v>21.72190973</v>
      </c>
      <c r="M641">
        <v>24.45100622</v>
      </c>
      <c r="N641">
        <v>26.495016790000001</v>
      </c>
      <c r="O641">
        <v>28.258879830000001</v>
      </c>
      <c r="P641">
        <v>31.799029640000001</v>
      </c>
      <c r="Q641">
        <v>35.105558219999999</v>
      </c>
    </row>
    <row r="642" spans="1:17" x14ac:dyDescent="0.25">
      <c r="A642">
        <v>0</v>
      </c>
      <c r="B642" t="s">
        <v>27</v>
      </c>
      <c r="C642">
        <v>343</v>
      </c>
      <c r="D642">
        <f t="shared" ref="D642:D705" si="10">C642+(A642*0.1)</f>
        <v>343</v>
      </c>
      <c r="E642">
        <v>-1.8435805750000001</v>
      </c>
      <c r="F642">
        <v>23.04137734</v>
      </c>
      <c r="G642">
        <v>0.13467500099999999</v>
      </c>
      <c r="H642">
        <v>18.717056790000001</v>
      </c>
      <c r="I642">
        <v>19.13539969</v>
      </c>
      <c r="J642">
        <v>19.834890609999999</v>
      </c>
      <c r="K642">
        <v>21.18526014</v>
      </c>
      <c r="L642">
        <v>23.04137734</v>
      </c>
      <c r="M642">
        <v>25.449776570000001</v>
      </c>
      <c r="N642">
        <v>27.07644874</v>
      </c>
      <c r="O642">
        <v>28.3617399</v>
      </c>
      <c r="P642">
        <v>30.63106054</v>
      </c>
      <c r="Q642">
        <v>32.413442179999997</v>
      </c>
    </row>
    <row r="643" spans="1:17" x14ac:dyDescent="0.25">
      <c r="A643">
        <v>1</v>
      </c>
      <c r="B643" t="s">
        <v>28</v>
      </c>
      <c r="C643">
        <v>343</v>
      </c>
      <c r="D643">
        <f t="shared" si="10"/>
        <v>343.1</v>
      </c>
      <c r="E643">
        <v>-2.3427969480000002</v>
      </c>
      <c r="F643">
        <v>21.72190973</v>
      </c>
      <c r="G643">
        <v>0.153240872</v>
      </c>
      <c r="H643">
        <v>17.428268630000002</v>
      </c>
      <c r="I643">
        <v>17.818563560000001</v>
      </c>
      <c r="J643">
        <v>18.481355570000002</v>
      </c>
      <c r="K643">
        <v>19.801619989999999</v>
      </c>
      <c r="L643">
        <v>21.72190973</v>
      </c>
      <c r="M643">
        <v>24.45100622</v>
      </c>
      <c r="N643">
        <v>26.495016790000001</v>
      </c>
      <c r="O643">
        <v>28.258879830000001</v>
      </c>
      <c r="P643">
        <v>31.799029640000001</v>
      </c>
      <c r="Q643">
        <v>35.105558219999999</v>
      </c>
    </row>
    <row r="644" spans="1:17" x14ac:dyDescent="0.25">
      <c r="A644">
        <v>0</v>
      </c>
      <c r="B644" t="s">
        <v>27</v>
      </c>
      <c r="C644">
        <v>344</v>
      </c>
      <c r="D644">
        <f t="shared" si="10"/>
        <v>344</v>
      </c>
      <c r="E644">
        <v>-1.8435805750000001</v>
      </c>
      <c r="F644">
        <v>23.04137734</v>
      </c>
      <c r="G644">
        <v>0.13467500099999999</v>
      </c>
      <c r="H644">
        <v>18.717056790000001</v>
      </c>
      <c r="I644">
        <v>19.13539969</v>
      </c>
      <c r="J644">
        <v>19.834890609999999</v>
      </c>
      <c r="K644">
        <v>21.18526014</v>
      </c>
      <c r="L644">
        <v>23.04137734</v>
      </c>
      <c r="M644">
        <v>25.449776570000001</v>
      </c>
      <c r="N644">
        <v>27.07644874</v>
      </c>
      <c r="O644">
        <v>28.3617399</v>
      </c>
      <c r="P644">
        <v>30.63106054</v>
      </c>
      <c r="Q644">
        <v>32.413442179999997</v>
      </c>
    </row>
    <row r="645" spans="1:17" x14ac:dyDescent="0.25">
      <c r="A645">
        <v>1</v>
      </c>
      <c r="B645" t="s">
        <v>28</v>
      </c>
      <c r="C645">
        <v>344</v>
      </c>
      <c r="D645">
        <f t="shared" si="10"/>
        <v>344.1</v>
      </c>
      <c r="E645">
        <v>-2.3427969480000002</v>
      </c>
      <c r="F645">
        <v>21.72190973</v>
      </c>
      <c r="G645">
        <v>0.153240872</v>
      </c>
      <c r="H645">
        <v>17.428268630000002</v>
      </c>
      <c r="I645">
        <v>17.818563560000001</v>
      </c>
      <c r="J645">
        <v>18.481355570000002</v>
      </c>
      <c r="K645">
        <v>19.801619989999999</v>
      </c>
      <c r="L645">
        <v>21.72190973</v>
      </c>
      <c r="M645">
        <v>24.45100622</v>
      </c>
      <c r="N645">
        <v>26.495016790000001</v>
      </c>
      <c r="O645">
        <v>28.258879830000001</v>
      </c>
      <c r="P645">
        <v>31.799029640000001</v>
      </c>
      <c r="Q645">
        <v>35.105558219999999</v>
      </c>
    </row>
    <row r="646" spans="1:17" x14ac:dyDescent="0.25">
      <c r="A646">
        <v>0</v>
      </c>
      <c r="B646" t="s">
        <v>27</v>
      </c>
      <c r="C646">
        <v>345</v>
      </c>
      <c r="D646">
        <f t="shared" si="10"/>
        <v>345</v>
      </c>
      <c r="E646">
        <v>-1.8435805750000001</v>
      </c>
      <c r="F646">
        <v>23.04137734</v>
      </c>
      <c r="G646">
        <v>0.13467500099999999</v>
      </c>
      <c r="H646">
        <v>18.717056790000001</v>
      </c>
      <c r="I646">
        <v>19.13539969</v>
      </c>
      <c r="J646">
        <v>19.834890609999999</v>
      </c>
      <c r="K646">
        <v>21.18526014</v>
      </c>
      <c r="L646">
        <v>23.04137734</v>
      </c>
      <c r="M646">
        <v>25.449776570000001</v>
      </c>
      <c r="N646">
        <v>27.07644874</v>
      </c>
      <c r="O646">
        <v>28.3617399</v>
      </c>
      <c r="P646">
        <v>30.63106054</v>
      </c>
      <c r="Q646">
        <v>32.413442179999997</v>
      </c>
    </row>
    <row r="647" spans="1:17" x14ac:dyDescent="0.25">
      <c r="A647">
        <v>1</v>
      </c>
      <c r="B647" t="s">
        <v>28</v>
      </c>
      <c r="C647">
        <v>345</v>
      </c>
      <c r="D647">
        <f t="shared" si="10"/>
        <v>345.1</v>
      </c>
      <c r="E647">
        <v>-2.3427969480000002</v>
      </c>
      <c r="F647">
        <v>21.72190973</v>
      </c>
      <c r="G647">
        <v>0.153240872</v>
      </c>
      <c r="H647">
        <v>17.428268630000002</v>
      </c>
      <c r="I647">
        <v>17.818563560000001</v>
      </c>
      <c r="J647">
        <v>18.481355570000002</v>
      </c>
      <c r="K647">
        <v>19.801619989999999</v>
      </c>
      <c r="L647">
        <v>21.72190973</v>
      </c>
      <c r="M647">
        <v>24.45100622</v>
      </c>
      <c r="N647">
        <v>26.495016790000001</v>
      </c>
      <c r="O647">
        <v>28.258879830000001</v>
      </c>
      <c r="P647">
        <v>31.799029640000001</v>
      </c>
      <c r="Q647">
        <v>35.105558219999999</v>
      </c>
    </row>
    <row r="648" spans="1:17" x14ac:dyDescent="0.25">
      <c r="A648">
        <v>0</v>
      </c>
      <c r="B648" t="s">
        <v>27</v>
      </c>
      <c r="C648">
        <v>346</v>
      </c>
      <c r="D648">
        <f t="shared" si="10"/>
        <v>346</v>
      </c>
      <c r="E648">
        <v>-1.8435805750000001</v>
      </c>
      <c r="F648">
        <v>23.04137734</v>
      </c>
      <c r="G648">
        <v>0.13467500099999999</v>
      </c>
      <c r="H648">
        <v>18.717056790000001</v>
      </c>
      <c r="I648">
        <v>19.13539969</v>
      </c>
      <c r="J648">
        <v>19.834890609999999</v>
      </c>
      <c r="K648">
        <v>21.18526014</v>
      </c>
      <c r="L648">
        <v>23.04137734</v>
      </c>
      <c r="M648">
        <v>25.449776570000001</v>
      </c>
      <c r="N648">
        <v>27.07644874</v>
      </c>
      <c r="O648">
        <v>28.3617399</v>
      </c>
      <c r="P648">
        <v>30.63106054</v>
      </c>
      <c r="Q648">
        <v>32.413442179999997</v>
      </c>
    </row>
    <row r="649" spans="1:17" x14ac:dyDescent="0.25">
      <c r="A649">
        <v>1</v>
      </c>
      <c r="B649" t="s">
        <v>28</v>
      </c>
      <c r="C649">
        <v>346</v>
      </c>
      <c r="D649">
        <f t="shared" si="10"/>
        <v>346.1</v>
      </c>
      <c r="E649">
        <v>-2.3427969480000002</v>
      </c>
      <c r="F649">
        <v>21.72190973</v>
      </c>
      <c r="G649">
        <v>0.153240872</v>
      </c>
      <c r="H649">
        <v>17.428268630000002</v>
      </c>
      <c r="I649">
        <v>17.818563560000001</v>
      </c>
      <c r="J649">
        <v>18.481355570000002</v>
      </c>
      <c r="K649">
        <v>19.801619989999999</v>
      </c>
      <c r="L649">
        <v>21.72190973</v>
      </c>
      <c r="M649">
        <v>24.45100622</v>
      </c>
      <c r="N649">
        <v>26.495016790000001</v>
      </c>
      <c r="O649">
        <v>28.258879830000001</v>
      </c>
      <c r="P649">
        <v>31.799029640000001</v>
      </c>
      <c r="Q649">
        <v>35.105558219999999</v>
      </c>
    </row>
    <row r="650" spans="1:17" x14ac:dyDescent="0.25">
      <c r="A650">
        <v>0</v>
      </c>
      <c r="B650" t="s">
        <v>27</v>
      </c>
      <c r="C650">
        <v>347</v>
      </c>
      <c r="D650">
        <f t="shared" si="10"/>
        <v>347</v>
      </c>
      <c r="E650">
        <v>-1.8435805750000001</v>
      </c>
      <c r="F650">
        <v>23.04137734</v>
      </c>
      <c r="G650">
        <v>0.13467500099999999</v>
      </c>
      <c r="H650">
        <v>18.717056790000001</v>
      </c>
      <c r="I650">
        <v>19.13539969</v>
      </c>
      <c r="J650">
        <v>19.834890609999999</v>
      </c>
      <c r="K650">
        <v>21.18526014</v>
      </c>
      <c r="L650">
        <v>23.04137734</v>
      </c>
      <c r="M650">
        <v>25.449776570000001</v>
      </c>
      <c r="N650">
        <v>27.07644874</v>
      </c>
      <c r="O650">
        <v>28.3617399</v>
      </c>
      <c r="P650">
        <v>30.63106054</v>
      </c>
      <c r="Q650">
        <v>32.413442179999997</v>
      </c>
    </row>
    <row r="651" spans="1:17" x14ac:dyDescent="0.25">
      <c r="A651">
        <v>1</v>
      </c>
      <c r="B651" t="s">
        <v>28</v>
      </c>
      <c r="C651">
        <v>347</v>
      </c>
      <c r="D651">
        <f t="shared" si="10"/>
        <v>347.1</v>
      </c>
      <c r="E651">
        <v>-2.3427969480000002</v>
      </c>
      <c r="F651">
        <v>21.72190973</v>
      </c>
      <c r="G651">
        <v>0.153240872</v>
      </c>
      <c r="H651">
        <v>17.428268630000002</v>
      </c>
      <c r="I651">
        <v>17.818563560000001</v>
      </c>
      <c r="J651">
        <v>18.481355570000002</v>
      </c>
      <c r="K651">
        <v>19.801619989999999</v>
      </c>
      <c r="L651">
        <v>21.72190973</v>
      </c>
      <c r="M651">
        <v>24.45100622</v>
      </c>
      <c r="N651">
        <v>26.495016790000001</v>
      </c>
      <c r="O651">
        <v>28.258879830000001</v>
      </c>
      <c r="P651">
        <v>31.799029640000001</v>
      </c>
      <c r="Q651">
        <v>35.105558219999999</v>
      </c>
    </row>
    <row r="652" spans="1:17" x14ac:dyDescent="0.25">
      <c r="A652">
        <v>0</v>
      </c>
      <c r="B652" t="s">
        <v>27</v>
      </c>
      <c r="C652">
        <v>348</v>
      </c>
      <c r="D652">
        <f t="shared" si="10"/>
        <v>348</v>
      </c>
      <c r="E652">
        <v>-1.8435805750000001</v>
      </c>
      <c r="F652">
        <v>23.04137734</v>
      </c>
      <c r="G652">
        <v>0.13467500099999999</v>
      </c>
      <c r="H652">
        <v>18.717056790000001</v>
      </c>
      <c r="I652">
        <v>19.13539969</v>
      </c>
      <c r="J652">
        <v>19.834890609999999</v>
      </c>
      <c r="K652">
        <v>21.18526014</v>
      </c>
      <c r="L652">
        <v>23.04137734</v>
      </c>
      <c r="M652">
        <v>25.449776570000001</v>
      </c>
      <c r="N652">
        <v>27.07644874</v>
      </c>
      <c r="O652">
        <v>28.3617399</v>
      </c>
      <c r="P652">
        <v>30.63106054</v>
      </c>
      <c r="Q652">
        <v>32.413442179999997</v>
      </c>
    </row>
    <row r="653" spans="1:17" x14ac:dyDescent="0.25">
      <c r="A653">
        <v>1</v>
      </c>
      <c r="B653" t="s">
        <v>28</v>
      </c>
      <c r="C653">
        <v>348</v>
      </c>
      <c r="D653">
        <f t="shared" si="10"/>
        <v>348.1</v>
      </c>
      <c r="E653">
        <v>-2.3427969480000002</v>
      </c>
      <c r="F653">
        <v>21.72190973</v>
      </c>
      <c r="G653">
        <v>0.153240872</v>
      </c>
      <c r="H653">
        <v>17.428268630000002</v>
      </c>
      <c r="I653">
        <v>17.818563560000001</v>
      </c>
      <c r="J653">
        <v>18.481355570000002</v>
      </c>
      <c r="K653">
        <v>19.801619989999999</v>
      </c>
      <c r="L653">
        <v>21.72190973</v>
      </c>
      <c r="M653">
        <v>24.45100622</v>
      </c>
      <c r="N653">
        <v>26.495016790000001</v>
      </c>
      <c r="O653">
        <v>28.258879830000001</v>
      </c>
      <c r="P653">
        <v>31.799029640000001</v>
      </c>
      <c r="Q653">
        <v>35.105558219999999</v>
      </c>
    </row>
    <row r="654" spans="1:17" x14ac:dyDescent="0.25">
      <c r="A654">
        <v>0</v>
      </c>
      <c r="B654" t="s">
        <v>27</v>
      </c>
      <c r="C654">
        <v>349</v>
      </c>
      <c r="D654">
        <f t="shared" si="10"/>
        <v>349</v>
      </c>
      <c r="E654">
        <v>-1.8435805750000001</v>
      </c>
      <c r="F654">
        <v>23.04137734</v>
      </c>
      <c r="G654">
        <v>0.13467500099999999</v>
      </c>
      <c r="H654">
        <v>18.717056790000001</v>
      </c>
      <c r="I654">
        <v>19.13539969</v>
      </c>
      <c r="J654">
        <v>19.834890609999999</v>
      </c>
      <c r="K654">
        <v>21.18526014</v>
      </c>
      <c r="L654">
        <v>23.04137734</v>
      </c>
      <c r="M654">
        <v>25.449776570000001</v>
      </c>
      <c r="N654">
        <v>27.07644874</v>
      </c>
      <c r="O654">
        <v>28.3617399</v>
      </c>
      <c r="P654">
        <v>30.63106054</v>
      </c>
      <c r="Q654">
        <v>32.413442179999997</v>
      </c>
    </row>
    <row r="655" spans="1:17" x14ac:dyDescent="0.25">
      <c r="A655">
        <v>1</v>
      </c>
      <c r="B655" t="s">
        <v>28</v>
      </c>
      <c r="C655">
        <v>349</v>
      </c>
      <c r="D655">
        <f t="shared" si="10"/>
        <v>349.1</v>
      </c>
      <c r="E655">
        <v>-2.3427969480000002</v>
      </c>
      <c r="F655">
        <v>21.72190973</v>
      </c>
      <c r="G655">
        <v>0.153240872</v>
      </c>
      <c r="H655">
        <v>17.428268630000002</v>
      </c>
      <c r="I655">
        <v>17.818563560000001</v>
      </c>
      <c r="J655">
        <v>18.481355570000002</v>
      </c>
      <c r="K655">
        <v>19.801619989999999</v>
      </c>
      <c r="L655">
        <v>21.72190973</v>
      </c>
      <c r="M655">
        <v>24.45100622</v>
      </c>
      <c r="N655">
        <v>26.495016790000001</v>
      </c>
      <c r="O655">
        <v>28.258879830000001</v>
      </c>
      <c r="P655">
        <v>31.799029640000001</v>
      </c>
      <c r="Q655">
        <v>35.105558219999999</v>
      </c>
    </row>
    <row r="656" spans="1:17" x14ac:dyDescent="0.25">
      <c r="A656">
        <v>0</v>
      </c>
      <c r="B656" t="s">
        <v>27</v>
      </c>
      <c r="C656">
        <v>350</v>
      </c>
      <c r="D656">
        <f t="shared" si="10"/>
        <v>350</v>
      </c>
      <c r="E656">
        <v>-1.8435805750000001</v>
      </c>
      <c r="F656">
        <v>23.04137734</v>
      </c>
      <c r="G656">
        <v>0.13467500099999999</v>
      </c>
      <c r="H656">
        <v>18.717056790000001</v>
      </c>
      <c r="I656">
        <v>19.13539969</v>
      </c>
      <c r="J656">
        <v>19.834890609999999</v>
      </c>
      <c r="K656">
        <v>21.18526014</v>
      </c>
      <c r="L656">
        <v>23.04137734</v>
      </c>
      <c r="M656">
        <v>25.449776570000001</v>
      </c>
      <c r="N656">
        <v>27.07644874</v>
      </c>
      <c r="O656">
        <v>28.3617399</v>
      </c>
      <c r="P656">
        <v>30.63106054</v>
      </c>
      <c r="Q656">
        <v>32.413442179999997</v>
      </c>
    </row>
    <row r="657" spans="1:17" x14ac:dyDescent="0.25">
      <c r="A657">
        <v>1</v>
      </c>
      <c r="B657" t="s">
        <v>28</v>
      </c>
      <c r="C657">
        <v>350</v>
      </c>
      <c r="D657">
        <f t="shared" si="10"/>
        <v>350.1</v>
      </c>
      <c r="E657">
        <v>-2.3427969480000002</v>
      </c>
      <c r="F657">
        <v>21.72190973</v>
      </c>
      <c r="G657">
        <v>0.153240872</v>
      </c>
      <c r="H657">
        <v>17.428268630000002</v>
      </c>
      <c r="I657">
        <v>17.818563560000001</v>
      </c>
      <c r="J657">
        <v>18.481355570000002</v>
      </c>
      <c r="K657">
        <v>19.801619989999999</v>
      </c>
      <c r="L657">
        <v>21.72190973</v>
      </c>
      <c r="M657">
        <v>24.45100622</v>
      </c>
      <c r="N657">
        <v>26.495016790000001</v>
      </c>
      <c r="O657">
        <v>28.258879830000001</v>
      </c>
      <c r="P657">
        <v>31.799029640000001</v>
      </c>
      <c r="Q657">
        <v>35.105558219999999</v>
      </c>
    </row>
    <row r="658" spans="1:17" x14ac:dyDescent="0.25">
      <c r="A658">
        <v>0</v>
      </c>
      <c r="B658" t="s">
        <v>27</v>
      </c>
      <c r="C658">
        <v>351</v>
      </c>
      <c r="D658">
        <f t="shared" si="10"/>
        <v>351</v>
      </c>
      <c r="E658">
        <v>-1.8435805750000001</v>
      </c>
      <c r="F658">
        <v>23.04137734</v>
      </c>
      <c r="G658">
        <v>0.13467500099999999</v>
      </c>
      <c r="H658">
        <v>18.717056790000001</v>
      </c>
      <c r="I658">
        <v>19.13539969</v>
      </c>
      <c r="J658">
        <v>19.834890609999999</v>
      </c>
      <c r="K658">
        <v>21.18526014</v>
      </c>
      <c r="L658">
        <v>23.04137734</v>
      </c>
      <c r="M658">
        <v>25.449776570000001</v>
      </c>
      <c r="N658">
        <v>27.07644874</v>
      </c>
      <c r="O658">
        <v>28.3617399</v>
      </c>
      <c r="P658">
        <v>30.63106054</v>
      </c>
      <c r="Q658">
        <v>32.413442179999997</v>
      </c>
    </row>
    <row r="659" spans="1:17" x14ac:dyDescent="0.25">
      <c r="A659">
        <v>1</v>
      </c>
      <c r="B659" t="s">
        <v>28</v>
      </c>
      <c r="C659">
        <v>351</v>
      </c>
      <c r="D659">
        <f t="shared" si="10"/>
        <v>351.1</v>
      </c>
      <c r="E659">
        <v>-2.3427969480000002</v>
      </c>
      <c r="F659">
        <v>21.72190973</v>
      </c>
      <c r="G659">
        <v>0.153240872</v>
      </c>
      <c r="H659">
        <v>17.428268630000002</v>
      </c>
      <c r="I659">
        <v>17.818563560000001</v>
      </c>
      <c r="J659">
        <v>18.481355570000002</v>
      </c>
      <c r="K659">
        <v>19.801619989999999</v>
      </c>
      <c r="L659">
        <v>21.72190973</v>
      </c>
      <c r="M659">
        <v>24.45100622</v>
      </c>
      <c r="N659">
        <v>26.495016790000001</v>
      </c>
      <c r="O659">
        <v>28.258879830000001</v>
      </c>
      <c r="P659">
        <v>31.799029640000001</v>
      </c>
      <c r="Q659">
        <v>35.105558219999999</v>
      </c>
    </row>
    <row r="660" spans="1:17" x14ac:dyDescent="0.25">
      <c r="A660">
        <v>0</v>
      </c>
      <c r="B660" t="s">
        <v>27</v>
      </c>
      <c r="C660">
        <v>352</v>
      </c>
      <c r="D660">
        <f t="shared" si="10"/>
        <v>352</v>
      </c>
      <c r="E660">
        <v>-1.8435805750000001</v>
      </c>
      <c r="F660">
        <v>23.04137734</v>
      </c>
      <c r="G660">
        <v>0.13467500099999999</v>
      </c>
      <c r="H660">
        <v>18.717056790000001</v>
      </c>
      <c r="I660">
        <v>19.13539969</v>
      </c>
      <c r="J660">
        <v>19.834890609999999</v>
      </c>
      <c r="K660">
        <v>21.18526014</v>
      </c>
      <c r="L660">
        <v>23.04137734</v>
      </c>
      <c r="M660">
        <v>25.449776570000001</v>
      </c>
      <c r="N660">
        <v>27.07644874</v>
      </c>
      <c r="O660">
        <v>28.3617399</v>
      </c>
      <c r="P660">
        <v>30.63106054</v>
      </c>
      <c r="Q660">
        <v>32.413442179999997</v>
      </c>
    </row>
    <row r="661" spans="1:17" x14ac:dyDescent="0.25">
      <c r="A661">
        <v>1</v>
      </c>
      <c r="B661" t="s">
        <v>28</v>
      </c>
      <c r="C661">
        <v>352</v>
      </c>
      <c r="D661">
        <f t="shared" si="10"/>
        <v>352.1</v>
      </c>
      <c r="E661">
        <v>-2.3427969480000002</v>
      </c>
      <c r="F661">
        <v>21.72190973</v>
      </c>
      <c r="G661">
        <v>0.153240872</v>
      </c>
      <c r="H661">
        <v>17.428268630000002</v>
      </c>
      <c r="I661">
        <v>17.818563560000001</v>
      </c>
      <c r="J661">
        <v>18.481355570000002</v>
      </c>
      <c r="K661">
        <v>19.801619989999999</v>
      </c>
      <c r="L661">
        <v>21.72190973</v>
      </c>
      <c r="M661">
        <v>24.45100622</v>
      </c>
      <c r="N661">
        <v>26.495016790000001</v>
      </c>
      <c r="O661">
        <v>28.258879830000001</v>
      </c>
      <c r="P661">
        <v>31.799029640000001</v>
      </c>
      <c r="Q661">
        <v>35.105558219999999</v>
      </c>
    </row>
    <row r="662" spans="1:17" x14ac:dyDescent="0.25">
      <c r="A662">
        <v>0</v>
      </c>
      <c r="B662" t="s">
        <v>27</v>
      </c>
      <c r="C662">
        <v>353</v>
      </c>
      <c r="D662">
        <f t="shared" si="10"/>
        <v>353</v>
      </c>
      <c r="E662">
        <v>-1.8435805750000001</v>
      </c>
      <c r="F662">
        <v>23.04137734</v>
      </c>
      <c r="G662">
        <v>0.13467500099999999</v>
      </c>
      <c r="H662">
        <v>18.717056790000001</v>
      </c>
      <c r="I662">
        <v>19.13539969</v>
      </c>
      <c r="J662">
        <v>19.834890609999999</v>
      </c>
      <c r="K662">
        <v>21.18526014</v>
      </c>
      <c r="L662">
        <v>23.04137734</v>
      </c>
      <c r="M662">
        <v>25.449776570000001</v>
      </c>
      <c r="N662">
        <v>27.07644874</v>
      </c>
      <c r="O662">
        <v>28.3617399</v>
      </c>
      <c r="P662">
        <v>30.63106054</v>
      </c>
      <c r="Q662">
        <v>32.413442179999997</v>
      </c>
    </row>
    <row r="663" spans="1:17" x14ac:dyDescent="0.25">
      <c r="A663">
        <v>1</v>
      </c>
      <c r="B663" t="s">
        <v>28</v>
      </c>
      <c r="C663">
        <v>353</v>
      </c>
      <c r="D663">
        <f t="shared" si="10"/>
        <v>353.1</v>
      </c>
      <c r="E663">
        <v>-2.3427969480000002</v>
      </c>
      <c r="F663">
        <v>21.72190973</v>
      </c>
      <c r="G663">
        <v>0.153240872</v>
      </c>
      <c r="H663">
        <v>17.428268630000002</v>
      </c>
      <c r="I663">
        <v>17.818563560000001</v>
      </c>
      <c r="J663">
        <v>18.481355570000002</v>
      </c>
      <c r="K663">
        <v>19.801619989999999</v>
      </c>
      <c r="L663">
        <v>21.72190973</v>
      </c>
      <c r="M663">
        <v>24.45100622</v>
      </c>
      <c r="N663">
        <v>26.495016790000001</v>
      </c>
      <c r="O663">
        <v>28.258879830000001</v>
      </c>
      <c r="P663">
        <v>31.799029640000001</v>
      </c>
      <c r="Q663">
        <v>35.105558219999999</v>
      </c>
    </row>
    <row r="664" spans="1:17" x14ac:dyDescent="0.25">
      <c r="A664">
        <v>0</v>
      </c>
      <c r="B664" t="s">
        <v>27</v>
      </c>
      <c r="C664">
        <v>354</v>
      </c>
      <c r="D664">
        <f t="shared" si="10"/>
        <v>354</v>
      </c>
      <c r="E664">
        <v>-1.8435805750000001</v>
      </c>
      <c r="F664">
        <v>23.04137734</v>
      </c>
      <c r="G664">
        <v>0.13467500099999999</v>
      </c>
      <c r="H664">
        <v>18.717056790000001</v>
      </c>
      <c r="I664">
        <v>19.13539969</v>
      </c>
      <c r="J664">
        <v>19.834890609999999</v>
      </c>
      <c r="K664">
        <v>21.18526014</v>
      </c>
      <c r="L664">
        <v>23.04137734</v>
      </c>
      <c r="M664">
        <v>25.449776570000001</v>
      </c>
      <c r="N664">
        <v>27.07644874</v>
      </c>
      <c r="O664">
        <v>28.3617399</v>
      </c>
      <c r="P664">
        <v>30.63106054</v>
      </c>
      <c r="Q664">
        <v>32.413442179999997</v>
      </c>
    </row>
    <row r="665" spans="1:17" x14ac:dyDescent="0.25">
      <c r="A665">
        <v>1</v>
      </c>
      <c r="B665" t="s">
        <v>28</v>
      </c>
      <c r="C665">
        <v>354</v>
      </c>
      <c r="D665">
        <f t="shared" si="10"/>
        <v>354.1</v>
      </c>
      <c r="E665">
        <v>-2.3427969480000002</v>
      </c>
      <c r="F665">
        <v>21.72190973</v>
      </c>
      <c r="G665">
        <v>0.153240872</v>
      </c>
      <c r="H665">
        <v>17.428268630000002</v>
      </c>
      <c r="I665">
        <v>17.818563560000001</v>
      </c>
      <c r="J665">
        <v>18.481355570000002</v>
      </c>
      <c r="K665">
        <v>19.801619989999999</v>
      </c>
      <c r="L665">
        <v>21.72190973</v>
      </c>
      <c r="M665">
        <v>24.45100622</v>
      </c>
      <c r="N665">
        <v>26.495016790000001</v>
      </c>
      <c r="O665">
        <v>28.258879830000001</v>
      </c>
      <c r="P665">
        <v>31.799029640000001</v>
      </c>
      <c r="Q665">
        <v>35.105558219999999</v>
      </c>
    </row>
    <row r="666" spans="1:17" x14ac:dyDescent="0.25">
      <c r="A666">
        <v>0</v>
      </c>
      <c r="B666" t="s">
        <v>27</v>
      </c>
      <c r="C666">
        <v>355</v>
      </c>
      <c r="D666">
        <f t="shared" si="10"/>
        <v>355</v>
      </c>
      <c r="E666">
        <v>-1.8435805750000001</v>
      </c>
      <c r="F666">
        <v>23.04137734</v>
      </c>
      <c r="G666">
        <v>0.13467500099999999</v>
      </c>
      <c r="H666">
        <v>18.717056790000001</v>
      </c>
      <c r="I666">
        <v>19.13539969</v>
      </c>
      <c r="J666">
        <v>19.834890609999999</v>
      </c>
      <c r="K666">
        <v>21.18526014</v>
      </c>
      <c r="L666">
        <v>23.04137734</v>
      </c>
      <c r="M666">
        <v>25.449776570000001</v>
      </c>
      <c r="N666">
        <v>27.07644874</v>
      </c>
      <c r="O666">
        <v>28.3617399</v>
      </c>
      <c r="P666">
        <v>30.63106054</v>
      </c>
      <c r="Q666">
        <v>32.413442179999997</v>
      </c>
    </row>
    <row r="667" spans="1:17" x14ac:dyDescent="0.25">
      <c r="A667">
        <v>1</v>
      </c>
      <c r="B667" t="s">
        <v>28</v>
      </c>
      <c r="C667">
        <v>355</v>
      </c>
      <c r="D667">
        <f t="shared" si="10"/>
        <v>355.1</v>
      </c>
      <c r="E667">
        <v>-2.3427969480000002</v>
      </c>
      <c r="F667">
        <v>21.72190973</v>
      </c>
      <c r="G667">
        <v>0.153240872</v>
      </c>
      <c r="H667">
        <v>17.428268630000002</v>
      </c>
      <c r="I667">
        <v>17.818563560000001</v>
      </c>
      <c r="J667">
        <v>18.481355570000002</v>
      </c>
      <c r="K667">
        <v>19.801619989999999</v>
      </c>
      <c r="L667">
        <v>21.72190973</v>
      </c>
      <c r="M667">
        <v>24.45100622</v>
      </c>
      <c r="N667">
        <v>26.495016790000001</v>
      </c>
      <c r="O667">
        <v>28.258879830000001</v>
      </c>
      <c r="P667">
        <v>31.799029640000001</v>
      </c>
      <c r="Q667">
        <v>35.105558219999999</v>
      </c>
    </row>
    <row r="668" spans="1:17" x14ac:dyDescent="0.25">
      <c r="A668">
        <v>0</v>
      </c>
      <c r="B668" t="s">
        <v>27</v>
      </c>
      <c r="C668">
        <v>356</v>
      </c>
      <c r="D668">
        <f t="shared" si="10"/>
        <v>356</v>
      </c>
      <c r="E668">
        <v>-1.8435805750000001</v>
      </c>
      <c r="F668">
        <v>23.04137734</v>
      </c>
      <c r="G668">
        <v>0.13467500099999999</v>
      </c>
      <c r="H668">
        <v>18.717056790000001</v>
      </c>
      <c r="I668">
        <v>19.13539969</v>
      </c>
      <c r="J668">
        <v>19.834890609999999</v>
      </c>
      <c r="K668">
        <v>21.18526014</v>
      </c>
      <c r="L668">
        <v>23.04137734</v>
      </c>
      <c r="M668">
        <v>25.449776570000001</v>
      </c>
      <c r="N668">
        <v>27.07644874</v>
      </c>
      <c r="O668">
        <v>28.3617399</v>
      </c>
      <c r="P668">
        <v>30.63106054</v>
      </c>
      <c r="Q668">
        <v>32.413442179999997</v>
      </c>
    </row>
    <row r="669" spans="1:17" x14ac:dyDescent="0.25">
      <c r="A669">
        <v>1</v>
      </c>
      <c r="B669" t="s">
        <v>28</v>
      </c>
      <c r="C669">
        <v>356</v>
      </c>
      <c r="D669">
        <f t="shared" si="10"/>
        <v>356.1</v>
      </c>
      <c r="E669">
        <v>-2.3427969480000002</v>
      </c>
      <c r="F669">
        <v>21.72190973</v>
      </c>
      <c r="G669">
        <v>0.153240872</v>
      </c>
      <c r="H669">
        <v>17.428268630000002</v>
      </c>
      <c r="I669">
        <v>17.818563560000001</v>
      </c>
      <c r="J669">
        <v>18.481355570000002</v>
      </c>
      <c r="K669">
        <v>19.801619989999999</v>
      </c>
      <c r="L669">
        <v>21.72190973</v>
      </c>
      <c r="M669">
        <v>24.45100622</v>
      </c>
      <c r="N669">
        <v>26.495016790000001</v>
      </c>
      <c r="O669">
        <v>28.258879830000001</v>
      </c>
      <c r="P669">
        <v>31.799029640000001</v>
      </c>
      <c r="Q669">
        <v>35.105558219999999</v>
      </c>
    </row>
    <row r="670" spans="1:17" x14ac:dyDescent="0.25">
      <c r="A670">
        <v>0</v>
      </c>
      <c r="B670" t="s">
        <v>27</v>
      </c>
      <c r="C670">
        <v>357</v>
      </c>
      <c r="D670">
        <f t="shared" si="10"/>
        <v>357</v>
      </c>
      <c r="E670">
        <v>-1.8435805750000001</v>
      </c>
      <c r="F670">
        <v>23.04137734</v>
      </c>
      <c r="G670">
        <v>0.13467500099999999</v>
      </c>
      <c r="H670">
        <v>18.717056790000001</v>
      </c>
      <c r="I670">
        <v>19.13539969</v>
      </c>
      <c r="J670">
        <v>19.834890609999999</v>
      </c>
      <c r="K670">
        <v>21.18526014</v>
      </c>
      <c r="L670">
        <v>23.04137734</v>
      </c>
      <c r="M670">
        <v>25.449776570000001</v>
      </c>
      <c r="N670">
        <v>27.07644874</v>
      </c>
      <c r="O670">
        <v>28.3617399</v>
      </c>
      <c r="P670">
        <v>30.63106054</v>
      </c>
      <c r="Q670">
        <v>32.413442179999997</v>
      </c>
    </row>
    <row r="671" spans="1:17" x14ac:dyDescent="0.25">
      <c r="A671">
        <v>1</v>
      </c>
      <c r="B671" t="s">
        <v>28</v>
      </c>
      <c r="C671">
        <v>357</v>
      </c>
      <c r="D671">
        <f t="shared" si="10"/>
        <v>357.1</v>
      </c>
      <c r="E671">
        <v>-2.3427969480000002</v>
      </c>
      <c r="F671">
        <v>21.72190973</v>
      </c>
      <c r="G671">
        <v>0.153240872</v>
      </c>
      <c r="H671">
        <v>17.428268630000002</v>
      </c>
      <c r="I671">
        <v>17.818563560000001</v>
      </c>
      <c r="J671">
        <v>18.481355570000002</v>
      </c>
      <c r="K671">
        <v>19.801619989999999</v>
      </c>
      <c r="L671">
        <v>21.72190973</v>
      </c>
      <c r="M671">
        <v>24.45100622</v>
      </c>
      <c r="N671">
        <v>26.495016790000001</v>
      </c>
      <c r="O671">
        <v>28.258879830000001</v>
      </c>
      <c r="P671">
        <v>31.799029640000001</v>
      </c>
      <c r="Q671">
        <v>35.105558219999999</v>
      </c>
    </row>
    <row r="672" spans="1:17" x14ac:dyDescent="0.25">
      <c r="A672">
        <v>0</v>
      </c>
      <c r="B672" t="s">
        <v>27</v>
      </c>
      <c r="C672">
        <v>358</v>
      </c>
      <c r="D672">
        <f t="shared" si="10"/>
        <v>358</v>
      </c>
      <c r="E672">
        <v>-1.8435805750000001</v>
      </c>
      <c r="F672">
        <v>23.04137734</v>
      </c>
      <c r="G672">
        <v>0.13467500099999999</v>
      </c>
      <c r="H672">
        <v>18.717056790000001</v>
      </c>
      <c r="I672">
        <v>19.13539969</v>
      </c>
      <c r="J672">
        <v>19.834890609999999</v>
      </c>
      <c r="K672">
        <v>21.18526014</v>
      </c>
      <c r="L672">
        <v>23.04137734</v>
      </c>
      <c r="M672">
        <v>25.449776570000001</v>
      </c>
      <c r="N672">
        <v>27.07644874</v>
      </c>
      <c r="O672">
        <v>28.3617399</v>
      </c>
      <c r="P672">
        <v>30.63106054</v>
      </c>
      <c r="Q672">
        <v>32.413442179999997</v>
      </c>
    </row>
    <row r="673" spans="1:17" x14ac:dyDescent="0.25">
      <c r="A673">
        <v>1</v>
      </c>
      <c r="B673" t="s">
        <v>28</v>
      </c>
      <c r="C673">
        <v>358</v>
      </c>
      <c r="D673">
        <f t="shared" si="10"/>
        <v>358.1</v>
      </c>
      <c r="E673">
        <v>-2.3427969480000002</v>
      </c>
      <c r="F673">
        <v>21.72190973</v>
      </c>
      <c r="G673">
        <v>0.153240872</v>
      </c>
      <c r="H673">
        <v>17.428268630000002</v>
      </c>
      <c r="I673">
        <v>17.818563560000001</v>
      </c>
      <c r="J673">
        <v>18.481355570000002</v>
      </c>
      <c r="K673">
        <v>19.801619989999999</v>
      </c>
      <c r="L673">
        <v>21.72190973</v>
      </c>
      <c r="M673">
        <v>24.45100622</v>
      </c>
      <c r="N673">
        <v>26.495016790000001</v>
      </c>
      <c r="O673">
        <v>28.258879830000001</v>
      </c>
      <c r="P673">
        <v>31.799029640000001</v>
      </c>
      <c r="Q673">
        <v>35.105558219999999</v>
      </c>
    </row>
    <row r="674" spans="1:17" x14ac:dyDescent="0.25">
      <c r="A674">
        <v>0</v>
      </c>
      <c r="B674" t="s">
        <v>27</v>
      </c>
      <c r="C674">
        <v>359</v>
      </c>
      <c r="D674">
        <f t="shared" si="10"/>
        <v>359</v>
      </c>
      <c r="E674">
        <v>-1.8435805750000001</v>
      </c>
      <c r="F674">
        <v>23.04137734</v>
      </c>
      <c r="G674">
        <v>0.13467500099999999</v>
      </c>
      <c r="H674">
        <v>18.717056790000001</v>
      </c>
      <c r="I674">
        <v>19.13539969</v>
      </c>
      <c r="J674">
        <v>19.834890609999999</v>
      </c>
      <c r="K674">
        <v>21.18526014</v>
      </c>
      <c r="L674">
        <v>23.04137734</v>
      </c>
      <c r="M674">
        <v>25.449776570000001</v>
      </c>
      <c r="N674">
        <v>27.07644874</v>
      </c>
      <c r="O674">
        <v>28.3617399</v>
      </c>
      <c r="P674">
        <v>30.63106054</v>
      </c>
      <c r="Q674">
        <v>32.413442179999997</v>
      </c>
    </row>
    <row r="675" spans="1:17" x14ac:dyDescent="0.25">
      <c r="A675">
        <v>1</v>
      </c>
      <c r="B675" t="s">
        <v>28</v>
      </c>
      <c r="C675">
        <v>359</v>
      </c>
      <c r="D675">
        <f t="shared" si="10"/>
        <v>359.1</v>
      </c>
      <c r="E675">
        <v>-2.3427969480000002</v>
      </c>
      <c r="F675">
        <v>21.72190973</v>
      </c>
      <c r="G675">
        <v>0.153240872</v>
      </c>
      <c r="H675">
        <v>17.428268630000002</v>
      </c>
      <c r="I675">
        <v>17.818563560000001</v>
      </c>
      <c r="J675">
        <v>18.481355570000002</v>
      </c>
      <c r="K675">
        <v>19.801619989999999</v>
      </c>
      <c r="L675">
        <v>21.72190973</v>
      </c>
      <c r="M675">
        <v>24.45100622</v>
      </c>
      <c r="N675">
        <v>26.495016790000001</v>
      </c>
      <c r="O675">
        <v>28.258879830000001</v>
      </c>
      <c r="P675">
        <v>31.799029640000001</v>
      </c>
      <c r="Q675">
        <v>35.105558219999999</v>
      </c>
    </row>
    <row r="676" spans="1:17" x14ac:dyDescent="0.25">
      <c r="A676">
        <v>0</v>
      </c>
      <c r="B676" t="s">
        <v>27</v>
      </c>
      <c r="C676">
        <v>360</v>
      </c>
      <c r="D676">
        <f t="shared" si="10"/>
        <v>360</v>
      </c>
      <c r="E676">
        <v>-1.8435805750000001</v>
      </c>
      <c r="F676">
        <v>23.04137734</v>
      </c>
      <c r="G676">
        <v>0.13467500099999999</v>
      </c>
      <c r="H676">
        <v>18.717056790000001</v>
      </c>
      <c r="I676">
        <v>19.13539969</v>
      </c>
      <c r="J676">
        <v>19.834890609999999</v>
      </c>
      <c r="K676">
        <v>21.18526014</v>
      </c>
      <c r="L676">
        <v>23.04137734</v>
      </c>
      <c r="M676">
        <v>25.449776570000001</v>
      </c>
      <c r="N676">
        <v>27.07644874</v>
      </c>
      <c r="O676">
        <v>28.3617399</v>
      </c>
      <c r="P676">
        <v>30.63106054</v>
      </c>
      <c r="Q676">
        <v>32.413442179999997</v>
      </c>
    </row>
    <row r="677" spans="1:17" x14ac:dyDescent="0.25">
      <c r="A677">
        <v>1</v>
      </c>
      <c r="B677" t="s">
        <v>28</v>
      </c>
      <c r="C677">
        <v>360</v>
      </c>
      <c r="D677">
        <f t="shared" si="10"/>
        <v>360.1</v>
      </c>
      <c r="E677">
        <v>-2.3427969480000002</v>
      </c>
      <c r="F677">
        <v>21.72190973</v>
      </c>
      <c r="G677">
        <v>0.153240872</v>
      </c>
      <c r="H677">
        <v>17.428268630000002</v>
      </c>
      <c r="I677">
        <v>17.818563560000001</v>
      </c>
      <c r="J677">
        <v>18.481355570000002</v>
      </c>
      <c r="K677">
        <v>19.801619989999999</v>
      </c>
      <c r="L677">
        <v>21.72190973</v>
      </c>
      <c r="M677">
        <v>24.45100622</v>
      </c>
      <c r="N677">
        <v>26.495016790000001</v>
      </c>
      <c r="O677">
        <v>28.258879830000001</v>
      </c>
      <c r="P677">
        <v>31.799029640000001</v>
      </c>
      <c r="Q677">
        <v>35.105558219999999</v>
      </c>
    </row>
    <row r="678" spans="1:17" x14ac:dyDescent="0.25">
      <c r="A678">
        <v>0</v>
      </c>
      <c r="B678" t="s">
        <v>27</v>
      </c>
      <c r="C678">
        <v>361</v>
      </c>
      <c r="D678">
        <f t="shared" si="10"/>
        <v>361</v>
      </c>
      <c r="E678">
        <v>-1.8435805750000001</v>
      </c>
      <c r="F678">
        <v>23.04137734</v>
      </c>
      <c r="G678">
        <v>0.13467500099999999</v>
      </c>
      <c r="H678">
        <v>18.717056790000001</v>
      </c>
      <c r="I678">
        <v>19.13539969</v>
      </c>
      <c r="J678">
        <v>19.834890609999999</v>
      </c>
      <c r="K678">
        <v>21.18526014</v>
      </c>
      <c r="L678">
        <v>23.04137734</v>
      </c>
      <c r="M678">
        <v>25.449776570000001</v>
      </c>
      <c r="N678">
        <v>27.07644874</v>
      </c>
      <c r="O678">
        <v>28.3617399</v>
      </c>
      <c r="P678">
        <v>30.63106054</v>
      </c>
      <c r="Q678">
        <v>32.413442179999997</v>
      </c>
    </row>
    <row r="679" spans="1:17" x14ac:dyDescent="0.25">
      <c r="A679">
        <v>1</v>
      </c>
      <c r="B679" t="s">
        <v>28</v>
      </c>
      <c r="C679">
        <v>361</v>
      </c>
      <c r="D679">
        <f t="shared" si="10"/>
        <v>361.1</v>
      </c>
      <c r="E679">
        <v>-2.3427969480000002</v>
      </c>
      <c r="F679">
        <v>21.72190973</v>
      </c>
      <c r="G679">
        <v>0.153240872</v>
      </c>
      <c r="H679">
        <v>17.428268630000002</v>
      </c>
      <c r="I679">
        <v>17.818563560000001</v>
      </c>
      <c r="J679">
        <v>18.481355570000002</v>
      </c>
      <c r="K679">
        <v>19.801619989999999</v>
      </c>
      <c r="L679">
        <v>21.72190973</v>
      </c>
      <c r="M679">
        <v>24.45100622</v>
      </c>
      <c r="N679">
        <v>26.495016790000001</v>
      </c>
      <c r="O679">
        <v>28.258879830000001</v>
      </c>
      <c r="P679">
        <v>31.799029640000001</v>
      </c>
      <c r="Q679">
        <v>35.105558219999999</v>
      </c>
    </row>
    <row r="680" spans="1:17" x14ac:dyDescent="0.25">
      <c r="A680">
        <v>0</v>
      </c>
      <c r="B680" t="s">
        <v>27</v>
      </c>
      <c r="C680">
        <v>362</v>
      </c>
      <c r="D680">
        <f t="shared" si="10"/>
        <v>362</v>
      </c>
      <c r="E680">
        <v>-1.8435805750000001</v>
      </c>
      <c r="F680">
        <v>23.04137734</v>
      </c>
      <c r="G680">
        <v>0.13467500099999999</v>
      </c>
      <c r="H680">
        <v>18.717056790000001</v>
      </c>
      <c r="I680">
        <v>19.13539969</v>
      </c>
      <c r="J680">
        <v>19.834890609999999</v>
      </c>
      <c r="K680">
        <v>21.18526014</v>
      </c>
      <c r="L680">
        <v>23.04137734</v>
      </c>
      <c r="M680">
        <v>25.449776570000001</v>
      </c>
      <c r="N680">
        <v>27.07644874</v>
      </c>
      <c r="O680">
        <v>28.3617399</v>
      </c>
      <c r="P680">
        <v>30.63106054</v>
      </c>
      <c r="Q680">
        <v>32.413442179999997</v>
      </c>
    </row>
    <row r="681" spans="1:17" x14ac:dyDescent="0.25">
      <c r="A681">
        <v>1</v>
      </c>
      <c r="B681" t="s">
        <v>28</v>
      </c>
      <c r="C681">
        <v>362</v>
      </c>
      <c r="D681">
        <f t="shared" si="10"/>
        <v>362.1</v>
      </c>
      <c r="E681">
        <v>-2.3427969480000002</v>
      </c>
      <c r="F681">
        <v>21.72190973</v>
      </c>
      <c r="G681">
        <v>0.153240872</v>
      </c>
      <c r="H681">
        <v>17.428268630000002</v>
      </c>
      <c r="I681">
        <v>17.818563560000001</v>
      </c>
      <c r="J681">
        <v>18.481355570000002</v>
      </c>
      <c r="K681">
        <v>19.801619989999999</v>
      </c>
      <c r="L681">
        <v>21.72190973</v>
      </c>
      <c r="M681">
        <v>24.45100622</v>
      </c>
      <c r="N681">
        <v>26.495016790000001</v>
      </c>
      <c r="O681">
        <v>28.258879830000001</v>
      </c>
      <c r="P681">
        <v>31.799029640000001</v>
      </c>
      <c r="Q681">
        <v>35.105558219999999</v>
      </c>
    </row>
    <row r="682" spans="1:17" x14ac:dyDescent="0.25">
      <c r="A682">
        <v>0</v>
      </c>
      <c r="B682" t="s">
        <v>27</v>
      </c>
      <c r="C682">
        <v>363</v>
      </c>
      <c r="D682">
        <f t="shared" si="10"/>
        <v>363</v>
      </c>
      <c r="E682">
        <v>-1.8435805750000001</v>
      </c>
      <c r="F682">
        <v>23.04137734</v>
      </c>
      <c r="G682">
        <v>0.13467500099999999</v>
      </c>
      <c r="H682">
        <v>18.717056790000001</v>
      </c>
      <c r="I682">
        <v>19.13539969</v>
      </c>
      <c r="J682">
        <v>19.834890609999999</v>
      </c>
      <c r="K682">
        <v>21.18526014</v>
      </c>
      <c r="L682">
        <v>23.04137734</v>
      </c>
      <c r="M682">
        <v>25.449776570000001</v>
      </c>
      <c r="N682">
        <v>27.07644874</v>
      </c>
      <c r="O682">
        <v>28.3617399</v>
      </c>
      <c r="P682">
        <v>30.63106054</v>
      </c>
      <c r="Q682">
        <v>32.413442179999997</v>
      </c>
    </row>
    <row r="683" spans="1:17" x14ac:dyDescent="0.25">
      <c r="A683">
        <v>1</v>
      </c>
      <c r="B683" t="s">
        <v>28</v>
      </c>
      <c r="C683">
        <v>363</v>
      </c>
      <c r="D683">
        <f t="shared" si="10"/>
        <v>363.1</v>
      </c>
      <c r="E683">
        <v>-2.3427969480000002</v>
      </c>
      <c r="F683">
        <v>21.72190973</v>
      </c>
      <c r="G683">
        <v>0.153240872</v>
      </c>
      <c r="H683">
        <v>17.428268630000002</v>
      </c>
      <c r="I683">
        <v>17.818563560000001</v>
      </c>
      <c r="J683">
        <v>18.481355570000002</v>
      </c>
      <c r="K683">
        <v>19.801619989999999</v>
      </c>
      <c r="L683">
        <v>21.72190973</v>
      </c>
      <c r="M683">
        <v>24.45100622</v>
      </c>
      <c r="N683">
        <v>26.495016790000001</v>
      </c>
      <c r="O683">
        <v>28.258879830000001</v>
      </c>
      <c r="P683">
        <v>31.799029640000001</v>
      </c>
      <c r="Q683">
        <v>35.105558219999999</v>
      </c>
    </row>
    <row r="684" spans="1:17" x14ac:dyDescent="0.25">
      <c r="A684">
        <v>0</v>
      </c>
      <c r="B684" t="s">
        <v>27</v>
      </c>
      <c r="C684">
        <v>364</v>
      </c>
      <c r="D684">
        <f t="shared" si="10"/>
        <v>364</v>
      </c>
      <c r="E684">
        <v>-1.8435805750000001</v>
      </c>
      <c r="F684">
        <v>23.04137734</v>
      </c>
      <c r="G684">
        <v>0.13467500099999999</v>
      </c>
      <c r="H684">
        <v>18.717056790000001</v>
      </c>
      <c r="I684">
        <v>19.13539969</v>
      </c>
      <c r="J684">
        <v>19.834890609999999</v>
      </c>
      <c r="K684">
        <v>21.18526014</v>
      </c>
      <c r="L684">
        <v>23.04137734</v>
      </c>
      <c r="M684">
        <v>25.449776570000001</v>
      </c>
      <c r="N684">
        <v>27.07644874</v>
      </c>
      <c r="O684">
        <v>28.3617399</v>
      </c>
      <c r="P684">
        <v>30.63106054</v>
      </c>
      <c r="Q684">
        <v>32.413442179999997</v>
      </c>
    </row>
    <row r="685" spans="1:17" x14ac:dyDescent="0.25">
      <c r="A685">
        <v>1</v>
      </c>
      <c r="B685" t="s">
        <v>28</v>
      </c>
      <c r="C685">
        <v>364</v>
      </c>
      <c r="D685">
        <f t="shared" si="10"/>
        <v>364.1</v>
      </c>
      <c r="E685">
        <v>-2.3427969480000002</v>
      </c>
      <c r="F685">
        <v>21.72190973</v>
      </c>
      <c r="G685">
        <v>0.153240872</v>
      </c>
      <c r="H685">
        <v>17.428268630000002</v>
      </c>
      <c r="I685">
        <v>17.818563560000001</v>
      </c>
      <c r="J685">
        <v>18.481355570000002</v>
      </c>
      <c r="K685">
        <v>19.801619989999999</v>
      </c>
      <c r="L685">
        <v>21.72190973</v>
      </c>
      <c r="M685">
        <v>24.45100622</v>
      </c>
      <c r="N685">
        <v>26.495016790000001</v>
      </c>
      <c r="O685">
        <v>28.258879830000001</v>
      </c>
      <c r="P685">
        <v>31.799029640000001</v>
      </c>
      <c r="Q685">
        <v>35.105558219999999</v>
      </c>
    </row>
    <row r="686" spans="1:17" x14ac:dyDescent="0.25">
      <c r="A686">
        <v>0</v>
      </c>
      <c r="B686" t="s">
        <v>27</v>
      </c>
      <c r="C686">
        <v>365</v>
      </c>
      <c r="D686">
        <f t="shared" si="10"/>
        <v>365</v>
      </c>
      <c r="E686">
        <v>-1.8435805750000001</v>
      </c>
      <c r="F686">
        <v>23.04137734</v>
      </c>
      <c r="G686">
        <v>0.13467500099999999</v>
      </c>
      <c r="H686">
        <v>18.717056790000001</v>
      </c>
      <c r="I686">
        <v>19.13539969</v>
      </c>
      <c r="J686">
        <v>19.834890609999999</v>
      </c>
      <c r="K686">
        <v>21.18526014</v>
      </c>
      <c r="L686">
        <v>23.04137734</v>
      </c>
      <c r="M686">
        <v>25.449776570000001</v>
      </c>
      <c r="N686">
        <v>27.07644874</v>
      </c>
      <c r="O686">
        <v>28.3617399</v>
      </c>
      <c r="P686">
        <v>30.63106054</v>
      </c>
      <c r="Q686">
        <v>32.413442179999997</v>
      </c>
    </row>
    <row r="687" spans="1:17" x14ac:dyDescent="0.25">
      <c r="A687">
        <v>1</v>
      </c>
      <c r="B687" t="s">
        <v>28</v>
      </c>
      <c r="C687">
        <v>365</v>
      </c>
      <c r="D687">
        <f t="shared" si="10"/>
        <v>365.1</v>
      </c>
      <c r="E687">
        <v>-2.3427969480000002</v>
      </c>
      <c r="F687">
        <v>21.72190973</v>
      </c>
      <c r="G687">
        <v>0.153240872</v>
      </c>
      <c r="H687">
        <v>17.428268630000002</v>
      </c>
      <c r="I687">
        <v>17.818563560000001</v>
      </c>
      <c r="J687">
        <v>18.481355570000002</v>
      </c>
      <c r="K687">
        <v>19.801619989999999</v>
      </c>
      <c r="L687">
        <v>21.72190973</v>
      </c>
      <c r="M687">
        <v>24.45100622</v>
      </c>
      <c r="N687">
        <v>26.495016790000001</v>
      </c>
      <c r="O687">
        <v>28.258879830000001</v>
      </c>
      <c r="P687">
        <v>31.799029640000001</v>
      </c>
      <c r="Q687">
        <v>35.105558219999999</v>
      </c>
    </row>
    <row r="688" spans="1:17" x14ac:dyDescent="0.25">
      <c r="A688">
        <v>0</v>
      </c>
      <c r="B688" t="s">
        <v>27</v>
      </c>
      <c r="C688">
        <v>366</v>
      </c>
      <c r="D688">
        <f t="shared" si="10"/>
        <v>366</v>
      </c>
      <c r="E688">
        <v>-1.8435805750000001</v>
      </c>
      <c r="F688">
        <v>23.04137734</v>
      </c>
      <c r="G688">
        <v>0.13467500099999999</v>
      </c>
      <c r="H688">
        <v>18.717056790000001</v>
      </c>
      <c r="I688">
        <v>19.13539969</v>
      </c>
      <c r="J688">
        <v>19.834890609999999</v>
      </c>
      <c r="K688">
        <v>21.18526014</v>
      </c>
      <c r="L688">
        <v>23.04137734</v>
      </c>
      <c r="M688">
        <v>25.449776570000001</v>
      </c>
      <c r="N688">
        <v>27.07644874</v>
      </c>
      <c r="O688">
        <v>28.3617399</v>
      </c>
      <c r="P688">
        <v>30.63106054</v>
      </c>
      <c r="Q688">
        <v>32.413442179999997</v>
      </c>
    </row>
    <row r="689" spans="1:17" x14ac:dyDescent="0.25">
      <c r="A689">
        <v>1</v>
      </c>
      <c r="B689" t="s">
        <v>28</v>
      </c>
      <c r="C689">
        <v>366</v>
      </c>
      <c r="D689">
        <f t="shared" si="10"/>
        <v>366.1</v>
      </c>
      <c r="E689">
        <v>-2.3427969480000002</v>
      </c>
      <c r="F689">
        <v>21.72190973</v>
      </c>
      <c r="G689">
        <v>0.153240872</v>
      </c>
      <c r="H689">
        <v>17.428268630000002</v>
      </c>
      <c r="I689">
        <v>17.818563560000001</v>
      </c>
      <c r="J689">
        <v>18.481355570000002</v>
      </c>
      <c r="K689">
        <v>19.801619989999999</v>
      </c>
      <c r="L689">
        <v>21.72190973</v>
      </c>
      <c r="M689">
        <v>24.45100622</v>
      </c>
      <c r="N689">
        <v>26.495016790000001</v>
      </c>
      <c r="O689">
        <v>28.258879830000001</v>
      </c>
      <c r="P689">
        <v>31.799029640000001</v>
      </c>
      <c r="Q689">
        <v>35.105558219999999</v>
      </c>
    </row>
    <row r="690" spans="1:17" x14ac:dyDescent="0.25">
      <c r="A690">
        <v>0</v>
      </c>
      <c r="B690" t="s">
        <v>27</v>
      </c>
      <c r="C690">
        <v>367</v>
      </c>
      <c r="D690">
        <f t="shared" si="10"/>
        <v>367</v>
      </c>
      <c r="E690">
        <v>-1.8435805750000001</v>
      </c>
      <c r="F690">
        <v>23.04137734</v>
      </c>
      <c r="G690">
        <v>0.13467500099999999</v>
      </c>
      <c r="H690">
        <v>18.717056790000001</v>
      </c>
      <c r="I690">
        <v>19.13539969</v>
      </c>
      <c r="J690">
        <v>19.834890609999999</v>
      </c>
      <c r="K690">
        <v>21.18526014</v>
      </c>
      <c r="L690">
        <v>23.04137734</v>
      </c>
      <c r="M690">
        <v>25.449776570000001</v>
      </c>
      <c r="N690">
        <v>27.07644874</v>
      </c>
      <c r="O690">
        <v>28.3617399</v>
      </c>
      <c r="P690">
        <v>30.63106054</v>
      </c>
      <c r="Q690">
        <v>32.413442179999997</v>
      </c>
    </row>
    <row r="691" spans="1:17" x14ac:dyDescent="0.25">
      <c r="A691">
        <v>1</v>
      </c>
      <c r="B691" t="s">
        <v>28</v>
      </c>
      <c r="C691">
        <v>367</v>
      </c>
      <c r="D691">
        <f t="shared" si="10"/>
        <v>367.1</v>
      </c>
      <c r="E691">
        <v>-2.3427969480000002</v>
      </c>
      <c r="F691">
        <v>21.72190973</v>
      </c>
      <c r="G691">
        <v>0.153240872</v>
      </c>
      <c r="H691">
        <v>17.428268630000002</v>
      </c>
      <c r="I691">
        <v>17.818563560000001</v>
      </c>
      <c r="J691">
        <v>18.481355570000002</v>
      </c>
      <c r="K691">
        <v>19.801619989999999</v>
      </c>
      <c r="L691">
        <v>21.72190973</v>
      </c>
      <c r="M691">
        <v>24.45100622</v>
      </c>
      <c r="N691">
        <v>26.495016790000001</v>
      </c>
      <c r="O691">
        <v>28.258879830000001</v>
      </c>
      <c r="P691">
        <v>31.799029640000001</v>
      </c>
      <c r="Q691">
        <v>35.105558219999999</v>
      </c>
    </row>
    <row r="692" spans="1:17" x14ac:dyDescent="0.25">
      <c r="A692">
        <v>0</v>
      </c>
      <c r="B692" t="s">
        <v>27</v>
      </c>
      <c r="C692">
        <v>368</v>
      </c>
      <c r="D692">
        <f t="shared" si="10"/>
        <v>368</v>
      </c>
      <c r="E692">
        <v>-1.8435805750000001</v>
      </c>
      <c r="F692">
        <v>23.04137734</v>
      </c>
      <c r="G692">
        <v>0.13467500099999999</v>
      </c>
      <c r="H692">
        <v>18.717056790000001</v>
      </c>
      <c r="I692">
        <v>19.13539969</v>
      </c>
      <c r="J692">
        <v>19.834890609999999</v>
      </c>
      <c r="K692">
        <v>21.18526014</v>
      </c>
      <c r="L692">
        <v>23.04137734</v>
      </c>
      <c r="M692">
        <v>25.449776570000001</v>
      </c>
      <c r="N692">
        <v>27.07644874</v>
      </c>
      <c r="O692">
        <v>28.3617399</v>
      </c>
      <c r="P692">
        <v>30.63106054</v>
      </c>
      <c r="Q692">
        <v>32.413442179999997</v>
      </c>
    </row>
    <row r="693" spans="1:17" x14ac:dyDescent="0.25">
      <c r="A693">
        <v>1</v>
      </c>
      <c r="B693" t="s">
        <v>28</v>
      </c>
      <c r="C693">
        <v>368</v>
      </c>
      <c r="D693">
        <f t="shared" si="10"/>
        <v>368.1</v>
      </c>
      <c r="E693">
        <v>-2.3427969480000002</v>
      </c>
      <c r="F693">
        <v>21.72190973</v>
      </c>
      <c r="G693">
        <v>0.153240872</v>
      </c>
      <c r="H693">
        <v>17.428268630000002</v>
      </c>
      <c r="I693">
        <v>17.818563560000001</v>
      </c>
      <c r="J693">
        <v>18.481355570000002</v>
      </c>
      <c r="K693">
        <v>19.801619989999999</v>
      </c>
      <c r="L693">
        <v>21.72190973</v>
      </c>
      <c r="M693">
        <v>24.45100622</v>
      </c>
      <c r="N693">
        <v>26.495016790000001</v>
      </c>
      <c r="O693">
        <v>28.258879830000001</v>
      </c>
      <c r="P693">
        <v>31.799029640000001</v>
      </c>
      <c r="Q693">
        <v>35.105558219999999</v>
      </c>
    </row>
    <row r="694" spans="1:17" x14ac:dyDescent="0.25">
      <c r="A694">
        <v>0</v>
      </c>
      <c r="B694" t="s">
        <v>27</v>
      </c>
      <c r="C694">
        <v>369</v>
      </c>
      <c r="D694">
        <f t="shared" si="10"/>
        <v>369</v>
      </c>
      <c r="E694">
        <v>-1.8435805750000001</v>
      </c>
      <c r="F694">
        <v>23.04137734</v>
      </c>
      <c r="G694">
        <v>0.13467500099999999</v>
      </c>
      <c r="H694">
        <v>18.717056790000001</v>
      </c>
      <c r="I694">
        <v>19.13539969</v>
      </c>
      <c r="J694">
        <v>19.834890609999999</v>
      </c>
      <c r="K694">
        <v>21.18526014</v>
      </c>
      <c r="L694">
        <v>23.04137734</v>
      </c>
      <c r="M694">
        <v>25.449776570000001</v>
      </c>
      <c r="N694">
        <v>27.07644874</v>
      </c>
      <c r="O694">
        <v>28.3617399</v>
      </c>
      <c r="P694">
        <v>30.63106054</v>
      </c>
      <c r="Q694">
        <v>32.413442179999997</v>
      </c>
    </row>
    <row r="695" spans="1:17" x14ac:dyDescent="0.25">
      <c r="A695">
        <v>1</v>
      </c>
      <c r="B695" t="s">
        <v>28</v>
      </c>
      <c r="C695">
        <v>369</v>
      </c>
      <c r="D695">
        <f t="shared" si="10"/>
        <v>369.1</v>
      </c>
      <c r="E695">
        <v>-2.3427969480000002</v>
      </c>
      <c r="F695">
        <v>21.72190973</v>
      </c>
      <c r="G695">
        <v>0.153240872</v>
      </c>
      <c r="H695">
        <v>17.428268630000002</v>
      </c>
      <c r="I695">
        <v>17.818563560000001</v>
      </c>
      <c r="J695">
        <v>18.481355570000002</v>
      </c>
      <c r="K695">
        <v>19.801619989999999</v>
      </c>
      <c r="L695">
        <v>21.72190973</v>
      </c>
      <c r="M695">
        <v>24.45100622</v>
      </c>
      <c r="N695">
        <v>26.495016790000001</v>
      </c>
      <c r="O695">
        <v>28.258879830000001</v>
      </c>
      <c r="P695">
        <v>31.799029640000001</v>
      </c>
      <c r="Q695">
        <v>35.105558219999999</v>
      </c>
    </row>
    <row r="696" spans="1:17" x14ac:dyDescent="0.25">
      <c r="A696">
        <v>0</v>
      </c>
      <c r="B696" t="s">
        <v>27</v>
      </c>
      <c r="C696">
        <v>370</v>
      </c>
      <c r="D696">
        <f t="shared" si="10"/>
        <v>370</v>
      </c>
      <c r="E696">
        <v>-1.8435805750000001</v>
      </c>
      <c r="F696">
        <v>23.04137734</v>
      </c>
      <c r="G696">
        <v>0.13467500099999999</v>
      </c>
      <c r="H696">
        <v>18.717056790000001</v>
      </c>
      <c r="I696">
        <v>19.13539969</v>
      </c>
      <c r="J696">
        <v>19.834890609999999</v>
      </c>
      <c r="K696">
        <v>21.18526014</v>
      </c>
      <c r="L696">
        <v>23.04137734</v>
      </c>
      <c r="M696">
        <v>25.449776570000001</v>
      </c>
      <c r="N696">
        <v>27.07644874</v>
      </c>
      <c r="O696">
        <v>28.3617399</v>
      </c>
      <c r="P696">
        <v>30.63106054</v>
      </c>
      <c r="Q696">
        <v>32.413442179999997</v>
      </c>
    </row>
    <row r="697" spans="1:17" x14ac:dyDescent="0.25">
      <c r="A697">
        <v>1</v>
      </c>
      <c r="B697" t="s">
        <v>28</v>
      </c>
      <c r="C697">
        <v>370</v>
      </c>
      <c r="D697">
        <f t="shared" si="10"/>
        <v>370.1</v>
      </c>
      <c r="E697">
        <v>-2.3427969480000002</v>
      </c>
      <c r="F697">
        <v>21.72190973</v>
      </c>
      <c r="G697">
        <v>0.153240872</v>
      </c>
      <c r="H697">
        <v>17.428268630000002</v>
      </c>
      <c r="I697">
        <v>17.818563560000001</v>
      </c>
      <c r="J697">
        <v>18.481355570000002</v>
      </c>
      <c r="K697">
        <v>19.801619989999999</v>
      </c>
      <c r="L697">
        <v>21.72190973</v>
      </c>
      <c r="M697">
        <v>24.45100622</v>
      </c>
      <c r="N697">
        <v>26.495016790000001</v>
      </c>
      <c r="O697">
        <v>28.258879830000001</v>
      </c>
      <c r="P697">
        <v>31.799029640000001</v>
      </c>
      <c r="Q697">
        <v>35.105558219999999</v>
      </c>
    </row>
    <row r="698" spans="1:17" x14ac:dyDescent="0.25">
      <c r="A698">
        <v>0</v>
      </c>
      <c r="B698" t="s">
        <v>27</v>
      </c>
      <c r="C698">
        <v>371</v>
      </c>
      <c r="D698">
        <f t="shared" si="10"/>
        <v>371</v>
      </c>
      <c r="E698">
        <v>-1.8435805750000001</v>
      </c>
      <c r="F698">
        <v>23.04137734</v>
      </c>
      <c r="G698">
        <v>0.13467500099999999</v>
      </c>
      <c r="H698">
        <v>18.717056790000001</v>
      </c>
      <c r="I698">
        <v>19.13539969</v>
      </c>
      <c r="J698">
        <v>19.834890609999999</v>
      </c>
      <c r="K698">
        <v>21.18526014</v>
      </c>
      <c r="L698">
        <v>23.04137734</v>
      </c>
      <c r="M698">
        <v>25.449776570000001</v>
      </c>
      <c r="N698">
        <v>27.07644874</v>
      </c>
      <c r="O698">
        <v>28.3617399</v>
      </c>
      <c r="P698">
        <v>30.63106054</v>
      </c>
      <c r="Q698">
        <v>32.413442179999997</v>
      </c>
    </row>
    <row r="699" spans="1:17" x14ac:dyDescent="0.25">
      <c r="A699">
        <v>1</v>
      </c>
      <c r="B699" t="s">
        <v>28</v>
      </c>
      <c r="C699">
        <v>371</v>
      </c>
      <c r="D699">
        <f t="shared" si="10"/>
        <v>371.1</v>
      </c>
      <c r="E699">
        <v>-2.3427969480000002</v>
      </c>
      <c r="F699">
        <v>21.72190973</v>
      </c>
      <c r="G699">
        <v>0.153240872</v>
      </c>
      <c r="H699">
        <v>17.428268630000002</v>
      </c>
      <c r="I699">
        <v>17.818563560000001</v>
      </c>
      <c r="J699">
        <v>18.481355570000002</v>
      </c>
      <c r="K699">
        <v>19.801619989999999</v>
      </c>
      <c r="L699">
        <v>21.72190973</v>
      </c>
      <c r="M699">
        <v>24.45100622</v>
      </c>
      <c r="N699">
        <v>26.495016790000001</v>
      </c>
      <c r="O699">
        <v>28.258879830000001</v>
      </c>
      <c r="P699">
        <v>31.799029640000001</v>
      </c>
      <c r="Q699">
        <v>35.105558219999999</v>
      </c>
    </row>
    <row r="700" spans="1:17" x14ac:dyDescent="0.25">
      <c r="A700">
        <v>0</v>
      </c>
      <c r="B700" t="s">
        <v>27</v>
      </c>
      <c r="C700">
        <v>372</v>
      </c>
      <c r="D700">
        <f t="shared" si="10"/>
        <v>372</v>
      </c>
      <c r="E700">
        <v>-1.8435805750000001</v>
      </c>
      <c r="F700">
        <v>23.04137734</v>
      </c>
      <c r="G700">
        <v>0.13467500099999999</v>
      </c>
      <c r="H700">
        <v>18.717056790000001</v>
      </c>
      <c r="I700">
        <v>19.13539969</v>
      </c>
      <c r="J700">
        <v>19.834890609999999</v>
      </c>
      <c r="K700">
        <v>21.18526014</v>
      </c>
      <c r="L700">
        <v>23.04137734</v>
      </c>
      <c r="M700">
        <v>25.449776570000001</v>
      </c>
      <c r="N700">
        <v>27.07644874</v>
      </c>
      <c r="O700">
        <v>28.3617399</v>
      </c>
      <c r="P700">
        <v>30.63106054</v>
      </c>
      <c r="Q700">
        <v>32.413442179999997</v>
      </c>
    </row>
    <row r="701" spans="1:17" x14ac:dyDescent="0.25">
      <c r="A701">
        <v>1</v>
      </c>
      <c r="B701" t="s">
        <v>28</v>
      </c>
      <c r="C701">
        <v>372</v>
      </c>
      <c r="D701">
        <f t="shared" si="10"/>
        <v>372.1</v>
      </c>
      <c r="E701">
        <v>-2.3427969480000002</v>
      </c>
      <c r="F701">
        <v>21.72190973</v>
      </c>
      <c r="G701">
        <v>0.153240872</v>
      </c>
      <c r="H701">
        <v>17.428268630000002</v>
      </c>
      <c r="I701">
        <v>17.818563560000001</v>
      </c>
      <c r="J701">
        <v>18.481355570000002</v>
      </c>
      <c r="K701">
        <v>19.801619989999999</v>
      </c>
      <c r="L701">
        <v>21.72190973</v>
      </c>
      <c r="M701">
        <v>24.45100622</v>
      </c>
      <c r="N701">
        <v>26.495016790000001</v>
      </c>
      <c r="O701">
        <v>28.258879830000001</v>
      </c>
      <c r="P701">
        <v>31.799029640000001</v>
      </c>
      <c r="Q701">
        <v>35.105558219999999</v>
      </c>
    </row>
    <row r="702" spans="1:17" x14ac:dyDescent="0.25">
      <c r="A702">
        <v>0</v>
      </c>
      <c r="B702" t="s">
        <v>27</v>
      </c>
      <c r="C702">
        <v>373</v>
      </c>
      <c r="D702">
        <f t="shared" si="10"/>
        <v>373</v>
      </c>
      <c r="E702">
        <v>-1.8435805750000001</v>
      </c>
      <c r="F702">
        <v>23.04137734</v>
      </c>
      <c r="G702">
        <v>0.13467500099999999</v>
      </c>
      <c r="H702">
        <v>18.717056790000001</v>
      </c>
      <c r="I702">
        <v>19.13539969</v>
      </c>
      <c r="J702">
        <v>19.834890609999999</v>
      </c>
      <c r="K702">
        <v>21.18526014</v>
      </c>
      <c r="L702">
        <v>23.04137734</v>
      </c>
      <c r="M702">
        <v>25.449776570000001</v>
      </c>
      <c r="N702">
        <v>27.07644874</v>
      </c>
      <c r="O702">
        <v>28.3617399</v>
      </c>
      <c r="P702">
        <v>30.63106054</v>
      </c>
      <c r="Q702">
        <v>32.413442179999997</v>
      </c>
    </row>
    <row r="703" spans="1:17" x14ac:dyDescent="0.25">
      <c r="A703">
        <v>1</v>
      </c>
      <c r="B703" t="s">
        <v>28</v>
      </c>
      <c r="C703">
        <v>373</v>
      </c>
      <c r="D703">
        <f t="shared" si="10"/>
        <v>373.1</v>
      </c>
      <c r="E703">
        <v>-2.3427969480000002</v>
      </c>
      <c r="F703">
        <v>21.72190973</v>
      </c>
      <c r="G703">
        <v>0.153240872</v>
      </c>
      <c r="H703">
        <v>17.428268630000002</v>
      </c>
      <c r="I703">
        <v>17.818563560000001</v>
      </c>
      <c r="J703">
        <v>18.481355570000002</v>
      </c>
      <c r="K703">
        <v>19.801619989999999</v>
      </c>
      <c r="L703">
        <v>21.72190973</v>
      </c>
      <c r="M703">
        <v>24.45100622</v>
      </c>
      <c r="N703">
        <v>26.495016790000001</v>
      </c>
      <c r="O703">
        <v>28.258879830000001</v>
      </c>
      <c r="P703">
        <v>31.799029640000001</v>
      </c>
      <c r="Q703">
        <v>35.105558219999999</v>
      </c>
    </row>
    <row r="704" spans="1:17" x14ac:dyDescent="0.25">
      <c r="A704">
        <v>0</v>
      </c>
      <c r="B704" t="s">
        <v>27</v>
      </c>
      <c r="C704">
        <v>374</v>
      </c>
      <c r="D704">
        <f t="shared" si="10"/>
        <v>374</v>
      </c>
      <c r="E704">
        <v>-1.8435805750000001</v>
      </c>
      <c r="F704">
        <v>23.04137734</v>
      </c>
      <c r="G704">
        <v>0.13467500099999999</v>
      </c>
      <c r="H704">
        <v>18.717056790000001</v>
      </c>
      <c r="I704">
        <v>19.13539969</v>
      </c>
      <c r="J704">
        <v>19.834890609999999</v>
      </c>
      <c r="K704">
        <v>21.18526014</v>
      </c>
      <c r="L704">
        <v>23.04137734</v>
      </c>
      <c r="M704">
        <v>25.449776570000001</v>
      </c>
      <c r="N704">
        <v>27.07644874</v>
      </c>
      <c r="O704">
        <v>28.3617399</v>
      </c>
      <c r="P704">
        <v>30.63106054</v>
      </c>
      <c r="Q704">
        <v>32.413442179999997</v>
      </c>
    </row>
    <row r="705" spans="1:17" x14ac:dyDescent="0.25">
      <c r="A705">
        <v>1</v>
      </c>
      <c r="B705" t="s">
        <v>28</v>
      </c>
      <c r="C705">
        <v>374</v>
      </c>
      <c r="D705">
        <f t="shared" si="10"/>
        <v>374.1</v>
      </c>
      <c r="E705">
        <v>-2.3427969480000002</v>
      </c>
      <c r="F705">
        <v>21.72190973</v>
      </c>
      <c r="G705">
        <v>0.153240872</v>
      </c>
      <c r="H705">
        <v>17.428268630000002</v>
      </c>
      <c r="I705">
        <v>17.818563560000001</v>
      </c>
      <c r="J705">
        <v>18.481355570000002</v>
      </c>
      <c r="K705">
        <v>19.801619989999999</v>
      </c>
      <c r="L705">
        <v>21.72190973</v>
      </c>
      <c r="M705">
        <v>24.45100622</v>
      </c>
      <c r="N705">
        <v>26.495016790000001</v>
      </c>
      <c r="O705">
        <v>28.258879830000001</v>
      </c>
      <c r="P705">
        <v>31.799029640000001</v>
      </c>
      <c r="Q705">
        <v>35.105558219999999</v>
      </c>
    </row>
    <row r="706" spans="1:17" x14ac:dyDescent="0.25">
      <c r="A706">
        <v>0</v>
      </c>
      <c r="B706" t="s">
        <v>27</v>
      </c>
      <c r="C706">
        <v>375</v>
      </c>
      <c r="D706">
        <f t="shared" ref="D706:D769" si="11">C706+(A706*0.1)</f>
        <v>375</v>
      </c>
      <c r="E706">
        <v>-1.8435805750000001</v>
      </c>
      <c r="F706">
        <v>23.04137734</v>
      </c>
      <c r="G706">
        <v>0.13467500099999999</v>
      </c>
      <c r="H706">
        <v>18.717056790000001</v>
      </c>
      <c r="I706">
        <v>19.13539969</v>
      </c>
      <c r="J706">
        <v>19.834890609999999</v>
      </c>
      <c r="K706">
        <v>21.18526014</v>
      </c>
      <c r="L706">
        <v>23.04137734</v>
      </c>
      <c r="M706">
        <v>25.449776570000001</v>
      </c>
      <c r="N706">
        <v>27.07644874</v>
      </c>
      <c r="O706">
        <v>28.3617399</v>
      </c>
      <c r="P706">
        <v>30.63106054</v>
      </c>
      <c r="Q706">
        <v>32.413442179999997</v>
      </c>
    </row>
    <row r="707" spans="1:17" x14ac:dyDescent="0.25">
      <c r="A707">
        <v>1</v>
      </c>
      <c r="B707" t="s">
        <v>28</v>
      </c>
      <c r="C707">
        <v>375</v>
      </c>
      <c r="D707">
        <f t="shared" si="11"/>
        <v>375.1</v>
      </c>
      <c r="E707">
        <v>-2.3427969480000002</v>
      </c>
      <c r="F707">
        <v>21.72190973</v>
      </c>
      <c r="G707">
        <v>0.153240872</v>
      </c>
      <c r="H707">
        <v>17.428268630000002</v>
      </c>
      <c r="I707">
        <v>17.818563560000001</v>
      </c>
      <c r="J707">
        <v>18.481355570000002</v>
      </c>
      <c r="K707">
        <v>19.801619989999999</v>
      </c>
      <c r="L707">
        <v>21.72190973</v>
      </c>
      <c r="M707">
        <v>24.45100622</v>
      </c>
      <c r="N707">
        <v>26.495016790000001</v>
      </c>
      <c r="O707">
        <v>28.258879830000001</v>
      </c>
      <c r="P707">
        <v>31.799029640000001</v>
      </c>
      <c r="Q707">
        <v>35.105558219999999</v>
      </c>
    </row>
    <row r="708" spans="1:17" x14ac:dyDescent="0.25">
      <c r="A708">
        <v>0</v>
      </c>
      <c r="B708" t="s">
        <v>27</v>
      </c>
      <c r="C708">
        <v>376</v>
      </c>
      <c r="D708">
        <f t="shared" si="11"/>
        <v>376</v>
      </c>
      <c r="E708">
        <v>-1.8435805750000001</v>
      </c>
      <c r="F708">
        <v>23.04137734</v>
      </c>
      <c r="G708">
        <v>0.13467500099999999</v>
      </c>
      <c r="H708">
        <v>18.717056790000001</v>
      </c>
      <c r="I708">
        <v>19.13539969</v>
      </c>
      <c r="J708">
        <v>19.834890609999999</v>
      </c>
      <c r="K708">
        <v>21.18526014</v>
      </c>
      <c r="L708">
        <v>23.04137734</v>
      </c>
      <c r="M708">
        <v>25.449776570000001</v>
      </c>
      <c r="N708">
        <v>27.07644874</v>
      </c>
      <c r="O708">
        <v>28.3617399</v>
      </c>
      <c r="P708">
        <v>30.63106054</v>
      </c>
      <c r="Q708">
        <v>32.413442179999997</v>
      </c>
    </row>
    <row r="709" spans="1:17" x14ac:dyDescent="0.25">
      <c r="A709">
        <v>1</v>
      </c>
      <c r="B709" t="s">
        <v>28</v>
      </c>
      <c r="C709">
        <v>376</v>
      </c>
      <c r="D709">
        <f t="shared" si="11"/>
        <v>376.1</v>
      </c>
      <c r="E709">
        <v>-2.3427969480000002</v>
      </c>
      <c r="F709">
        <v>21.72190973</v>
      </c>
      <c r="G709">
        <v>0.153240872</v>
      </c>
      <c r="H709">
        <v>17.428268630000002</v>
      </c>
      <c r="I709">
        <v>17.818563560000001</v>
      </c>
      <c r="J709">
        <v>18.481355570000002</v>
      </c>
      <c r="K709">
        <v>19.801619989999999</v>
      </c>
      <c r="L709">
        <v>21.72190973</v>
      </c>
      <c r="M709">
        <v>24.45100622</v>
      </c>
      <c r="N709">
        <v>26.495016790000001</v>
      </c>
      <c r="O709">
        <v>28.258879830000001</v>
      </c>
      <c r="P709">
        <v>31.799029640000001</v>
      </c>
      <c r="Q709">
        <v>35.105558219999999</v>
      </c>
    </row>
    <row r="710" spans="1:17" x14ac:dyDescent="0.25">
      <c r="A710">
        <v>0</v>
      </c>
      <c r="B710" t="s">
        <v>27</v>
      </c>
      <c r="C710">
        <v>377</v>
      </c>
      <c r="D710">
        <f t="shared" si="11"/>
        <v>377</v>
      </c>
      <c r="E710">
        <v>-1.8435805750000001</v>
      </c>
      <c r="F710">
        <v>23.04137734</v>
      </c>
      <c r="G710">
        <v>0.13467500099999999</v>
      </c>
      <c r="H710">
        <v>18.717056790000001</v>
      </c>
      <c r="I710">
        <v>19.13539969</v>
      </c>
      <c r="J710">
        <v>19.834890609999999</v>
      </c>
      <c r="K710">
        <v>21.18526014</v>
      </c>
      <c r="L710">
        <v>23.04137734</v>
      </c>
      <c r="M710">
        <v>25.449776570000001</v>
      </c>
      <c r="N710">
        <v>27.07644874</v>
      </c>
      <c r="O710">
        <v>28.3617399</v>
      </c>
      <c r="P710">
        <v>30.63106054</v>
      </c>
      <c r="Q710">
        <v>32.413442179999997</v>
      </c>
    </row>
    <row r="711" spans="1:17" x14ac:dyDescent="0.25">
      <c r="A711">
        <v>1</v>
      </c>
      <c r="B711" t="s">
        <v>28</v>
      </c>
      <c r="C711">
        <v>377</v>
      </c>
      <c r="D711">
        <f t="shared" si="11"/>
        <v>377.1</v>
      </c>
      <c r="E711">
        <v>-2.3427969480000002</v>
      </c>
      <c r="F711">
        <v>21.72190973</v>
      </c>
      <c r="G711">
        <v>0.153240872</v>
      </c>
      <c r="H711">
        <v>17.428268630000002</v>
      </c>
      <c r="I711">
        <v>17.818563560000001</v>
      </c>
      <c r="J711">
        <v>18.481355570000002</v>
      </c>
      <c r="K711">
        <v>19.801619989999999</v>
      </c>
      <c r="L711">
        <v>21.72190973</v>
      </c>
      <c r="M711">
        <v>24.45100622</v>
      </c>
      <c r="N711">
        <v>26.495016790000001</v>
      </c>
      <c r="O711">
        <v>28.258879830000001</v>
      </c>
      <c r="P711">
        <v>31.799029640000001</v>
      </c>
      <c r="Q711">
        <v>35.105558219999999</v>
      </c>
    </row>
    <row r="712" spans="1:17" x14ac:dyDescent="0.25">
      <c r="A712">
        <v>0</v>
      </c>
      <c r="B712" t="s">
        <v>27</v>
      </c>
      <c r="C712">
        <v>378</v>
      </c>
      <c r="D712">
        <f t="shared" si="11"/>
        <v>378</v>
      </c>
      <c r="E712">
        <v>-1.8435805750000001</v>
      </c>
      <c r="F712">
        <v>23.04137734</v>
      </c>
      <c r="G712">
        <v>0.13467500099999999</v>
      </c>
      <c r="H712">
        <v>18.717056790000001</v>
      </c>
      <c r="I712">
        <v>19.13539969</v>
      </c>
      <c r="J712">
        <v>19.834890609999999</v>
      </c>
      <c r="K712">
        <v>21.18526014</v>
      </c>
      <c r="L712">
        <v>23.04137734</v>
      </c>
      <c r="M712">
        <v>25.449776570000001</v>
      </c>
      <c r="N712">
        <v>27.07644874</v>
      </c>
      <c r="O712">
        <v>28.3617399</v>
      </c>
      <c r="P712">
        <v>30.63106054</v>
      </c>
      <c r="Q712">
        <v>32.413442179999997</v>
      </c>
    </row>
    <row r="713" spans="1:17" x14ac:dyDescent="0.25">
      <c r="A713">
        <v>1</v>
      </c>
      <c r="B713" t="s">
        <v>28</v>
      </c>
      <c r="C713">
        <v>378</v>
      </c>
      <c r="D713">
        <f t="shared" si="11"/>
        <v>378.1</v>
      </c>
      <c r="E713">
        <v>-2.3427969480000002</v>
      </c>
      <c r="F713">
        <v>21.72190973</v>
      </c>
      <c r="G713">
        <v>0.153240872</v>
      </c>
      <c r="H713">
        <v>17.428268630000002</v>
      </c>
      <c r="I713">
        <v>17.818563560000001</v>
      </c>
      <c r="J713">
        <v>18.481355570000002</v>
      </c>
      <c r="K713">
        <v>19.801619989999999</v>
      </c>
      <c r="L713">
        <v>21.72190973</v>
      </c>
      <c r="M713">
        <v>24.45100622</v>
      </c>
      <c r="N713">
        <v>26.495016790000001</v>
      </c>
      <c r="O713">
        <v>28.258879830000001</v>
      </c>
      <c r="P713">
        <v>31.799029640000001</v>
      </c>
      <c r="Q713">
        <v>35.105558219999999</v>
      </c>
    </row>
    <row r="714" spans="1:17" x14ac:dyDescent="0.25">
      <c r="A714">
        <v>0</v>
      </c>
      <c r="B714" t="s">
        <v>27</v>
      </c>
      <c r="C714">
        <v>379</v>
      </c>
      <c r="D714">
        <f t="shared" si="11"/>
        <v>379</v>
      </c>
      <c r="E714">
        <v>-1.8435805750000001</v>
      </c>
      <c r="F714">
        <v>23.04137734</v>
      </c>
      <c r="G714">
        <v>0.13467500099999999</v>
      </c>
      <c r="H714">
        <v>18.717056790000001</v>
      </c>
      <c r="I714">
        <v>19.13539969</v>
      </c>
      <c r="J714">
        <v>19.834890609999999</v>
      </c>
      <c r="K714">
        <v>21.18526014</v>
      </c>
      <c r="L714">
        <v>23.04137734</v>
      </c>
      <c r="M714">
        <v>25.449776570000001</v>
      </c>
      <c r="N714">
        <v>27.07644874</v>
      </c>
      <c r="O714">
        <v>28.3617399</v>
      </c>
      <c r="P714">
        <v>30.63106054</v>
      </c>
      <c r="Q714">
        <v>32.413442179999997</v>
      </c>
    </row>
    <row r="715" spans="1:17" x14ac:dyDescent="0.25">
      <c r="A715">
        <v>1</v>
      </c>
      <c r="B715" t="s">
        <v>28</v>
      </c>
      <c r="C715">
        <v>379</v>
      </c>
      <c r="D715">
        <f t="shared" si="11"/>
        <v>379.1</v>
      </c>
      <c r="E715">
        <v>-2.3427969480000002</v>
      </c>
      <c r="F715">
        <v>21.72190973</v>
      </c>
      <c r="G715">
        <v>0.153240872</v>
      </c>
      <c r="H715">
        <v>17.428268630000002</v>
      </c>
      <c r="I715">
        <v>17.818563560000001</v>
      </c>
      <c r="J715">
        <v>18.481355570000002</v>
      </c>
      <c r="K715">
        <v>19.801619989999999</v>
      </c>
      <c r="L715">
        <v>21.72190973</v>
      </c>
      <c r="M715">
        <v>24.45100622</v>
      </c>
      <c r="N715">
        <v>26.495016790000001</v>
      </c>
      <c r="O715">
        <v>28.258879830000001</v>
      </c>
      <c r="P715">
        <v>31.799029640000001</v>
      </c>
      <c r="Q715">
        <v>35.105558219999999</v>
      </c>
    </row>
    <row r="716" spans="1:17" x14ac:dyDescent="0.25">
      <c r="A716">
        <v>0</v>
      </c>
      <c r="B716" t="s">
        <v>27</v>
      </c>
      <c r="C716">
        <v>380</v>
      </c>
      <c r="D716">
        <f t="shared" si="11"/>
        <v>380</v>
      </c>
      <c r="E716">
        <v>-1.8435805750000001</v>
      </c>
      <c r="F716">
        <v>23.04137734</v>
      </c>
      <c r="G716">
        <v>0.13467500099999999</v>
      </c>
      <c r="H716">
        <v>18.717056790000001</v>
      </c>
      <c r="I716">
        <v>19.13539969</v>
      </c>
      <c r="J716">
        <v>19.834890609999999</v>
      </c>
      <c r="K716">
        <v>21.18526014</v>
      </c>
      <c r="L716">
        <v>23.04137734</v>
      </c>
      <c r="M716">
        <v>25.449776570000001</v>
      </c>
      <c r="N716">
        <v>27.07644874</v>
      </c>
      <c r="O716">
        <v>28.3617399</v>
      </c>
      <c r="P716">
        <v>30.63106054</v>
      </c>
      <c r="Q716">
        <v>32.413442179999997</v>
      </c>
    </row>
    <row r="717" spans="1:17" x14ac:dyDescent="0.25">
      <c r="A717">
        <v>1</v>
      </c>
      <c r="B717" t="s">
        <v>28</v>
      </c>
      <c r="C717">
        <v>380</v>
      </c>
      <c r="D717">
        <f t="shared" si="11"/>
        <v>380.1</v>
      </c>
      <c r="E717">
        <v>-2.3427969480000002</v>
      </c>
      <c r="F717">
        <v>21.72190973</v>
      </c>
      <c r="G717">
        <v>0.153240872</v>
      </c>
      <c r="H717">
        <v>17.428268630000002</v>
      </c>
      <c r="I717">
        <v>17.818563560000001</v>
      </c>
      <c r="J717">
        <v>18.481355570000002</v>
      </c>
      <c r="K717">
        <v>19.801619989999999</v>
      </c>
      <c r="L717">
        <v>21.72190973</v>
      </c>
      <c r="M717">
        <v>24.45100622</v>
      </c>
      <c r="N717">
        <v>26.495016790000001</v>
      </c>
      <c r="O717">
        <v>28.258879830000001</v>
      </c>
      <c r="P717">
        <v>31.799029640000001</v>
      </c>
      <c r="Q717">
        <v>35.105558219999999</v>
      </c>
    </row>
    <row r="718" spans="1:17" x14ac:dyDescent="0.25">
      <c r="A718">
        <v>0</v>
      </c>
      <c r="B718" t="s">
        <v>27</v>
      </c>
      <c r="C718">
        <v>381</v>
      </c>
      <c r="D718">
        <f t="shared" si="11"/>
        <v>381</v>
      </c>
      <c r="E718">
        <v>-1.8435805750000001</v>
      </c>
      <c r="F718">
        <v>23.04137734</v>
      </c>
      <c r="G718">
        <v>0.13467500099999999</v>
      </c>
      <c r="H718">
        <v>18.717056790000001</v>
      </c>
      <c r="I718">
        <v>19.13539969</v>
      </c>
      <c r="J718">
        <v>19.834890609999999</v>
      </c>
      <c r="K718">
        <v>21.18526014</v>
      </c>
      <c r="L718">
        <v>23.04137734</v>
      </c>
      <c r="M718">
        <v>25.449776570000001</v>
      </c>
      <c r="N718">
        <v>27.07644874</v>
      </c>
      <c r="O718">
        <v>28.3617399</v>
      </c>
      <c r="P718">
        <v>30.63106054</v>
      </c>
      <c r="Q718">
        <v>32.413442179999997</v>
      </c>
    </row>
    <row r="719" spans="1:17" x14ac:dyDescent="0.25">
      <c r="A719">
        <v>1</v>
      </c>
      <c r="B719" t="s">
        <v>28</v>
      </c>
      <c r="C719">
        <v>381</v>
      </c>
      <c r="D719">
        <f t="shared" si="11"/>
        <v>381.1</v>
      </c>
      <c r="E719">
        <v>-2.3427969480000002</v>
      </c>
      <c r="F719">
        <v>21.72190973</v>
      </c>
      <c r="G719">
        <v>0.153240872</v>
      </c>
      <c r="H719">
        <v>17.428268630000002</v>
      </c>
      <c r="I719">
        <v>17.818563560000001</v>
      </c>
      <c r="J719">
        <v>18.481355570000002</v>
      </c>
      <c r="K719">
        <v>19.801619989999999</v>
      </c>
      <c r="L719">
        <v>21.72190973</v>
      </c>
      <c r="M719">
        <v>24.45100622</v>
      </c>
      <c r="N719">
        <v>26.495016790000001</v>
      </c>
      <c r="O719">
        <v>28.258879830000001</v>
      </c>
      <c r="P719">
        <v>31.799029640000001</v>
      </c>
      <c r="Q719">
        <v>35.105558219999999</v>
      </c>
    </row>
    <row r="720" spans="1:17" x14ac:dyDescent="0.25">
      <c r="A720">
        <v>0</v>
      </c>
      <c r="B720" t="s">
        <v>27</v>
      </c>
      <c r="C720">
        <v>382</v>
      </c>
      <c r="D720">
        <f t="shared" si="11"/>
        <v>382</v>
      </c>
      <c r="E720">
        <v>-1.8435805750000001</v>
      </c>
      <c r="F720">
        <v>23.04137734</v>
      </c>
      <c r="G720">
        <v>0.13467500099999999</v>
      </c>
      <c r="H720">
        <v>18.717056790000001</v>
      </c>
      <c r="I720">
        <v>19.13539969</v>
      </c>
      <c r="J720">
        <v>19.834890609999999</v>
      </c>
      <c r="K720">
        <v>21.18526014</v>
      </c>
      <c r="L720">
        <v>23.04137734</v>
      </c>
      <c r="M720">
        <v>25.449776570000001</v>
      </c>
      <c r="N720">
        <v>27.07644874</v>
      </c>
      <c r="O720">
        <v>28.3617399</v>
      </c>
      <c r="P720">
        <v>30.63106054</v>
      </c>
      <c r="Q720">
        <v>32.413442179999997</v>
      </c>
    </row>
    <row r="721" spans="1:17" x14ac:dyDescent="0.25">
      <c r="A721">
        <v>1</v>
      </c>
      <c r="B721" t="s">
        <v>28</v>
      </c>
      <c r="C721">
        <v>382</v>
      </c>
      <c r="D721">
        <f t="shared" si="11"/>
        <v>382.1</v>
      </c>
      <c r="E721">
        <v>-2.3427969480000002</v>
      </c>
      <c r="F721">
        <v>21.72190973</v>
      </c>
      <c r="G721">
        <v>0.153240872</v>
      </c>
      <c r="H721">
        <v>17.428268630000002</v>
      </c>
      <c r="I721">
        <v>17.818563560000001</v>
      </c>
      <c r="J721">
        <v>18.481355570000002</v>
      </c>
      <c r="K721">
        <v>19.801619989999999</v>
      </c>
      <c r="L721">
        <v>21.72190973</v>
      </c>
      <c r="M721">
        <v>24.45100622</v>
      </c>
      <c r="N721">
        <v>26.495016790000001</v>
      </c>
      <c r="O721">
        <v>28.258879830000001</v>
      </c>
      <c r="P721">
        <v>31.799029640000001</v>
      </c>
      <c r="Q721">
        <v>35.105558219999999</v>
      </c>
    </row>
    <row r="722" spans="1:17" x14ac:dyDescent="0.25">
      <c r="A722">
        <v>0</v>
      </c>
      <c r="B722" t="s">
        <v>27</v>
      </c>
      <c r="C722">
        <v>383</v>
      </c>
      <c r="D722">
        <f t="shared" si="11"/>
        <v>383</v>
      </c>
      <c r="E722">
        <v>-1.8435805750000001</v>
      </c>
      <c r="F722">
        <v>23.04137734</v>
      </c>
      <c r="G722">
        <v>0.13467500099999999</v>
      </c>
      <c r="H722">
        <v>18.717056790000001</v>
      </c>
      <c r="I722">
        <v>19.13539969</v>
      </c>
      <c r="J722">
        <v>19.834890609999999</v>
      </c>
      <c r="K722">
        <v>21.18526014</v>
      </c>
      <c r="L722">
        <v>23.04137734</v>
      </c>
      <c r="M722">
        <v>25.449776570000001</v>
      </c>
      <c r="N722">
        <v>27.07644874</v>
      </c>
      <c r="O722">
        <v>28.3617399</v>
      </c>
      <c r="P722">
        <v>30.63106054</v>
      </c>
      <c r="Q722">
        <v>32.413442179999997</v>
      </c>
    </row>
    <row r="723" spans="1:17" x14ac:dyDescent="0.25">
      <c r="A723">
        <v>1</v>
      </c>
      <c r="B723" t="s">
        <v>28</v>
      </c>
      <c r="C723">
        <v>383</v>
      </c>
      <c r="D723">
        <f t="shared" si="11"/>
        <v>383.1</v>
      </c>
      <c r="E723">
        <v>-2.3427969480000002</v>
      </c>
      <c r="F723">
        <v>21.72190973</v>
      </c>
      <c r="G723">
        <v>0.153240872</v>
      </c>
      <c r="H723">
        <v>17.428268630000002</v>
      </c>
      <c r="I723">
        <v>17.818563560000001</v>
      </c>
      <c r="J723">
        <v>18.481355570000002</v>
      </c>
      <c r="K723">
        <v>19.801619989999999</v>
      </c>
      <c r="L723">
        <v>21.72190973</v>
      </c>
      <c r="M723">
        <v>24.45100622</v>
      </c>
      <c r="N723">
        <v>26.495016790000001</v>
      </c>
      <c r="O723">
        <v>28.258879830000001</v>
      </c>
      <c r="P723">
        <v>31.799029640000001</v>
      </c>
      <c r="Q723">
        <v>35.105558219999999</v>
      </c>
    </row>
    <row r="724" spans="1:17" x14ac:dyDescent="0.25">
      <c r="A724">
        <v>0</v>
      </c>
      <c r="B724" t="s">
        <v>27</v>
      </c>
      <c r="C724">
        <v>384</v>
      </c>
      <c r="D724">
        <f t="shared" si="11"/>
        <v>384</v>
      </c>
      <c r="E724">
        <v>-1.8435805750000001</v>
      </c>
      <c r="F724">
        <v>23.04137734</v>
      </c>
      <c r="G724">
        <v>0.13467500099999999</v>
      </c>
      <c r="H724">
        <v>18.717056790000001</v>
      </c>
      <c r="I724">
        <v>19.13539969</v>
      </c>
      <c r="J724">
        <v>19.834890609999999</v>
      </c>
      <c r="K724">
        <v>21.18526014</v>
      </c>
      <c r="L724">
        <v>23.04137734</v>
      </c>
      <c r="M724">
        <v>25.449776570000001</v>
      </c>
      <c r="N724">
        <v>27.07644874</v>
      </c>
      <c r="O724">
        <v>28.3617399</v>
      </c>
      <c r="P724">
        <v>30.63106054</v>
      </c>
      <c r="Q724">
        <v>32.413442179999997</v>
      </c>
    </row>
    <row r="725" spans="1:17" x14ac:dyDescent="0.25">
      <c r="A725">
        <v>1</v>
      </c>
      <c r="B725" t="s">
        <v>28</v>
      </c>
      <c r="C725">
        <v>384</v>
      </c>
      <c r="D725">
        <f t="shared" si="11"/>
        <v>384.1</v>
      </c>
      <c r="E725">
        <v>-2.3427969480000002</v>
      </c>
      <c r="F725">
        <v>21.72190973</v>
      </c>
      <c r="G725">
        <v>0.153240872</v>
      </c>
      <c r="H725">
        <v>17.428268630000002</v>
      </c>
      <c r="I725">
        <v>17.818563560000001</v>
      </c>
      <c r="J725">
        <v>18.481355570000002</v>
      </c>
      <c r="K725">
        <v>19.801619989999999</v>
      </c>
      <c r="L725">
        <v>21.72190973</v>
      </c>
      <c r="M725">
        <v>24.45100622</v>
      </c>
      <c r="N725">
        <v>26.495016790000001</v>
      </c>
      <c r="O725">
        <v>28.258879830000001</v>
      </c>
      <c r="P725">
        <v>31.799029640000001</v>
      </c>
      <c r="Q725">
        <v>35.105558219999999</v>
      </c>
    </row>
    <row r="726" spans="1:17" x14ac:dyDescent="0.25">
      <c r="A726">
        <v>0</v>
      </c>
      <c r="B726" t="s">
        <v>27</v>
      </c>
      <c r="C726">
        <v>385</v>
      </c>
      <c r="D726">
        <f t="shared" si="11"/>
        <v>385</v>
      </c>
      <c r="E726">
        <v>-1.8435805750000001</v>
      </c>
      <c r="F726">
        <v>23.04137734</v>
      </c>
      <c r="G726">
        <v>0.13467500099999999</v>
      </c>
      <c r="H726">
        <v>18.717056790000001</v>
      </c>
      <c r="I726">
        <v>19.13539969</v>
      </c>
      <c r="J726">
        <v>19.834890609999999</v>
      </c>
      <c r="K726">
        <v>21.18526014</v>
      </c>
      <c r="L726">
        <v>23.04137734</v>
      </c>
      <c r="M726">
        <v>25.449776570000001</v>
      </c>
      <c r="N726">
        <v>27.07644874</v>
      </c>
      <c r="O726">
        <v>28.3617399</v>
      </c>
      <c r="P726">
        <v>30.63106054</v>
      </c>
      <c r="Q726">
        <v>32.413442179999997</v>
      </c>
    </row>
    <row r="727" spans="1:17" x14ac:dyDescent="0.25">
      <c r="A727">
        <v>1</v>
      </c>
      <c r="B727" t="s">
        <v>28</v>
      </c>
      <c r="C727">
        <v>385</v>
      </c>
      <c r="D727">
        <f t="shared" si="11"/>
        <v>385.1</v>
      </c>
      <c r="E727">
        <v>-2.3427969480000002</v>
      </c>
      <c r="F727">
        <v>21.72190973</v>
      </c>
      <c r="G727">
        <v>0.153240872</v>
      </c>
      <c r="H727">
        <v>17.428268630000002</v>
      </c>
      <c r="I727">
        <v>17.818563560000001</v>
      </c>
      <c r="J727">
        <v>18.481355570000002</v>
      </c>
      <c r="K727">
        <v>19.801619989999999</v>
      </c>
      <c r="L727">
        <v>21.72190973</v>
      </c>
      <c r="M727">
        <v>24.45100622</v>
      </c>
      <c r="N727">
        <v>26.495016790000001</v>
      </c>
      <c r="O727">
        <v>28.258879830000001</v>
      </c>
      <c r="P727">
        <v>31.799029640000001</v>
      </c>
      <c r="Q727">
        <v>35.105558219999999</v>
      </c>
    </row>
    <row r="728" spans="1:17" x14ac:dyDescent="0.25">
      <c r="A728">
        <v>0</v>
      </c>
      <c r="B728" t="s">
        <v>27</v>
      </c>
      <c r="C728">
        <v>386</v>
      </c>
      <c r="D728">
        <f t="shared" si="11"/>
        <v>386</v>
      </c>
      <c r="E728">
        <v>-1.8435805750000001</v>
      </c>
      <c r="F728">
        <v>23.04137734</v>
      </c>
      <c r="G728">
        <v>0.13467500099999999</v>
      </c>
      <c r="H728">
        <v>18.717056790000001</v>
      </c>
      <c r="I728">
        <v>19.13539969</v>
      </c>
      <c r="J728">
        <v>19.834890609999999</v>
      </c>
      <c r="K728">
        <v>21.18526014</v>
      </c>
      <c r="L728">
        <v>23.04137734</v>
      </c>
      <c r="M728">
        <v>25.449776570000001</v>
      </c>
      <c r="N728">
        <v>27.07644874</v>
      </c>
      <c r="O728">
        <v>28.3617399</v>
      </c>
      <c r="P728">
        <v>30.63106054</v>
      </c>
      <c r="Q728">
        <v>32.413442179999997</v>
      </c>
    </row>
    <row r="729" spans="1:17" x14ac:dyDescent="0.25">
      <c r="A729">
        <v>1</v>
      </c>
      <c r="B729" t="s">
        <v>28</v>
      </c>
      <c r="C729">
        <v>386</v>
      </c>
      <c r="D729">
        <f t="shared" si="11"/>
        <v>386.1</v>
      </c>
      <c r="E729">
        <v>-2.3427969480000002</v>
      </c>
      <c r="F729">
        <v>21.72190973</v>
      </c>
      <c r="G729">
        <v>0.153240872</v>
      </c>
      <c r="H729">
        <v>17.428268630000002</v>
      </c>
      <c r="I729">
        <v>17.818563560000001</v>
      </c>
      <c r="J729">
        <v>18.481355570000002</v>
      </c>
      <c r="K729">
        <v>19.801619989999999</v>
      </c>
      <c r="L729">
        <v>21.72190973</v>
      </c>
      <c r="M729">
        <v>24.45100622</v>
      </c>
      <c r="N729">
        <v>26.495016790000001</v>
      </c>
      <c r="O729">
        <v>28.258879830000001</v>
      </c>
      <c r="P729">
        <v>31.799029640000001</v>
      </c>
      <c r="Q729">
        <v>35.105558219999999</v>
      </c>
    </row>
    <row r="730" spans="1:17" x14ac:dyDescent="0.25">
      <c r="A730">
        <v>0</v>
      </c>
      <c r="B730" t="s">
        <v>27</v>
      </c>
      <c r="C730">
        <v>387</v>
      </c>
      <c r="D730">
        <f t="shared" si="11"/>
        <v>387</v>
      </c>
      <c r="E730">
        <v>-1.8435805750000001</v>
      </c>
      <c r="F730">
        <v>23.04137734</v>
      </c>
      <c r="G730">
        <v>0.13467500099999999</v>
      </c>
      <c r="H730">
        <v>18.717056790000001</v>
      </c>
      <c r="I730">
        <v>19.13539969</v>
      </c>
      <c r="J730">
        <v>19.834890609999999</v>
      </c>
      <c r="K730">
        <v>21.18526014</v>
      </c>
      <c r="L730">
        <v>23.04137734</v>
      </c>
      <c r="M730">
        <v>25.449776570000001</v>
      </c>
      <c r="N730">
        <v>27.07644874</v>
      </c>
      <c r="O730">
        <v>28.3617399</v>
      </c>
      <c r="P730">
        <v>30.63106054</v>
      </c>
      <c r="Q730">
        <v>32.413442179999997</v>
      </c>
    </row>
    <row r="731" spans="1:17" x14ac:dyDescent="0.25">
      <c r="A731">
        <v>1</v>
      </c>
      <c r="B731" t="s">
        <v>28</v>
      </c>
      <c r="C731">
        <v>387</v>
      </c>
      <c r="D731">
        <f t="shared" si="11"/>
        <v>387.1</v>
      </c>
      <c r="E731">
        <v>-2.3427969480000002</v>
      </c>
      <c r="F731">
        <v>21.72190973</v>
      </c>
      <c r="G731">
        <v>0.153240872</v>
      </c>
      <c r="H731">
        <v>17.428268630000002</v>
      </c>
      <c r="I731">
        <v>17.818563560000001</v>
      </c>
      <c r="J731">
        <v>18.481355570000002</v>
      </c>
      <c r="K731">
        <v>19.801619989999999</v>
      </c>
      <c r="L731">
        <v>21.72190973</v>
      </c>
      <c r="M731">
        <v>24.45100622</v>
      </c>
      <c r="N731">
        <v>26.495016790000001</v>
      </c>
      <c r="O731">
        <v>28.258879830000001</v>
      </c>
      <c r="P731">
        <v>31.799029640000001</v>
      </c>
      <c r="Q731">
        <v>35.105558219999999</v>
      </c>
    </row>
    <row r="732" spans="1:17" x14ac:dyDescent="0.25">
      <c r="A732">
        <v>0</v>
      </c>
      <c r="B732" t="s">
        <v>27</v>
      </c>
      <c r="C732">
        <v>388</v>
      </c>
      <c r="D732">
        <f t="shared" si="11"/>
        <v>388</v>
      </c>
      <c r="E732">
        <v>-1.8435805750000001</v>
      </c>
      <c r="F732">
        <v>23.04137734</v>
      </c>
      <c r="G732">
        <v>0.13467500099999999</v>
      </c>
      <c r="H732">
        <v>18.717056790000001</v>
      </c>
      <c r="I732">
        <v>19.13539969</v>
      </c>
      <c r="J732">
        <v>19.834890609999999</v>
      </c>
      <c r="K732">
        <v>21.18526014</v>
      </c>
      <c r="L732">
        <v>23.04137734</v>
      </c>
      <c r="M732">
        <v>25.449776570000001</v>
      </c>
      <c r="N732">
        <v>27.07644874</v>
      </c>
      <c r="O732">
        <v>28.3617399</v>
      </c>
      <c r="P732">
        <v>30.63106054</v>
      </c>
      <c r="Q732">
        <v>32.413442179999997</v>
      </c>
    </row>
    <row r="733" spans="1:17" x14ac:dyDescent="0.25">
      <c r="A733">
        <v>1</v>
      </c>
      <c r="B733" t="s">
        <v>28</v>
      </c>
      <c r="C733">
        <v>388</v>
      </c>
      <c r="D733">
        <f t="shared" si="11"/>
        <v>388.1</v>
      </c>
      <c r="E733">
        <v>-2.3427969480000002</v>
      </c>
      <c r="F733">
        <v>21.72190973</v>
      </c>
      <c r="G733">
        <v>0.153240872</v>
      </c>
      <c r="H733">
        <v>17.428268630000002</v>
      </c>
      <c r="I733">
        <v>17.818563560000001</v>
      </c>
      <c r="J733">
        <v>18.481355570000002</v>
      </c>
      <c r="K733">
        <v>19.801619989999999</v>
      </c>
      <c r="L733">
        <v>21.72190973</v>
      </c>
      <c r="M733">
        <v>24.45100622</v>
      </c>
      <c r="N733">
        <v>26.495016790000001</v>
      </c>
      <c r="O733">
        <v>28.258879830000001</v>
      </c>
      <c r="P733">
        <v>31.799029640000001</v>
      </c>
      <c r="Q733">
        <v>35.105558219999999</v>
      </c>
    </row>
    <row r="734" spans="1:17" x14ac:dyDescent="0.25">
      <c r="A734">
        <v>0</v>
      </c>
      <c r="B734" t="s">
        <v>27</v>
      </c>
      <c r="C734">
        <v>389</v>
      </c>
      <c r="D734">
        <f t="shared" si="11"/>
        <v>389</v>
      </c>
      <c r="E734">
        <v>-1.8435805750000001</v>
      </c>
      <c r="F734">
        <v>23.04137734</v>
      </c>
      <c r="G734">
        <v>0.13467500099999999</v>
      </c>
      <c r="H734">
        <v>18.717056790000001</v>
      </c>
      <c r="I734">
        <v>19.13539969</v>
      </c>
      <c r="J734">
        <v>19.834890609999999</v>
      </c>
      <c r="K734">
        <v>21.18526014</v>
      </c>
      <c r="L734">
        <v>23.04137734</v>
      </c>
      <c r="M734">
        <v>25.449776570000001</v>
      </c>
      <c r="N734">
        <v>27.07644874</v>
      </c>
      <c r="O734">
        <v>28.3617399</v>
      </c>
      <c r="P734">
        <v>30.63106054</v>
      </c>
      <c r="Q734">
        <v>32.413442179999997</v>
      </c>
    </row>
    <row r="735" spans="1:17" x14ac:dyDescent="0.25">
      <c r="A735">
        <v>1</v>
      </c>
      <c r="B735" t="s">
        <v>28</v>
      </c>
      <c r="C735">
        <v>389</v>
      </c>
      <c r="D735">
        <f t="shared" si="11"/>
        <v>389.1</v>
      </c>
      <c r="E735">
        <v>-2.3427969480000002</v>
      </c>
      <c r="F735">
        <v>21.72190973</v>
      </c>
      <c r="G735">
        <v>0.153240872</v>
      </c>
      <c r="H735">
        <v>17.428268630000002</v>
      </c>
      <c r="I735">
        <v>17.818563560000001</v>
      </c>
      <c r="J735">
        <v>18.481355570000002</v>
      </c>
      <c r="K735">
        <v>19.801619989999999</v>
      </c>
      <c r="L735">
        <v>21.72190973</v>
      </c>
      <c r="M735">
        <v>24.45100622</v>
      </c>
      <c r="N735">
        <v>26.495016790000001</v>
      </c>
      <c r="O735">
        <v>28.258879830000001</v>
      </c>
      <c r="P735">
        <v>31.799029640000001</v>
      </c>
      <c r="Q735">
        <v>35.105558219999999</v>
      </c>
    </row>
    <row r="736" spans="1:17" x14ac:dyDescent="0.25">
      <c r="A736">
        <v>0</v>
      </c>
      <c r="B736" t="s">
        <v>27</v>
      </c>
      <c r="C736">
        <v>390</v>
      </c>
      <c r="D736">
        <f t="shared" si="11"/>
        <v>390</v>
      </c>
      <c r="E736">
        <v>-1.8435805750000001</v>
      </c>
      <c r="F736">
        <v>23.04137734</v>
      </c>
      <c r="G736">
        <v>0.13467500099999999</v>
      </c>
      <c r="H736">
        <v>18.717056790000001</v>
      </c>
      <c r="I736">
        <v>19.13539969</v>
      </c>
      <c r="J736">
        <v>19.834890609999999</v>
      </c>
      <c r="K736">
        <v>21.18526014</v>
      </c>
      <c r="L736">
        <v>23.04137734</v>
      </c>
      <c r="M736">
        <v>25.449776570000001</v>
      </c>
      <c r="N736">
        <v>27.07644874</v>
      </c>
      <c r="O736">
        <v>28.3617399</v>
      </c>
      <c r="P736">
        <v>30.63106054</v>
      </c>
      <c r="Q736">
        <v>32.413442179999997</v>
      </c>
    </row>
    <row r="737" spans="1:17" x14ac:dyDescent="0.25">
      <c r="A737">
        <v>1</v>
      </c>
      <c r="B737" t="s">
        <v>28</v>
      </c>
      <c r="C737">
        <v>390</v>
      </c>
      <c r="D737">
        <f t="shared" si="11"/>
        <v>390.1</v>
      </c>
      <c r="E737">
        <v>-2.3427969480000002</v>
      </c>
      <c r="F737">
        <v>21.72190973</v>
      </c>
      <c r="G737">
        <v>0.153240872</v>
      </c>
      <c r="H737">
        <v>17.428268630000002</v>
      </c>
      <c r="I737">
        <v>17.818563560000001</v>
      </c>
      <c r="J737">
        <v>18.481355570000002</v>
      </c>
      <c r="K737">
        <v>19.801619989999999</v>
      </c>
      <c r="L737">
        <v>21.72190973</v>
      </c>
      <c r="M737">
        <v>24.45100622</v>
      </c>
      <c r="N737">
        <v>26.495016790000001</v>
      </c>
      <c r="O737">
        <v>28.258879830000001</v>
      </c>
      <c r="P737">
        <v>31.799029640000001</v>
      </c>
      <c r="Q737">
        <v>35.105558219999999</v>
      </c>
    </row>
    <row r="738" spans="1:17" x14ac:dyDescent="0.25">
      <c r="A738">
        <v>0</v>
      </c>
      <c r="B738" t="s">
        <v>27</v>
      </c>
      <c r="C738">
        <v>391</v>
      </c>
      <c r="D738">
        <f t="shared" si="11"/>
        <v>391</v>
      </c>
      <c r="E738">
        <v>-1.8435805750000001</v>
      </c>
      <c r="F738">
        <v>23.04137734</v>
      </c>
      <c r="G738">
        <v>0.13467500099999999</v>
      </c>
      <c r="H738">
        <v>18.717056790000001</v>
      </c>
      <c r="I738">
        <v>19.13539969</v>
      </c>
      <c r="J738">
        <v>19.834890609999999</v>
      </c>
      <c r="K738">
        <v>21.18526014</v>
      </c>
      <c r="L738">
        <v>23.04137734</v>
      </c>
      <c r="M738">
        <v>25.449776570000001</v>
      </c>
      <c r="N738">
        <v>27.07644874</v>
      </c>
      <c r="O738">
        <v>28.3617399</v>
      </c>
      <c r="P738">
        <v>30.63106054</v>
      </c>
      <c r="Q738">
        <v>32.413442179999997</v>
      </c>
    </row>
    <row r="739" spans="1:17" x14ac:dyDescent="0.25">
      <c r="A739">
        <v>1</v>
      </c>
      <c r="B739" t="s">
        <v>28</v>
      </c>
      <c r="C739">
        <v>391</v>
      </c>
      <c r="D739">
        <f t="shared" si="11"/>
        <v>391.1</v>
      </c>
      <c r="E739">
        <v>-2.3427969480000002</v>
      </c>
      <c r="F739">
        <v>21.72190973</v>
      </c>
      <c r="G739">
        <v>0.153240872</v>
      </c>
      <c r="H739">
        <v>17.428268630000002</v>
      </c>
      <c r="I739">
        <v>17.818563560000001</v>
      </c>
      <c r="J739">
        <v>18.481355570000002</v>
      </c>
      <c r="K739">
        <v>19.801619989999999</v>
      </c>
      <c r="L739">
        <v>21.72190973</v>
      </c>
      <c r="M739">
        <v>24.45100622</v>
      </c>
      <c r="N739">
        <v>26.495016790000001</v>
      </c>
      <c r="O739">
        <v>28.258879830000001</v>
      </c>
      <c r="P739">
        <v>31.799029640000001</v>
      </c>
      <c r="Q739">
        <v>35.105558219999999</v>
      </c>
    </row>
    <row r="740" spans="1:17" x14ac:dyDescent="0.25">
      <c r="A740">
        <v>0</v>
      </c>
      <c r="B740" t="s">
        <v>27</v>
      </c>
      <c r="C740">
        <v>392</v>
      </c>
      <c r="D740">
        <f t="shared" si="11"/>
        <v>392</v>
      </c>
      <c r="E740">
        <v>-1.8435805750000001</v>
      </c>
      <c r="F740">
        <v>23.04137734</v>
      </c>
      <c r="G740">
        <v>0.13467500099999999</v>
      </c>
      <c r="H740">
        <v>18.717056790000001</v>
      </c>
      <c r="I740">
        <v>19.13539969</v>
      </c>
      <c r="J740">
        <v>19.834890609999999</v>
      </c>
      <c r="K740">
        <v>21.18526014</v>
      </c>
      <c r="L740">
        <v>23.04137734</v>
      </c>
      <c r="M740">
        <v>25.449776570000001</v>
      </c>
      <c r="N740">
        <v>27.07644874</v>
      </c>
      <c r="O740">
        <v>28.3617399</v>
      </c>
      <c r="P740">
        <v>30.63106054</v>
      </c>
      <c r="Q740">
        <v>32.413442179999997</v>
      </c>
    </row>
    <row r="741" spans="1:17" x14ac:dyDescent="0.25">
      <c r="A741">
        <v>1</v>
      </c>
      <c r="B741" t="s">
        <v>28</v>
      </c>
      <c r="C741">
        <v>392</v>
      </c>
      <c r="D741">
        <f t="shared" si="11"/>
        <v>392.1</v>
      </c>
      <c r="E741">
        <v>-2.3427969480000002</v>
      </c>
      <c r="F741">
        <v>21.72190973</v>
      </c>
      <c r="G741">
        <v>0.153240872</v>
      </c>
      <c r="H741">
        <v>17.428268630000002</v>
      </c>
      <c r="I741">
        <v>17.818563560000001</v>
      </c>
      <c r="J741">
        <v>18.481355570000002</v>
      </c>
      <c r="K741">
        <v>19.801619989999999</v>
      </c>
      <c r="L741">
        <v>21.72190973</v>
      </c>
      <c r="M741">
        <v>24.45100622</v>
      </c>
      <c r="N741">
        <v>26.495016790000001</v>
      </c>
      <c r="O741">
        <v>28.258879830000001</v>
      </c>
      <c r="P741">
        <v>31.799029640000001</v>
      </c>
      <c r="Q741">
        <v>35.105558219999999</v>
      </c>
    </row>
    <row r="742" spans="1:17" x14ac:dyDescent="0.25">
      <c r="A742">
        <v>0</v>
      </c>
      <c r="B742" t="s">
        <v>27</v>
      </c>
      <c r="C742">
        <v>393</v>
      </c>
      <c r="D742">
        <f t="shared" si="11"/>
        <v>393</v>
      </c>
      <c r="E742">
        <v>-1.8435805750000001</v>
      </c>
      <c r="F742">
        <v>23.04137734</v>
      </c>
      <c r="G742">
        <v>0.13467500099999999</v>
      </c>
      <c r="H742">
        <v>18.717056790000001</v>
      </c>
      <c r="I742">
        <v>19.13539969</v>
      </c>
      <c r="J742">
        <v>19.834890609999999</v>
      </c>
      <c r="K742">
        <v>21.18526014</v>
      </c>
      <c r="L742">
        <v>23.04137734</v>
      </c>
      <c r="M742">
        <v>25.449776570000001</v>
      </c>
      <c r="N742">
        <v>27.07644874</v>
      </c>
      <c r="O742">
        <v>28.3617399</v>
      </c>
      <c r="P742">
        <v>30.63106054</v>
      </c>
      <c r="Q742">
        <v>32.413442179999997</v>
      </c>
    </row>
    <row r="743" spans="1:17" x14ac:dyDescent="0.25">
      <c r="A743">
        <v>1</v>
      </c>
      <c r="B743" t="s">
        <v>28</v>
      </c>
      <c r="C743">
        <v>393</v>
      </c>
      <c r="D743">
        <f t="shared" si="11"/>
        <v>393.1</v>
      </c>
      <c r="E743">
        <v>-2.3427969480000002</v>
      </c>
      <c r="F743">
        <v>21.72190973</v>
      </c>
      <c r="G743">
        <v>0.153240872</v>
      </c>
      <c r="H743">
        <v>17.428268630000002</v>
      </c>
      <c r="I743">
        <v>17.818563560000001</v>
      </c>
      <c r="J743">
        <v>18.481355570000002</v>
      </c>
      <c r="K743">
        <v>19.801619989999999</v>
      </c>
      <c r="L743">
        <v>21.72190973</v>
      </c>
      <c r="M743">
        <v>24.45100622</v>
      </c>
      <c r="N743">
        <v>26.495016790000001</v>
      </c>
      <c r="O743">
        <v>28.258879830000001</v>
      </c>
      <c r="P743">
        <v>31.799029640000001</v>
      </c>
      <c r="Q743">
        <v>35.105558219999999</v>
      </c>
    </row>
    <row r="744" spans="1:17" x14ac:dyDescent="0.25">
      <c r="A744">
        <v>0</v>
      </c>
      <c r="B744" t="s">
        <v>27</v>
      </c>
      <c r="C744">
        <v>394</v>
      </c>
      <c r="D744">
        <f t="shared" si="11"/>
        <v>394</v>
      </c>
      <c r="E744">
        <v>-1.8435805750000001</v>
      </c>
      <c r="F744">
        <v>23.04137734</v>
      </c>
      <c r="G744">
        <v>0.13467500099999999</v>
      </c>
      <c r="H744">
        <v>18.717056790000001</v>
      </c>
      <c r="I744">
        <v>19.13539969</v>
      </c>
      <c r="J744">
        <v>19.834890609999999</v>
      </c>
      <c r="K744">
        <v>21.18526014</v>
      </c>
      <c r="L744">
        <v>23.04137734</v>
      </c>
      <c r="M744">
        <v>25.449776570000001</v>
      </c>
      <c r="N744">
        <v>27.07644874</v>
      </c>
      <c r="O744">
        <v>28.3617399</v>
      </c>
      <c r="P744">
        <v>30.63106054</v>
      </c>
      <c r="Q744">
        <v>32.413442179999997</v>
      </c>
    </row>
    <row r="745" spans="1:17" x14ac:dyDescent="0.25">
      <c r="A745">
        <v>1</v>
      </c>
      <c r="B745" t="s">
        <v>28</v>
      </c>
      <c r="C745">
        <v>394</v>
      </c>
      <c r="D745">
        <f t="shared" si="11"/>
        <v>394.1</v>
      </c>
      <c r="E745">
        <v>-2.3427969480000002</v>
      </c>
      <c r="F745">
        <v>21.72190973</v>
      </c>
      <c r="G745">
        <v>0.153240872</v>
      </c>
      <c r="H745">
        <v>17.428268630000002</v>
      </c>
      <c r="I745">
        <v>17.818563560000001</v>
      </c>
      <c r="J745">
        <v>18.481355570000002</v>
      </c>
      <c r="K745">
        <v>19.801619989999999</v>
      </c>
      <c r="L745">
        <v>21.72190973</v>
      </c>
      <c r="M745">
        <v>24.45100622</v>
      </c>
      <c r="N745">
        <v>26.495016790000001</v>
      </c>
      <c r="O745">
        <v>28.258879830000001</v>
      </c>
      <c r="P745">
        <v>31.799029640000001</v>
      </c>
      <c r="Q745">
        <v>35.105558219999999</v>
      </c>
    </row>
    <row r="746" spans="1:17" x14ac:dyDescent="0.25">
      <c r="A746">
        <v>0</v>
      </c>
      <c r="B746" t="s">
        <v>27</v>
      </c>
      <c r="C746">
        <v>395</v>
      </c>
      <c r="D746">
        <f t="shared" si="11"/>
        <v>395</v>
      </c>
      <c r="E746">
        <v>-1.8435805750000001</v>
      </c>
      <c r="F746">
        <v>23.04137734</v>
      </c>
      <c r="G746">
        <v>0.13467500099999999</v>
      </c>
      <c r="H746">
        <v>18.717056790000001</v>
      </c>
      <c r="I746">
        <v>19.13539969</v>
      </c>
      <c r="J746">
        <v>19.834890609999999</v>
      </c>
      <c r="K746">
        <v>21.18526014</v>
      </c>
      <c r="L746">
        <v>23.04137734</v>
      </c>
      <c r="M746">
        <v>25.449776570000001</v>
      </c>
      <c r="N746">
        <v>27.07644874</v>
      </c>
      <c r="O746">
        <v>28.3617399</v>
      </c>
      <c r="P746">
        <v>30.63106054</v>
      </c>
      <c r="Q746">
        <v>32.413442179999997</v>
      </c>
    </row>
    <row r="747" spans="1:17" x14ac:dyDescent="0.25">
      <c r="A747">
        <v>1</v>
      </c>
      <c r="B747" t="s">
        <v>28</v>
      </c>
      <c r="C747">
        <v>395</v>
      </c>
      <c r="D747">
        <f t="shared" si="11"/>
        <v>395.1</v>
      </c>
      <c r="E747">
        <v>-2.3427969480000002</v>
      </c>
      <c r="F747">
        <v>21.72190973</v>
      </c>
      <c r="G747">
        <v>0.153240872</v>
      </c>
      <c r="H747">
        <v>17.428268630000002</v>
      </c>
      <c r="I747">
        <v>17.818563560000001</v>
      </c>
      <c r="J747">
        <v>18.481355570000002</v>
      </c>
      <c r="K747">
        <v>19.801619989999999</v>
      </c>
      <c r="L747">
        <v>21.72190973</v>
      </c>
      <c r="M747">
        <v>24.45100622</v>
      </c>
      <c r="N747">
        <v>26.495016790000001</v>
      </c>
      <c r="O747">
        <v>28.258879830000001</v>
      </c>
      <c r="P747">
        <v>31.799029640000001</v>
      </c>
      <c r="Q747">
        <v>35.105558219999999</v>
      </c>
    </row>
    <row r="748" spans="1:17" x14ac:dyDescent="0.25">
      <c r="A748">
        <v>0</v>
      </c>
      <c r="B748" t="s">
        <v>27</v>
      </c>
      <c r="C748">
        <v>396</v>
      </c>
      <c r="D748">
        <f t="shared" si="11"/>
        <v>396</v>
      </c>
      <c r="E748">
        <v>-1.8435805750000001</v>
      </c>
      <c r="F748">
        <v>23.04137734</v>
      </c>
      <c r="G748">
        <v>0.13467500099999999</v>
      </c>
      <c r="H748">
        <v>18.717056790000001</v>
      </c>
      <c r="I748">
        <v>19.13539969</v>
      </c>
      <c r="J748">
        <v>19.834890609999999</v>
      </c>
      <c r="K748">
        <v>21.18526014</v>
      </c>
      <c r="L748">
        <v>23.04137734</v>
      </c>
      <c r="M748">
        <v>25.449776570000001</v>
      </c>
      <c r="N748">
        <v>27.07644874</v>
      </c>
      <c r="O748">
        <v>28.3617399</v>
      </c>
      <c r="P748">
        <v>30.63106054</v>
      </c>
      <c r="Q748">
        <v>32.413442179999997</v>
      </c>
    </row>
    <row r="749" spans="1:17" x14ac:dyDescent="0.25">
      <c r="A749">
        <v>1</v>
      </c>
      <c r="B749" t="s">
        <v>28</v>
      </c>
      <c r="C749">
        <v>396</v>
      </c>
      <c r="D749">
        <f t="shared" si="11"/>
        <v>396.1</v>
      </c>
      <c r="E749">
        <v>-2.3427969480000002</v>
      </c>
      <c r="F749">
        <v>21.72190973</v>
      </c>
      <c r="G749">
        <v>0.153240872</v>
      </c>
      <c r="H749">
        <v>17.428268630000002</v>
      </c>
      <c r="I749">
        <v>17.818563560000001</v>
      </c>
      <c r="J749">
        <v>18.481355570000002</v>
      </c>
      <c r="K749">
        <v>19.801619989999999</v>
      </c>
      <c r="L749">
        <v>21.72190973</v>
      </c>
      <c r="M749">
        <v>24.45100622</v>
      </c>
      <c r="N749">
        <v>26.495016790000001</v>
      </c>
      <c r="O749">
        <v>28.258879830000001</v>
      </c>
      <c r="P749">
        <v>31.799029640000001</v>
      </c>
      <c r="Q749">
        <v>35.105558219999999</v>
      </c>
    </row>
    <row r="750" spans="1:17" x14ac:dyDescent="0.25">
      <c r="A750">
        <v>0</v>
      </c>
      <c r="B750" t="s">
        <v>27</v>
      </c>
      <c r="C750">
        <v>397</v>
      </c>
      <c r="D750">
        <f t="shared" si="11"/>
        <v>397</v>
      </c>
      <c r="E750">
        <v>-1.8435805750000001</v>
      </c>
      <c r="F750">
        <v>23.04137734</v>
      </c>
      <c r="G750">
        <v>0.13467500099999999</v>
      </c>
      <c r="H750">
        <v>18.717056790000001</v>
      </c>
      <c r="I750">
        <v>19.13539969</v>
      </c>
      <c r="J750">
        <v>19.834890609999999</v>
      </c>
      <c r="K750">
        <v>21.18526014</v>
      </c>
      <c r="L750">
        <v>23.04137734</v>
      </c>
      <c r="M750">
        <v>25.449776570000001</v>
      </c>
      <c r="N750">
        <v>27.07644874</v>
      </c>
      <c r="O750">
        <v>28.3617399</v>
      </c>
      <c r="P750">
        <v>30.63106054</v>
      </c>
      <c r="Q750">
        <v>32.413442179999997</v>
      </c>
    </row>
    <row r="751" spans="1:17" x14ac:dyDescent="0.25">
      <c r="A751">
        <v>1</v>
      </c>
      <c r="B751" t="s">
        <v>28</v>
      </c>
      <c r="C751">
        <v>397</v>
      </c>
      <c r="D751">
        <f t="shared" si="11"/>
        <v>397.1</v>
      </c>
      <c r="E751">
        <v>-2.3427969480000002</v>
      </c>
      <c r="F751">
        <v>21.72190973</v>
      </c>
      <c r="G751">
        <v>0.153240872</v>
      </c>
      <c r="H751">
        <v>17.428268630000002</v>
      </c>
      <c r="I751">
        <v>17.818563560000001</v>
      </c>
      <c r="J751">
        <v>18.481355570000002</v>
      </c>
      <c r="K751">
        <v>19.801619989999999</v>
      </c>
      <c r="L751">
        <v>21.72190973</v>
      </c>
      <c r="M751">
        <v>24.45100622</v>
      </c>
      <c r="N751">
        <v>26.495016790000001</v>
      </c>
      <c r="O751">
        <v>28.258879830000001</v>
      </c>
      <c r="P751">
        <v>31.799029640000001</v>
      </c>
      <c r="Q751">
        <v>35.105558219999999</v>
      </c>
    </row>
    <row r="752" spans="1:17" x14ac:dyDescent="0.25">
      <c r="A752">
        <v>0</v>
      </c>
      <c r="B752" t="s">
        <v>27</v>
      </c>
      <c r="C752">
        <v>398</v>
      </c>
      <c r="D752">
        <f t="shared" si="11"/>
        <v>398</v>
      </c>
      <c r="E752">
        <v>-1.8435805750000001</v>
      </c>
      <c r="F752">
        <v>23.04137734</v>
      </c>
      <c r="G752">
        <v>0.13467500099999999</v>
      </c>
      <c r="H752">
        <v>18.717056790000001</v>
      </c>
      <c r="I752">
        <v>19.13539969</v>
      </c>
      <c r="J752">
        <v>19.834890609999999</v>
      </c>
      <c r="K752">
        <v>21.18526014</v>
      </c>
      <c r="L752">
        <v>23.04137734</v>
      </c>
      <c r="M752">
        <v>25.449776570000001</v>
      </c>
      <c r="N752">
        <v>27.07644874</v>
      </c>
      <c r="O752">
        <v>28.3617399</v>
      </c>
      <c r="P752">
        <v>30.63106054</v>
      </c>
      <c r="Q752">
        <v>32.413442179999997</v>
      </c>
    </row>
    <row r="753" spans="1:17" x14ac:dyDescent="0.25">
      <c r="A753">
        <v>1</v>
      </c>
      <c r="B753" t="s">
        <v>28</v>
      </c>
      <c r="C753">
        <v>398</v>
      </c>
      <c r="D753">
        <f t="shared" si="11"/>
        <v>398.1</v>
      </c>
      <c r="E753">
        <v>-2.3427969480000002</v>
      </c>
      <c r="F753">
        <v>21.72190973</v>
      </c>
      <c r="G753">
        <v>0.153240872</v>
      </c>
      <c r="H753">
        <v>17.428268630000002</v>
      </c>
      <c r="I753">
        <v>17.818563560000001</v>
      </c>
      <c r="J753">
        <v>18.481355570000002</v>
      </c>
      <c r="K753">
        <v>19.801619989999999</v>
      </c>
      <c r="L753">
        <v>21.72190973</v>
      </c>
      <c r="M753">
        <v>24.45100622</v>
      </c>
      <c r="N753">
        <v>26.495016790000001</v>
      </c>
      <c r="O753">
        <v>28.258879830000001</v>
      </c>
      <c r="P753">
        <v>31.799029640000001</v>
      </c>
      <c r="Q753">
        <v>35.105558219999999</v>
      </c>
    </row>
    <row r="754" spans="1:17" x14ac:dyDescent="0.25">
      <c r="A754">
        <v>0</v>
      </c>
      <c r="B754" t="s">
        <v>27</v>
      </c>
      <c r="C754">
        <v>399</v>
      </c>
      <c r="D754">
        <f t="shared" si="11"/>
        <v>399</v>
      </c>
      <c r="E754">
        <v>-1.8435805750000001</v>
      </c>
      <c r="F754">
        <v>23.04137734</v>
      </c>
      <c r="G754">
        <v>0.13467500099999999</v>
      </c>
      <c r="H754">
        <v>18.717056790000001</v>
      </c>
      <c r="I754">
        <v>19.13539969</v>
      </c>
      <c r="J754">
        <v>19.834890609999999</v>
      </c>
      <c r="K754">
        <v>21.18526014</v>
      </c>
      <c r="L754">
        <v>23.04137734</v>
      </c>
      <c r="M754">
        <v>25.449776570000001</v>
      </c>
      <c r="N754">
        <v>27.07644874</v>
      </c>
      <c r="O754">
        <v>28.3617399</v>
      </c>
      <c r="P754">
        <v>30.63106054</v>
      </c>
      <c r="Q754">
        <v>32.413442179999997</v>
      </c>
    </row>
    <row r="755" spans="1:17" x14ac:dyDescent="0.25">
      <c r="A755">
        <v>1</v>
      </c>
      <c r="B755" t="s">
        <v>28</v>
      </c>
      <c r="C755">
        <v>399</v>
      </c>
      <c r="D755">
        <f t="shared" si="11"/>
        <v>399.1</v>
      </c>
      <c r="E755">
        <v>-2.3427969480000002</v>
      </c>
      <c r="F755">
        <v>21.72190973</v>
      </c>
      <c r="G755">
        <v>0.153240872</v>
      </c>
      <c r="H755">
        <v>17.428268630000002</v>
      </c>
      <c r="I755">
        <v>17.818563560000001</v>
      </c>
      <c r="J755">
        <v>18.481355570000002</v>
      </c>
      <c r="K755">
        <v>19.801619989999999</v>
      </c>
      <c r="L755">
        <v>21.72190973</v>
      </c>
      <c r="M755">
        <v>24.45100622</v>
      </c>
      <c r="N755">
        <v>26.495016790000001</v>
      </c>
      <c r="O755">
        <v>28.258879830000001</v>
      </c>
      <c r="P755">
        <v>31.799029640000001</v>
      </c>
      <c r="Q755">
        <v>35.105558219999999</v>
      </c>
    </row>
    <row r="756" spans="1:17" x14ac:dyDescent="0.25">
      <c r="A756">
        <v>0</v>
      </c>
      <c r="B756" t="s">
        <v>27</v>
      </c>
      <c r="C756">
        <v>400</v>
      </c>
      <c r="D756">
        <f t="shared" si="11"/>
        <v>400</v>
      </c>
      <c r="E756">
        <v>-1.8435805750000001</v>
      </c>
      <c r="F756">
        <v>23.04137734</v>
      </c>
      <c r="G756">
        <v>0.13467500099999999</v>
      </c>
      <c r="H756">
        <v>18.717056790000001</v>
      </c>
      <c r="I756">
        <v>19.13539969</v>
      </c>
      <c r="J756">
        <v>19.834890609999999</v>
      </c>
      <c r="K756">
        <v>21.18526014</v>
      </c>
      <c r="L756">
        <v>23.04137734</v>
      </c>
      <c r="M756">
        <v>25.449776570000001</v>
      </c>
      <c r="N756">
        <v>27.07644874</v>
      </c>
      <c r="O756">
        <v>28.3617399</v>
      </c>
      <c r="P756">
        <v>30.63106054</v>
      </c>
      <c r="Q756">
        <v>32.413442179999997</v>
      </c>
    </row>
    <row r="757" spans="1:17" x14ac:dyDescent="0.25">
      <c r="A757">
        <v>1</v>
      </c>
      <c r="B757" t="s">
        <v>28</v>
      </c>
      <c r="C757">
        <v>400</v>
      </c>
      <c r="D757">
        <f t="shared" si="11"/>
        <v>400.1</v>
      </c>
      <c r="E757">
        <v>-2.3427969480000002</v>
      </c>
      <c r="F757">
        <v>21.72190973</v>
      </c>
      <c r="G757">
        <v>0.153240872</v>
      </c>
      <c r="H757">
        <v>17.428268630000002</v>
      </c>
      <c r="I757">
        <v>17.818563560000001</v>
      </c>
      <c r="J757">
        <v>18.481355570000002</v>
      </c>
      <c r="K757">
        <v>19.801619989999999</v>
      </c>
      <c r="L757">
        <v>21.72190973</v>
      </c>
      <c r="M757">
        <v>24.45100622</v>
      </c>
      <c r="N757">
        <v>26.495016790000001</v>
      </c>
      <c r="O757">
        <v>28.258879830000001</v>
      </c>
      <c r="P757">
        <v>31.799029640000001</v>
      </c>
      <c r="Q757">
        <v>35.105558219999999</v>
      </c>
    </row>
    <row r="758" spans="1:17" x14ac:dyDescent="0.25">
      <c r="A758">
        <v>0</v>
      </c>
      <c r="B758" t="s">
        <v>27</v>
      </c>
      <c r="C758">
        <v>401</v>
      </c>
      <c r="D758">
        <f t="shared" si="11"/>
        <v>401</v>
      </c>
      <c r="E758">
        <v>-1.8435805750000001</v>
      </c>
      <c r="F758">
        <v>23.04137734</v>
      </c>
      <c r="G758">
        <v>0.13467500099999999</v>
      </c>
      <c r="H758">
        <v>18.717056790000001</v>
      </c>
      <c r="I758">
        <v>19.13539969</v>
      </c>
      <c r="J758">
        <v>19.834890609999999</v>
      </c>
      <c r="K758">
        <v>21.18526014</v>
      </c>
      <c r="L758">
        <v>23.04137734</v>
      </c>
      <c r="M758">
        <v>25.449776570000001</v>
      </c>
      <c r="N758">
        <v>27.07644874</v>
      </c>
      <c r="O758">
        <v>28.3617399</v>
      </c>
      <c r="P758">
        <v>30.63106054</v>
      </c>
      <c r="Q758">
        <v>32.413442179999997</v>
      </c>
    </row>
    <row r="759" spans="1:17" x14ac:dyDescent="0.25">
      <c r="A759">
        <v>1</v>
      </c>
      <c r="B759" t="s">
        <v>28</v>
      </c>
      <c r="C759">
        <v>401</v>
      </c>
      <c r="D759">
        <f t="shared" si="11"/>
        <v>401.1</v>
      </c>
      <c r="E759">
        <v>-2.3427969480000002</v>
      </c>
      <c r="F759">
        <v>21.72190973</v>
      </c>
      <c r="G759">
        <v>0.153240872</v>
      </c>
      <c r="H759">
        <v>17.428268630000002</v>
      </c>
      <c r="I759">
        <v>17.818563560000001</v>
      </c>
      <c r="J759">
        <v>18.481355570000002</v>
      </c>
      <c r="K759">
        <v>19.801619989999999</v>
      </c>
      <c r="L759">
        <v>21.72190973</v>
      </c>
      <c r="M759">
        <v>24.45100622</v>
      </c>
      <c r="N759">
        <v>26.495016790000001</v>
      </c>
      <c r="O759">
        <v>28.258879830000001</v>
      </c>
      <c r="P759">
        <v>31.799029640000001</v>
      </c>
      <c r="Q759">
        <v>35.105558219999999</v>
      </c>
    </row>
    <row r="760" spans="1:17" x14ac:dyDescent="0.25">
      <c r="A760">
        <v>0</v>
      </c>
      <c r="B760" t="s">
        <v>27</v>
      </c>
      <c r="C760">
        <v>402</v>
      </c>
      <c r="D760">
        <f t="shared" si="11"/>
        <v>402</v>
      </c>
      <c r="E760">
        <v>-1.8435805750000001</v>
      </c>
      <c r="F760">
        <v>23.04137734</v>
      </c>
      <c r="G760">
        <v>0.13467500099999999</v>
      </c>
      <c r="H760">
        <v>18.717056790000001</v>
      </c>
      <c r="I760">
        <v>19.13539969</v>
      </c>
      <c r="J760">
        <v>19.834890609999999</v>
      </c>
      <c r="K760">
        <v>21.18526014</v>
      </c>
      <c r="L760">
        <v>23.04137734</v>
      </c>
      <c r="M760">
        <v>25.449776570000001</v>
      </c>
      <c r="N760">
        <v>27.07644874</v>
      </c>
      <c r="O760">
        <v>28.3617399</v>
      </c>
      <c r="P760">
        <v>30.63106054</v>
      </c>
      <c r="Q760">
        <v>32.413442179999997</v>
      </c>
    </row>
    <row r="761" spans="1:17" x14ac:dyDescent="0.25">
      <c r="A761">
        <v>1</v>
      </c>
      <c r="B761" t="s">
        <v>28</v>
      </c>
      <c r="C761">
        <v>402</v>
      </c>
      <c r="D761">
        <f t="shared" si="11"/>
        <v>402.1</v>
      </c>
      <c r="E761">
        <v>-2.3427969480000002</v>
      </c>
      <c r="F761">
        <v>21.72190973</v>
      </c>
      <c r="G761">
        <v>0.153240872</v>
      </c>
      <c r="H761">
        <v>17.428268630000002</v>
      </c>
      <c r="I761">
        <v>17.818563560000001</v>
      </c>
      <c r="J761">
        <v>18.481355570000002</v>
      </c>
      <c r="K761">
        <v>19.801619989999999</v>
      </c>
      <c r="L761">
        <v>21.72190973</v>
      </c>
      <c r="M761">
        <v>24.45100622</v>
      </c>
      <c r="N761">
        <v>26.495016790000001</v>
      </c>
      <c r="O761">
        <v>28.258879830000001</v>
      </c>
      <c r="P761">
        <v>31.799029640000001</v>
      </c>
      <c r="Q761">
        <v>35.105558219999999</v>
      </c>
    </row>
    <row r="762" spans="1:17" x14ac:dyDescent="0.25">
      <c r="A762">
        <v>0</v>
      </c>
      <c r="B762" t="s">
        <v>27</v>
      </c>
      <c r="C762">
        <v>403</v>
      </c>
      <c r="D762">
        <f t="shared" si="11"/>
        <v>403</v>
      </c>
      <c r="E762">
        <v>-1.8435805750000001</v>
      </c>
      <c r="F762">
        <v>23.04137734</v>
      </c>
      <c r="G762">
        <v>0.13467500099999999</v>
      </c>
      <c r="H762">
        <v>18.717056790000001</v>
      </c>
      <c r="I762">
        <v>19.13539969</v>
      </c>
      <c r="J762">
        <v>19.834890609999999</v>
      </c>
      <c r="K762">
        <v>21.18526014</v>
      </c>
      <c r="L762">
        <v>23.04137734</v>
      </c>
      <c r="M762">
        <v>25.449776570000001</v>
      </c>
      <c r="N762">
        <v>27.07644874</v>
      </c>
      <c r="O762">
        <v>28.3617399</v>
      </c>
      <c r="P762">
        <v>30.63106054</v>
      </c>
      <c r="Q762">
        <v>32.413442179999997</v>
      </c>
    </row>
    <row r="763" spans="1:17" x14ac:dyDescent="0.25">
      <c r="A763">
        <v>1</v>
      </c>
      <c r="B763" t="s">
        <v>28</v>
      </c>
      <c r="C763">
        <v>403</v>
      </c>
      <c r="D763">
        <f t="shared" si="11"/>
        <v>403.1</v>
      </c>
      <c r="E763">
        <v>-2.3427969480000002</v>
      </c>
      <c r="F763">
        <v>21.72190973</v>
      </c>
      <c r="G763">
        <v>0.153240872</v>
      </c>
      <c r="H763">
        <v>17.428268630000002</v>
      </c>
      <c r="I763">
        <v>17.818563560000001</v>
      </c>
      <c r="J763">
        <v>18.481355570000002</v>
      </c>
      <c r="K763">
        <v>19.801619989999999</v>
      </c>
      <c r="L763">
        <v>21.72190973</v>
      </c>
      <c r="M763">
        <v>24.45100622</v>
      </c>
      <c r="N763">
        <v>26.495016790000001</v>
      </c>
      <c r="O763">
        <v>28.258879830000001</v>
      </c>
      <c r="P763">
        <v>31.799029640000001</v>
      </c>
      <c r="Q763">
        <v>35.105558219999999</v>
      </c>
    </row>
    <row r="764" spans="1:17" x14ac:dyDescent="0.25">
      <c r="A764">
        <v>0</v>
      </c>
      <c r="B764" t="s">
        <v>27</v>
      </c>
      <c r="C764">
        <v>404</v>
      </c>
      <c r="D764">
        <f t="shared" si="11"/>
        <v>404</v>
      </c>
      <c r="E764">
        <v>-1.8435805750000001</v>
      </c>
      <c r="F764">
        <v>23.04137734</v>
      </c>
      <c r="G764">
        <v>0.13467500099999999</v>
      </c>
      <c r="H764">
        <v>18.717056790000001</v>
      </c>
      <c r="I764">
        <v>19.13539969</v>
      </c>
      <c r="J764">
        <v>19.834890609999999</v>
      </c>
      <c r="K764">
        <v>21.18526014</v>
      </c>
      <c r="L764">
        <v>23.04137734</v>
      </c>
      <c r="M764">
        <v>25.449776570000001</v>
      </c>
      <c r="N764">
        <v>27.07644874</v>
      </c>
      <c r="O764">
        <v>28.3617399</v>
      </c>
      <c r="P764">
        <v>30.63106054</v>
      </c>
      <c r="Q764">
        <v>32.413442179999997</v>
      </c>
    </row>
    <row r="765" spans="1:17" x14ac:dyDescent="0.25">
      <c r="A765">
        <v>1</v>
      </c>
      <c r="B765" t="s">
        <v>28</v>
      </c>
      <c r="C765">
        <v>404</v>
      </c>
      <c r="D765">
        <f t="shared" si="11"/>
        <v>404.1</v>
      </c>
      <c r="E765">
        <v>-2.3427969480000002</v>
      </c>
      <c r="F765">
        <v>21.72190973</v>
      </c>
      <c r="G765">
        <v>0.153240872</v>
      </c>
      <c r="H765">
        <v>17.428268630000002</v>
      </c>
      <c r="I765">
        <v>17.818563560000001</v>
      </c>
      <c r="J765">
        <v>18.481355570000002</v>
      </c>
      <c r="K765">
        <v>19.801619989999999</v>
      </c>
      <c r="L765">
        <v>21.72190973</v>
      </c>
      <c r="M765">
        <v>24.45100622</v>
      </c>
      <c r="N765">
        <v>26.495016790000001</v>
      </c>
      <c r="O765">
        <v>28.258879830000001</v>
      </c>
      <c r="P765">
        <v>31.799029640000001</v>
      </c>
      <c r="Q765">
        <v>35.105558219999999</v>
      </c>
    </row>
    <row r="766" spans="1:17" x14ac:dyDescent="0.25">
      <c r="A766">
        <v>0</v>
      </c>
      <c r="B766" t="s">
        <v>27</v>
      </c>
      <c r="C766">
        <v>405</v>
      </c>
      <c r="D766">
        <f t="shared" si="11"/>
        <v>405</v>
      </c>
      <c r="E766">
        <v>-1.8435805750000001</v>
      </c>
      <c r="F766">
        <v>23.04137734</v>
      </c>
      <c r="G766">
        <v>0.13467500099999999</v>
      </c>
      <c r="H766">
        <v>18.717056790000001</v>
      </c>
      <c r="I766">
        <v>19.13539969</v>
      </c>
      <c r="J766">
        <v>19.834890609999999</v>
      </c>
      <c r="K766">
        <v>21.18526014</v>
      </c>
      <c r="L766">
        <v>23.04137734</v>
      </c>
      <c r="M766">
        <v>25.449776570000001</v>
      </c>
      <c r="N766">
        <v>27.07644874</v>
      </c>
      <c r="O766">
        <v>28.3617399</v>
      </c>
      <c r="P766">
        <v>30.63106054</v>
      </c>
      <c r="Q766">
        <v>32.413442179999997</v>
      </c>
    </row>
    <row r="767" spans="1:17" x14ac:dyDescent="0.25">
      <c r="A767">
        <v>1</v>
      </c>
      <c r="B767" t="s">
        <v>28</v>
      </c>
      <c r="C767">
        <v>405</v>
      </c>
      <c r="D767">
        <f t="shared" si="11"/>
        <v>405.1</v>
      </c>
      <c r="E767">
        <v>-2.3427969480000002</v>
      </c>
      <c r="F767">
        <v>21.72190973</v>
      </c>
      <c r="G767">
        <v>0.153240872</v>
      </c>
      <c r="H767">
        <v>17.428268630000002</v>
      </c>
      <c r="I767">
        <v>17.818563560000001</v>
      </c>
      <c r="J767">
        <v>18.481355570000002</v>
      </c>
      <c r="K767">
        <v>19.801619989999999</v>
      </c>
      <c r="L767">
        <v>21.72190973</v>
      </c>
      <c r="M767">
        <v>24.45100622</v>
      </c>
      <c r="N767">
        <v>26.495016790000001</v>
      </c>
      <c r="O767">
        <v>28.258879830000001</v>
      </c>
      <c r="P767">
        <v>31.799029640000001</v>
      </c>
      <c r="Q767">
        <v>35.105558219999999</v>
      </c>
    </row>
    <row r="768" spans="1:17" x14ac:dyDescent="0.25">
      <c r="A768">
        <v>0</v>
      </c>
      <c r="B768" t="s">
        <v>27</v>
      </c>
      <c r="C768">
        <v>406</v>
      </c>
      <c r="D768">
        <f t="shared" si="11"/>
        <v>406</v>
      </c>
      <c r="E768">
        <v>-1.8435805750000001</v>
      </c>
      <c r="F768">
        <v>23.04137734</v>
      </c>
      <c r="G768">
        <v>0.13467500099999999</v>
      </c>
      <c r="H768">
        <v>18.717056790000001</v>
      </c>
      <c r="I768">
        <v>19.13539969</v>
      </c>
      <c r="J768">
        <v>19.834890609999999</v>
      </c>
      <c r="K768">
        <v>21.18526014</v>
      </c>
      <c r="L768">
        <v>23.04137734</v>
      </c>
      <c r="M768">
        <v>25.449776570000001</v>
      </c>
      <c r="N768">
        <v>27.07644874</v>
      </c>
      <c r="O768">
        <v>28.3617399</v>
      </c>
      <c r="P768">
        <v>30.63106054</v>
      </c>
      <c r="Q768">
        <v>32.413442179999997</v>
      </c>
    </row>
    <row r="769" spans="1:17" x14ac:dyDescent="0.25">
      <c r="A769">
        <v>1</v>
      </c>
      <c r="B769" t="s">
        <v>28</v>
      </c>
      <c r="C769">
        <v>406</v>
      </c>
      <c r="D769">
        <f t="shared" si="11"/>
        <v>406.1</v>
      </c>
      <c r="E769">
        <v>-2.3427969480000002</v>
      </c>
      <c r="F769">
        <v>21.72190973</v>
      </c>
      <c r="G769">
        <v>0.153240872</v>
      </c>
      <c r="H769">
        <v>17.428268630000002</v>
      </c>
      <c r="I769">
        <v>17.818563560000001</v>
      </c>
      <c r="J769">
        <v>18.481355570000002</v>
      </c>
      <c r="K769">
        <v>19.801619989999999</v>
      </c>
      <c r="L769">
        <v>21.72190973</v>
      </c>
      <c r="M769">
        <v>24.45100622</v>
      </c>
      <c r="N769">
        <v>26.495016790000001</v>
      </c>
      <c r="O769">
        <v>28.258879830000001</v>
      </c>
      <c r="P769">
        <v>31.799029640000001</v>
      </c>
      <c r="Q769">
        <v>35.105558219999999</v>
      </c>
    </row>
    <row r="770" spans="1:17" x14ac:dyDescent="0.25">
      <c r="A770">
        <v>0</v>
      </c>
      <c r="B770" t="s">
        <v>27</v>
      </c>
      <c r="C770">
        <v>407</v>
      </c>
      <c r="D770">
        <f t="shared" ref="D770:D833" si="12">C770+(A770*0.1)</f>
        <v>407</v>
      </c>
      <c r="E770">
        <v>-1.8435805750000001</v>
      </c>
      <c r="F770">
        <v>23.04137734</v>
      </c>
      <c r="G770">
        <v>0.13467500099999999</v>
      </c>
      <c r="H770">
        <v>18.717056790000001</v>
      </c>
      <c r="I770">
        <v>19.13539969</v>
      </c>
      <c r="J770">
        <v>19.834890609999999</v>
      </c>
      <c r="K770">
        <v>21.18526014</v>
      </c>
      <c r="L770">
        <v>23.04137734</v>
      </c>
      <c r="M770">
        <v>25.449776570000001</v>
      </c>
      <c r="N770">
        <v>27.07644874</v>
      </c>
      <c r="O770">
        <v>28.3617399</v>
      </c>
      <c r="P770">
        <v>30.63106054</v>
      </c>
      <c r="Q770">
        <v>32.413442179999997</v>
      </c>
    </row>
    <row r="771" spans="1:17" x14ac:dyDescent="0.25">
      <c r="A771">
        <v>1</v>
      </c>
      <c r="B771" t="s">
        <v>28</v>
      </c>
      <c r="C771">
        <v>407</v>
      </c>
      <c r="D771">
        <f t="shared" si="12"/>
        <v>407.1</v>
      </c>
      <c r="E771">
        <v>-2.3427969480000002</v>
      </c>
      <c r="F771">
        <v>21.72190973</v>
      </c>
      <c r="G771">
        <v>0.153240872</v>
      </c>
      <c r="H771">
        <v>17.428268630000002</v>
      </c>
      <c r="I771">
        <v>17.818563560000001</v>
      </c>
      <c r="J771">
        <v>18.481355570000002</v>
      </c>
      <c r="K771">
        <v>19.801619989999999</v>
      </c>
      <c r="L771">
        <v>21.72190973</v>
      </c>
      <c r="M771">
        <v>24.45100622</v>
      </c>
      <c r="N771">
        <v>26.495016790000001</v>
      </c>
      <c r="O771">
        <v>28.258879830000001</v>
      </c>
      <c r="P771">
        <v>31.799029640000001</v>
      </c>
      <c r="Q771">
        <v>35.105558219999999</v>
      </c>
    </row>
    <row r="772" spans="1:17" x14ac:dyDescent="0.25">
      <c r="A772">
        <v>0</v>
      </c>
      <c r="B772" t="s">
        <v>27</v>
      </c>
      <c r="C772">
        <v>408</v>
      </c>
      <c r="D772">
        <f t="shared" si="12"/>
        <v>408</v>
      </c>
      <c r="E772">
        <v>-1.8435805750000001</v>
      </c>
      <c r="F772">
        <v>23.04137734</v>
      </c>
      <c r="G772">
        <v>0.13467500099999999</v>
      </c>
      <c r="H772">
        <v>18.717056790000001</v>
      </c>
      <c r="I772">
        <v>19.13539969</v>
      </c>
      <c r="J772">
        <v>19.834890609999999</v>
      </c>
      <c r="K772">
        <v>21.18526014</v>
      </c>
      <c r="L772">
        <v>23.04137734</v>
      </c>
      <c r="M772">
        <v>25.449776570000001</v>
      </c>
      <c r="N772">
        <v>27.07644874</v>
      </c>
      <c r="O772">
        <v>28.3617399</v>
      </c>
      <c r="P772">
        <v>30.63106054</v>
      </c>
      <c r="Q772">
        <v>32.413442179999997</v>
      </c>
    </row>
    <row r="773" spans="1:17" x14ac:dyDescent="0.25">
      <c r="A773">
        <v>1</v>
      </c>
      <c r="B773" t="s">
        <v>28</v>
      </c>
      <c r="C773">
        <v>408</v>
      </c>
      <c r="D773">
        <f t="shared" si="12"/>
        <v>408.1</v>
      </c>
      <c r="E773">
        <v>-2.3427969480000002</v>
      </c>
      <c r="F773">
        <v>21.72190973</v>
      </c>
      <c r="G773">
        <v>0.153240872</v>
      </c>
      <c r="H773">
        <v>17.428268630000002</v>
      </c>
      <c r="I773">
        <v>17.818563560000001</v>
      </c>
      <c r="J773">
        <v>18.481355570000002</v>
      </c>
      <c r="K773">
        <v>19.801619989999999</v>
      </c>
      <c r="L773">
        <v>21.72190973</v>
      </c>
      <c r="M773">
        <v>24.45100622</v>
      </c>
      <c r="N773">
        <v>26.495016790000001</v>
      </c>
      <c r="O773">
        <v>28.258879830000001</v>
      </c>
      <c r="P773">
        <v>31.799029640000001</v>
      </c>
      <c r="Q773">
        <v>35.105558219999999</v>
      </c>
    </row>
    <row r="774" spans="1:17" x14ac:dyDescent="0.25">
      <c r="A774">
        <v>0</v>
      </c>
      <c r="B774" t="s">
        <v>27</v>
      </c>
      <c r="C774">
        <v>409</v>
      </c>
      <c r="D774">
        <f t="shared" si="12"/>
        <v>409</v>
      </c>
      <c r="E774">
        <v>-1.8435805750000001</v>
      </c>
      <c r="F774">
        <v>23.04137734</v>
      </c>
      <c r="G774">
        <v>0.13467500099999999</v>
      </c>
      <c r="H774">
        <v>18.717056790000001</v>
      </c>
      <c r="I774">
        <v>19.13539969</v>
      </c>
      <c r="J774">
        <v>19.834890609999999</v>
      </c>
      <c r="K774">
        <v>21.18526014</v>
      </c>
      <c r="L774">
        <v>23.04137734</v>
      </c>
      <c r="M774">
        <v>25.449776570000001</v>
      </c>
      <c r="N774">
        <v>27.07644874</v>
      </c>
      <c r="O774">
        <v>28.3617399</v>
      </c>
      <c r="P774">
        <v>30.63106054</v>
      </c>
      <c r="Q774">
        <v>32.413442179999997</v>
      </c>
    </row>
    <row r="775" spans="1:17" x14ac:dyDescent="0.25">
      <c r="A775">
        <v>1</v>
      </c>
      <c r="B775" t="s">
        <v>28</v>
      </c>
      <c r="C775">
        <v>409</v>
      </c>
      <c r="D775">
        <f t="shared" si="12"/>
        <v>409.1</v>
      </c>
      <c r="E775">
        <v>-2.3427969480000002</v>
      </c>
      <c r="F775">
        <v>21.72190973</v>
      </c>
      <c r="G775">
        <v>0.153240872</v>
      </c>
      <c r="H775">
        <v>17.428268630000002</v>
      </c>
      <c r="I775">
        <v>17.818563560000001</v>
      </c>
      <c r="J775">
        <v>18.481355570000002</v>
      </c>
      <c r="K775">
        <v>19.801619989999999</v>
      </c>
      <c r="L775">
        <v>21.72190973</v>
      </c>
      <c r="M775">
        <v>24.45100622</v>
      </c>
      <c r="N775">
        <v>26.495016790000001</v>
      </c>
      <c r="O775">
        <v>28.258879830000001</v>
      </c>
      <c r="P775">
        <v>31.799029640000001</v>
      </c>
      <c r="Q775">
        <v>35.105558219999999</v>
      </c>
    </row>
    <row r="776" spans="1:17" x14ac:dyDescent="0.25">
      <c r="A776">
        <v>0</v>
      </c>
      <c r="B776" t="s">
        <v>27</v>
      </c>
      <c r="C776">
        <v>410</v>
      </c>
      <c r="D776">
        <f t="shared" si="12"/>
        <v>410</v>
      </c>
      <c r="E776">
        <v>-1.8435805750000001</v>
      </c>
      <c r="F776">
        <v>23.04137734</v>
      </c>
      <c r="G776">
        <v>0.13467500099999999</v>
      </c>
      <c r="H776">
        <v>18.717056790000001</v>
      </c>
      <c r="I776">
        <v>19.13539969</v>
      </c>
      <c r="J776">
        <v>19.834890609999999</v>
      </c>
      <c r="K776">
        <v>21.18526014</v>
      </c>
      <c r="L776">
        <v>23.04137734</v>
      </c>
      <c r="M776">
        <v>25.449776570000001</v>
      </c>
      <c r="N776">
        <v>27.07644874</v>
      </c>
      <c r="O776">
        <v>28.3617399</v>
      </c>
      <c r="P776">
        <v>30.63106054</v>
      </c>
      <c r="Q776">
        <v>32.413442179999997</v>
      </c>
    </row>
    <row r="777" spans="1:17" x14ac:dyDescent="0.25">
      <c r="A777">
        <v>1</v>
      </c>
      <c r="B777" t="s">
        <v>28</v>
      </c>
      <c r="C777">
        <v>410</v>
      </c>
      <c r="D777">
        <f t="shared" si="12"/>
        <v>410.1</v>
      </c>
      <c r="E777">
        <v>-2.3427969480000002</v>
      </c>
      <c r="F777">
        <v>21.72190973</v>
      </c>
      <c r="G777">
        <v>0.153240872</v>
      </c>
      <c r="H777">
        <v>17.428268630000002</v>
      </c>
      <c r="I777">
        <v>17.818563560000001</v>
      </c>
      <c r="J777">
        <v>18.481355570000002</v>
      </c>
      <c r="K777">
        <v>19.801619989999999</v>
      </c>
      <c r="L777">
        <v>21.72190973</v>
      </c>
      <c r="M777">
        <v>24.45100622</v>
      </c>
      <c r="N777">
        <v>26.495016790000001</v>
      </c>
      <c r="O777">
        <v>28.258879830000001</v>
      </c>
      <c r="P777">
        <v>31.799029640000001</v>
      </c>
      <c r="Q777">
        <v>35.105558219999999</v>
      </c>
    </row>
    <row r="778" spans="1:17" x14ac:dyDescent="0.25">
      <c r="A778">
        <v>0</v>
      </c>
      <c r="B778" t="s">
        <v>27</v>
      </c>
      <c r="C778">
        <v>411</v>
      </c>
      <c r="D778">
        <f t="shared" si="12"/>
        <v>411</v>
      </c>
      <c r="E778">
        <v>-1.8435805750000001</v>
      </c>
      <c r="F778">
        <v>23.04137734</v>
      </c>
      <c r="G778">
        <v>0.13467500099999999</v>
      </c>
      <c r="H778">
        <v>18.717056790000001</v>
      </c>
      <c r="I778">
        <v>19.13539969</v>
      </c>
      <c r="J778">
        <v>19.834890609999999</v>
      </c>
      <c r="K778">
        <v>21.18526014</v>
      </c>
      <c r="L778">
        <v>23.04137734</v>
      </c>
      <c r="M778">
        <v>25.449776570000001</v>
      </c>
      <c r="N778">
        <v>27.07644874</v>
      </c>
      <c r="O778">
        <v>28.3617399</v>
      </c>
      <c r="P778">
        <v>30.63106054</v>
      </c>
      <c r="Q778">
        <v>32.413442179999997</v>
      </c>
    </row>
    <row r="779" spans="1:17" x14ac:dyDescent="0.25">
      <c r="A779">
        <v>1</v>
      </c>
      <c r="B779" t="s">
        <v>28</v>
      </c>
      <c r="C779">
        <v>411</v>
      </c>
      <c r="D779">
        <f t="shared" si="12"/>
        <v>411.1</v>
      </c>
      <c r="E779">
        <v>-2.3427969480000002</v>
      </c>
      <c r="F779">
        <v>21.72190973</v>
      </c>
      <c r="G779">
        <v>0.153240872</v>
      </c>
      <c r="H779">
        <v>17.428268630000002</v>
      </c>
      <c r="I779">
        <v>17.818563560000001</v>
      </c>
      <c r="J779">
        <v>18.481355570000002</v>
      </c>
      <c r="K779">
        <v>19.801619989999999</v>
      </c>
      <c r="L779">
        <v>21.72190973</v>
      </c>
      <c r="M779">
        <v>24.45100622</v>
      </c>
      <c r="N779">
        <v>26.495016790000001</v>
      </c>
      <c r="O779">
        <v>28.258879830000001</v>
      </c>
      <c r="P779">
        <v>31.799029640000001</v>
      </c>
      <c r="Q779">
        <v>35.105558219999999</v>
      </c>
    </row>
    <row r="780" spans="1:17" x14ac:dyDescent="0.25">
      <c r="A780">
        <v>0</v>
      </c>
      <c r="B780" t="s">
        <v>27</v>
      </c>
      <c r="C780">
        <v>412</v>
      </c>
      <c r="D780">
        <f t="shared" si="12"/>
        <v>412</v>
      </c>
      <c r="E780">
        <v>-1.8435805750000001</v>
      </c>
      <c r="F780">
        <v>23.04137734</v>
      </c>
      <c r="G780">
        <v>0.13467500099999999</v>
      </c>
      <c r="H780">
        <v>18.717056790000001</v>
      </c>
      <c r="I780">
        <v>19.13539969</v>
      </c>
      <c r="J780">
        <v>19.834890609999999</v>
      </c>
      <c r="K780">
        <v>21.18526014</v>
      </c>
      <c r="L780">
        <v>23.04137734</v>
      </c>
      <c r="M780">
        <v>25.449776570000001</v>
      </c>
      <c r="N780">
        <v>27.07644874</v>
      </c>
      <c r="O780">
        <v>28.3617399</v>
      </c>
      <c r="P780">
        <v>30.63106054</v>
      </c>
      <c r="Q780">
        <v>32.413442179999997</v>
      </c>
    </row>
    <row r="781" spans="1:17" x14ac:dyDescent="0.25">
      <c r="A781">
        <v>1</v>
      </c>
      <c r="B781" t="s">
        <v>28</v>
      </c>
      <c r="C781">
        <v>412</v>
      </c>
      <c r="D781">
        <f t="shared" si="12"/>
        <v>412.1</v>
      </c>
      <c r="E781">
        <v>-2.3427969480000002</v>
      </c>
      <c r="F781">
        <v>21.72190973</v>
      </c>
      <c r="G781">
        <v>0.153240872</v>
      </c>
      <c r="H781">
        <v>17.428268630000002</v>
      </c>
      <c r="I781">
        <v>17.818563560000001</v>
      </c>
      <c r="J781">
        <v>18.481355570000002</v>
      </c>
      <c r="K781">
        <v>19.801619989999999</v>
      </c>
      <c r="L781">
        <v>21.72190973</v>
      </c>
      <c r="M781">
        <v>24.45100622</v>
      </c>
      <c r="N781">
        <v>26.495016790000001</v>
      </c>
      <c r="O781">
        <v>28.258879830000001</v>
      </c>
      <c r="P781">
        <v>31.799029640000001</v>
      </c>
      <c r="Q781">
        <v>35.105558219999999</v>
      </c>
    </row>
    <row r="782" spans="1:17" x14ac:dyDescent="0.25">
      <c r="A782">
        <v>0</v>
      </c>
      <c r="B782" t="s">
        <v>27</v>
      </c>
      <c r="C782">
        <v>413</v>
      </c>
      <c r="D782">
        <f t="shared" si="12"/>
        <v>413</v>
      </c>
      <c r="E782">
        <v>-1.8435805750000001</v>
      </c>
      <c r="F782">
        <v>23.04137734</v>
      </c>
      <c r="G782">
        <v>0.13467500099999999</v>
      </c>
      <c r="H782">
        <v>18.717056790000001</v>
      </c>
      <c r="I782">
        <v>19.13539969</v>
      </c>
      <c r="J782">
        <v>19.834890609999999</v>
      </c>
      <c r="K782">
        <v>21.18526014</v>
      </c>
      <c r="L782">
        <v>23.04137734</v>
      </c>
      <c r="M782">
        <v>25.449776570000001</v>
      </c>
      <c r="N782">
        <v>27.07644874</v>
      </c>
      <c r="O782">
        <v>28.3617399</v>
      </c>
      <c r="P782">
        <v>30.63106054</v>
      </c>
      <c r="Q782">
        <v>32.413442179999997</v>
      </c>
    </row>
    <row r="783" spans="1:17" x14ac:dyDescent="0.25">
      <c r="A783">
        <v>1</v>
      </c>
      <c r="B783" t="s">
        <v>28</v>
      </c>
      <c r="C783">
        <v>413</v>
      </c>
      <c r="D783">
        <f t="shared" si="12"/>
        <v>413.1</v>
      </c>
      <c r="E783">
        <v>-2.3427969480000002</v>
      </c>
      <c r="F783">
        <v>21.72190973</v>
      </c>
      <c r="G783">
        <v>0.153240872</v>
      </c>
      <c r="H783">
        <v>17.428268630000002</v>
      </c>
      <c r="I783">
        <v>17.818563560000001</v>
      </c>
      <c r="J783">
        <v>18.481355570000002</v>
      </c>
      <c r="K783">
        <v>19.801619989999999</v>
      </c>
      <c r="L783">
        <v>21.72190973</v>
      </c>
      <c r="M783">
        <v>24.45100622</v>
      </c>
      <c r="N783">
        <v>26.495016790000001</v>
      </c>
      <c r="O783">
        <v>28.258879830000001</v>
      </c>
      <c r="P783">
        <v>31.799029640000001</v>
      </c>
      <c r="Q783">
        <v>35.105558219999999</v>
      </c>
    </row>
    <row r="784" spans="1:17" x14ac:dyDescent="0.25">
      <c r="A784">
        <v>0</v>
      </c>
      <c r="B784" t="s">
        <v>27</v>
      </c>
      <c r="C784">
        <v>414</v>
      </c>
      <c r="D784">
        <f t="shared" si="12"/>
        <v>414</v>
      </c>
      <c r="E784">
        <v>-1.8435805750000001</v>
      </c>
      <c r="F784">
        <v>23.04137734</v>
      </c>
      <c r="G784">
        <v>0.13467500099999999</v>
      </c>
      <c r="H784">
        <v>18.717056790000001</v>
      </c>
      <c r="I784">
        <v>19.13539969</v>
      </c>
      <c r="J784">
        <v>19.834890609999999</v>
      </c>
      <c r="K784">
        <v>21.18526014</v>
      </c>
      <c r="L784">
        <v>23.04137734</v>
      </c>
      <c r="M784">
        <v>25.449776570000001</v>
      </c>
      <c r="N784">
        <v>27.07644874</v>
      </c>
      <c r="O784">
        <v>28.3617399</v>
      </c>
      <c r="P784">
        <v>30.63106054</v>
      </c>
      <c r="Q784">
        <v>32.413442179999997</v>
      </c>
    </row>
    <row r="785" spans="1:17" x14ac:dyDescent="0.25">
      <c r="A785">
        <v>1</v>
      </c>
      <c r="B785" t="s">
        <v>28</v>
      </c>
      <c r="C785">
        <v>414</v>
      </c>
      <c r="D785">
        <f t="shared" si="12"/>
        <v>414.1</v>
      </c>
      <c r="E785">
        <v>-2.3427969480000002</v>
      </c>
      <c r="F785">
        <v>21.72190973</v>
      </c>
      <c r="G785">
        <v>0.153240872</v>
      </c>
      <c r="H785">
        <v>17.428268630000002</v>
      </c>
      <c r="I785">
        <v>17.818563560000001</v>
      </c>
      <c r="J785">
        <v>18.481355570000002</v>
      </c>
      <c r="K785">
        <v>19.801619989999999</v>
      </c>
      <c r="L785">
        <v>21.72190973</v>
      </c>
      <c r="M785">
        <v>24.45100622</v>
      </c>
      <c r="N785">
        <v>26.495016790000001</v>
      </c>
      <c r="O785">
        <v>28.258879830000001</v>
      </c>
      <c r="P785">
        <v>31.799029640000001</v>
      </c>
      <c r="Q785">
        <v>35.105558219999999</v>
      </c>
    </row>
    <row r="786" spans="1:17" x14ac:dyDescent="0.25">
      <c r="A786">
        <v>0</v>
      </c>
      <c r="B786" t="s">
        <v>27</v>
      </c>
      <c r="C786">
        <v>415</v>
      </c>
      <c r="D786">
        <f t="shared" si="12"/>
        <v>415</v>
      </c>
      <c r="E786">
        <v>-1.8435805750000001</v>
      </c>
      <c r="F786">
        <v>23.04137734</v>
      </c>
      <c r="G786">
        <v>0.13467500099999999</v>
      </c>
      <c r="H786">
        <v>18.717056790000001</v>
      </c>
      <c r="I786">
        <v>19.13539969</v>
      </c>
      <c r="J786">
        <v>19.834890609999999</v>
      </c>
      <c r="K786">
        <v>21.18526014</v>
      </c>
      <c r="L786">
        <v>23.04137734</v>
      </c>
      <c r="M786">
        <v>25.449776570000001</v>
      </c>
      <c r="N786">
        <v>27.07644874</v>
      </c>
      <c r="O786">
        <v>28.3617399</v>
      </c>
      <c r="P786">
        <v>30.63106054</v>
      </c>
      <c r="Q786">
        <v>32.413442179999997</v>
      </c>
    </row>
    <row r="787" spans="1:17" x14ac:dyDescent="0.25">
      <c r="A787">
        <v>1</v>
      </c>
      <c r="B787" t="s">
        <v>28</v>
      </c>
      <c r="C787">
        <v>415</v>
      </c>
      <c r="D787">
        <f t="shared" si="12"/>
        <v>415.1</v>
      </c>
      <c r="E787">
        <v>-2.3427969480000002</v>
      </c>
      <c r="F787">
        <v>21.72190973</v>
      </c>
      <c r="G787">
        <v>0.153240872</v>
      </c>
      <c r="H787">
        <v>17.428268630000002</v>
      </c>
      <c r="I787">
        <v>17.818563560000001</v>
      </c>
      <c r="J787">
        <v>18.481355570000002</v>
      </c>
      <c r="K787">
        <v>19.801619989999999</v>
      </c>
      <c r="L787">
        <v>21.72190973</v>
      </c>
      <c r="M787">
        <v>24.45100622</v>
      </c>
      <c r="N787">
        <v>26.495016790000001</v>
      </c>
      <c r="O787">
        <v>28.258879830000001</v>
      </c>
      <c r="P787">
        <v>31.799029640000001</v>
      </c>
      <c r="Q787">
        <v>35.105558219999999</v>
      </c>
    </row>
    <row r="788" spans="1:17" x14ac:dyDescent="0.25">
      <c r="A788">
        <v>0</v>
      </c>
      <c r="B788" t="s">
        <v>27</v>
      </c>
      <c r="C788">
        <v>416</v>
      </c>
      <c r="D788">
        <f t="shared" si="12"/>
        <v>416</v>
      </c>
      <c r="E788">
        <v>-1.8435805750000001</v>
      </c>
      <c r="F788">
        <v>23.04137734</v>
      </c>
      <c r="G788">
        <v>0.13467500099999999</v>
      </c>
      <c r="H788">
        <v>18.717056790000001</v>
      </c>
      <c r="I788">
        <v>19.13539969</v>
      </c>
      <c r="J788">
        <v>19.834890609999999</v>
      </c>
      <c r="K788">
        <v>21.18526014</v>
      </c>
      <c r="L788">
        <v>23.04137734</v>
      </c>
      <c r="M788">
        <v>25.449776570000001</v>
      </c>
      <c r="N788">
        <v>27.07644874</v>
      </c>
      <c r="O788">
        <v>28.3617399</v>
      </c>
      <c r="P788">
        <v>30.63106054</v>
      </c>
      <c r="Q788">
        <v>32.413442179999997</v>
      </c>
    </row>
    <row r="789" spans="1:17" x14ac:dyDescent="0.25">
      <c r="A789">
        <v>1</v>
      </c>
      <c r="B789" t="s">
        <v>28</v>
      </c>
      <c r="C789">
        <v>416</v>
      </c>
      <c r="D789">
        <f t="shared" si="12"/>
        <v>416.1</v>
      </c>
      <c r="E789">
        <v>-2.3427969480000002</v>
      </c>
      <c r="F789">
        <v>21.72190973</v>
      </c>
      <c r="G789">
        <v>0.153240872</v>
      </c>
      <c r="H789">
        <v>17.428268630000002</v>
      </c>
      <c r="I789">
        <v>17.818563560000001</v>
      </c>
      <c r="J789">
        <v>18.481355570000002</v>
      </c>
      <c r="K789">
        <v>19.801619989999999</v>
      </c>
      <c r="L789">
        <v>21.72190973</v>
      </c>
      <c r="M789">
        <v>24.45100622</v>
      </c>
      <c r="N789">
        <v>26.495016790000001</v>
      </c>
      <c r="O789">
        <v>28.258879830000001</v>
      </c>
      <c r="P789">
        <v>31.799029640000001</v>
      </c>
      <c r="Q789">
        <v>35.105558219999999</v>
      </c>
    </row>
    <row r="790" spans="1:17" x14ac:dyDescent="0.25">
      <c r="A790">
        <v>0</v>
      </c>
      <c r="B790" t="s">
        <v>27</v>
      </c>
      <c r="C790">
        <v>417</v>
      </c>
      <c r="D790">
        <f t="shared" si="12"/>
        <v>417</v>
      </c>
      <c r="E790">
        <v>-1.8435805750000001</v>
      </c>
      <c r="F790">
        <v>23.04137734</v>
      </c>
      <c r="G790">
        <v>0.13467500099999999</v>
      </c>
      <c r="H790">
        <v>18.717056790000001</v>
      </c>
      <c r="I790">
        <v>19.13539969</v>
      </c>
      <c r="J790">
        <v>19.834890609999999</v>
      </c>
      <c r="K790">
        <v>21.18526014</v>
      </c>
      <c r="L790">
        <v>23.04137734</v>
      </c>
      <c r="M790">
        <v>25.449776570000001</v>
      </c>
      <c r="N790">
        <v>27.07644874</v>
      </c>
      <c r="O790">
        <v>28.3617399</v>
      </c>
      <c r="P790">
        <v>30.63106054</v>
      </c>
      <c r="Q790">
        <v>32.413442179999997</v>
      </c>
    </row>
    <row r="791" spans="1:17" x14ac:dyDescent="0.25">
      <c r="A791">
        <v>1</v>
      </c>
      <c r="B791" t="s">
        <v>28</v>
      </c>
      <c r="C791">
        <v>417</v>
      </c>
      <c r="D791">
        <f t="shared" si="12"/>
        <v>417.1</v>
      </c>
      <c r="E791">
        <v>-2.3427969480000002</v>
      </c>
      <c r="F791">
        <v>21.72190973</v>
      </c>
      <c r="G791">
        <v>0.153240872</v>
      </c>
      <c r="H791">
        <v>17.428268630000002</v>
      </c>
      <c r="I791">
        <v>17.818563560000001</v>
      </c>
      <c r="J791">
        <v>18.481355570000002</v>
      </c>
      <c r="K791">
        <v>19.801619989999999</v>
      </c>
      <c r="L791">
        <v>21.72190973</v>
      </c>
      <c r="M791">
        <v>24.45100622</v>
      </c>
      <c r="N791">
        <v>26.495016790000001</v>
      </c>
      <c r="O791">
        <v>28.258879830000001</v>
      </c>
      <c r="P791">
        <v>31.799029640000001</v>
      </c>
      <c r="Q791">
        <v>35.105558219999999</v>
      </c>
    </row>
    <row r="792" spans="1:17" x14ac:dyDescent="0.25">
      <c r="A792">
        <v>0</v>
      </c>
      <c r="B792" t="s">
        <v>27</v>
      </c>
      <c r="C792">
        <v>418</v>
      </c>
      <c r="D792">
        <f t="shared" si="12"/>
        <v>418</v>
      </c>
      <c r="E792">
        <v>-1.8435805750000001</v>
      </c>
      <c r="F792">
        <v>23.04137734</v>
      </c>
      <c r="G792">
        <v>0.13467500099999999</v>
      </c>
      <c r="H792">
        <v>18.717056790000001</v>
      </c>
      <c r="I792">
        <v>19.13539969</v>
      </c>
      <c r="J792">
        <v>19.834890609999999</v>
      </c>
      <c r="K792">
        <v>21.18526014</v>
      </c>
      <c r="L792">
        <v>23.04137734</v>
      </c>
      <c r="M792">
        <v>25.449776570000001</v>
      </c>
      <c r="N792">
        <v>27.07644874</v>
      </c>
      <c r="O792">
        <v>28.3617399</v>
      </c>
      <c r="P792">
        <v>30.63106054</v>
      </c>
      <c r="Q792">
        <v>32.413442179999997</v>
      </c>
    </row>
    <row r="793" spans="1:17" x14ac:dyDescent="0.25">
      <c r="A793">
        <v>1</v>
      </c>
      <c r="B793" t="s">
        <v>28</v>
      </c>
      <c r="C793">
        <v>418</v>
      </c>
      <c r="D793">
        <f t="shared" si="12"/>
        <v>418.1</v>
      </c>
      <c r="E793">
        <v>-2.3427969480000002</v>
      </c>
      <c r="F793">
        <v>21.72190973</v>
      </c>
      <c r="G793">
        <v>0.153240872</v>
      </c>
      <c r="H793">
        <v>17.428268630000002</v>
      </c>
      <c r="I793">
        <v>17.818563560000001</v>
      </c>
      <c r="J793">
        <v>18.481355570000002</v>
      </c>
      <c r="K793">
        <v>19.801619989999999</v>
      </c>
      <c r="L793">
        <v>21.72190973</v>
      </c>
      <c r="M793">
        <v>24.45100622</v>
      </c>
      <c r="N793">
        <v>26.495016790000001</v>
      </c>
      <c r="O793">
        <v>28.258879830000001</v>
      </c>
      <c r="P793">
        <v>31.799029640000001</v>
      </c>
      <c r="Q793">
        <v>35.105558219999999</v>
      </c>
    </row>
    <row r="794" spans="1:17" x14ac:dyDescent="0.25">
      <c r="A794">
        <v>0</v>
      </c>
      <c r="B794" t="s">
        <v>27</v>
      </c>
      <c r="C794">
        <v>419</v>
      </c>
      <c r="D794">
        <f t="shared" si="12"/>
        <v>419</v>
      </c>
      <c r="E794">
        <v>-1.8435805750000001</v>
      </c>
      <c r="F794">
        <v>23.04137734</v>
      </c>
      <c r="G794">
        <v>0.13467500099999999</v>
      </c>
      <c r="H794">
        <v>18.717056790000001</v>
      </c>
      <c r="I794">
        <v>19.13539969</v>
      </c>
      <c r="J794">
        <v>19.834890609999999</v>
      </c>
      <c r="K794">
        <v>21.18526014</v>
      </c>
      <c r="L794">
        <v>23.04137734</v>
      </c>
      <c r="M794">
        <v>25.449776570000001</v>
      </c>
      <c r="N794">
        <v>27.07644874</v>
      </c>
      <c r="O794">
        <v>28.3617399</v>
      </c>
      <c r="P794">
        <v>30.63106054</v>
      </c>
      <c r="Q794">
        <v>32.413442179999997</v>
      </c>
    </row>
    <row r="795" spans="1:17" x14ac:dyDescent="0.25">
      <c r="A795">
        <v>1</v>
      </c>
      <c r="B795" t="s">
        <v>28</v>
      </c>
      <c r="C795">
        <v>419</v>
      </c>
      <c r="D795">
        <f t="shared" si="12"/>
        <v>419.1</v>
      </c>
      <c r="E795">
        <v>-2.3427969480000002</v>
      </c>
      <c r="F795">
        <v>21.72190973</v>
      </c>
      <c r="G795">
        <v>0.153240872</v>
      </c>
      <c r="H795">
        <v>17.428268630000002</v>
      </c>
      <c r="I795">
        <v>17.818563560000001</v>
      </c>
      <c r="J795">
        <v>18.481355570000002</v>
      </c>
      <c r="K795">
        <v>19.801619989999999</v>
      </c>
      <c r="L795">
        <v>21.72190973</v>
      </c>
      <c r="M795">
        <v>24.45100622</v>
      </c>
      <c r="N795">
        <v>26.495016790000001</v>
      </c>
      <c r="O795">
        <v>28.258879830000001</v>
      </c>
      <c r="P795">
        <v>31.799029640000001</v>
      </c>
      <c r="Q795">
        <v>35.105558219999999</v>
      </c>
    </row>
    <row r="796" spans="1:17" x14ac:dyDescent="0.25">
      <c r="A796">
        <v>0</v>
      </c>
      <c r="B796" t="s">
        <v>27</v>
      </c>
      <c r="C796">
        <v>420</v>
      </c>
      <c r="D796">
        <f t="shared" si="12"/>
        <v>420</v>
      </c>
      <c r="E796">
        <v>-1.8435805750000001</v>
      </c>
      <c r="F796">
        <v>23.04137734</v>
      </c>
      <c r="G796">
        <v>0.13467500099999999</v>
      </c>
      <c r="H796">
        <v>18.717056790000001</v>
      </c>
      <c r="I796">
        <v>19.13539969</v>
      </c>
      <c r="J796">
        <v>19.834890609999999</v>
      </c>
      <c r="K796">
        <v>21.18526014</v>
      </c>
      <c r="L796">
        <v>23.04137734</v>
      </c>
      <c r="M796">
        <v>25.449776570000001</v>
      </c>
      <c r="N796">
        <v>27.07644874</v>
      </c>
      <c r="O796">
        <v>28.3617399</v>
      </c>
      <c r="P796">
        <v>30.63106054</v>
      </c>
      <c r="Q796">
        <v>32.413442179999997</v>
      </c>
    </row>
    <row r="797" spans="1:17" x14ac:dyDescent="0.25">
      <c r="A797">
        <v>1</v>
      </c>
      <c r="B797" t="s">
        <v>28</v>
      </c>
      <c r="C797">
        <v>420</v>
      </c>
      <c r="D797">
        <f t="shared" si="12"/>
        <v>420.1</v>
      </c>
      <c r="E797">
        <v>-2.3427969480000002</v>
      </c>
      <c r="F797">
        <v>21.72190973</v>
      </c>
      <c r="G797">
        <v>0.153240872</v>
      </c>
      <c r="H797">
        <v>17.428268630000002</v>
      </c>
      <c r="I797">
        <v>17.818563560000001</v>
      </c>
      <c r="J797">
        <v>18.481355570000002</v>
      </c>
      <c r="K797">
        <v>19.801619989999999</v>
      </c>
      <c r="L797">
        <v>21.72190973</v>
      </c>
      <c r="M797">
        <v>24.45100622</v>
      </c>
      <c r="N797">
        <v>26.495016790000001</v>
      </c>
      <c r="O797">
        <v>28.258879830000001</v>
      </c>
      <c r="P797">
        <v>31.799029640000001</v>
      </c>
      <c r="Q797">
        <v>35.105558219999999</v>
      </c>
    </row>
    <row r="798" spans="1:17" x14ac:dyDescent="0.25">
      <c r="A798">
        <v>0</v>
      </c>
      <c r="B798" t="s">
        <v>27</v>
      </c>
      <c r="C798">
        <v>421</v>
      </c>
      <c r="D798">
        <f t="shared" si="12"/>
        <v>421</v>
      </c>
      <c r="E798">
        <v>-1.8435805750000001</v>
      </c>
      <c r="F798">
        <v>23.04137734</v>
      </c>
      <c r="G798">
        <v>0.13467500099999999</v>
      </c>
      <c r="H798">
        <v>18.717056790000001</v>
      </c>
      <c r="I798">
        <v>19.13539969</v>
      </c>
      <c r="J798">
        <v>19.834890609999999</v>
      </c>
      <c r="K798">
        <v>21.18526014</v>
      </c>
      <c r="L798">
        <v>23.04137734</v>
      </c>
      <c r="M798">
        <v>25.449776570000001</v>
      </c>
      <c r="N798">
        <v>27.07644874</v>
      </c>
      <c r="O798">
        <v>28.3617399</v>
      </c>
      <c r="P798">
        <v>30.63106054</v>
      </c>
      <c r="Q798">
        <v>32.413442179999997</v>
      </c>
    </row>
    <row r="799" spans="1:17" x14ac:dyDescent="0.25">
      <c r="A799">
        <v>1</v>
      </c>
      <c r="B799" t="s">
        <v>28</v>
      </c>
      <c r="C799">
        <v>421</v>
      </c>
      <c r="D799">
        <f t="shared" si="12"/>
        <v>421.1</v>
      </c>
      <c r="E799">
        <v>-2.3427969480000002</v>
      </c>
      <c r="F799">
        <v>21.72190973</v>
      </c>
      <c r="G799">
        <v>0.153240872</v>
      </c>
      <c r="H799">
        <v>17.428268630000002</v>
      </c>
      <c r="I799">
        <v>17.818563560000001</v>
      </c>
      <c r="J799">
        <v>18.481355570000002</v>
      </c>
      <c r="K799">
        <v>19.801619989999999</v>
      </c>
      <c r="L799">
        <v>21.72190973</v>
      </c>
      <c r="M799">
        <v>24.45100622</v>
      </c>
      <c r="N799">
        <v>26.495016790000001</v>
      </c>
      <c r="O799">
        <v>28.258879830000001</v>
      </c>
      <c r="P799">
        <v>31.799029640000001</v>
      </c>
      <c r="Q799">
        <v>35.105558219999999</v>
      </c>
    </row>
    <row r="800" spans="1:17" x14ac:dyDescent="0.25">
      <c r="A800">
        <v>0</v>
      </c>
      <c r="B800" t="s">
        <v>27</v>
      </c>
      <c r="C800">
        <v>422</v>
      </c>
      <c r="D800">
        <f t="shared" si="12"/>
        <v>422</v>
      </c>
      <c r="E800">
        <v>-1.8435805750000001</v>
      </c>
      <c r="F800">
        <v>23.04137734</v>
      </c>
      <c r="G800">
        <v>0.13467500099999999</v>
      </c>
      <c r="H800">
        <v>18.717056790000001</v>
      </c>
      <c r="I800">
        <v>19.13539969</v>
      </c>
      <c r="J800">
        <v>19.834890609999999</v>
      </c>
      <c r="K800">
        <v>21.18526014</v>
      </c>
      <c r="L800">
        <v>23.04137734</v>
      </c>
      <c r="M800">
        <v>25.449776570000001</v>
      </c>
      <c r="N800">
        <v>27.07644874</v>
      </c>
      <c r="O800">
        <v>28.3617399</v>
      </c>
      <c r="P800">
        <v>30.63106054</v>
      </c>
      <c r="Q800">
        <v>32.413442179999997</v>
      </c>
    </row>
    <row r="801" spans="1:17" x14ac:dyDescent="0.25">
      <c r="A801">
        <v>1</v>
      </c>
      <c r="B801" t="s">
        <v>28</v>
      </c>
      <c r="C801">
        <v>422</v>
      </c>
      <c r="D801">
        <f t="shared" si="12"/>
        <v>422.1</v>
      </c>
      <c r="E801">
        <v>-2.3427969480000002</v>
      </c>
      <c r="F801">
        <v>21.72190973</v>
      </c>
      <c r="G801">
        <v>0.153240872</v>
      </c>
      <c r="H801">
        <v>17.428268630000002</v>
      </c>
      <c r="I801">
        <v>17.818563560000001</v>
      </c>
      <c r="J801">
        <v>18.481355570000002</v>
      </c>
      <c r="K801">
        <v>19.801619989999999</v>
      </c>
      <c r="L801">
        <v>21.72190973</v>
      </c>
      <c r="M801">
        <v>24.45100622</v>
      </c>
      <c r="N801">
        <v>26.495016790000001</v>
      </c>
      <c r="O801">
        <v>28.258879830000001</v>
      </c>
      <c r="P801">
        <v>31.799029640000001</v>
      </c>
      <c r="Q801">
        <v>35.105558219999999</v>
      </c>
    </row>
    <row r="802" spans="1:17" x14ac:dyDescent="0.25">
      <c r="A802">
        <v>0</v>
      </c>
      <c r="B802" t="s">
        <v>27</v>
      </c>
      <c r="C802">
        <v>423</v>
      </c>
      <c r="D802">
        <f t="shared" si="12"/>
        <v>423</v>
      </c>
      <c r="E802">
        <v>-1.8435805750000001</v>
      </c>
      <c r="F802">
        <v>23.04137734</v>
      </c>
      <c r="G802">
        <v>0.13467500099999999</v>
      </c>
      <c r="H802">
        <v>18.717056790000001</v>
      </c>
      <c r="I802">
        <v>19.13539969</v>
      </c>
      <c r="J802">
        <v>19.834890609999999</v>
      </c>
      <c r="K802">
        <v>21.18526014</v>
      </c>
      <c r="L802">
        <v>23.04137734</v>
      </c>
      <c r="M802">
        <v>25.449776570000001</v>
      </c>
      <c r="N802">
        <v>27.07644874</v>
      </c>
      <c r="O802">
        <v>28.3617399</v>
      </c>
      <c r="P802">
        <v>30.63106054</v>
      </c>
      <c r="Q802">
        <v>32.413442179999997</v>
      </c>
    </row>
    <row r="803" spans="1:17" x14ac:dyDescent="0.25">
      <c r="A803">
        <v>1</v>
      </c>
      <c r="B803" t="s">
        <v>28</v>
      </c>
      <c r="C803">
        <v>423</v>
      </c>
      <c r="D803">
        <f t="shared" si="12"/>
        <v>423.1</v>
      </c>
      <c r="E803">
        <v>-2.3427969480000002</v>
      </c>
      <c r="F803">
        <v>21.72190973</v>
      </c>
      <c r="G803">
        <v>0.153240872</v>
      </c>
      <c r="H803">
        <v>17.428268630000002</v>
      </c>
      <c r="I803">
        <v>17.818563560000001</v>
      </c>
      <c r="J803">
        <v>18.481355570000002</v>
      </c>
      <c r="K803">
        <v>19.801619989999999</v>
      </c>
      <c r="L803">
        <v>21.72190973</v>
      </c>
      <c r="M803">
        <v>24.45100622</v>
      </c>
      <c r="N803">
        <v>26.495016790000001</v>
      </c>
      <c r="O803">
        <v>28.258879830000001</v>
      </c>
      <c r="P803">
        <v>31.799029640000001</v>
      </c>
      <c r="Q803">
        <v>35.105558219999999</v>
      </c>
    </row>
    <row r="804" spans="1:17" x14ac:dyDescent="0.25">
      <c r="A804">
        <v>0</v>
      </c>
      <c r="B804" t="s">
        <v>27</v>
      </c>
      <c r="C804">
        <v>424</v>
      </c>
      <c r="D804">
        <f t="shared" si="12"/>
        <v>424</v>
      </c>
      <c r="E804">
        <v>-1.8435805750000001</v>
      </c>
      <c r="F804">
        <v>23.04137734</v>
      </c>
      <c r="G804">
        <v>0.13467500099999999</v>
      </c>
      <c r="H804">
        <v>18.717056790000001</v>
      </c>
      <c r="I804">
        <v>19.13539969</v>
      </c>
      <c r="J804">
        <v>19.834890609999999</v>
      </c>
      <c r="K804">
        <v>21.18526014</v>
      </c>
      <c r="L804">
        <v>23.04137734</v>
      </c>
      <c r="M804">
        <v>25.449776570000001</v>
      </c>
      <c r="N804">
        <v>27.07644874</v>
      </c>
      <c r="O804">
        <v>28.3617399</v>
      </c>
      <c r="P804">
        <v>30.63106054</v>
      </c>
      <c r="Q804">
        <v>32.413442179999997</v>
      </c>
    </row>
    <row r="805" spans="1:17" x14ac:dyDescent="0.25">
      <c r="A805">
        <v>1</v>
      </c>
      <c r="B805" t="s">
        <v>28</v>
      </c>
      <c r="C805">
        <v>424</v>
      </c>
      <c r="D805">
        <f t="shared" si="12"/>
        <v>424.1</v>
      </c>
      <c r="E805">
        <v>-2.3427969480000002</v>
      </c>
      <c r="F805">
        <v>21.72190973</v>
      </c>
      <c r="G805">
        <v>0.153240872</v>
      </c>
      <c r="H805">
        <v>17.428268630000002</v>
      </c>
      <c r="I805">
        <v>17.818563560000001</v>
      </c>
      <c r="J805">
        <v>18.481355570000002</v>
      </c>
      <c r="K805">
        <v>19.801619989999999</v>
      </c>
      <c r="L805">
        <v>21.72190973</v>
      </c>
      <c r="M805">
        <v>24.45100622</v>
      </c>
      <c r="N805">
        <v>26.495016790000001</v>
      </c>
      <c r="O805">
        <v>28.258879830000001</v>
      </c>
      <c r="P805">
        <v>31.799029640000001</v>
      </c>
      <c r="Q805">
        <v>35.105558219999999</v>
      </c>
    </row>
    <row r="806" spans="1:17" x14ac:dyDescent="0.25">
      <c r="A806">
        <v>0</v>
      </c>
      <c r="B806" t="s">
        <v>27</v>
      </c>
      <c r="C806">
        <v>425</v>
      </c>
      <c r="D806">
        <f t="shared" si="12"/>
        <v>425</v>
      </c>
      <c r="E806">
        <v>-1.8435805750000001</v>
      </c>
      <c r="F806">
        <v>23.04137734</v>
      </c>
      <c r="G806">
        <v>0.13467500099999999</v>
      </c>
      <c r="H806">
        <v>18.717056790000001</v>
      </c>
      <c r="I806">
        <v>19.13539969</v>
      </c>
      <c r="J806">
        <v>19.834890609999999</v>
      </c>
      <c r="K806">
        <v>21.18526014</v>
      </c>
      <c r="L806">
        <v>23.04137734</v>
      </c>
      <c r="M806">
        <v>25.449776570000001</v>
      </c>
      <c r="N806">
        <v>27.07644874</v>
      </c>
      <c r="O806">
        <v>28.3617399</v>
      </c>
      <c r="P806">
        <v>30.63106054</v>
      </c>
      <c r="Q806">
        <v>32.413442179999997</v>
      </c>
    </row>
    <row r="807" spans="1:17" x14ac:dyDescent="0.25">
      <c r="A807">
        <v>1</v>
      </c>
      <c r="B807" t="s">
        <v>28</v>
      </c>
      <c r="C807">
        <v>425</v>
      </c>
      <c r="D807">
        <f t="shared" si="12"/>
        <v>425.1</v>
      </c>
      <c r="E807">
        <v>-2.3427969480000002</v>
      </c>
      <c r="F807">
        <v>21.72190973</v>
      </c>
      <c r="G807">
        <v>0.153240872</v>
      </c>
      <c r="H807">
        <v>17.428268630000002</v>
      </c>
      <c r="I807">
        <v>17.818563560000001</v>
      </c>
      <c r="J807">
        <v>18.481355570000002</v>
      </c>
      <c r="K807">
        <v>19.801619989999999</v>
      </c>
      <c r="L807">
        <v>21.72190973</v>
      </c>
      <c r="M807">
        <v>24.45100622</v>
      </c>
      <c r="N807">
        <v>26.495016790000001</v>
      </c>
      <c r="O807">
        <v>28.258879830000001</v>
      </c>
      <c r="P807">
        <v>31.799029640000001</v>
      </c>
      <c r="Q807">
        <v>35.105558219999999</v>
      </c>
    </row>
    <row r="808" spans="1:17" x14ac:dyDescent="0.25">
      <c r="A808">
        <v>0</v>
      </c>
      <c r="B808" t="s">
        <v>27</v>
      </c>
      <c r="C808">
        <v>426</v>
      </c>
      <c r="D808">
        <f t="shared" si="12"/>
        <v>426</v>
      </c>
      <c r="E808">
        <v>-1.8435805750000001</v>
      </c>
      <c r="F808">
        <v>23.04137734</v>
      </c>
      <c r="G808">
        <v>0.13467500099999999</v>
      </c>
      <c r="H808">
        <v>18.717056790000001</v>
      </c>
      <c r="I808">
        <v>19.13539969</v>
      </c>
      <c r="J808">
        <v>19.834890609999999</v>
      </c>
      <c r="K808">
        <v>21.18526014</v>
      </c>
      <c r="L808">
        <v>23.04137734</v>
      </c>
      <c r="M808">
        <v>25.449776570000001</v>
      </c>
      <c r="N808">
        <v>27.07644874</v>
      </c>
      <c r="O808">
        <v>28.3617399</v>
      </c>
      <c r="P808">
        <v>30.63106054</v>
      </c>
      <c r="Q808">
        <v>32.413442179999997</v>
      </c>
    </row>
    <row r="809" spans="1:17" x14ac:dyDescent="0.25">
      <c r="A809">
        <v>1</v>
      </c>
      <c r="B809" t="s">
        <v>28</v>
      </c>
      <c r="C809">
        <v>426</v>
      </c>
      <c r="D809">
        <f t="shared" si="12"/>
        <v>426.1</v>
      </c>
      <c r="E809">
        <v>-2.3427969480000002</v>
      </c>
      <c r="F809">
        <v>21.72190973</v>
      </c>
      <c r="G809">
        <v>0.153240872</v>
      </c>
      <c r="H809">
        <v>17.428268630000002</v>
      </c>
      <c r="I809">
        <v>17.818563560000001</v>
      </c>
      <c r="J809">
        <v>18.481355570000002</v>
      </c>
      <c r="K809">
        <v>19.801619989999999</v>
      </c>
      <c r="L809">
        <v>21.72190973</v>
      </c>
      <c r="M809">
        <v>24.45100622</v>
      </c>
      <c r="N809">
        <v>26.495016790000001</v>
      </c>
      <c r="O809">
        <v>28.258879830000001</v>
      </c>
      <c r="P809">
        <v>31.799029640000001</v>
      </c>
      <c r="Q809">
        <v>35.105558219999999</v>
      </c>
    </row>
    <row r="810" spans="1:17" x14ac:dyDescent="0.25">
      <c r="A810">
        <v>0</v>
      </c>
      <c r="B810" t="s">
        <v>27</v>
      </c>
      <c r="C810">
        <v>427</v>
      </c>
      <c r="D810">
        <f t="shared" si="12"/>
        <v>427</v>
      </c>
      <c r="E810">
        <v>-1.8435805750000001</v>
      </c>
      <c r="F810">
        <v>23.04137734</v>
      </c>
      <c r="G810">
        <v>0.13467500099999999</v>
      </c>
      <c r="H810">
        <v>18.717056790000001</v>
      </c>
      <c r="I810">
        <v>19.13539969</v>
      </c>
      <c r="J810">
        <v>19.834890609999999</v>
      </c>
      <c r="K810">
        <v>21.18526014</v>
      </c>
      <c r="L810">
        <v>23.04137734</v>
      </c>
      <c r="M810">
        <v>25.449776570000001</v>
      </c>
      <c r="N810">
        <v>27.07644874</v>
      </c>
      <c r="O810">
        <v>28.3617399</v>
      </c>
      <c r="P810">
        <v>30.63106054</v>
      </c>
      <c r="Q810">
        <v>32.413442179999997</v>
      </c>
    </row>
    <row r="811" spans="1:17" x14ac:dyDescent="0.25">
      <c r="A811">
        <v>1</v>
      </c>
      <c r="B811" t="s">
        <v>28</v>
      </c>
      <c r="C811">
        <v>427</v>
      </c>
      <c r="D811">
        <f t="shared" si="12"/>
        <v>427.1</v>
      </c>
      <c r="E811">
        <v>-2.3427969480000002</v>
      </c>
      <c r="F811">
        <v>21.72190973</v>
      </c>
      <c r="G811">
        <v>0.153240872</v>
      </c>
      <c r="H811">
        <v>17.428268630000002</v>
      </c>
      <c r="I811">
        <v>17.818563560000001</v>
      </c>
      <c r="J811">
        <v>18.481355570000002</v>
      </c>
      <c r="K811">
        <v>19.801619989999999</v>
      </c>
      <c r="L811">
        <v>21.72190973</v>
      </c>
      <c r="M811">
        <v>24.45100622</v>
      </c>
      <c r="N811">
        <v>26.495016790000001</v>
      </c>
      <c r="O811">
        <v>28.258879830000001</v>
      </c>
      <c r="P811">
        <v>31.799029640000001</v>
      </c>
      <c r="Q811">
        <v>35.105558219999999</v>
      </c>
    </row>
    <row r="812" spans="1:17" x14ac:dyDescent="0.25">
      <c r="A812">
        <v>0</v>
      </c>
      <c r="B812" t="s">
        <v>27</v>
      </c>
      <c r="C812">
        <v>428</v>
      </c>
      <c r="D812">
        <f t="shared" si="12"/>
        <v>428</v>
      </c>
      <c r="E812">
        <v>-1.8435805750000001</v>
      </c>
      <c r="F812">
        <v>23.04137734</v>
      </c>
      <c r="G812">
        <v>0.13467500099999999</v>
      </c>
      <c r="H812">
        <v>18.717056790000001</v>
      </c>
      <c r="I812">
        <v>19.13539969</v>
      </c>
      <c r="J812">
        <v>19.834890609999999</v>
      </c>
      <c r="K812">
        <v>21.18526014</v>
      </c>
      <c r="L812">
        <v>23.04137734</v>
      </c>
      <c r="M812">
        <v>25.449776570000001</v>
      </c>
      <c r="N812">
        <v>27.07644874</v>
      </c>
      <c r="O812">
        <v>28.3617399</v>
      </c>
      <c r="P812">
        <v>30.63106054</v>
      </c>
      <c r="Q812">
        <v>32.413442179999997</v>
      </c>
    </row>
    <row r="813" spans="1:17" x14ac:dyDescent="0.25">
      <c r="A813">
        <v>1</v>
      </c>
      <c r="B813" t="s">
        <v>28</v>
      </c>
      <c r="C813">
        <v>428</v>
      </c>
      <c r="D813">
        <f t="shared" si="12"/>
        <v>428.1</v>
      </c>
      <c r="E813">
        <v>-2.3427969480000002</v>
      </c>
      <c r="F813">
        <v>21.72190973</v>
      </c>
      <c r="G813">
        <v>0.153240872</v>
      </c>
      <c r="H813">
        <v>17.428268630000002</v>
      </c>
      <c r="I813">
        <v>17.818563560000001</v>
      </c>
      <c r="J813">
        <v>18.481355570000002</v>
      </c>
      <c r="K813">
        <v>19.801619989999999</v>
      </c>
      <c r="L813">
        <v>21.72190973</v>
      </c>
      <c r="M813">
        <v>24.45100622</v>
      </c>
      <c r="N813">
        <v>26.495016790000001</v>
      </c>
      <c r="O813">
        <v>28.258879830000001</v>
      </c>
      <c r="P813">
        <v>31.799029640000001</v>
      </c>
      <c r="Q813">
        <v>35.105558219999999</v>
      </c>
    </row>
    <row r="814" spans="1:17" x14ac:dyDescent="0.25">
      <c r="A814">
        <v>0</v>
      </c>
      <c r="B814" t="s">
        <v>27</v>
      </c>
      <c r="C814">
        <v>429</v>
      </c>
      <c r="D814">
        <f t="shared" si="12"/>
        <v>429</v>
      </c>
      <c r="E814">
        <v>-1.8435805750000001</v>
      </c>
      <c r="F814">
        <v>23.04137734</v>
      </c>
      <c r="G814">
        <v>0.13467500099999999</v>
      </c>
      <c r="H814">
        <v>18.717056790000001</v>
      </c>
      <c r="I814">
        <v>19.13539969</v>
      </c>
      <c r="J814">
        <v>19.834890609999999</v>
      </c>
      <c r="K814">
        <v>21.18526014</v>
      </c>
      <c r="L814">
        <v>23.04137734</v>
      </c>
      <c r="M814">
        <v>25.449776570000001</v>
      </c>
      <c r="N814">
        <v>27.07644874</v>
      </c>
      <c r="O814">
        <v>28.3617399</v>
      </c>
      <c r="P814">
        <v>30.63106054</v>
      </c>
      <c r="Q814">
        <v>32.413442179999997</v>
      </c>
    </row>
    <row r="815" spans="1:17" x14ac:dyDescent="0.25">
      <c r="A815">
        <v>1</v>
      </c>
      <c r="B815" t="s">
        <v>28</v>
      </c>
      <c r="C815">
        <v>429</v>
      </c>
      <c r="D815">
        <f t="shared" si="12"/>
        <v>429.1</v>
      </c>
      <c r="E815">
        <v>-2.3427969480000002</v>
      </c>
      <c r="F815">
        <v>21.72190973</v>
      </c>
      <c r="G815">
        <v>0.153240872</v>
      </c>
      <c r="H815">
        <v>17.428268630000002</v>
      </c>
      <c r="I815">
        <v>17.818563560000001</v>
      </c>
      <c r="J815">
        <v>18.481355570000002</v>
      </c>
      <c r="K815">
        <v>19.801619989999999</v>
      </c>
      <c r="L815">
        <v>21.72190973</v>
      </c>
      <c r="M815">
        <v>24.45100622</v>
      </c>
      <c r="N815">
        <v>26.495016790000001</v>
      </c>
      <c r="O815">
        <v>28.258879830000001</v>
      </c>
      <c r="P815">
        <v>31.799029640000001</v>
      </c>
      <c r="Q815">
        <v>35.105558219999999</v>
      </c>
    </row>
    <row r="816" spans="1:17" x14ac:dyDescent="0.25">
      <c r="A816">
        <v>0</v>
      </c>
      <c r="B816" t="s">
        <v>27</v>
      </c>
      <c r="C816">
        <v>430</v>
      </c>
      <c r="D816">
        <f t="shared" si="12"/>
        <v>430</v>
      </c>
      <c r="E816">
        <v>-1.8435805750000001</v>
      </c>
      <c r="F816">
        <v>23.04137734</v>
      </c>
      <c r="G816">
        <v>0.13467500099999999</v>
      </c>
      <c r="H816">
        <v>18.717056790000001</v>
      </c>
      <c r="I816">
        <v>19.13539969</v>
      </c>
      <c r="J816">
        <v>19.834890609999999</v>
      </c>
      <c r="K816">
        <v>21.18526014</v>
      </c>
      <c r="L816">
        <v>23.04137734</v>
      </c>
      <c r="M816">
        <v>25.449776570000001</v>
      </c>
      <c r="N816">
        <v>27.07644874</v>
      </c>
      <c r="O816">
        <v>28.3617399</v>
      </c>
      <c r="P816">
        <v>30.63106054</v>
      </c>
      <c r="Q816">
        <v>32.413442179999997</v>
      </c>
    </row>
    <row r="817" spans="1:17" x14ac:dyDescent="0.25">
      <c r="A817">
        <v>1</v>
      </c>
      <c r="B817" t="s">
        <v>28</v>
      </c>
      <c r="C817">
        <v>430</v>
      </c>
      <c r="D817">
        <f t="shared" si="12"/>
        <v>430.1</v>
      </c>
      <c r="E817">
        <v>-2.3427969480000002</v>
      </c>
      <c r="F817">
        <v>21.72190973</v>
      </c>
      <c r="G817">
        <v>0.153240872</v>
      </c>
      <c r="H817">
        <v>17.428268630000002</v>
      </c>
      <c r="I817">
        <v>17.818563560000001</v>
      </c>
      <c r="J817">
        <v>18.481355570000002</v>
      </c>
      <c r="K817">
        <v>19.801619989999999</v>
      </c>
      <c r="L817">
        <v>21.72190973</v>
      </c>
      <c r="M817">
        <v>24.45100622</v>
      </c>
      <c r="N817">
        <v>26.495016790000001</v>
      </c>
      <c r="O817">
        <v>28.258879830000001</v>
      </c>
      <c r="P817">
        <v>31.799029640000001</v>
      </c>
      <c r="Q817">
        <v>35.105558219999999</v>
      </c>
    </row>
    <row r="818" spans="1:17" x14ac:dyDescent="0.25">
      <c r="A818">
        <v>0</v>
      </c>
      <c r="B818" t="s">
        <v>27</v>
      </c>
      <c r="C818">
        <v>431</v>
      </c>
      <c r="D818">
        <f t="shared" si="12"/>
        <v>431</v>
      </c>
      <c r="E818">
        <v>-1.8435805750000001</v>
      </c>
      <c r="F818">
        <v>23.04137734</v>
      </c>
      <c r="G818">
        <v>0.13467500099999999</v>
      </c>
      <c r="H818">
        <v>18.717056790000001</v>
      </c>
      <c r="I818">
        <v>19.13539969</v>
      </c>
      <c r="J818">
        <v>19.834890609999999</v>
      </c>
      <c r="K818">
        <v>21.18526014</v>
      </c>
      <c r="L818">
        <v>23.04137734</v>
      </c>
      <c r="M818">
        <v>25.449776570000001</v>
      </c>
      <c r="N818">
        <v>27.07644874</v>
      </c>
      <c r="O818">
        <v>28.3617399</v>
      </c>
      <c r="P818">
        <v>30.63106054</v>
      </c>
      <c r="Q818">
        <v>32.413442179999997</v>
      </c>
    </row>
    <row r="819" spans="1:17" x14ac:dyDescent="0.25">
      <c r="A819">
        <v>1</v>
      </c>
      <c r="B819" t="s">
        <v>28</v>
      </c>
      <c r="C819">
        <v>431</v>
      </c>
      <c r="D819">
        <f t="shared" si="12"/>
        <v>431.1</v>
      </c>
      <c r="E819">
        <v>-2.3427969480000002</v>
      </c>
      <c r="F819">
        <v>21.72190973</v>
      </c>
      <c r="G819">
        <v>0.153240872</v>
      </c>
      <c r="H819">
        <v>17.428268630000002</v>
      </c>
      <c r="I819">
        <v>17.818563560000001</v>
      </c>
      <c r="J819">
        <v>18.481355570000002</v>
      </c>
      <c r="K819">
        <v>19.801619989999999</v>
      </c>
      <c r="L819">
        <v>21.72190973</v>
      </c>
      <c r="M819">
        <v>24.45100622</v>
      </c>
      <c r="N819">
        <v>26.495016790000001</v>
      </c>
      <c r="O819">
        <v>28.258879830000001</v>
      </c>
      <c r="P819">
        <v>31.799029640000001</v>
      </c>
      <c r="Q819">
        <v>35.105558219999999</v>
      </c>
    </row>
    <row r="820" spans="1:17" x14ac:dyDescent="0.25">
      <c r="A820">
        <v>0</v>
      </c>
      <c r="B820" t="s">
        <v>27</v>
      </c>
      <c r="C820">
        <v>432</v>
      </c>
      <c r="D820">
        <f t="shared" si="12"/>
        <v>432</v>
      </c>
      <c r="E820">
        <v>-1.8435805750000001</v>
      </c>
      <c r="F820">
        <v>23.04137734</v>
      </c>
      <c r="G820">
        <v>0.13467500099999999</v>
      </c>
      <c r="H820">
        <v>18.717056790000001</v>
      </c>
      <c r="I820">
        <v>19.13539969</v>
      </c>
      <c r="J820">
        <v>19.834890609999999</v>
      </c>
      <c r="K820">
        <v>21.18526014</v>
      </c>
      <c r="L820">
        <v>23.04137734</v>
      </c>
      <c r="M820">
        <v>25.449776570000001</v>
      </c>
      <c r="N820">
        <v>27.07644874</v>
      </c>
      <c r="O820">
        <v>28.3617399</v>
      </c>
      <c r="P820">
        <v>30.63106054</v>
      </c>
      <c r="Q820">
        <v>32.413442179999997</v>
      </c>
    </row>
    <row r="821" spans="1:17" x14ac:dyDescent="0.25">
      <c r="A821">
        <v>1</v>
      </c>
      <c r="B821" t="s">
        <v>28</v>
      </c>
      <c r="C821">
        <v>432</v>
      </c>
      <c r="D821">
        <f t="shared" si="12"/>
        <v>432.1</v>
      </c>
      <c r="E821">
        <v>-2.3427969480000002</v>
      </c>
      <c r="F821">
        <v>21.72190973</v>
      </c>
      <c r="G821">
        <v>0.153240872</v>
      </c>
      <c r="H821">
        <v>17.428268630000002</v>
      </c>
      <c r="I821">
        <v>17.818563560000001</v>
      </c>
      <c r="J821">
        <v>18.481355570000002</v>
      </c>
      <c r="K821">
        <v>19.801619989999999</v>
      </c>
      <c r="L821">
        <v>21.72190973</v>
      </c>
      <c r="M821">
        <v>24.45100622</v>
      </c>
      <c r="N821">
        <v>26.495016790000001</v>
      </c>
      <c r="O821">
        <v>28.258879830000001</v>
      </c>
      <c r="P821">
        <v>31.799029640000001</v>
      </c>
      <c r="Q821">
        <v>35.105558219999999</v>
      </c>
    </row>
    <row r="822" spans="1:17" x14ac:dyDescent="0.25">
      <c r="A822">
        <v>0</v>
      </c>
      <c r="B822" t="s">
        <v>27</v>
      </c>
      <c r="C822">
        <v>433</v>
      </c>
      <c r="D822">
        <f t="shared" si="12"/>
        <v>433</v>
      </c>
      <c r="E822">
        <v>-1.8435805750000001</v>
      </c>
      <c r="F822">
        <v>23.04137734</v>
      </c>
      <c r="G822">
        <v>0.13467500099999999</v>
      </c>
      <c r="H822">
        <v>18.717056790000001</v>
      </c>
      <c r="I822">
        <v>19.13539969</v>
      </c>
      <c r="J822">
        <v>19.834890609999999</v>
      </c>
      <c r="K822">
        <v>21.18526014</v>
      </c>
      <c r="L822">
        <v>23.04137734</v>
      </c>
      <c r="M822">
        <v>25.449776570000001</v>
      </c>
      <c r="N822">
        <v>27.07644874</v>
      </c>
      <c r="O822">
        <v>28.3617399</v>
      </c>
      <c r="P822">
        <v>30.63106054</v>
      </c>
      <c r="Q822">
        <v>32.413442179999997</v>
      </c>
    </row>
    <row r="823" spans="1:17" x14ac:dyDescent="0.25">
      <c r="A823">
        <v>1</v>
      </c>
      <c r="B823" t="s">
        <v>28</v>
      </c>
      <c r="C823">
        <v>433</v>
      </c>
      <c r="D823">
        <f t="shared" si="12"/>
        <v>433.1</v>
      </c>
      <c r="E823">
        <v>-2.3427969480000002</v>
      </c>
      <c r="F823">
        <v>21.72190973</v>
      </c>
      <c r="G823">
        <v>0.153240872</v>
      </c>
      <c r="H823">
        <v>17.428268630000002</v>
      </c>
      <c r="I823">
        <v>17.818563560000001</v>
      </c>
      <c r="J823">
        <v>18.481355570000002</v>
      </c>
      <c r="K823">
        <v>19.801619989999999</v>
      </c>
      <c r="L823">
        <v>21.72190973</v>
      </c>
      <c r="M823">
        <v>24.45100622</v>
      </c>
      <c r="N823">
        <v>26.495016790000001</v>
      </c>
      <c r="O823">
        <v>28.258879830000001</v>
      </c>
      <c r="P823">
        <v>31.799029640000001</v>
      </c>
      <c r="Q823">
        <v>35.105558219999999</v>
      </c>
    </row>
    <row r="824" spans="1:17" x14ac:dyDescent="0.25">
      <c r="A824">
        <v>0</v>
      </c>
      <c r="B824" t="s">
        <v>27</v>
      </c>
      <c r="C824">
        <v>434</v>
      </c>
      <c r="D824">
        <f t="shared" si="12"/>
        <v>434</v>
      </c>
      <c r="E824">
        <v>-1.8435805750000001</v>
      </c>
      <c r="F824">
        <v>23.04137734</v>
      </c>
      <c r="G824">
        <v>0.13467500099999999</v>
      </c>
      <c r="H824">
        <v>18.717056790000001</v>
      </c>
      <c r="I824">
        <v>19.13539969</v>
      </c>
      <c r="J824">
        <v>19.834890609999999</v>
      </c>
      <c r="K824">
        <v>21.18526014</v>
      </c>
      <c r="L824">
        <v>23.04137734</v>
      </c>
      <c r="M824">
        <v>25.449776570000001</v>
      </c>
      <c r="N824">
        <v>27.07644874</v>
      </c>
      <c r="O824">
        <v>28.3617399</v>
      </c>
      <c r="P824">
        <v>30.63106054</v>
      </c>
      <c r="Q824">
        <v>32.413442179999997</v>
      </c>
    </row>
    <row r="825" spans="1:17" x14ac:dyDescent="0.25">
      <c r="A825">
        <v>1</v>
      </c>
      <c r="B825" t="s">
        <v>28</v>
      </c>
      <c r="C825">
        <v>434</v>
      </c>
      <c r="D825">
        <f t="shared" si="12"/>
        <v>434.1</v>
      </c>
      <c r="E825">
        <v>-2.3427969480000002</v>
      </c>
      <c r="F825">
        <v>21.72190973</v>
      </c>
      <c r="G825">
        <v>0.153240872</v>
      </c>
      <c r="H825">
        <v>17.428268630000002</v>
      </c>
      <c r="I825">
        <v>17.818563560000001</v>
      </c>
      <c r="J825">
        <v>18.481355570000002</v>
      </c>
      <c r="K825">
        <v>19.801619989999999</v>
      </c>
      <c r="L825">
        <v>21.72190973</v>
      </c>
      <c r="M825">
        <v>24.45100622</v>
      </c>
      <c r="N825">
        <v>26.495016790000001</v>
      </c>
      <c r="O825">
        <v>28.258879830000001</v>
      </c>
      <c r="P825">
        <v>31.799029640000001</v>
      </c>
      <c r="Q825">
        <v>35.105558219999999</v>
      </c>
    </row>
    <row r="826" spans="1:17" x14ac:dyDescent="0.25">
      <c r="A826">
        <v>0</v>
      </c>
      <c r="B826" t="s">
        <v>27</v>
      </c>
      <c r="C826">
        <v>435</v>
      </c>
      <c r="D826">
        <f t="shared" si="12"/>
        <v>435</v>
      </c>
      <c r="E826">
        <v>-1.8435805750000001</v>
      </c>
      <c r="F826">
        <v>23.04137734</v>
      </c>
      <c r="G826">
        <v>0.13467500099999999</v>
      </c>
      <c r="H826">
        <v>18.717056790000001</v>
      </c>
      <c r="I826">
        <v>19.13539969</v>
      </c>
      <c r="J826">
        <v>19.834890609999999</v>
      </c>
      <c r="K826">
        <v>21.18526014</v>
      </c>
      <c r="L826">
        <v>23.04137734</v>
      </c>
      <c r="M826">
        <v>25.449776570000001</v>
      </c>
      <c r="N826">
        <v>27.07644874</v>
      </c>
      <c r="O826">
        <v>28.3617399</v>
      </c>
      <c r="P826">
        <v>30.63106054</v>
      </c>
      <c r="Q826">
        <v>32.413442179999997</v>
      </c>
    </row>
    <row r="827" spans="1:17" x14ac:dyDescent="0.25">
      <c r="A827">
        <v>1</v>
      </c>
      <c r="B827" t="s">
        <v>28</v>
      </c>
      <c r="C827">
        <v>435</v>
      </c>
      <c r="D827">
        <f t="shared" si="12"/>
        <v>435.1</v>
      </c>
      <c r="E827">
        <v>-2.3427969480000002</v>
      </c>
      <c r="F827">
        <v>21.72190973</v>
      </c>
      <c r="G827">
        <v>0.153240872</v>
      </c>
      <c r="H827">
        <v>17.428268630000002</v>
      </c>
      <c r="I827">
        <v>17.818563560000001</v>
      </c>
      <c r="J827">
        <v>18.481355570000002</v>
      </c>
      <c r="K827">
        <v>19.801619989999999</v>
      </c>
      <c r="L827">
        <v>21.72190973</v>
      </c>
      <c r="M827">
        <v>24.45100622</v>
      </c>
      <c r="N827">
        <v>26.495016790000001</v>
      </c>
      <c r="O827">
        <v>28.258879830000001</v>
      </c>
      <c r="P827">
        <v>31.799029640000001</v>
      </c>
      <c r="Q827">
        <v>35.105558219999999</v>
      </c>
    </row>
    <row r="828" spans="1:17" x14ac:dyDescent="0.25">
      <c r="A828">
        <v>0</v>
      </c>
      <c r="B828" t="s">
        <v>27</v>
      </c>
      <c r="C828">
        <v>436</v>
      </c>
      <c r="D828">
        <f t="shared" si="12"/>
        <v>436</v>
      </c>
      <c r="E828">
        <v>-1.8435805750000001</v>
      </c>
      <c r="F828">
        <v>23.04137734</v>
      </c>
      <c r="G828">
        <v>0.13467500099999999</v>
      </c>
      <c r="H828">
        <v>18.717056790000001</v>
      </c>
      <c r="I828">
        <v>19.13539969</v>
      </c>
      <c r="J828">
        <v>19.834890609999999</v>
      </c>
      <c r="K828">
        <v>21.18526014</v>
      </c>
      <c r="L828">
        <v>23.04137734</v>
      </c>
      <c r="M828">
        <v>25.449776570000001</v>
      </c>
      <c r="N828">
        <v>27.07644874</v>
      </c>
      <c r="O828">
        <v>28.3617399</v>
      </c>
      <c r="P828">
        <v>30.63106054</v>
      </c>
      <c r="Q828">
        <v>32.413442179999997</v>
      </c>
    </row>
    <row r="829" spans="1:17" x14ac:dyDescent="0.25">
      <c r="A829">
        <v>1</v>
      </c>
      <c r="B829" t="s">
        <v>28</v>
      </c>
      <c r="C829">
        <v>436</v>
      </c>
      <c r="D829">
        <f t="shared" si="12"/>
        <v>436.1</v>
      </c>
      <c r="E829">
        <v>-2.3427969480000002</v>
      </c>
      <c r="F829">
        <v>21.72190973</v>
      </c>
      <c r="G829">
        <v>0.153240872</v>
      </c>
      <c r="H829">
        <v>17.428268630000002</v>
      </c>
      <c r="I829">
        <v>17.818563560000001</v>
      </c>
      <c r="J829">
        <v>18.481355570000002</v>
      </c>
      <c r="K829">
        <v>19.801619989999999</v>
      </c>
      <c r="L829">
        <v>21.72190973</v>
      </c>
      <c r="M829">
        <v>24.45100622</v>
      </c>
      <c r="N829">
        <v>26.495016790000001</v>
      </c>
      <c r="O829">
        <v>28.258879830000001</v>
      </c>
      <c r="P829">
        <v>31.799029640000001</v>
      </c>
      <c r="Q829">
        <v>35.105558219999999</v>
      </c>
    </row>
    <row r="830" spans="1:17" x14ac:dyDescent="0.25">
      <c r="A830">
        <v>0</v>
      </c>
      <c r="B830" t="s">
        <v>27</v>
      </c>
      <c r="C830">
        <v>437</v>
      </c>
      <c r="D830">
        <f t="shared" si="12"/>
        <v>437</v>
      </c>
      <c r="E830">
        <v>-1.8435805750000001</v>
      </c>
      <c r="F830">
        <v>23.04137734</v>
      </c>
      <c r="G830">
        <v>0.13467500099999999</v>
      </c>
      <c r="H830">
        <v>18.717056790000001</v>
      </c>
      <c r="I830">
        <v>19.13539969</v>
      </c>
      <c r="J830">
        <v>19.834890609999999</v>
      </c>
      <c r="K830">
        <v>21.18526014</v>
      </c>
      <c r="L830">
        <v>23.04137734</v>
      </c>
      <c r="M830">
        <v>25.449776570000001</v>
      </c>
      <c r="N830">
        <v>27.07644874</v>
      </c>
      <c r="O830">
        <v>28.3617399</v>
      </c>
      <c r="P830">
        <v>30.63106054</v>
      </c>
      <c r="Q830">
        <v>32.413442179999997</v>
      </c>
    </row>
    <row r="831" spans="1:17" x14ac:dyDescent="0.25">
      <c r="A831">
        <v>1</v>
      </c>
      <c r="B831" t="s">
        <v>28</v>
      </c>
      <c r="C831">
        <v>437</v>
      </c>
      <c r="D831">
        <f t="shared" si="12"/>
        <v>437.1</v>
      </c>
      <c r="E831">
        <v>-2.3427969480000002</v>
      </c>
      <c r="F831">
        <v>21.72190973</v>
      </c>
      <c r="G831">
        <v>0.153240872</v>
      </c>
      <c r="H831">
        <v>17.428268630000002</v>
      </c>
      <c r="I831">
        <v>17.818563560000001</v>
      </c>
      <c r="J831">
        <v>18.481355570000002</v>
      </c>
      <c r="K831">
        <v>19.801619989999999</v>
      </c>
      <c r="L831">
        <v>21.72190973</v>
      </c>
      <c r="M831">
        <v>24.45100622</v>
      </c>
      <c r="N831">
        <v>26.495016790000001</v>
      </c>
      <c r="O831">
        <v>28.258879830000001</v>
      </c>
      <c r="P831">
        <v>31.799029640000001</v>
      </c>
      <c r="Q831">
        <v>35.105558219999999</v>
      </c>
    </row>
    <row r="832" spans="1:17" x14ac:dyDescent="0.25">
      <c r="A832">
        <v>0</v>
      </c>
      <c r="B832" t="s">
        <v>27</v>
      </c>
      <c r="C832">
        <v>438</v>
      </c>
      <c r="D832">
        <f t="shared" si="12"/>
        <v>438</v>
      </c>
      <c r="E832">
        <v>-1.8435805750000001</v>
      </c>
      <c r="F832">
        <v>23.04137734</v>
      </c>
      <c r="G832">
        <v>0.13467500099999999</v>
      </c>
      <c r="H832">
        <v>18.717056790000001</v>
      </c>
      <c r="I832">
        <v>19.13539969</v>
      </c>
      <c r="J832">
        <v>19.834890609999999</v>
      </c>
      <c r="K832">
        <v>21.18526014</v>
      </c>
      <c r="L832">
        <v>23.04137734</v>
      </c>
      <c r="M832">
        <v>25.449776570000001</v>
      </c>
      <c r="N832">
        <v>27.07644874</v>
      </c>
      <c r="O832">
        <v>28.3617399</v>
      </c>
      <c r="P832">
        <v>30.63106054</v>
      </c>
      <c r="Q832">
        <v>32.413442179999997</v>
      </c>
    </row>
    <row r="833" spans="1:17" x14ac:dyDescent="0.25">
      <c r="A833">
        <v>1</v>
      </c>
      <c r="B833" t="s">
        <v>28</v>
      </c>
      <c r="C833">
        <v>438</v>
      </c>
      <c r="D833">
        <f t="shared" si="12"/>
        <v>438.1</v>
      </c>
      <c r="E833">
        <v>-2.3427969480000002</v>
      </c>
      <c r="F833">
        <v>21.72190973</v>
      </c>
      <c r="G833">
        <v>0.153240872</v>
      </c>
      <c r="H833">
        <v>17.428268630000002</v>
      </c>
      <c r="I833">
        <v>17.818563560000001</v>
      </c>
      <c r="J833">
        <v>18.481355570000002</v>
      </c>
      <c r="K833">
        <v>19.801619989999999</v>
      </c>
      <c r="L833">
        <v>21.72190973</v>
      </c>
      <c r="M833">
        <v>24.45100622</v>
      </c>
      <c r="N833">
        <v>26.495016790000001</v>
      </c>
      <c r="O833">
        <v>28.258879830000001</v>
      </c>
      <c r="P833">
        <v>31.799029640000001</v>
      </c>
      <c r="Q833">
        <v>35.105558219999999</v>
      </c>
    </row>
    <row r="834" spans="1:17" x14ac:dyDescent="0.25">
      <c r="A834">
        <v>0</v>
      </c>
      <c r="B834" t="s">
        <v>27</v>
      </c>
      <c r="C834">
        <v>439</v>
      </c>
      <c r="D834">
        <f t="shared" ref="D834:D897" si="13">C834+(A834*0.1)</f>
        <v>439</v>
      </c>
      <c r="E834">
        <v>-1.8435805750000001</v>
      </c>
      <c r="F834">
        <v>23.04137734</v>
      </c>
      <c r="G834">
        <v>0.13467500099999999</v>
      </c>
      <c r="H834">
        <v>18.717056790000001</v>
      </c>
      <c r="I834">
        <v>19.13539969</v>
      </c>
      <c r="J834">
        <v>19.834890609999999</v>
      </c>
      <c r="K834">
        <v>21.18526014</v>
      </c>
      <c r="L834">
        <v>23.04137734</v>
      </c>
      <c r="M834">
        <v>25.449776570000001</v>
      </c>
      <c r="N834">
        <v>27.07644874</v>
      </c>
      <c r="O834">
        <v>28.3617399</v>
      </c>
      <c r="P834">
        <v>30.63106054</v>
      </c>
      <c r="Q834">
        <v>32.413442179999997</v>
      </c>
    </row>
    <row r="835" spans="1:17" x14ac:dyDescent="0.25">
      <c r="A835">
        <v>1</v>
      </c>
      <c r="B835" t="s">
        <v>28</v>
      </c>
      <c r="C835">
        <v>439</v>
      </c>
      <c r="D835">
        <f t="shared" si="13"/>
        <v>439.1</v>
      </c>
      <c r="E835">
        <v>-2.3427969480000002</v>
      </c>
      <c r="F835">
        <v>21.72190973</v>
      </c>
      <c r="G835">
        <v>0.153240872</v>
      </c>
      <c r="H835">
        <v>17.428268630000002</v>
      </c>
      <c r="I835">
        <v>17.818563560000001</v>
      </c>
      <c r="J835">
        <v>18.481355570000002</v>
      </c>
      <c r="K835">
        <v>19.801619989999999</v>
      </c>
      <c r="L835">
        <v>21.72190973</v>
      </c>
      <c r="M835">
        <v>24.45100622</v>
      </c>
      <c r="N835">
        <v>26.495016790000001</v>
      </c>
      <c r="O835">
        <v>28.258879830000001</v>
      </c>
      <c r="P835">
        <v>31.799029640000001</v>
      </c>
      <c r="Q835">
        <v>35.105558219999999</v>
      </c>
    </row>
    <row r="836" spans="1:17" x14ac:dyDescent="0.25">
      <c r="A836">
        <v>0</v>
      </c>
      <c r="B836" t="s">
        <v>27</v>
      </c>
      <c r="C836">
        <v>440</v>
      </c>
      <c r="D836">
        <f t="shared" si="13"/>
        <v>440</v>
      </c>
      <c r="E836">
        <v>-1.8435805750000001</v>
      </c>
      <c r="F836">
        <v>23.04137734</v>
      </c>
      <c r="G836">
        <v>0.13467500099999999</v>
      </c>
      <c r="H836">
        <v>18.717056790000001</v>
      </c>
      <c r="I836">
        <v>19.13539969</v>
      </c>
      <c r="J836">
        <v>19.834890609999999</v>
      </c>
      <c r="K836">
        <v>21.18526014</v>
      </c>
      <c r="L836">
        <v>23.04137734</v>
      </c>
      <c r="M836">
        <v>25.449776570000001</v>
      </c>
      <c r="N836">
        <v>27.07644874</v>
      </c>
      <c r="O836">
        <v>28.3617399</v>
      </c>
      <c r="P836">
        <v>30.63106054</v>
      </c>
      <c r="Q836">
        <v>32.413442179999997</v>
      </c>
    </row>
    <row r="837" spans="1:17" x14ac:dyDescent="0.25">
      <c r="A837">
        <v>1</v>
      </c>
      <c r="B837" t="s">
        <v>28</v>
      </c>
      <c r="C837">
        <v>440</v>
      </c>
      <c r="D837">
        <f t="shared" si="13"/>
        <v>440.1</v>
      </c>
      <c r="E837">
        <v>-2.3427969480000002</v>
      </c>
      <c r="F837">
        <v>21.72190973</v>
      </c>
      <c r="G837">
        <v>0.153240872</v>
      </c>
      <c r="H837">
        <v>17.428268630000002</v>
      </c>
      <c r="I837">
        <v>17.818563560000001</v>
      </c>
      <c r="J837">
        <v>18.481355570000002</v>
      </c>
      <c r="K837">
        <v>19.801619989999999</v>
      </c>
      <c r="L837">
        <v>21.72190973</v>
      </c>
      <c r="M837">
        <v>24.45100622</v>
      </c>
      <c r="N837">
        <v>26.495016790000001</v>
      </c>
      <c r="O837">
        <v>28.258879830000001</v>
      </c>
      <c r="P837">
        <v>31.799029640000001</v>
      </c>
      <c r="Q837">
        <v>35.105558219999999</v>
      </c>
    </row>
    <row r="838" spans="1:17" x14ac:dyDescent="0.25">
      <c r="A838">
        <v>0</v>
      </c>
      <c r="B838" t="s">
        <v>27</v>
      </c>
      <c r="C838">
        <v>441</v>
      </c>
      <c r="D838">
        <f t="shared" si="13"/>
        <v>441</v>
      </c>
      <c r="E838">
        <v>-1.8435805750000001</v>
      </c>
      <c r="F838">
        <v>23.04137734</v>
      </c>
      <c r="G838">
        <v>0.13467500099999999</v>
      </c>
      <c r="H838">
        <v>18.717056790000001</v>
      </c>
      <c r="I838">
        <v>19.13539969</v>
      </c>
      <c r="J838">
        <v>19.834890609999999</v>
      </c>
      <c r="K838">
        <v>21.18526014</v>
      </c>
      <c r="L838">
        <v>23.04137734</v>
      </c>
      <c r="M838">
        <v>25.449776570000001</v>
      </c>
      <c r="N838">
        <v>27.07644874</v>
      </c>
      <c r="O838">
        <v>28.3617399</v>
      </c>
      <c r="P838">
        <v>30.63106054</v>
      </c>
      <c r="Q838">
        <v>32.413442179999997</v>
      </c>
    </row>
    <row r="839" spans="1:17" x14ac:dyDescent="0.25">
      <c r="A839">
        <v>1</v>
      </c>
      <c r="B839" t="s">
        <v>28</v>
      </c>
      <c r="C839">
        <v>441</v>
      </c>
      <c r="D839">
        <f t="shared" si="13"/>
        <v>441.1</v>
      </c>
      <c r="E839">
        <v>-2.3427969480000002</v>
      </c>
      <c r="F839">
        <v>21.72190973</v>
      </c>
      <c r="G839">
        <v>0.153240872</v>
      </c>
      <c r="H839">
        <v>17.428268630000002</v>
      </c>
      <c r="I839">
        <v>17.818563560000001</v>
      </c>
      <c r="J839">
        <v>18.481355570000002</v>
      </c>
      <c r="K839">
        <v>19.801619989999999</v>
      </c>
      <c r="L839">
        <v>21.72190973</v>
      </c>
      <c r="M839">
        <v>24.45100622</v>
      </c>
      <c r="N839">
        <v>26.495016790000001</v>
      </c>
      <c r="O839">
        <v>28.258879830000001</v>
      </c>
      <c r="P839">
        <v>31.799029640000001</v>
      </c>
      <c r="Q839">
        <v>35.105558219999999</v>
      </c>
    </row>
    <row r="840" spans="1:17" x14ac:dyDescent="0.25">
      <c r="A840">
        <v>0</v>
      </c>
      <c r="B840" t="s">
        <v>27</v>
      </c>
      <c r="C840">
        <v>442</v>
      </c>
      <c r="D840">
        <f t="shared" si="13"/>
        <v>442</v>
      </c>
      <c r="E840">
        <v>-1.8435805750000001</v>
      </c>
      <c r="F840">
        <v>23.04137734</v>
      </c>
      <c r="G840">
        <v>0.13467500099999999</v>
      </c>
      <c r="H840">
        <v>18.717056790000001</v>
      </c>
      <c r="I840">
        <v>19.13539969</v>
      </c>
      <c r="J840">
        <v>19.834890609999999</v>
      </c>
      <c r="K840">
        <v>21.18526014</v>
      </c>
      <c r="L840">
        <v>23.04137734</v>
      </c>
      <c r="M840">
        <v>25.449776570000001</v>
      </c>
      <c r="N840">
        <v>27.07644874</v>
      </c>
      <c r="O840">
        <v>28.3617399</v>
      </c>
      <c r="P840">
        <v>30.63106054</v>
      </c>
      <c r="Q840">
        <v>32.413442179999997</v>
      </c>
    </row>
    <row r="841" spans="1:17" x14ac:dyDescent="0.25">
      <c r="A841">
        <v>1</v>
      </c>
      <c r="B841" t="s">
        <v>28</v>
      </c>
      <c r="C841">
        <v>442</v>
      </c>
      <c r="D841">
        <f t="shared" si="13"/>
        <v>442.1</v>
      </c>
      <c r="E841">
        <v>-2.3427969480000002</v>
      </c>
      <c r="F841">
        <v>21.72190973</v>
      </c>
      <c r="G841">
        <v>0.153240872</v>
      </c>
      <c r="H841">
        <v>17.428268630000002</v>
      </c>
      <c r="I841">
        <v>17.818563560000001</v>
      </c>
      <c r="J841">
        <v>18.481355570000002</v>
      </c>
      <c r="K841">
        <v>19.801619989999999</v>
      </c>
      <c r="L841">
        <v>21.72190973</v>
      </c>
      <c r="M841">
        <v>24.45100622</v>
      </c>
      <c r="N841">
        <v>26.495016790000001</v>
      </c>
      <c r="O841">
        <v>28.258879830000001</v>
      </c>
      <c r="P841">
        <v>31.799029640000001</v>
      </c>
      <c r="Q841">
        <v>35.105558219999999</v>
      </c>
    </row>
    <row r="842" spans="1:17" x14ac:dyDescent="0.25">
      <c r="A842">
        <v>0</v>
      </c>
      <c r="B842" t="s">
        <v>27</v>
      </c>
      <c r="C842">
        <v>443</v>
      </c>
      <c r="D842">
        <f t="shared" si="13"/>
        <v>443</v>
      </c>
      <c r="E842">
        <v>-1.8435805750000001</v>
      </c>
      <c r="F842">
        <v>23.04137734</v>
      </c>
      <c r="G842">
        <v>0.13467500099999999</v>
      </c>
      <c r="H842">
        <v>18.717056790000001</v>
      </c>
      <c r="I842">
        <v>19.13539969</v>
      </c>
      <c r="J842">
        <v>19.834890609999999</v>
      </c>
      <c r="K842">
        <v>21.18526014</v>
      </c>
      <c r="L842">
        <v>23.04137734</v>
      </c>
      <c r="M842">
        <v>25.449776570000001</v>
      </c>
      <c r="N842">
        <v>27.07644874</v>
      </c>
      <c r="O842">
        <v>28.3617399</v>
      </c>
      <c r="P842">
        <v>30.63106054</v>
      </c>
      <c r="Q842">
        <v>32.413442179999997</v>
      </c>
    </row>
    <row r="843" spans="1:17" x14ac:dyDescent="0.25">
      <c r="A843">
        <v>1</v>
      </c>
      <c r="B843" t="s">
        <v>28</v>
      </c>
      <c r="C843">
        <v>443</v>
      </c>
      <c r="D843">
        <f t="shared" si="13"/>
        <v>443.1</v>
      </c>
      <c r="E843">
        <v>-2.3427969480000002</v>
      </c>
      <c r="F843">
        <v>21.72190973</v>
      </c>
      <c r="G843">
        <v>0.153240872</v>
      </c>
      <c r="H843">
        <v>17.428268630000002</v>
      </c>
      <c r="I843">
        <v>17.818563560000001</v>
      </c>
      <c r="J843">
        <v>18.481355570000002</v>
      </c>
      <c r="K843">
        <v>19.801619989999999</v>
      </c>
      <c r="L843">
        <v>21.72190973</v>
      </c>
      <c r="M843">
        <v>24.45100622</v>
      </c>
      <c r="N843">
        <v>26.495016790000001</v>
      </c>
      <c r="O843">
        <v>28.258879830000001</v>
      </c>
      <c r="P843">
        <v>31.799029640000001</v>
      </c>
      <c r="Q843">
        <v>35.105558219999999</v>
      </c>
    </row>
    <row r="844" spans="1:17" x14ac:dyDescent="0.25">
      <c r="A844">
        <v>0</v>
      </c>
      <c r="B844" t="s">
        <v>27</v>
      </c>
      <c r="C844">
        <v>444</v>
      </c>
      <c r="D844">
        <f t="shared" si="13"/>
        <v>444</v>
      </c>
      <c r="E844">
        <v>-1.8435805750000001</v>
      </c>
      <c r="F844">
        <v>23.04137734</v>
      </c>
      <c r="G844">
        <v>0.13467500099999999</v>
      </c>
      <c r="H844">
        <v>18.717056790000001</v>
      </c>
      <c r="I844">
        <v>19.13539969</v>
      </c>
      <c r="J844">
        <v>19.834890609999999</v>
      </c>
      <c r="K844">
        <v>21.18526014</v>
      </c>
      <c r="L844">
        <v>23.04137734</v>
      </c>
      <c r="M844">
        <v>25.449776570000001</v>
      </c>
      <c r="N844">
        <v>27.07644874</v>
      </c>
      <c r="O844">
        <v>28.3617399</v>
      </c>
      <c r="P844">
        <v>30.63106054</v>
      </c>
      <c r="Q844">
        <v>32.413442179999997</v>
      </c>
    </row>
    <row r="845" spans="1:17" x14ac:dyDescent="0.25">
      <c r="A845">
        <v>1</v>
      </c>
      <c r="B845" t="s">
        <v>28</v>
      </c>
      <c r="C845">
        <v>444</v>
      </c>
      <c r="D845">
        <f t="shared" si="13"/>
        <v>444.1</v>
      </c>
      <c r="E845">
        <v>-2.3427969480000002</v>
      </c>
      <c r="F845">
        <v>21.72190973</v>
      </c>
      <c r="G845">
        <v>0.153240872</v>
      </c>
      <c r="H845">
        <v>17.428268630000002</v>
      </c>
      <c r="I845">
        <v>17.818563560000001</v>
      </c>
      <c r="J845">
        <v>18.481355570000002</v>
      </c>
      <c r="K845">
        <v>19.801619989999999</v>
      </c>
      <c r="L845">
        <v>21.72190973</v>
      </c>
      <c r="M845">
        <v>24.45100622</v>
      </c>
      <c r="N845">
        <v>26.495016790000001</v>
      </c>
      <c r="O845">
        <v>28.258879830000001</v>
      </c>
      <c r="P845">
        <v>31.799029640000001</v>
      </c>
      <c r="Q845">
        <v>35.105558219999999</v>
      </c>
    </row>
    <row r="846" spans="1:17" x14ac:dyDescent="0.25">
      <c r="A846">
        <v>0</v>
      </c>
      <c r="B846" t="s">
        <v>27</v>
      </c>
      <c r="C846">
        <v>445</v>
      </c>
      <c r="D846">
        <f t="shared" si="13"/>
        <v>445</v>
      </c>
      <c r="E846">
        <v>-1.8435805750000001</v>
      </c>
      <c r="F846">
        <v>23.04137734</v>
      </c>
      <c r="G846">
        <v>0.13467500099999999</v>
      </c>
      <c r="H846">
        <v>18.717056790000001</v>
      </c>
      <c r="I846">
        <v>19.13539969</v>
      </c>
      <c r="J846">
        <v>19.834890609999999</v>
      </c>
      <c r="K846">
        <v>21.18526014</v>
      </c>
      <c r="L846">
        <v>23.04137734</v>
      </c>
      <c r="M846">
        <v>25.449776570000001</v>
      </c>
      <c r="N846">
        <v>27.07644874</v>
      </c>
      <c r="O846">
        <v>28.3617399</v>
      </c>
      <c r="P846">
        <v>30.63106054</v>
      </c>
      <c r="Q846">
        <v>32.413442179999997</v>
      </c>
    </row>
    <row r="847" spans="1:17" x14ac:dyDescent="0.25">
      <c r="A847">
        <v>1</v>
      </c>
      <c r="B847" t="s">
        <v>28</v>
      </c>
      <c r="C847">
        <v>445</v>
      </c>
      <c r="D847">
        <f t="shared" si="13"/>
        <v>445.1</v>
      </c>
      <c r="E847">
        <v>-2.3427969480000002</v>
      </c>
      <c r="F847">
        <v>21.72190973</v>
      </c>
      <c r="G847">
        <v>0.153240872</v>
      </c>
      <c r="H847">
        <v>17.428268630000002</v>
      </c>
      <c r="I847">
        <v>17.818563560000001</v>
      </c>
      <c r="J847">
        <v>18.481355570000002</v>
      </c>
      <c r="K847">
        <v>19.801619989999999</v>
      </c>
      <c r="L847">
        <v>21.72190973</v>
      </c>
      <c r="M847">
        <v>24.45100622</v>
      </c>
      <c r="N847">
        <v>26.495016790000001</v>
      </c>
      <c r="O847">
        <v>28.258879830000001</v>
      </c>
      <c r="P847">
        <v>31.799029640000001</v>
      </c>
      <c r="Q847">
        <v>35.105558219999999</v>
      </c>
    </row>
    <row r="848" spans="1:17" x14ac:dyDescent="0.25">
      <c r="A848">
        <v>0</v>
      </c>
      <c r="B848" t="s">
        <v>27</v>
      </c>
      <c r="C848">
        <v>446</v>
      </c>
      <c r="D848">
        <f t="shared" si="13"/>
        <v>446</v>
      </c>
      <c r="E848">
        <v>-1.8435805750000001</v>
      </c>
      <c r="F848">
        <v>23.04137734</v>
      </c>
      <c r="G848">
        <v>0.13467500099999999</v>
      </c>
      <c r="H848">
        <v>18.717056790000001</v>
      </c>
      <c r="I848">
        <v>19.13539969</v>
      </c>
      <c r="J848">
        <v>19.834890609999999</v>
      </c>
      <c r="K848">
        <v>21.18526014</v>
      </c>
      <c r="L848">
        <v>23.04137734</v>
      </c>
      <c r="M848">
        <v>25.449776570000001</v>
      </c>
      <c r="N848">
        <v>27.07644874</v>
      </c>
      <c r="O848">
        <v>28.3617399</v>
      </c>
      <c r="P848">
        <v>30.63106054</v>
      </c>
      <c r="Q848">
        <v>32.413442179999997</v>
      </c>
    </row>
    <row r="849" spans="1:17" x14ac:dyDescent="0.25">
      <c r="A849">
        <v>1</v>
      </c>
      <c r="B849" t="s">
        <v>28</v>
      </c>
      <c r="C849">
        <v>446</v>
      </c>
      <c r="D849">
        <f t="shared" si="13"/>
        <v>446.1</v>
      </c>
      <c r="E849">
        <v>-2.3427969480000002</v>
      </c>
      <c r="F849">
        <v>21.72190973</v>
      </c>
      <c r="G849">
        <v>0.153240872</v>
      </c>
      <c r="H849">
        <v>17.428268630000002</v>
      </c>
      <c r="I849">
        <v>17.818563560000001</v>
      </c>
      <c r="J849">
        <v>18.481355570000002</v>
      </c>
      <c r="K849">
        <v>19.801619989999999</v>
      </c>
      <c r="L849">
        <v>21.72190973</v>
      </c>
      <c r="M849">
        <v>24.45100622</v>
      </c>
      <c r="N849">
        <v>26.495016790000001</v>
      </c>
      <c r="O849">
        <v>28.258879830000001</v>
      </c>
      <c r="P849">
        <v>31.799029640000001</v>
      </c>
      <c r="Q849">
        <v>35.105558219999999</v>
      </c>
    </row>
    <row r="850" spans="1:17" x14ac:dyDescent="0.25">
      <c r="A850">
        <v>0</v>
      </c>
      <c r="B850" t="s">
        <v>27</v>
      </c>
      <c r="C850">
        <v>447</v>
      </c>
      <c r="D850">
        <f t="shared" si="13"/>
        <v>447</v>
      </c>
      <c r="E850">
        <v>-1.8435805750000001</v>
      </c>
      <c r="F850">
        <v>23.04137734</v>
      </c>
      <c r="G850">
        <v>0.13467500099999999</v>
      </c>
      <c r="H850">
        <v>18.717056790000001</v>
      </c>
      <c r="I850">
        <v>19.13539969</v>
      </c>
      <c r="J850">
        <v>19.834890609999999</v>
      </c>
      <c r="K850">
        <v>21.18526014</v>
      </c>
      <c r="L850">
        <v>23.04137734</v>
      </c>
      <c r="M850">
        <v>25.449776570000001</v>
      </c>
      <c r="N850">
        <v>27.07644874</v>
      </c>
      <c r="O850">
        <v>28.3617399</v>
      </c>
      <c r="P850">
        <v>30.63106054</v>
      </c>
      <c r="Q850">
        <v>32.413442179999997</v>
      </c>
    </row>
    <row r="851" spans="1:17" x14ac:dyDescent="0.25">
      <c r="A851">
        <v>1</v>
      </c>
      <c r="B851" t="s">
        <v>28</v>
      </c>
      <c r="C851">
        <v>447</v>
      </c>
      <c r="D851">
        <f t="shared" si="13"/>
        <v>447.1</v>
      </c>
      <c r="E851">
        <v>-2.3427969480000002</v>
      </c>
      <c r="F851">
        <v>21.72190973</v>
      </c>
      <c r="G851">
        <v>0.153240872</v>
      </c>
      <c r="H851">
        <v>17.428268630000002</v>
      </c>
      <c r="I851">
        <v>17.818563560000001</v>
      </c>
      <c r="J851">
        <v>18.481355570000002</v>
      </c>
      <c r="K851">
        <v>19.801619989999999</v>
      </c>
      <c r="L851">
        <v>21.72190973</v>
      </c>
      <c r="M851">
        <v>24.45100622</v>
      </c>
      <c r="N851">
        <v>26.495016790000001</v>
      </c>
      <c r="O851">
        <v>28.258879830000001</v>
      </c>
      <c r="P851">
        <v>31.799029640000001</v>
      </c>
      <c r="Q851">
        <v>35.105558219999999</v>
      </c>
    </row>
    <row r="852" spans="1:17" x14ac:dyDescent="0.25">
      <c r="A852">
        <v>0</v>
      </c>
      <c r="B852" t="s">
        <v>27</v>
      </c>
      <c r="C852">
        <v>448</v>
      </c>
      <c r="D852">
        <f t="shared" si="13"/>
        <v>448</v>
      </c>
      <c r="E852">
        <v>-1.8435805750000001</v>
      </c>
      <c r="F852">
        <v>23.04137734</v>
      </c>
      <c r="G852">
        <v>0.13467500099999999</v>
      </c>
      <c r="H852">
        <v>18.717056790000001</v>
      </c>
      <c r="I852">
        <v>19.13539969</v>
      </c>
      <c r="J852">
        <v>19.834890609999999</v>
      </c>
      <c r="K852">
        <v>21.18526014</v>
      </c>
      <c r="L852">
        <v>23.04137734</v>
      </c>
      <c r="M852">
        <v>25.449776570000001</v>
      </c>
      <c r="N852">
        <v>27.07644874</v>
      </c>
      <c r="O852">
        <v>28.3617399</v>
      </c>
      <c r="P852">
        <v>30.63106054</v>
      </c>
      <c r="Q852">
        <v>32.413442179999997</v>
      </c>
    </row>
    <row r="853" spans="1:17" x14ac:dyDescent="0.25">
      <c r="A853">
        <v>1</v>
      </c>
      <c r="B853" t="s">
        <v>28</v>
      </c>
      <c r="C853">
        <v>448</v>
      </c>
      <c r="D853">
        <f t="shared" si="13"/>
        <v>448.1</v>
      </c>
      <c r="E853">
        <v>-2.3427969480000002</v>
      </c>
      <c r="F853">
        <v>21.72190973</v>
      </c>
      <c r="G853">
        <v>0.153240872</v>
      </c>
      <c r="H853">
        <v>17.428268630000002</v>
      </c>
      <c r="I853">
        <v>17.818563560000001</v>
      </c>
      <c r="J853">
        <v>18.481355570000002</v>
      </c>
      <c r="K853">
        <v>19.801619989999999</v>
      </c>
      <c r="L853">
        <v>21.72190973</v>
      </c>
      <c r="M853">
        <v>24.45100622</v>
      </c>
      <c r="N853">
        <v>26.495016790000001</v>
      </c>
      <c r="O853">
        <v>28.258879830000001</v>
      </c>
      <c r="P853">
        <v>31.799029640000001</v>
      </c>
      <c r="Q853">
        <v>35.105558219999999</v>
      </c>
    </row>
    <row r="854" spans="1:17" x14ac:dyDescent="0.25">
      <c r="A854">
        <v>0</v>
      </c>
      <c r="B854" t="s">
        <v>27</v>
      </c>
      <c r="C854">
        <v>449</v>
      </c>
      <c r="D854">
        <f t="shared" si="13"/>
        <v>449</v>
      </c>
      <c r="E854">
        <v>-1.8435805750000001</v>
      </c>
      <c r="F854">
        <v>23.04137734</v>
      </c>
      <c r="G854">
        <v>0.13467500099999999</v>
      </c>
      <c r="H854">
        <v>18.717056790000001</v>
      </c>
      <c r="I854">
        <v>19.13539969</v>
      </c>
      <c r="J854">
        <v>19.834890609999999</v>
      </c>
      <c r="K854">
        <v>21.18526014</v>
      </c>
      <c r="L854">
        <v>23.04137734</v>
      </c>
      <c r="M854">
        <v>25.449776570000001</v>
      </c>
      <c r="N854">
        <v>27.07644874</v>
      </c>
      <c r="O854">
        <v>28.3617399</v>
      </c>
      <c r="P854">
        <v>30.63106054</v>
      </c>
      <c r="Q854">
        <v>32.413442179999997</v>
      </c>
    </row>
    <row r="855" spans="1:17" x14ac:dyDescent="0.25">
      <c r="A855">
        <v>1</v>
      </c>
      <c r="B855" t="s">
        <v>28</v>
      </c>
      <c r="C855">
        <v>449</v>
      </c>
      <c r="D855">
        <f t="shared" si="13"/>
        <v>449.1</v>
      </c>
      <c r="E855">
        <v>-2.3427969480000002</v>
      </c>
      <c r="F855">
        <v>21.72190973</v>
      </c>
      <c r="G855">
        <v>0.153240872</v>
      </c>
      <c r="H855">
        <v>17.428268630000002</v>
      </c>
      <c r="I855">
        <v>17.818563560000001</v>
      </c>
      <c r="J855">
        <v>18.481355570000002</v>
      </c>
      <c r="K855">
        <v>19.801619989999999</v>
      </c>
      <c r="L855">
        <v>21.72190973</v>
      </c>
      <c r="M855">
        <v>24.45100622</v>
      </c>
      <c r="N855">
        <v>26.495016790000001</v>
      </c>
      <c r="O855">
        <v>28.258879830000001</v>
      </c>
      <c r="P855">
        <v>31.799029640000001</v>
      </c>
      <c r="Q855">
        <v>35.105558219999999</v>
      </c>
    </row>
    <row r="856" spans="1:17" x14ac:dyDescent="0.25">
      <c r="A856">
        <v>0</v>
      </c>
      <c r="B856" t="s">
        <v>27</v>
      </c>
      <c r="C856">
        <v>450</v>
      </c>
      <c r="D856">
        <f t="shared" si="13"/>
        <v>450</v>
      </c>
      <c r="E856">
        <v>-1.8435805750000001</v>
      </c>
      <c r="F856">
        <v>23.04137734</v>
      </c>
      <c r="G856">
        <v>0.13467500099999999</v>
      </c>
      <c r="H856">
        <v>18.717056790000001</v>
      </c>
      <c r="I856">
        <v>19.13539969</v>
      </c>
      <c r="J856">
        <v>19.834890609999999</v>
      </c>
      <c r="K856">
        <v>21.18526014</v>
      </c>
      <c r="L856">
        <v>23.04137734</v>
      </c>
      <c r="M856">
        <v>25.449776570000001</v>
      </c>
      <c r="N856">
        <v>27.07644874</v>
      </c>
      <c r="O856">
        <v>28.3617399</v>
      </c>
      <c r="P856">
        <v>30.63106054</v>
      </c>
      <c r="Q856">
        <v>32.413442179999997</v>
      </c>
    </row>
    <row r="857" spans="1:17" x14ac:dyDescent="0.25">
      <c r="A857">
        <v>1</v>
      </c>
      <c r="B857" t="s">
        <v>28</v>
      </c>
      <c r="C857">
        <v>450</v>
      </c>
      <c r="D857">
        <f t="shared" si="13"/>
        <v>450.1</v>
      </c>
      <c r="E857">
        <v>-2.3427969480000002</v>
      </c>
      <c r="F857">
        <v>21.72190973</v>
      </c>
      <c r="G857">
        <v>0.153240872</v>
      </c>
      <c r="H857">
        <v>17.428268630000002</v>
      </c>
      <c r="I857">
        <v>17.818563560000001</v>
      </c>
      <c r="J857">
        <v>18.481355570000002</v>
      </c>
      <c r="K857">
        <v>19.801619989999999</v>
      </c>
      <c r="L857">
        <v>21.72190973</v>
      </c>
      <c r="M857">
        <v>24.45100622</v>
      </c>
      <c r="N857">
        <v>26.495016790000001</v>
      </c>
      <c r="O857">
        <v>28.258879830000001</v>
      </c>
      <c r="P857">
        <v>31.799029640000001</v>
      </c>
      <c r="Q857">
        <v>35.105558219999999</v>
      </c>
    </row>
    <row r="858" spans="1:17" x14ac:dyDescent="0.25">
      <c r="A858">
        <v>0</v>
      </c>
      <c r="B858" t="s">
        <v>27</v>
      </c>
      <c r="C858">
        <v>451</v>
      </c>
      <c r="D858">
        <f t="shared" si="13"/>
        <v>451</v>
      </c>
      <c r="E858">
        <v>-1.8435805750000001</v>
      </c>
      <c r="F858">
        <v>23.04137734</v>
      </c>
      <c r="G858">
        <v>0.13467500099999999</v>
      </c>
      <c r="H858">
        <v>18.717056790000001</v>
      </c>
      <c r="I858">
        <v>19.13539969</v>
      </c>
      <c r="J858">
        <v>19.834890609999999</v>
      </c>
      <c r="K858">
        <v>21.18526014</v>
      </c>
      <c r="L858">
        <v>23.04137734</v>
      </c>
      <c r="M858">
        <v>25.449776570000001</v>
      </c>
      <c r="N858">
        <v>27.07644874</v>
      </c>
      <c r="O858">
        <v>28.3617399</v>
      </c>
      <c r="P858">
        <v>30.63106054</v>
      </c>
      <c r="Q858">
        <v>32.413442179999997</v>
      </c>
    </row>
    <row r="859" spans="1:17" x14ac:dyDescent="0.25">
      <c r="A859">
        <v>1</v>
      </c>
      <c r="B859" t="s">
        <v>28</v>
      </c>
      <c r="C859">
        <v>451</v>
      </c>
      <c r="D859">
        <f t="shared" si="13"/>
        <v>451.1</v>
      </c>
      <c r="E859">
        <v>-2.3427969480000002</v>
      </c>
      <c r="F859">
        <v>21.72190973</v>
      </c>
      <c r="G859">
        <v>0.153240872</v>
      </c>
      <c r="H859">
        <v>17.428268630000002</v>
      </c>
      <c r="I859">
        <v>17.818563560000001</v>
      </c>
      <c r="J859">
        <v>18.481355570000002</v>
      </c>
      <c r="K859">
        <v>19.801619989999999</v>
      </c>
      <c r="L859">
        <v>21.72190973</v>
      </c>
      <c r="M859">
        <v>24.45100622</v>
      </c>
      <c r="N859">
        <v>26.495016790000001</v>
      </c>
      <c r="O859">
        <v>28.258879830000001</v>
      </c>
      <c r="P859">
        <v>31.799029640000001</v>
      </c>
      <c r="Q859">
        <v>35.105558219999999</v>
      </c>
    </row>
    <row r="860" spans="1:17" x14ac:dyDescent="0.25">
      <c r="A860">
        <v>0</v>
      </c>
      <c r="B860" t="s">
        <v>27</v>
      </c>
      <c r="C860">
        <v>452</v>
      </c>
      <c r="D860">
        <f t="shared" si="13"/>
        <v>452</v>
      </c>
      <c r="E860">
        <v>-1.8435805750000001</v>
      </c>
      <c r="F860">
        <v>23.04137734</v>
      </c>
      <c r="G860">
        <v>0.13467500099999999</v>
      </c>
      <c r="H860">
        <v>18.717056790000001</v>
      </c>
      <c r="I860">
        <v>19.13539969</v>
      </c>
      <c r="J860">
        <v>19.834890609999999</v>
      </c>
      <c r="K860">
        <v>21.18526014</v>
      </c>
      <c r="L860">
        <v>23.04137734</v>
      </c>
      <c r="M860">
        <v>25.449776570000001</v>
      </c>
      <c r="N860">
        <v>27.07644874</v>
      </c>
      <c r="O860">
        <v>28.3617399</v>
      </c>
      <c r="P860">
        <v>30.63106054</v>
      </c>
      <c r="Q860">
        <v>32.413442179999997</v>
      </c>
    </row>
    <row r="861" spans="1:17" x14ac:dyDescent="0.25">
      <c r="A861">
        <v>1</v>
      </c>
      <c r="B861" t="s">
        <v>28</v>
      </c>
      <c r="C861">
        <v>452</v>
      </c>
      <c r="D861">
        <f t="shared" si="13"/>
        <v>452.1</v>
      </c>
      <c r="E861">
        <v>-2.3427969480000002</v>
      </c>
      <c r="F861">
        <v>21.72190973</v>
      </c>
      <c r="G861">
        <v>0.153240872</v>
      </c>
      <c r="H861">
        <v>17.428268630000002</v>
      </c>
      <c r="I861">
        <v>17.818563560000001</v>
      </c>
      <c r="J861">
        <v>18.481355570000002</v>
      </c>
      <c r="K861">
        <v>19.801619989999999</v>
      </c>
      <c r="L861">
        <v>21.72190973</v>
      </c>
      <c r="M861">
        <v>24.45100622</v>
      </c>
      <c r="N861">
        <v>26.495016790000001</v>
      </c>
      <c r="O861">
        <v>28.258879830000001</v>
      </c>
      <c r="P861">
        <v>31.799029640000001</v>
      </c>
      <c r="Q861">
        <v>35.105558219999999</v>
      </c>
    </row>
    <row r="862" spans="1:17" x14ac:dyDescent="0.25">
      <c r="A862">
        <v>0</v>
      </c>
      <c r="B862" t="s">
        <v>27</v>
      </c>
      <c r="C862">
        <v>453</v>
      </c>
      <c r="D862">
        <f t="shared" si="13"/>
        <v>453</v>
      </c>
      <c r="E862">
        <v>-1.8435805750000001</v>
      </c>
      <c r="F862">
        <v>23.04137734</v>
      </c>
      <c r="G862">
        <v>0.13467500099999999</v>
      </c>
      <c r="H862">
        <v>18.717056790000001</v>
      </c>
      <c r="I862">
        <v>19.13539969</v>
      </c>
      <c r="J862">
        <v>19.834890609999999</v>
      </c>
      <c r="K862">
        <v>21.18526014</v>
      </c>
      <c r="L862">
        <v>23.04137734</v>
      </c>
      <c r="M862">
        <v>25.449776570000001</v>
      </c>
      <c r="N862">
        <v>27.07644874</v>
      </c>
      <c r="O862">
        <v>28.3617399</v>
      </c>
      <c r="P862">
        <v>30.63106054</v>
      </c>
      <c r="Q862">
        <v>32.413442179999997</v>
      </c>
    </row>
    <row r="863" spans="1:17" x14ac:dyDescent="0.25">
      <c r="A863">
        <v>1</v>
      </c>
      <c r="B863" t="s">
        <v>28</v>
      </c>
      <c r="C863">
        <v>453</v>
      </c>
      <c r="D863">
        <f t="shared" si="13"/>
        <v>453.1</v>
      </c>
      <c r="E863">
        <v>-2.3427969480000002</v>
      </c>
      <c r="F863">
        <v>21.72190973</v>
      </c>
      <c r="G863">
        <v>0.153240872</v>
      </c>
      <c r="H863">
        <v>17.428268630000002</v>
      </c>
      <c r="I863">
        <v>17.818563560000001</v>
      </c>
      <c r="J863">
        <v>18.481355570000002</v>
      </c>
      <c r="K863">
        <v>19.801619989999999</v>
      </c>
      <c r="L863">
        <v>21.72190973</v>
      </c>
      <c r="M863">
        <v>24.45100622</v>
      </c>
      <c r="N863">
        <v>26.495016790000001</v>
      </c>
      <c r="O863">
        <v>28.258879830000001</v>
      </c>
      <c r="P863">
        <v>31.799029640000001</v>
      </c>
      <c r="Q863">
        <v>35.105558219999999</v>
      </c>
    </row>
    <row r="864" spans="1:17" x14ac:dyDescent="0.25">
      <c r="A864">
        <v>0</v>
      </c>
      <c r="B864" t="s">
        <v>27</v>
      </c>
      <c r="C864">
        <v>454</v>
      </c>
      <c r="D864">
        <f t="shared" si="13"/>
        <v>454</v>
      </c>
      <c r="E864">
        <v>-1.8435805750000001</v>
      </c>
      <c r="F864">
        <v>23.04137734</v>
      </c>
      <c r="G864">
        <v>0.13467500099999999</v>
      </c>
      <c r="H864">
        <v>18.717056790000001</v>
      </c>
      <c r="I864">
        <v>19.13539969</v>
      </c>
      <c r="J864">
        <v>19.834890609999999</v>
      </c>
      <c r="K864">
        <v>21.18526014</v>
      </c>
      <c r="L864">
        <v>23.04137734</v>
      </c>
      <c r="M864">
        <v>25.449776570000001</v>
      </c>
      <c r="N864">
        <v>27.07644874</v>
      </c>
      <c r="O864">
        <v>28.3617399</v>
      </c>
      <c r="P864">
        <v>30.63106054</v>
      </c>
      <c r="Q864">
        <v>32.413442179999997</v>
      </c>
    </row>
    <row r="865" spans="1:17" x14ac:dyDescent="0.25">
      <c r="A865">
        <v>1</v>
      </c>
      <c r="B865" t="s">
        <v>28</v>
      </c>
      <c r="C865">
        <v>454</v>
      </c>
      <c r="D865">
        <f t="shared" si="13"/>
        <v>454.1</v>
      </c>
      <c r="E865">
        <v>-2.3427969480000002</v>
      </c>
      <c r="F865">
        <v>21.72190973</v>
      </c>
      <c r="G865">
        <v>0.153240872</v>
      </c>
      <c r="H865">
        <v>17.428268630000002</v>
      </c>
      <c r="I865">
        <v>17.818563560000001</v>
      </c>
      <c r="J865">
        <v>18.481355570000002</v>
      </c>
      <c r="K865">
        <v>19.801619989999999</v>
      </c>
      <c r="L865">
        <v>21.72190973</v>
      </c>
      <c r="M865">
        <v>24.45100622</v>
      </c>
      <c r="N865">
        <v>26.495016790000001</v>
      </c>
      <c r="O865">
        <v>28.258879830000001</v>
      </c>
      <c r="P865">
        <v>31.799029640000001</v>
      </c>
      <c r="Q865">
        <v>35.105558219999999</v>
      </c>
    </row>
    <row r="866" spans="1:17" x14ac:dyDescent="0.25">
      <c r="A866">
        <v>0</v>
      </c>
      <c r="B866" t="s">
        <v>27</v>
      </c>
      <c r="C866">
        <v>455</v>
      </c>
      <c r="D866">
        <f t="shared" si="13"/>
        <v>455</v>
      </c>
      <c r="E866">
        <v>-1.8435805750000001</v>
      </c>
      <c r="F866">
        <v>23.04137734</v>
      </c>
      <c r="G866">
        <v>0.13467500099999999</v>
      </c>
      <c r="H866">
        <v>18.717056790000001</v>
      </c>
      <c r="I866">
        <v>19.13539969</v>
      </c>
      <c r="J866">
        <v>19.834890609999999</v>
      </c>
      <c r="K866">
        <v>21.18526014</v>
      </c>
      <c r="L866">
        <v>23.04137734</v>
      </c>
      <c r="M866">
        <v>25.449776570000001</v>
      </c>
      <c r="N866">
        <v>27.07644874</v>
      </c>
      <c r="O866">
        <v>28.3617399</v>
      </c>
      <c r="P866">
        <v>30.63106054</v>
      </c>
      <c r="Q866">
        <v>32.413442179999997</v>
      </c>
    </row>
    <row r="867" spans="1:17" x14ac:dyDescent="0.25">
      <c r="A867">
        <v>1</v>
      </c>
      <c r="B867" t="s">
        <v>28</v>
      </c>
      <c r="C867">
        <v>455</v>
      </c>
      <c r="D867">
        <f t="shared" si="13"/>
        <v>455.1</v>
      </c>
      <c r="E867">
        <v>-2.3427969480000002</v>
      </c>
      <c r="F867">
        <v>21.72190973</v>
      </c>
      <c r="G867">
        <v>0.153240872</v>
      </c>
      <c r="H867">
        <v>17.428268630000002</v>
      </c>
      <c r="I867">
        <v>17.818563560000001</v>
      </c>
      <c r="J867">
        <v>18.481355570000002</v>
      </c>
      <c r="K867">
        <v>19.801619989999999</v>
      </c>
      <c r="L867">
        <v>21.72190973</v>
      </c>
      <c r="M867">
        <v>24.45100622</v>
      </c>
      <c r="N867">
        <v>26.495016790000001</v>
      </c>
      <c r="O867">
        <v>28.258879830000001</v>
      </c>
      <c r="P867">
        <v>31.799029640000001</v>
      </c>
      <c r="Q867">
        <v>35.105558219999999</v>
      </c>
    </row>
    <row r="868" spans="1:17" x14ac:dyDescent="0.25">
      <c r="A868">
        <v>0</v>
      </c>
      <c r="B868" t="s">
        <v>27</v>
      </c>
      <c r="C868">
        <v>456</v>
      </c>
      <c r="D868">
        <f t="shared" si="13"/>
        <v>456</v>
      </c>
      <c r="E868">
        <v>-1.8435805750000001</v>
      </c>
      <c r="F868">
        <v>23.04137734</v>
      </c>
      <c r="G868">
        <v>0.13467500099999999</v>
      </c>
      <c r="H868">
        <v>18.717056790000001</v>
      </c>
      <c r="I868">
        <v>19.13539969</v>
      </c>
      <c r="J868">
        <v>19.834890609999999</v>
      </c>
      <c r="K868">
        <v>21.18526014</v>
      </c>
      <c r="L868">
        <v>23.04137734</v>
      </c>
      <c r="M868">
        <v>25.449776570000001</v>
      </c>
      <c r="N868">
        <v>27.07644874</v>
      </c>
      <c r="O868">
        <v>28.3617399</v>
      </c>
      <c r="P868">
        <v>30.63106054</v>
      </c>
      <c r="Q868">
        <v>32.413442179999997</v>
      </c>
    </row>
    <row r="869" spans="1:17" x14ac:dyDescent="0.25">
      <c r="A869">
        <v>1</v>
      </c>
      <c r="B869" t="s">
        <v>28</v>
      </c>
      <c r="C869">
        <v>456</v>
      </c>
      <c r="D869">
        <f t="shared" si="13"/>
        <v>456.1</v>
      </c>
      <c r="E869">
        <v>-2.3427969480000002</v>
      </c>
      <c r="F869">
        <v>21.72190973</v>
      </c>
      <c r="G869">
        <v>0.153240872</v>
      </c>
      <c r="H869">
        <v>17.428268630000002</v>
      </c>
      <c r="I869">
        <v>17.818563560000001</v>
      </c>
      <c r="J869">
        <v>18.481355570000002</v>
      </c>
      <c r="K869">
        <v>19.801619989999999</v>
      </c>
      <c r="L869">
        <v>21.72190973</v>
      </c>
      <c r="M869">
        <v>24.45100622</v>
      </c>
      <c r="N869">
        <v>26.495016790000001</v>
      </c>
      <c r="O869">
        <v>28.258879830000001</v>
      </c>
      <c r="P869">
        <v>31.799029640000001</v>
      </c>
      <c r="Q869">
        <v>35.105558219999999</v>
      </c>
    </row>
    <row r="870" spans="1:17" x14ac:dyDescent="0.25">
      <c r="A870">
        <v>0</v>
      </c>
      <c r="B870" t="s">
        <v>27</v>
      </c>
      <c r="C870">
        <v>457</v>
      </c>
      <c r="D870">
        <f t="shared" si="13"/>
        <v>457</v>
      </c>
      <c r="E870">
        <v>-1.8435805750000001</v>
      </c>
      <c r="F870">
        <v>23.04137734</v>
      </c>
      <c r="G870">
        <v>0.13467500099999999</v>
      </c>
      <c r="H870">
        <v>18.717056790000001</v>
      </c>
      <c r="I870">
        <v>19.13539969</v>
      </c>
      <c r="J870">
        <v>19.834890609999999</v>
      </c>
      <c r="K870">
        <v>21.18526014</v>
      </c>
      <c r="L870">
        <v>23.04137734</v>
      </c>
      <c r="M870">
        <v>25.449776570000001</v>
      </c>
      <c r="N870">
        <v>27.07644874</v>
      </c>
      <c r="O870">
        <v>28.3617399</v>
      </c>
      <c r="P870">
        <v>30.63106054</v>
      </c>
      <c r="Q870">
        <v>32.413442179999997</v>
      </c>
    </row>
    <row r="871" spans="1:17" x14ac:dyDescent="0.25">
      <c r="A871">
        <v>1</v>
      </c>
      <c r="B871" t="s">
        <v>28</v>
      </c>
      <c r="C871">
        <v>457</v>
      </c>
      <c r="D871">
        <f t="shared" si="13"/>
        <v>457.1</v>
      </c>
      <c r="E871">
        <v>-2.3427969480000002</v>
      </c>
      <c r="F871">
        <v>21.72190973</v>
      </c>
      <c r="G871">
        <v>0.153240872</v>
      </c>
      <c r="H871">
        <v>17.428268630000002</v>
      </c>
      <c r="I871">
        <v>17.818563560000001</v>
      </c>
      <c r="J871">
        <v>18.481355570000002</v>
      </c>
      <c r="K871">
        <v>19.801619989999999</v>
      </c>
      <c r="L871">
        <v>21.72190973</v>
      </c>
      <c r="M871">
        <v>24.45100622</v>
      </c>
      <c r="N871">
        <v>26.495016790000001</v>
      </c>
      <c r="O871">
        <v>28.258879830000001</v>
      </c>
      <c r="P871">
        <v>31.799029640000001</v>
      </c>
      <c r="Q871">
        <v>35.105558219999999</v>
      </c>
    </row>
    <row r="872" spans="1:17" x14ac:dyDescent="0.25">
      <c r="A872">
        <v>0</v>
      </c>
      <c r="B872" t="s">
        <v>27</v>
      </c>
      <c r="C872">
        <v>458</v>
      </c>
      <c r="D872">
        <f t="shared" si="13"/>
        <v>458</v>
      </c>
      <c r="E872">
        <v>-1.8435805750000001</v>
      </c>
      <c r="F872">
        <v>23.04137734</v>
      </c>
      <c r="G872">
        <v>0.13467500099999999</v>
      </c>
      <c r="H872">
        <v>18.717056790000001</v>
      </c>
      <c r="I872">
        <v>19.13539969</v>
      </c>
      <c r="J872">
        <v>19.834890609999999</v>
      </c>
      <c r="K872">
        <v>21.18526014</v>
      </c>
      <c r="L872">
        <v>23.04137734</v>
      </c>
      <c r="M872">
        <v>25.449776570000001</v>
      </c>
      <c r="N872">
        <v>27.07644874</v>
      </c>
      <c r="O872">
        <v>28.3617399</v>
      </c>
      <c r="P872">
        <v>30.63106054</v>
      </c>
      <c r="Q872">
        <v>32.413442179999997</v>
      </c>
    </row>
    <row r="873" spans="1:17" x14ac:dyDescent="0.25">
      <c r="A873">
        <v>1</v>
      </c>
      <c r="B873" t="s">
        <v>28</v>
      </c>
      <c r="C873">
        <v>458</v>
      </c>
      <c r="D873">
        <f t="shared" si="13"/>
        <v>458.1</v>
      </c>
      <c r="E873">
        <v>-2.3427969480000002</v>
      </c>
      <c r="F873">
        <v>21.72190973</v>
      </c>
      <c r="G873">
        <v>0.153240872</v>
      </c>
      <c r="H873">
        <v>17.428268630000002</v>
      </c>
      <c r="I873">
        <v>17.818563560000001</v>
      </c>
      <c r="J873">
        <v>18.481355570000002</v>
      </c>
      <c r="K873">
        <v>19.801619989999999</v>
      </c>
      <c r="L873">
        <v>21.72190973</v>
      </c>
      <c r="M873">
        <v>24.45100622</v>
      </c>
      <c r="N873">
        <v>26.495016790000001</v>
      </c>
      <c r="O873">
        <v>28.258879830000001</v>
      </c>
      <c r="P873">
        <v>31.799029640000001</v>
      </c>
      <c r="Q873">
        <v>35.105558219999999</v>
      </c>
    </row>
    <row r="874" spans="1:17" x14ac:dyDescent="0.25">
      <c r="A874">
        <v>0</v>
      </c>
      <c r="B874" t="s">
        <v>27</v>
      </c>
      <c r="C874">
        <v>459</v>
      </c>
      <c r="D874">
        <f t="shared" si="13"/>
        <v>459</v>
      </c>
      <c r="E874">
        <v>-1.8435805750000001</v>
      </c>
      <c r="F874">
        <v>23.04137734</v>
      </c>
      <c r="G874">
        <v>0.13467500099999999</v>
      </c>
      <c r="H874">
        <v>18.717056790000001</v>
      </c>
      <c r="I874">
        <v>19.13539969</v>
      </c>
      <c r="J874">
        <v>19.834890609999999</v>
      </c>
      <c r="K874">
        <v>21.18526014</v>
      </c>
      <c r="L874">
        <v>23.04137734</v>
      </c>
      <c r="M874">
        <v>25.449776570000001</v>
      </c>
      <c r="N874">
        <v>27.07644874</v>
      </c>
      <c r="O874">
        <v>28.3617399</v>
      </c>
      <c r="P874">
        <v>30.63106054</v>
      </c>
      <c r="Q874">
        <v>32.413442179999997</v>
      </c>
    </row>
    <row r="875" spans="1:17" x14ac:dyDescent="0.25">
      <c r="A875">
        <v>1</v>
      </c>
      <c r="B875" t="s">
        <v>28</v>
      </c>
      <c r="C875">
        <v>459</v>
      </c>
      <c r="D875">
        <f t="shared" si="13"/>
        <v>459.1</v>
      </c>
      <c r="E875">
        <v>-2.3427969480000002</v>
      </c>
      <c r="F875">
        <v>21.72190973</v>
      </c>
      <c r="G875">
        <v>0.153240872</v>
      </c>
      <c r="H875">
        <v>17.428268630000002</v>
      </c>
      <c r="I875">
        <v>17.818563560000001</v>
      </c>
      <c r="J875">
        <v>18.481355570000002</v>
      </c>
      <c r="K875">
        <v>19.801619989999999</v>
      </c>
      <c r="L875">
        <v>21.72190973</v>
      </c>
      <c r="M875">
        <v>24.45100622</v>
      </c>
      <c r="N875">
        <v>26.495016790000001</v>
      </c>
      <c r="O875">
        <v>28.258879830000001</v>
      </c>
      <c r="P875">
        <v>31.799029640000001</v>
      </c>
      <c r="Q875">
        <v>35.105558219999999</v>
      </c>
    </row>
    <row r="876" spans="1:17" x14ac:dyDescent="0.25">
      <c r="A876">
        <v>0</v>
      </c>
      <c r="B876" t="s">
        <v>27</v>
      </c>
      <c r="C876">
        <v>460</v>
      </c>
      <c r="D876">
        <f t="shared" si="13"/>
        <v>460</v>
      </c>
      <c r="E876">
        <v>-1.8435805750000001</v>
      </c>
      <c r="F876">
        <v>23.04137734</v>
      </c>
      <c r="G876">
        <v>0.13467500099999999</v>
      </c>
      <c r="H876">
        <v>18.717056790000001</v>
      </c>
      <c r="I876">
        <v>19.13539969</v>
      </c>
      <c r="J876">
        <v>19.834890609999999</v>
      </c>
      <c r="K876">
        <v>21.18526014</v>
      </c>
      <c r="L876">
        <v>23.04137734</v>
      </c>
      <c r="M876">
        <v>25.449776570000001</v>
      </c>
      <c r="N876">
        <v>27.07644874</v>
      </c>
      <c r="O876">
        <v>28.3617399</v>
      </c>
      <c r="P876">
        <v>30.63106054</v>
      </c>
      <c r="Q876">
        <v>32.413442179999997</v>
      </c>
    </row>
    <row r="877" spans="1:17" x14ac:dyDescent="0.25">
      <c r="A877">
        <v>1</v>
      </c>
      <c r="B877" t="s">
        <v>28</v>
      </c>
      <c r="C877">
        <v>460</v>
      </c>
      <c r="D877">
        <f t="shared" si="13"/>
        <v>460.1</v>
      </c>
      <c r="E877">
        <v>-2.3427969480000002</v>
      </c>
      <c r="F877">
        <v>21.72190973</v>
      </c>
      <c r="G877">
        <v>0.153240872</v>
      </c>
      <c r="H877">
        <v>17.428268630000002</v>
      </c>
      <c r="I877">
        <v>17.818563560000001</v>
      </c>
      <c r="J877">
        <v>18.481355570000002</v>
      </c>
      <c r="K877">
        <v>19.801619989999999</v>
      </c>
      <c r="L877">
        <v>21.72190973</v>
      </c>
      <c r="M877">
        <v>24.45100622</v>
      </c>
      <c r="N877">
        <v>26.495016790000001</v>
      </c>
      <c r="O877">
        <v>28.258879830000001</v>
      </c>
      <c r="P877">
        <v>31.799029640000001</v>
      </c>
      <c r="Q877">
        <v>35.105558219999999</v>
      </c>
    </row>
    <row r="878" spans="1:17" x14ac:dyDescent="0.25">
      <c r="A878">
        <v>0</v>
      </c>
      <c r="B878" t="s">
        <v>27</v>
      </c>
      <c r="C878">
        <v>461</v>
      </c>
      <c r="D878">
        <f t="shared" si="13"/>
        <v>461</v>
      </c>
      <c r="E878">
        <v>-1.8435805750000001</v>
      </c>
      <c r="F878">
        <v>23.04137734</v>
      </c>
      <c r="G878">
        <v>0.13467500099999999</v>
      </c>
      <c r="H878">
        <v>18.717056790000001</v>
      </c>
      <c r="I878">
        <v>19.13539969</v>
      </c>
      <c r="J878">
        <v>19.834890609999999</v>
      </c>
      <c r="K878">
        <v>21.18526014</v>
      </c>
      <c r="L878">
        <v>23.04137734</v>
      </c>
      <c r="M878">
        <v>25.449776570000001</v>
      </c>
      <c r="N878">
        <v>27.07644874</v>
      </c>
      <c r="O878">
        <v>28.3617399</v>
      </c>
      <c r="P878">
        <v>30.63106054</v>
      </c>
      <c r="Q878">
        <v>32.413442179999997</v>
      </c>
    </row>
    <row r="879" spans="1:17" x14ac:dyDescent="0.25">
      <c r="A879">
        <v>1</v>
      </c>
      <c r="B879" t="s">
        <v>28</v>
      </c>
      <c r="C879">
        <v>461</v>
      </c>
      <c r="D879">
        <f t="shared" si="13"/>
        <v>461.1</v>
      </c>
      <c r="E879">
        <v>-2.3427969480000002</v>
      </c>
      <c r="F879">
        <v>21.72190973</v>
      </c>
      <c r="G879">
        <v>0.153240872</v>
      </c>
      <c r="H879">
        <v>17.428268630000002</v>
      </c>
      <c r="I879">
        <v>17.818563560000001</v>
      </c>
      <c r="J879">
        <v>18.481355570000002</v>
      </c>
      <c r="K879">
        <v>19.801619989999999</v>
      </c>
      <c r="L879">
        <v>21.72190973</v>
      </c>
      <c r="M879">
        <v>24.45100622</v>
      </c>
      <c r="N879">
        <v>26.495016790000001</v>
      </c>
      <c r="O879">
        <v>28.258879830000001</v>
      </c>
      <c r="P879">
        <v>31.799029640000001</v>
      </c>
      <c r="Q879">
        <v>35.105558219999999</v>
      </c>
    </row>
    <row r="880" spans="1:17" x14ac:dyDescent="0.25">
      <c r="A880">
        <v>0</v>
      </c>
      <c r="B880" t="s">
        <v>27</v>
      </c>
      <c r="C880">
        <v>462</v>
      </c>
      <c r="D880">
        <f t="shared" si="13"/>
        <v>462</v>
      </c>
      <c r="E880">
        <v>-1.8435805750000001</v>
      </c>
      <c r="F880">
        <v>23.04137734</v>
      </c>
      <c r="G880">
        <v>0.13467500099999999</v>
      </c>
      <c r="H880">
        <v>18.717056790000001</v>
      </c>
      <c r="I880">
        <v>19.13539969</v>
      </c>
      <c r="J880">
        <v>19.834890609999999</v>
      </c>
      <c r="K880">
        <v>21.18526014</v>
      </c>
      <c r="L880">
        <v>23.04137734</v>
      </c>
      <c r="M880">
        <v>25.449776570000001</v>
      </c>
      <c r="N880">
        <v>27.07644874</v>
      </c>
      <c r="O880">
        <v>28.3617399</v>
      </c>
      <c r="P880">
        <v>30.63106054</v>
      </c>
      <c r="Q880">
        <v>32.413442179999997</v>
      </c>
    </row>
    <row r="881" spans="1:17" x14ac:dyDescent="0.25">
      <c r="A881">
        <v>1</v>
      </c>
      <c r="B881" t="s">
        <v>28</v>
      </c>
      <c r="C881">
        <v>462</v>
      </c>
      <c r="D881">
        <f t="shared" si="13"/>
        <v>462.1</v>
      </c>
      <c r="E881">
        <v>-2.3427969480000002</v>
      </c>
      <c r="F881">
        <v>21.72190973</v>
      </c>
      <c r="G881">
        <v>0.153240872</v>
      </c>
      <c r="H881">
        <v>17.428268630000002</v>
      </c>
      <c r="I881">
        <v>17.818563560000001</v>
      </c>
      <c r="J881">
        <v>18.481355570000002</v>
      </c>
      <c r="K881">
        <v>19.801619989999999</v>
      </c>
      <c r="L881">
        <v>21.72190973</v>
      </c>
      <c r="M881">
        <v>24.45100622</v>
      </c>
      <c r="N881">
        <v>26.495016790000001</v>
      </c>
      <c r="O881">
        <v>28.258879830000001</v>
      </c>
      <c r="P881">
        <v>31.799029640000001</v>
      </c>
      <c r="Q881">
        <v>35.105558219999999</v>
      </c>
    </row>
    <row r="882" spans="1:17" x14ac:dyDescent="0.25">
      <c r="A882">
        <v>0</v>
      </c>
      <c r="B882" t="s">
        <v>27</v>
      </c>
      <c r="C882">
        <v>463</v>
      </c>
      <c r="D882">
        <f t="shared" si="13"/>
        <v>463</v>
      </c>
      <c r="E882">
        <v>-1.8435805750000001</v>
      </c>
      <c r="F882">
        <v>23.04137734</v>
      </c>
      <c r="G882">
        <v>0.13467500099999999</v>
      </c>
      <c r="H882">
        <v>18.717056790000001</v>
      </c>
      <c r="I882">
        <v>19.13539969</v>
      </c>
      <c r="J882">
        <v>19.834890609999999</v>
      </c>
      <c r="K882">
        <v>21.18526014</v>
      </c>
      <c r="L882">
        <v>23.04137734</v>
      </c>
      <c r="M882">
        <v>25.449776570000001</v>
      </c>
      <c r="N882">
        <v>27.07644874</v>
      </c>
      <c r="O882">
        <v>28.3617399</v>
      </c>
      <c r="P882">
        <v>30.63106054</v>
      </c>
      <c r="Q882">
        <v>32.413442179999997</v>
      </c>
    </row>
    <row r="883" spans="1:17" x14ac:dyDescent="0.25">
      <c r="A883">
        <v>1</v>
      </c>
      <c r="B883" t="s">
        <v>28</v>
      </c>
      <c r="C883">
        <v>463</v>
      </c>
      <c r="D883">
        <f t="shared" si="13"/>
        <v>463.1</v>
      </c>
      <c r="E883">
        <v>-2.3427969480000002</v>
      </c>
      <c r="F883">
        <v>21.72190973</v>
      </c>
      <c r="G883">
        <v>0.153240872</v>
      </c>
      <c r="H883">
        <v>17.428268630000002</v>
      </c>
      <c r="I883">
        <v>17.818563560000001</v>
      </c>
      <c r="J883">
        <v>18.481355570000002</v>
      </c>
      <c r="K883">
        <v>19.801619989999999</v>
      </c>
      <c r="L883">
        <v>21.72190973</v>
      </c>
      <c r="M883">
        <v>24.45100622</v>
      </c>
      <c r="N883">
        <v>26.495016790000001</v>
      </c>
      <c r="O883">
        <v>28.258879830000001</v>
      </c>
      <c r="P883">
        <v>31.799029640000001</v>
      </c>
      <c r="Q883">
        <v>35.105558219999999</v>
      </c>
    </row>
    <row r="884" spans="1:17" x14ac:dyDescent="0.25">
      <c r="A884">
        <v>0</v>
      </c>
      <c r="B884" t="s">
        <v>27</v>
      </c>
      <c r="C884">
        <v>464</v>
      </c>
      <c r="D884">
        <f t="shared" si="13"/>
        <v>464</v>
      </c>
      <c r="E884">
        <v>-1.8435805750000001</v>
      </c>
      <c r="F884">
        <v>23.04137734</v>
      </c>
      <c r="G884">
        <v>0.13467500099999999</v>
      </c>
      <c r="H884">
        <v>18.717056790000001</v>
      </c>
      <c r="I884">
        <v>19.13539969</v>
      </c>
      <c r="J884">
        <v>19.834890609999999</v>
      </c>
      <c r="K884">
        <v>21.18526014</v>
      </c>
      <c r="L884">
        <v>23.04137734</v>
      </c>
      <c r="M884">
        <v>25.449776570000001</v>
      </c>
      <c r="N884">
        <v>27.07644874</v>
      </c>
      <c r="O884">
        <v>28.3617399</v>
      </c>
      <c r="P884">
        <v>30.63106054</v>
      </c>
      <c r="Q884">
        <v>32.413442179999997</v>
      </c>
    </row>
    <row r="885" spans="1:17" x14ac:dyDescent="0.25">
      <c r="A885">
        <v>1</v>
      </c>
      <c r="B885" t="s">
        <v>28</v>
      </c>
      <c r="C885">
        <v>464</v>
      </c>
      <c r="D885">
        <f t="shared" si="13"/>
        <v>464.1</v>
      </c>
      <c r="E885">
        <v>-2.3427969480000002</v>
      </c>
      <c r="F885">
        <v>21.72190973</v>
      </c>
      <c r="G885">
        <v>0.153240872</v>
      </c>
      <c r="H885">
        <v>17.428268630000002</v>
      </c>
      <c r="I885">
        <v>17.818563560000001</v>
      </c>
      <c r="J885">
        <v>18.481355570000002</v>
      </c>
      <c r="K885">
        <v>19.801619989999999</v>
      </c>
      <c r="L885">
        <v>21.72190973</v>
      </c>
      <c r="M885">
        <v>24.45100622</v>
      </c>
      <c r="N885">
        <v>26.495016790000001</v>
      </c>
      <c r="O885">
        <v>28.258879830000001</v>
      </c>
      <c r="P885">
        <v>31.799029640000001</v>
      </c>
      <c r="Q885">
        <v>35.105558219999999</v>
      </c>
    </row>
    <row r="886" spans="1:17" x14ac:dyDescent="0.25">
      <c r="A886">
        <v>0</v>
      </c>
      <c r="B886" t="s">
        <v>27</v>
      </c>
      <c r="C886">
        <v>465</v>
      </c>
      <c r="D886">
        <f t="shared" si="13"/>
        <v>465</v>
      </c>
      <c r="E886">
        <v>-1.8435805750000001</v>
      </c>
      <c r="F886">
        <v>23.04137734</v>
      </c>
      <c r="G886">
        <v>0.13467500099999999</v>
      </c>
      <c r="H886">
        <v>18.717056790000001</v>
      </c>
      <c r="I886">
        <v>19.13539969</v>
      </c>
      <c r="J886">
        <v>19.834890609999999</v>
      </c>
      <c r="K886">
        <v>21.18526014</v>
      </c>
      <c r="L886">
        <v>23.04137734</v>
      </c>
      <c r="M886">
        <v>25.449776570000001</v>
      </c>
      <c r="N886">
        <v>27.07644874</v>
      </c>
      <c r="O886">
        <v>28.3617399</v>
      </c>
      <c r="P886">
        <v>30.63106054</v>
      </c>
      <c r="Q886">
        <v>32.413442179999997</v>
      </c>
    </row>
    <row r="887" spans="1:17" x14ac:dyDescent="0.25">
      <c r="A887">
        <v>1</v>
      </c>
      <c r="B887" t="s">
        <v>28</v>
      </c>
      <c r="C887">
        <v>465</v>
      </c>
      <c r="D887">
        <f t="shared" si="13"/>
        <v>465.1</v>
      </c>
      <c r="E887">
        <v>-2.3427969480000002</v>
      </c>
      <c r="F887">
        <v>21.72190973</v>
      </c>
      <c r="G887">
        <v>0.153240872</v>
      </c>
      <c r="H887">
        <v>17.428268630000002</v>
      </c>
      <c r="I887">
        <v>17.818563560000001</v>
      </c>
      <c r="J887">
        <v>18.481355570000002</v>
      </c>
      <c r="K887">
        <v>19.801619989999999</v>
      </c>
      <c r="L887">
        <v>21.72190973</v>
      </c>
      <c r="M887">
        <v>24.45100622</v>
      </c>
      <c r="N887">
        <v>26.495016790000001</v>
      </c>
      <c r="O887">
        <v>28.258879830000001</v>
      </c>
      <c r="P887">
        <v>31.799029640000001</v>
      </c>
      <c r="Q887">
        <v>35.105558219999999</v>
      </c>
    </row>
    <row r="888" spans="1:17" x14ac:dyDescent="0.25">
      <c r="A888">
        <v>0</v>
      </c>
      <c r="B888" t="s">
        <v>27</v>
      </c>
      <c r="C888">
        <v>466</v>
      </c>
      <c r="D888">
        <f t="shared" si="13"/>
        <v>466</v>
      </c>
      <c r="E888">
        <v>-1.8435805750000001</v>
      </c>
      <c r="F888">
        <v>23.04137734</v>
      </c>
      <c r="G888">
        <v>0.13467500099999999</v>
      </c>
      <c r="H888">
        <v>18.717056790000001</v>
      </c>
      <c r="I888">
        <v>19.13539969</v>
      </c>
      <c r="J888">
        <v>19.834890609999999</v>
      </c>
      <c r="K888">
        <v>21.18526014</v>
      </c>
      <c r="L888">
        <v>23.04137734</v>
      </c>
      <c r="M888">
        <v>25.449776570000001</v>
      </c>
      <c r="N888">
        <v>27.07644874</v>
      </c>
      <c r="O888">
        <v>28.3617399</v>
      </c>
      <c r="P888">
        <v>30.63106054</v>
      </c>
      <c r="Q888">
        <v>32.413442179999997</v>
      </c>
    </row>
    <row r="889" spans="1:17" x14ac:dyDescent="0.25">
      <c r="A889">
        <v>1</v>
      </c>
      <c r="B889" t="s">
        <v>28</v>
      </c>
      <c r="C889">
        <v>466</v>
      </c>
      <c r="D889">
        <f t="shared" si="13"/>
        <v>466.1</v>
      </c>
      <c r="E889">
        <v>-2.3427969480000002</v>
      </c>
      <c r="F889">
        <v>21.72190973</v>
      </c>
      <c r="G889">
        <v>0.153240872</v>
      </c>
      <c r="H889">
        <v>17.428268630000002</v>
      </c>
      <c r="I889">
        <v>17.818563560000001</v>
      </c>
      <c r="J889">
        <v>18.481355570000002</v>
      </c>
      <c r="K889">
        <v>19.801619989999999</v>
      </c>
      <c r="L889">
        <v>21.72190973</v>
      </c>
      <c r="M889">
        <v>24.45100622</v>
      </c>
      <c r="N889">
        <v>26.495016790000001</v>
      </c>
      <c r="O889">
        <v>28.258879830000001</v>
      </c>
      <c r="P889">
        <v>31.799029640000001</v>
      </c>
      <c r="Q889">
        <v>35.105558219999999</v>
      </c>
    </row>
    <row r="890" spans="1:17" x14ac:dyDescent="0.25">
      <c r="A890">
        <v>0</v>
      </c>
      <c r="B890" t="s">
        <v>27</v>
      </c>
      <c r="C890">
        <v>467</v>
      </c>
      <c r="D890">
        <f t="shared" si="13"/>
        <v>467</v>
      </c>
      <c r="E890">
        <v>-1.8435805750000001</v>
      </c>
      <c r="F890">
        <v>23.04137734</v>
      </c>
      <c r="G890">
        <v>0.13467500099999999</v>
      </c>
      <c r="H890">
        <v>18.717056790000001</v>
      </c>
      <c r="I890">
        <v>19.13539969</v>
      </c>
      <c r="J890">
        <v>19.834890609999999</v>
      </c>
      <c r="K890">
        <v>21.18526014</v>
      </c>
      <c r="L890">
        <v>23.04137734</v>
      </c>
      <c r="M890">
        <v>25.449776570000001</v>
      </c>
      <c r="N890">
        <v>27.07644874</v>
      </c>
      <c r="O890">
        <v>28.3617399</v>
      </c>
      <c r="P890">
        <v>30.63106054</v>
      </c>
      <c r="Q890">
        <v>32.413442179999997</v>
      </c>
    </row>
    <row r="891" spans="1:17" x14ac:dyDescent="0.25">
      <c r="A891">
        <v>1</v>
      </c>
      <c r="B891" t="s">
        <v>28</v>
      </c>
      <c r="C891">
        <v>467</v>
      </c>
      <c r="D891">
        <f t="shared" si="13"/>
        <v>467.1</v>
      </c>
      <c r="E891">
        <v>-2.3427969480000002</v>
      </c>
      <c r="F891">
        <v>21.72190973</v>
      </c>
      <c r="G891">
        <v>0.153240872</v>
      </c>
      <c r="H891">
        <v>17.428268630000002</v>
      </c>
      <c r="I891">
        <v>17.818563560000001</v>
      </c>
      <c r="J891">
        <v>18.481355570000002</v>
      </c>
      <c r="K891">
        <v>19.801619989999999</v>
      </c>
      <c r="L891">
        <v>21.72190973</v>
      </c>
      <c r="M891">
        <v>24.45100622</v>
      </c>
      <c r="N891">
        <v>26.495016790000001</v>
      </c>
      <c r="O891">
        <v>28.258879830000001</v>
      </c>
      <c r="P891">
        <v>31.799029640000001</v>
      </c>
      <c r="Q891">
        <v>35.105558219999999</v>
      </c>
    </row>
    <row r="892" spans="1:17" x14ac:dyDescent="0.25">
      <c r="A892">
        <v>0</v>
      </c>
      <c r="B892" t="s">
        <v>27</v>
      </c>
      <c r="C892">
        <v>468</v>
      </c>
      <c r="D892">
        <f t="shared" si="13"/>
        <v>468</v>
      </c>
      <c r="E892">
        <v>-1.8435805750000001</v>
      </c>
      <c r="F892">
        <v>23.04137734</v>
      </c>
      <c r="G892">
        <v>0.13467500099999999</v>
      </c>
      <c r="H892">
        <v>18.717056790000001</v>
      </c>
      <c r="I892">
        <v>19.13539969</v>
      </c>
      <c r="J892">
        <v>19.834890609999999</v>
      </c>
      <c r="K892">
        <v>21.18526014</v>
      </c>
      <c r="L892">
        <v>23.04137734</v>
      </c>
      <c r="M892">
        <v>25.449776570000001</v>
      </c>
      <c r="N892">
        <v>27.07644874</v>
      </c>
      <c r="O892">
        <v>28.3617399</v>
      </c>
      <c r="P892">
        <v>30.63106054</v>
      </c>
      <c r="Q892">
        <v>32.413442179999997</v>
      </c>
    </row>
    <row r="893" spans="1:17" x14ac:dyDescent="0.25">
      <c r="A893">
        <v>1</v>
      </c>
      <c r="B893" t="s">
        <v>28</v>
      </c>
      <c r="C893">
        <v>468</v>
      </c>
      <c r="D893">
        <f t="shared" si="13"/>
        <v>468.1</v>
      </c>
      <c r="E893">
        <v>-2.3427969480000002</v>
      </c>
      <c r="F893">
        <v>21.72190973</v>
      </c>
      <c r="G893">
        <v>0.153240872</v>
      </c>
      <c r="H893">
        <v>17.428268630000002</v>
      </c>
      <c r="I893">
        <v>17.818563560000001</v>
      </c>
      <c r="J893">
        <v>18.481355570000002</v>
      </c>
      <c r="K893">
        <v>19.801619989999999</v>
      </c>
      <c r="L893">
        <v>21.72190973</v>
      </c>
      <c r="M893">
        <v>24.45100622</v>
      </c>
      <c r="N893">
        <v>26.495016790000001</v>
      </c>
      <c r="O893">
        <v>28.258879830000001</v>
      </c>
      <c r="P893">
        <v>31.799029640000001</v>
      </c>
      <c r="Q893">
        <v>35.105558219999999</v>
      </c>
    </row>
    <row r="894" spans="1:17" x14ac:dyDescent="0.25">
      <c r="A894">
        <v>0</v>
      </c>
      <c r="B894" t="s">
        <v>27</v>
      </c>
      <c r="C894">
        <v>469</v>
      </c>
      <c r="D894">
        <f t="shared" si="13"/>
        <v>469</v>
      </c>
      <c r="E894">
        <v>-1.8435805750000001</v>
      </c>
      <c r="F894">
        <v>23.04137734</v>
      </c>
      <c r="G894">
        <v>0.13467500099999999</v>
      </c>
      <c r="H894">
        <v>18.717056790000001</v>
      </c>
      <c r="I894">
        <v>19.13539969</v>
      </c>
      <c r="J894">
        <v>19.834890609999999</v>
      </c>
      <c r="K894">
        <v>21.18526014</v>
      </c>
      <c r="L894">
        <v>23.04137734</v>
      </c>
      <c r="M894">
        <v>25.449776570000001</v>
      </c>
      <c r="N894">
        <v>27.07644874</v>
      </c>
      <c r="O894">
        <v>28.3617399</v>
      </c>
      <c r="P894">
        <v>30.63106054</v>
      </c>
      <c r="Q894">
        <v>32.413442179999997</v>
      </c>
    </row>
    <row r="895" spans="1:17" x14ac:dyDescent="0.25">
      <c r="A895">
        <v>1</v>
      </c>
      <c r="B895" t="s">
        <v>28</v>
      </c>
      <c r="C895">
        <v>469</v>
      </c>
      <c r="D895">
        <f t="shared" si="13"/>
        <v>469.1</v>
      </c>
      <c r="E895">
        <v>-2.3427969480000002</v>
      </c>
      <c r="F895">
        <v>21.72190973</v>
      </c>
      <c r="G895">
        <v>0.153240872</v>
      </c>
      <c r="H895">
        <v>17.428268630000002</v>
      </c>
      <c r="I895">
        <v>17.818563560000001</v>
      </c>
      <c r="J895">
        <v>18.481355570000002</v>
      </c>
      <c r="K895">
        <v>19.801619989999999</v>
      </c>
      <c r="L895">
        <v>21.72190973</v>
      </c>
      <c r="M895">
        <v>24.45100622</v>
      </c>
      <c r="N895">
        <v>26.495016790000001</v>
      </c>
      <c r="O895">
        <v>28.258879830000001</v>
      </c>
      <c r="P895">
        <v>31.799029640000001</v>
      </c>
      <c r="Q895">
        <v>35.105558219999999</v>
      </c>
    </row>
    <row r="896" spans="1:17" x14ac:dyDescent="0.25">
      <c r="A896">
        <v>0</v>
      </c>
      <c r="B896" t="s">
        <v>27</v>
      </c>
      <c r="C896">
        <v>470</v>
      </c>
      <c r="D896">
        <f t="shared" si="13"/>
        <v>470</v>
      </c>
      <c r="E896">
        <v>-1.8435805750000001</v>
      </c>
      <c r="F896">
        <v>23.04137734</v>
      </c>
      <c r="G896">
        <v>0.13467500099999999</v>
      </c>
      <c r="H896">
        <v>18.717056790000001</v>
      </c>
      <c r="I896">
        <v>19.13539969</v>
      </c>
      <c r="J896">
        <v>19.834890609999999</v>
      </c>
      <c r="K896">
        <v>21.18526014</v>
      </c>
      <c r="L896">
        <v>23.04137734</v>
      </c>
      <c r="M896">
        <v>25.449776570000001</v>
      </c>
      <c r="N896">
        <v>27.07644874</v>
      </c>
      <c r="O896">
        <v>28.3617399</v>
      </c>
      <c r="P896">
        <v>30.63106054</v>
      </c>
      <c r="Q896">
        <v>32.413442179999997</v>
      </c>
    </row>
    <row r="897" spans="1:17" x14ac:dyDescent="0.25">
      <c r="A897">
        <v>1</v>
      </c>
      <c r="B897" t="s">
        <v>28</v>
      </c>
      <c r="C897">
        <v>470</v>
      </c>
      <c r="D897">
        <f t="shared" si="13"/>
        <v>470.1</v>
      </c>
      <c r="E897">
        <v>-2.3427969480000002</v>
      </c>
      <c r="F897">
        <v>21.72190973</v>
      </c>
      <c r="G897">
        <v>0.153240872</v>
      </c>
      <c r="H897">
        <v>17.428268630000002</v>
      </c>
      <c r="I897">
        <v>17.818563560000001</v>
      </c>
      <c r="J897">
        <v>18.481355570000002</v>
      </c>
      <c r="K897">
        <v>19.801619989999999</v>
      </c>
      <c r="L897">
        <v>21.72190973</v>
      </c>
      <c r="M897">
        <v>24.45100622</v>
      </c>
      <c r="N897">
        <v>26.495016790000001</v>
      </c>
      <c r="O897">
        <v>28.258879830000001</v>
      </c>
      <c r="P897">
        <v>31.799029640000001</v>
      </c>
      <c r="Q897">
        <v>35.105558219999999</v>
      </c>
    </row>
    <row r="898" spans="1:17" x14ac:dyDescent="0.25">
      <c r="A898">
        <v>0</v>
      </c>
      <c r="B898" t="s">
        <v>27</v>
      </c>
      <c r="C898">
        <v>471</v>
      </c>
      <c r="D898">
        <f t="shared" ref="D898:D961" si="14">C898+(A898*0.1)</f>
        <v>471</v>
      </c>
      <c r="E898">
        <v>-1.8435805750000001</v>
      </c>
      <c r="F898">
        <v>23.04137734</v>
      </c>
      <c r="G898">
        <v>0.13467500099999999</v>
      </c>
      <c r="H898">
        <v>18.717056790000001</v>
      </c>
      <c r="I898">
        <v>19.13539969</v>
      </c>
      <c r="J898">
        <v>19.834890609999999</v>
      </c>
      <c r="K898">
        <v>21.18526014</v>
      </c>
      <c r="L898">
        <v>23.04137734</v>
      </c>
      <c r="M898">
        <v>25.449776570000001</v>
      </c>
      <c r="N898">
        <v>27.07644874</v>
      </c>
      <c r="O898">
        <v>28.3617399</v>
      </c>
      <c r="P898">
        <v>30.63106054</v>
      </c>
      <c r="Q898">
        <v>32.413442179999997</v>
      </c>
    </row>
    <row r="899" spans="1:17" x14ac:dyDescent="0.25">
      <c r="A899">
        <v>1</v>
      </c>
      <c r="B899" t="s">
        <v>28</v>
      </c>
      <c r="C899">
        <v>471</v>
      </c>
      <c r="D899">
        <f t="shared" si="14"/>
        <v>471.1</v>
      </c>
      <c r="E899">
        <v>-2.3427969480000002</v>
      </c>
      <c r="F899">
        <v>21.72190973</v>
      </c>
      <c r="G899">
        <v>0.153240872</v>
      </c>
      <c r="H899">
        <v>17.428268630000002</v>
      </c>
      <c r="I899">
        <v>17.818563560000001</v>
      </c>
      <c r="J899">
        <v>18.481355570000002</v>
      </c>
      <c r="K899">
        <v>19.801619989999999</v>
      </c>
      <c r="L899">
        <v>21.72190973</v>
      </c>
      <c r="M899">
        <v>24.45100622</v>
      </c>
      <c r="N899">
        <v>26.495016790000001</v>
      </c>
      <c r="O899">
        <v>28.258879830000001</v>
      </c>
      <c r="P899">
        <v>31.799029640000001</v>
      </c>
      <c r="Q899">
        <v>35.105558219999999</v>
      </c>
    </row>
    <row r="900" spans="1:17" x14ac:dyDescent="0.25">
      <c r="A900">
        <v>0</v>
      </c>
      <c r="B900" t="s">
        <v>27</v>
      </c>
      <c r="C900">
        <v>472</v>
      </c>
      <c r="D900">
        <f t="shared" si="14"/>
        <v>472</v>
      </c>
      <c r="E900">
        <v>-1.8435805750000001</v>
      </c>
      <c r="F900">
        <v>23.04137734</v>
      </c>
      <c r="G900">
        <v>0.13467500099999999</v>
      </c>
      <c r="H900">
        <v>18.717056790000001</v>
      </c>
      <c r="I900">
        <v>19.13539969</v>
      </c>
      <c r="J900">
        <v>19.834890609999999</v>
      </c>
      <c r="K900">
        <v>21.18526014</v>
      </c>
      <c r="L900">
        <v>23.04137734</v>
      </c>
      <c r="M900">
        <v>25.449776570000001</v>
      </c>
      <c r="N900">
        <v>27.07644874</v>
      </c>
      <c r="O900">
        <v>28.3617399</v>
      </c>
      <c r="P900">
        <v>30.63106054</v>
      </c>
      <c r="Q900">
        <v>32.413442179999997</v>
      </c>
    </row>
    <row r="901" spans="1:17" x14ac:dyDescent="0.25">
      <c r="A901">
        <v>1</v>
      </c>
      <c r="B901" t="s">
        <v>28</v>
      </c>
      <c r="C901">
        <v>472</v>
      </c>
      <c r="D901">
        <f t="shared" si="14"/>
        <v>472.1</v>
      </c>
      <c r="E901">
        <v>-2.3427969480000002</v>
      </c>
      <c r="F901">
        <v>21.72190973</v>
      </c>
      <c r="G901">
        <v>0.153240872</v>
      </c>
      <c r="H901">
        <v>17.428268630000002</v>
      </c>
      <c r="I901">
        <v>17.818563560000001</v>
      </c>
      <c r="J901">
        <v>18.481355570000002</v>
      </c>
      <c r="K901">
        <v>19.801619989999999</v>
      </c>
      <c r="L901">
        <v>21.72190973</v>
      </c>
      <c r="M901">
        <v>24.45100622</v>
      </c>
      <c r="N901">
        <v>26.495016790000001</v>
      </c>
      <c r="O901">
        <v>28.258879830000001</v>
      </c>
      <c r="P901">
        <v>31.799029640000001</v>
      </c>
      <c r="Q901">
        <v>35.105558219999999</v>
      </c>
    </row>
    <row r="902" spans="1:17" x14ac:dyDescent="0.25">
      <c r="A902">
        <v>0</v>
      </c>
      <c r="B902" t="s">
        <v>27</v>
      </c>
      <c r="C902">
        <v>473</v>
      </c>
      <c r="D902">
        <f t="shared" si="14"/>
        <v>473</v>
      </c>
      <c r="E902">
        <v>-1.8435805750000001</v>
      </c>
      <c r="F902">
        <v>23.04137734</v>
      </c>
      <c r="G902">
        <v>0.13467500099999999</v>
      </c>
      <c r="H902">
        <v>18.717056790000001</v>
      </c>
      <c r="I902">
        <v>19.13539969</v>
      </c>
      <c r="J902">
        <v>19.834890609999999</v>
      </c>
      <c r="K902">
        <v>21.18526014</v>
      </c>
      <c r="L902">
        <v>23.04137734</v>
      </c>
      <c r="M902">
        <v>25.449776570000001</v>
      </c>
      <c r="N902">
        <v>27.07644874</v>
      </c>
      <c r="O902">
        <v>28.3617399</v>
      </c>
      <c r="P902">
        <v>30.63106054</v>
      </c>
      <c r="Q902">
        <v>32.413442179999997</v>
      </c>
    </row>
    <row r="903" spans="1:17" x14ac:dyDescent="0.25">
      <c r="A903">
        <v>1</v>
      </c>
      <c r="B903" t="s">
        <v>28</v>
      </c>
      <c r="C903">
        <v>473</v>
      </c>
      <c r="D903">
        <f t="shared" si="14"/>
        <v>473.1</v>
      </c>
      <c r="E903">
        <v>-2.3427969480000002</v>
      </c>
      <c r="F903">
        <v>21.72190973</v>
      </c>
      <c r="G903">
        <v>0.153240872</v>
      </c>
      <c r="H903">
        <v>17.428268630000002</v>
      </c>
      <c r="I903">
        <v>17.818563560000001</v>
      </c>
      <c r="J903">
        <v>18.481355570000002</v>
      </c>
      <c r="K903">
        <v>19.801619989999999</v>
      </c>
      <c r="L903">
        <v>21.72190973</v>
      </c>
      <c r="M903">
        <v>24.45100622</v>
      </c>
      <c r="N903">
        <v>26.495016790000001</v>
      </c>
      <c r="O903">
        <v>28.258879830000001</v>
      </c>
      <c r="P903">
        <v>31.799029640000001</v>
      </c>
      <c r="Q903">
        <v>35.105558219999999</v>
      </c>
    </row>
    <row r="904" spans="1:17" x14ac:dyDescent="0.25">
      <c r="A904">
        <v>0</v>
      </c>
      <c r="B904" t="s">
        <v>27</v>
      </c>
      <c r="C904">
        <v>474</v>
      </c>
      <c r="D904">
        <f t="shared" si="14"/>
        <v>474</v>
      </c>
      <c r="E904">
        <v>-1.8435805750000001</v>
      </c>
      <c r="F904">
        <v>23.04137734</v>
      </c>
      <c r="G904">
        <v>0.13467500099999999</v>
      </c>
      <c r="H904">
        <v>18.717056790000001</v>
      </c>
      <c r="I904">
        <v>19.13539969</v>
      </c>
      <c r="J904">
        <v>19.834890609999999</v>
      </c>
      <c r="K904">
        <v>21.18526014</v>
      </c>
      <c r="L904">
        <v>23.04137734</v>
      </c>
      <c r="M904">
        <v>25.449776570000001</v>
      </c>
      <c r="N904">
        <v>27.07644874</v>
      </c>
      <c r="O904">
        <v>28.3617399</v>
      </c>
      <c r="P904">
        <v>30.63106054</v>
      </c>
      <c r="Q904">
        <v>32.413442179999997</v>
      </c>
    </row>
    <row r="905" spans="1:17" x14ac:dyDescent="0.25">
      <c r="A905">
        <v>1</v>
      </c>
      <c r="B905" t="s">
        <v>28</v>
      </c>
      <c r="C905">
        <v>474</v>
      </c>
      <c r="D905">
        <f t="shared" si="14"/>
        <v>474.1</v>
      </c>
      <c r="E905">
        <v>-2.3427969480000002</v>
      </c>
      <c r="F905">
        <v>21.72190973</v>
      </c>
      <c r="G905">
        <v>0.153240872</v>
      </c>
      <c r="H905">
        <v>17.428268630000002</v>
      </c>
      <c r="I905">
        <v>17.818563560000001</v>
      </c>
      <c r="J905">
        <v>18.481355570000002</v>
      </c>
      <c r="K905">
        <v>19.801619989999999</v>
      </c>
      <c r="L905">
        <v>21.72190973</v>
      </c>
      <c r="M905">
        <v>24.45100622</v>
      </c>
      <c r="N905">
        <v>26.495016790000001</v>
      </c>
      <c r="O905">
        <v>28.258879830000001</v>
      </c>
      <c r="P905">
        <v>31.799029640000001</v>
      </c>
      <c r="Q905">
        <v>35.105558219999999</v>
      </c>
    </row>
    <row r="906" spans="1:17" x14ac:dyDescent="0.25">
      <c r="A906">
        <v>0</v>
      </c>
      <c r="B906" t="s">
        <v>27</v>
      </c>
      <c r="C906">
        <v>475</v>
      </c>
      <c r="D906">
        <f t="shared" si="14"/>
        <v>475</v>
      </c>
      <c r="E906">
        <v>-1.8435805750000001</v>
      </c>
      <c r="F906">
        <v>23.04137734</v>
      </c>
      <c r="G906">
        <v>0.13467500099999999</v>
      </c>
      <c r="H906">
        <v>18.717056790000001</v>
      </c>
      <c r="I906">
        <v>19.13539969</v>
      </c>
      <c r="J906">
        <v>19.834890609999999</v>
      </c>
      <c r="K906">
        <v>21.18526014</v>
      </c>
      <c r="L906">
        <v>23.04137734</v>
      </c>
      <c r="M906">
        <v>25.449776570000001</v>
      </c>
      <c r="N906">
        <v>27.07644874</v>
      </c>
      <c r="O906">
        <v>28.3617399</v>
      </c>
      <c r="P906">
        <v>30.63106054</v>
      </c>
      <c r="Q906">
        <v>32.413442179999997</v>
      </c>
    </row>
    <row r="907" spans="1:17" x14ac:dyDescent="0.25">
      <c r="A907">
        <v>1</v>
      </c>
      <c r="B907" t="s">
        <v>28</v>
      </c>
      <c r="C907">
        <v>475</v>
      </c>
      <c r="D907">
        <f t="shared" si="14"/>
        <v>475.1</v>
      </c>
      <c r="E907">
        <v>-2.3427969480000002</v>
      </c>
      <c r="F907">
        <v>21.72190973</v>
      </c>
      <c r="G907">
        <v>0.153240872</v>
      </c>
      <c r="H907">
        <v>17.428268630000002</v>
      </c>
      <c r="I907">
        <v>17.818563560000001</v>
      </c>
      <c r="J907">
        <v>18.481355570000002</v>
      </c>
      <c r="K907">
        <v>19.801619989999999</v>
      </c>
      <c r="L907">
        <v>21.72190973</v>
      </c>
      <c r="M907">
        <v>24.45100622</v>
      </c>
      <c r="N907">
        <v>26.495016790000001</v>
      </c>
      <c r="O907">
        <v>28.258879830000001</v>
      </c>
      <c r="P907">
        <v>31.799029640000001</v>
      </c>
      <c r="Q907">
        <v>35.105558219999999</v>
      </c>
    </row>
    <row r="908" spans="1:17" x14ac:dyDescent="0.25">
      <c r="A908">
        <v>0</v>
      </c>
      <c r="B908" t="s">
        <v>27</v>
      </c>
      <c r="C908">
        <v>476</v>
      </c>
      <c r="D908">
        <f t="shared" si="14"/>
        <v>476</v>
      </c>
      <c r="E908">
        <v>-1.8435805750000001</v>
      </c>
      <c r="F908">
        <v>23.04137734</v>
      </c>
      <c r="G908">
        <v>0.13467500099999999</v>
      </c>
      <c r="H908">
        <v>18.717056790000001</v>
      </c>
      <c r="I908">
        <v>19.13539969</v>
      </c>
      <c r="J908">
        <v>19.834890609999999</v>
      </c>
      <c r="K908">
        <v>21.18526014</v>
      </c>
      <c r="L908">
        <v>23.04137734</v>
      </c>
      <c r="M908">
        <v>25.449776570000001</v>
      </c>
      <c r="N908">
        <v>27.07644874</v>
      </c>
      <c r="O908">
        <v>28.3617399</v>
      </c>
      <c r="P908">
        <v>30.63106054</v>
      </c>
      <c r="Q908">
        <v>32.413442179999997</v>
      </c>
    </row>
    <row r="909" spans="1:17" x14ac:dyDescent="0.25">
      <c r="A909">
        <v>1</v>
      </c>
      <c r="B909" t="s">
        <v>28</v>
      </c>
      <c r="C909">
        <v>476</v>
      </c>
      <c r="D909">
        <f t="shared" si="14"/>
        <v>476.1</v>
      </c>
      <c r="E909">
        <v>-2.3427969480000002</v>
      </c>
      <c r="F909">
        <v>21.72190973</v>
      </c>
      <c r="G909">
        <v>0.153240872</v>
      </c>
      <c r="H909">
        <v>17.428268630000002</v>
      </c>
      <c r="I909">
        <v>17.818563560000001</v>
      </c>
      <c r="J909">
        <v>18.481355570000002</v>
      </c>
      <c r="K909">
        <v>19.801619989999999</v>
      </c>
      <c r="L909">
        <v>21.72190973</v>
      </c>
      <c r="M909">
        <v>24.45100622</v>
      </c>
      <c r="N909">
        <v>26.495016790000001</v>
      </c>
      <c r="O909">
        <v>28.258879830000001</v>
      </c>
      <c r="P909">
        <v>31.799029640000001</v>
      </c>
      <c r="Q909">
        <v>35.105558219999999</v>
      </c>
    </row>
    <row r="910" spans="1:17" x14ac:dyDescent="0.25">
      <c r="A910">
        <v>0</v>
      </c>
      <c r="B910" t="s">
        <v>27</v>
      </c>
      <c r="C910">
        <v>477</v>
      </c>
      <c r="D910">
        <f t="shared" si="14"/>
        <v>477</v>
      </c>
      <c r="E910">
        <v>-1.8435805750000001</v>
      </c>
      <c r="F910">
        <v>23.04137734</v>
      </c>
      <c r="G910">
        <v>0.13467500099999999</v>
      </c>
      <c r="H910">
        <v>18.717056790000001</v>
      </c>
      <c r="I910">
        <v>19.13539969</v>
      </c>
      <c r="J910">
        <v>19.834890609999999</v>
      </c>
      <c r="K910">
        <v>21.18526014</v>
      </c>
      <c r="L910">
        <v>23.04137734</v>
      </c>
      <c r="M910">
        <v>25.449776570000001</v>
      </c>
      <c r="N910">
        <v>27.07644874</v>
      </c>
      <c r="O910">
        <v>28.3617399</v>
      </c>
      <c r="P910">
        <v>30.63106054</v>
      </c>
      <c r="Q910">
        <v>32.413442179999997</v>
      </c>
    </row>
    <row r="911" spans="1:17" x14ac:dyDescent="0.25">
      <c r="A911">
        <v>1</v>
      </c>
      <c r="B911" t="s">
        <v>28</v>
      </c>
      <c r="C911">
        <v>477</v>
      </c>
      <c r="D911">
        <f t="shared" si="14"/>
        <v>477.1</v>
      </c>
      <c r="E911">
        <v>-2.3427969480000002</v>
      </c>
      <c r="F911">
        <v>21.72190973</v>
      </c>
      <c r="G911">
        <v>0.153240872</v>
      </c>
      <c r="H911">
        <v>17.428268630000002</v>
      </c>
      <c r="I911">
        <v>17.818563560000001</v>
      </c>
      <c r="J911">
        <v>18.481355570000002</v>
      </c>
      <c r="K911">
        <v>19.801619989999999</v>
      </c>
      <c r="L911">
        <v>21.72190973</v>
      </c>
      <c r="M911">
        <v>24.45100622</v>
      </c>
      <c r="N911">
        <v>26.495016790000001</v>
      </c>
      <c r="O911">
        <v>28.258879830000001</v>
      </c>
      <c r="P911">
        <v>31.799029640000001</v>
      </c>
      <c r="Q911">
        <v>35.105558219999999</v>
      </c>
    </row>
    <row r="912" spans="1:17" x14ac:dyDescent="0.25">
      <c r="A912">
        <v>0</v>
      </c>
      <c r="B912" t="s">
        <v>27</v>
      </c>
      <c r="C912">
        <v>478</v>
      </c>
      <c r="D912">
        <f t="shared" si="14"/>
        <v>478</v>
      </c>
      <c r="E912">
        <v>-1.8435805750000001</v>
      </c>
      <c r="F912">
        <v>23.04137734</v>
      </c>
      <c r="G912">
        <v>0.13467500099999999</v>
      </c>
      <c r="H912">
        <v>18.717056790000001</v>
      </c>
      <c r="I912">
        <v>19.13539969</v>
      </c>
      <c r="J912">
        <v>19.834890609999999</v>
      </c>
      <c r="K912">
        <v>21.18526014</v>
      </c>
      <c r="L912">
        <v>23.04137734</v>
      </c>
      <c r="M912">
        <v>25.449776570000001</v>
      </c>
      <c r="N912">
        <v>27.07644874</v>
      </c>
      <c r="O912">
        <v>28.3617399</v>
      </c>
      <c r="P912">
        <v>30.63106054</v>
      </c>
      <c r="Q912">
        <v>32.413442179999997</v>
      </c>
    </row>
    <row r="913" spans="1:17" x14ac:dyDescent="0.25">
      <c r="A913">
        <v>1</v>
      </c>
      <c r="B913" t="s">
        <v>28</v>
      </c>
      <c r="C913">
        <v>478</v>
      </c>
      <c r="D913">
        <f t="shared" si="14"/>
        <v>478.1</v>
      </c>
      <c r="E913">
        <v>-2.3427969480000002</v>
      </c>
      <c r="F913">
        <v>21.72190973</v>
      </c>
      <c r="G913">
        <v>0.153240872</v>
      </c>
      <c r="H913">
        <v>17.428268630000002</v>
      </c>
      <c r="I913">
        <v>17.818563560000001</v>
      </c>
      <c r="J913">
        <v>18.481355570000002</v>
      </c>
      <c r="K913">
        <v>19.801619989999999</v>
      </c>
      <c r="L913">
        <v>21.72190973</v>
      </c>
      <c r="M913">
        <v>24.45100622</v>
      </c>
      <c r="N913">
        <v>26.495016790000001</v>
      </c>
      <c r="O913">
        <v>28.258879830000001</v>
      </c>
      <c r="P913">
        <v>31.799029640000001</v>
      </c>
      <c r="Q913">
        <v>35.105558219999999</v>
      </c>
    </row>
    <row r="914" spans="1:17" x14ac:dyDescent="0.25">
      <c r="A914">
        <v>0</v>
      </c>
      <c r="B914" t="s">
        <v>27</v>
      </c>
      <c r="C914">
        <v>479</v>
      </c>
      <c r="D914">
        <f t="shared" si="14"/>
        <v>479</v>
      </c>
      <c r="E914">
        <v>-1.8435805750000001</v>
      </c>
      <c r="F914">
        <v>23.04137734</v>
      </c>
      <c r="G914">
        <v>0.13467500099999999</v>
      </c>
      <c r="H914">
        <v>18.717056790000001</v>
      </c>
      <c r="I914">
        <v>19.13539969</v>
      </c>
      <c r="J914">
        <v>19.834890609999999</v>
      </c>
      <c r="K914">
        <v>21.18526014</v>
      </c>
      <c r="L914">
        <v>23.04137734</v>
      </c>
      <c r="M914">
        <v>25.449776570000001</v>
      </c>
      <c r="N914">
        <v>27.07644874</v>
      </c>
      <c r="O914">
        <v>28.3617399</v>
      </c>
      <c r="P914">
        <v>30.63106054</v>
      </c>
      <c r="Q914">
        <v>32.413442179999997</v>
      </c>
    </row>
    <row r="915" spans="1:17" x14ac:dyDescent="0.25">
      <c r="A915">
        <v>1</v>
      </c>
      <c r="B915" t="s">
        <v>28</v>
      </c>
      <c r="C915">
        <v>479</v>
      </c>
      <c r="D915">
        <f t="shared" si="14"/>
        <v>479.1</v>
      </c>
      <c r="E915">
        <v>-2.3427969480000002</v>
      </c>
      <c r="F915">
        <v>21.72190973</v>
      </c>
      <c r="G915">
        <v>0.153240872</v>
      </c>
      <c r="H915">
        <v>17.428268630000002</v>
      </c>
      <c r="I915">
        <v>17.818563560000001</v>
      </c>
      <c r="J915">
        <v>18.481355570000002</v>
      </c>
      <c r="K915">
        <v>19.801619989999999</v>
      </c>
      <c r="L915">
        <v>21.72190973</v>
      </c>
      <c r="M915">
        <v>24.45100622</v>
      </c>
      <c r="N915">
        <v>26.495016790000001</v>
      </c>
      <c r="O915">
        <v>28.258879830000001</v>
      </c>
      <c r="P915">
        <v>31.799029640000001</v>
      </c>
      <c r="Q915">
        <v>35.105558219999999</v>
      </c>
    </row>
    <row r="916" spans="1:17" x14ac:dyDescent="0.25">
      <c r="A916">
        <v>0</v>
      </c>
      <c r="B916" t="s">
        <v>27</v>
      </c>
      <c r="C916">
        <v>480</v>
      </c>
      <c r="D916">
        <f t="shared" si="14"/>
        <v>480</v>
      </c>
      <c r="E916">
        <v>-1.8435805750000001</v>
      </c>
      <c r="F916">
        <v>23.04137734</v>
      </c>
      <c r="G916">
        <v>0.13467500099999999</v>
      </c>
      <c r="H916">
        <v>18.717056790000001</v>
      </c>
      <c r="I916">
        <v>19.13539969</v>
      </c>
      <c r="J916">
        <v>19.834890609999999</v>
      </c>
      <c r="K916">
        <v>21.18526014</v>
      </c>
      <c r="L916">
        <v>23.04137734</v>
      </c>
      <c r="M916">
        <v>25.449776570000001</v>
      </c>
      <c r="N916">
        <v>27.07644874</v>
      </c>
      <c r="O916">
        <v>28.3617399</v>
      </c>
      <c r="P916">
        <v>30.63106054</v>
      </c>
      <c r="Q916">
        <v>32.413442179999997</v>
      </c>
    </row>
    <row r="917" spans="1:17" x14ac:dyDescent="0.25">
      <c r="A917">
        <v>1</v>
      </c>
      <c r="B917" t="s">
        <v>28</v>
      </c>
      <c r="C917">
        <v>480</v>
      </c>
      <c r="D917">
        <f t="shared" si="14"/>
        <v>480.1</v>
      </c>
      <c r="E917">
        <v>-2.3427969480000002</v>
      </c>
      <c r="F917">
        <v>21.72190973</v>
      </c>
      <c r="G917">
        <v>0.153240872</v>
      </c>
      <c r="H917">
        <v>17.428268630000002</v>
      </c>
      <c r="I917">
        <v>17.818563560000001</v>
      </c>
      <c r="J917">
        <v>18.481355570000002</v>
      </c>
      <c r="K917">
        <v>19.801619989999999</v>
      </c>
      <c r="L917">
        <v>21.72190973</v>
      </c>
      <c r="M917">
        <v>24.45100622</v>
      </c>
      <c r="N917">
        <v>26.495016790000001</v>
      </c>
      <c r="O917">
        <v>28.258879830000001</v>
      </c>
      <c r="P917">
        <v>31.799029640000001</v>
      </c>
      <c r="Q917">
        <v>35.105558219999999</v>
      </c>
    </row>
    <row r="918" spans="1:17" x14ac:dyDescent="0.25">
      <c r="A918">
        <v>0</v>
      </c>
      <c r="B918" t="s">
        <v>27</v>
      </c>
      <c r="C918">
        <v>481</v>
      </c>
      <c r="D918">
        <f t="shared" si="14"/>
        <v>481</v>
      </c>
      <c r="E918">
        <v>-1.8435805750000001</v>
      </c>
      <c r="F918">
        <v>23.04137734</v>
      </c>
      <c r="G918">
        <v>0.13467500099999999</v>
      </c>
      <c r="H918">
        <v>18.717056790000001</v>
      </c>
      <c r="I918">
        <v>19.13539969</v>
      </c>
      <c r="J918">
        <v>19.834890609999999</v>
      </c>
      <c r="K918">
        <v>21.18526014</v>
      </c>
      <c r="L918">
        <v>23.04137734</v>
      </c>
      <c r="M918">
        <v>25.449776570000001</v>
      </c>
      <c r="N918">
        <v>27.07644874</v>
      </c>
      <c r="O918">
        <v>28.3617399</v>
      </c>
      <c r="P918">
        <v>30.63106054</v>
      </c>
      <c r="Q918">
        <v>32.413442179999997</v>
      </c>
    </row>
    <row r="919" spans="1:17" x14ac:dyDescent="0.25">
      <c r="A919">
        <v>1</v>
      </c>
      <c r="B919" t="s">
        <v>28</v>
      </c>
      <c r="C919">
        <v>481</v>
      </c>
      <c r="D919">
        <f t="shared" si="14"/>
        <v>481.1</v>
      </c>
      <c r="E919">
        <v>-2.3427969480000002</v>
      </c>
      <c r="F919">
        <v>21.72190973</v>
      </c>
      <c r="G919">
        <v>0.153240872</v>
      </c>
      <c r="H919">
        <v>17.428268630000002</v>
      </c>
      <c r="I919">
        <v>17.818563560000001</v>
      </c>
      <c r="J919">
        <v>18.481355570000002</v>
      </c>
      <c r="K919">
        <v>19.801619989999999</v>
      </c>
      <c r="L919">
        <v>21.72190973</v>
      </c>
      <c r="M919">
        <v>24.45100622</v>
      </c>
      <c r="N919">
        <v>26.495016790000001</v>
      </c>
      <c r="O919">
        <v>28.258879830000001</v>
      </c>
      <c r="P919">
        <v>31.799029640000001</v>
      </c>
      <c r="Q919">
        <v>35.105558219999999</v>
      </c>
    </row>
    <row r="920" spans="1:17" x14ac:dyDescent="0.25">
      <c r="A920">
        <v>0</v>
      </c>
      <c r="B920" t="s">
        <v>27</v>
      </c>
      <c r="C920">
        <v>482</v>
      </c>
      <c r="D920">
        <f t="shared" si="14"/>
        <v>482</v>
      </c>
      <c r="E920">
        <v>-1.8435805750000001</v>
      </c>
      <c r="F920">
        <v>23.04137734</v>
      </c>
      <c r="G920">
        <v>0.13467500099999999</v>
      </c>
      <c r="H920">
        <v>18.717056790000001</v>
      </c>
      <c r="I920">
        <v>19.13539969</v>
      </c>
      <c r="J920">
        <v>19.834890609999999</v>
      </c>
      <c r="K920">
        <v>21.18526014</v>
      </c>
      <c r="L920">
        <v>23.04137734</v>
      </c>
      <c r="M920">
        <v>25.449776570000001</v>
      </c>
      <c r="N920">
        <v>27.07644874</v>
      </c>
      <c r="O920">
        <v>28.3617399</v>
      </c>
      <c r="P920">
        <v>30.63106054</v>
      </c>
      <c r="Q920">
        <v>32.413442179999997</v>
      </c>
    </row>
    <row r="921" spans="1:17" x14ac:dyDescent="0.25">
      <c r="A921">
        <v>1</v>
      </c>
      <c r="B921" t="s">
        <v>28</v>
      </c>
      <c r="C921">
        <v>482</v>
      </c>
      <c r="D921">
        <f t="shared" si="14"/>
        <v>482.1</v>
      </c>
      <c r="E921">
        <v>-2.3427969480000002</v>
      </c>
      <c r="F921">
        <v>21.72190973</v>
      </c>
      <c r="G921">
        <v>0.153240872</v>
      </c>
      <c r="H921">
        <v>17.428268630000002</v>
      </c>
      <c r="I921">
        <v>17.818563560000001</v>
      </c>
      <c r="J921">
        <v>18.481355570000002</v>
      </c>
      <c r="K921">
        <v>19.801619989999999</v>
      </c>
      <c r="L921">
        <v>21.72190973</v>
      </c>
      <c r="M921">
        <v>24.45100622</v>
      </c>
      <c r="N921">
        <v>26.495016790000001</v>
      </c>
      <c r="O921">
        <v>28.258879830000001</v>
      </c>
      <c r="P921">
        <v>31.799029640000001</v>
      </c>
      <c r="Q921">
        <v>35.105558219999999</v>
      </c>
    </row>
    <row r="922" spans="1:17" x14ac:dyDescent="0.25">
      <c r="A922">
        <v>0</v>
      </c>
      <c r="B922" t="s">
        <v>27</v>
      </c>
      <c r="C922">
        <v>483</v>
      </c>
      <c r="D922">
        <f t="shared" si="14"/>
        <v>483</v>
      </c>
      <c r="E922">
        <v>-1.8435805750000001</v>
      </c>
      <c r="F922">
        <v>23.04137734</v>
      </c>
      <c r="G922">
        <v>0.13467500099999999</v>
      </c>
      <c r="H922">
        <v>18.717056790000001</v>
      </c>
      <c r="I922">
        <v>19.13539969</v>
      </c>
      <c r="J922">
        <v>19.834890609999999</v>
      </c>
      <c r="K922">
        <v>21.18526014</v>
      </c>
      <c r="L922">
        <v>23.04137734</v>
      </c>
      <c r="M922">
        <v>25.449776570000001</v>
      </c>
      <c r="N922">
        <v>27.07644874</v>
      </c>
      <c r="O922">
        <v>28.3617399</v>
      </c>
      <c r="P922">
        <v>30.63106054</v>
      </c>
      <c r="Q922">
        <v>32.413442179999997</v>
      </c>
    </row>
    <row r="923" spans="1:17" x14ac:dyDescent="0.25">
      <c r="A923">
        <v>1</v>
      </c>
      <c r="B923" t="s">
        <v>28</v>
      </c>
      <c r="C923">
        <v>483</v>
      </c>
      <c r="D923">
        <f t="shared" si="14"/>
        <v>483.1</v>
      </c>
      <c r="E923">
        <v>-2.3427969480000002</v>
      </c>
      <c r="F923">
        <v>21.72190973</v>
      </c>
      <c r="G923">
        <v>0.153240872</v>
      </c>
      <c r="H923">
        <v>17.428268630000002</v>
      </c>
      <c r="I923">
        <v>17.818563560000001</v>
      </c>
      <c r="J923">
        <v>18.481355570000002</v>
      </c>
      <c r="K923">
        <v>19.801619989999999</v>
      </c>
      <c r="L923">
        <v>21.72190973</v>
      </c>
      <c r="M923">
        <v>24.45100622</v>
      </c>
      <c r="N923">
        <v>26.495016790000001</v>
      </c>
      <c r="O923">
        <v>28.258879830000001</v>
      </c>
      <c r="P923">
        <v>31.799029640000001</v>
      </c>
      <c r="Q923">
        <v>35.105558219999999</v>
      </c>
    </row>
    <row r="924" spans="1:17" x14ac:dyDescent="0.25">
      <c r="A924">
        <v>0</v>
      </c>
      <c r="B924" t="s">
        <v>27</v>
      </c>
      <c r="C924">
        <v>484</v>
      </c>
      <c r="D924">
        <f t="shared" si="14"/>
        <v>484</v>
      </c>
      <c r="E924">
        <v>-1.8435805750000001</v>
      </c>
      <c r="F924">
        <v>23.04137734</v>
      </c>
      <c r="G924">
        <v>0.13467500099999999</v>
      </c>
      <c r="H924">
        <v>18.717056790000001</v>
      </c>
      <c r="I924">
        <v>19.13539969</v>
      </c>
      <c r="J924">
        <v>19.834890609999999</v>
      </c>
      <c r="K924">
        <v>21.18526014</v>
      </c>
      <c r="L924">
        <v>23.04137734</v>
      </c>
      <c r="M924">
        <v>25.449776570000001</v>
      </c>
      <c r="N924">
        <v>27.07644874</v>
      </c>
      <c r="O924">
        <v>28.3617399</v>
      </c>
      <c r="P924">
        <v>30.63106054</v>
      </c>
      <c r="Q924">
        <v>32.413442179999997</v>
      </c>
    </row>
    <row r="925" spans="1:17" x14ac:dyDescent="0.25">
      <c r="A925">
        <v>1</v>
      </c>
      <c r="B925" t="s">
        <v>28</v>
      </c>
      <c r="C925">
        <v>484</v>
      </c>
      <c r="D925">
        <f t="shared" si="14"/>
        <v>484.1</v>
      </c>
      <c r="E925">
        <v>-2.3427969480000002</v>
      </c>
      <c r="F925">
        <v>21.72190973</v>
      </c>
      <c r="G925">
        <v>0.153240872</v>
      </c>
      <c r="H925">
        <v>17.428268630000002</v>
      </c>
      <c r="I925">
        <v>17.818563560000001</v>
      </c>
      <c r="J925">
        <v>18.481355570000002</v>
      </c>
      <c r="K925">
        <v>19.801619989999999</v>
      </c>
      <c r="L925">
        <v>21.72190973</v>
      </c>
      <c r="M925">
        <v>24.45100622</v>
      </c>
      <c r="N925">
        <v>26.495016790000001</v>
      </c>
      <c r="O925">
        <v>28.258879830000001</v>
      </c>
      <c r="P925">
        <v>31.799029640000001</v>
      </c>
      <c r="Q925">
        <v>35.105558219999999</v>
      </c>
    </row>
    <row r="926" spans="1:17" x14ac:dyDescent="0.25">
      <c r="A926">
        <v>0</v>
      </c>
      <c r="B926" t="s">
        <v>27</v>
      </c>
      <c r="C926">
        <v>485</v>
      </c>
      <c r="D926">
        <f t="shared" si="14"/>
        <v>485</v>
      </c>
      <c r="E926">
        <v>-1.8435805750000001</v>
      </c>
      <c r="F926">
        <v>23.04137734</v>
      </c>
      <c r="G926">
        <v>0.13467500099999999</v>
      </c>
      <c r="H926">
        <v>18.717056790000001</v>
      </c>
      <c r="I926">
        <v>19.13539969</v>
      </c>
      <c r="J926">
        <v>19.834890609999999</v>
      </c>
      <c r="K926">
        <v>21.18526014</v>
      </c>
      <c r="L926">
        <v>23.04137734</v>
      </c>
      <c r="M926">
        <v>25.449776570000001</v>
      </c>
      <c r="N926">
        <v>27.07644874</v>
      </c>
      <c r="O926">
        <v>28.3617399</v>
      </c>
      <c r="P926">
        <v>30.63106054</v>
      </c>
      <c r="Q926">
        <v>32.413442179999997</v>
      </c>
    </row>
    <row r="927" spans="1:17" x14ac:dyDescent="0.25">
      <c r="A927">
        <v>1</v>
      </c>
      <c r="B927" t="s">
        <v>28</v>
      </c>
      <c r="C927">
        <v>485</v>
      </c>
      <c r="D927">
        <f t="shared" si="14"/>
        <v>485.1</v>
      </c>
      <c r="E927">
        <v>-2.3427969480000002</v>
      </c>
      <c r="F927">
        <v>21.72190973</v>
      </c>
      <c r="G927">
        <v>0.153240872</v>
      </c>
      <c r="H927">
        <v>17.428268630000002</v>
      </c>
      <c r="I927">
        <v>17.818563560000001</v>
      </c>
      <c r="J927">
        <v>18.481355570000002</v>
      </c>
      <c r="K927">
        <v>19.801619989999999</v>
      </c>
      <c r="L927">
        <v>21.72190973</v>
      </c>
      <c r="M927">
        <v>24.45100622</v>
      </c>
      <c r="N927">
        <v>26.495016790000001</v>
      </c>
      <c r="O927">
        <v>28.258879830000001</v>
      </c>
      <c r="P927">
        <v>31.799029640000001</v>
      </c>
      <c r="Q927">
        <v>35.105558219999999</v>
      </c>
    </row>
    <row r="928" spans="1:17" x14ac:dyDescent="0.25">
      <c r="A928">
        <v>0</v>
      </c>
      <c r="B928" t="s">
        <v>27</v>
      </c>
      <c r="C928">
        <v>486</v>
      </c>
      <c r="D928">
        <f t="shared" si="14"/>
        <v>486</v>
      </c>
      <c r="E928">
        <v>-1.8435805750000001</v>
      </c>
      <c r="F928">
        <v>23.04137734</v>
      </c>
      <c r="G928">
        <v>0.13467500099999999</v>
      </c>
      <c r="H928">
        <v>18.717056790000001</v>
      </c>
      <c r="I928">
        <v>19.13539969</v>
      </c>
      <c r="J928">
        <v>19.834890609999999</v>
      </c>
      <c r="K928">
        <v>21.18526014</v>
      </c>
      <c r="L928">
        <v>23.04137734</v>
      </c>
      <c r="M928">
        <v>25.449776570000001</v>
      </c>
      <c r="N928">
        <v>27.07644874</v>
      </c>
      <c r="O928">
        <v>28.3617399</v>
      </c>
      <c r="P928">
        <v>30.63106054</v>
      </c>
      <c r="Q928">
        <v>32.413442179999997</v>
      </c>
    </row>
    <row r="929" spans="1:17" x14ac:dyDescent="0.25">
      <c r="A929">
        <v>1</v>
      </c>
      <c r="B929" t="s">
        <v>28</v>
      </c>
      <c r="C929">
        <v>486</v>
      </c>
      <c r="D929">
        <f t="shared" si="14"/>
        <v>486.1</v>
      </c>
      <c r="E929">
        <v>-2.3427969480000002</v>
      </c>
      <c r="F929">
        <v>21.72190973</v>
      </c>
      <c r="G929">
        <v>0.153240872</v>
      </c>
      <c r="H929">
        <v>17.428268630000002</v>
      </c>
      <c r="I929">
        <v>17.818563560000001</v>
      </c>
      <c r="J929">
        <v>18.481355570000002</v>
      </c>
      <c r="K929">
        <v>19.801619989999999</v>
      </c>
      <c r="L929">
        <v>21.72190973</v>
      </c>
      <c r="M929">
        <v>24.45100622</v>
      </c>
      <c r="N929">
        <v>26.495016790000001</v>
      </c>
      <c r="O929">
        <v>28.258879830000001</v>
      </c>
      <c r="P929">
        <v>31.799029640000001</v>
      </c>
      <c r="Q929">
        <v>35.105558219999999</v>
      </c>
    </row>
    <row r="930" spans="1:17" x14ac:dyDescent="0.25">
      <c r="A930">
        <v>0</v>
      </c>
      <c r="B930" t="s">
        <v>27</v>
      </c>
      <c r="C930">
        <v>487</v>
      </c>
      <c r="D930">
        <f t="shared" si="14"/>
        <v>487</v>
      </c>
      <c r="E930">
        <v>-1.8435805750000001</v>
      </c>
      <c r="F930">
        <v>23.04137734</v>
      </c>
      <c r="G930">
        <v>0.13467500099999999</v>
      </c>
      <c r="H930">
        <v>18.717056790000001</v>
      </c>
      <c r="I930">
        <v>19.13539969</v>
      </c>
      <c r="J930">
        <v>19.834890609999999</v>
      </c>
      <c r="K930">
        <v>21.18526014</v>
      </c>
      <c r="L930">
        <v>23.04137734</v>
      </c>
      <c r="M930">
        <v>25.449776570000001</v>
      </c>
      <c r="N930">
        <v>27.07644874</v>
      </c>
      <c r="O930">
        <v>28.3617399</v>
      </c>
      <c r="P930">
        <v>30.63106054</v>
      </c>
      <c r="Q930">
        <v>32.413442179999997</v>
      </c>
    </row>
    <row r="931" spans="1:17" x14ac:dyDescent="0.25">
      <c r="A931">
        <v>1</v>
      </c>
      <c r="B931" t="s">
        <v>28</v>
      </c>
      <c r="C931">
        <v>487</v>
      </c>
      <c r="D931">
        <f t="shared" si="14"/>
        <v>487.1</v>
      </c>
      <c r="E931">
        <v>-2.3427969480000002</v>
      </c>
      <c r="F931">
        <v>21.72190973</v>
      </c>
      <c r="G931">
        <v>0.153240872</v>
      </c>
      <c r="H931">
        <v>17.428268630000002</v>
      </c>
      <c r="I931">
        <v>17.818563560000001</v>
      </c>
      <c r="J931">
        <v>18.481355570000002</v>
      </c>
      <c r="K931">
        <v>19.801619989999999</v>
      </c>
      <c r="L931">
        <v>21.72190973</v>
      </c>
      <c r="M931">
        <v>24.45100622</v>
      </c>
      <c r="N931">
        <v>26.495016790000001</v>
      </c>
      <c r="O931">
        <v>28.258879830000001</v>
      </c>
      <c r="P931">
        <v>31.799029640000001</v>
      </c>
      <c r="Q931">
        <v>35.105558219999999</v>
      </c>
    </row>
    <row r="932" spans="1:17" x14ac:dyDescent="0.25">
      <c r="A932">
        <v>0</v>
      </c>
      <c r="B932" t="s">
        <v>27</v>
      </c>
      <c r="C932">
        <v>488</v>
      </c>
      <c r="D932">
        <f t="shared" si="14"/>
        <v>488</v>
      </c>
      <c r="E932">
        <v>-1.8435805750000001</v>
      </c>
      <c r="F932">
        <v>23.04137734</v>
      </c>
      <c r="G932">
        <v>0.13467500099999999</v>
      </c>
      <c r="H932">
        <v>18.717056790000001</v>
      </c>
      <c r="I932">
        <v>19.13539969</v>
      </c>
      <c r="J932">
        <v>19.834890609999999</v>
      </c>
      <c r="K932">
        <v>21.18526014</v>
      </c>
      <c r="L932">
        <v>23.04137734</v>
      </c>
      <c r="M932">
        <v>25.449776570000001</v>
      </c>
      <c r="N932">
        <v>27.07644874</v>
      </c>
      <c r="O932">
        <v>28.3617399</v>
      </c>
      <c r="P932">
        <v>30.63106054</v>
      </c>
      <c r="Q932">
        <v>32.413442179999997</v>
      </c>
    </row>
    <row r="933" spans="1:17" x14ac:dyDescent="0.25">
      <c r="A933">
        <v>1</v>
      </c>
      <c r="B933" t="s">
        <v>28</v>
      </c>
      <c r="C933">
        <v>488</v>
      </c>
      <c r="D933">
        <f t="shared" si="14"/>
        <v>488.1</v>
      </c>
      <c r="E933">
        <v>-2.3427969480000002</v>
      </c>
      <c r="F933">
        <v>21.72190973</v>
      </c>
      <c r="G933">
        <v>0.153240872</v>
      </c>
      <c r="H933">
        <v>17.428268630000002</v>
      </c>
      <c r="I933">
        <v>17.818563560000001</v>
      </c>
      <c r="J933">
        <v>18.481355570000002</v>
      </c>
      <c r="K933">
        <v>19.801619989999999</v>
      </c>
      <c r="L933">
        <v>21.72190973</v>
      </c>
      <c r="M933">
        <v>24.45100622</v>
      </c>
      <c r="N933">
        <v>26.495016790000001</v>
      </c>
      <c r="O933">
        <v>28.258879830000001</v>
      </c>
      <c r="P933">
        <v>31.799029640000001</v>
      </c>
      <c r="Q933">
        <v>35.105558219999999</v>
      </c>
    </row>
    <row r="934" spans="1:17" x14ac:dyDescent="0.25">
      <c r="A934">
        <v>0</v>
      </c>
      <c r="B934" t="s">
        <v>27</v>
      </c>
      <c r="C934">
        <v>489</v>
      </c>
      <c r="D934">
        <f t="shared" si="14"/>
        <v>489</v>
      </c>
      <c r="E934">
        <v>-1.8435805750000001</v>
      </c>
      <c r="F934">
        <v>23.04137734</v>
      </c>
      <c r="G934">
        <v>0.13467500099999999</v>
      </c>
      <c r="H934">
        <v>18.717056790000001</v>
      </c>
      <c r="I934">
        <v>19.13539969</v>
      </c>
      <c r="J934">
        <v>19.834890609999999</v>
      </c>
      <c r="K934">
        <v>21.18526014</v>
      </c>
      <c r="L934">
        <v>23.04137734</v>
      </c>
      <c r="M934">
        <v>25.449776570000001</v>
      </c>
      <c r="N934">
        <v>27.07644874</v>
      </c>
      <c r="O934">
        <v>28.3617399</v>
      </c>
      <c r="P934">
        <v>30.63106054</v>
      </c>
      <c r="Q934">
        <v>32.413442179999997</v>
      </c>
    </row>
    <row r="935" spans="1:17" x14ac:dyDescent="0.25">
      <c r="A935">
        <v>1</v>
      </c>
      <c r="B935" t="s">
        <v>28</v>
      </c>
      <c r="C935">
        <v>489</v>
      </c>
      <c r="D935">
        <f t="shared" si="14"/>
        <v>489.1</v>
      </c>
      <c r="E935">
        <v>-2.3427969480000002</v>
      </c>
      <c r="F935">
        <v>21.72190973</v>
      </c>
      <c r="G935">
        <v>0.153240872</v>
      </c>
      <c r="H935">
        <v>17.428268630000002</v>
      </c>
      <c r="I935">
        <v>17.818563560000001</v>
      </c>
      <c r="J935">
        <v>18.481355570000002</v>
      </c>
      <c r="K935">
        <v>19.801619989999999</v>
      </c>
      <c r="L935">
        <v>21.72190973</v>
      </c>
      <c r="M935">
        <v>24.45100622</v>
      </c>
      <c r="N935">
        <v>26.495016790000001</v>
      </c>
      <c r="O935">
        <v>28.258879830000001</v>
      </c>
      <c r="P935">
        <v>31.799029640000001</v>
      </c>
      <c r="Q935">
        <v>35.105558219999999</v>
      </c>
    </row>
    <row r="936" spans="1:17" x14ac:dyDescent="0.25">
      <c r="A936">
        <v>0</v>
      </c>
      <c r="B936" t="s">
        <v>27</v>
      </c>
      <c r="C936">
        <v>490</v>
      </c>
      <c r="D936">
        <f t="shared" si="14"/>
        <v>490</v>
      </c>
      <c r="E936">
        <v>-1.8435805750000001</v>
      </c>
      <c r="F936">
        <v>23.04137734</v>
      </c>
      <c r="G936">
        <v>0.13467500099999999</v>
      </c>
      <c r="H936">
        <v>18.717056790000001</v>
      </c>
      <c r="I936">
        <v>19.13539969</v>
      </c>
      <c r="J936">
        <v>19.834890609999999</v>
      </c>
      <c r="K936">
        <v>21.18526014</v>
      </c>
      <c r="L936">
        <v>23.04137734</v>
      </c>
      <c r="M936">
        <v>25.449776570000001</v>
      </c>
      <c r="N936">
        <v>27.07644874</v>
      </c>
      <c r="O936">
        <v>28.3617399</v>
      </c>
      <c r="P936">
        <v>30.63106054</v>
      </c>
      <c r="Q936">
        <v>32.413442179999997</v>
      </c>
    </row>
    <row r="937" spans="1:17" x14ac:dyDescent="0.25">
      <c r="A937">
        <v>1</v>
      </c>
      <c r="B937" t="s">
        <v>28</v>
      </c>
      <c r="C937">
        <v>490</v>
      </c>
      <c r="D937">
        <f t="shared" si="14"/>
        <v>490.1</v>
      </c>
      <c r="E937">
        <v>-2.3427969480000002</v>
      </c>
      <c r="F937">
        <v>21.72190973</v>
      </c>
      <c r="G937">
        <v>0.153240872</v>
      </c>
      <c r="H937">
        <v>17.428268630000002</v>
      </c>
      <c r="I937">
        <v>17.818563560000001</v>
      </c>
      <c r="J937">
        <v>18.481355570000002</v>
      </c>
      <c r="K937">
        <v>19.801619989999999</v>
      </c>
      <c r="L937">
        <v>21.72190973</v>
      </c>
      <c r="M937">
        <v>24.45100622</v>
      </c>
      <c r="N937">
        <v>26.495016790000001</v>
      </c>
      <c r="O937">
        <v>28.258879830000001</v>
      </c>
      <c r="P937">
        <v>31.799029640000001</v>
      </c>
      <c r="Q937">
        <v>35.105558219999999</v>
      </c>
    </row>
    <row r="938" spans="1:17" x14ac:dyDescent="0.25">
      <c r="A938">
        <v>0</v>
      </c>
      <c r="B938" t="s">
        <v>27</v>
      </c>
      <c r="C938">
        <v>491</v>
      </c>
      <c r="D938">
        <f t="shared" si="14"/>
        <v>491</v>
      </c>
      <c r="E938">
        <v>-1.8435805750000001</v>
      </c>
      <c r="F938">
        <v>23.04137734</v>
      </c>
      <c r="G938">
        <v>0.13467500099999999</v>
      </c>
      <c r="H938">
        <v>18.717056790000001</v>
      </c>
      <c r="I938">
        <v>19.13539969</v>
      </c>
      <c r="J938">
        <v>19.834890609999999</v>
      </c>
      <c r="K938">
        <v>21.18526014</v>
      </c>
      <c r="L938">
        <v>23.04137734</v>
      </c>
      <c r="M938">
        <v>25.449776570000001</v>
      </c>
      <c r="N938">
        <v>27.07644874</v>
      </c>
      <c r="O938">
        <v>28.3617399</v>
      </c>
      <c r="P938">
        <v>30.63106054</v>
      </c>
      <c r="Q938">
        <v>32.413442179999997</v>
      </c>
    </row>
    <row r="939" spans="1:17" x14ac:dyDescent="0.25">
      <c r="A939">
        <v>1</v>
      </c>
      <c r="B939" t="s">
        <v>28</v>
      </c>
      <c r="C939">
        <v>491</v>
      </c>
      <c r="D939">
        <f t="shared" si="14"/>
        <v>491.1</v>
      </c>
      <c r="E939">
        <v>-2.3427969480000002</v>
      </c>
      <c r="F939">
        <v>21.72190973</v>
      </c>
      <c r="G939">
        <v>0.153240872</v>
      </c>
      <c r="H939">
        <v>17.428268630000002</v>
      </c>
      <c r="I939">
        <v>17.818563560000001</v>
      </c>
      <c r="J939">
        <v>18.481355570000002</v>
      </c>
      <c r="K939">
        <v>19.801619989999999</v>
      </c>
      <c r="L939">
        <v>21.72190973</v>
      </c>
      <c r="M939">
        <v>24.45100622</v>
      </c>
      <c r="N939">
        <v>26.495016790000001</v>
      </c>
      <c r="O939">
        <v>28.258879830000001</v>
      </c>
      <c r="P939">
        <v>31.799029640000001</v>
      </c>
      <c r="Q939">
        <v>35.105558219999999</v>
      </c>
    </row>
    <row r="940" spans="1:17" x14ac:dyDescent="0.25">
      <c r="A940">
        <v>0</v>
      </c>
      <c r="B940" t="s">
        <v>27</v>
      </c>
      <c r="C940">
        <v>492</v>
      </c>
      <c r="D940">
        <f t="shared" si="14"/>
        <v>492</v>
      </c>
      <c r="E940">
        <v>-1.8435805750000001</v>
      </c>
      <c r="F940">
        <v>23.04137734</v>
      </c>
      <c r="G940">
        <v>0.13467500099999999</v>
      </c>
      <c r="H940">
        <v>18.717056790000001</v>
      </c>
      <c r="I940">
        <v>19.13539969</v>
      </c>
      <c r="J940">
        <v>19.834890609999999</v>
      </c>
      <c r="K940">
        <v>21.18526014</v>
      </c>
      <c r="L940">
        <v>23.04137734</v>
      </c>
      <c r="M940">
        <v>25.449776570000001</v>
      </c>
      <c r="N940">
        <v>27.07644874</v>
      </c>
      <c r="O940">
        <v>28.3617399</v>
      </c>
      <c r="P940">
        <v>30.63106054</v>
      </c>
      <c r="Q940">
        <v>32.413442179999997</v>
      </c>
    </row>
    <row r="941" spans="1:17" x14ac:dyDescent="0.25">
      <c r="A941">
        <v>1</v>
      </c>
      <c r="B941" t="s">
        <v>28</v>
      </c>
      <c r="C941">
        <v>492</v>
      </c>
      <c r="D941">
        <f t="shared" si="14"/>
        <v>492.1</v>
      </c>
      <c r="E941">
        <v>-2.3427969480000002</v>
      </c>
      <c r="F941">
        <v>21.72190973</v>
      </c>
      <c r="G941">
        <v>0.153240872</v>
      </c>
      <c r="H941">
        <v>17.428268630000002</v>
      </c>
      <c r="I941">
        <v>17.818563560000001</v>
      </c>
      <c r="J941">
        <v>18.481355570000002</v>
      </c>
      <c r="K941">
        <v>19.801619989999999</v>
      </c>
      <c r="L941">
        <v>21.72190973</v>
      </c>
      <c r="M941">
        <v>24.45100622</v>
      </c>
      <c r="N941">
        <v>26.495016790000001</v>
      </c>
      <c r="O941">
        <v>28.258879830000001</v>
      </c>
      <c r="P941">
        <v>31.799029640000001</v>
      </c>
      <c r="Q941">
        <v>35.105558219999999</v>
      </c>
    </row>
    <row r="942" spans="1:17" x14ac:dyDescent="0.25">
      <c r="A942">
        <v>0</v>
      </c>
      <c r="B942" t="s">
        <v>27</v>
      </c>
      <c r="C942">
        <v>493</v>
      </c>
      <c r="D942">
        <f t="shared" si="14"/>
        <v>493</v>
      </c>
      <c r="E942">
        <v>-1.8435805750000001</v>
      </c>
      <c r="F942">
        <v>23.04137734</v>
      </c>
      <c r="G942">
        <v>0.13467500099999999</v>
      </c>
      <c r="H942">
        <v>18.717056790000001</v>
      </c>
      <c r="I942">
        <v>19.13539969</v>
      </c>
      <c r="J942">
        <v>19.834890609999999</v>
      </c>
      <c r="K942">
        <v>21.18526014</v>
      </c>
      <c r="L942">
        <v>23.04137734</v>
      </c>
      <c r="M942">
        <v>25.449776570000001</v>
      </c>
      <c r="N942">
        <v>27.07644874</v>
      </c>
      <c r="O942">
        <v>28.3617399</v>
      </c>
      <c r="P942">
        <v>30.63106054</v>
      </c>
      <c r="Q942">
        <v>32.413442179999997</v>
      </c>
    </row>
    <row r="943" spans="1:17" x14ac:dyDescent="0.25">
      <c r="A943">
        <v>1</v>
      </c>
      <c r="B943" t="s">
        <v>28</v>
      </c>
      <c r="C943">
        <v>493</v>
      </c>
      <c r="D943">
        <f t="shared" si="14"/>
        <v>493.1</v>
      </c>
      <c r="E943">
        <v>-2.3427969480000002</v>
      </c>
      <c r="F943">
        <v>21.72190973</v>
      </c>
      <c r="G943">
        <v>0.153240872</v>
      </c>
      <c r="H943">
        <v>17.428268630000002</v>
      </c>
      <c r="I943">
        <v>17.818563560000001</v>
      </c>
      <c r="J943">
        <v>18.481355570000002</v>
      </c>
      <c r="K943">
        <v>19.801619989999999</v>
      </c>
      <c r="L943">
        <v>21.72190973</v>
      </c>
      <c r="M943">
        <v>24.45100622</v>
      </c>
      <c r="N943">
        <v>26.495016790000001</v>
      </c>
      <c r="O943">
        <v>28.258879830000001</v>
      </c>
      <c r="P943">
        <v>31.799029640000001</v>
      </c>
      <c r="Q943">
        <v>35.105558219999999</v>
      </c>
    </row>
    <row r="944" spans="1:17" x14ac:dyDescent="0.25">
      <c r="A944">
        <v>0</v>
      </c>
      <c r="B944" t="s">
        <v>27</v>
      </c>
      <c r="C944">
        <v>494</v>
      </c>
      <c r="D944">
        <f t="shared" si="14"/>
        <v>494</v>
      </c>
      <c r="E944">
        <v>-1.8435805750000001</v>
      </c>
      <c r="F944">
        <v>23.04137734</v>
      </c>
      <c r="G944">
        <v>0.13467500099999999</v>
      </c>
      <c r="H944">
        <v>18.717056790000001</v>
      </c>
      <c r="I944">
        <v>19.13539969</v>
      </c>
      <c r="J944">
        <v>19.834890609999999</v>
      </c>
      <c r="K944">
        <v>21.18526014</v>
      </c>
      <c r="L944">
        <v>23.04137734</v>
      </c>
      <c r="M944">
        <v>25.449776570000001</v>
      </c>
      <c r="N944">
        <v>27.07644874</v>
      </c>
      <c r="O944">
        <v>28.3617399</v>
      </c>
      <c r="P944">
        <v>30.63106054</v>
      </c>
      <c r="Q944">
        <v>32.413442179999997</v>
      </c>
    </row>
    <row r="945" spans="1:17" x14ac:dyDescent="0.25">
      <c r="A945">
        <v>1</v>
      </c>
      <c r="B945" t="s">
        <v>28</v>
      </c>
      <c r="C945">
        <v>494</v>
      </c>
      <c r="D945">
        <f t="shared" si="14"/>
        <v>494.1</v>
      </c>
      <c r="E945">
        <v>-2.3427969480000002</v>
      </c>
      <c r="F945">
        <v>21.72190973</v>
      </c>
      <c r="G945">
        <v>0.153240872</v>
      </c>
      <c r="H945">
        <v>17.428268630000002</v>
      </c>
      <c r="I945">
        <v>17.818563560000001</v>
      </c>
      <c r="J945">
        <v>18.481355570000002</v>
      </c>
      <c r="K945">
        <v>19.801619989999999</v>
      </c>
      <c r="L945">
        <v>21.72190973</v>
      </c>
      <c r="M945">
        <v>24.45100622</v>
      </c>
      <c r="N945">
        <v>26.495016790000001</v>
      </c>
      <c r="O945">
        <v>28.258879830000001</v>
      </c>
      <c r="P945">
        <v>31.799029640000001</v>
      </c>
      <c r="Q945">
        <v>35.105558219999999</v>
      </c>
    </row>
    <row r="946" spans="1:17" x14ac:dyDescent="0.25">
      <c r="A946">
        <v>0</v>
      </c>
      <c r="B946" t="s">
        <v>27</v>
      </c>
      <c r="C946">
        <v>495</v>
      </c>
      <c r="D946">
        <f t="shared" si="14"/>
        <v>495</v>
      </c>
      <c r="E946">
        <v>-1.8435805750000001</v>
      </c>
      <c r="F946">
        <v>23.04137734</v>
      </c>
      <c r="G946">
        <v>0.13467500099999999</v>
      </c>
      <c r="H946">
        <v>18.717056790000001</v>
      </c>
      <c r="I946">
        <v>19.13539969</v>
      </c>
      <c r="J946">
        <v>19.834890609999999</v>
      </c>
      <c r="K946">
        <v>21.18526014</v>
      </c>
      <c r="L946">
        <v>23.04137734</v>
      </c>
      <c r="M946">
        <v>25.449776570000001</v>
      </c>
      <c r="N946">
        <v>27.07644874</v>
      </c>
      <c r="O946">
        <v>28.3617399</v>
      </c>
      <c r="P946">
        <v>30.63106054</v>
      </c>
      <c r="Q946">
        <v>32.413442179999997</v>
      </c>
    </row>
    <row r="947" spans="1:17" x14ac:dyDescent="0.25">
      <c r="A947">
        <v>1</v>
      </c>
      <c r="B947" t="s">
        <v>28</v>
      </c>
      <c r="C947">
        <v>495</v>
      </c>
      <c r="D947">
        <f t="shared" si="14"/>
        <v>495.1</v>
      </c>
      <c r="E947">
        <v>-2.3427969480000002</v>
      </c>
      <c r="F947">
        <v>21.72190973</v>
      </c>
      <c r="G947">
        <v>0.153240872</v>
      </c>
      <c r="H947">
        <v>17.428268630000002</v>
      </c>
      <c r="I947">
        <v>17.818563560000001</v>
      </c>
      <c r="J947">
        <v>18.481355570000002</v>
      </c>
      <c r="K947">
        <v>19.801619989999999</v>
      </c>
      <c r="L947">
        <v>21.72190973</v>
      </c>
      <c r="M947">
        <v>24.45100622</v>
      </c>
      <c r="N947">
        <v>26.495016790000001</v>
      </c>
      <c r="O947">
        <v>28.258879830000001</v>
      </c>
      <c r="P947">
        <v>31.799029640000001</v>
      </c>
      <c r="Q947">
        <v>35.105558219999999</v>
      </c>
    </row>
    <row r="948" spans="1:17" x14ac:dyDescent="0.25">
      <c r="A948">
        <v>0</v>
      </c>
      <c r="B948" t="s">
        <v>27</v>
      </c>
      <c r="C948">
        <v>496</v>
      </c>
      <c r="D948">
        <f t="shared" si="14"/>
        <v>496</v>
      </c>
      <c r="E948">
        <v>-1.8435805750000001</v>
      </c>
      <c r="F948">
        <v>23.04137734</v>
      </c>
      <c r="G948">
        <v>0.13467500099999999</v>
      </c>
      <c r="H948">
        <v>18.717056790000001</v>
      </c>
      <c r="I948">
        <v>19.13539969</v>
      </c>
      <c r="J948">
        <v>19.834890609999999</v>
      </c>
      <c r="K948">
        <v>21.18526014</v>
      </c>
      <c r="L948">
        <v>23.04137734</v>
      </c>
      <c r="M948">
        <v>25.449776570000001</v>
      </c>
      <c r="N948">
        <v>27.07644874</v>
      </c>
      <c r="O948">
        <v>28.3617399</v>
      </c>
      <c r="P948">
        <v>30.63106054</v>
      </c>
      <c r="Q948">
        <v>32.413442179999997</v>
      </c>
    </row>
    <row r="949" spans="1:17" x14ac:dyDescent="0.25">
      <c r="A949">
        <v>1</v>
      </c>
      <c r="B949" t="s">
        <v>28</v>
      </c>
      <c r="C949">
        <v>496</v>
      </c>
      <c r="D949">
        <f t="shared" si="14"/>
        <v>496.1</v>
      </c>
      <c r="E949">
        <v>-2.3427969480000002</v>
      </c>
      <c r="F949">
        <v>21.72190973</v>
      </c>
      <c r="G949">
        <v>0.153240872</v>
      </c>
      <c r="H949">
        <v>17.428268630000002</v>
      </c>
      <c r="I949">
        <v>17.818563560000001</v>
      </c>
      <c r="J949">
        <v>18.481355570000002</v>
      </c>
      <c r="K949">
        <v>19.801619989999999</v>
      </c>
      <c r="L949">
        <v>21.72190973</v>
      </c>
      <c r="M949">
        <v>24.45100622</v>
      </c>
      <c r="N949">
        <v>26.495016790000001</v>
      </c>
      <c r="O949">
        <v>28.258879830000001</v>
      </c>
      <c r="P949">
        <v>31.799029640000001</v>
      </c>
      <c r="Q949">
        <v>35.105558219999999</v>
      </c>
    </row>
    <row r="950" spans="1:17" x14ac:dyDescent="0.25">
      <c r="A950">
        <v>0</v>
      </c>
      <c r="B950" t="s">
        <v>27</v>
      </c>
      <c r="C950">
        <v>497</v>
      </c>
      <c r="D950">
        <f t="shared" si="14"/>
        <v>497</v>
      </c>
      <c r="E950">
        <v>-1.8435805750000001</v>
      </c>
      <c r="F950">
        <v>23.04137734</v>
      </c>
      <c r="G950">
        <v>0.13467500099999999</v>
      </c>
      <c r="H950">
        <v>18.717056790000001</v>
      </c>
      <c r="I950">
        <v>19.13539969</v>
      </c>
      <c r="J950">
        <v>19.834890609999999</v>
      </c>
      <c r="K950">
        <v>21.18526014</v>
      </c>
      <c r="L950">
        <v>23.04137734</v>
      </c>
      <c r="M950">
        <v>25.449776570000001</v>
      </c>
      <c r="N950">
        <v>27.07644874</v>
      </c>
      <c r="O950">
        <v>28.3617399</v>
      </c>
      <c r="P950">
        <v>30.63106054</v>
      </c>
      <c r="Q950">
        <v>32.413442179999997</v>
      </c>
    </row>
    <row r="951" spans="1:17" x14ac:dyDescent="0.25">
      <c r="A951">
        <v>1</v>
      </c>
      <c r="B951" t="s">
        <v>28</v>
      </c>
      <c r="C951">
        <v>497</v>
      </c>
      <c r="D951">
        <f t="shared" si="14"/>
        <v>497.1</v>
      </c>
      <c r="E951">
        <v>-2.3427969480000002</v>
      </c>
      <c r="F951">
        <v>21.72190973</v>
      </c>
      <c r="G951">
        <v>0.153240872</v>
      </c>
      <c r="H951">
        <v>17.428268630000002</v>
      </c>
      <c r="I951">
        <v>17.818563560000001</v>
      </c>
      <c r="J951">
        <v>18.481355570000002</v>
      </c>
      <c r="K951">
        <v>19.801619989999999</v>
      </c>
      <c r="L951">
        <v>21.72190973</v>
      </c>
      <c r="M951">
        <v>24.45100622</v>
      </c>
      <c r="N951">
        <v>26.495016790000001</v>
      </c>
      <c r="O951">
        <v>28.258879830000001</v>
      </c>
      <c r="P951">
        <v>31.799029640000001</v>
      </c>
      <c r="Q951">
        <v>35.105558219999999</v>
      </c>
    </row>
    <row r="952" spans="1:17" x14ac:dyDescent="0.25">
      <c r="A952">
        <v>0</v>
      </c>
      <c r="B952" t="s">
        <v>27</v>
      </c>
      <c r="C952">
        <v>498</v>
      </c>
      <c r="D952">
        <f t="shared" si="14"/>
        <v>498</v>
      </c>
      <c r="E952">
        <v>-1.8435805750000001</v>
      </c>
      <c r="F952">
        <v>23.04137734</v>
      </c>
      <c r="G952">
        <v>0.13467500099999999</v>
      </c>
      <c r="H952">
        <v>18.717056790000001</v>
      </c>
      <c r="I952">
        <v>19.13539969</v>
      </c>
      <c r="J952">
        <v>19.834890609999999</v>
      </c>
      <c r="K952">
        <v>21.18526014</v>
      </c>
      <c r="L952">
        <v>23.04137734</v>
      </c>
      <c r="M952">
        <v>25.449776570000001</v>
      </c>
      <c r="N952">
        <v>27.07644874</v>
      </c>
      <c r="O952">
        <v>28.3617399</v>
      </c>
      <c r="P952">
        <v>30.63106054</v>
      </c>
      <c r="Q952">
        <v>32.413442179999997</v>
      </c>
    </row>
    <row r="953" spans="1:17" x14ac:dyDescent="0.25">
      <c r="A953">
        <v>1</v>
      </c>
      <c r="B953" t="s">
        <v>28</v>
      </c>
      <c r="C953">
        <v>498</v>
      </c>
      <c r="D953">
        <f t="shared" si="14"/>
        <v>498.1</v>
      </c>
      <c r="E953">
        <v>-2.3427969480000002</v>
      </c>
      <c r="F953">
        <v>21.72190973</v>
      </c>
      <c r="G953">
        <v>0.153240872</v>
      </c>
      <c r="H953">
        <v>17.428268630000002</v>
      </c>
      <c r="I953">
        <v>17.818563560000001</v>
      </c>
      <c r="J953">
        <v>18.481355570000002</v>
      </c>
      <c r="K953">
        <v>19.801619989999999</v>
      </c>
      <c r="L953">
        <v>21.72190973</v>
      </c>
      <c r="M953">
        <v>24.45100622</v>
      </c>
      <c r="N953">
        <v>26.495016790000001</v>
      </c>
      <c r="O953">
        <v>28.258879830000001</v>
      </c>
      <c r="P953">
        <v>31.799029640000001</v>
      </c>
      <c r="Q953">
        <v>35.105558219999999</v>
      </c>
    </row>
    <row r="954" spans="1:17" x14ac:dyDescent="0.25">
      <c r="A954">
        <v>0</v>
      </c>
      <c r="B954" t="s">
        <v>27</v>
      </c>
      <c r="C954">
        <v>499</v>
      </c>
      <c r="D954">
        <f t="shared" si="14"/>
        <v>499</v>
      </c>
      <c r="E954">
        <v>-1.8435805750000001</v>
      </c>
      <c r="F954">
        <v>23.04137734</v>
      </c>
      <c r="G954">
        <v>0.13467500099999999</v>
      </c>
      <c r="H954">
        <v>18.717056790000001</v>
      </c>
      <c r="I954">
        <v>19.13539969</v>
      </c>
      <c r="J954">
        <v>19.834890609999999</v>
      </c>
      <c r="K954">
        <v>21.18526014</v>
      </c>
      <c r="L954">
        <v>23.04137734</v>
      </c>
      <c r="M954">
        <v>25.449776570000001</v>
      </c>
      <c r="N954">
        <v>27.07644874</v>
      </c>
      <c r="O954">
        <v>28.3617399</v>
      </c>
      <c r="P954">
        <v>30.63106054</v>
      </c>
      <c r="Q954">
        <v>32.413442179999997</v>
      </c>
    </row>
    <row r="955" spans="1:17" x14ac:dyDescent="0.25">
      <c r="A955">
        <v>1</v>
      </c>
      <c r="B955" t="s">
        <v>28</v>
      </c>
      <c r="C955">
        <v>499</v>
      </c>
      <c r="D955">
        <f t="shared" si="14"/>
        <v>499.1</v>
      </c>
      <c r="E955">
        <v>-2.3427969480000002</v>
      </c>
      <c r="F955">
        <v>21.72190973</v>
      </c>
      <c r="G955">
        <v>0.153240872</v>
      </c>
      <c r="H955">
        <v>17.428268630000002</v>
      </c>
      <c r="I955">
        <v>17.818563560000001</v>
      </c>
      <c r="J955">
        <v>18.481355570000002</v>
      </c>
      <c r="K955">
        <v>19.801619989999999</v>
      </c>
      <c r="L955">
        <v>21.72190973</v>
      </c>
      <c r="M955">
        <v>24.45100622</v>
      </c>
      <c r="N955">
        <v>26.495016790000001</v>
      </c>
      <c r="O955">
        <v>28.258879830000001</v>
      </c>
      <c r="P955">
        <v>31.799029640000001</v>
      </c>
      <c r="Q955">
        <v>35.105558219999999</v>
      </c>
    </row>
    <row r="956" spans="1:17" x14ac:dyDescent="0.25">
      <c r="A956">
        <v>0</v>
      </c>
      <c r="B956" t="s">
        <v>27</v>
      </c>
      <c r="C956">
        <v>500</v>
      </c>
      <c r="D956">
        <f t="shared" si="14"/>
        <v>500</v>
      </c>
      <c r="E956">
        <v>-1.8435805750000001</v>
      </c>
      <c r="F956">
        <v>23.04137734</v>
      </c>
      <c r="G956">
        <v>0.13467500099999999</v>
      </c>
      <c r="H956">
        <v>18.717056790000001</v>
      </c>
      <c r="I956">
        <v>19.13539969</v>
      </c>
      <c r="J956">
        <v>19.834890609999999</v>
      </c>
      <c r="K956">
        <v>21.18526014</v>
      </c>
      <c r="L956">
        <v>23.04137734</v>
      </c>
      <c r="M956">
        <v>25.449776570000001</v>
      </c>
      <c r="N956">
        <v>27.07644874</v>
      </c>
      <c r="O956">
        <v>28.3617399</v>
      </c>
      <c r="P956">
        <v>30.63106054</v>
      </c>
      <c r="Q956">
        <v>32.413442179999997</v>
      </c>
    </row>
    <row r="957" spans="1:17" x14ac:dyDescent="0.25">
      <c r="A957">
        <v>1</v>
      </c>
      <c r="B957" t="s">
        <v>28</v>
      </c>
      <c r="C957">
        <v>500</v>
      </c>
      <c r="D957">
        <f t="shared" si="14"/>
        <v>500.1</v>
      </c>
      <c r="E957">
        <v>-2.3427969480000002</v>
      </c>
      <c r="F957">
        <v>21.72190973</v>
      </c>
      <c r="G957">
        <v>0.153240872</v>
      </c>
      <c r="H957">
        <v>17.428268630000002</v>
      </c>
      <c r="I957">
        <v>17.818563560000001</v>
      </c>
      <c r="J957">
        <v>18.481355570000002</v>
      </c>
      <c r="K957">
        <v>19.801619989999999</v>
      </c>
      <c r="L957">
        <v>21.72190973</v>
      </c>
      <c r="M957">
        <v>24.45100622</v>
      </c>
      <c r="N957">
        <v>26.495016790000001</v>
      </c>
      <c r="O957">
        <v>28.258879830000001</v>
      </c>
      <c r="P957">
        <v>31.799029640000001</v>
      </c>
      <c r="Q957">
        <v>35.105558219999999</v>
      </c>
    </row>
    <row r="958" spans="1:17" x14ac:dyDescent="0.25">
      <c r="A958">
        <v>0</v>
      </c>
      <c r="B958" t="s">
        <v>27</v>
      </c>
      <c r="C958">
        <v>501</v>
      </c>
      <c r="D958">
        <f t="shared" si="14"/>
        <v>501</v>
      </c>
      <c r="E958">
        <v>-1.8435805750000001</v>
      </c>
      <c r="F958">
        <v>23.04137734</v>
      </c>
      <c r="G958">
        <v>0.13467500099999999</v>
      </c>
      <c r="H958">
        <v>18.717056790000001</v>
      </c>
      <c r="I958">
        <v>19.13539969</v>
      </c>
      <c r="J958">
        <v>19.834890609999999</v>
      </c>
      <c r="K958">
        <v>21.18526014</v>
      </c>
      <c r="L958">
        <v>23.04137734</v>
      </c>
      <c r="M958">
        <v>25.449776570000001</v>
      </c>
      <c r="N958">
        <v>27.07644874</v>
      </c>
      <c r="O958">
        <v>28.3617399</v>
      </c>
      <c r="P958">
        <v>30.63106054</v>
      </c>
      <c r="Q958">
        <v>32.413442179999997</v>
      </c>
    </row>
    <row r="959" spans="1:17" x14ac:dyDescent="0.25">
      <c r="A959">
        <v>1</v>
      </c>
      <c r="B959" t="s">
        <v>28</v>
      </c>
      <c r="C959">
        <v>501</v>
      </c>
      <c r="D959">
        <f t="shared" si="14"/>
        <v>501.1</v>
      </c>
      <c r="E959">
        <v>-2.3427969480000002</v>
      </c>
      <c r="F959">
        <v>21.72190973</v>
      </c>
      <c r="G959">
        <v>0.153240872</v>
      </c>
      <c r="H959">
        <v>17.428268630000002</v>
      </c>
      <c r="I959">
        <v>17.818563560000001</v>
      </c>
      <c r="J959">
        <v>18.481355570000002</v>
      </c>
      <c r="K959">
        <v>19.801619989999999</v>
      </c>
      <c r="L959">
        <v>21.72190973</v>
      </c>
      <c r="M959">
        <v>24.45100622</v>
      </c>
      <c r="N959">
        <v>26.495016790000001</v>
      </c>
      <c r="O959">
        <v>28.258879830000001</v>
      </c>
      <c r="P959">
        <v>31.799029640000001</v>
      </c>
      <c r="Q959">
        <v>35.105558219999999</v>
      </c>
    </row>
    <row r="960" spans="1:17" x14ac:dyDescent="0.25">
      <c r="A960">
        <v>0</v>
      </c>
      <c r="B960" t="s">
        <v>27</v>
      </c>
      <c r="C960">
        <v>502</v>
      </c>
      <c r="D960">
        <f t="shared" si="14"/>
        <v>502</v>
      </c>
      <c r="E960">
        <v>-1.8435805750000001</v>
      </c>
      <c r="F960">
        <v>23.04137734</v>
      </c>
      <c r="G960">
        <v>0.13467500099999999</v>
      </c>
      <c r="H960">
        <v>18.717056790000001</v>
      </c>
      <c r="I960">
        <v>19.13539969</v>
      </c>
      <c r="J960">
        <v>19.834890609999999</v>
      </c>
      <c r="K960">
        <v>21.18526014</v>
      </c>
      <c r="L960">
        <v>23.04137734</v>
      </c>
      <c r="M960">
        <v>25.449776570000001</v>
      </c>
      <c r="N960">
        <v>27.07644874</v>
      </c>
      <c r="O960">
        <v>28.3617399</v>
      </c>
      <c r="P960">
        <v>30.63106054</v>
      </c>
      <c r="Q960">
        <v>32.413442179999997</v>
      </c>
    </row>
    <row r="961" spans="1:17" x14ac:dyDescent="0.25">
      <c r="A961">
        <v>1</v>
      </c>
      <c r="B961" t="s">
        <v>28</v>
      </c>
      <c r="C961">
        <v>502</v>
      </c>
      <c r="D961">
        <f t="shared" si="14"/>
        <v>502.1</v>
      </c>
      <c r="E961">
        <v>-2.3427969480000002</v>
      </c>
      <c r="F961">
        <v>21.72190973</v>
      </c>
      <c r="G961">
        <v>0.153240872</v>
      </c>
      <c r="H961">
        <v>17.428268630000002</v>
      </c>
      <c r="I961">
        <v>17.818563560000001</v>
      </c>
      <c r="J961">
        <v>18.481355570000002</v>
      </c>
      <c r="K961">
        <v>19.801619989999999</v>
      </c>
      <c r="L961">
        <v>21.72190973</v>
      </c>
      <c r="M961">
        <v>24.45100622</v>
      </c>
      <c r="N961">
        <v>26.495016790000001</v>
      </c>
      <c r="O961">
        <v>28.258879830000001</v>
      </c>
      <c r="P961">
        <v>31.799029640000001</v>
      </c>
      <c r="Q961">
        <v>35.105558219999999</v>
      </c>
    </row>
    <row r="962" spans="1:17" x14ac:dyDescent="0.25">
      <c r="A962">
        <v>0</v>
      </c>
      <c r="B962" t="s">
        <v>27</v>
      </c>
      <c r="C962">
        <v>503</v>
      </c>
      <c r="D962">
        <f t="shared" ref="D962:D1025" si="15">C962+(A962*0.1)</f>
        <v>503</v>
      </c>
      <c r="E962">
        <v>-1.8435805750000001</v>
      </c>
      <c r="F962">
        <v>23.04137734</v>
      </c>
      <c r="G962">
        <v>0.13467500099999999</v>
      </c>
      <c r="H962">
        <v>18.717056790000001</v>
      </c>
      <c r="I962">
        <v>19.13539969</v>
      </c>
      <c r="J962">
        <v>19.834890609999999</v>
      </c>
      <c r="K962">
        <v>21.18526014</v>
      </c>
      <c r="L962">
        <v>23.04137734</v>
      </c>
      <c r="M962">
        <v>25.449776570000001</v>
      </c>
      <c r="N962">
        <v>27.07644874</v>
      </c>
      <c r="O962">
        <v>28.3617399</v>
      </c>
      <c r="P962">
        <v>30.63106054</v>
      </c>
      <c r="Q962">
        <v>32.413442179999997</v>
      </c>
    </row>
    <row r="963" spans="1:17" x14ac:dyDescent="0.25">
      <c r="A963">
        <v>1</v>
      </c>
      <c r="B963" t="s">
        <v>28</v>
      </c>
      <c r="C963">
        <v>503</v>
      </c>
      <c r="D963">
        <f t="shared" si="15"/>
        <v>503.1</v>
      </c>
      <c r="E963">
        <v>-2.3427969480000002</v>
      </c>
      <c r="F963">
        <v>21.72190973</v>
      </c>
      <c r="G963">
        <v>0.153240872</v>
      </c>
      <c r="H963">
        <v>17.428268630000002</v>
      </c>
      <c r="I963">
        <v>17.818563560000001</v>
      </c>
      <c r="J963">
        <v>18.481355570000002</v>
      </c>
      <c r="K963">
        <v>19.801619989999999</v>
      </c>
      <c r="L963">
        <v>21.72190973</v>
      </c>
      <c r="M963">
        <v>24.45100622</v>
      </c>
      <c r="N963">
        <v>26.495016790000001</v>
      </c>
      <c r="O963">
        <v>28.258879830000001</v>
      </c>
      <c r="P963">
        <v>31.799029640000001</v>
      </c>
      <c r="Q963">
        <v>35.105558219999999</v>
      </c>
    </row>
    <row r="964" spans="1:17" x14ac:dyDescent="0.25">
      <c r="A964">
        <v>0</v>
      </c>
      <c r="B964" t="s">
        <v>27</v>
      </c>
      <c r="C964">
        <v>504</v>
      </c>
      <c r="D964">
        <f t="shared" si="15"/>
        <v>504</v>
      </c>
      <c r="E964">
        <v>-1.8435805750000001</v>
      </c>
      <c r="F964">
        <v>23.04137734</v>
      </c>
      <c r="G964">
        <v>0.13467500099999999</v>
      </c>
      <c r="H964">
        <v>18.717056790000001</v>
      </c>
      <c r="I964">
        <v>19.13539969</v>
      </c>
      <c r="J964">
        <v>19.834890609999999</v>
      </c>
      <c r="K964">
        <v>21.18526014</v>
      </c>
      <c r="L964">
        <v>23.04137734</v>
      </c>
      <c r="M964">
        <v>25.449776570000001</v>
      </c>
      <c r="N964">
        <v>27.07644874</v>
      </c>
      <c r="O964">
        <v>28.3617399</v>
      </c>
      <c r="P964">
        <v>30.63106054</v>
      </c>
      <c r="Q964">
        <v>32.413442179999997</v>
      </c>
    </row>
    <row r="965" spans="1:17" x14ac:dyDescent="0.25">
      <c r="A965">
        <v>1</v>
      </c>
      <c r="B965" t="s">
        <v>28</v>
      </c>
      <c r="C965">
        <v>504</v>
      </c>
      <c r="D965">
        <f t="shared" si="15"/>
        <v>504.1</v>
      </c>
      <c r="E965">
        <v>-2.3427969480000002</v>
      </c>
      <c r="F965">
        <v>21.72190973</v>
      </c>
      <c r="G965">
        <v>0.153240872</v>
      </c>
      <c r="H965">
        <v>17.428268630000002</v>
      </c>
      <c r="I965">
        <v>17.818563560000001</v>
      </c>
      <c r="J965">
        <v>18.481355570000002</v>
      </c>
      <c r="K965">
        <v>19.801619989999999</v>
      </c>
      <c r="L965">
        <v>21.72190973</v>
      </c>
      <c r="M965">
        <v>24.45100622</v>
      </c>
      <c r="N965">
        <v>26.495016790000001</v>
      </c>
      <c r="O965">
        <v>28.258879830000001</v>
      </c>
      <c r="P965">
        <v>31.799029640000001</v>
      </c>
      <c r="Q965">
        <v>35.105558219999999</v>
      </c>
    </row>
    <row r="966" spans="1:17" x14ac:dyDescent="0.25">
      <c r="A966">
        <v>0</v>
      </c>
      <c r="B966" t="s">
        <v>27</v>
      </c>
      <c r="C966">
        <v>505</v>
      </c>
      <c r="D966">
        <f t="shared" si="15"/>
        <v>505</v>
      </c>
      <c r="E966">
        <v>-1.8435805750000001</v>
      </c>
      <c r="F966">
        <v>23.04137734</v>
      </c>
      <c r="G966">
        <v>0.13467500099999999</v>
      </c>
      <c r="H966">
        <v>18.717056790000001</v>
      </c>
      <c r="I966">
        <v>19.13539969</v>
      </c>
      <c r="J966">
        <v>19.834890609999999</v>
      </c>
      <c r="K966">
        <v>21.18526014</v>
      </c>
      <c r="L966">
        <v>23.04137734</v>
      </c>
      <c r="M966">
        <v>25.449776570000001</v>
      </c>
      <c r="N966">
        <v>27.07644874</v>
      </c>
      <c r="O966">
        <v>28.3617399</v>
      </c>
      <c r="P966">
        <v>30.63106054</v>
      </c>
      <c r="Q966">
        <v>32.413442179999997</v>
      </c>
    </row>
    <row r="967" spans="1:17" x14ac:dyDescent="0.25">
      <c r="A967">
        <v>1</v>
      </c>
      <c r="B967" t="s">
        <v>28</v>
      </c>
      <c r="C967">
        <v>505</v>
      </c>
      <c r="D967">
        <f t="shared" si="15"/>
        <v>505.1</v>
      </c>
      <c r="E967">
        <v>-2.3427969480000002</v>
      </c>
      <c r="F967">
        <v>21.72190973</v>
      </c>
      <c r="G967">
        <v>0.153240872</v>
      </c>
      <c r="H967">
        <v>17.428268630000002</v>
      </c>
      <c r="I967">
        <v>17.818563560000001</v>
      </c>
      <c r="J967">
        <v>18.481355570000002</v>
      </c>
      <c r="K967">
        <v>19.801619989999999</v>
      </c>
      <c r="L967">
        <v>21.72190973</v>
      </c>
      <c r="M967">
        <v>24.45100622</v>
      </c>
      <c r="N967">
        <v>26.495016790000001</v>
      </c>
      <c r="O967">
        <v>28.258879830000001</v>
      </c>
      <c r="P967">
        <v>31.799029640000001</v>
      </c>
      <c r="Q967">
        <v>35.105558219999999</v>
      </c>
    </row>
    <row r="968" spans="1:17" x14ac:dyDescent="0.25">
      <c r="A968">
        <v>0</v>
      </c>
      <c r="B968" t="s">
        <v>27</v>
      </c>
      <c r="C968">
        <v>506</v>
      </c>
      <c r="D968">
        <f t="shared" si="15"/>
        <v>506</v>
      </c>
      <c r="E968">
        <v>-1.8435805750000001</v>
      </c>
      <c r="F968">
        <v>23.04137734</v>
      </c>
      <c r="G968">
        <v>0.13467500099999999</v>
      </c>
      <c r="H968">
        <v>18.717056790000001</v>
      </c>
      <c r="I968">
        <v>19.13539969</v>
      </c>
      <c r="J968">
        <v>19.834890609999999</v>
      </c>
      <c r="K968">
        <v>21.18526014</v>
      </c>
      <c r="L968">
        <v>23.04137734</v>
      </c>
      <c r="M968">
        <v>25.449776570000001</v>
      </c>
      <c r="N968">
        <v>27.07644874</v>
      </c>
      <c r="O968">
        <v>28.3617399</v>
      </c>
      <c r="P968">
        <v>30.63106054</v>
      </c>
      <c r="Q968">
        <v>32.413442179999997</v>
      </c>
    </row>
    <row r="969" spans="1:17" x14ac:dyDescent="0.25">
      <c r="A969">
        <v>1</v>
      </c>
      <c r="B969" t="s">
        <v>28</v>
      </c>
      <c r="C969">
        <v>506</v>
      </c>
      <c r="D969">
        <f t="shared" si="15"/>
        <v>506.1</v>
      </c>
      <c r="E969">
        <v>-2.3427969480000002</v>
      </c>
      <c r="F969">
        <v>21.72190973</v>
      </c>
      <c r="G969">
        <v>0.153240872</v>
      </c>
      <c r="H969">
        <v>17.428268630000002</v>
      </c>
      <c r="I969">
        <v>17.818563560000001</v>
      </c>
      <c r="J969">
        <v>18.481355570000002</v>
      </c>
      <c r="K969">
        <v>19.801619989999999</v>
      </c>
      <c r="L969">
        <v>21.72190973</v>
      </c>
      <c r="M969">
        <v>24.45100622</v>
      </c>
      <c r="N969">
        <v>26.495016790000001</v>
      </c>
      <c r="O969">
        <v>28.258879830000001</v>
      </c>
      <c r="P969">
        <v>31.799029640000001</v>
      </c>
      <c r="Q969">
        <v>35.105558219999999</v>
      </c>
    </row>
    <row r="970" spans="1:17" x14ac:dyDescent="0.25">
      <c r="A970">
        <v>0</v>
      </c>
      <c r="B970" t="s">
        <v>27</v>
      </c>
      <c r="C970">
        <v>507</v>
      </c>
      <c r="D970">
        <f t="shared" si="15"/>
        <v>507</v>
      </c>
      <c r="E970">
        <v>-1.8435805750000001</v>
      </c>
      <c r="F970">
        <v>23.04137734</v>
      </c>
      <c r="G970">
        <v>0.13467500099999999</v>
      </c>
      <c r="H970">
        <v>18.717056790000001</v>
      </c>
      <c r="I970">
        <v>19.13539969</v>
      </c>
      <c r="J970">
        <v>19.834890609999999</v>
      </c>
      <c r="K970">
        <v>21.18526014</v>
      </c>
      <c r="L970">
        <v>23.04137734</v>
      </c>
      <c r="M970">
        <v>25.449776570000001</v>
      </c>
      <c r="N970">
        <v>27.07644874</v>
      </c>
      <c r="O970">
        <v>28.3617399</v>
      </c>
      <c r="P970">
        <v>30.63106054</v>
      </c>
      <c r="Q970">
        <v>32.413442179999997</v>
      </c>
    </row>
    <row r="971" spans="1:17" x14ac:dyDescent="0.25">
      <c r="A971">
        <v>1</v>
      </c>
      <c r="B971" t="s">
        <v>28</v>
      </c>
      <c r="C971">
        <v>507</v>
      </c>
      <c r="D971">
        <f t="shared" si="15"/>
        <v>507.1</v>
      </c>
      <c r="E971">
        <v>-2.3427969480000002</v>
      </c>
      <c r="F971">
        <v>21.72190973</v>
      </c>
      <c r="G971">
        <v>0.153240872</v>
      </c>
      <c r="H971">
        <v>17.428268630000002</v>
      </c>
      <c r="I971">
        <v>17.818563560000001</v>
      </c>
      <c r="J971">
        <v>18.481355570000002</v>
      </c>
      <c r="K971">
        <v>19.801619989999999</v>
      </c>
      <c r="L971">
        <v>21.72190973</v>
      </c>
      <c r="M971">
        <v>24.45100622</v>
      </c>
      <c r="N971">
        <v>26.495016790000001</v>
      </c>
      <c r="O971">
        <v>28.258879830000001</v>
      </c>
      <c r="P971">
        <v>31.799029640000001</v>
      </c>
      <c r="Q971">
        <v>35.105558219999999</v>
      </c>
    </row>
    <row r="972" spans="1:17" x14ac:dyDescent="0.25">
      <c r="A972">
        <v>0</v>
      </c>
      <c r="B972" t="s">
        <v>27</v>
      </c>
      <c r="C972">
        <v>508</v>
      </c>
      <c r="D972">
        <f t="shared" si="15"/>
        <v>508</v>
      </c>
      <c r="E972">
        <v>-1.8435805750000001</v>
      </c>
      <c r="F972">
        <v>23.04137734</v>
      </c>
      <c r="G972">
        <v>0.13467500099999999</v>
      </c>
      <c r="H972">
        <v>18.717056790000001</v>
      </c>
      <c r="I972">
        <v>19.13539969</v>
      </c>
      <c r="J972">
        <v>19.834890609999999</v>
      </c>
      <c r="K972">
        <v>21.18526014</v>
      </c>
      <c r="L972">
        <v>23.04137734</v>
      </c>
      <c r="M972">
        <v>25.449776570000001</v>
      </c>
      <c r="N972">
        <v>27.07644874</v>
      </c>
      <c r="O972">
        <v>28.3617399</v>
      </c>
      <c r="P972">
        <v>30.63106054</v>
      </c>
      <c r="Q972">
        <v>32.413442179999997</v>
      </c>
    </row>
    <row r="973" spans="1:17" x14ac:dyDescent="0.25">
      <c r="A973">
        <v>1</v>
      </c>
      <c r="B973" t="s">
        <v>28</v>
      </c>
      <c r="C973">
        <v>508</v>
      </c>
      <c r="D973">
        <f t="shared" si="15"/>
        <v>508.1</v>
      </c>
      <c r="E973">
        <v>-2.3427969480000002</v>
      </c>
      <c r="F973">
        <v>21.72190973</v>
      </c>
      <c r="G973">
        <v>0.153240872</v>
      </c>
      <c r="H973">
        <v>17.428268630000002</v>
      </c>
      <c r="I973">
        <v>17.818563560000001</v>
      </c>
      <c r="J973">
        <v>18.481355570000002</v>
      </c>
      <c r="K973">
        <v>19.801619989999999</v>
      </c>
      <c r="L973">
        <v>21.72190973</v>
      </c>
      <c r="M973">
        <v>24.45100622</v>
      </c>
      <c r="N973">
        <v>26.495016790000001</v>
      </c>
      <c r="O973">
        <v>28.258879830000001</v>
      </c>
      <c r="P973">
        <v>31.799029640000001</v>
      </c>
      <c r="Q973">
        <v>35.105558219999999</v>
      </c>
    </row>
    <row r="974" spans="1:17" x14ac:dyDescent="0.25">
      <c r="A974">
        <v>0</v>
      </c>
      <c r="B974" t="s">
        <v>27</v>
      </c>
      <c r="C974">
        <v>509</v>
      </c>
      <c r="D974">
        <f t="shared" si="15"/>
        <v>509</v>
      </c>
      <c r="E974">
        <v>-1.8435805750000001</v>
      </c>
      <c r="F974">
        <v>23.04137734</v>
      </c>
      <c r="G974">
        <v>0.13467500099999999</v>
      </c>
      <c r="H974">
        <v>18.717056790000001</v>
      </c>
      <c r="I974">
        <v>19.13539969</v>
      </c>
      <c r="J974">
        <v>19.834890609999999</v>
      </c>
      <c r="K974">
        <v>21.18526014</v>
      </c>
      <c r="L974">
        <v>23.04137734</v>
      </c>
      <c r="M974">
        <v>25.449776570000001</v>
      </c>
      <c r="N974">
        <v>27.07644874</v>
      </c>
      <c r="O974">
        <v>28.3617399</v>
      </c>
      <c r="P974">
        <v>30.63106054</v>
      </c>
      <c r="Q974">
        <v>32.413442179999997</v>
      </c>
    </row>
    <row r="975" spans="1:17" x14ac:dyDescent="0.25">
      <c r="A975">
        <v>1</v>
      </c>
      <c r="B975" t="s">
        <v>28</v>
      </c>
      <c r="C975">
        <v>509</v>
      </c>
      <c r="D975">
        <f t="shared" si="15"/>
        <v>509.1</v>
      </c>
      <c r="E975">
        <v>-2.3427969480000002</v>
      </c>
      <c r="F975">
        <v>21.72190973</v>
      </c>
      <c r="G975">
        <v>0.153240872</v>
      </c>
      <c r="H975">
        <v>17.428268630000002</v>
      </c>
      <c r="I975">
        <v>17.818563560000001</v>
      </c>
      <c r="J975">
        <v>18.481355570000002</v>
      </c>
      <c r="K975">
        <v>19.801619989999999</v>
      </c>
      <c r="L975">
        <v>21.72190973</v>
      </c>
      <c r="M975">
        <v>24.45100622</v>
      </c>
      <c r="N975">
        <v>26.495016790000001</v>
      </c>
      <c r="O975">
        <v>28.258879830000001</v>
      </c>
      <c r="P975">
        <v>31.799029640000001</v>
      </c>
      <c r="Q975">
        <v>35.105558219999999</v>
      </c>
    </row>
    <row r="976" spans="1:17" x14ac:dyDescent="0.25">
      <c r="A976">
        <v>0</v>
      </c>
      <c r="B976" t="s">
        <v>27</v>
      </c>
      <c r="C976">
        <v>510</v>
      </c>
      <c r="D976">
        <f t="shared" si="15"/>
        <v>510</v>
      </c>
      <c r="E976">
        <v>-1.8435805750000001</v>
      </c>
      <c r="F976">
        <v>23.04137734</v>
      </c>
      <c r="G976">
        <v>0.13467500099999999</v>
      </c>
      <c r="H976">
        <v>18.717056790000001</v>
      </c>
      <c r="I976">
        <v>19.13539969</v>
      </c>
      <c r="J976">
        <v>19.834890609999999</v>
      </c>
      <c r="K976">
        <v>21.18526014</v>
      </c>
      <c r="L976">
        <v>23.04137734</v>
      </c>
      <c r="M976">
        <v>25.449776570000001</v>
      </c>
      <c r="N976">
        <v>27.07644874</v>
      </c>
      <c r="O976">
        <v>28.3617399</v>
      </c>
      <c r="P976">
        <v>30.63106054</v>
      </c>
      <c r="Q976">
        <v>32.413442179999997</v>
      </c>
    </row>
    <row r="977" spans="1:17" x14ac:dyDescent="0.25">
      <c r="A977">
        <v>1</v>
      </c>
      <c r="B977" t="s">
        <v>28</v>
      </c>
      <c r="C977">
        <v>510</v>
      </c>
      <c r="D977">
        <f t="shared" si="15"/>
        <v>510.1</v>
      </c>
      <c r="E977">
        <v>-2.3427969480000002</v>
      </c>
      <c r="F977">
        <v>21.72190973</v>
      </c>
      <c r="G977">
        <v>0.153240872</v>
      </c>
      <c r="H977">
        <v>17.428268630000002</v>
      </c>
      <c r="I977">
        <v>17.818563560000001</v>
      </c>
      <c r="J977">
        <v>18.481355570000002</v>
      </c>
      <c r="K977">
        <v>19.801619989999999</v>
      </c>
      <c r="L977">
        <v>21.72190973</v>
      </c>
      <c r="M977">
        <v>24.45100622</v>
      </c>
      <c r="N977">
        <v>26.495016790000001</v>
      </c>
      <c r="O977">
        <v>28.258879830000001</v>
      </c>
      <c r="P977">
        <v>31.799029640000001</v>
      </c>
      <c r="Q977">
        <v>35.105558219999999</v>
      </c>
    </row>
    <row r="978" spans="1:17" x14ac:dyDescent="0.25">
      <c r="A978">
        <v>0</v>
      </c>
      <c r="B978" t="s">
        <v>27</v>
      </c>
      <c r="C978">
        <v>511</v>
      </c>
      <c r="D978">
        <f t="shared" si="15"/>
        <v>511</v>
      </c>
      <c r="E978">
        <v>-1.8435805750000001</v>
      </c>
      <c r="F978">
        <v>23.04137734</v>
      </c>
      <c r="G978">
        <v>0.13467500099999999</v>
      </c>
      <c r="H978">
        <v>18.717056790000001</v>
      </c>
      <c r="I978">
        <v>19.13539969</v>
      </c>
      <c r="J978">
        <v>19.834890609999999</v>
      </c>
      <c r="K978">
        <v>21.18526014</v>
      </c>
      <c r="L978">
        <v>23.04137734</v>
      </c>
      <c r="M978">
        <v>25.449776570000001</v>
      </c>
      <c r="N978">
        <v>27.07644874</v>
      </c>
      <c r="O978">
        <v>28.3617399</v>
      </c>
      <c r="P978">
        <v>30.63106054</v>
      </c>
      <c r="Q978">
        <v>32.413442179999997</v>
      </c>
    </row>
    <row r="979" spans="1:17" x14ac:dyDescent="0.25">
      <c r="A979">
        <v>1</v>
      </c>
      <c r="B979" t="s">
        <v>28</v>
      </c>
      <c r="C979">
        <v>511</v>
      </c>
      <c r="D979">
        <f t="shared" si="15"/>
        <v>511.1</v>
      </c>
      <c r="E979">
        <v>-2.3427969480000002</v>
      </c>
      <c r="F979">
        <v>21.72190973</v>
      </c>
      <c r="G979">
        <v>0.153240872</v>
      </c>
      <c r="H979">
        <v>17.428268630000002</v>
      </c>
      <c r="I979">
        <v>17.818563560000001</v>
      </c>
      <c r="J979">
        <v>18.481355570000002</v>
      </c>
      <c r="K979">
        <v>19.801619989999999</v>
      </c>
      <c r="L979">
        <v>21.72190973</v>
      </c>
      <c r="M979">
        <v>24.45100622</v>
      </c>
      <c r="N979">
        <v>26.495016790000001</v>
      </c>
      <c r="O979">
        <v>28.258879830000001</v>
      </c>
      <c r="P979">
        <v>31.799029640000001</v>
      </c>
      <c r="Q979">
        <v>35.105558219999999</v>
      </c>
    </row>
    <row r="980" spans="1:17" x14ac:dyDescent="0.25">
      <c r="A980">
        <v>0</v>
      </c>
      <c r="B980" t="s">
        <v>27</v>
      </c>
      <c r="C980">
        <v>512</v>
      </c>
      <c r="D980">
        <f t="shared" si="15"/>
        <v>512</v>
      </c>
      <c r="E980">
        <v>-1.8435805750000001</v>
      </c>
      <c r="F980">
        <v>23.04137734</v>
      </c>
      <c r="G980">
        <v>0.13467500099999999</v>
      </c>
      <c r="H980">
        <v>18.717056790000001</v>
      </c>
      <c r="I980">
        <v>19.13539969</v>
      </c>
      <c r="J980">
        <v>19.834890609999999</v>
      </c>
      <c r="K980">
        <v>21.18526014</v>
      </c>
      <c r="L980">
        <v>23.04137734</v>
      </c>
      <c r="M980">
        <v>25.449776570000001</v>
      </c>
      <c r="N980">
        <v>27.07644874</v>
      </c>
      <c r="O980">
        <v>28.3617399</v>
      </c>
      <c r="P980">
        <v>30.63106054</v>
      </c>
      <c r="Q980">
        <v>32.413442179999997</v>
      </c>
    </row>
    <row r="981" spans="1:17" x14ac:dyDescent="0.25">
      <c r="A981">
        <v>1</v>
      </c>
      <c r="B981" t="s">
        <v>28</v>
      </c>
      <c r="C981">
        <v>512</v>
      </c>
      <c r="D981">
        <f t="shared" si="15"/>
        <v>512.1</v>
      </c>
      <c r="E981">
        <v>-2.3427969480000002</v>
      </c>
      <c r="F981">
        <v>21.72190973</v>
      </c>
      <c r="G981">
        <v>0.153240872</v>
      </c>
      <c r="H981">
        <v>17.428268630000002</v>
      </c>
      <c r="I981">
        <v>17.818563560000001</v>
      </c>
      <c r="J981">
        <v>18.481355570000002</v>
      </c>
      <c r="K981">
        <v>19.801619989999999</v>
      </c>
      <c r="L981">
        <v>21.72190973</v>
      </c>
      <c r="M981">
        <v>24.45100622</v>
      </c>
      <c r="N981">
        <v>26.495016790000001</v>
      </c>
      <c r="O981">
        <v>28.258879830000001</v>
      </c>
      <c r="P981">
        <v>31.799029640000001</v>
      </c>
      <c r="Q981">
        <v>35.105558219999999</v>
      </c>
    </row>
    <row r="982" spans="1:17" x14ac:dyDescent="0.25">
      <c r="A982">
        <v>0</v>
      </c>
      <c r="B982" t="s">
        <v>27</v>
      </c>
      <c r="C982">
        <v>513</v>
      </c>
      <c r="D982">
        <f t="shared" si="15"/>
        <v>513</v>
      </c>
      <c r="E982">
        <v>-1.8435805750000001</v>
      </c>
      <c r="F982">
        <v>23.04137734</v>
      </c>
      <c r="G982">
        <v>0.13467500099999999</v>
      </c>
      <c r="H982">
        <v>18.717056790000001</v>
      </c>
      <c r="I982">
        <v>19.13539969</v>
      </c>
      <c r="J982">
        <v>19.834890609999999</v>
      </c>
      <c r="K982">
        <v>21.18526014</v>
      </c>
      <c r="L982">
        <v>23.04137734</v>
      </c>
      <c r="M982">
        <v>25.449776570000001</v>
      </c>
      <c r="N982">
        <v>27.07644874</v>
      </c>
      <c r="O982">
        <v>28.3617399</v>
      </c>
      <c r="P982">
        <v>30.63106054</v>
      </c>
      <c r="Q982">
        <v>32.413442179999997</v>
      </c>
    </row>
    <row r="983" spans="1:17" x14ac:dyDescent="0.25">
      <c r="A983">
        <v>1</v>
      </c>
      <c r="B983" t="s">
        <v>28</v>
      </c>
      <c r="C983">
        <v>513</v>
      </c>
      <c r="D983">
        <f t="shared" si="15"/>
        <v>513.1</v>
      </c>
      <c r="E983">
        <v>-2.3427969480000002</v>
      </c>
      <c r="F983">
        <v>21.72190973</v>
      </c>
      <c r="G983">
        <v>0.153240872</v>
      </c>
      <c r="H983">
        <v>17.428268630000002</v>
      </c>
      <c r="I983">
        <v>17.818563560000001</v>
      </c>
      <c r="J983">
        <v>18.481355570000002</v>
      </c>
      <c r="K983">
        <v>19.801619989999999</v>
      </c>
      <c r="L983">
        <v>21.72190973</v>
      </c>
      <c r="M983">
        <v>24.45100622</v>
      </c>
      <c r="N983">
        <v>26.495016790000001</v>
      </c>
      <c r="O983">
        <v>28.258879830000001</v>
      </c>
      <c r="P983">
        <v>31.799029640000001</v>
      </c>
      <c r="Q983">
        <v>35.105558219999999</v>
      </c>
    </row>
    <row r="984" spans="1:17" x14ac:dyDescent="0.25">
      <c r="A984">
        <v>0</v>
      </c>
      <c r="B984" t="s">
        <v>27</v>
      </c>
      <c r="C984">
        <v>514</v>
      </c>
      <c r="D984">
        <f t="shared" si="15"/>
        <v>514</v>
      </c>
      <c r="E984">
        <v>-1.8435805750000001</v>
      </c>
      <c r="F984">
        <v>23.04137734</v>
      </c>
      <c r="G984">
        <v>0.13467500099999999</v>
      </c>
      <c r="H984">
        <v>18.717056790000001</v>
      </c>
      <c r="I984">
        <v>19.13539969</v>
      </c>
      <c r="J984">
        <v>19.834890609999999</v>
      </c>
      <c r="K984">
        <v>21.18526014</v>
      </c>
      <c r="L984">
        <v>23.04137734</v>
      </c>
      <c r="M984">
        <v>25.449776570000001</v>
      </c>
      <c r="N984">
        <v>27.07644874</v>
      </c>
      <c r="O984">
        <v>28.3617399</v>
      </c>
      <c r="P984">
        <v>30.63106054</v>
      </c>
      <c r="Q984">
        <v>32.413442179999997</v>
      </c>
    </row>
    <row r="985" spans="1:17" x14ac:dyDescent="0.25">
      <c r="A985">
        <v>1</v>
      </c>
      <c r="B985" t="s">
        <v>28</v>
      </c>
      <c r="C985">
        <v>514</v>
      </c>
      <c r="D985">
        <f t="shared" si="15"/>
        <v>514.1</v>
      </c>
      <c r="E985">
        <v>-2.3427969480000002</v>
      </c>
      <c r="F985">
        <v>21.72190973</v>
      </c>
      <c r="G985">
        <v>0.153240872</v>
      </c>
      <c r="H985">
        <v>17.428268630000002</v>
      </c>
      <c r="I985">
        <v>17.818563560000001</v>
      </c>
      <c r="J985">
        <v>18.481355570000002</v>
      </c>
      <c r="K985">
        <v>19.801619989999999</v>
      </c>
      <c r="L985">
        <v>21.72190973</v>
      </c>
      <c r="M985">
        <v>24.45100622</v>
      </c>
      <c r="N985">
        <v>26.495016790000001</v>
      </c>
      <c r="O985">
        <v>28.258879830000001</v>
      </c>
      <c r="P985">
        <v>31.799029640000001</v>
      </c>
      <c r="Q985">
        <v>35.105558219999999</v>
      </c>
    </row>
    <row r="986" spans="1:17" x14ac:dyDescent="0.25">
      <c r="A986">
        <v>0</v>
      </c>
      <c r="B986" t="s">
        <v>27</v>
      </c>
      <c r="C986">
        <v>515</v>
      </c>
      <c r="D986">
        <f t="shared" si="15"/>
        <v>515</v>
      </c>
      <c r="E986">
        <v>-1.8435805750000001</v>
      </c>
      <c r="F986">
        <v>23.04137734</v>
      </c>
      <c r="G986">
        <v>0.13467500099999999</v>
      </c>
      <c r="H986">
        <v>18.717056790000001</v>
      </c>
      <c r="I986">
        <v>19.13539969</v>
      </c>
      <c r="J986">
        <v>19.834890609999999</v>
      </c>
      <c r="K986">
        <v>21.18526014</v>
      </c>
      <c r="L986">
        <v>23.04137734</v>
      </c>
      <c r="M986">
        <v>25.449776570000001</v>
      </c>
      <c r="N986">
        <v>27.07644874</v>
      </c>
      <c r="O986">
        <v>28.3617399</v>
      </c>
      <c r="P986">
        <v>30.63106054</v>
      </c>
      <c r="Q986">
        <v>32.413442179999997</v>
      </c>
    </row>
    <row r="987" spans="1:17" x14ac:dyDescent="0.25">
      <c r="A987">
        <v>1</v>
      </c>
      <c r="B987" t="s">
        <v>28</v>
      </c>
      <c r="C987">
        <v>515</v>
      </c>
      <c r="D987">
        <f t="shared" si="15"/>
        <v>515.1</v>
      </c>
      <c r="E987">
        <v>-2.3427969480000002</v>
      </c>
      <c r="F987">
        <v>21.72190973</v>
      </c>
      <c r="G987">
        <v>0.153240872</v>
      </c>
      <c r="H987">
        <v>17.428268630000002</v>
      </c>
      <c r="I987">
        <v>17.818563560000001</v>
      </c>
      <c r="J987">
        <v>18.481355570000002</v>
      </c>
      <c r="K987">
        <v>19.801619989999999</v>
      </c>
      <c r="L987">
        <v>21.72190973</v>
      </c>
      <c r="M987">
        <v>24.45100622</v>
      </c>
      <c r="N987">
        <v>26.495016790000001</v>
      </c>
      <c r="O987">
        <v>28.258879830000001</v>
      </c>
      <c r="P987">
        <v>31.799029640000001</v>
      </c>
      <c r="Q987">
        <v>35.105558219999999</v>
      </c>
    </row>
    <row r="988" spans="1:17" x14ac:dyDescent="0.25">
      <c r="A988">
        <v>0</v>
      </c>
      <c r="B988" t="s">
        <v>27</v>
      </c>
      <c r="C988">
        <v>516</v>
      </c>
      <c r="D988">
        <f t="shared" si="15"/>
        <v>516</v>
      </c>
      <c r="E988">
        <v>-1.8435805750000001</v>
      </c>
      <c r="F988">
        <v>23.04137734</v>
      </c>
      <c r="G988">
        <v>0.13467500099999999</v>
      </c>
      <c r="H988">
        <v>18.717056790000001</v>
      </c>
      <c r="I988">
        <v>19.13539969</v>
      </c>
      <c r="J988">
        <v>19.834890609999999</v>
      </c>
      <c r="K988">
        <v>21.18526014</v>
      </c>
      <c r="L988">
        <v>23.04137734</v>
      </c>
      <c r="M988">
        <v>25.449776570000001</v>
      </c>
      <c r="N988">
        <v>27.07644874</v>
      </c>
      <c r="O988">
        <v>28.3617399</v>
      </c>
      <c r="P988">
        <v>30.63106054</v>
      </c>
      <c r="Q988">
        <v>32.413442179999997</v>
      </c>
    </row>
    <row r="989" spans="1:17" x14ac:dyDescent="0.25">
      <c r="A989">
        <v>1</v>
      </c>
      <c r="B989" t="s">
        <v>28</v>
      </c>
      <c r="C989">
        <v>516</v>
      </c>
      <c r="D989">
        <f t="shared" si="15"/>
        <v>516.1</v>
      </c>
      <c r="E989">
        <v>-2.3427969480000002</v>
      </c>
      <c r="F989">
        <v>21.72190973</v>
      </c>
      <c r="G989">
        <v>0.153240872</v>
      </c>
      <c r="H989">
        <v>17.428268630000002</v>
      </c>
      <c r="I989">
        <v>17.818563560000001</v>
      </c>
      <c r="J989">
        <v>18.481355570000002</v>
      </c>
      <c r="K989">
        <v>19.801619989999999</v>
      </c>
      <c r="L989">
        <v>21.72190973</v>
      </c>
      <c r="M989">
        <v>24.45100622</v>
      </c>
      <c r="N989">
        <v>26.495016790000001</v>
      </c>
      <c r="O989">
        <v>28.258879830000001</v>
      </c>
      <c r="P989">
        <v>31.799029640000001</v>
      </c>
      <c r="Q989">
        <v>35.105558219999999</v>
      </c>
    </row>
    <row r="990" spans="1:17" x14ac:dyDescent="0.25">
      <c r="A990">
        <v>0</v>
      </c>
      <c r="B990" t="s">
        <v>27</v>
      </c>
      <c r="C990">
        <v>517</v>
      </c>
      <c r="D990">
        <f t="shared" si="15"/>
        <v>517</v>
      </c>
      <c r="E990">
        <v>-1.8435805750000001</v>
      </c>
      <c r="F990">
        <v>23.04137734</v>
      </c>
      <c r="G990">
        <v>0.13467500099999999</v>
      </c>
      <c r="H990">
        <v>18.717056790000001</v>
      </c>
      <c r="I990">
        <v>19.13539969</v>
      </c>
      <c r="J990">
        <v>19.834890609999999</v>
      </c>
      <c r="K990">
        <v>21.18526014</v>
      </c>
      <c r="L990">
        <v>23.04137734</v>
      </c>
      <c r="M990">
        <v>25.449776570000001</v>
      </c>
      <c r="N990">
        <v>27.07644874</v>
      </c>
      <c r="O990">
        <v>28.3617399</v>
      </c>
      <c r="P990">
        <v>30.63106054</v>
      </c>
      <c r="Q990">
        <v>32.413442179999997</v>
      </c>
    </row>
    <row r="991" spans="1:17" x14ac:dyDescent="0.25">
      <c r="A991">
        <v>1</v>
      </c>
      <c r="B991" t="s">
        <v>28</v>
      </c>
      <c r="C991">
        <v>517</v>
      </c>
      <c r="D991">
        <f t="shared" si="15"/>
        <v>517.1</v>
      </c>
      <c r="E991">
        <v>-2.3427969480000002</v>
      </c>
      <c r="F991">
        <v>21.72190973</v>
      </c>
      <c r="G991">
        <v>0.153240872</v>
      </c>
      <c r="H991">
        <v>17.428268630000002</v>
      </c>
      <c r="I991">
        <v>17.818563560000001</v>
      </c>
      <c r="J991">
        <v>18.481355570000002</v>
      </c>
      <c r="K991">
        <v>19.801619989999999</v>
      </c>
      <c r="L991">
        <v>21.72190973</v>
      </c>
      <c r="M991">
        <v>24.45100622</v>
      </c>
      <c r="N991">
        <v>26.495016790000001</v>
      </c>
      <c r="O991">
        <v>28.258879830000001</v>
      </c>
      <c r="P991">
        <v>31.799029640000001</v>
      </c>
      <c r="Q991">
        <v>35.105558219999999</v>
      </c>
    </row>
    <row r="992" spans="1:17" x14ac:dyDescent="0.25">
      <c r="A992">
        <v>0</v>
      </c>
      <c r="B992" t="s">
        <v>27</v>
      </c>
      <c r="C992">
        <v>518</v>
      </c>
      <c r="D992">
        <f t="shared" si="15"/>
        <v>518</v>
      </c>
      <c r="E992">
        <v>-1.8435805750000001</v>
      </c>
      <c r="F992">
        <v>23.04137734</v>
      </c>
      <c r="G992">
        <v>0.13467500099999999</v>
      </c>
      <c r="H992">
        <v>18.717056790000001</v>
      </c>
      <c r="I992">
        <v>19.13539969</v>
      </c>
      <c r="J992">
        <v>19.834890609999999</v>
      </c>
      <c r="K992">
        <v>21.18526014</v>
      </c>
      <c r="L992">
        <v>23.04137734</v>
      </c>
      <c r="M992">
        <v>25.449776570000001</v>
      </c>
      <c r="N992">
        <v>27.07644874</v>
      </c>
      <c r="O992">
        <v>28.3617399</v>
      </c>
      <c r="P992">
        <v>30.63106054</v>
      </c>
      <c r="Q992">
        <v>32.413442179999997</v>
      </c>
    </row>
    <row r="993" spans="1:17" x14ac:dyDescent="0.25">
      <c r="A993">
        <v>1</v>
      </c>
      <c r="B993" t="s">
        <v>28</v>
      </c>
      <c r="C993">
        <v>518</v>
      </c>
      <c r="D993">
        <f t="shared" si="15"/>
        <v>518.1</v>
      </c>
      <c r="E993">
        <v>-2.3427969480000002</v>
      </c>
      <c r="F993">
        <v>21.72190973</v>
      </c>
      <c r="G993">
        <v>0.153240872</v>
      </c>
      <c r="H993">
        <v>17.428268630000002</v>
      </c>
      <c r="I993">
        <v>17.818563560000001</v>
      </c>
      <c r="J993">
        <v>18.481355570000002</v>
      </c>
      <c r="K993">
        <v>19.801619989999999</v>
      </c>
      <c r="L993">
        <v>21.72190973</v>
      </c>
      <c r="M993">
        <v>24.45100622</v>
      </c>
      <c r="N993">
        <v>26.495016790000001</v>
      </c>
      <c r="O993">
        <v>28.258879830000001</v>
      </c>
      <c r="P993">
        <v>31.799029640000001</v>
      </c>
      <c r="Q993">
        <v>35.105558219999999</v>
      </c>
    </row>
    <row r="994" spans="1:17" x14ac:dyDescent="0.25">
      <c r="A994">
        <v>0</v>
      </c>
      <c r="B994" t="s">
        <v>27</v>
      </c>
      <c r="C994">
        <v>519</v>
      </c>
      <c r="D994">
        <f t="shared" si="15"/>
        <v>519</v>
      </c>
      <c r="E994">
        <v>-1.8435805750000001</v>
      </c>
      <c r="F994">
        <v>23.04137734</v>
      </c>
      <c r="G994">
        <v>0.13467500099999999</v>
      </c>
      <c r="H994">
        <v>18.717056790000001</v>
      </c>
      <c r="I994">
        <v>19.13539969</v>
      </c>
      <c r="J994">
        <v>19.834890609999999</v>
      </c>
      <c r="K994">
        <v>21.18526014</v>
      </c>
      <c r="L994">
        <v>23.04137734</v>
      </c>
      <c r="M994">
        <v>25.449776570000001</v>
      </c>
      <c r="N994">
        <v>27.07644874</v>
      </c>
      <c r="O994">
        <v>28.3617399</v>
      </c>
      <c r="P994">
        <v>30.63106054</v>
      </c>
      <c r="Q994">
        <v>32.413442179999997</v>
      </c>
    </row>
    <row r="995" spans="1:17" x14ac:dyDescent="0.25">
      <c r="A995">
        <v>1</v>
      </c>
      <c r="B995" t="s">
        <v>28</v>
      </c>
      <c r="C995">
        <v>519</v>
      </c>
      <c r="D995">
        <f t="shared" si="15"/>
        <v>519.1</v>
      </c>
      <c r="E995">
        <v>-2.3427969480000002</v>
      </c>
      <c r="F995">
        <v>21.72190973</v>
      </c>
      <c r="G995">
        <v>0.153240872</v>
      </c>
      <c r="H995">
        <v>17.428268630000002</v>
      </c>
      <c r="I995">
        <v>17.818563560000001</v>
      </c>
      <c r="J995">
        <v>18.481355570000002</v>
      </c>
      <c r="K995">
        <v>19.801619989999999</v>
      </c>
      <c r="L995">
        <v>21.72190973</v>
      </c>
      <c r="M995">
        <v>24.45100622</v>
      </c>
      <c r="N995">
        <v>26.495016790000001</v>
      </c>
      <c r="O995">
        <v>28.258879830000001</v>
      </c>
      <c r="P995">
        <v>31.799029640000001</v>
      </c>
      <c r="Q995">
        <v>35.105558219999999</v>
      </c>
    </row>
    <row r="996" spans="1:17" x14ac:dyDescent="0.25">
      <c r="A996">
        <v>0</v>
      </c>
      <c r="B996" t="s">
        <v>27</v>
      </c>
      <c r="C996">
        <v>520</v>
      </c>
      <c r="D996">
        <f t="shared" si="15"/>
        <v>520</v>
      </c>
      <c r="E996">
        <v>-1.8435805750000001</v>
      </c>
      <c r="F996">
        <v>23.04137734</v>
      </c>
      <c r="G996">
        <v>0.13467500099999999</v>
      </c>
      <c r="H996">
        <v>18.717056790000001</v>
      </c>
      <c r="I996">
        <v>19.13539969</v>
      </c>
      <c r="J996">
        <v>19.834890609999999</v>
      </c>
      <c r="K996">
        <v>21.18526014</v>
      </c>
      <c r="L996">
        <v>23.04137734</v>
      </c>
      <c r="M996">
        <v>25.449776570000001</v>
      </c>
      <c r="N996">
        <v>27.07644874</v>
      </c>
      <c r="O996">
        <v>28.3617399</v>
      </c>
      <c r="P996">
        <v>30.63106054</v>
      </c>
      <c r="Q996">
        <v>32.413442179999997</v>
      </c>
    </row>
    <row r="997" spans="1:17" x14ac:dyDescent="0.25">
      <c r="A997">
        <v>1</v>
      </c>
      <c r="B997" t="s">
        <v>28</v>
      </c>
      <c r="C997">
        <v>520</v>
      </c>
      <c r="D997">
        <f t="shared" si="15"/>
        <v>520.1</v>
      </c>
      <c r="E997">
        <v>-2.3427969480000002</v>
      </c>
      <c r="F997">
        <v>21.72190973</v>
      </c>
      <c r="G997">
        <v>0.153240872</v>
      </c>
      <c r="H997">
        <v>17.428268630000002</v>
      </c>
      <c r="I997">
        <v>17.818563560000001</v>
      </c>
      <c r="J997">
        <v>18.481355570000002</v>
      </c>
      <c r="K997">
        <v>19.801619989999999</v>
      </c>
      <c r="L997">
        <v>21.72190973</v>
      </c>
      <c r="M997">
        <v>24.45100622</v>
      </c>
      <c r="N997">
        <v>26.495016790000001</v>
      </c>
      <c r="O997">
        <v>28.258879830000001</v>
      </c>
      <c r="P997">
        <v>31.799029640000001</v>
      </c>
      <c r="Q997">
        <v>35.105558219999999</v>
      </c>
    </row>
    <row r="998" spans="1:17" x14ac:dyDescent="0.25">
      <c r="A998">
        <v>0</v>
      </c>
      <c r="B998" t="s">
        <v>27</v>
      </c>
      <c r="C998">
        <v>521</v>
      </c>
      <c r="D998">
        <f t="shared" si="15"/>
        <v>521</v>
      </c>
      <c r="E998">
        <v>-1.8435805750000001</v>
      </c>
      <c r="F998">
        <v>23.04137734</v>
      </c>
      <c r="G998">
        <v>0.13467500099999999</v>
      </c>
      <c r="H998">
        <v>18.717056790000001</v>
      </c>
      <c r="I998">
        <v>19.13539969</v>
      </c>
      <c r="J998">
        <v>19.834890609999999</v>
      </c>
      <c r="K998">
        <v>21.18526014</v>
      </c>
      <c r="L998">
        <v>23.04137734</v>
      </c>
      <c r="M998">
        <v>25.449776570000001</v>
      </c>
      <c r="N998">
        <v>27.07644874</v>
      </c>
      <c r="O998">
        <v>28.3617399</v>
      </c>
      <c r="P998">
        <v>30.63106054</v>
      </c>
      <c r="Q998">
        <v>32.413442179999997</v>
      </c>
    </row>
    <row r="999" spans="1:17" x14ac:dyDescent="0.25">
      <c r="A999">
        <v>1</v>
      </c>
      <c r="B999" t="s">
        <v>28</v>
      </c>
      <c r="C999">
        <v>521</v>
      </c>
      <c r="D999">
        <f t="shared" si="15"/>
        <v>521.1</v>
      </c>
      <c r="E999">
        <v>-2.3427969480000002</v>
      </c>
      <c r="F999">
        <v>21.72190973</v>
      </c>
      <c r="G999">
        <v>0.153240872</v>
      </c>
      <c r="H999">
        <v>17.428268630000002</v>
      </c>
      <c r="I999">
        <v>17.818563560000001</v>
      </c>
      <c r="J999">
        <v>18.481355570000002</v>
      </c>
      <c r="K999">
        <v>19.801619989999999</v>
      </c>
      <c r="L999">
        <v>21.72190973</v>
      </c>
      <c r="M999">
        <v>24.45100622</v>
      </c>
      <c r="N999">
        <v>26.495016790000001</v>
      </c>
      <c r="O999">
        <v>28.258879830000001</v>
      </c>
      <c r="P999">
        <v>31.799029640000001</v>
      </c>
      <c r="Q999">
        <v>35.105558219999999</v>
      </c>
    </row>
    <row r="1000" spans="1:17" x14ac:dyDescent="0.25">
      <c r="A1000">
        <v>0</v>
      </c>
      <c r="B1000" t="s">
        <v>27</v>
      </c>
      <c r="C1000">
        <v>522</v>
      </c>
      <c r="D1000">
        <f t="shared" si="15"/>
        <v>522</v>
      </c>
      <c r="E1000">
        <v>-1.8435805750000001</v>
      </c>
      <c r="F1000">
        <v>23.04137734</v>
      </c>
      <c r="G1000">
        <v>0.13467500099999999</v>
      </c>
      <c r="H1000">
        <v>18.717056790000001</v>
      </c>
      <c r="I1000">
        <v>19.13539969</v>
      </c>
      <c r="J1000">
        <v>19.834890609999999</v>
      </c>
      <c r="K1000">
        <v>21.18526014</v>
      </c>
      <c r="L1000">
        <v>23.04137734</v>
      </c>
      <c r="M1000">
        <v>25.449776570000001</v>
      </c>
      <c r="N1000">
        <v>27.07644874</v>
      </c>
      <c r="O1000">
        <v>28.3617399</v>
      </c>
      <c r="P1000">
        <v>30.63106054</v>
      </c>
      <c r="Q1000">
        <v>32.413442179999997</v>
      </c>
    </row>
    <row r="1001" spans="1:17" x14ac:dyDescent="0.25">
      <c r="A1001">
        <v>1</v>
      </c>
      <c r="B1001" t="s">
        <v>28</v>
      </c>
      <c r="C1001">
        <v>522</v>
      </c>
      <c r="D1001">
        <f t="shared" si="15"/>
        <v>522.1</v>
      </c>
      <c r="E1001">
        <v>-2.3427969480000002</v>
      </c>
      <c r="F1001">
        <v>21.72190973</v>
      </c>
      <c r="G1001">
        <v>0.153240872</v>
      </c>
      <c r="H1001">
        <v>17.428268630000002</v>
      </c>
      <c r="I1001">
        <v>17.818563560000001</v>
      </c>
      <c r="J1001">
        <v>18.481355570000002</v>
      </c>
      <c r="K1001">
        <v>19.801619989999999</v>
      </c>
      <c r="L1001">
        <v>21.72190973</v>
      </c>
      <c r="M1001">
        <v>24.45100622</v>
      </c>
      <c r="N1001">
        <v>26.495016790000001</v>
      </c>
      <c r="O1001">
        <v>28.258879830000001</v>
      </c>
      <c r="P1001">
        <v>31.799029640000001</v>
      </c>
      <c r="Q1001">
        <v>35.105558219999999</v>
      </c>
    </row>
    <row r="1002" spans="1:17" x14ac:dyDescent="0.25">
      <c r="A1002">
        <v>0</v>
      </c>
      <c r="B1002" t="s">
        <v>27</v>
      </c>
      <c r="C1002">
        <v>523</v>
      </c>
      <c r="D1002">
        <f t="shared" si="15"/>
        <v>523</v>
      </c>
      <c r="E1002">
        <v>-1.8435805750000001</v>
      </c>
      <c r="F1002">
        <v>23.04137734</v>
      </c>
      <c r="G1002">
        <v>0.13467500099999999</v>
      </c>
      <c r="H1002">
        <v>18.717056790000001</v>
      </c>
      <c r="I1002">
        <v>19.13539969</v>
      </c>
      <c r="J1002">
        <v>19.834890609999999</v>
      </c>
      <c r="K1002">
        <v>21.18526014</v>
      </c>
      <c r="L1002">
        <v>23.04137734</v>
      </c>
      <c r="M1002">
        <v>25.449776570000001</v>
      </c>
      <c r="N1002">
        <v>27.07644874</v>
      </c>
      <c r="O1002">
        <v>28.3617399</v>
      </c>
      <c r="P1002">
        <v>30.63106054</v>
      </c>
      <c r="Q1002">
        <v>32.413442179999997</v>
      </c>
    </row>
    <row r="1003" spans="1:17" x14ac:dyDescent="0.25">
      <c r="A1003">
        <v>1</v>
      </c>
      <c r="B1003" t="s">
        <v>28</v>
      </c>
      <c r="C1003">
        <v>523</v>
      </c>
      <c r="D1003">
        <f t="shared" si="15"/>
        <v>523.1</v>
      </c>
      <c r="E1003">
        <v>-2.3427969480000002</v>
      </c>
      <c r="F1003">
        <v>21.72190973</v>
      </c>
      <c r="G1003">
        <v>0.153240872</v>
      </c>
      <c r="H1003">
        <v>17.428268630000002</v>
      </c>
      <c r="I1003">
        <v>17.818563560000001</v>
      </c>
      <c r="J1003">
        <v>18.481355570000002</v>
      </c>
      <c r="K1003">
        <v>19.801619989999999</v>
      </c>
      <c r="L1003">
        <v>21.72190973</v>
      </c>
      <c r="M1003">
        <v>24.45100622</v>
      </c>
      <c r="N1003">
        <v>26.495016790000001</v>
      </c>
      <c r="O1003">
        <v>28.258879830000001</v>
      </c>
      <c r="P1003">
        <v>31.799029640000001</v>
      </c>
      <c r="Q1003">
        <v>35.105558219999999</v>
      </c>
    </row>
    <row r="1004" spans="1:17" x14ac:dyDescent="0.25">
      <c r="A1004">
        <v>0</v>
      </c>
      <c r="B1004" t="s">
        <v>27</v>
      </c>
      <c r="C1004">
        <v>524</v>
      </c>
      <c r="D1004">
        <f t="shared" si="15"/>
        <v>524</v>
      </c>
      <c r="E1004">
        <v>-1.8435805750000001</v>
      </c>
      <c r="F1004">
        <v>23.04137734</v>
      </c>
      <c r="G1004">
        <v>0.13467500099999999</v>
      </c>
      <c r="H1004">
        <v>18.717056790000001</v>
      </c>
      <c r="I1004">
        <v>19.13539969</v>
      </c>
      <c r="J1004">
        <v>19.834890609999999</v>
      </c>
      <c r="K1004">
        <v>21.18526014</v>
      </c>
      <c r="L1004">
        <v>23.04137734</v>
      </c>
      <c r="M1004">
        <v>25.449776570000001</v>
      </c>
      <c r="N1004">
        <v>27.07644874</v>
      </c>
      <c r="O1004">
        <v>28.3617399</v>
      </c>
      <c r="P1004">
        <v>30.63106054</v>
      </c>
      <c r="Q1004">
        <v>32.413442179999997</v>
      </c>
    </row>
    <row r="1005" spans="1:17" x14ac:dyDescent="0.25">
      <c r="A1005">
        <v>1</v>
      </c>
      <c r="B1005" t="s">
        <v>28</v>
      </c>
      <c r="C1005">
        <v>524</v>
      </c>
      <c r="D1005">
        <f t="shared" si="15"/>
        <v>524.1</v>
      </c>
      <c r="E1005">
        <v>-2.3427969480000002</v>
      </c>
      <c r="F1005">
        <v>21.72190973</v>
      </c>
      <c r="G1005">
        <v>0.153240872</v>
      </c>
      <c r="H1005">
        <v>17.428268630000002</v>
      </c>
      <c r="I1005">
        <v>17.818563560000001</v>
      </c>
      <c r="J1005">
        <v>18.481355570000002</v>
      </c>
      <c r="K1005">
        <v>19.801619989999999</v>
      </c>
      <c r="L1005">
        <v>21.72190973</v>
      </c>
      <c r="M1005">
        <v>24.45100622</v>
      </c>
      <c r="N1005">
        <v>26.495016790000001</v>
      </c>
      <c r="O1005">
        <v>28.258879830000001</v>
      </c>
      <c r="P1005">
        <v>31.799029640000001</v>
      </c>
      <c r="Q1005">
        <v>35.105558219999999</v>
      </c>
    </row>
    <row r="1006" spans="1:17" x14ac:dyDescent="0.25">
      <c r="A1006">
        <v>0</v>
      </c>
      <c r="B1006" t="s">
        <v>27</v>
      </c>
      <c r="C1006">
        <v>525</v>
      </c>
      <c r="D1006">
        <f t="shared" si="15"/>
        <v>525</v>
      </c>
      <c r="E1006">
        <v>-1.8435805750000001</v>
      </c>
      <c r="F1006">
        <v>23.04137734</v>
      </c>
      <c r="G1006">
        <v>0.13467500099999999</v>
      </c>
      <c r="H1006">
        <v>18.717056790000001</v>
      </c>
      <c r="I1006">
        <v>19.13539969</v>
      </c>
      <c r="J1006">
        <v>19.834890609999999</v>
      </c>
      <c r="K1006">
        <v>21.18526014</v>
      </c>
      <c r="L1006">
        <v>23.04137734</v>
      </c>
      <c r="M1006">
        <v>25.449776570000001</v>
      </c>
      <c r="N1006">
        <v>27.07644874</v>
      </c>
      <c r="O1006">
        <v>28.3617399</v>
      </c>
      <c r="P1006">
        <v>30.63106054</v>
      </c>
      <c r="Q1006">
        <v>32.413442179999997</v>
      </c>
    </row>
    <row r="1007" spans="1:17" x14ac:dyDescent="0.25">
      <c r="A1007">
        <v>1</v>
      </c>
      <c r="B1007" t="s">
        <v>28</v>
      </c>
      <c r="C1007">
        <v>525</v>
      </c>
      <c r="D1007">
        <f t="shared" si="15"/>
        <v>525.1</v>
      </c>
      <c r="E1007">
        <v>-2.3427969480000002</v>
      </c>
      <c r="F1007">
        <v>21.72190973</v>
      </c>
      <c r="G1007">
        <v>0.153240872</v>
      </c>
      <c r="H1007">
        <v>17.428268630000002</v>
      </c>
      <c r="I1007">
        <v>17.818563560000001</v>
      </c>
      <c r="J1007">
        <v>18.481355570000002</v>
      </c>
      <c r="K1007">
        <v>19.801619989999999</v>
      </c>
      <c r="L1007">
        <v>21.72190973</v>
      </c>
      <c r="M1007">
        <v>24.45100622</v>
      </c>
      <c r="N1007">
        <v>26.495016790000001</v>
      </c>
      <c r="O1007">
        <v>28.258879830000001</v>
      </c>
      <c r="P1007">
        <v>31.799029640000001</v>
      </c>
      <c r="Q1007">
        <v>35.105558219999999</v>
      </c>
    </row>
    <row r="1008" spans="1:17" x14ac:dyDescent="0.25">
      <c r="A1008">
        <v>0</v>
      </c>
      <c r="B1008" t="s">
        <v>27</v>
      </c>
      <c r="C1008">
        <v>526</v>
      </c>
      <c r="D1008">
        <f t="shared" si="15"/>
        <v>526</v>
      </c>
      <c r="E1008">
        <v>-1.8435805750000001</v>
      </c>
      <c r="F1008">
        <v>23.04137734</v>
      </c>
      <c r="G1008">
        <v>0.13467500099999999</v>
      </c>
      <c r="H1008">
        <v>18.717056790000001</v>
      </c>
      <c r="I1008">
        <v>19.13539969</v>
      </c>
      <c r="J1008">
        <v>19.834890609999999</v>
      </c>
      <c r="K1008">
        <v>21.18526014</v>
      </c>
      <c r="L1008">
        <v>23.04137734</v>
      </c>
      <c r="M1008">
        <v>25.449776570000001</v>
      </c>
      <c r="N1008">
        <v>27.07644874</v>
      </c>
      <c r="O1008">
        <v>28.3617399</v>
      </c>
      <c r="P1008">
        <v>30.63106054</v>
      </c>
      <c r="Q1008">
        <v>32.413442179999997</v>
      </c>
    </row>
    <row r="1009" spans="1:17" x14ac:dyDescent="0.25">
      <c r="A1009">
        <v>1</v>
      </c>
      <c r="B1009" t="s">
        <v>28</v>
      </c>
      <c r="C1009">
        <v>526</v>
      </c>
      <c r="D1009">
        <f t="shared" si="15"/>
        <v>526.1</v>
      </c>
      <c r="E1009">
        <v>-2.3427969480000002</v>
      </c>
      <c r="F1009">
        <v>21.72190973</v>
      </c>
      <c r="G1009">
        <v>0.153240872</v>
      </c>
      <c r="H1009">
        <v>17.428268630000002</v>
      </c>
      <c r="I1009">
        <v>17.818563560000001</v>
      </c>
      <c r="J1009">
        <v>18.481355570000002</v>
      </c>
      <c r="K1009">
        <v>19.801619989999999</v>
      </c>
      <c r="L1009">
        <v>21.72190973</v>
      </c>
      <c r="M1009">
        <v>24.45100622</v>
      </c>
      <c r="N1009">
        <v>26.495016790000001</v>
      </c>
      <c r="O1009">
        <v>28.258879830000001</v>
      </c>
      <c r="P1009">
        <v>31.799029640000001</v>
      </c>
      <c r="Q1009">
        <v>35.105558219999999</v>
      </c>
    </row>
    <row r="1010" spans="1:17" x14ac:dyDescent="0.25">
      <c r="A1010">
        <v>0</v>
      </c>
      <c r="B1010" t="s">
        <v>27</v>
      </c>
      <c r="C1010">
        <v>527</v>
      </c>
      <c r="D1010">
        <f t="shared" si="15"/>
        <v>527</v>
      </c>
      <c r="E1010">
        <v>-1.8435805750000001</v>
      </c>
      <c r="F1010">
        <v>23.04137734</v>
      </c>
      <c r="G1010">
        <v>0.13467500099999999</v>
      </c>
      <c r="H1010">
        <v>18.717056790000001</v>
      </c>
      <c r="I1010">
        <v>19.13539969</v>
      </c>
      <c r="J1010">
        <v>19.834890609999999</v>
      </c>
      <c r="K1010">
        <v>21.18526014</v>
      </c>
      <c r="L1010">
        <v>23.04137734</v>
      </c>
      <c r="M1010">
        <v>25.449776570000001</v>
      </c>
      <c r="N1010">
        <v>27.07644874</v>
      </c>
      <c r="O1010">
        <v>28.3617399</v>
      </c>
      <c r="P1010">
        <v>30.63106054</v>
      </c>
      <c r="Q1010">
        <v>32.413442179999997</v>
      </c>
    </row>
    <row r="1011" spans="1:17" x14ac:dyDescent="0.25">
      <c r="A1011">
        <v>1</v>
      </c>
      <c r="B1011" t="s">
        <v>28</v>
      </c>
      <c r="C1011">
        <v>527</v>
      </c>
      <c r="D1011">
        <f t="shared" si="15"/>
        <v>527.1</v>
      </c>
      <c r="E1011">
        <v>-2.3427969480000002</v>
      </c>
      <c r="F1011">
        <v>21.72190973</v>
      </c>
      <c r="G1011">
        <v>0.153240872</v>
      </c>
      <c r="H1011">
        <v>17.428268630000002</v>
      </c>
      <c r="I1011">
        <v>17.818563560000001</v>
      </c>
      <c r="J1011">
        <v>18.481355570000002</v>
      </c>
      <c r="K1011">
        <v>19.801619989999999</v>
      </c>
      <c r="L1011">
        <v>21.72190973</v>
      </c>
      <c r="M1011">
        <v>24.45100622</v>
      </c>
      <c r="N1011">
        <v>26.495016790000001</v>
      </c>
      <c r="O1011">
        <v>28.258879830000001</v>
      </c>
      <c r="P1011">
        <v>31.799029640000001</v>
      </c>
      <c r="Q1011">
        <v>35.105558219999999</v>
      </c>
    </row>
    <row r="1012" spans="1:17" x14ac:dyDescent="0.25">
      <c r="A1012">
        <v>0</v>
      </c>
      <c r="B1012" t="s">
        <v>27</v>
      </c>
      <c r="C1012">
        <v>528</v>
      </c>
      <c r="D1012">
        <f t="shared" si="15"/>
        <v>528</v>
      </c>
      <c r="E1012">
        <v>-1.8435805750000001</v>
      </c>
      <c r="F1012">
        <v>23.04137734</v>
      </c>
      <c r="G1012">
        <v>0.13467500099999999</v>
      </c>
      <c r="H1012">
        <v>18.717056790000001</v>
      </c>
      <c r="I1012">
        <v>19.13539969</v>
      </c>
      <c r="J1012">
        <v>19.834890609999999</v>
      </c>
      <c r="K1012">
        <v>21.18526014</v>
      </c>
      <c r="L1012">
        <v>23.04137734</v>
      </c>
      <c r="M1012">
        <v>25.449776570000001</v>
      </c>
      <c r="N1012">
        <v>27.07644874</v>
      </c>
      <c r="O1012">
        <v>28.3617399</v>
      </c>
      <c r="P1012">
        <v>30.63106054</v>
      </c>
      <c r="Q1012">
        <v>32.413442179999997</v>
      </c>
    </row>
    <row r="1013" spans="1:17" x14ac:dyDescent="0.25">
      <c r="A1013">
        <v>1</v>
      </c>
      <c r="B1013" t="s">
        <v>28</v>
      </c>
      <c r="C1013">
        <v>528</v>
      </c>
      <c r="D1013">
        <f t="shared" si="15"/>
        <v>528.1</v>
      </c>
      <c r="E1013">
        <v>-2.3427969480000002</v>
      </c>
      <c r="F1013">
        <v>21.72190973</v>
      </c>
      <c r="G1013">
        <v>0.153240872</v>
      </c>
      <c r="H1013">
        <v>17.428268630000002</v>
      </c>
      <c r="I1013">
        <v>17.818563560000001</v>
      </c>
      <c r="J1013">
        <v>18.481355570000002</v>
      </c>
      <c r="K1013">
        <v>19.801619989999999</v>
      </c>
      <c r="L1013">
        <v>21.72190973</v>
      </c>
      <c r="M1013">
        <v>24.45100622</v>
      </c>
      <c r="N1013">
        <v>26.495016790000001</v>
      </c>
      <c r="O1013">
        <v>28.258879830000001</v>
      </c>
      <c r="P1013">
        <v>31.799029640000001</v>
      </c>
      <c r="Q1013">
        <v>35.105558219999999</v>
      </c>
    </row>
    <row r="1014" spans="1:17" x14ac:dyDescent="0.25">
      <c r="A1014">
        <v>0</v>
      </c>
      <c r="B1014" t="s">
        <v>27</v>
      </c>
      <c r="C1014">
        <v>529</v>
      </c>
      <c r="D1014">
        <f t="shared" si="15"/>
        <v>529</v>
      </c>
      <c r="E1014">
        <v>-1.8435805750000001</v>
      </c>
      <c r="F1014">
        <v>23.04137734</v>
      </c>
      <c r="G1014">
        <v>0.13467500099999999</v>
      </c>
      <c r="H1014">
        <v>18.717056790000001</v>
      </c>
      <c r="I1014">
        <v>19.13539969</v>
      </c>
      <c r="J1014">
        <v>19.834890609999999</v>
      </c>
      <c r="K1014">
        <v>21.18526014</v>
      </c>
      <c r="L1014">
        <v>23.04137734</v>
      </c>
      <c r="M1014">
        <v>25.449776570000001</v>
      </c>
      <c r="N1014">
        <v>27.07644874</v>
      </c>
      <c r="O1014">
        <v>28.3617399</v>
      </c>
      <c r="P1014">
        <v>30.63106054</v>
      </c>
      <c r="Q1014">
        <v>32.413442179999997</v>
      </c>
    </row>
    <row r="1015" spans="1:17" x14ac:dyDescent="0.25">
      <c r="A1015">
        <v>1</v>
      </c>
      <c r="B1015" t="s">
        <v>28</v>
      </c>
      <c r="C1015">
        <v>529</v>
      </c>
      <c r="D1015">
        <f t="shared" si="15"/>
        <v>529.1</v>
      </c>
      <c r="E1015">
        <v>-2.3427969480000002</v>
      </c>
      <c r="F1015">
        <v>21.72190973</v>
      </c>
      <c r="G1015">
        <v>0.153240872</v>
      </c>
      <c r="H1015">
        <v>17.428268630000002</v>
      </c>
      <c r="I1015">
        <v>17.818563560000001</v>
      </c>
      <c r="J1015">
        <v>18.481355570000002</v>
      </c>
      <c r="K1015">
        <v>19.801619989999999</v>
      </c>
      <c r="L1015">
        <v>21.72190973</v>
      </c>
      <c r="M1015">
        <v>24.45100622</v>
      </c>
      <c r="N1015">
        <v>26.495016790000001</v>
      </c>
      <c r="O1015">
        <v>28.258879830000001</v>
      </c>
      <c r="P1015">
        <v>31.799029640000001</v>
      </c>
      <c r="Q1015">
        <v>35.105558219999999</v>
      </c>
    </row>
    <row r="1016" spans="1:17" x14ac:dyDescent="0.25">
      <c r="A1016">
        <v>0</v>
      </c>
      <c r="B1016" t="s">
        <v>27</v>
      </c>
      <c r="C1016">
        <v>530</v>
      </c>
      <c r="D1016">
        <f t="shared" si="15"/>
        <v>530</v>
      </c>
      <c r="E1016">
        <v>-1.8435805750000001</v>
      </c>
      <c r="F1016">
        <v>23.04137734</v>
      </c>
      <c r="G1016">
        <v>0.13467500099999999</v>
      </c>
      <c r="H1016">
        <v>18.717056790000001</v>
      </c>
      <c r="I1016">
        <v>19.13539969</v>
      </c>
      <c r="J1016">
        <v>19.834890609999999</v>
      </c>
      <c r="K1016">
        <v>21.18526014</v>
      </c>
      <c r="L1016">
        <v>23.04137734</v>
      </c>
      <c r="M1016">
        <v>25.449776570000001</v>
      </c>
      <c r="N1016">
        <v>27.07644874</v>
      </c>
      <c r="O1016">
        <v>28.3617399</v>
      </c>
      <c r="P1016">
        <v>30.63106054</v>
      </c>
      <c r="Q1016">
        <v>32.413442179999997</v>
      </c>
    </row>
    <row r="1017" spans="1:17" x14ac:dyDescent="0.25">
      <c r="A1017">
        <v>1</v>
      </c>
      <c r="B1017" t="s">
        <v>28</v>
      </c>
      <c r="C1017">
        <v>530</v>
      </c>
      <c r="D1017">
        <f t="shared" si="15"/>
        <v>530.1</v>
      </c>
      <c r="E1017">
        <v>-2.3427969480000002</v>
      </c>
      <c r="F1017">
        <v>21.72190973</v>
      </c>
      <c r="G1017">
        <v>0.153240872</v>
      </c>
      <c r="H1017">
        <v>17.428268630000002</v>
      </c>
      <c r="I1017">
        <v>17.818563560000001</v>
      </c>
      <c r="J1017">
        <v>18.481355570000002</v>
      </c>
      <c r="K1017">
        <v>19.801619989999999</v>
      </c>
      <c r="L1017">
        <v>21.72190973</v>
      </c>
      <c r="M1017">
        <v>24.45100622</v>
      </c>
      <c r="N1017">
        <v>26.495016790000001</v>
      </c>
      <c r="O1017">
        <v>28.258879830000001</v>
      </c>
      <c r="P1017">
        <v>31.799029640000001</v>
      </c>
      <c r="Q1017">
        <v>35.105558219999999</v>
      </c>
    </row>
    <row r="1018" spans="1:17" x14ac:dyDescent="0.25">
      <c r="A1018">
        <v>0</v>
      </c>
      <c r="B1018" t="s">
        <v>27</v>
      </c>
      <c r="C1018">
        <v>531</v>
      </c>
      <c r="D1018">
        <f t="shared" si="15"/>
        <v>531</v>
      </c>
      <c r="E1018">
        <v>-1.8435805750000001</v>
      </c>
      <c r="F1018">
        <v>23.04137734</v>
      </c>
      <c r="G1018">
        <v>0.13467500099999999</v>
      </c>
      <c r="H1018">
        <v>18.717056790000001</v>
      </c>
      <c r="I1018">
        <v>19.13539969</v>
      </c>
      <c r="J1018">
        <v>19.834890609999999</v>
      </c>
      <c r="K1018">
        <v>21.18526014</v>
      </c>
      <c r="L1018">
        <v>23.04137734</v>
      </c>
      <c r="M1018">
        <v>25.449776570000001</v>
      </c>
      <c r="N1018">
        <v>27.07644874</v>
      </c>
      <c r="O1018">
        <v>28.3617399</v>
      </c>
      <c r="P1018">
        <v>30.63106054</v>
      </c>
      <c r="Q1018">
        <v>32.413442179999997</v>
      </c>
    </row>
    <row r="1019" spans="1:17" x14ac:dyDescent="0.25">
      <c r="A1019">
        <v>1</v>
      </c>
      <c r="B1019" t="s">
        <v>28</v>
      </c>
      <c r="C1019">
        <v>531</v>
      </c>
      <c r="D1019">
        <f t="shared" si="15"/>
        <v>531.1</v>
      </c>
      <c r="E1019">
        <v>-2.3427969480000002</v>
      </c>
      <c r="F1019">
        <v>21.72190973</v>
      </c>
      <c r="G1019">
        <v>0.153240872</v>
      </c>
      <c r="H1019">
        <v>17.428268630000002</v>
      </c>
      <c r="I1019">
        <v>17.818563560000001</v>
      </c>
      <c r="J1019">
        <v>18.481355570000002</v>
      </c>
      <c r="K1019">
        <v>19.801619989999999</v>
      </c>
      <c r="L1019">
        <v>21.72190973</v>
      </c>
      <c r="M1019">
        <v>24.45100622</v>
      </c>
      <c r="N1019">
        <v>26.495016790000001</v>
      </c>
      <c r="O1019">
        <v>28.258879830000001</v>
      </c>
      <c r="P1019">
        <v>31.799029640000001</v>
      </c>
      <c r="Q1019">
        <v>35.105558219999999</v>
      </c>
    </row>
    <row r="1020" spans="1:17" x14ac:dyDescent="0.25">
      <c r="A1020">
        <v>0</v>
      </c>
      <c r="B1020" t="s">
        <v>27</v>
      </c>
      <c r="C1020">
        <v>532</v>
      </c>
      <c r="D1020">
        <f t="shared" si="15"/>
        <v>532</v>
      </c>
      <c r="E1020">
        <v>-1.8435805750000001</v>
      </c>
      <c r="F1020">
        <v>23.04137734</v>
      </c>
      <c r="G1020">
        <v>0.13467500099999999</v>
      </c>
      <c r="H1020">
        <v>18.717056790000001</v>
      </c>
      <c r="I1020">
        <v>19.13539969</v>
      </c>
      <c r="J1020">
        <v>19.834890609999999</v>
      </c>
      <c r="K1020">
        <v>21.18526014</v>
      </c>
      <c r="L1020">
        <v>23.04137734</v>
      </c>
      <c r="M1020">
        <v>25.449776570000001</v>
      </c>
      <c r="N1020">
        <v>27.07644874</v>
      </c>
      <c r="O1020">
        <v>28.3617399</v>
      </c>
      <c r="P1020">
        <v>30.63106054</v>
      </c>
      <c r="Q1020">
        <v>32.413442179999997</v>
      </c>
    </row>
    <row r="1021" spans="1:17" x14ac:dyDescent="0.25">
      <c r="A1021">
        <v>1</v>
      </c>
      <c r="B1021" t="s">
        <v>28</v>
      </c>
      <c r="C1021">
        <v>532</v>
      </c>
      <c r="D1021">
        <f t="shared" si="15"/>
        <v>532.1</v>
      </c>
      <c r="E1021">
        <v>-2.3427969480000002</v>
      </c>
      <c r="F1021">
        <v>21.72190973</v>
      </c>
      <c r="G1021">
        <v>0.153240872</v>
      </c>
      <c r="H1021">
        <v>17.428268630000002</v>
      </c>
      <c r="I1021">
        <v>17.818563560000001</v>
      </c>
      <c r="J1021">
        <v>18.481355570000002</v>
      </c>
      <c r="K1021">
        <v>19.801619989999999</v>
      </c>
      <c r="L1021">
        <v>21.72190973</v>
      </c>
      <c r="M1021">
        <v>24.45100622</v>
      </c>
      <c r="N1021">
        <v>26.495016790000001</v>
      </c>
      <c r="O1021">
        <v>28.258879830000001</v>
      </c>
      <c r="P1021">
        <v>31.799029640000001</v>
      </c>
      <c r="Q1021">
        <v>35.105558219999999</v>
      </c>
    </row>
    <row r="1022" spans="1:17" x14ac:dyDescent="0.25">
      <c r="A1022">
        <v>0</v>
      </c>
      <c r="B1022" t="s">
        <v>27</v>
      </c>
      <c r="C1022">
        <v>533</v>
      </c>
      <c r="D1022">
        <f t="shared" si="15"/>
        <v>533</v>
      </c>
      <c r="E1022">
        <v>-1.8435805750000001</v>
      </c>
      <c r="F1022">
        <v>23.04137734</v>
      </c>
      <c r="G1022">
        <v>0.13467500099999999</v>
      </c>
      <c r="H1022">
        <v>18.717056790000001</v>
      </c>
      <c r="I1022">
        <v>19.13539969</v>
      </c>
      <c r="J1022">
        <v>19.834890609999999</v>
      </c>
      <c r="K1022">
        <v>21.18526014</v>
      </c>
      <c r="L1022">
        <v>23.04137734</v>
      </c>
      <c r="M1022">
        <v>25.449776570000001</v>
      </c>
      <c r="N1022">
        <v>27.07644874</v>
      </c>
      <c r="O1022">
        <v>28.3617399</v>
      </c>
      <c r="P1022">
        <v>30.63106054</v>
      </c>
      <c r="Q1022">
        <v>32.413442179999997</v>
      </c>
    </row>
    <row r="1023" spans="1:17" x14ac:dyDescent="0.25">
      <c r="A1023">
        <v>1</v>
      </c>
      <c r="B1023" t="s">
        <v>28</v>
      </c>
      <c r="C1023">
        <v>533</v>
      </c>
      <c r="D1023">
        <f t="shared" si="15"/>
        <v>533.1</v>
      </c>
      <c r="E1023">
        <v>-2.3427969480000002</v>
      </c>
      <c r="F1023">
        <v>21.72190973</v>
      </c>
      <c r="G1023">
        <v>0.153240872</v>
      </c>
      <c r="H1023">
        <v>17.428268630000002</v>
      </c>
      <c r="I1023">
        <v>17.818563560000001</v>
      </c>
      <c r="J1023">
        <v>18.481355570000002</v>
      </c>
      <c r="K1023">
        <v>19.801619989999999</v>
      </c>
      <c r="L1023">
        <v>21.72190973</v>
      </c>
      <c r="M1023">
        <v>24.45100622</v>
      </c>
      <c r="N1023">
        <v>26.495016790000001</v>
      </c>
      <c r="O1023">
        <v>28.258879830000001</v>
      </c>
      <c r="P1023">
        <v>31.799029640000001</v>
      </c>
      <c r="Q1023">
        <v>35.105558219999999</v>
      </c>
    </row>
    <row r="1024" spans="1:17" x14ac:dyDescent="0.25">
      <c r="A1024">
        <v>0</v>
      </c>
      <c r="B1024" t="s">
        <v>27</v>
      </c>
      <c r="C1024">
        <v>534</v>
      </c>
      <c r="D1024">
        <f t="shared" si="15"/>
        <v>534</v>
      </c>
      <c r="E1024">
        <v>-1.8435805750000001</v>
      </c>
      <c r="F1024">
        <v>23.04137734</v>
      </c>
      <c r="G1024">
        <v>0.13467500099999999</v>
      </c>
      <c r="H1024">
        <v>18.717056790000001</v>
      </c>
      <c r="I1024">
        <v>19.13539969</v>
      </c>
      <c r="J1024">
        <v>19.834890609999999</v>
      </c>
      <c r="K1024">
        <v>21.18526014</v>
      </c>
      <c r="L1024">
        <v>23.04137734</v>
      </c>
      <c r="M1024">
        <v>25.449776570000001</v>
      </c>
      <c r="N1024">
        <v>27.07644874</v>
      </c>
      <c r="O1024">
        <v>28.3617399</v>
      </c>
      <c r="P1024">
        <v>30.63106054</v>
      </c>
      <c r="Q1024">
        <v>32.413442179999997</v>
      </c>
    </row>
    <row r="1025" spans="1:17" x14ac:dyDescent="0.25">
      <c r="A1025">
        <v>1</v>
      </c>
      <c r="B1025" t="s">
        <v>28</v>
      </c>
      <c r="C1025">
        <v>534</v>
      </c>
      <c r="D1025">
        <f t="shared" si="15"/>
        <v>534.1</v>
      </c>
      <c r="E1025">
        <v>-2.3427969480000002</v>
      </c>
      <c r="F1025">
        <v>21.72190973</v>
      </c>
      <c r="G1025">
        <v>0.153240872</v>
      </c>
      <c r="H1025">
        <v>17.428268630000002</v>
      </c>
      <c r="I1025">
        <v>17.818563560000001</v>
      </c>
      <c r="J1025">
        <v>18.481355570000002</v>
      </c>
      <c r="K1025">
        <v>19.801619989999999</v>
      </c>
      <c r="L1025">
        <v>21.72190973</v>
      </c>
      <c r="M1025">
        <v>24.45100622</v>
      </c>
      <c r="N1025">
        <v>26.495016790000001</v>
      </c>
      <c r="O1025">
        <v>28.258879830000001</v>
      </c>
      <c r="P1025">
        <v>31.799029640000001</v>
      </c>
      <c r="Q1025">
        <v>35.105558219999999</v>
      </c>
    </row>
    <row r="1026" spans="1:17" x14ac:dyDescent="0.25">
      <c r="A1026">
        <v>0</v>
      </c>
      <c r="B1026" t="s">
        <v>27</v>
      </c>
      <c r="C1026">
        <v>535</v>
      </c>
      <c r="D1026">
        <f t="shared" ref="D1026:D1089" si="16">C1026+(A1026*0.1)</f>
        <v>535</v>
      </c>
      <c r="E1026">
        <v>-1.8435805750000001</v>
      </c>
      <c r="F1026">
        <v>23.04137734</v>
      </c>
      <c r="G1026">
        <v>0.13467500099999999</v>
      </c>
      <c r="H1026">
        <v>18.717056790000001</v>
      </c>
      <c r="I1026">
        <v>19.13539969</v>
      </c>
      <c r="J1026">
        <v>19.834890609999999</v>
      </c>
      <c r="K1026">
        <v>21.18526014</v>
      </c>
      <c r="L1026">
        <v>23.04137734</v>
      </c>
      <c r="M1026">
        <v>25.449776570000001</v>
      </c>
      <c r="N1026">
        <v>27.07644874</v>
      </c>
      <c r="O1026">
        <v>28.3617399</v>
      </c>
      <c r="P1026">
        <v>30.63106054</v>
      </c>
      <c r="Q1026">
        <v>32.413442179999997</v>
      </c>
    </row>
    <row r="1027" spans="1:17" x14ac:dyDescent="0.25">
      <c r="A1027">
        <v>1</v>
      </c>
      <c r="B1027" t="s">
        <v>28</v>
      </c>
      <c r="C1027">
        <v>535</v>
      </c>
      <c r="D1027">
        <f t="shared" si="16"/>
        <v>535.1</v>
      </c>
      <c r="E1027">
        <v>-2.3427969480000002</v>
      </c>
      <c r="F1027">
        <v>21.72190973</v>
      </c>
      <c r="G1027">
        <v>0.153240872</v>
      </c>
      <c r="H1027">
        <v>17.428268630000002</v>
      </c>
      <c r="I1027">
        <v>17.818563560000001</v>
      </c>
      <c r="J1027">
        <v>18.481355570000002</v>
      </c>
      <c r="K1027">
        <v>19.801619989999999</v>
      </c>
      <c r="L1027">
        <v>21.72190973</v>
      </c>
      <c r="M1027">
        <v>24.45100622</v>
      </c>
      <c r="N1027">
        <v>26.495016790000001</v>
      </c>
      <c r="O1027">
        <v>28.258879830000001</v>
      </c>
      <c r="P1027">
        <v>31.799029640000001</v>
      </c>
      <c r="Q1027">
        <v>35.105558219999999</v>
      </c>
    </row>
    <row r="1028" spans="1:17" x14ac:dyDescent="0.25">
      <c r="A1028">
        <v>0</v>
      </c>
      <c r="B1028" t="s">
        <v>27</v>
      </c>
      <c r="C1028">
        <v>536</v>
      </c>
      <c r="D1028">
        <f t="shared" si="16"/>
        <v>536</v>
      </c>
      <c r="E1028">
        <v>-1.8435805750000001</v>
      </c>
      <c r="F1028">
        <v>23.04137734</v>
      </c>
      <c r="G1028">
        <v>0.13467500099999999</v>
      </c>
      <c r="H1028">
        <v>18.717056790000001</v>
      </c>
      <c r="I1028">
        <v>19.13539969</v>
      </c>
      <c r="J1028">
        <v>19.834890609999999</v>
      </c>
      <c r="K1028">
        <v>21.18526014</v>
      </c>
      <c r="L1028">
        <v>23.04137734</v>
      </c>
      <c r="M1028">
        <v>25.449776570000001</v>
      </c>
      <c r="N1028">
        <v>27.07644874</v>
      </c>
      <c r="O1028">
        <v>28.3617399</v>
      </c>
      <c r="P1028">
        <v>30.63106054</v>
      </c>
      <c r="Q1028">
        <v>32.413442179999997</v>
      </c>
    </row>
    <row r="1029" spans="1:17" x14ac:dyDescent="0.25">
      <c r="A1029">
        <v>1</v>
      </c>
      <c r="B1029" t="s">
        <v>28</v>
      </c>
      <c r="C1029">
        <v>536</v>
      </c>
      <c r="D1029">
        <f t="shared" si="16"/>
        <v>536.1</v>
      </c>
      <c r="E1029">
        <v>-2.3427969480000002</v>
      </c>
      <c r="F1029">
        <v>21.72190973</v>
      </c>
      <c r="G1029">
        <v>0.153240872</v>
      </c>
      <c r="H1029">
        <v>17.428268630000002</v>
      </c>
      <c r="I1029">
        <v>17.818563560000001</v>
      </c>
      <c r="J1029">
        <v>18.481355570000002</v>
      </c>
      <c r="K1029">
        <v>19.801619989999999</v>
      </c>
      <c r="L1029">
        <v>21.72190973</v>
      </c>
      <c r="M1029">
        <v>24.45100622</v>
      </c>
      <c r="N1029">
        <v>26.495016790000001</v>
      </c>
      <c r="O1029">
        <v>28.258879830000001</v>
      </c>
      <c r="P1029">
        <v>31.799029640000001</v>
      </c>
      <c r="Q1029">
        <v>35.105558219999999</v>
      </c>
    </row>
    <row r="1030" spans="1:17" x14ac:dyDescent="0.25">
      <c r="A1030">
        <v>0</v>
      </c>
      <c r="B1030" t="s">
        <v>27</v>
      </c>
      <c r="C1030">
        <v>537</v>
      </c>
      <c r="D1030">
        <f t="shared" si="16"/>
        <v>537</v>
      </c>
      <c r="E1030">
        <v>-1.8435805750000001</v>
      </c>
      <c r="F1030">
        <v>23.04137734</v>
      </c>
      <c r="G1030">
        <v>0.13467500099999999</v>
      </c>
      <c r="H1030">
        <v>18.717056790000001</v>
      </c>
      <c r="I1030">
        <v>19.13539969</v>
      </c>
      <c r="J1030">
        <v>19.834890609999999</v>
      </c>
      <c r="K1030">
        <v>21.18526014</v>
      </c>
      <c r="L1030">
        <v>23.04137734</v>
      </c>
      <c r="M1030">
        <v>25.449776570000001</v>
      </c>
      <c r="N1030">
        <v>27.07644874</v>
      </c>
      <c r="O1030">
        <v>28.3617399</v>
      </c>
      <c r="P1030">
        <v>30.63106054</v>
      </c>
      <c r="Q1030">
        <v>32.413442179999997</v>
      </c>
    </row>
    <row r="1031" spans="1:17" x14ac:dyDescent="0.25">
      <c r="A1031">
        <v>1</v>
      </c>
      <c r="B1031" t="s">
        <v>28</v>
      </c>
      <c r="C1031">
        <v>537</v>
      </c>
      <c r="D1031">
        <f t="shared" si="16"/>
        <v>537.1</v>
      </c>
      <c r="E1031">
        <v>-2.3427969480000002</v>
      </c>
      <c r="F1031">
        <v>21.72190973</v>
      </c>
      <c r="G1031">
        <v>0.153240872</v>
      </c>
      <c r="H1031">
        <v>17.428268630000002</v>
      </c>
      <c r="I1031">
        <v>17.818563560000001</v>
      </c>
      <c r="J1031">
        <v>18.481355570000002</v>
      </c>
      <c r="K1031">
        <v>19.801619989999999</v>
      </c>
      <c r="L1031">
        <v>21.72190973</v>
      </c>
      <c r="M1031">
        <v>24.45100622</v>
      </c>
      <c r="N1031">
        <v>26.495016790000001</v>
      </c>
      <c r="O1031">
        <v>28.258879830000001</v>
      </c>
      <c r="P1031">
        <v>31.799029640000001</v>
      </c>
      <c r="Q1031">
        <v>35.105558219999999</v>
      </c>
    </row>
    <row r="1032" spans="1:17" x14ac:dyDescent="0.25">
      <c r="A1032">
        <v>0</v>
      </c>
      <c r="B1032" t="s">
        <v>27</v>
      </c>
      <c r="C1032">
        <v>538</v>
      </c>
      <c r="D1032">
        <f t="shared" si="16"/>
        <v>538</v>
      </c>
      <c r="E1032">
        <v>-1.8435805750000001</v>
      </c>
      <c r="F1032">
        <v>23.04137734</v>
      </c>
      <c r="G1032">
        <v>0.13467500099999999</v>
      </c>
      <c r="H1032">
        <v>18.717056790000001</v>
      </c>
      <c r="I1032">
        <v>19.13539969</v>
      </c>
      <c r="J1032">
        <v>19.834890609999999</v>
      </c>
      <c r="K1032">
        <v>21.18526014</v>
      </c>
      <c r="L1032">
        <v>23.04137734</v>
      </c>
      <c r="M1032">
        <v>25.449776570000001</v>
      </c>
      <c r="N1032">
        <v>27.07644874</v>
      </c>
      <c r="O1032">
        <v>28.3617399</v>
      </c>
      <c r="P1032">
        <v>30.63106054</v>
      </c>
      <c r="Q1032">
        <v>32.413442179999997</v>
      </c>
    </row>
    <row r="1033" spans="1:17" x14ac:dyDescent="0.25">
      <c r="A1033">
        <v>1</v>
      </c>
      <c r="B1033" t="s">
        <v>28</v>
      </c>
      <c r="C1033">
        <v>538</v>
      </c>
      <c r="D1033">
        <f t="shared" si="16"/>
        <v>538.1</v>
      </c>
      <c r="E1033">
        <v>-2.3427969480000002</v>
      </c>
      <c r="F1033">
        <v>21.72190973</v>
      </c>
      <c r="G1033">
        <v>0.153240872</v>
      </c>
      <c r="H1033">
        <v>17.428268630000002</v>
      </c>
      <c r="I1033">
        <v>17.818563560000001</v>
      </c>
      <c r="J1033">
        <v>18.481355570000002</v>
      </c>
      <c r="K1033">
        <v>19.801619989999999</v>
      </c>
      <c r="L1033">
        <v>21.72190973</v>
      </c>
      <c r="M1033">
        <v>24.45100622</v>
      </c>
      <c r="N1033">
        <v>26.495016790000001</v>
      </c>
      <c r="O1033">
        <v>28.258879830000001</v>
      </c>
      <c r="P1033">
        <v>31.799029640000001</v>
      </c>
      <c r="Q1033">
        <v>35.105558219999999</v>
      </c>
    </row>
    <row r="1034" spans="1:17" x14ac:dyDescent="0.25">
      <c r="A1034">
        <v>0</v>
      </c>
      <c r="B1034" t="s">
        <v>27</v>
      </c>
      <c r="C1034">
        <v>539</v>
      </c>
      <c r="D1034">
        <f t="shared" si="16"/>
        <v>539</v>
      </c>
      <c r="E1034">
        <v>-1.8435805750000001</v>
      </c>
      <c r="F1034">
        <v>23.04137734</v>
      </c>
      <c r="G1034">
        <v>0.13467500099999999</v>
      </c>
      <c r="H1034">
        <v>18.717056790000001</v>
      </c>
      <c r="I1034">
        <v>19.13539969</v>
      </c>
      <c r="J1034">
        <v>19.834890609999999</v>
      </c>
      <c r="K1034">
        <v>21.18526014</v>
      </c>
      <c r="L1034">
        <v>23.04137734</v>
      </c>
      <c r="M1034">
        <v>25.449776570000001</v>
      </c>
      <c r="N1034">
        <v>27.07644874</v>
      </c>
      <c r="O1034">
        <v>28.3617399</v>
      </c>
      <c r="P1034">
        <v>30.63106054</v>
      </c>
      <c r="Q1034">
        <v>32.413442179999997</v>
      </c>
    </row>
    <row r="1035" spans="1:17" x14ac:dyDescent="0.25">
      <c r="A1035">
        <v>1</v>
      </c>
      <c r="B1035" t="s">
        <v>28</v>
      </c>
      <c r="C1035">
        <v>539</v>
      </c>
      <c r="D1035">
        <f t="shared" si="16"/>
        <v>539.1</v>
      </c>
      <c r="E1035">
        <v>-2.3427969480000002</v>
      </c>
      <c r="F1035">
        <v>21.72190973</v>
      </c>
      <c r="G1035">
        <v>0.153240872</v>
      </c>
      <c r="H1035">
        <v>17.428268630000002</v>
      </c>
      <c r="I1035">
        <v>17.818563560000001</v>
      </c>
      <c r="J1035">
        <v>18.481355570000002</v>
      </c>
      <c r="K1035">
        <v>19.801619989999999</v>
      </c>
      <c r="L1035">
        <v>21.72190973</v>
      </c>
      <c r="M1035">
        <v>24.45100622</v>
      </c>
      <c r="N1035">
        <v>26.495016790000001</v>
      </c>
      <c r="O1035">
        <v>28.258879830000001</v>
      </c>
      <c r="P1035">
        <v>31.799029640000001</v>
      </c>
      <c r="Q1035">
        <v>35.105558219999999</v>
      </c>
    </row>
    <row r="1036" spans="1:17" x14ac:dyDescent="0.25">
      <c r="A1036">
        <v>0</v>
      </c>
      <c r="B1036" t="s">
        <v>27</v>
      </c>
      <c r="C1036">
        <v>540</v>
      </c>
      <c r="D1036">
        <f t="shared" si="16"/>
        <v>540</v>
      </c>
      <c r="E1036">
        <v>-1.8435805750000001</v>
      </c>
      <c r="F1036">
        <v>23.04137734</v>
      </c>
      <c r="G1036">
        <v>0.13467500099999999</v>
      </c>
      <c r="H1036">
        <v>18.717056790000001</v>
      </c>
      <c r="I1036">
        <v>19.13539969</v>
      </c>
      <c r="J1036">
        <v>19.834890609999999</v>
      </c>
      <c r="K1036">
        <v>21.18526014</v>
      </c>
      <c r="L1036">
        <v>23.04137734</v>
      </c>
      <c r="M1036">
        <v>25.449776570000001</v>
      </c>
      <c r="N1036">
        <v>27.07644874</v>
      </c>
      <c r="O1036">
        <v>28.3617399</v>
      </c>
      <c r="P1036">
        <v>30.63106054</v>
      </c>
      <c r="Q1036">
        <v>32.413442179999997</v>
      </c>
    </row>
    <row r="1037" spans="1:17" x14ac:dyDescent="0.25">
      <c r="A1037">
        <v>1</v>
      </c>
      <c r="B1037" t="s">
        <v>28</v>
      </c>
      <c r="C1037">
        <v>540</v>
      </c>
      <c r="D1037">
        <f t="shared" si="16"/>
        <v>540.1</v>
      </c>
      <c r="E1037">
        <v>-2.3427969480000002</v>
      </c>
      <c r="F1037">
        <v>21.72190973</v>
      </c>
      <c r="G1037">
        <v>0.153240872</v>
      </c>
      <c r="H1037">
        <v>17.428268630000002</v>
      </c>
      <c r="I1037">
        <v>17.818563560000001</v>
      </c>
      <c r="J1037">
        <v>18.481355570000002</v>
      </c>
      <c r="K1037">
        <v>19.801619989999999</v>
      </c>
      <c r="L1037">
        <v>21.72190973</v>
      </c>
      <c r="M1037">
        <v>24.45100622</v>
      </c>
      <c r="N1037">
        <v>26.495016790000001</v>
      </c>
      <c r="O1037">
        <v>28.258879830000001</v>
      </c>
      <c r="P1037">
        <v>31.799029640000001</v>
      </c>
      <c r="Q1037">
        <v>35.105558219999999</v>
      </c>
    </row>
    <row r="1038" spans="1:17" x14ac:dyDescent="0.25">
      <c r="A1038">
        <v>0</v>
      </c>
      <c r="B1038" t="s">
        <v>27</v>
      </c>
      <c r="C1038">
        <v>541</v>
      </c>
      <c r="D1038">
        <f t="shared" si="16"/>
        <v>541</v>
      </c>
      <c r="E1038">
        <v>-1.8435805750000001</v>
      </c>
      <c r="F1038">
        <v>23.04137734</v>
      </c>
      <c r="G1038">
        <v>0.13467500099999999</v>
      </c>
      <c r="H1038">
        <v>18.717056790000001</v>
      </c>
      <c r="I1038">
        <v>19.13539969</v>
      </c>
      <c r="J1038">
        <v>19.834890609999999</v>
      </c>
      <c r="K1038">
        <v>21.18526014</v>
      </c>
      <c r="L1038">
        <v>23.04137734</v>
      </c>
      <c r="M1038">
        <v>25.449776570000001</v>
      </c>
      <c r="N1038">
        <v>27.07644874</v>
      </c>
      <c r="O1038">
        <v>28.3617399</v>
      </c>
      <c r="P1038">
        <v>30.63106054</v>
      </c>
      <c r="Q1038">
        <v>32.413442179999997</v>
      </c>
    </row>
    <row r="1039" spans="1:17" x14ac:dyDescent="0.25">
      <c r="A1039">
        <v>1</v>
      </c>
      <c r="B1039" t="s">
        <v>28</v>
      </c>
      <c r="C1039">
        <v>541</v>
      </c>
      <c r="D1039">
        <f t="shared" si="16"/>
        <v>541.1</v>
      </c>
      <c r="E1039">
        <v>-2.3427969480000002</v>
      </c>
      <c r="F1039">
        <v>21.72190973</v>
      </c>
      <c r="G1039">
        <v>0.153240872</v>
      </c>
      <c r="H1039">
        <v>17.428268630000002</v>
      </c>
      <c r="I1039">
        <v>17.818563560000001</v>
      </c>
      <c r="J1039">
        <v>18.481355570000002</v>
      </c>
      <c r="K1039">
        <v>19.801619989999999</v>
      </c>
      <c r="L1039">
        <v>21.72190973</v>
      </c>
      <c r="M1039">
        <v>24.45100622</v>
      </c>
      <c r="N1039">
        <v>26.495016790000001</v>
      </c>
      <c r="O1039">
        <v>28.258879830000001</v>
      </c>
      <c r="P1039">
        <v>31.799029640000001</v>
      </c>
      <c r="Q1039">
        <v>35.105558219999999</v>
      </c>
    </row>
    <row r="1040" spans="1:17" x14ac:dyDescent="0.25">
      <c r="A1040">
        <v>0</v>
      </c>
      <c r="B1040" t="s">
        <v>27</v>
      </c>
      <c r="C1040">
        <v>542</v>
      </c>
      <c r="D1040">
        <f t="shared" si="16"/>
        <v>542</v>
      </c>
      <c r="E1040">
        <v>-1.8435805750000001</v>
      </c>
      <c r="F1040">
        <v>23.04137734</v>
      </c>
      <c r="G1040">
        <v>0.13467500099999999</v>
      </c>
      <c r="H1040">
        <v>18.717056790000001</v>
      </c>
      <c r="I1040">
        <v>19.13539969</v>
      </c>
      <c r="J1040">
        <v>19.834890609999999</v>
      </c>
      <c r="K1040">
        <v>21.18526014</v>
      </c>
      <c r="L1040">
        <v>23.04137734</v>
      </c>
      <c r="M1040">
        <v>25.449776570000001</v>
      </c>
      <c r="N1040">
        <v>27.07644874</v>
      </c>
      <c r="O1040">
        <v>28.3617399</v>
      </c>
      <c r="P1040">
        <v>30.63106054</v>
      </c>
      <c r="Q1040">
        <v>32.413442179999997</v>
      </c>
    </row>
    <row r="1041" spans="1:17" x14ac:dyDescent="0.25">
      <c r="A1041">
        <v>1</v>
      </c>
      <c r="B1041" t="s">
        <v>28</v>
      </c>
      <c r="C1041">
        <v>542</v>
      </c>
      <c r="D1041">
        <f t="shared" si="16"/>
        <v>542.1</v>
      </c>
      <c r="E1041">
        <v>-2.3427969480000002</v>
      </c>
      <c r="F1041">
        <v>21.72190973</v>
      </c>
      <c r="G1041">
        <v>0.153240872</v>
      </c>
      <c r="H1041">
        <v>17.428268630000002</v>
      </c>
      <c r="I1041">
        <v>17.818563560000001</v>
      </c>
      <c r="J1041">
        <v>18.481355570000002</v>
      </c>
      <c r="K1041">
        <v>19.801619989999999</v>
      </c>
      <c r="L1041">
        <v>21.72190973</v>
      </c>
      <c r="M1041">
        <v>24.45100622</v>
      </c>
      <c r="N1041">
        <v>26.495016790000001</v>
      </c>
      <c r="O1041">
        <v>28.258879830000001</v>
      </c>
      <c r="P1041">
        <v>31.799029640000001</v>
      </c>
      <c r="Q1041">
        <v>35.105558219999999</v>
      </c>
    </row>
    <row r="1042" spans="1:17" x14ac:dyDescent="0.25">
      <c r="A1042">
        <v>0</v>
      </c>
      <c r="B1042" t="s">
        <v>27</v>
      </c>
      <c r="C1042">
        <v>543</v>
      </c>
      <c r="D1042">
        <f t="shared" si="16"/>
        <v>543</v>
      </c>
      <c r="E1042">
        <v>-1.8435805750000001</v>
      </c>
      <c r="F1042">
        <v>23.04137734</v>
      </c>
      <c r="G1042">
        <v>0.13467500099999999</v>
      </c>
      <c r="H1042">
        <v>18.717056790000001</v>
      </c>
      <c r="I1042">
        <v>19.13539969</v>
      </c>
      <c r="J1042">
        <v>19.834890609999999</v>
      </c>
      <c r="K1042">
        <v>21.18526014</v>
      </c>
      <c r="L1042">
        <v>23.04137734</v>
      </c>
      <c r="M1042">
        <v>25.449776570000001</v>
      </c>
      <c r="N1042">
        <v>27.07644874</v>
      </c>
      <c r="O1042">
        <v>28.3617399</v>
      </c>
      <c r="P1042">
        <v>30.63106054</v>
      </c>
      <c r="Q1042">
        <v>32.413442179999997</v>
      </c>
    </row>
    <row r="1043" spans="1:17" x14ac:dyDescent="0.25">
      <c r="A1043">
        <v>1</v>
      </c>
      <c r="B1043" t="s">
        <v>28</v>
      </c>
      <c r="C1043">
        <v>543</v>
      </c>
      <c r="D1043">
        <f t="shared" si="16"/>
        <v>543.1</v>
      </c>
      <c r="E1043">
        <v>-2.3427969480000002</v>
      </c>
      <c r="F1043">
        <v>21.72190973</v>
      </c>
      <c r="G1043">
        <v>0.153240872</v>
      </c>
      <c r="H1043">
        <v>17.428268630000002</v>
      </c>
      <c r="I1043">
        <v>17.818563560000001</v>
      </c>
      <c r="J1043">
        <v>18.481355570000002</v>
      </c>
      <c r="K1043">
        <v>19.801619989999999</v>
      </c>
      <c r="L1043">
        <v>21.72190973</v>
      </c>
      <c r="M1043">
        <v>24.45100622</v>
      </c>
      <c r="N1043">
        <v>26.495016790000001</v>
      </c>
      <c r="O1043">
        <v>28.258879830000001</v>
      </c>
      <c r="P1043">
        <v>31.799029640000001</v>
      </c>
      <c r="Q1043">
        <v>35.105558219999999</v>
      </c>
    </row>
    <row r="1044" spans="1:17" x14ac:dyDescent="0.25">
      <c r="A1044">
        <v>0</v>
      </c>
      <c r="B1044" t="s">
        <v>27</v>
      </c>
      <c r="C1044">
        <v>544</v>
      </c>
      <c r="D1044">
        <f t="shared" si="16"/>
        <v>544</v>
      </c>
      <c r="E1044">
        <v>-1.8435805750000001</v>
      </c>
      <c r="F1044">
        <v>23.04137734</v>
      </c>
      <c r="G1044">
        <v>0.13467500099999999</v>
      </c>
      <c r="H1044">
        <v>18.717056790000001</v>
      </c>
      <c r="I1044">
        <v>19.13539969</v>
      </c>
      <c r="J1044">
        <v>19.834890609999999</v>
      </c>
      <c r="K1044">
        <v>21.18526014</v>
      </c>
      <c r="L1044">
        <v>23.04137734</v>
      </c>
      <c r="M1044">
        <v>25.449776570000001</v>
      </c>
      <c r="N1044">
        <v>27.07644874</v>
      </c>
      <c r="O1044">
        <v>28.3617399</v>
      </c>
      <c r="P1044">
        <v>30.63106054</v>
      </c>
      <c r="Q1044">
        <v>32.413442179999997</v>
      </c>
    </row>
    <row r="1045" spans="1:17" x14ac:dyDescent="0.25">
      <c r="A1045">
        <v>1</v>
      </c>
      <c r="B1045" t="s">
        <v>28</v>
      </c>
      <c r="C1045">
        <v>544</v>
      </c>
      <c r="D1045">
        <f t="shared" si="16"/>
        <v>544.1</v>
      </c>
      <c r="E1045">
        <v>-2.3427969480000002</v>
      </c>
      <c r="F1045">
        <v>21.72190973</v>
      </c>
      <c r="G1045">
        <v>0.153240872</v>
      </c>
      <c r="H1045">
        <v>17.428268630000002</v>
      </c>
      <c r="I1045">
        <v>17.818563560000001</v>
      </c>
      <c r="J1045">
        <v>18.481355570000002</v>
      </c>
      <c r="K1045">
        <v>19.801619989999999</v>
      </c>
      <c r="L1045">
        <v>21.72190973</v>
      </c>
      <c r="M1045">
        <v>24.45100622</v>
      </c>
      <c r="N1045">
        <v>26.495016790000001</v>
      </c>
      <c r="O1045">
        <v>28.258879830000001</v>
      </c>
      <c r="P1045">
        <v>31.799029640000001</v>
      </c>
      <c r="Q1045">
        <v>35.105558219999999</v>
      </c>
    </row>
    <row r="1046" spans="1:17" x14ac:dyDescent="0.25">
      <c r="A1046">
        <v>0</v>
      </c>
      <c r="B1046" t="s">
        <v>27</v>
      </c>
      <c r="C1046">
        <v>545</v>
      </c>
      <c r="D1046">
        <f t="shared" si="16"/>
        <v>545</v>
      </c>
      <c r="E1046">
        <v>-1.8435805750000001</v>
      </c>
      <c r="F1046">
        <v>23.04137734</v>
      </c>
      <c r="G1046">
        <v>0.13467500099999999</v>
      </c>
      <c r="H1046">
        <v>18.717056790000001</v>
      </c>
      <c r="I1046">
        <v>19.13539969</v>
      </c>
      <c r="J1046">
        <v>19.834890609999999</v>
      </c>
      <c r="K1046">
        <v>21.18526014</v>
      </c>
      <c r="L1046">
        <v>23.04137734</v>
      </c>
      <c r="M1046">
        <v>25.449776570000001</v>
      </c>
      <c r="N1046">
        <v>27.07644874</v>
      </c>
      <c r="O1046">
        <v>28.3617399</v>
      </c>
      <c r="P1046">
        <v>30.63106054</v>
      </c>
      <c r="Q1046">
        <v>32.413442179999997</v>
      </c>
    </row>
    <row r="1047" spans="1:17" x14ac:dyDescent="0.25">
      <c r="A1047">
        <v>1</v>
      </c>
      <c r="B1047" t="s">
        <v>28</v>
      </c>
      <c r="C1047">
        <v>545</v>
      </c>
      <c r="D1047">
        <f t="shared" si="16"/>
        <v>545.1</v>
      </c>
      <c r="E1047">
        <v>-2.3427969480000002</v>
      </c>
      <c r="F1047">
        <v>21.72190973</v>
      </c>
      <c r="G1047">
        <v>0.153240872</v>
      </c>
      <c r="H1047">
        <v>17.428268630000002</v>
      </c>
      <c r="I1047">
        <v>17.818563560000001</v>
      </c>
      <c r="J1047">
        <v>18.481355570000002</v>
      </c>
      <c r="K1047">
        <v>19.801619989999999</v>
      </c>
      <c r="L1047">
        <v>21.72190973</v>
      </c>
      <c r="M1047">
        <v>24.45100622</v>
      </c>
      <c r="N1047">
        <v>26.495016790000001</v>
      </c>
      <c r="O1047">
        <v>28.258879830000001</v>
      </c>
      <c r="P1047">
        <v>31.799029640000001</v>
      </c>
      <c r="Q1047">
        <v>35.105558219999999</v>
      </c>
    </row>
    <row r="1048" spans="1:17" x14ac:dyDescent="0.25">
      <c r="A1048">
        <v>0</v>
      </c>
      <c r="B1048" t="s">
        <v>27</v>
      </c>
      <c r="C1048">
        <v>546</v>
      </c>
      <c r="D1048">
        <f t="shared" si="16"/>
        <v>546</v>
      </c>
      <c r="E1048">
        <v>-1.8435805750000001</v>
      </c>
      <c r="F1048">
        <v>23.04137734</v>
      </c>
      <c r="G1048">
        <v>0.13467500099999999</v>
      </c>
      <c r="H1048">
        <v>18.717056790000001</v>
      </c>
      <c r="I1048">
        <v>19.13539969</v>
      </c>
      <c r="J1048">
        <v>19.834890609999999</v>
      </c>
      <c r="K1048">
        <v>21.18526014</v>
      </c>
      <c r="L1048">
        <v>23.04137734</v>
      </c>
      <c r="M1048">
        <v>25.449776570000001</v>
      </c>
      <c r="N1048">
        <v>27.07644874</v>
      </c>
      <c r="O1048">
        <v>28.3617399</v>
      </c>
      <c r="P1048">
        <v>30.63106054</v>
      </c>
      <c r="Q1048">
        <v>32.413442179999997</v>
      </c>
    </row>
    <row r="1049" spans="1:17" x14ac:dyDescent="0.25">
      <c r="A1049">
        <v>1</v>
      </c>
      <c r="B1049" t="s">
        <v>28</v>
      </c>
      <c r="C1049">
        <v>546</v>
      </c>
      <c r="D1049">
        <f t="shared" si="16"/>
        <v>546.1</v>
      </c>
      <c r="E1049">
        <v>-2.3427969480000002</v>
      </c>
      <c r="F1049">
        <v>21.72190973</v>
      </c>
      <c r="G1049">
        <v>0.153240872</v>
      </c>
      <c r="H1049">
        <v>17.428268630000002</v>
      </c>
      <c r="I1049">
        <v>17.818563560000001</v>
      </c>
      <c r="J1049">
        <v>18.481355570000002</v>
      </c>
      <c r="K1049">
        <v>19.801619989999999</v>
      </c>
      <c r="L1049">
        <v>21.72190973</v>
      </c>
      <c r="M1049">
        <v>24.45100622</v>
      </c>
      <c r="N1049">
        <v>26.495016790000001</v>
      </c>
      <c r="O1049">
        <v>28.258879830000001</v>
      </c>
      <c r="P1049">
        <v>31.799029640000001</v>
      </c>
      <c r="Q1049">
        <v>35.105558219999999</v>
      </c>
    </row>
    <row r="1050" spans="1:17" x14ac:dyDescent="0.25">
      <c r="A1050">
        <v>0</v>
      </c>
      <c r="B1050" t="s">
        <v>27</v>
      </c>
      <c r="C1050">
        <v>547</v>
      </c>
      <c r="D1050">
        <f t="shared" si="16"/>
        <v>547</v>
      </c>
      <c r="E1050">
        <v>-1.8435805750000001</v>
      </c>
      <c r="F1050">
        <v>23.04137734</v>
      </c>
      <c r="G1050">
        <v>0.13467500099999999</v>
      </c>
      <c r="H1050">
        <v>18.717056790000001</v>
      </c>
      <c r="I1050">
        <v>19.13539969</v>
      </c>
      <c r="J1050">
        <v>19.834890609999999</v>
      </c>
      <c r="K1050">
        <v>21.18526014</v>
      </c>
      <c r="L1050">
        <v>23.04137734</v>
      </c>
      <c r="M1050">
        <v>25.449776570000001</v>
      </c>
      <c r="N1050">
        <v>27.07644874</v>
      </c>
      <c r="O1050">
        <v>28.3617399</v>
      </c>
      <c r="P1050">
        <v>30.63106054</v>
      </c>
      <c r="Q1050">
        <v>32.413442179999997</v>
      </c>
    </row>
    <row r="1051" spans="1:17" x14ac:dyDescent="0.25">
      <c r="A1051">
        <v>1</v>
      </c>
      <c r="B1051" t="s">
        <v>28</v>
      </c>
      <c r="C1051">
        <v>547</v>
      </c>
      <c r="D1051">
        <f t="shared" si="16"/>
        <v>547.1</v>
      </c>
      <c r="E1051">
        <v>-2.3427969480000002</v>
      </c>
      <c r="F1051">
        <v>21.72190973</v>
      </c>
      <c r="G1051">
        <v>0.153240872</v>
      </c>
      <c r="H1051">
        <v>17.428268630000002</v>
      </c>
      <c r="I1051">
        <v>17.818563560000001</v>
      </c>
      <c r="J1051">
        <v>18.481355570000002</v>
      </c>
      <c r="K1051">
        <v>19.801619989999999</v>
      </c>
      <c r="L1051">
        <v>21.72190973</v>
      </c>
      <c r="M1051">
        <v>24.45100622</v>
      </c>
      <c r="N1051">
        <v>26.495016790000001</v>
      </c>
      <c r="O1051">
        <v>28.258879830000001</v>
      </c>
      <c r="P1051">
        <v>31.799029640000001</v>
      </c>
      <c r="Q1051">
        <v>35.105558219999999</v>
      </c>
    </row>
    <row r="1052" spans="1:17" x14ac:dyDescent="0.25">
      <c r="A1052">
        <v>0</v>
      </c>
      <c r="B1052" t="s">
        <v>27</v>
      </c>
      <c r="C1052">
        <v>548</v>
      </c>
      <c r="D1052">
        <f t="shared" si="16"/>
        <v>548</v>
      </c>
      <c r="E1052">
        <v>-1.8435805750000001</v>
      </c>
      <c r="F1052">
        <v>23.04137734</v>
      </c>
      <c r="G1052">
        <v>0.13467500099999999</v>
      </c>
      <c r="H1052">
        <v>18.717056790000001</v>
      </c>
      <c r="I1052">
        <v>19.13539969</v>
      </c>
      <c r="J1052">
        <v>19.834890609999999</v>
      </c>
      <c r="K1052">
        <v>21.18526014</v>
      </c>
      <c r="L1052">
        <v>23.04137734</v>
      </c>
      <c r="M1052">
        <v>25.449776570000001</v>
      </c>
      <c r="N1052">
        <v>27.07644874</v>
      </c>
      <c r="O1052">
        <v>28.3617399</v>
      </c>
      <c r="P1052">
        <v>30.63106054</v>
      </c>
      <c r="Q1052">
        <v>32.413442179999997</v>
      </c>
    </row>
    <row r="1053" spans="1:17" x14ac:dyDescent="0.25">
      <c r="A1053">
        <v>1</v>
      </c>
      <c r="B1053" t="s">
        <v>28</v>
      </c>
      <c r="C1053">
        <v>548</v>
      </c>
      <c r="D1053">
        <f t="shared" si="16"/>
        <v>548.1</v>
      </c>
      <c r="E1053">
        <v>-2.3427969480000002</v>
      </c>
      <c r="F1053">
        <v>21.72190973</v>
      </c>
      <c r="G1053">
        <v>0.153240872</v>
      </c>
      <c r="H1053">
        <v>17.428268630000002</v>
      </c>
      <c r="I1053">
        <v>17.818563560000001</v>
      </c>
      <c r="J1053">
        <v>18.481355570000002</v>
      </c>
      <c r="K1053">
        <v>19.801619989999999</v>
      </c>
      <c r="L1053">
        <v>21.72190973</v>
      </c>
      <c r="M1053">
        <v>24.45100622</v>
      </c>
      <c r="N1053">
        <v>26.495016790000001</v>
      </c>
      <c r="O1053">
        <v>28.258879830000001</v>
      </c>
      <c r="P1053">
        <v>31.799029640000001</v>
      </c>
      <c r="Q1053">
        <v>35.105558219999999</v>
      </c>
    </row>
    <row r="1054" spans="1:17" x14ac:dyDescent="0.25">
      <c r="A1054">
        <v>0</v>
      </c>
      <c r="B1054" t="s">
        <v>27</v>
      </c>
      <c r="C1054">
        <v>549</v>
      </c>
      <c r="D1054">
        <f t="shared" si="16"/>
        <v>549</v>
      </c>
      <c r="E1054">
        <v>-1.8435805750000001</v>
      </c>
      <c r="F1054">
        <v>23.04137734</v>
      </c>
      <c r="G1054">
        <v>0.13467500099999999</v>
      </c>
      <c r="H1054">
        <v>18.717056790000001</v>
      </c>
      <c r="I1054">
        <v>19.13539969</v>
      </c>
      <c r="J1054">
        <v>19.834890609999999</v>
      </c>
      <c r="K1054">
        <v>21.18526014</v>
      </c>
      <c r="L1054">
        <v>23.04137734</v>
      </c>
      <c r="M1054">
        <v>25.449776570000001</v>
      </c>
      <c r="N1054">
        <v>27.07644874</v>
      </c>
      <c r="O1054">
        <v>28.3617399</v>
      </c>
      <c r="P1054">
        <v>30.63106054</v>
      </c>
      <c r="Q1054">
        <v>32.413442179999997</v>
      </c>
    </row>
    <row r="1055" spans="1:17" x14ac:dyDescent="0.25">
      <c r="A1055">
        <v>1</v>
      </c>
      <c r="B1055" t="s">
        <v>28</v>
      </c>
      <c r="C1055">
        <v>549</v>
      </c>
      <c r="D1055">
        <f t="shared" si="16"/>
        <v>549.1</v>
      </c>
      <c r="E1055">
        <v>-2.3427969480000002</v>
      </c>
      <c r="F1055">
        <v>21.72190973</v>
      </c>
      <c r="G1055">
        <v>0.153240872</v>
      </c>
      <c r="H1055">
        <v>17.428268630000002</v>
      </c>
      <c r="I1055">
        <v>17.818563560000001</v>
      </c>
      <c r="J1055">
        <v>18.481355570000002</v>
      </c>
      <c r="K1055">
        <v>19.801619989999999</v>
      </c>
      <c r="L1055">
        <v>21.72190973</v>
      </c>
      <c r="M1055">
        <v>24.45100622</v>
      </c>
      <c r="N1055">
        <v>26.495016790000001</v>
      </c>
      <c r="O1055">
        <v>28.258879830000001</v>
      </c>
      <c r="P1055">
        <v>31.799029640000001</v>
      </c>
      <c r="Q1055">
        <v>35.105558219999999</v>
      </c>
    </row>
    <row r="1056" spans="1:17" x14ac:dyDescent="0.25">
      <c r="A1056">
        <v>0</v>
      </c>
      <c r="B1056" t="s">
        <v>27</v>
      </c>
      <c r="C1056">
        <v>550</v>
      </c>
      <c r="D1056">
        <f t="shared" si="16"/>
        <v>550</v>
      </c>
      <c r="E1056">
        <v>-1.8435805750000001</v>
      </c>
      <c r="F1056">
        <v>23.04137734</v>
      </c>
      <c r="G1056">
        <v>0.13467500099999999</v>
      </c>
      <c r="H1056">
        <v>18.717056790000001</v>
      </c>
      <c r="I1056">
        <v>19.13539969</v>
      </c>
      <c r="J1056">
        <v>19.834890609999999</v>
      </c>
      <c r="K1056">
        <v>21.18526014</v>
      </c>
      <c r="L1056">
        <v>23.04137734</v>
      </c>
      <c r="M1056">
        <v>25.449776570000001</v>
      </c>
      <c r="N1056">
        <v>27.07644874</v>
      </c>
      <c r="O1056">
        <v>28.3617399</v>
      </c>
      <c r="P1056">
        <v>30.63106054</v>
      </c>
      <c r="Q1056">
        <v>32.413442179999997</v>
      </c>
    </row>
    <row r="1057" spans="1:17" x14ac:dyDescent="0.25">
      <c r="A1057">
        <v>1</v>
      </c>
      <c r="B1057" t="s">
        <v>28</v>
      </c>
      <c r="C1057">
        <v>550</v>
      </c>
      <c r="D1057">
        <f t="shared" si="16"/>
        <v>550.1</v>
      </c>
      <c r="E1057">
        <v>-2.3427969480000002</v>
      </c>
      <c r="F1057">
        <v>21.72190973</v>
      </c>
      <c r="G1057">
        <v>0.153240872</v>
      </c>
      <c r="H1057">
        <v>17.428268630000002</v>
      </c>
      <c r="I1057">
        <v>17.818563560000001</v>
      </c>
      <c r="J1057">
        <v>18.481355570000002</v>
      </c>
      <c r="K1057">
        <v>19.801619989999999</v>
      </c>
      <c r="L1057">
        <v>21.72190973</v>
      </c>
      <c r="M1057">
        <v>24.45100622</v>
      </c>
      <c r="N1057">
        <v>26.495016790000001</v>
      </c>
      <c r="O1057">
        <v>28.258879830000001</v>
      </c>
      <c r="P1057">
        <v>31.799029640000001</v>
      </c>
      <c r="Q1057">
        <v>35.105558219999999</v>
      </c>
    </row>
    <row r="1058" spans="1:17" x14ac:dyDescent="0.25">
      <c r="A1058">
        <v>0</v>
      </c>
      <c r="B1058" t="s">
        <v>27</v>
      </c>
      <c r="C1058">
        <v>551</v>
      </c>
      <c r="D1058">
        <f t="shared" si="16"/>
        <v>551</v>
      </c>
      <c r="E1058">
        <v>-1.8435805750000001</v>
      </c>
      <c r="F1058">
        <v>23.04137734</v>
      </c>
      <c r="G1058">
        <v>0.13467500099999999</v>
      </c>
      <c r="H1058">
        <v>18.717056790000001</v>
      </c>
      <c r="I1058">
        <v>19.13539969</v>
      </c>
      <c r="J1058">
        <v>19.834890609999999</v>
      </c>
      <c r="K1058">
        <v>21.18526014</v>
      </c>
      <c r="L1058">
        <v>23.04137734</v>
      </c>
      <c r="M1058">
        <v>25.449776570000001</v>
      </c>
      <c r="N1058">
        <v>27.07644874</v>
      </c>
      <c r="O1058">
        <v>28.3617399</v>
      </c>
      <c r="P1058">
        <v>30.63106054</v>
      </c>
      <c r="Q1058">
        <v>32.413442179999997</v>
      </c>
    </row>
    <row r="1059" spans="1:17" x14ac:dyDescent="0.25">
      <c r="A1059">
        <v>1</v>
      </c>
      <c r="B1059" t="s">
        <v>28</v>
      </c>
      <c r="C1059">
        <v>551</v>
      </c>
      <c r="D1059">
        <f t="shared" si="16"/>
        <v>551.1</v>
      </c>
      <c r="E1059">
        <v>-2.3427969480000002</v>
      </c>
      <c r="F1059">
        <v>21.72190973</v>
      </c>
      <c r="G1059">
        <v>0.153240872</v>
      </c>
      <c r="H1059">
        <v>17.428268630000002</v>
      </c>
      <c r="I1059">
        <v>17.818563560000001</v>
      </c>
      <c r="J1059">
        <v>18.481355570000002</v>
      </c>
      <c r="K1059">
        <v>19.801619989999999</v>
      </c>
      <c r="L1059">
        <v>21.72190973</v>
      </c>
      <c r="M1059">
        <v>24.45100622</v>
      </c>
      <c r="N1059">
        <v>26.495016790000001</v>
      </c>
      <c r="O1059">
        <v>28.258879830000001</v>
      </c>
      <c r="P1059">
        <v>31.799029640000001</v>
      </c>
      <c r="Q1059">
        <v>35.105558219999999</v>
      </c>
    </row>
    <row r="1060" spans="1:17" x14ac:dyDescent="0.25">
      <c r="A1060">
        <v>0</v>
      </c>
      <c r="B1060" t="s">
        <v>27</v>
      </c>
      <c r="C1060">
        <v>552</v>
      </c>
      <c r="D1060">
        <f t="shared" si="16"/>
        <v>552</v>
      </c>
      <c r="E1060">
        <v>-1.8435805750000001</v>
      </c>
      <c r="F1060">
        <v>23.04137734</v>
      </c>
      <c r="G1060">
        <v>0.13467500099999999</v>
      </c>
      <c r="H1060">
        <v>18.717056790000001</v>
      </c>
      <c r="I1060">
        <v>19.13539969</v>
      </c>
      <c r="J1060">
        <v>19.834890609999999</v>
      </c>
      <c r="K1060">
        <v>21.18526014</v>
      </c>
      <c r="L1060">
        <v>23.04137734</v>
      </c>
      <c r="M1060">
        <v>25.449776570000001</v>
      </c>
      <c r="N1060">
        <v>27.07644874</v>
      </c>
      <c r="O1060">
        <v>28.3617399</v>
      </c>
      <c r="P1060">
        <v>30.63106054</v>
      </c>
      <c r="Q1060">
        <v>32.413442179999997</v>
      </c>
    </row>
    <row r="1061" spans="1:17" x14ac:dyDescent="0.25">
      <c r="A1061">
        <v>1</v>
      </c>
      <c r="B1061" t="s">
        <v>28</v>
      </c>
      <c r="C1061">
        <v>552</v>
      </c>
      <c r="D1061">
        <f t="shared" si="16"/>
        <v>552.1</v>
      </c>
      <c r="E1061">
        <v>-2.3427969480000002</v>
      </c>
      <c r="F1061">
        <v>21.72190973</v>
      </c>
      <c r="G1061">
        <v>0.153240872</v>
      </c>
      <c r="H1061">
        <v>17.428268630000002</v>
      </c>
      <c r="I1061">
        <v>17.818563560000001</v>
      </c>
      <c r="J1061">
        <v>18.481355570000002</v>
      </c>
      <c r="K1061">
        <v>19.801619989999999</v>
      </c>
      <c r="L1061">
        <v>21.72190973</v>
      </c>
      <c r="M1061">
        <v>24.45100622</v>
      </c>
      <c r="N1061">
        <v>26.495016790000001</v>
      </c>
      <c r="O1061">
        <v>28.258879830000001</v>
      </c>
      <c r="P1061">
        <v>31.799029640000001</v>
      </c>
      <c r="Q1061">
        <v>35.105558219999999</v>
      </c>
    </row>
    <row r="1062" spans="1:17" x14ac:dyDescent="0.25">
      <c r="A1062">
        <v>0</v>
      </c>
      <c r="B1062" t="s">
        <v>27</v>
      </c>
      <c r="C1062">
        <v>553</v>
      </c>
      <c r="D1062">
        <f t="shared" si="16"/>
        <v>553</v>
      </c>
      <c r="E1062">
        <v>-1.8435805750000001</v>
      </c>
      <c r="F1062">
        <v>23.04137734</v>
      </c>
      <c r="G1062">
        <v>0.13467500099999999</v>
      </c>
      <c r="H1062">
        <v>18.717056790000001</v>
      </c>
      <c r="I1062">
        <v>19.13539969</v>
      </c>
      <c r="J1062">
        <v>19.834890609999999</v>
      </c>
      <c r="K1062">
        <v>21.18526014</v>
      </c>
      <c r="L1062">
        <v>23.04137734</v>
      </c>
      <c r="M1062">
        <v>25.449776570000001</v>
      </c>
      <c r="N1062">
        <v>27.07644874</v>
      </c>
      <c r="O1062">
        <v>28.3617399</v>
      </c>
      <c r="P1062">
        <v>30.63106054</v>
      </c>
      <c r="Q1062">
        <v>32.413442179999997</v>
      </c>
    </row>
    <row r="1063" spans="1:17" x14ac:dyDescent="0.25">
      <c r="A1063">
        <v>1</v>
      </c>
      <c r="B1063" t="s">
        <v>28</v>
      </c>
      <c r="C1063">
        <v>553</v>
      </c>
      <c r="D1063">
        <f t="shared" si="16"/>
        <v>553.1</v>
      </c>
      <c r="E1063">
        <v>-2.3427969480000002</v>
      </c>
      <c r="F1063">
        <v>21.72190973</v>
      </c>
      <c r="G1063">
        <v>0.153240872</v>
      </c>
      <c r="H1063">
        <v>17.428268630000002</v>
      </c>
      <c r="I1063">
        <v>17.818563560000001</v>
      </c>
      <c r="J1063">
        <v>18.481355570000002</v>
      </c>
      <c r="K1063">
        <v>19.801619989999999</v>
      </c>
      <c r="L1063">
        <v>21.72190973</v>
      </c>
      <c r="M1063">
        <v>24.45100622</v>
      </c>
      <c r="N1063">
        <v>26.495016790000001</v>
      </c>
      <c r="O1063">
        <v>28.258879830000001</v>
      </c>
      <c r="P1063">
        <v>31.799029640000001</v>
      </c>
      <c r="Q1063">
        <v>35.105558219999999</v>
      </c>
    </row>
    <row r="1064" spans="1:17" x14ac:dyDescent="0.25">
      <c r="A1064">
        <v>0</v>
      </c>
      <c r="B1064" t="s">
        <v>27</v>
      </c>
      <c r="C1064">
        <v>554</v>
      </c>
      <c r="D1064">
        <f t="shared" si="16"/>
        <v>554</v>
      </c>
      <c r="E1064">
        <v>-1.8435805750000001</v>
      </c>
      <c r="F1064">
        <v>23.04137734</v>
      </c>
      <c r="G1064">
        <v>0.13467500099999999</v>
      </c>
      <c r="H1064">
        <v>18.717056790000001</v>
      </c>
      <c r="I1064">
        <v>19.13539969</v>
      </c>
      <c r="J1064">
        <v>19.834890609999999</v>
      </c>
      <c r="K1064">
        <v>21.18526014</v>
      </c>
      <c r="L1064">
        <v>23.04137734</v>
      </c>
      <c r="M1064">
        <v>25.449776570000001</v>
      </c>
      <c r="N1064">
        <v>27.07644874</v>
      </c>
      <c r="O1064">
        <v>28.3617399</v>
      </c>
      <c r="P1064">
        <v>30.63106054</v>
      </c>
      <c r="Q1064">
        <v>32.413442179999997</v>
      </c>
    </row>
    <row r="1065" spans="1:17" x14ac:dyDescent="0.25">
      <c r="A1065">
        <v>1</v>
      </c>
      <c r="B1065" t="s">
        <v>28</v>
      </c>
      <c r="C1065">
        <v>554</v>
      </c>
      <c r="D1065">
        <f t="shared" si="16"/>
        <v>554.1</v>
      </c>
      <c r="E1065">
        <v>-2.3427969480000002</v>
      </c>
      <c r="F1065">
        <v>21.72190973</v>
      </c>
      <c r="G1065">
        <v>0.153240872</v>
      </c>
      <c r="H1065">
        <v>17.428268630000002</v>
      </c>
      <c r="I1065">
        <v>17.818563560000001</v>
      </c>
      <c r="J1065">
        <v>18.481355570000002</v>
      </c>
      <c r="K1065">
        <v>19.801619989999999</v>
      </c>
      <c r="L1065">
        <v>21.72190973</v>
      </c>
      <c r="M1065">
        <v>24.45100622</v>
      </c>
      <c r="N1065">
        <v>26.495016790000001</v>
      </c>
      <c r="O1065">
        <v>28.258879830000001</v>
      </c>
      <c r="P1065">
        <v>31.799029640000001</v>
      </c>
      <c r="Q1065">
        <v>35.105558219999999</v>
      </c>
    </row>
    <row r="1066" spans="1:17" x14ac:dyDescent="0.25">
      <c r="A1066">
        <v>0</v>
      </c>
      <c r="B1066" t="s">
        <v>27</v>
      </c>
      <c r="C1066">
        <v>555</v>
      </c>
      <c r="D1066">
        <f t="shared" si="16"/>
        <v>555</v>
      </c>
      <c r="E1066">
        <v>-1.8435805750000001</v>
      </c>
      <c r="F1066">
        <v>23.04137734</v>
      </c>
      <c r="G1066">
        <v>0.13467500099999999</v>
      </c>
      <c r="H1066">
        <v>18.717056790000001</v>
      </c>
      <c r="I1066">
        <v>19.13539969</v>
      </c>
      <c r="J1066">
        <v>19.834890609999999</v>
      </c>
      <c r="K1066">
        <v>21.18526014</v>
      </c>
      <c r="L1066">
        <v>23.04137734</v>
      </c>
      <c r="M1066">
        <v>25.449776570000001</v>
      </c>
      <c r="N1066">
        <v>27.07644874</v>
      </c>
      <c r="O1066">
        <v>28.3617399</v>
      </c>
      <c r="P1066">
        <v>30.63106054</v>
      </c>
      <c r="Q1066">
        <v>32.413442179999997</v>
      </c>
    </row>
    <row r="1067" spans="1:17" x14ac:dyDescent="0.25">
      <c r="A1067">
        <v>1</v>
      </c>
      <c r="B1067" t="s">
        <v>28</v>
      </c>
      <c r="C1067">
        <v>555</v>
      </c>
      <c r="D1067">
        <f t="shared" si="16"/>
        <v>555.1</v>
      </c>
      <c r="E1067">
        <v>-2.3427969480000002</v>
      </c>
      <c r="F1067">
        <v>21.72190973</v>
      </c>
      <c r="G1067">
        <v>0.153240872</v>
      </c>
      <c r="H1067">
        <v>17.428268630000002</v>
      </c>
      <c r="I1067">
        <v>17.818563560000001</v>
      </c>
      <c r="J1067">
        <v>18.481355570000002</v>
      </c>
      <c r="K1067">
        <v>19.801619989999999</v>
      </c>
      <c r="L1067">
        <v>21.72190973</v>
      </c>
      <c r="M1067">
        <v>24.45100622</v>
      </c>
      <c r="N1067">
        <v>26.495016790000001</v>
      </c>
      <c r="O1067">
        <v>28.258879830000001</v>
      </c>
      <c r="P1067">
        <v>31.799029640000001</v>
      </c>
      <c r="Q1067">
        <v>35.105558219999999</v>
      </c>
    </row>
    <row r="1068" spans="1:17" x14ac:dyDescent="0.25">
      <c r="A1068">
        <v>0</v>
      </c>
      <c r="B1068" t="s">
        <v>27</v>
      </c>
      <c r="C1068">
        <v>556</v>
      </c>
      <c r="D1068">
        <f t="shared" si="16"/>
        <v>556</v>
      </c>
      <c r="E1068">
        <v>-1.8435805750000001</v>
      </c>
      <c r="F1068">
        <v>23.04137734</v>
      </c>
      <c r="G1068">
        <v>0.13467500099999999</v>
      </c>
      <c r="H1068">
        <v>18.717056790000001</v>
      </c>
      <c r="I1068">
        <v>19.13539969</v>
      </c>
      <c r="J1068">
        <v>19.834890609999999</v>
      </c>
      <c r="K1068">
        <v>21.18526014</v>
      </c>
      <c r="L1068">
        <v>23.04137734</v>
      </c>
      <c r="M1068">
        <v>25.449776570000001</v>
      </c>
      <c r="N1068">
        <v>27.07644874</v>
      </c>
      <c r="O1068">
        <v>28.3617399</v>
      </c>
      <c r="P1068">
        <v>30.63106054</v>
      </c>
      <c r="Q1068">
        <v>32.413442179999997</v>
      </c>
    </row>
    <row r="1069" spans="1:17" x14ac:dyDescent="0.25">
      <c r="A1069">
        <v>1</v>
      </c>
      <c r="B1069" t="s">
        <v>28</v>
      </c>
      <c r="C1069">
        <v>556</v>
      </c>
      <c r="D1069">
        <f t="shared" si="16"/>
        <v>556.1</v>
      </c>
      <c r="E1069">
        <v>-2.3427969480000002</v>
      </c>
      <c r="F1069">
        <v>21.72190973</v>
      </c>
      <c r="G1069">
        <v>0.153240872</v>
      </c>
      <c r="H1069">
        <v>17.428268630000002</v>
      </c>
      <c r="I1069">
        <v>17.818563560000001</v>
      </c>
      <c r="J1069">
        <v>18.481355570000002</v>
      </c>
      <c r="K1069">
        <v>19.801619989999999</v>
      </c>
      <c r="L1069">
        <v>21.72190973</v>
      </c>
      <c r="M1069">
        <v>24.45100622</v>
      </c>
      <c r="N1069">
        <v>26.495016790000001</v>
      </c>
      <c r="O1069">
        <v>28.258879830000001</v>
      </c>
      <c r="P1069">
        <v>31.799029640000001</v>
      </c>
      <c r="Q1069">
        <v>35.105558219999999</v>
      </c>
    </row>
    <row r="1070" spans="1:17" x14ac:dyDescent="0.25">
      <c r="A1070">
        <v>0</v>
      </c>
      <c r="B1070" t="s">
        <v>27</v>
      </c>
      <c r="C1070">
        <v>557</v>
      </c>
      <c r="D1070">
        <f t="shared" si="16"/>
        <v>557</v>
      </c>
      <c r="E1070">
        <v>-1.8435805750000001</v>
      </c>
      <c r="F1070">
        <v>23.04137734</v>
      </c>
      <c r="G1070">
        <v>0.13467500099999999</v>
      </c>
      <c r="H1070">
        <v>18.717056790000001</v>
      </c>
      <c r="I1070">
        <v>19.13539969</v>
      </c>
      <c r="J1070">
        <v>19.834890609999999</v>
      </c>
      <c r="K1070">
        <v>21.18526014</v>
      </c>
      <c r="L1070">
        <v>23.04137734</v>
      </c>
      <c r="M1070">
        <v>25.449776570000001</v>
      </c>
      <c r="N1070">
        <v>27.07644874</v>
      </c>
      <c r="O1070">
        <v>28.3617399</v>
      </c>
      <c r="P1070">
        <v>30.63106054</v>
      </c>
      <c r="Q1070">
        <v>32.413442179999997</v>
      </c>
    </row>
    <row r="1071" spans="1:17" x14ac:dyDescent="0.25">
      <c r="A1071">
        <v>1</v>
      </c>
      <c r="B1071" t="s">
        <v>28</v>
      </c>
      <c r="C1071">
        <v>557</v>
      </c>
      <c r="D1071">
        <f t="shared" si="16"/>
        <v>557.1</v>
      </c>
      <c r="E1071">
        <v>-2.3427969480000002</v>
      </c>
      <c r="F1071">
        <v>21.72190973</v>
      </c>
      <c r="G1071">
        <v>0.153240872</v>
      </c>
      <c r="H1071">
        <v>17.428268630000002</v>
      </c>
      <c r="I1071">
        <v>17.818563560000001</v>
      </c>
      <c r="J1071">
        <v>18.481355570000002</v>
      </c>
      <c r="K1071">
        <v>19.801619989999999</v>
      </c>
      <c r="L1071">
        <v>21.72190973</v>
      </c>
      <c r="M1071">
        <v>24.45100622</v>
      </c>
      <c r="N1071">
        <v>26.495016790000001</v>
      </c>
      <c r="O1071">
        <v>28.258879830000001</v>
      </c>
      <c r="P1071">
        <v>31.799029640000001</v>
      </c>
      <c r="Q1071">
        <v>35.105558219999999</v>
      </c>
    </row>
    <row r="1072" spans="1:17" x14ac:dyDescent="0.25">
      <c r="A1072">
        <v>0</v>
      </c>
      <c r="B1072" t="s">
        <v>27</v>
      </c>
      <c r="C1072">
        <v>558</v>
      </c>
      <c r="D1072">
        <f t="shared" si="16"/>
        <v>558</v>
      </c>
      <c r="E1072">
        <v>-1.8435805750000001</v>
      </c>
      <c r="F1072">
        <v>23.04137734</v>
      </c>
      <c r="G1072">
        <v>0.13467500099999999</v>
      </c>
      <c r="H1072">
        <v>18.717056790000001</v>
      </c>
      <c r="I1072">
        <v>19.13539969</v>
      </c>
      <c r="J1072">
        <v>19.834890609999999</v>
      </c>
      <c r="K1072">
        <v>21.18526014</v>
      </c>
      <c r="L1072">
        <v>23.04137734</v>
      </c>
      <c r="M1072">
        <v>25.449776570000001</v>
      </c>
      <c r="N1072">
        <v>27.07644874</v>
      </c>
      <c r="O1072">
        <v>28.3617399</v>
      </c>
      <c r="P1072">
        <v>30.63106054</v>
      </c>
      <c r="Q1072">
        <v>32.413442179999997</v>
      </c>
    </row>
    <row r="1073" spans="1:17" x14ac:dyDescent="0.25">
      <c r="A1073">
        <v>1</v>
      </c>
      <c r="B1073" t="s">
        <v>28</v>
      </c>
      <c r="C1073">
        <v>558</v>
      </c>
      <c r="D1073">
        <f t="shared" si="16"/>
        <v>558.1</v>
      </c>
      <c r="E1073">
        <v>-2.3427969480000002</v>
      </c>
      <c r="F1073">
        <v>21.72190973</v>
      </c>
      <c r="G1073">
        <v>0.153240872</v>
      </c>
      <c r="H1073">
        <v>17.428268630000002</v>
      </c>
      <c r="I1073">
        <v>17.818563560000001</v>
      </c>
      <c r="J1073">
        <v>18.481355570000002</v>
      </c>
      <c r="K1073">
        <v>19.801619989999999</v>
      </c>
      <c r="L1073">
        <v>21.72190973</v>
      </c>
      <c r="M1073">
        <v>24.45100622</v>
      </c>
      <c r="N1073">
        <v>26.495016790000001</v>
      </c>
      <c r="O1073">
        <v>28.258879830000001</v>
      </c>
      <c r="P1073">
        <v>31.799029640000001</v>
      </c>
      <c r="Q1073">
        <v>35.105558219999999</v>
      </c>
    </row>
    <row r="1074" spans="1:17" x14ac:dyDescent="0.25">
      <c r="A1074">
        <v>0</v>
      </c>
      <c r="B1074" t="s">
        <v>27</v>
      </c>
      <c r="C1074">
        <v>559</v>
      </c>
      <c r="D1074">
        <f t="shared" si="16"/>
        <v>559</v>
      </c>
      <c r="E1074">
        <v>-1.8435805750000001</v>
      </c>
      <c r="F1074">
        <v>23.04137734</v>
      </c>
      <c r="G1074">
        <v>0.13467500099999999</v>
      </c>
      <c r="H1074">
        <v>18.717056790000001</v>
      </c>
      <c r="I1074">
        <v>19.13539969</v>
      </c>
      <c r="J1074">
        <v>19.834890609999999</v>
      </c>
      <c r="K1074">
        <v>21.18526014</v>
      </c>
      <c r="L1074">
        <v>23.04137734</v>
      </c>
      <c r="M1074">
        <v>25.449776570000001</v>
      </c>
      <c r="N1074">
        <v>27.07644874</v>
      </c>
      <c r="O1074">
        <v>28.3617399</v>
      </c>
      <c r="P1074">
        <v>30.63106054</v>
      </c>
      <c r="Q1074">
        <v>32.413442179999997</v>
      </c>
    </row>
    <row r="1075" spans="1:17" x14ac:dyDescent="0.25">
      <c r="A1075">
        <v>1</v>
      </c>
      <c r="B1075" t="s">
        <v>28</v>
      </c>
      <c r="C1075">
        <v>559</v>
      </c>
      <c r="D1075">
        <f t="shared" si="16"/>
        <v>559.1</v>
      </c>
      <c r="E1075">
        <v>-2.3427969480000002</v>
      </c>
      <c r="F1075">
        <v>21.72190973</v>
      </c>
      <c r="G1075">
        <v>0.153240872</v>
      </c>
      <c r="H1075">
        <v>17.428268630000002</v>
      </c>
      <c r="I1075">
        <v>17.818563560000001</v>
      </c>
      <c r="J1075">
        <v>18.481355570000002</v>
      </c>
      <c r="K1075">
        <v>19.801619989999999</v>
      </c>
      <c r="L1075">
        <v>21.72190973</v>
      </c>
      <c r="M1075">
        <v>24.45100622</v>
      </c>
      <c r="N1075">
        <v>26.495016790000001</v>
      </c>
      <c r="O1075">
        <v>28.258879830000001</v>
      </c>
      <c r="P1075">
        <v>31.799029640000001</v>
      </c>
      <c r="Q1075">
        <v>35.105558219999999</v>
      </c>
    </row>
    <row r="1076" spans="1:17" x14ac:dyDescent="0.25">
      <c r="A1076">
        <v>0</v>
      </c>
      <c r="B1076" t="s">
        <v>27</v>
      </c>
      <c r="C1076">
        <v>560</v>
      </c>
      <c r="D1076">
        <f t="shared" si="16"/>
        <v>560</v>
      </c>
      <c r="E1076">
        <v>-1.8435805750000001</v>
      </c>
      <c r="F1076">
        <v>23.04137734</v>
      </c>
      <c r="G1076">
        <v>0.13467500099999999</v>
      </c>
      <c r="H1076">
        <v>18.717056790000001</v>
      </c>
      <c r="I1076">
        <v>19.13539969</v>
      </c>
      <c r="J1076">
        <v>19.834890609999999</v>
      </c>
      <c r="K1076">
        <v>21.18526014</v>
      </c>
      <c r="L1076">
        <v>23.04137734</v>
      </c>
      <c r="M1076">
        <v>25.449776570000001</v>
      </c>
      <c r="N1076">
        <v>27.07644874</v>
      </c>
      <c r="O1076">
        <v>28.3617399</v>
      </c>
      <c r="P1076">
        <v>30.63106054</v>
      </c>
      <c r="Q1076">
        <v>32.413442179999997</v>
      </c>
    </row>
    <row r="1077" spans="1:17" x14ac:dyDescent="0.25">
      <c r="A1077">
        <v>1</v>
      </c>
      <c r="B1077" t="s">
        <v>28</v>
      </c>
      <c r="C1077">
        <v>560</v>
      </c>
      <c r="D1077">
        <f t="shared" si="16"/>
        <v>560.1</v>
      </c>
      <c r="E1077">
        <v>-2.3427969480000002</v>
      </c>
      <c r="F1077">
        <v>21.72190973</v>
      </c>
      <c r="G1077">
        <v>0.153240872</v>
      </c>
      <c r="H1077">
        <v>17.428268630000002</v>
      </c>
      <c r="I1077">
        <v>17.818563560000001</v>
      </c>
      <c r="J1077">
        <v>18.481355570000002</v>
      </c>
      <c r="K1077">
        <v>19.801619989999999</v>
      </c>
      <c r="L1077">
        <v>21.72190973</v>
      </c>
      <c r="M1077">
        <v>24.45100622</v>
      </c>
      <c r="N1077">
        <v>26.495016790000001</v>
      </c>
      <c r="O1077">
        <v>28.258879830000001</v>
      </c>
      <c r="P1077">
        <v>31.799029640000001</v>
      </c>
      <c r="Q1077">
        <v>35.105558219999999</v>
      </c>
    </row>
    <row r="1078" spans="1:17" x14ac:dyDescent="0.25">
      <c r="A1078">
        <v>0</v>
      </c>
      <c r="B1078" t="s">
        <v>27</v>
      </c>
      <c r="C1078">
        <v>561</v>
      </c>
      <c r="D1078">
        <f t="shared" si="16"/>
        <v>561</v>
      </c>
      <c r="E1078">
        <v>-1.8435805750000001</v>
      </c>
      <c r="F1078">
        <v>23.04137734</v>
      </c>
      <c r="G1078">
        <v>0.13467500099999999</v>
      </c>
      <c r="H1078">
        <v>18.717056790000001</v>
      </c>
      <c r="I1078">
        <v>19.13539969</v>
      </c>
      <c r="J1078">
        <v>19.834890609999999</v>
      </c>
      <c r="K1078">
        <v>21.18526014</v>
      </c>
      <c r="L1078">
        <v>23.04137734</v>
      </c>
      <c r="M1078">
        <v>25.449776570000001</v>
      </c>
      <c r="N1078">
        <v>27.07644874</v>
      </c>
      <c r="O1078">
        <v>28.3617399</v>
      </c>
      <c r="P1078">
        <v>30.63106054</v>
      </c>
      <c r="Q1078">
        <v>32.413442179999997</v>
      </c>
    </row>
    <row r="1079" spans="1:17" x14ac:dyDescent="0.25">
      <c r="A1079">
        <v>1</v>
      </c>
      <c r="B1079" t="s">
        <v>28</v>
      </c>
      <c r="C1079">
        <v>561</v>
      </c>
      <c r="D1079">
        <f t="shared" si="16"/>
        <v>561.1</v>
      </c>
      <c r="E1079">
        <v>-2.3427969480000002</v>
      </c>
      <c r="F1079">
        <v>21.72190973</v>
      </c>
      <c r="G1079">
        <v>0.153240872</v>
      </c>
      <c r="H1079">
        <v>17.428268630000002</v>
      </c>
      <c r="I1079">
        <v>17.818563560000001</v>
      </c>
      <c r="J1079">
        <v>18.481355570000002</v>
      </c>
      <c r="K1079">
        <v>19.801619989999999</v>
      </c>
      <c r="L1079">
        <v>21.72190973</v>
      </c>
      <c r="M1079">
        <v>24.45100622</v>
      </c>
      <c r="N1079">
        <v>26.495016790000001</v>
      </c>
      <c r="O1079">
        <v>28.258879830000001</v>
      </c>
      <c r="P1079">
        <v>31.799029640000001</v>
      </c>
      <c r="Q1079">
        <v>35.105558219999999</v>
      </c>
    </row>
    <row r="1080" spans="1:17" x14ac:dyDescent="0.25">
      <c r="A1080">
        <v>0</v>
      </c>
      <c r="B1080" t="s">
        <v>27</v>
      </c>
      <c r="C1080">
        <v>562</v>
      </c>
      <c r="D1080">
        <f t="shared" si="16"/>
        <v>562</v>
      </c>
      <c r="E1080">
        <v>-1.8435805750000001</v>
      </c>
      <c r="F1080">
        <v>23.04137734</v>
      </c>
      <c r="G1080">
        <v>0.13467500099999999</v>
      </c>
      <c r="H1080">
        <v>18.717056790000001</v>
      </c>
      <c r="I1080">
        <v>19.13539969</v>
      </c>
      <c r="J1080">
        <v>19.834890609999999</v>
      </c>
      <c r="K1080">
        <v>21.18526014</v>
      </c>
      <c r="L1080">
        <v>23.04137734</v>
      </c>
      <c r="M1080">
        <v>25.449776570000001</v>
      </c>
      <c r="N1080">
        <v>27.07644874</v>
      </c>
      <c r="O1080">
        <v>28.3617399</v>
      </c>
      <c r="P1080">
        <v>30.63106054</v>
      </c>
      <c r="Q1080">
        <v>32.413442179999997</v>
      </c>
    </row>
    <row r="1081" spans="1:17" x14ac:dyDescent="0.25">
      <c r="A1081">
        <v>1</v>
      </c>
      <c r="B1081" t="s">
        <v>28</v>
      </c>
      <c r="C1081">
        <v>562</v>
      </c>
      <c r="D1081">
        <f t="shared" si="16"/>
        <v>562.1</v>
      </c>
      <c r="E1081">
        <v>-2.3427969480000002</v>
      </c>
      <c r="F1081">
        <v>21.72190973</v>
      </c>
      <c r="G1081">
        <v>0.153240872</v>
      </c>
      <c r="H1081">
        <v>17.428268630000002</v>
      </c>
      <c r="I1081">
        <v>17.818563560000001</v>
      </c>
      <c r="J1081">
        <v>18.481355570000002</v>
      </c>
      <c r="K1081">
        <v>19.801619989999999</v>
      </c>
      <c r="L1081">
        <v>21.72190973</v>
      </c>
      <c r="M1081">
        <v>24.45100622</v>
      </c>
      <c r="N1081">
        <v>26.495016790000001</v>
      </c>
      <c r="O1081">
        <v>28.258879830000001</v>
      </c>
      <c r="P1081">
        <v>31.799029640000001</v>
      </c>
      <c r="Q1081">
        <v>35.105558219999999</v>
      </c>
    </row>
    <row r="1082" spans="1:17" x14ac:dyDescent="0.25">
      <c r="A1082">
        <v>0</v>
      </c>
      <c r="B1082" t="s">
        <v>27</v>
      </c>
      <c r="C1082">
        <v>563</v>
      </c>
      <c r="D1082">
        <f t="shared" si="16"/>
        <v>563</v>
      </c>
      <c r="E1082">
        <v>-1.8435805750000001</v>
      </c>
      <c r="F1082">
        <v>23.04137734</v>
      </c>
      <c r="G1082">
        <v>0.13467500099999999</v>
      </c>
      <c r="H1082">
        <v>18.717056790000001</v>
      </c>
      <c r="I1082">
        <v>19.13539969</v>
      </c>
      <c r="J1082">
        <v>19.834890609999999</v>
      </c>
      <c r="K1082">
        <v>21.18526014</v>
      </c>
      <c r="L1082">
        <v>23.04137734</v>
      </c>
      <c r="M1082">
        <v>25.449776570000001</v>
      </c>
      <c r="N1082">
        <v>27.07644874</v>
      </c>
      <c r="O1082">
        <v>28.3617399</v>
      </c>
      <c r="P1082">
        <v>30.63106054</v>
      </c>
      <c r="Q1082">
        <v>32.413442179999997</v>
      </c>
    </row>
    <row r="1083" spans="1:17" x14ac:dyDescent="0.25">
      <c r="A1083">
        <v>1</v>
      </c>
      <c r="B1083" t="s">
        <v>28</v>
      </c>
      <c r="C1083">
        <v>563</v>
      </c>
      <c r="D1083">
        <f t="shared" si="16"/>
        <v>563.1</v>
      </c>
      <c r="E1083">
        <v>-2.3427969480000002</v>
      </c>
      <c r="F1083">
        <v>21.72190973</v>
      </c>
      <c r="G1083">
        <v>0.153240872</v>
      </c>
      <c r="H1083">
        <v>17.428268630000002</v>
      </c>
      <c r="I1083">
        <v>17.818563560000001</v>
      </c>
      <c r="J1083">
        <v>18.481355570000002</v>
      </c>
      <c r="K1083">
        <v>19.801619989999999</v>
      </c>
      <c r="L1083">
        <v>21.72190973</v>
      </c>
      <c r="M1083">
        <v>24.45100622</v>
      </c>
      <c r="N1083">
        <v>26.495016790000001</v>
      </c>
      <c r="O1083">
        <v>28.258879830000001</v>
      </c>
      <c r="P1083">
        <v>31.799029640000001</v>
      </c>
      <c r="Q1083">
        <v>35.105558219999999</v>
      </c>
    </row>
    <row r="1084" spans="1:17" x14ac:dyDescent="0.25">
      <c r="A1084">
        <v>0</v>
      </c>
      <c r="B1084" t="s">
        <v>27</v>
      </c>
      <c r="C1084">
        <v>564</v>
      </c>
      <c r="D1084">
        <f t="shared" si="16"/>
        <v>564</v>
      </c>
      <c r="E1084">
        <v>-1.8435805750000001</v>
      </c>
      <c r="F1084">
        <v>23.04137734</v>
      </c>
      <c r="G1084">
        <v>0.13467500099999999</v>
      </c>
      <c r="H1084">
        <v>18.717056790000001</v>
      </c>
      <c r="I1084">
        <v>19.13539969</v>
      </c>
      <c r="J1084">
        <v>19.834890609999999</v>
      </c>
      <c r="K1084">
        <v>21.18526014</v>
      </c>
      <c r="L1084">
        <v>23.04137734</v>
      </c>
      <c r="M1084">
        <v>25.449776570000001</v>
      </c>
      <c r="N1084">
        <v>27.07644874</v>
      </c>
      <c r="O1084">
        <v>28.3617399</v>
      </c>
      <c r="P1084">
        <v>30.63106054</v>
      </c>
      <c r="Q1084">
        <v>32.413442179999997</v>
      </c>
    </row>
    <row r="1085" spans="1:17" x14ac:dyDescent="0.25">
      <c r="A1085">
        <v>1</v>
      </c>
      <c r="B1085" t="s">
        <v>28</v>
      </c>
      <c r="C1085">
        <v>564</v>
      </c>
      <c r="D1085">
        <f t="shared" si="16"/>
        <v>564.1</v>
      </c>
      <c r="E1085">
        <v>-2.3427969480000002</v>
      </c>
      <c r="F1085">
        <v>21.72190973</v>
      </c>
      <c r="G1085">
        <v>0.153240872</v>
      </c>
      <c r="H1085">
        <v>17.428268630000002</v>
      </c>
      <c r="I1085">
        <v>17.818563560000001</v>
      </c>
      <c r="J1085">
        <v>18.481355570000002</v>
      </c>
      <c r="K1085">
        <v>19.801619989999999</v>
      </c>
      <c r="L1085">
        <v>21.72190973</v>
      </c>
      <c r="M1085">
        <v>24.45100622</v>
      </c>
      <c r="N1085">
        <v>26.495016790000001</v>
      </c>
      <c r="O1085">
        <v>28.258879830000001</v>
      </c>
      <c r="P1085">
        <v>31.799029640000001</v>
      </c>
      <c r="Q1085">
        <v>35.105558219999999</v>
      </c>
    </row>
    <row r="1086" spans="1:17" x14ac:dyDescent="0.25">
      <c r="A1086">
        <v>0</v>
      </c>
      <c r="B1086" t="s">
        <v>27</v>
      </c>
      <c r="C1086">
        <v>565</v>
      </c>
      <c r="D1086">
        <f t="shared" si="16"/>
        <v>565</v>
      </c>
      <c r="E1086">
        <v>-1.8435805750000001</v>
      </c>
      <c r="F1086">
        <v>23.04137734</v>
      </c>
      <c r="G1086">
        <v>0.13467500099999999</v>
      </c>
      <c r="H1086">
        <v>18.717056790000001</v>
      </c>
      <c r="I1086">
        <v>19.13539969</v>
      </c>
      <c r="J1086">
        <v>19.834890609999999</v>
      </c>
      <c r="K1086">
        <v>21.18526014</v>
      </c>
      <c r="L1086">
        <v>23.04137734</v>
      </c>
      <c r="M1086">
        <v>25.449776570000001</v>
      </c>
      <c r="N1086">
        <v>27.07644874</v>
      </c>
      <c r="O1086">
        <v>28.3617399</v>
      </c>
      <c r="P1086">
        <v>30.63106054</v>
      </c>
      <c r="Q1086">
        <v>32.413442179999997</v>
      </c>
    </row>
    <row r="1087" spans="1:17" x14ac:dyDescent="0.25">
      <c r="A1087">
        <v>1</v>
      </c>
      <c r="B1087" t="s">
        <v>28</v>
      </c>
      <c r="C1087">
        <v>565</v>
      </c>
      <c r="D1087">
        <f t="shared" si="16"/>
        <v>565.1</v>
      </c>
      <c r="E1087">
        <v>-2.3427969480000002</v>
      </c>
      <c r="F1087">
        <v>21.72190973</v>
      </c>
      <c r="G1087">
        <v>0.153240872</v>
      </c>
      <c r="H1087">
        <v>17.428268630000002</v>
      </c>
      <c r="I1087">
        <v>17.818563560000001</v>
      </c>
      <c r="J1087">
        <v>18.481355570000002</v>
      </c>
      <c r="K1087">
        <v>19.801619989999999</v>
      </c>
      <c r="L1087">
        <v>21.72190973</v>
      </c>
      <c r="M1087">
        <v>24.45100622</v>
      </c>
      <c r="N1087">
        <v>26.495016790000001</v>
      </c>
      <c r="O1087">
        <v>28.258879830000001</v>
      </c>
      <c r="P1087">
        <v>31.799029640000001</v>
      </c>
      <c r="Q1087">
        <v>35.105558219999999</v>
      </c>
    </row>
    <row r="1088" spans="1:17" x14ac:dyDescent="0.25">
      <c r="A1088">
        <v>0</v>
      </c>
      <c r="B1088" t="s">
        <v>27</v>
      </c>
      <c r="C1088">
        <v>566</v>
      </c>
      <c r="D1088">
        <f t="shared" si="16"/>
        <v>566</v>
      </c>
      <c r="E1088">
        <v>-1.8435805750000001</v>
      </c>
      <c r="F1088">
        <v>23.04137734</v>
      </c>
      <c r="G1088">
        <v>0.13467500099999999</v>
      </c>
      <c r="H1088">
        <v>18.717056790000001</v>
      </c>
      <c r="I1088">
        <v>19.13539969</v>
      </c>
      <c r="J1088">
        <v>19.834890609999999</v>
      </c>
      <c r="K1088">
        <v>21.18526014</v>
      </c>
      <c r="L1088">
        <v>23.04137734</v>
      </c>
      <c r="M1088">
        <v>25.449776570000001</v>
      </c>
      <c r="N1088">
        <v>27.07644874</v>
      </c>
      <c r="O1088">
        <v>28.3617399</v>
      </c>
      <c r="P1088">
        <v>30.63106054</v>
      </c>
      <c r="Q1088">
        <v>32.413442179999997</v>
      </c>
    </row>
    <row r="1089" spans="1:17" x14ac:dyDescent="0.25">
      <c r="A1089">
        <v>1</v>
      </c>
      <c r="B1089" t="s">
        <v>28</v>
      </c>
      <c r="C1089">
        <v>566</v>
      </c>
      <c r="D1089">
        <f t="shared" si="16"/>
        <v>566.1</v>
      </c>
      <c r="E1089">
        <v>-2.3427969480000002</v>
      </c>
      <c r="F1089">
        <v>21.72190973</v>
      </c>
      <c r="G1089">
        <v>0.153240872</v>
      </c>
      <c r="H1089">
        <v>17.428268630000002</v>
      </c>
      <c r="I1089">
        <v>17.818563560000001</v>
      </c>
      <c r="J1089">
        <v>18.481355570000002</v>
      </c>
      <c r="K1089">
        <v>19.801619989999999</v>
      </c>
      <c r="L1089">
        <v>21.72190973</v>
      </c>
      <c r="M1089">
        <v>24.45100622</v>
      </c>
      <c r="N1089">
        <v>26.495016790000001</v>
      </c>
      <c r="O1089">
        <v>28.258879830000001</v>
      </c>
      <c r="P1089">
        <v>31.799029640000001</v>
      </c>
      <c r="Q1089">
        <v>35.105558219999999</v>
      </c>
    </row>
    <row r="1090" spans="1:17" x14ac:dyDescent="0.25">
      <c r="A1090">
        <v>0</v>
      </c>
      <c r="B1090" t="s">
        <v>27</v>
      </c>
      <c r="C1090">
        <v>567</v>
      </c>
      <c r="D1090">
        <f t="shared" ref="D1090:D1153" si="17">C1090+(A1090*0.1)</f>
        <v>567</v>
      </c>
      <c r="E1090">
        <v>-1.8435805750000001</v>
      </c>
      <c r="F1090">
        <v>23.04137734</v>
      </c>
      <c r="G1090">
        <v>0.13467500099999999</v>
      </c>
      <c r="H1090">
        <v>18.717056790000001</v>
      </c>
      <c r="I1090">
        <v>19.13539969</v>
      </c>
      <c r="J1090">
        <v>19.834890609999999</v>
      </c>
      <c r="K1090">
        <v>21.18526014</v>
      </c>
      <c r="L1090">
        <v>23.04137734</v>
      </c>
      <c r="M1090">
        <v>25.449776570000001</v>
      </c>
      <c r="N1090">
        <v>27.07644874</v>
      </c>
      <c r="O1090">
        <v>28.3617399</v>
      </c>
      <c r="P1090">
        <v>30.63106054</v>
      </c>
      <c r="Q1090">
        <v>32.413442179999997</v>
      </c>
    </row>
    <row r="1091" spans="1:17" x14ac:dyDescent="0.25">
      <c r="A1091">
        <v>1</v>
      </c>
      <c r="B1091" t="s">
        <v>28</v>
      </c>
      <c r="C1091">
        <v>567</v>
      </c>
      <c r="D1091">
        <f t="shared" si="17"/>
        <v>567.1</v>
      </c>
      <c r="E1091">
        <v>-2.3427969480000002</v>
      </c>
      <c r="F1091">
        <v>21.72190973</v>
      </c>
      <c r="G1091">
        <v>0.153240872</v>
      </c>
      <c r="H1091">
        <v>17.428268630000002</v>
      </c>
      <c r="I1091">
        <v>17.818563560000001</v>
      </c>
      <c r="J1091">
        <v>18.481355570000002</v>
      </c>
      <c r="K1091">
        <v>19.801619989999999</v>
      </c>
      <c r="L1091">
        <v>21.72190973</v>
      </c>
      <c r="M1091">
        <v>24.45100622</v>
      </c>
      <c r="N1091">
        <v>26.495016790000001</v>
      </c>
      <c r="O1091">
        <v>28.258879830000001</v>
      </c>
      <c r="P1091">
        <v>31.799029640000001</v>
      </c>
      <c r="Q1091">
        <v>35.105558219999999</v>
      </c>
    </row>
    <row r="1092" spans="1:17" x14ac:dyDescent="0.25">
      <c r="A1092">
        <v>0</v>
      </c>
      <c r="B1092" t="s">
        <v>27</v>
      </c>
      <c r="C1092">
        <v>568</v>
      </c>
      <c r="D1092">
        <f t="shared" si="17"/>
        <v>568</v>
      </c>
      <c r="E1092">
        <v>-1.8435805750000001</v>
      </c>
      <c r="F1092">
        <v>23.04137734</v>
      </c>
      <c r="G1092">
        <v>0.13467500099999999</v>
      </c>
      <c r="H1092">
        <v>18.717056790000001</v>
      </c>
      <c r="I1092">
        <v>19.13539969</v>
      </c>
      <c r="J1092">
        <v>19.834890609999999</v>
      </c>
      <c r="K1092">
        <v>21.18526014</v>
      </c>
      <c r="L1092">
        <v>23.04137734</v>
      </c>
      <c r="M1092">
        <v>25.449776570000001</v>
      </c>
      <c r="N1092">
        <v>27.07644874</v>
      </c>
      <c r="O1092">
        <v>28.3617399</v>
      </c>
      <c r="P1092">
        <v>30.63106054</v>
      </c>
      <c r="Q1092">
        <v>32.413442179999997</v>
      </c>
    </row>
    <row r="1093" spans="1:17" x14ac:dyDescent="0.25">
      <c r="A1093">
        <v>1</v>
      </c>
      <c r="B1093" t="s">
        <v>28</v>
      </c>
      <c r="C1093">
        <v>568</v>
      </c>
      <c r="D1093">
        <f t="shared" si="17"/>
        <v>568.1</v>
      </c>
      <c r="E1093">
        <v>-2.3427969480000002</v>
      </c>
      <c r="F1093">
        <v>21.72190973</v>
      </c>
      <c r="G1093">
        <v>0.153240872</v>
      </c>
      <c r="H1093">
        <v>17.428268630000002</v>
      </c>
      <c r="I1093">
        <v>17.818563560000001</v>
      </c>
      <c r="J1093">
        <v>18.481355570000002</v>
      </c>
      <c r="K1093">
        <v>19.801619989999999</v>
      </c>
      <c r="L1093">
        <v>21.72190973</v>
      </c>
      <c r="M1093">
        <v>24.45100622</v>
      </c>
      <c r="N1093">
        <v>26.495016790000001</v>
      </c>
      <c r="O1093">
        <v>28.258879830000001</v>
      </c>
      <c r="P1093">
        <v>31.799029640000001</v>
      </c>
      <c r="Q1093">
        <v>35.105558219999999</v>
      </c>
    </row>
    <row r="1094" spans="1:17" x14ac:dyDescent="0.25">
      <c r="A1094">
        <v>0</v>
      </c>
      <c r="B1094" t="s">
        <v>27</v>
      </c>
      <c r="C1094">
        <v>569</v>
      </c>
      <c r="D1094">
        <f t="shared" si="17"/>
        <v>569</v>
      </c>
      <c r="E1094">
        <v>-1.8435805750000001</v>
      </c>
      <c r="F1094">
        <v>23.04137734</v>
      </c>
      <c r="G1094">
        <v>0.13467500099999999</v>
      </c>
      <c r="H1094">
        <v>18.717056790000001</v>
      </c>
      <c r="I1094">
        <v>19.13539969</v>
      </c>
      <c r="J1094">
        <v>19.834890609999999</v>
      </c>
      <c r="K1094">
        <v>21.18526014</v>
      </c>
      <c r="L1094">
        <v>23.04137734</v>
      </c>
      <c r="M1094">
        <v>25.449776570000001</v>
      </c>
      <c r="N1094">
        <v>27.07644874</v>
      </c>
      <c r="O1094">
        <v>28.3617399</v>
      </c>
      <c r="P1094">
        <v>30.63106054</v>
      </c>
      <c r="Q1094">
        <v>32.413442179999997</v>
      </c>
    </row>
    <row r="1095" spans="1:17" x14ac:dyDescent="0.25">
      <c r="A1095">
        <v>1</v>
      </c>
      <c r="B1095" t="s">
        <v>28</v>
      </c>
      <c r="C1095">
        <v>569</v>
      </c>
      <c r="D1095">
        <f t="shared" si="17"/>
        <v>569.1</v>
      </c>
      <c r="E1095">
        <v>-2.3427969480000002</v>
      </c>
      <c r="F1095">
        <v>21.72190973</v>
      </c>
      <c r="G1095">
        <v>0.153240872</v>
      </c>
      <c r="H1095">
        <v>17.428268630000002</v>
      </c>
      <c r="I1095">
        <v>17.818563560000001</v>
      </c>
      <c r="J1095">
        <v>18.481355570000002</v>
      </c>
      <c r="K1095">
        <v>19.801619989999999</v>
      </c>
      <c r="L1095">
        <v>21.72190973</v>
      </c>
      <c r="M1095">
        <v>24.45100622</v>
      </c>
      <c r="N1095">
        <v>26.495016790000001</v>
      </c>
      <c r="O1095">
        <v>28.258879830000001</v>
      </c>
      <c r="P1095">
        <v>31.799029640000001</v>
      </c>
      <c r="Q1095">
        <v>35.105558219999999</v>
      </c>
    </row>
    <row r="1096" spans="1:17" x14ac:dyDescent="0.25">
      <c r="A1096">
        <v>0</v>
      </c>
      <c r="B1096" t="s">
        <v>27</v>
      </c>
      <c r="C1096">
        <v>570</v>
      </c>
      <c r="D1096">
        <f t="shared" si="17"/>
        <v>570</v>
      </c>
      <c r="E1096">
        <v>-1.8435805750000001</v>
      </c>
      <c r="F1096">
        <v>23.04137734</v>
      </c>
      <c r="G1096">
        <v>0.13467500099999999</v>
      </c>
      <c r="H1096">
        <v>18.717056790000001</v>
      </c>
      <c r="I1096">
        <v>19.13539969</v>
      </c>
      <c r="J1096">
        <v>19.834890609999999</v>
      </c>
      <c r="K1096">
        <v>21.18526014</v>
      </c>
      <c r="L1096">
        <v>23.04137734</v>
      </c>
      <c r="M1096">
        <v>25.449776570000001</v>
      </c>
      <c r="N1096">
        <v>27.07644874</v>
      </c>
      <c r="O1096">
        <v>28.3617399</v>
      </c>
      <c r="P1096">
        <v>30.63106054</v>
      </c>
      <c r="Q1096">
        <v>32.413442179999997</v>
      </c>
    </row>
    <row r="1097" spans="1:17" x14ac:dyDescent="0.25">
      <c r="A1097">
        <v>1</v>
      </c>
      <c r="B1097" t="s">
        <v>28</v>
      </c>
      <c r="C1097">
        <v>570</v>
      </c>
      <c r="D1097">
        <f t="shared" si="17"/>
        <v>570.1</v>
      </c>
      <c r="E1097">
        <v>-2.3427969480000002</v>
      </c>
      <c r="F1097">
        <v>21.72190973</v>
      </c>
      <c r="G1097">
        <v>0.153240872</v>
      </c>
      <c r="H1097">
        <v>17.428268630000002</v>
      </c>
      <c r="I1097">
        <v>17.818563560000001</v>
      </c>
      <c r="J1097">
        <v>18.481355570000002</v>
      </c>
      <c r="K1097">
        <v>19.801619989999999</v>
      </c>
      <c r="L1097">
        <v>21.72190973</v>
      </c>
      <c r="M1097">
        <v>24.45100622</v>
      </c>
      <c r="N1097">
        <v>26.495016790000001</v>
      </c>
      <c r="O1097">
        <v>28.258879830000001</v>
      </c>
      <c r="P1097">
        <v>31.799029640000001</v>
      </c>
      <c r="Q1097">
        <v>35.105558219999999</v>
      </c>
    </row>
    <row r="1098" spans="1:17" x14ac:dyDescent="0.25">
      <c r="A1098">
        <v>0</v>
      </c>
      <c r="B1098" t="s">
        <v>27</v>
      </c>
      <c r="C1098">
        <v>571</v>
      </c>
      <c r="D1098">
        <f t="shared" si="17"/>
        <v>571</v>
      </c>
      <c r="E1098">
        <v>-1.8435805750000001</v>
      </c>
      <c r="F1098">
        <v>23.04137734</v>
      </c>
      <c r="G1098">
        <v>0.13467500099999999</v>
      </c>
      <c r="H1098">
        <v>18.717056790000001</v>
      </c>
      <c r="I1098">
        <v>19.13539969</v>
      </c>
      <c r="J1098">
        <v>19.834890609999999</v>
      </c>
      <c r="K1098">
        <v>21.18526014</v>
      </c>
      <c r="L1098">
        <v>23.04137734</v>
      </c>
      <c r="M1098">
        <v>25.449776570000001</v>
      </c>
      <c r="N1098">
        <v>27.07644874</v>
      </c>
      <c r="O1098">
        <v>28.3617399</v>
      </c>
      <c r="P1098">
        <v>30.63106054</v>
      </c>
      <c r="Q1098">
        <v>32.413442179999997</v>
      </c>
    </row>
    <row r="1099" spans="1:17" x14ac:dyDescent="0.25">
      <c r="A1099">
        <v>1</v>
      </c>
      <c r="B1099" t="s">
        <v>28</v>
      </c>
      <c r="C1099">
        <v>571</v>
      </c>
      <c r="D1099">
        <f t="shared" si="17"/>
        <v>571.1</v>
      </c>
      <c r="E1099">
        <v>-2.3427969480000002</v>
      </c>
      <c r="F1099">
        <v>21.72190973</v>
      </c>
      <c r="G1099">
        <v>0.153240872</v>
      </c>
      <c r="H1099">
        <v>17.428268630000002</v>
      </c>
      <c r="I1099">
        <v>17.818563560000001</v>
      </c>
      <c r="J1099">
        <v>18.481355570000002</v>
      </c>
      <c r="K1099">
        <v>19.801619989999999</v>
      </c>
      <c r="L1099">
        <v>21.72190973</v>
      </c>
      <c r="M1099">
        <v>24.45100622</v>
      </c>
      <c r="N1099">
        <v>26.495016790000001</v>
      </c>
      <c r="O1099">
        <v>28.258879830000001</v>
      </c>
      <c r="P1099">
        <v>31.799029640000001</v>
      </c>
      <c r="Q1099">
        <v>35.105558219999999</v>
      </c>
    </row>
    <row r="1100" spans="1:17" x14ac:dyDescent="0.25">
      <c r="A1100">
        <v>0</v>
      </c>
      <c r="B1100" t="s">
        <v>27</v>
      </c>
      <c r="C1100">
        <v>572</v>
      </c>
      <c r="D1100">
        <f t="shared" si="17"/>
        <v>572</v>
      </c>
      <c r="E1100">
        <v>-1.8435805750000001</v>
      </c>
      <c r="F1100">
        <v>23.04137734</v>
      </c>
      <c r="G1100">
        <v>0.13467500099999999</v>
      </c>
      <c r="H1100">
        <v>18.717056790000001</v>
      </c>
      <c r="I1100">
        <v>19.13539969</v>
      </c>
      <c r="J1100">
        <v>19.834890609999999</v>
      </c>
      <c r="K1100">
        <v>21.18526014</v>
      </c>
      <c r="L1100">
        <v>23.04137734</v>
      </c>
      <c r="M1100">
        <v>25.449776570000001</v>
      </c>
      <c r="N1100">
        <v>27.07644874</v>
      </c>
      <c r="O1100">
        <v>28.3617399</v>
      </c>
      <c r="P1100">
        <v>30.63106054</v>
      </c>
      <c r="Q1100">
        <v>32.413442179999997</v>
      </c>
    </row>
    <row r="1101" spans="1:17" x14ac:dyDescent="0.25">
      <c r="A1101">
        <v>1</v>
      </c>
      <c r="B1101" t="s">
        <v>28</v>
      </c>
      <c r="C1101">
        <v>572</v>
      </c>
      <c r="D1101">
        <f t="shared" si="17"/>
        <v>572.1</v>
      </c>
      <c r="E1101">
        <v>-2.3427969480000002</v>
      </c>
      <c r="F1101">
        <v>21.72190973</v>
      </c>
      <c r="G1101">
        <v>0.153240872</v>
      </c>
      <c r="H1101">
        <v>17.428268630000002</v>
      </c>
      <c r="I1101">
        <v>17.818563560000001</v>
      </c>
      <c r="J1101">
        <v>18.481355570000002</v>
      </c>
      <c r="K1101">
        <v>19.801619989999999</v>
      </c>
      <c r="L1101">
        <v>21.72190973</v>
      </c>
      <c r="M1101">
        <v>24.45100622</v>
      </c>
      <c r="N1101">
        <v>26.495016790000001</v>
      </c>
      <c r="O1101">
        <v>28.258879830000001</v>
      </c>
      <c r="P1101">
        <v>31.799029640000001</v>
      </c>
      <c r="Q1101">
        <v>35.105558219999999</v>
      </c>
    </row>
    <row r="1102" spans="1:17" x14ac:dyDescent="0.25">
      <c r="A1102">
        <v>0</v>
      </c>
      <c r="B1102" t="s">
        <v>27</v>
      </c>
      <c r="C1102">
        <v>573</v>
      </c>
      <c r="D1102">
        <f t="shared" si="17"/>
        <v>573</v>
      </c>
      <c r="E1102">
        <v>-1.8435805750000001</v>
      </c>
      <c r="F1102">
        <v>23.04137734</v>
      </c>
      <c r="G1102">
        <v>0.13467500099999999</v>
      </c>
      <c r="H1102">
        <v>18.717056790000001</v>
      </c>
      <c r="I1102">
        <v>19.13539969</v>
      </c>
      <c r="J1102">
        <v>19.834890609999999</v>
      </c>
      <c r="K1102">
        <v>21.18526014</v>
      </c>
      <c r="L1102">
        <v>23.04137734</v>
      </c>
      <c r="M1102">
        <v>25.449776570000001</v>
      </c>
      <c r="N1102">
        <v>27.07644874</v>
      </c>
      <c r="O1102">
        <v>28.3617399</v>
      </c>
      <c r="P1102">
        <v>30.63106054</v>
      </c>
      <c r="Q1102">
        <v>32.413442179999997</v>
      </c>
    </row>
    <row r="1103" spans="1:17" x14ac:dyDescent="0.25">
      <c r="A1103">
        <v>1</v>
      </c>
      <c r="B1103" t="s">
        <v>28</v>
      </c>
      <c r="C1103">
        <v>573</v>
      </c>
      <c r="D1103">
        <f t="shared" si="17"/>
        <v>573.1</v>
      </c>
      <c r="E1103">
        <v>-2.3427969480000002</v>
      </c>
      <c r="F1103">
        <v>21.72190973</v>
      </c>
      <c r="G1103">
        <v>0.153240872</v>
      </c>
      <c r="H1103">
        <v>17.428268630000002</v>
      </c>
      <c r="I1103">
        <v>17.818563560000001</v>
      </c>
      <c r="J1103">
        <v>18.481355570000002</v>
      </c>
      <c r="K1103">
        <v>19.801619989999999</v>
      </c>
      <c r="L1103">
        <v>21.72190973</v>
      </c>
      <c r="M1103">
        <v>24.45100622</v>
      </c>
      <c r="N1103">
        <v>26.495016790000001</v>
      </c>
      <c r="O1103">
        <v>28.258879830000001</v>
      </c>
      <c r="P1103">
        <v>31.799029640000001</v>
      </c>
      <c r="Q1103">
        <v>35.105558219999999</v>
      </c>
    </row>
    <row r="1104" spans="1:17" x14ac:dyDescent="0.25">
      <c r="A1104">
        <v>0</v>
      </c>
      <c r="B1104" t="s">
        <v>27</v>
      </c>
      <c r="C1104">
        <v>574</v>
      </c>
      <c r="D1104">
        <f t="shared" si="17"/>
        <v>574</v>
      </c>
      <c r="E1104">
        <v>-1.8435805750000001</v>
      </c>
      <c r="F1104">
        <v>23.04137734</v>
      </c>
      <c r="G1104">
        <v>0.13467500099999999</v>
      </c>
      <c r="H1104">
        <v>18.717056790000001</v>
      </c>
      <c r="I1104">
        <v>19.13539969</v>
      </c>
      <c r="J1104">
        <v>19.834890609999999</v>
      </c>
      <c r="K1104">
        <v>21.18526014</v>
      </c>
      <c r="L1104">
        <v>23.04137734</v>
      </c>
      <c r="M1104">
        <v>25.449776570000001</v>
      </c>
      <c r="N1104">
        <v>27.07644874</v>
      </c>
      <c r="O1104">
        <v>28.3617399</v>
      </c>
      <c r="P1104">
        <v>30.63106054</v>
      </c>
      <c r="Q1104">
        <v>32.413442179999997</v>
      </c>
    </row>
    <row r="1105" spans="1:17" x14ac:dyDescent="0.25">
      <c r="A1105">
        <v>1</v>
      </c>
      <c r="B1105" t="s">
        <v>28</v>
      </c>
      <c r="C1105">
        <v>574</v>
      </c>
      <c r="D1105">
        <f t="shared" si="17"/>
        <v>574.1</v>
      </c>
      <c r="E1105">
        <v>-2.3427969480000002</v>
      </c>
      <c r="F1105">
        <v>21.72190973</v>
      </c>
      <c r="G1105">
        <v>0.153240872</v>
      </c>
      <c r="H1105">
        <v>17.428268630000002</v>
      </c>
      <c r="I1105">
        <v>17.818563560000001</v>
      </c>
      <c r="J1105">
        <v>18.481355570000002</v>
      </c>
      <c r="K1105">
        <v>19.801619989999999</v>
      </c>
      <c r="L1105">
        <v>21.72190973</v>
      </c>
      <c r="M1105">
        <v>24.45100622</v>
      </c>
      <c r="N1105">
        <v>26.495016790000001</v>
      </c>
      <c r="O1105">
        <v>28.258879830000001</v>
      </c>
      <c r="P1105">
        <v>31.799029640000001</v>
      </c>
      <c r="Q1105">
        <v>35.105558219999999</v>
      </c>
    </row>
    <row r="1106" spans="1:17" x14ac:dyDescent="0.25">
      <c r="A1106">
        <v>0</v>
      </c>
      <c r="B1106" t="s">
        <v>27</v>
      </c>
      <c r="C1106">
        <v>575</v>
      </c>
      <c r="D1106">
        <f t="shared" si="17"/>
        <v>575</v>
      </c>
      <c r="E1106">
        <v>-1.8435805750000001</v>
      </c>
      <c r="F1106">
        <v>23.04137734</v>
      </c>
      <c r="G1106">
        <v>0.13467500099999999</v>
      </c>
      <c r="H1106">
        <v>18.717056790000001</v>
      </c>
      <c r="I1106">
        <v>19.13539969</v>
      </c>
      <c r="J1106">
        <v>19.834890609999999</v>
      </c>
      <c r="K1106">
        <v>21.18526014</v>
      </c>
      <c r="L1106">
        <v>23.04137734</v>
      </c>
      <c r="M1106">
        <v>25.449776570000001</v>
      </c>
      <c r="N1106">
        <v>27.07644874</v>
      </c>
      <c r="O1106">
        <v>28.3617399</v>
      </c>
      <c r="P1106">
        <v>30.63106054</v>
      </c>
      <c r="Q1106">
        <v>32.413442179999997</v>
      </c>
    </row>
    <row r="1107" spans="1:17" x14ac:dyDescent="0.25">
      <c r="A1107">
        <v>1</v>
      </c>
      <c r="B1107" t="s">
        <v>28</v>
      </c>
      <c r="C1107">
        <v>575</v>
      </c>
      <c r="D1107">
        <f t="shared" si="17"/>
        <v>575.1</v>
      </c>
      <c r="E1107">
        <v>-2.3427969480000002</v>
      </c>
      <c r="F1107">
        <v>21.72190973</v>
      </c>
      <c r="G1107">
        <v>0.153240872</v>
      </c>
      <c r="H1107">
        <v>17.428268630000002</v>
      </c>
      <c r="I1107">
        <v>17.818563560000001</v>
      </c>
      <c r="J1107">
        <v>18.481355570000002</v>
      </c>
      <c r="K1107">
        <v>19.801619989999999</v>
      </c>
      <c r="L1107">
        <v>21.72190973</v>
      </c>
      <c r="M1107">
        <v>24.45100622</v>
      </c>
      <c r="N1107">
        <v>26.495016790000001</v>
      </c>
      <c r="O1107">
        <v>28.258879830000001</v>
      </c>
      <c r="P1107">
        <v>31.799029640000001</v>
      </c>
      <c r="Q1107">
        <v>35.105558219999999</v>
      </c>
    </row>
    <row r="1108" spans="1:17" x14ac:dyDescent="0.25">
      <c r="A1108">
        <v>0</v>
      </c>
      <c r="B1108" t="s">
        <v>27</v>
      </c>
      <c r="C1108">
        <v>576</v>
      </c>
      <c r="D1108">
        <f t="shared" si="17"/>
        <v>576</v>
      </c>
      <c r="E1108">
        <v>-1.8435805750000001</v>
      </c>
      <c r="F1108">
        <v>23.04137734</v>
      </c>
      <c r="G1108">
        <v>0.13467500099999999</v>
      </c>
      <c r="H1108">
        <v>18.717056790000001</v>
      </c>
      <c r="I1108">
        <v>19.13539969</v>
      </c>
      <c r="J1108">
        <v>19.834890609999999</v>
      </c>
      <c r="K1108">
        <v>21.18526014</v>
      </c>
      <c r="L1108">
        <v>23.04137734</v>
      </c>
      <c r="M1108">
        <v>25.449776570000001</v>
      </c>
      <c r="N1108">
        <v>27.07644874</v>
      </c>
      <c r="O1108">
        <v>28.3617399</v>
      </c>
      <c r="P1108">
        <v>30.63106054</v>
      </c>
      <c r="Q1108">
        <v>32.413442179999997</v>
      </c>
    </row>
    <row r="1109" spans="1:17" x14ac:dyDescent="0.25">
      <c r="A1109">
        <v>1</v>
      </c>
      <c r="B1109" t="s">
        <v>28</v>
      </c>
      <c r="C1109">
        <v>576</v>
      </c>
      <c r="D1109">
        <f t="shared" si="17"/>
        <v>576.1</v>
      </c>
      <c r="E1109">
        <v>-2.3427969480000002</v>
      </c>
      <c r="F1109">
        <v>21.72190973</v>
      </c>
      <c r="G1109">
        <v>0.153240872</v>
      </c>
      <c r="H1109">
        <v>17.428268630000002</v>
      </c>
      <c r="I1109">
        <v>17.818563560000001</v>
      </c>
      <c r="J1109">
        <v>18.481355570000002</v>
      </c>
      <c r="K1109">
        <v>19.801619989999999</v>
      </c>
      <c r="L1109">
        <v>21.72190973</v>
      </c>
      <c r="M1109">
        <v>24.45100622</v>
      </c>
      <c r="N1109">
        <v>26.495016790000001</v>
      </c>
      <c r="O1109">
        <v>28.258879830000001</v>
      </c>
      <c r="P1109">
        <v>31.799029640000001</v>
      </c>
      <c r="Q1109">
        <v>35.105558219999999</v>
      </c>
    </row>
    <row r="1110" spans="1:17" x14ac:dyDescent="0.25">
      <c r="A1110">
        <v>0</v>
      </c>
      <c r="B1110" t="s">
        <v>27</v>
      </c>
      <c r="C1110">
        <v>577</v>
      </c>
      <c r="D1110">
        <f t="shared" si="17"/>
        <v>577</v>
      </c>
      <c r="E1110">
        <v>-1.8435805750000001</v>
      </c>
      <c r="F1110">
        <v>23.04137734</v>
      </c>
      <c r="G1110">
        <v>0.13467500099999999</v>
      </c>
      <c r="H1110">
        <v>18.717056790000001</v>
      </c>
      <c r="I1110">
        <v>19.13539969</v>
      </c>
      <c r="J1110">
        <v>19.834890609999999</v>
      </c>
      <c r="K1110">
        <v>21.18526014</v>
      </c>
      <c r="L1110">
        <v>23.04137734</v>
      </c>
      <c r="M1110">
        <v>25.449776570000001</v>
      </c>
      <c r="N1110">
        <v>27.07644874</v>
      </c>
      <c r="O1110">
        <v>28.3617399</v>
      </c>
      <c r="P1110">
        <v>30.63106054</v>
      </c>
      <c r="Q1110">
        <v>32.413442179999997</v>
      </c>
    </row>
    <row r="1111" spans="1:17" x14ac:dyDescent="0.25">
      <c r="A1111">
        <v>1</v>
      </c>
      <c r="B1111" t="s">
        <v>28</v>
      </c>
      <c r="C1111">
        <v>577</v>
      </c>
      <c r="D1111">
        <f t="shared" si="17"/>
        <v>577.1</v>
      </c>
      <c r="E1111">
        <v>-2.3427969480000002</v>
      </c>
      <c r="F1111">
        <v>21.72190973</v>
      </c>
      <c r="G1111">
        <v>0.153240872</v>
      </c>
      <c r="H1111">
        <v>17.428268630000002</v>
      </c>
      <c r="I1111">
        <v>17.818563560000001</v>
      </c>
      <c r="J1111">
        <v>18.481355570000002</v>
      </c>
      <c r="K1111">
        <v>19.801619989999999</v>
      </c>
      <c r="L1111">
        <v>21.72190973</v>
      </c>
      <c r="M1111">
        <v>24.45100622</v>
      </c>
      <c r="N1111">
        <v>26.495016790000001</v>
      </c>
      <c r="O1111">
        <v>28.258879830000001</v>
      </c>
      <c r="P1111">
        <v>31.799029640000001</v>
      </c>
      <c r="Q1111">
        <v>35.105558219999999</v>
      </c>
    </row>
    <row r="1112" spans="1:17" x14ac:dyDescent="0.25">
      <c r="A1112">
        <v>0</v>
      </c>
      <c r="B1112" t="s">
        <v>27</v>
      </c>
      <c r="C1112">
        <v>578</v>
      </c>
      <c r="D1112">
        <f t="shared" si="17"/>
        <v>578</v>
      </c>
      <c r="E1112">
        <v>-1.8435805750000001</v>
      </c>
      <c r="F1112">
        <v>23.04137734</v>
      </c>
      <c r="G1112">
        <v>0.13467500099999999</v>
      </c>
      <c r="H1112">
        <v>18.717056790000001</v>
      </c>
      <c r="I1112">
        <v>19.13539969</v>
      </c>
      <c r="J1112">
        <v>19.834890609999999</v>
      </c>
      <c r="K1112">
        <v>21.18526014</v>
      </c>
      <c r="L1112">
        <v>23.04137734</v>
      </c>
      <c r="M1112">
        <v>25.449776570000001</v>
      </c>
      <c r="N1112">
        <v>27.07644874</v>
      </c>
      <c r="O1112">
        <v>28.3617399</v>
      </c>
      <c r="P1112">
        <v>30.63106054</v>
      </c>
      <c r="Q1112">
        <v>32.413442179999997</v>
      </c>
    </row>
    <row r="1113" spans="1:17" x14ac:dyDescent="0.25">
      <c r="A1113">
        <v>1</v>
      </c>
      <c r="B1113" t="s">
        <v>28</v>
      </c>
      <c r="C1113">
        <v>578</v>
      </c>
      <c r="D1113">
        <f t="shared" si="17"/>
        <v>578.1</v>
      </c>
      <c r="E1113">
        <v>-2.3427969480000002</v>
      </c>
      <c r="F1113">
        <v>21.72190973</v>
      </c>
      <c r="G1113">
        <v>0.153240872</v>
      </c>
      <c r="H1113">
        <v>17.428268630000002</v>
      </c>
      <c r="I1113">
        <v>17.818563560000001</v>
      </c>
      <c r="J1113">
        <v>18.481355570000002</v>
      </c>
      <c r="K1113">
        <v>19.801619989999999</v>
      </c>
      <c r="L1113">
        <v>21.72190973</v>
      </c>
      <c r="M1113">
        <v>24.45100622</v>
      </c>
      <c r="N1113">
        <v>26.495016790000001</v>
      </c>
      <c r="O1113">
        <v>28.258879830000001</v>
      </c>
      <c r="P1113">
        <v>31.799029640000001</v>
      </c>
      <c r="Q1113">
        <v>35.105558219999999</v>
      </c>
    </row>
    <row r="1114" spans="1:17" x14ac:dyDescent="0.25">
      <c r="A1114">
        <v>0</v>
      </c>
      <c r="B1114" t="s">
        <v>27</v>
      </c>
      <c r="C1114">
        <v>579</v>
      </c>
      <c r="D1114">
        <f t="shared" si="17"/>
        <v>579</v>
      </c>
      <c r="E1114">
        <v>-1.8435805750000001</v>
      </c>
      <c r="F1114">
        <v>23.04137734</v>
      </c>
      <c r="G1114">
        <v>0.13467500099999999</v>
      </c>
      <c r="H1114">
        <v>18.717056790000001</v>
      </c>
      <c r="I1114">
        <v>19.13539969</v>
      </c>
      <c r="J1114">
        <v>19.834890609999999</v>
      </c>
      <c r="K1114">
        <v>21.18526014</v>
      </c>
      <c r="L1114">
        <v>23.04137734</v>
      </c>
      <c r="M1114">
        <v>25.449776570000001</v>
      </c>
      <c r="N1114">
        <v>27.07644874</v>
      </c>
      <c r="O1114">
        <v>28.3617399</v>
      </c>
      <c r="P1114">
        <v>30.63106054</v>
      </c>
      <c r="Q1114">
        <v>32.413442179999997</v>
      </c>
    </row>
    <row r="1115" spans="1:17" x14ac:dyDescent="0.25">
      <c r="A1115">
        <v>1</v>
      </c>
      <c r="B1115" t="s">
        <v>28</v>
      </c>
      <c r="C1115">
        <v>579</v>
      </c>
      <c r="D1115">
        <f t="shared" si="17"/>
        <v>579.1</v>
      </c>
      <c r="E1115">
        <v>-2.3427969480000002</v>
      </c>
      <c r="F1115">
        <v>21.72190973</v>
      </c>
      <c r="G1115">
        <v>0.153240872</v>
      </c>
      <c r="H1115">
        <v>17.428268630000002</v>
      </c>
      <c r="I1115">
        <v>17.818563560000001</v>
      </c>
      <c r="J1115">
        <v>18.481355570000002</v>
      </c>
      <c r="K1115">
        <v>19.801619989999999</v>
      </c>
      <c r="L1115">
        <v>21.72190973</v>
      </c>
      <c r="M1115">
        <v>24.45100622</v>
      </c>
      <c r="N1115">
        <v>26.495016790000001</v>
      </c>
      <c r="O1115">
        <v>28.258879830000001</v>
      </c>
      <c r="P1115">
        <v>31.799029640000001</v>
      </c>
      <c r="Q1115">
        <v>35.105558219999999</v>
      </c>
    </row>
    <row r="1116" spans="1:17" x14ac:dyDescent="0.25">
      <c r="A1116">
        <v>0</v>
      </c>
      <c r="B1116" t="s">
        <v>27</v>
      </c>
      <c r="C1116">
        <v>580</v>
      </c>
      <c r="D1116">
        <f t="shared" si="17"/>
        <v>580</v>
      </c>
      <c r="E1116">
        <v>-1.8435805750000001</v>
      </c>
      <c r="F1116">
        <v>23.04137734</v>
      </c>
      <c r="G1116">
        <v>0.13467500099999999</v>
      </c>
      <c r="H1116">
        <v>18.717056790000001</v>
      </c>
      <c r="I1116">
        <v>19.13539969</v>
      </c>
      <c r="J1116">
        <v>19.834890609999999</v>
      </c>
      <c r="K1116">
        <v>21.18526014</v>
      </c>
      <c r="L1116">
        <v>23.04137734</v>
      </c>
      <c r="M1116">
        <v>25.449776570000001</v>
      </c>
      <c r="N1116">
        <v>27.07644874</v>
      </c>
      <c r="O1116">
        <v>28.3617399</v>
      </c>
      <c r="P1116">
        <v>30.63106054</v>
      </c>
      <c r="Q1116">
        <v>32.413442179999997</v>
      </c>
    </row>
    <row r="1117" spans="1:17" x14ac:dyDescent="0.25">
      <c r="A1117">
        <v>1</v>
      </c>
      <c r="B1117" t="s">
        <v>28</v>
      </c>
      <c r="C1117">
        <v>580</v>
      </c>
      <c r="D1117">
        <f t="shared" si="17"/>
        <v>580.1</v>
      </c>
      <c r="E1117">
        <v>-2.3427969480000002</v>
      </c>
      <c r="F1117">
        <v>21.72190973</v>
      </c>
      <c r="G1117">
        <v>0.153240872</v>
      </c>
      <c r="H1117">
        <v>17.428268630000002</v>
      </c>
      <c r="I1117">
        <v>17.818563560000001</v>
      </c>
      <c r="J1117">
        <v>18.481355570000002</v>
      </c>
      <c r="K1117">
        <v>19.801619989999999</v>
      </c>
      <c r="L1117">
        <v>21.72190973</v>
      </c>
      <c r="M1117">
        <v>24.45100622</v>
      </c>
      <c r="N1117">
        <v>26.495016790000001</v>
      </c>
      <c r="O1117">
        <v>28.258879830000001</v>
      </c>
      <c r="P1117">
        <v>31.799029640000001</v>
      </c>
      <c r="Q1117">
        <v>35.105558219999999</v>
      </c>
    </row>
    <row r="1118" spans="1:17" x14ac:dyDescent="0.25">
      <c r="A1118">
        <v>0</v>
      </c>
      <c r="B1118" t="s">
        <v>27</v>
      </c>
      <c r="C1118">
        <v>581</v>
      </c>
      <c r="D1118">
        <f t="shared" si="17"/>
        <v>581</v>
      </c>
      <c r="E1118">
        <v>-1.8435805750000001</v>
      </c>
      <c r="F1118">
        <v>23.04137734</v>
      </c>
      <c r="G1118">
        <v>0.13467500099999999</v>
      </c>
      <c r="H1118">
        <v>18.717056790000001</v>
      </c>
      <c r="I1118">
        <v>19.13539969</v>
      </c>
      <c r="J1118">
        <v>19.834890609999999</v>
      </c>
      <c r="K1118">
        <v>21.18526014</v>
      </c>
      <c r="L1118">
        <v>23.04137734</v>
      </c>
      <c r="M1118">
        <v>25.449776570000001</v>
      </c>
      <c r="N1118">
        <v>27.07644874</v>
      </c>
      <c r="O1118">
        <v>28.3617399</v>
      </c>
      <c r="P1118">
        <v>30.63106054</v>
      </c>
      <c r="Q1118">
        <v>32.413442179999997</v>
      </c>
    </row>
    <row r="1119" spans="1:17" x14ac:dyDescent="0.25">
      <c r="A1119">
        <v>1</v>
      </c>
      <c r="B1119" t="s">
        <v>28</v>
      </c>
      <c r="C1119">
        <v>581</v>
      </c>
      <c r="D1119">
        <f t="shared" si="17"/>
        <v>581.1</v>
      </c>
      <c r="E1119">
        <v>-2.3427969480000002</v>
      </c>
      <c r="F1119">
        <v>21.72190973</v>
      </c>
      <c r="G1119">
        <v>0.153240872</v>
      </c>
      <c r="H1119">
        <v>17.428268630000002</v>
      </c>
      <c r="I1119">
        <v>17.818563560000001</v>
      </c>
      <c r="J1119">
        <v>18.481355570000002</v>
      </c>
      <c r="K1119">
        <v>19.801619989999999</v>
      </c>
      <c r="L1119">
        <v>21.72190973</v>
      </c>
      <c r="M1119">
        <v>24.45100622</v>
      </c>
      <c r="N1119">
        <v>26.495016790000001</v>
      </c>
      <c r="O1119">
        <v>28.258879830000001</v>
      </c>
      <c r="P1119">
        <v>31.799029640000001</v>
      </c>
      <c r="Q1119">
        <v>35.105558219999999</v>
      </c>
    </row>
    <row r="1120" spans="1:17" x14ac:dyDescent="0.25">
      <c r="A1120">
        <v>0</v>
      </c>
      <c r="B1120" t="s">
        <v>27</v>
      </c>
      <c r="C1120">
        <v>582</v>
      </c>
      <c r="D1120">
        <f t="shared" si="17"/>
        <v>582</v>
      </c>
      <c r="E1120">
        <v>-1.8435805750000001</v>
      </c>
      <c r="F1120">
        <v>23.04137734</v>
      </c>
      <c r="G1120">
        <v>0.13467500099999999</v>
      </c>
      <c r="H1120">
        <v>18.717056790000001</v>
      </c>
      <c r="I1120">
        <v>19.13539969</v>
      </c>
      <c r="J1120">
        <v>19.834890609999999</v>
      </c>
      <c r="K1120">
        <v>21.18526014</v>
      </c>
      <c r="L1120">
        <v>23.04137734</v>
      </c>
      <c r="M1120">
        <v>25.449776570000001</v>
      </c>
      <c r="N1120">
        <v>27.07644874</v>
      </c>
      <c r="O1120">
        <v>28.3617399</v>
      </c>
      <c r="P1120">
        <v>30.63106054</v>
      </c>
      <c r="Q1120">
        <v>32.413442179999997</v>
      </c>
    </row>
    <row r="1121" spans="1:17" x14ac:dyDescent="0.25">
      <c r="A1121">
        <v>1</v>
      </c>
      <c r="B1121" t="s">
        <v>28</v>
      </c>
      <c r="C1121">
        <v>582</v>
      </c>
      <c r="D1121">
        <f t="shared" si="17"/>
        <v>582.1</v>
      </c>
      <c r="E1121">
        <v>-2.3427969480000002</v>
      </c>
      <c r="F1121">
        <v>21.72190973</v>
      </c>
      <c r="G1121">
        <v>0.153240872</v>
      </c>
      <c r="H1121">
        <v>17.428268630000002</v>
      </c>
      <c r="I1121">
        <v>17.818563560000001</v>
      </c>
      <c r="J1121">
        <v>18.481355570000002</v>
      </c>
      <c r="K1121">
        <v>19.801619989999999</v>
      </c>
      <c r="L1121">
        <v>21.72190973</v>
      </c>
      <c r="M1121">
        <v>24.45100622</v>
      </c>
      <c r="N1121">
        <v>26.495016790000001</v>
      </c>
      <c r="O1121">
        <v>28.258879830000001</v>
      </c>
      <c r="P1121">
        <v>31.799029640000001</v>
      </c>
      <c r="Q1121">
        <v>35.105558219999999</v>
      </c>
    </row>
    <row r="1122" spans="1:17" x14ac:dyDescent="0.25">
      <c r="A1122">
        <v>0</v>
      </c>
      <c r="B1122" t="s">
        <v>27</v>
      </c>
      <c r="C1122">
        <v>583</v>
      </c>
      <c r="D1122">
        <f t="shared" si="17"/>
        <v>583</v>
      </c>
      <c r="E1122">
        <v>-1.8435805750000001</v>
      </c>
      <c r="F1122">
        <v>23.04137734</v>
      </c>
      <c r="G1122">
        <v>0.13467500099999999</v>
      </c>
      <c r="H1122">
        <v>18.717056790000001</v>
      </c>
      <c r="I1122">
        <v>19.13539969</v>
      </c>
      <c r="J1122">
        <v>19.834890609999999</v>
      </c>
      <c r="K1122">
        <v>21.18526014</v>
      </c>
      <c r="L1122">
        <v>23.04137734</v>
      </c>
      <c r="M1122">
        <v>25.449776570000001</v>
      </c>
      <c r="N1122">
        <v>27.07644874</v>
      </c>
      <c r="O1122">
        <v>28.3617399</v>
      </c>
      <c r="P1122">
        <v>30.63106054</v>
      </c>
      <c r="Q1122">
        <v>32.413442179999997</v>
      </c>
    </row>
    <row r="1123" spans="1:17" x14ac:dyDescent="0.25">
      <c r="A1123">
        <v>1</v>
      </c>
      <c r="B1123" t="s">
        <v>28</v>
      </c>
      <c r="C1123">
        <v>583</v>
      </c>
      <c r="D1123">
        <f t="shared" si="17"/>
        <v>583.1</v>
      </c>
      <c r="E1123">
        <v>-2.3427969480000002</v>
      </c>
      <c r="F1123">
        <v>21.72190973</v>
      </c>
      <c r="G1123">
        <v>0.153240872</v>
      </c>
      <c r="H1123">
        <v>17.428268630000002</v>
      </c>
      <c r="I1123">
        <v>17.818563560000001</v>
      </c>
      <c r="J1123">
        <v>18.481355570000002</v>
      </c>
      <c r="K1123">
        <v>19.801619989999999</v>
      </c>
      <c r="L1123">
        <v>21.72190973</v>
      </c>
      <c r="M1123">
        <v>24.45100622</v>
      </c>
      <c r="N1123">
        <v>26.495016790000001</v>
      </c>
      <c r="O1123">
        <v>28.258879830000001</v>
      </c>
      <c r="P1123">
        <v>31.799029640000001</v>
      </c>
      <c r="Q1123">
        <v>35.105558219999999</v>
      </c>
    </row>
    <row r="1124" spans="1:17" x14ac:dyDescent="0.25">
      <c r="A1124">
        <v>0</v>
      </c>
      <c r="B1124" t="s">
        <v>27</v>
      </c>
      <c r="C1124">
        <v>584</v>
      </c>
      <c r="D1124">
        <f t="shared" si="17"/>
        <v>584</v>
      </c>
      <c r="E1124">
        <v>-1.8435805750000001</v>
      </c>
      <c r="F1124">
        <v>23.04137734</v>
      </c>
      <c r="G1124">
        <v>0.13467500099999999</v>
      </c>
      <c r="H1124">
        <v>18.717056790000001</v>
      </c>
      <c r="I1124">
        <v>19.13539969</v>
      </c>
      <c r="J1124">
        <v>19.834890609999999</v>
      </c>
      <c r="K1124">
        <v>21.18526014</v>
      </c>
      <c r="L1124">
        <v>23.04137734</v>
      </c>
      <c r="M1124">
        <v>25.449776570000001</v>
      </c>
      <c r="N1124">
        <v>27.07644874</v>
      </c>
      <c r="O1124">
        <v>28.3617399</v>
      </c>
      <c r="P1124">
        <v>30.63106054</v>
      </c>
      <c r="Q1124">
        <v>32.413442179999997</v>
      </c>
    </row>
    <row r="1125" spans="1:17" x14ac:dyDescent="0.25">
      <c r="A1125">
        <v>1</v>
      </c>
      <c r="B1125" t="s">
        <v>28</v>
      </c>
      <c r="C1125">
        <v>584</v>
      </c>
      <c r="D1125">
        <f t="shared" si="17"/>
        <v>584.1</v>
      </c>
      <c r="E1125">
        <v>-2.3427969480000002</v>
      </c>
      <c r="F1125">
        <v>21.72190973</v>
      </c>
      <c r="G1125">
        <v>0.153240872</v>
      </c>
      <c r="H1125">
        <v>17.428268630000002</v>
      </c>
      <c r="I1125">
        <v>17.818563560000001</v>
      </c>
      <c r="J1125">
        <v>18.481355570000002</v>
      </c>
      <c r="K1125">
        <v>19.801619989999999</v>
      </c>
      <c r="L1125">
        <v>21.72190973</v>
      </c>
      <c r="M1125">
        <v>24.45100622</v>
      </c>
      <c r="N1125">
        <v>26.495016790000001</v>
      </c>
      <c r="O1125">
        <v>28.258879830000001</v>
      </c>
      <c r="P1125">
        <v>31.799029640000001</v>
      </c>
      <c r="Q1125">
        <v>35.105558219999999</v>
      </c>
    </row>
    <row r="1126" spans="1:17" x14ac:dyDescent="0.25">
      <c r="A1126">
        <v>0</v>
      </c>
      <c r="B1126" t="s">
        <v>27</v>
      </c>
      <c r="C1126">
        <v>585</v>
      </c>
      <c r="D1126">
        <f t="shared" si="17"/>
        <v>585</v>
      </c>
      <c r="E1126">
        <v>-1.8435805750000001</v>
      </c>
      <c r="F1126">
        <v>23.04137734</v>
      </c>
      <c r="G1126">
        <v>0.13467500099999999</v>
      </c>
      <c r="H1126">
        <v>18.717056790000001</v>
      </c>
      <c r="I1126">
        <v>19.13539969</v>
      </c>
      <c r="J1126">
        <v>19.834890609999999</v>
      </c>
      <c r="K1126">
        <v>21.18526014</v>
      </c>
      <c r="L1126">
        <v>23.04137734</v>
      </c>
      <c r="M1126">
        <v>25.449776570000001</v>
      </c>
      <c r="N1126">
        <v>27.07644874</v>
      </c>
      <c r="O1126">
        <v>28.3617399</v>
      </c>
      <c r="P1126">
        <v>30.63106054</v>
      </c>
      <c r="Q1126">
        <v>32.413442179999997</v>
      </c>
    </row>
    <row r="1127" spans="1:17" x14ac:dyDescent="0.25">
      <c r="A1127">
        <v>1</v>
      </c>
      <c r="B1127" t="s">
        <v>28</v>
      </c>
      <c r="C1127">
        <v>585</v>
      </c>
      <c r="D1127">
        <f t="shared" si="17"/>
        <v>585.1</v>
      </c>
      <c r="E1127">
        <v>-2.3427969480000002</v>
      </c>
      <c r="F1127">
        <v>21.72190973</v>
      </c>
      <c r="G1127">
        <v>0.153240872</v>
      </c>
      <c r="H1127">
        <v>17.428268630000002</v>
      </c>
      <c r="I1127">
        <v>17.818563560000001</v>
      </c>
      <c r="J1127">
        <v>18.481355570000002</v>
      </c>
      <c r="K1127">
        <v>19.801619989999999</v>
      </c>
      <c r="L1127">
        <v>21.72190973</v>
      </c>
      <c r="M1127">
        <v>24.45100622</v>
      </c>
      <c r="N1127">
        <v>26.495016790000001</v>
      </c>
      <c r="O1127">
        <v>28.258879830000001</v>
      </c>
      <c r="P1127">
        <v>31.799029640000001</v>
      </c>
      <c r="Q1127">
        <v>35.105558219999999</v>
      </c>
    </row>
    <row r="1128" spans="1:17" x14ac:dyDescent="0.25">
      <c r="A1128">
        <v>0</v>
      </c>
      <c r="B1128" t="s">
        <v>27</v>
      </c>
      <c r="C1128">
        <v>586</v>
      </c>
      <c r="D1128">
        <f t="shared" si="17"/>
        <v>586</v>
      </c>
      <c r="E1128">
        <v>-1.8435805750000001</v>
      </c>
      <c r="F1128">
        <v>23.04137734</v>
      </c>
      <c r="G1128">
        <v>0.13467500099999999</v>
      </c>
      <c r="H1128">
        <v>18.717056790000001</v>
      </c>
      <c r="I1128">
        <v>19.13539969</v>
      </c>
      <c r="J1128">
        <v>19.834890609999999</v>
      </c>
      <c r="K1128">
        <v>21.18526014</v>
      </c>
      <c r="L1128">
        <v>23.04137734</v>
      </c>
      <c r="M1128">
        <v>25.449776570000001</v>
      </c>
      <c r="N1128">
        <v>27.07644874</v>
      </c>
      <c r="O1128">
        <v>28.3617399</v>
      </c>
      <c r="P1128">
        <v>30.63106054</v>
      </c>
      <c r="Q1128">
        <v>32.413442179999997</v>
      </c>
    </row>
    <row r="1129" spans="1:17" x14ac:dyDescent="0.25">
      <c r="A1129">
        <v>1</v>
      </c>
      <c r="B1129" t="s">
        <v>28</v>
      </c>
      <c r="C1129">
        <v>586</v>
      </c>
      <c r="D1129">
        <f t="shared" si="17"/>
        <v>586.1</v>
      </c>
      <c r="E1129">
        <v>-2.3427969480000002</v>
      </c>
      <c r="F1129">
        <v>21.72190973</v>
      </c>
      <c r="G1129">
        <v>0.153240872</v>
      </c>
      <c r="H1129">
        <v>17.428268630000002</v>
      </c>
      <c r="I1129">
        <v>17.818563560000001</v>
      </c>
      <c r="J1129">
        <v>18.481355570000002</v>
      </c>
      <c r="K1129">
        <v>19.801619989999999</v>
      </c>
      <c r="L1129">
        <v>21.72190973</v>
      </c>
      <c r="M1129">
        <v>24.45100622</v>
      </c>
      <c r="N1129">
        <v>26.495016790000001</v>
      </c>
      <c r="O1129">
        <v>28.258879830000001</v>
      </c>
      <c r="P1129">
        <v>31.799029640000001</v>
      </c>
      <c r="Q1129">
        <v>35.105558219999999</v>
      </c>
    </row>
    <row r="1130" spans="1:17" x14ac:dyDescent="0.25">
      <c r="A1130">
        <v>0</v>
      </c>
      <c r="B1130" t="s">
        <v>27</v>
      </c>
      <c r="C1130">
        <v>587</v>
      </c>
      <c r="D1130">
        <f t="shared" si="17"/>
        <v>587</v>
      </c>
      <c r="E1130">
        <v>-1.8435805750000001</v>
      </c>
      <c r="F1130">
        <v>23.04137734</v>
      </c>
      <c r="G1130">
        <v>0.13467500099999999</v>
      </c>
      <c r="H1130">
        <v>18.717056790000001</v>
      </c>
      <c r="I1130">
        <v>19.13539969</v>
      </c>
      <c r="J1130">
        <v>19.834890609999999</v>
      </c>
      <c r="K1130">
        <v>21.18526014</v>
      </c>
      <c r="L1130">
        <v>23.04137734</v>
      </c>
      <c r="M1130">
        <v>25.449776570000001</v>
      </c>
      <c r="N1130">
        <v>27.07644874</v>
      </c>
      <c r="O1130">
        <v>28.3617399</v>
      </c>
      <c r="P1130">
        <v>30.63106054</v>
      </c>
      <c r="Q1130">
        <v>32.413442179999997</v>
      </c>
    </row>
    <row r="1131" spans="1:17" x14ac:dyDescent="0.25">
      <c r="A1131">
        <v>1</v>
      </c>
      <c r="B1131" t="s">
        <v>28</v>
      </c>
      <c r="C1131">
        <v>587</v>
      </c>
      <c r="D1131">
        <f t="shared" si="17"/>
        <v>587.1</v>
      </c>
      <c r="E1131">
        <v>-2.3427969480000002</v>
      </c>
      <c r="F1131">
        <v>21.72190973</v>
      </c>
      <c r="G1131">
        <v>0.153240872</v>
      </c>
      <c r="H1131">
        <v>17.428268630000002</v>
      </c>
      <c r="I1131">
        <v>17.818563560000001</v>
      </c>
      <c r="J1131">
        <v>18.481355570000002</v>
      </c>
      <c r="K1131">
        <v>19.801619989999999</v>
      </c>
      <c r="L1131">
        <v>21.72190973</v>
      </c>
      <c r="M1131">
        <v>24.45100622</v>
      </c>
      <c r="N1131">
        <v>26.495016790000001</v>
      </c>
      <c r="O1131">
        <v>28.258879830000001</v>
      </c>
      <c r="P1131">
        <v>31.799029640000001</v>
      </c>
      <c r="Q1131">
        <v>35.105558219999999</v>
      </c>
    </row>
    <row r="1132" spans="1:17" x14ac:dyDescent="0.25">
      <c r="A1132">
        <v>0</v>
      </c>
      <c r="B1132" t="s">
        <v>27</v>
      </c>
      <c r="C1132">
        <v>588</v>
      </c>
      <c r="D1132">
        <f t="shared" si="17"/>
        <v>588</v>
      </c>
      <c r="E1132">
        <v>-1.8435805750000001</v>
      </c>
      <c r="F1132">
        <v>23.04137734</v>
      </c>
      <c r="G1132">
        <v>0.13467500099999999</v>
      </c>
      <c r="H1132">
        <v>18.717056790000001</v>
      </c>
      <c r="I1132">
        <v>19.13539969</v>
      </c>
      <c r="J1132">
        <v>19.834890609999999</v>
      </c>
      <c r="K1132">
        <v>21.18526014</v>
      </c>
      <c r="L1132">
        <v>23.04137734</v>
      </c>
      <c r="M1132">
        <v>25.449776570000001</v>
      </c>
      <c r="N1132">
        <v>27.07644874</v>
      </c>
      <c r="O1132">
        <v>28.3617399</v>
      </c>
      <c r="P1132">
        <v>30.63106054</v>
      </c>
      <c r="Q1132">
        <v>32.413442179999997</v>
      </c>
    </row>
    <row r="1133" spans="1:17" x14ac:dyDescent="0.25">
      <c r="A1133">
        <v>1</v>
      </c>
      <c r="B1133" t="s">
        <v>28</v>
      </c>
      <c r="C1133">
        <v>588</v>
      </c>
      <c r="D1133">
        <f t="shared" si="17"/>
        <v>588.1</v>
      </c>
      <c r="E1133">
        <v>-2.3427969480000002</v>
      </c>
      <c r="F1133">
        <v>21.72190973</v>
      </c>
      <c r="G1133">
        <v>0.153240872</v>
      </c>
      <c r="H1133">
        <v>17.428268630000002</v>
      </c>
      <c r="I1133">
        <v>17.818563560000001</v>
      </c>
      <c r="J1133">
        <v>18.481355570000002</v>
      </c>
      <c r="K1133">
        <v>19.801619989999999</v>
      </c>
      <c r="L1133">
        <v>21.72190973</v>
      </c>
      <c r="M1133">
        <v>24.45100622</v>
      </c>
      <c r="N1133">
        <v>26.495016790000001</v>
      </c>
      <c r="O1133">
        <v>28.258879830000001</v>
      </c>
      <c r="P1133">
        <v>31.799029640000001</v>
      </c>
      <c r="Q1133">
        <v>35.105558219999999</v>
      </c>
    </row>
    <row r="1134" spans="1:17" x14ac:dyDescent="0.25">
      <c r="A1134">
        <v>0</v>
      </c>
      <c r="B1134" t="s">
        <v>27</v>
      </c>
      <c r="C1134">
        <v>589</v>
      </c>
      <c r="D1134">
        <f t="shared" si="17"/>
        <v>589</v>
      </c>
      <c r="E1134">
        <v>-1.8435805750000001</v>
      </c>
      <c r="F1134">
        <v>23.04137734</v>
      </c>
      <c r="G1134">
        <v>0.13467500099999999</v>
      </c>
      <c r="H1134">
        <v>18.717056790000001</v>
      </c>
      <c r="I1134">
        <v>19.13539969</v>
      </c>
      <c r="J1134">
        <v>19.834890609999999</v>
      </c>
      <c r="K1134">
        <v>21.18526014</v>
      </c>
      <c r="L1134">
        <v>23.04137734</v>
      </c>
      <c r="M1134">
        <v>25.449776570000001</v>
      </c>
      <c r="N1134">
        <v>27.07644874</v>
      </c>
      <c r="O1134">
        <v>28.3617399</v>
      </c>
      <c r="P1134">
        <v>30.63106054</v>
      </c>
      <c r="Q1134">
        <v>32.413442179999997</v>
      </c>
    </row>
    <row r="1135" spans="1:17" x14ac:dyDescent="0.25">
      <c r="A1135">
        <v>1</v>
      </c>
      <c r="B1135" t="s">
        <v>28</v>
      </c>
      <c r="C1135">
        <v>589</v>
      </c>
      <c r="D1135">
        <f t="shared" si="17"/>
        <v>589.1</v>
      </c>
      <c r="E1135">
        <v>-2.3427969480000002</v>
      </c>
      <c r="F1135">
        <v>21.72190973</v>
      </c>
      <c r="G1135">
        <v>0.153240872</v>
      </c>
      <c r="H1135">
        <v>17.428268630000002</v>
      </c>
      <c r="I1135">
        <v>17.818563560000001</v>
      </c>
      <c r="J1135">
        <v>18.481355570000002</v>
      </c>
      <c r="K1135">
        <v>19.801619989999999</v>
      </c>
      <c r="L1135">
        <v>21.72190973</v>
      </c>
      <c r="M1135">
        <v>24.45100622</v>
      </c>
      <c r="N1135">
        <v>26.495016790000001</v>
      </c>
      <c r="O1135">
        <v>28.258879830000001</v>
      </c>
      <c r="P1135">
        <v>31.799029640000001</v>
      </c>
      <c r="Q1135">
        <v>35.105558219999999</v>
      </c>
    </row>
    <row r="1136" spans="1:17" x14ac:dyDescent="0.25">
      <c r="A1136">
        <v>0</v>
      </c>
      <c r="B1136" t="s">
        <v>27</v>
      </c>
      <c r="C1136">
        <v>590</v>
      </c>
      <c r="D1136">
        <f t="shared" si="17"/>
        <v>590</v>
      </c>
      <c r="E1136">
        <v>-1.8435805750000001</v>
      </c>
      <c r="F1136">
        <v>23.04137734</v>
      </c>
      <c r="G1136">
        <v>0.13467500099999999</v>
      </c>
      <c r="H1136">
        <v>18.717056790000001</v>
      </c>
      <c r="I1136">
        <v>19.13539969</v>
      </c>
      <c r="J1136">
        <v>19.834890609999999</v>
      </c>
      <c r="K1136">
        <v>21.18526014</v>
      </c>
      <c r="L1136">
        <v>23.04137734</v>
      </c>
      <c r="M1136">
        <v>25.449776570000001</v>
      </c>
      <c r="N1136">
        <v>27.07644874</v>
      </c>
      <c r="O1136">
        <v>28.3617399</v>
      </c>
      <c r="P1136">
        <v>30.63106054</v>
      </c>
      <c r="Q1136">
        <v>32.413442179999997</v>
      </c>
    </row>
    <row r="1137" spans="1:17" x14ac:dyDescent="0.25">
      <c r="A1137">
        <v>1</v>
      </c>
      <c r="B1137" t="s">
        <v>28</v>
      </c>
      <c r="C1137">
        <v>590</v>
      </c>
      <c r="D1137">
        <f t="shared" si="17"/>
        <v>590.1</v>
      </c>
      <c r="E1137">
        <v>-2.3427969480000002</v>
      </c>
      <c r="F1137">
        <v>21.72190973</v>
      </c>
      <c r="G1137">
        <v>0.153240872</v>
      </c>
      <c r="H1137">
        <v>17.428268630000002</v>
      </c>
      <c r="I1137">
        <v>17.818563560000001</v>
      </c>
      <c r="J1137">
        <v>18.481355570000002</v>
      </c>
      <c r="K1137">
        <v>19.801619989999999</v>
      </c>
      <c r="L1137">
        <v>21.72190973</v>
      </c>
      <c r="M1137">
        <v>24.45100622</v>
      </c>
      <c r="N1137">
        <v>26.495016790000001</v>
      </c>
      <c r="O1137">
        <v>28.258879830000001</v>
      </c>
      <c r="P1137">
        <v>31.799029640000001</v>
      </c>
      <c r="Q1137">
        <v>35.105558219999999</v>
      </c>
    </row>
    <row r="1138" spans="1:17" x14ac:dyDescent="0.25">
      <c r="A1138">
        <v>0</v>
      </c>
      <c r="B1138" t="s">
        <v>27</v>
      </c>
      <c r="C1138">
        <v>591</v>
      </c>
      <c r="D1138">
        <f t="shared" si="17"/>
        <v>591</v>
      </c>
      <c r="E1138">
        <v>-1.8435805750000001</v>
      </c>
      <c r="F1138">
        <v>23.04137734</v>
      </c>
      <c r="G1138">
        <v>0.13467500099999999</v>
      </c>
      <c r="H1138">
        <v>18.717056790000001</v>
      </c>
      <c r="I1138">
        <v>19.13539969</v>
      </c>
      <c r="J1138">
        <v>19.834890609999999</v>
      </c>
      <c r="K1138">
        <v>21.18526014</v>
      </c>
      <c r="L1138">
        <v>23.04137734</v>
      </c>
      <c r="M1138">
        <v>25.449776570000001</v>
      </c>
      <c r="N1138">
        <v>27.07644874</v>
      </c>
      <c r="O1138">
        <v>28.3617399</v>
      </c>
      <c r="P1138">
        <v>30.63106054</v>
      </c>
      <c r="Q1138">
        <v>32.413442179999997</v>
      </c>
    </row>
    <row r="1139" spans="1:17" x14ac:dyDescent="0.25">
      <c r="A1139">
        <v>1</v>
      </c>
      <c r="B1139" t="s">
        <v>28</v>
      </c>
      <c r="C1139">
        <v>591</v>
      </c>
      <c r="D1139">
        <f t="shared" si="17"/>
        <v>591.1</v>
      </c>
      <c r="E1139">
        <v>-2.3427969480000002</v>
      </c>
      <c r="F1139">
        <v>21.72190973</v>
      </c>
      <c r="G1139">
        <v>0.153240872</v>
      </c>
      <c r="H1139">
        <v>17.428268630000002</v>
      </c>
      <c r="I1139">
        <v>17.818563560000001</v>
      </c>
      <c r="J1139">
        <v>18.481355570000002</v>
      </c>
      <c r="K1139">
        <v>19.801619989999999</v>
      </c>
      <c r="L1139">
        <v>21.72190973</v>
      </c>
      <c r="M1139">
        <v>24.45100622</v>
      </c>
      <c r="N1139">
        <v>26.495016790000001</v>
      </c>
      <c r="O1139">
        <v>28.258879830000001</v>
      </c>
      <c r="P1139">
        <v>31.799029640000001</v>
      </c>
      <c r="Q1139">
        <v>35.105558219999999</v>
      </c>
    </row>
    <row r="1140" spans="1:17" x14ac:dyDescent="0.25">
      <c r="A1140">
        <v>0</v>
      </c>
      <c r="B1140" t="s">
        <v>27</v>
      </c>
      <c r="C1140">
        <v>592</v>
      </c>
      <c r="D1140">
        <f t="shared" si="17"/>
        <v>592</v>
      </c>
      <c r="E1140">
        <v>-1.8435805750000001</v>
      </c>
      <c r="F1140">
        <v>23.04137734</v>
      </c>
      <c r="G1140">
        <v>0.13467500099999999</v>
      </c>
      <c r="H1140">
        <v>18.717056790000001</v>
      </c>
      <c r="I1140">
        <v>19.13539969</v>
      </c>
      <c r="J1140">
        <v>19.834890609999999</v>
      </c>
      <c r="K1140">
        <v>21.18526014</v>
      </c>
      <c r="L1140">
        <v>23.04137734</v>
      </c>
      <c r="M1140">
        <v>25.449776570000001</v>
      </c>
      <c r="N1140">
        <v>27.07644874</v>
      </c>
      <c r="O1140">
        <v>28.3617399</v>
      </c>
      <c r="P1140">
        <v>30.63106054</v>
      </c>
      <c r="Q1140">
        <v>32.413442179999997</v>
      </c>
    </row>
    <row r="1141" spans="1:17" x14ac:dyDescent="0.25">
      <c r="A1141">
        <v>1</v>
      </c>
      <c r="B1141" t="s">
        <v>28</v>
      </c>
      <c r="C1141">
        <v>592</v>
      </c>
      <c r="D1141">
        <f t="shared" si="17"/>
        <v>592.1</v>
      </c>
      <c r="E1141">
        <v>-2.3427969480000002</v>
      </c>
      <c r="F1141">
        <v>21.72190973</v>
      </c>
      <c r="G1141">
        <v>0.153240872</v>
      </c>
      <c r="H1141">
        <v>17.428268630000002</v>
      </c>
      <c r="I1141">
        <v>17.818563560000001</v>
      </c>
      <c r="J1141">
        <v>18.481355570000002</v>
      </c>
      <c r="K1141">
        <v>19.801619989999999</v>
      </c>
      <c r="L1141">
        <v>21.72190973</v>
      </c>
      <c r="M1141">
        <v>24.45100622</v>
      </c>
      <c r="N1141">
        <v>26.495016790000001</v>
      </c>
      <c r="O1141">
        <v>28.258879830000001</v>
      </c>
      <c r="P1141">
        <v>31.799029640000001</v>
      </c>
      <c r="Q1141">
        <v>35.105558219999999</v>
      </c>
    </row>
    <row r="1142" spans="1:17" x14ac:dyDescent="0.25">
      <c r="A1142">
        <v>0</v>
      </c>
      <c r="B1142" t="s">
        <v>27</v>
      </c>
      <c r="C1142">
        <v>593</v>
      </c>
      <c r="D1142">
        <f t="shared" si="17"/>
        <v>593</v>
      </c>
      <c r="E1142">
        <v>-1.8435805750000001</v>
      </c>
      <c r="F1142">
        <v>23.04137734</v>
      </c>
      <c r="G1142">
        <v>0.13467500099999999</v>
      </c>
      <c r="H1142">
        <v>18.717056790000001</v>
      </c>
      <c r="I1142">
        <v>19.13539969</v>
      </c>
      <c r="J1142">
        <v>19.834890609999999</v>
      </c>
      <c r="K1142">
        <v>21.18526014</v>
      </c>
      <c r="L1142">
        <v>23.04137734</v>
      </c>
      <c r="M1142">
        <v>25.449776570000001</v>
      </c>
      <c r="N1142">
        <v>27.07644874</v>
      </c>
      <c r="O1142">
        <v>28.3617399</v>
      </c>
      <c r="P1142">
        <v>30.63106054</v>
      </c>
      <c r="Q1142">
        <v>32.413442179999997</v>
      </c>
    </row>
    <row r="1143" spans="1:17" x14ac:dyDescent="0.25">
      <c r="A1143">
        <v>1</v>
      </c>
      <c r="B1143" t="s">
        <v>28</v>
      </c>
      <c r="C1143">
        <v>593</v>
      </c>
      <c r="D1143">
        <f t="shared" si="17"/>
        <v>593.1</v>
      </c>
      <c r="E1143">
        <v>-2.3427969480000002</v>
      </c>
      <c r="F1143">
        <v>21.72190973</v>
      </c>
      <c r="G1143">
        <v>0.153240872</v>
      </c>
      <c r="H1143">
        <v>17.428268630000002</v>
      </c>
      <c r="I1143">
        <v>17.818563560000001</v>
      </c>
      <c r="J1143">
        <v>18.481355570000002</v>
      </c>
      <c r="K1143">
        <v>19.801619989999999</v>
      </c>
      <c r="L1143">
        <v>21.72190973</v>
      </c>
      <c r="M1143">
        <v>24.45100622</v>
      </c>
      <c r="N1143">
        <v>26.495016790000001</v>
      </c>
      <c r="O1143">
        <v>28.258879830000001</v>
      </c>
      <c r="P1143">
        <v>31.799029640000001</v>
      </c>
      <c r="Q1143">
        <v>35.105558219999999</v>
      </c>
    </row>
    <row r="1144" spans="1:17" x14ac:dyDescent="0.25">
      <c r="A1144">
        <v>0</v>
      </c>
      <c r="B1144" t="s">
        <v>27</v>
      </c>
      <c r="C1144">
        <v>594</v>
      </c>
      <c r="D1144">
        <f t="shared" si="17"/>
        <v>594</v>
      </c>
      <c r="E1144">
        <v>-1.8435805750000001</v>
      </c>
      <c r="F1144">
        <v>23.04137734</v>
      </c>
      <c r="G1144">
        <v>0.13467500099999999</v>
      </c>
      <c r="H1144">
        <v>18.717056790000001</v>
      </c>
      <c r="I1144">
        <v>19.13539969</v>
      </c>
      <c r="J1144">
        <v>19.834890609999999</v>
      </c>
      <c r="K1144">
        <v>21.18526014</v>
      </c>
      <c r="L1144">
        <v>23.04137734</v>
      </c>
      <c r="M1144">
        <v>25.449776570000001</v>
      </c>
      <c r="N1144">
        <v>27.07644874</v>
      </c>
      <c r="O1144">
        <v>28.3617399</v>
      </c>
      <c r="P1144">
        <v>30.63106054</v>
      </c>
      <c r="Q1144">
        <v>32.413442179999997</v>
      </c>
    </row>
    <row r="1145" spans="1:17" x14ac:dyDescent="0.25">
      <c r="A1145">
        <v>1</v>
      </c>
      <c r="B1145" t="s">
        <v>28</v>
      </c>
      <c r="C1145">
        <v>594</v>
      </c>
      <c r="D1145">
        <f t="shared" si="17"/>
        <v>594.1</v>
      </c>
      <c r="E1145">
        <v>-2.3427969480000002</v>
      </c>
      <c r="F1145">
        <v>21.72190973</v>
      </c>
      <c r="G1145">
        <v>0.153240872</v>
      </c>
      <c r="H1145">
        <v>17.428268630000002</v>
      </c>
      <c r="I1145">
        <v>17.818563560000001</v>
      </c>
      <c r="J1145">
        <v>18.481355570000002</v>
      </c>
      <c r="K1145">
        <v>19.801619989999999</v>
      </c>
      <c r="L1145">
        <v>21.72190973</v>
      </c>
      <c r="M1145">
        <v>24.45100622</v>
      </c>
      <c r="N1145">
        <v>26.495016790000001</v>
      </c>
      <c r="O1145">
        <v>28.258879830000001</v>
      </c>
      <c r="P1145">
        <v>31.799029640000001</v>
      </c>
      <c r="Q1145">
        <v>35.105558219999999</v>
      </c>
    </row>
    <row r="1146" spans="1:17" x14ac:dyDescent="0.25">
      <c r="A1146">
        <v>0</v>
      </c>
      <c r="B1146" t="s">
        <v>27</v>
      </c>
      <c r="C1146">
        <v>595</v>
      </c>
      <c r="D1146">
        <f t="shared" si="17"/>
        <v>595</v>
      </c>
      <c r="E1146">
        <v>-1.8435805750000001</v>
      </c>
      <c r="F1146">
        <v>23.04137734</v>
      </c>
      <c r="G1146">
        <v>0.13467500099999999</v>
      </c>
      <c r="H1146">
        <v>18.717056790000001</v>
      </c>
      <c r="I1146">
        <v>19.13539969</v>
      </c>
      <c r="J1146">
        <v>19.834890609999999</v>
      </c>
      <c r="K1146">
        <v>21.18526014</v>
      </c>
      <c r="L1146">
        <v>23.04137734</v>
      </c>
      <c r="M1146">
        <v>25.449776570000001</v>
      </c>
      <c r="N1146">
        <v>27.07644874</v>
      </c>
      <c r="O1146">
        <v>28.3617399</v>
      </c>
      <c r="P1146">
        <v>30.63106054</v>
      </c>
      <c r="Q1146">
        <v>32.413442179999997</v>
      </c>
    </row>
    <row r="1147" spans="1:17" x14ac:dyDescent="0.25">
      <c r="A1147">
        <v>1</v>
      </c>
      <c r="B1147" t="s">
        <v>28</v>
      </c>
      <c r="C1147">
        <v>595</v>
      </c>
      <c r="D1147">
        <f t="shared" si="17"/>
        <v>595.1</v>
      </c>
      <c r="E1147">
        <v>-2.3427969480000002</v>
      </c>
      <c r="F1147">
        <v>21.72190973</v>
      </c>
      <c r="G1147">
        <v>0.153240872</v>
      </c>
      <c r="H1147">
        <v>17.428268630000002</v>
      </c>
      <c r="I1147">
        <v>17.818563560000001</v>
      </c>
      <c r="J1147">
        <v>18.481355570000002</v>
      </c>
      <c r="K1147">
        <v>19.801619989999999</v>
      </c>
      <c r="L1147">
        <v>21.72190973</v>
      </c>
      <c r="M1147">
        <v>24.45100622</v>
      </c>
      <c r="N1147">
        <v>26.495016790000001</v>
      </c>
      <c r="O1147">
        <v>28.258879830000001</v>
      </c>
      <c r="P1147">
        <v>31.799029640000001</v>
      </c>
      <c r="Q1147">
        <v>35.105558219999999</v>
      </c>
    </row>
    <row r="1148" spans="1:17" x14ac:dyDescent="0.25">
      <c r="A1148">
        <v>0</v>
      </c>
      <c r="B1148" t="s">
        <v>27</v>
      </c>
      <c r="C1148">
        <v>596</v>
      </c>
      <c r="D1148">
        <f t="shared" si="17"/>
        <v>596</v>
      </c>
      <c r="E1148">
        <v>-1.8435805750000001</v>
      </c>
      <c r="F1148">
        <v>23.04137734</v>
      </c>
      <c r="G1148">
        <v>0.13467500099999999</v>
      </c>
      <c r="H1148">
        <v>18.717056790000001</v>
      </c>
      <c r="I1148">
        <v>19.13539969</v>
      </c>
      <c r="J1148">
        <v>19.834890609999999</v>
      </c>
      <c r="K1148">
        <v>21.18526014</v>
      </c>
      <c r="L1148">
        <v>23.04137734</v>
      </c>
      <c r="M1148">
        <v>25.449776570000001</v>
      </c>
      <c r="N1148">
        <v>27.07644874</v>
      </c>
      <c r="O1148">
        <v>28.3617399</v>
      </c>
      <c r="P1148">
        <v>30.63106054</v>
      </c>
      <c r="Q1148">
        <v>32.413442179999997</v>
      </c>
    </row>
    <row r="1149" spans="1:17" x14ac:dyDescent="0.25">
      <c r="A1149">
        <v>1</v>
      </c>
      <c r="B1149" t="s">
        <v>28</v>
      </c>
      <c r="C1149">
        <v>596</v>
      </c>
      <c r="D1149">
        <f t="shared" si="17"/>
        <v>596.1</v>
      </c>
      <c r="E1149">
        <v>-2.3427969480000002</v>
      </c>
      <c r="F1149">
        <v>21.72190973</v>
      </c>
      <c r="G1149">
        <v>0.153240872</v>
      </c>
      <c r="H1149">
        <v>17.428268630000002</v>
      </c>
      <c r="I1149">
        <v>17.818563560000001</v>
      </c>
      <c r="J1149">
        <v>18.481355570000002</v>
      </c>
      <c r="K1149">
        <v>19.801619989999999</v>
      </c>
      <c r="L1149">
        <v>21.72190973</v>
      </c>
      <c r="M1149">
        <v>24.45100622</v>
      </c>
      <c r="N1149">
        <v>26.495016790000001</v>
      </c>
      <c r="O1149">
        <v>28.258879830000001</v>
      </c>
      <c r="P1149">
        <v>31.799029640000001</v>
      </c>
      <c r="Q1149">
        <v>35.105558219999999</v>
      </c>
    </row>
    <row r="1150" spans="1:17" x14ac:dyDescent="0.25">
      <c r="A1150">
        <v>0</v>
      </c>
      <c r="B1150" t="s">
        <v>27</v>
      </c>
      <c r="C1150">
        <v>597</v>
      </c>
      <c r="D1150">
        <f t="shared" si="17"/>
        <v>597</v>
      </c>
      <c r="E1150">
        <v>-1.8435805750000001</v>
      </c>
      <c r="F1150">
        <v>23.04137734</v>
      </c>
      <c r="G1150">
        <v>0.13467500099999999</v>
      </c>
      <c r="H1150">
        <v>18.717056790000001</v>
      </c>
      <c r="I1150">
        <v>19.13539969</v>
      </c>
      <c r="J1150">
        <v>19.834890609999999</v>
      </c>
      <c r="K1150">
        <v>21.18526014</v>
      </c>
      <c r="L1150">
        <v>23.04137734</v>
      </c>
      <c r="M1150">
        <v>25.449776570000001</v>
      </c>
      <c r="N1150">
        <v>27.07644874</v>
      </c>
      <c r="O1150">
        <v>28.3617399</v>
      </c>
      <c r="P1150">
        <v>30.63106054</v>
      </c>
      <c r="Q1150">
        <v>32.413442179999997</v>
      </c>
    </row>
    <row r="1151" spans="1:17" x14ac:dyDescent="0.25">
      <c r="A1151">
        <v>1</v>
      </c>
      <c r="B1151" t="s">
        <v>28</v>
      </c>
      <c r="C1151">
        <v>597</v>
      </c>
      <c r="D1151">
        <f t="shared" si="17"/>
        <v>597.1</v>
      </c>
      <c r="E1151">
        <v>-2.3427969480000002</v>
      </c>
      <c r="F1151">
        <v>21.72190973</v>
      </c>
      <c r="G1151">
        <v>0.153240872</v>
      </c>
      <c r="H1151">
        <v>17.428268630000002</v>
      </c>
      <c r="I1151">
        <v>17.818563560000001</v>
      </c>
      <c r="J1151">
        <v>18.481355570000002</v>
      </c>
      <c r="K1151">
        <v>19.801619989999999</v>
      </c>
      <c r="L1151">
        <v>21.72190973</v>
      </c>
      <c r="M1151">
        <v>24.45100622</v>
      </c>
      <c r="N1151">
        <v>26.495016790000001</v>
      </c>
      <c r="O1151">
        <v>28.258879830000001</v>
      </c>
      <c r="P1151">
        <v>31.799029640000001</v>
      </c>
      <c r="Q1151">
        <v>35.105558219999999</v>
      </c>
    </row>
    <row r="1152" spans="1:17" x14ac:dyDescent="0.25">
      <c r="A1152">
        <v>0</v>
      </c>
      <c r="B1152" t="s">
        <v>27</v>
      </c>
      <c r="C1152">
        <v>598</v>
      </c>
      <c r="D1152">
        <f t="shared" si="17"/>
        <v>598</v>
      </c>
      <c r="E1152">
        <v>-1.8435805750000001</v>
      </c>
      <c r="F1152">
        <v>23.04137734</v>
      </c>
      <c r="G1152">
        <v>0.13467500099999999</v>
      </c>
      <c r="H1152">
        <v>18.717056790000001</v>
      </c>
      <c r="I1152">
        <v>19.13539969</v>
      </c>
      <c r="J1152">
        <v>19.834890609999999</v>
      </c>
      <c r="K1152">
        <v>21.18526014</v>
      </c>
      <c r="L1152">
        <v>23.04137734</v>
      </c>
      <c r="M1152">
        <v>25.449776570000001</v>
      </c>
      <c r="N1152">
        <v>27.07644874</v>
      </c>
      <c r="O1152">
        <v>28.3617399</v>
      </c>
      <c r="P1152">
        <v>30.63106054</v>
      </c>
      <c r="Q1152">
        <v>32.413442179999997</v>
      </c>
    </row>
    <row r="1153" spans="1:17" x14ac:dyDescent="0.25">
      <c r="A1153">
        <v>1</v>
      </c>
      <c r="B1153" t="s">
        <v>28</v>
      </c>
      <c r="C1153">
        <v>598</v>
      </c>
      <c r="D1153">
        <f t="shared" si="17"/>
        <v>598.1</v>
      </c>
      <c r="E1153">
        <v>-2.3427969480000002</v>
      </c>
      <c r="F1153">
        <v>21.72190973</v>
      </c>
      <c r="G1153">
        <v>0.153240872</v>
      </c>
      <c r="H1153">
        <v>17.428268630000002</v>
      </c>
      <c r="I1153">
        <v>17.818563560000001</v>
      </c>
      <c r="J1153">
        <v>18.481355570000002</v>
      </c>
      <c r="K1153">
        <v>19.801619989999999</v>
      </c>
      <c r="L1153">
        <v>21.72190973</v>
      </c>
      <c r="M1153">
        <v>24.45100622</v>
      </c>
      <c r="N1153">
        <v>26.495016790000001</v>
      </c>
      <c r="O1153">
        <v>28.258879830000001</v>
      </c>
      <c r="P1153">
        <v>31.799029640000001</v>
      </c>
      <c r="Q1153">
        <v>35.105558219999999</v>
      </c>
    </row>
    <row r="1154" spans="1:17" x14ac:dyDescent="0.25">
      <c r="A1154">
        <v>0</v>
      </c>
      <c r="B1154" t="s">
        <v>27</v>
      </c>
      <c r="C1154">
        <v>599</v>
      </c>
      <c r="D1154">
        <f t="shared" ref="D1154:D1217" si="18">C1154+(A1154*0.1)</f>
        <v>599</v>
      </c>
      <c r="E1154">
        <v>-1.8435805750000001</v>
      </c>
      <c r="F1154">
        <v>23.04137734</v>
      </c>
      <c r="G1154">
        <v>0.13467500099999999</v>
      </c>
      <c r="H1154">
        <v>18.717056790000001</v>
      </c>
      <c r="I1154">
        <v>19.13539969</v>
      </c>
      <c r="J1154">
        <v>19.834890609999999</v>
      </c>
      <c r="K1154">
        <v>21.18526014</v>
      </c>
      <c r="L1154">
        <v>23.04137734</v>
      </c>
      <c r="M1154">
        <v>25.449776570000001</v>
      </c>
      <c r="N1154">
        <v>27.07644874</v>
      </c>
      <c r="O1154">
        <v>28.3617399</v>
      </c>
      <c r="P1154">
        <v>30.63106054</v>
      </c>
      <c r="Q1154">
        <v>32.413442179999997</v>
      </c>
    </row>
    <row r="1155" spans="1:17" x14ac:dyDescent="0.25">
      <c r="A1155">
        <v>1</v>
      </c>
      <c r="B1155" t="s">
        <v>28</v>
      </c>
      <c r="C1155">
        <v>599</v>
      </c>
      <c r="D1155">
        <f t="shared" si="18"/>
        <v>599.1</v>
      </c>
      <c r="E1155">
        <v>-2.3427969480000002</v>
      </c>
      <c r="F1155">
        <v>21.72190973</v>
      </c>
      <c r="G1155">
        <v>0.153240872</v>
      </c>
      <c r="H1155">
        <v>17.428268630000002</v>
      </c>
      <c r="I1155">
        <v>17.818563560000001</v>
      </c>
      <c r="J1155">
        <v>18.481355570000002</v>
      </c>
      <c r="K1155">
        <v>19.801619989999999</v>
      </c>
      <c r="L1155">
        <v>21.72190973</v>
      </c>
      <c r="M1155">
        <v>24.45100622</v>
      </c>
      <c r="N1155">
        <v>26.495016790000001</v>
      </c>
      <c r="O1155">
        <v>28.258879830000001</v>
      </c>
      <c r="P1155">
        <v>31.799029640000001</v>
      </c>
      <c r="Q1155">
        <v>35.105558219999999</v>
      </c>
    </row>
    <row r="1156" spans="1:17" x14ac:dyDescent="0.25">
      <c r="A1156">
        <v>0</v>
      </c>
      <c r="B1156" t="s">
        <v>27</v>
      </c>
      <c r="C1156">
        <v>600</v>
      </c>
      <c r="D1156">
        <f t="shared" si="18"/>
        <v>600</v>
      </c>
      <c r="E1156">
        <v>-1.8435805750000001</v>
      </c>
      <c r="F1156">
        <v>23.04137734</v>
      </c>
      <c r="G1156">
        <v>0.13467500099999999</v>
      </c>
      <c r="H1156">
        <v>18.717056790000001</v>
      </c>
      <c r="I1156">
        <v>19.13539969</v>
      </c>
      <c r="J1156">
        <v>19.834890609999999</v>
      </c>
      <c r="K1156">
        <v>21.18526014</v>
      </c>
      <c r="L1156">
        <v>23.04137734</v>
      </c>
      <c r="M1156">
        <v>25.449776570000001</v>
      </c>
      <c r="N1156">
        <v>27.07644874</v>
      </c>
      <c r="O1156">
        <v>28.3617399</v>
      </c>
      <c r="P1156">
        <v>30.63106054</v>
      </c>
      <c r="Q1156">
        <v>32.413442179999997</v>
      </c>
    </row>
    <row r="1157" spans="1:17" x14ac:dyDescent="0.25">
      <c r="A1157">
        <v>1</v>
      </c>
      <c r="B1157" t="s">
        <v>28</v>
      </c>
      <c r="C1157">
        <v>600</v>
      </c>
      <c r="D1157">
        <f t="shared" si="18"/>
        <v>600.1</v>
      </c>
      <c r="E1157">
        <v>-2.3427969480000002</v>
      </c>
      <c r="F1157">
        <v>21.72190973</v>
      </c>
      <c r="G1157">
        <v>0.153240872</v>
      </c>
      <c r="H1157">
        <v>17.428268630000002</v>
      </c>
      <c r="I1157">
        <v>17.818563560000001</v>
      </c>
      <c r="J1157">
        <v>18.481355570000002</v>
      </c>
      <c r="K1157">
        <v>19.801619989999999</v>
      </c>
      <c r="L1157">
        <v>21.72190973</v>
      </c>
      <c r="M1157">
        <v>24.45100622</v>
      </c>
      <c r="N1157">
        <v>26.495016790000001</v>
      </c>
      <c r="O1157">
        <v>28.258879830000001</v>
      </c>
      <c r="P1157">
        <v>31.799029640000001</v>
      </c>
      <c r="Q1157">
        <v>35.105558219999999</v>
      </c>
    </row>
    <row r="1158" spans="1:17" x14ac:dyDescent="0.25">
      <c r="A1158">
        <v>0</v>
      </c>
      <c r="B1158" t="s">
        <v>27</v>
      </c>
      <c r="C1158">
        <v>601</v>
      </c>
      <c r="D1158">
        <f t="shared" si="18"/>
        <v>601</v>
      </c>
      <c r="E1158">
        <v>-1.8435805750000001</v>
      </c>
      <c r="F1158">
        <v>23.04137734</v>
      </c>
      <c r="G1158">
        <v>0.13467500099999999</v>
      </c>
      <c r="H1158">
        <v>18.717056790000001</v>
      </c>
      <c r="I1158">
        <v>19.13539969</v>
      </c>
      <c r="J1158">
        <v>19.834890609999999</v>
      </c>
      <c r="K1158">
        <v>21.18526014</v>
      </c>
      <c r="L1158">
        <v>23.04137734</v>
      </c>
      <c r="M1158">
        <v>25.449776570000001</v>
      </c>
      <c r="N1158">
        <v>27.07644874</v>
      </c>
      <c r="O1158">
        <v>28.3617399</v>
      </c>
      <c r="P1158">
        <v>30.63106054</v>
      </c>
      <c r="Q1158">
        <v>32.413442179999997</v>
      </c>
    </row>
    <row r="1159" spans="1:17" x14ac:dyDescent="0.25">
      <c r="A1159">
        <v>1</v>
      </c>
      <c r="B1159" t="s">
        <v>28</v>
      </c>
      <c r="C1159">
        <v>601</v>
      </c>
      <c r="D1159">
        <f t="shared" si="18"/>
        <v>601.1</v>
      </c>
      <c r="E1159">
        <v>-2.3427969480000002</v>
      </c>
      <c r="F1159">
        <v>21.72190973</v>
      </c>
      <c r="G1159">
        <v>0.153240872</v>
      </c>
      <c r="H1159">
        <v>17.428268630000002</v>
      </c>
      <c r="I1159">
        <v>17.818563560000001</v>
      </c>
      <c r="J1159">
        <v>18.481355570000002</v>
      </c>
      <c r="K1159">
        <v>19.801619989999999</v>
      </c>
      <c r="L1159">
        <v>21.72190973</v>
      </c>
      <c r="M1159">
        <v>24.45100622</v>
      </c>
      <c r="N1159">
        <v>26.495016790000001</v>
      </c>
      <c r="O1159">
        <v>28.258879830000001</v>
      </c>
      <c r="P1159">
        <v>31.799029640000001</v>
      </c>
      <c r="Q1159">
        <v>35.105558219999999</v>
      </c>
    </row>
    <row r="1160" spans="1:17" x14ac:dyDescent="0.25">
      <c r="A1160">
        <v>0</v>
      </c>
      <c r="B1160" t="s">
        <v>27</v>
      </c>
      <c r="C1160">
        <v>602</v>
      </c>
      <c r="D1160">
        <f t="shared" si="18"/>
        <v>602</v>
      </c>
      <c r="E1160">
        <v>-1.8435805750000001</v>
      </c>
      <c r="F1160">
        <v>23.04137734</v>
      </c>
      <c r="G1160">
        <v>0.13467500099999999</v>
      </c>
      <c r="H1160">
        <v>18.717056790000001</v>
      </c>
      <c r="I1160">
        <v>19.13539969</v>
      </c>
      <c r="J1160">
        <v>19.834890609999999</v>
      </c>
      <c r="K1160">
        <v>21.18526014</v>
      </c>
      <c r="L1160">
        <v>23.04137734</v>
      </c>
      <c r="M1160">
        <v>25.449776570000001</v>
      </c>
      <c r="N1160">
        <v>27.07644874</v>
      </c>
      <c r="O1160">
        <v>28.3617399</v>
      </c>
      <c r="P1160">
        <v>30.63106054</v>
      </c>
      <c r="Q1160">
        <v>32.413442179999997</v>
      </c>
    </row>
    <row r="1161" spans="1:17" x14ac:dyDescent="0.25">
      <c r="A1161">
        <v>1</v>
      </c>
      <c r="B1161" t="s">
        <v>28</v>
      </c>
      <c r="C1161">
        <v>602</v>
      </c>
      <c r="D1161">
        <f t="shared" si="18"/>
        <v>602.1</v>
      </c>
      <c r="E1161">
        <v>-2.3427969480000002</v>
      </c>
      <c r="F1161">
        <v>21.72190973</v>
      </c>
      <c r="G1161">
        <v>0.153240872</v>
      </c>
      <c r="H1161">
        <v>17.428268630000002</v>
      </c>
      <c r="I1161">
        <v>17.818563560000001</v>
      </c>
      <c r="J1161">
        <v>18.481355570000002</v>
      </c>
      <c r="K1161">
        <v>19.801619989999999</v>
      </c>
      <c r="L1161">
        <v>21.72190973</v>
      </c>
      <c r="M1161">
        <v>24.45100622</v>
      </c>
      <c r="N1161">
        <v>26.495016790000001</v>
      </c>
      <c r="O1161">
        <v>28.258879830000001</v>
      </c>
      <c r="P1161">
        <v>31.799029640000001</v>
      </c>
      <c r="Q1161">
        <v>35.105558219999999</v>
      </c>
    </row>
    <row r="1162" spans="1:17" x14ac:dyDescent="0.25">
      <c r="A1162">
        <v>0</v>
      </c>
      <c r="B1162" t="s">
        <v>27</v>
      </c>
      <c r="C1162">
        <v>603</v>
      </c>
      <c r="D1162">
        <f t="shared" si="18"/>
        <v>603</v>
      </c>
      <c r="E1162">
        <v>-1.8435805750000001</v>
      </c>
      <c r="F1162">
        <v>23.04137734</v>
      </c>
      <c r="G1162">
        <v>0.13467500099999999</v>
      </c>
      <c r="H1162">
        <v>18.717056790000001</v>
      </c>
      <c r="I1162">
        <v>19.13539969</v>
      </c>
      <c r="J1162">
        <v>19.834890609999999</v>
      </c>
      <c r="K1162">
        <v>21.18526014</v>
      </c>
      <c r="L1162">
        <v>23.04137734</v>
      </c>
      <c r="M1162">
        <v>25.449776570000001</v>
      </c>
      <c r="N1162">
        <v>27.07644874</v>
      </c>
      <c r="O1162">
        <v>28.3617399</v>
      </c>
      <c r="P1162">
        <v>30.63106054</v>
      </c>
      <c r="Q1162">
        <v>32.413442179999997</v>
      </c>
    </row>
    <row r="1163" spans="1:17" x14ac:dyDescent="0.25">
      <c r="A1163">
        <v>1</v>
      </c>
      <c r="B1163" t="s">
        <v>28</v>
      </c>
      <c r="C1163">
        <v>603</v>
      </c>
      <c r="D1163">
        <f t="shared" si="18"/>
        <v>603.1</v>
      </c>
      <c r="E1163">
        <v>-2.3427969480000002</v>
      </c>
      <c r="F1163">
        <v>21.72190973</v>
      </c>
      <c r="G1163">
        <v>0.153240872</v>
      </c>
      <c r="H1163">
        <v>17.428268630000002</v>
      </c>
      <c r="I1163">
        <v>17.818563560000001</v>
      </c>
      <c r="J1163">
        <v>18.481355570000002</v>
      </c>
      <c r="K1163">
        <v>19.801619989999999</v>
      </c>
      <c r="L1163">
        <v>21.72190973</v>
      </c>
      <c r="M1163">
        <v>24.45100622</v>
      </c>
      <c r="N1163">
        <v>26.495016790000001</v>
      </c>
      <c r="O1163">
        <v>28.258879830000001</v>
      </c>
      <c r="P1163">
        <v>31.799029640000001</v>
      </c>
      <c r="Q1163">
        <v>35.105558219999999</v>
      </c>
    </row>
    <row r="1164" spans="1:17" x14ac:dyDescent="0.25">
      <c r="A1164">
        <v>0</v>
      </c>
      <c r="B1164" t="s">
        <v>27</v>
      </c>
      <c r="C1164">
        <v>604</v>
      </c>
      <c r="D1164">
        <f t="shared" si="18"/>
        <v>604</v>
      </c>
      <c r="E1164">
        <v>-1.8435805750000001</v>
      </c>
      <c r="F1164">
        <v>23.04137734</v>
      </c>
      <c r="G1164">
        <v>0.13467500099999999</v>
      </c>
      <c r="H1164">
        <v>18.717056790000001</v>
      </c>
      <c r="I1164">
        <v>19.13539969</v>
      </c>
      <c r="J1164">
        <v>19.834890609999999</v>
      </c>
      <c r="K1164">
        <v>21.18526014</v>
      </c>
      <c r="L1164">
        <v>23.04137734</v>
      </c>
      <c r="M1164">
        <v>25.449776570000001</v>
      </c>
      <c r="N1164">
        <v>27.07644874</v>
      </c>
      <c r="O1164">
        <v>28.3617399</v>
      </c>
      <c r="P1164">
        <v>30.63106054</v>
      </c>
      <c r="Q1164">
        <v>32.413442179999997</v>
      </c>
    </row>
    <row r="1165" spans="1:17" x14ac:dyDescent="0.25">
      <c r="A1165">
        <v>1</v>
      </c>
      <c r="B1165" t="s">
        <v>28</v>
      </c>
      <c r="C1165">
        <v>604</v>
      </c>
      <c r="D1165">
        <f t="shared" si="18"/>
        <v>604.1</v>
      </c>
      <c r="E1165">
        <v>-2.3427969480000002</v>
      </c>
      <c r="F1165">
        <v>21.72190973</v>
      </c>
      <c r="G1165">
        <v>0.153240872</v>
      </c>
      <c r="H1165">
        <v>17.428268630000002</v>
      </c>
      <c r="I1165">
        <v>17.818563560000001</v>
      </c>
      <c r="J1165">
        <v>18.481355570000002</v>
      </c>
      <c r="K1165">
        <v>19.801619989999999</v>
      </c>
      <c r="L1165">
        <v>21.72190973</v>
      </c>
      <c r="M1165">
        <v>24.45100622</v>
      </c>
      <c r="N1165">
        <v>26.495016790000001</v>
      </c>
      <c r="O1165">
        <v>28.258879830000001</v>
      </c>
      <c r="P1165">
        <v>31.799029640000001</v>
      </c>
      <c r="Q1165">
        <v>35.105558219999999</v>
      </c>
    </row>
    <row r="1166" spans="1:17" x14ac:dyDescent="0.25">
      <c r="A1166">
        <v>0</v>
      </c>
      <c r="B1166" t="s">
        <v>27</v>
      </c>
      <c r="C1166">
        <v>605</v>
      </c>
      <c r="D1166">
        <f t="shared" si="18"/>
        <v>605</v>
      </c>
      <c r="E1166">
        <v>-1.8435805750000001</v>
      </c>
      <c r="F1166">
        <v>23.04137734</v>
      </c>
      <c r="G1166">
        <v>0.13467500099999999</v>
      </c>
      <c r="H1166">
        <v>18.717056790000001</v>
      </c>
      <c r="I1166">
        <v>19.13539969</v>
      </c>
      <c r="J1166">
        <v>19.834890609999999</v>
      </c>
      <c r="K1166">
        <v>21.18526014</v>
      </c>
      <c r="L1166">
        <v>23.04137734</v>
      </c>
      <c r="M1166">
        <v>25.449776570000001</v>
      </c>
      <c r="N1166">
        <v>27.07644874</v>
      </c>
      <c r="O1166">
        <v>28.3617399</v>
      </c>
      <c r="P1166">
        <v>30.63106054</v>
      </c>
      <c r="Q1166">
        <v>32.413442179999997</v>
      </c>
    </row>
    <row r="1167" spans="1:17" x14ac:dyDescent="0.25">
      <c r="A1167">
        <v>1</v>
      </c>
      <c r="B1167" t="s">
        <v>28</v>
      </c>
      <c r="C1167">
        <v>605</v>
      </c>
      <c r="D1167">
        <f t="shared" si="18"/>
        <v>605.1</v>
      </c>
      <c r="E1167">
        <v>-2.3427969480000002</v>
      </c>
      <c r="F1167">
        <v>21.72190973</v>
      </c>
      <c r="G1167">
        <v>0.153240872</v>
      </c>
      <c r="H1167">
        <v>17.428268630000002</v>
      </c>
      <c r="I1167">
        <v>17.818563560000001</v>
      </c>
      <c r="J1167">
        <v>18.481355570000002</v>
      </c>
      <c r="K1167">
        <v>19.801619989999999</v>
      </c>
      <c r="L1167">
        <v>21.72190973</v>
      </c>
      <c r="M1167">
        <v>24.45100622</v>
      </c>
      <c r="N1167">
        <v>26.495016790000001</v>
      </c>
      <c r="O1167">
        <v>28.258879830000001</v>
      </c>
      <c r="P1167">
        <v>31.799029640000001</v>
      </c>
      <c r="Q1167">
        <v>35.105558219999999</v>
      </c>
    </row>
    <row r="1168" spans="1:17" x14ac:dyDescent="0.25">
      <c r="A1168">
        <v>0</v>
      </c>
      <c r="B1168" t="s">
        <v>27</v>
      </c>
      <c r="C1168">
        <v>606</v>
      </c>
      <c r="D1168">
        <f t="shared" si="18"/>
        <v>606</v>
      </c>
      <c r="E1168">
        <v>-1.8435805750000001</v>
      </c>
      <c r="F1168">
        <v>23.04137734</v>
      </c>
      <c r="G1168">
        <v>0.13467500099999999</v>
      </c>
      <c r="H1168">
        <v>18.717056790000001</v>
      </c>
      <c r="I1168">
        <v>19.13539969</v>
      </c>
      <c r="J1168">
        <v>19.834890609999999</v>
      </c>
      <c r="K1168">
        <v>21.18526014</v>
      </c>
      <c r="L1168">
        <v>23.04137734</v>
      </c>
      <c r="M1168">
        <v>25.449776570000001</v>
      </c>
      <c r="N1168">
        <v>27.07644874</v>
      </c>
      <c r="O1168">
        <v>28.3617399</v>
      </c>
      <c r="P1168">
        <v>30.63106054</v>
      </c>
      <c r="Q1168">
        <v>32.413442179999997</v>
      </c>
    </row>
    <row r="1169" spans="1:17" x14ac:dyDescent="0.25">
      <c r="A1169">
        <v>1</v>
      </c>
      <c r="B1169" t="s">
        <v>28</v>
      </c>
      <c r="C1169">
        <v>606</v>
      </c>
      <c r="D1169">
        <f t="shared" si="18"/>
        <v>606.1</v>
      </c>
      <c r="E1169">
        <v>-2.3427969480000002</v>
      </c>
      <c r="F1169">
        <v>21.72190973</v>
      </c>
      <c r="G1169">
        <v>0.153240872</v>
      </c>
      <c r="H1169">
        <v>17.428268630000002</v>
      </c>
      <c r="I1169">
        <v>17.818563560000001</v>
      </c>
      <c r="J1169">
        <v>18.481355570000002</v>
      </c>
      <c r="K1169">
        <v>19.801619989999999</v>
      </c>
      <c r="L1169">
        <v>21.72190973</v>
      </c>
      <c r="M1169">
        <v>24.45100622</v>
      </c>
      <c r="N1169">
        <v>26.495016790000001</v>
      </c>
      <c r="O1169">
        <v>28.258879830000001</v>
      </c>
      <c r="P1169">
        <v>31.799029640000001</v>
      </c>
      <c r="Q1169">
        <v>35.105558219999999</v>
      </c>
    </row>
    <row r="1170" spans="1:17" x14ac:dyDescent="0.25">
      <c r="A1170">
        <v>0</v>
      </c>
      <c r="B1170" t="s">
        <v>27</v>
      </c>
      <c r="C1170">
        <v>607</v>
      </c>
      <c r="D1170">
        <f t="shared" si="18"/>
        <v>607</v>
      </c>
      <c r="E1170">
        <v>-1.8435805750000001</v>
      </c>
      <c r="F1170">
        <v>23.04137734</v>
      </c>
      <c r="G1170">
        <v>0.13467500099999999</v>
      </c>
      <c r="H1170">
        <v>18.717056790000001</v>
      </c>
      <c r="I1170">
        <v>19.13539969</v>
      </c>
      <c r="J1170">
        <v>19.834890609999999</v>
      </c>
      <c r="K1170">
        <v>21.18526014</v>
      </c>
      <c r="L1170">
        <v>23.04137734</v>
      </c>
      <c r="M1170">
        <v>25.449776570000001</v>
      </c>
      <c r="N1170">
        <v>27.07644874</v>
      </c>
      <c r="O1170">
        <v>28.3617399</v>
      </c>
      <c r="P1170">
        <v>30.63106054</v>
      </c>
      <c r="Q1170">
        <v>32.413442179999997</v>
      </c>
    </row>
    <row r="1171" spans="1:17" x14ac:dyDescent="0.25">
      <c r="A1171">
        <v>1</v>
      </c>
      <c r="B1171" t="s">
        <v>28</v>
      </c>
      <c r="C1171">
        <v>607</v>
      </c>
      <c r="D1171">
        <f t="shared" si="18"/>
        <v>607.1</v>
      </c>
      <c r="E1171">
        <v>-2.3427969480000002</v>
      </c>
      <c r="F1171">
        <v>21.72190973</v>
      </c>
      <c r="G1171">
        <v>0.153240872</v>
      </c>
      <c r="H1171">
        <v>17.428268630000002</v>
      </c>
      <c r="I1171">
        <v>17.818563560000001</v>
      </c>
      <c r="J1171">
        <v>18.481355570000002</v>
      </c>
      <c r="K1171">
        <v>19.801619989999999</v>
      </c>
      <c r="L1171">
        <v>21.72190973</v>
      </c>
      <c r="M1171">
        <v>24.45100622</v>
      </c>
      <c r="N1171">
        <v>26.495016790000001</v>
      </c>
      <c r="O1171">
        <v>28.258879830000001</v>
      </c>
      <c r="P1171">
        <v>31.799029640000001</v>
      </c>
      <c r="Q1171">
        <v>35.105558219999999</v>
      </c>
    </row>
    <row r="1172" spans="1:17" x14ac:dyDescent="0.25">
      <c r="A1172">
        <v>0</v>
      </c>
      <c r="B1172" t="s">
        <v>27</v>
      </c>
      <c r="C1172">
        <v>608</v>
      </c>
      <c r="D1172">
        <f t="shared" si="18"/>
        <v>608</v>
      </c>
      <c r="E1172">
        <v>-1.8435805750000001</v>
      </c>
      <c r="F1172">
        <v>23.04137734</v>
      </c>
      <c r="G1172">
        <v>0.13467500099999999</v>
      </c>
      <c r="H1172">
        <v>18.717056790000001</v>
      </c>
      <c r="I1172">
        <v>19.13539969</v>
      </c>
      <c r="J1172">
        <v>19.834890609999999</v>
      </c>
      <c r="K1172">
        <v>21.18526014</v>
      </c>
      <c r="L1172">
        <v>23.04137734</v>
      </c>
      <c r="M1172">
        <v>25.449776570000001</v>
      </c>
      <c r="N1172">
        <v>27.07644874</v>
      </c>
      <c r="O1172">
        <v>28.3617399</v>
      </c>
      <c r="P1172">
        <v>30.63106054</v>
      </c>
      <c r="Q1172">
        <v>32.413442179999997</v>
      </c>
    </row>
    <row r="1173" spans="1:17" x14ac:dyDescent="0.25">
      <c r="A1173">
        <v>1</v>
      </c>
      <c r="B1173" t="s">
        <v>28</v>
      </c>
      <c r="C1173">
        <v>608</v>
      </c>
      <c r="D1173">
        <f t="shared" si="18"/>
        <v>608.1</v>
      </c>
      <c r="E1173">
        <v>-2.3427969480000002</v>
      </c>
      <c r="F1173">
        <v>21.72190973</v>
      </c>
      <c r="G1173">
        <v>0.153240872</v>
      </c>
      <c r="H1173">
        <v>17.428268630000002</v>
      </c>
      <c r="I1173">
        <v>17.818563560000001</v>
      </c>
      <c r="J1173">
        <v>18.481355570000002</v>
      </c>
      <c r="K1173">
        <v>19.801619989999999</v>
      </c>
      <c r="L1173">
        <v>21.72190973</v>
      </c>
      <c r="M1173">
        <v>24.45100622</v>
      </c>
      <c r="N1173">
        <v>26.495016790000001</v>
      </c>
      <c r="O1173">
        <v>28.258879830000001</v>
      </c>
      <c r="P1173">
        <v>31.799029640000001</v>
      </c>
      <c r="Q1173">
        <v>35.105558219999999</v>
      </c>
    </row>
    <row r="1174" spans="1:17" x14ac:dyDescent="0.25">
      <c r="A1174">
        <v>0</v>
      </c>
      <c r="B1174" t="s">
        <v>27</v>
      </c>
      <c r="C1174">
        <v>609</v>
      </c>
      <c r="D1174">
        <f t="shared" si="18"/>
        <v>609</v>
      </c>
      <c r="E1174">
        <v>-1.8435805750000001</v>
      </c>
      <c r="F1174">
        <v>23.04137734</v>
      </c>
      <c r="G1174">
        <v>0.13467500099999999</v>
      </c>
      <c r="H1174">
        <v>18.717056790000001</v>
      </c>
      <c r="I1174">
        <v>19.13539969</v>
      </c>
      <c r="J1174">
        <v>19.834890609999999</v>
      </c>
      <c r="K1174">
        <v>21.18526014</v>
      </c>
      <c r="L1174">
        <v>23.04137734</v>
      </c>
      <c r="M1174">
        <v>25.449776570000001</v>
      </c>
      <c r="N1174">
        <v>27.07644874</v>
      </c>
      <c r="O1174">
        <v>28.3617399</v>
      </c>
      <c r="P1174">
        <v>30.63106054</v>
      </c>
      <c r="Q1174">
        <v>32.413442179999997</v>
      </c>
    </row>
    <row r="1175" spans="1:17" x14ac:dyDescent="0.25">
      <c r="A1175">
        <v>1</v>
      </c>
      <c r="B1175" t="s">
        <v>28</v>
      </c>
      <c r="C1175">
        <v>609</v>
      </c>
      <c r="D1175">
        <f t="shared" si="18"/>
        <v>609.1</v>
      </c>
      <c r="E1175">
        <v>-2.3427969480000002</v>
      </c>
      <c r="F1175">
        <v>21.72190973</v>
      </c>
      <c r="G1175">
        <v>0.153240872</v>
      </c>
      <c r="H1175">
        <v>17.428268630000002</v>
      </c>
      <c r="I1175">
        <v>17.818563560000001</v>
      </c>
      <c r="J1175">
        <v>18.481355570000002</v>
      </c>
      <c r="K1175">
        <v>19.801619989999999</v>
      </c>
      <c r="L1175">
        <v>21.72190973</v>
      </c>
      <c r="M1175">
        <v>24.45100622</v>
      </c>
      <c r="N1175">
        <v>26.495016790000001</v>
      </c>
      <c r="O1175">
        <v>28.258879830000001</v>
      </c>
      <c r="P1175">
        <v>31.799029640000001</v>
      </c>
      <c r="Q1175">
        <v>35.105558219999999</v>
      </c>
    </row>
    <row r="1176" spans="1:17" x14ac:dyDescent="0.25">
      <c r="A1176">
        <v>0</v>
      </c>
      <c r="B1176" t="s">
        <v>27</v>
      </c>
      <c r="C1176">
        <v>610</v>
      </c>
      <c r="D1176">
        <f t="shared" si="18"/>
        <v>610</v>
      </c>
      <c r="E1176">
        <v>-1.8435805750000001</v>
      </c>
      <c r="F1176">
        <v>23.04137734</v>
      </c>
      <c r="G1176">
        <v>0.13467500099999999</v>
      </c>
      <c r="H1176">
        <v>18.717056790000001</v>
      </c>
      <c r="I1176">
        <v>19.13539969</v>
      </c>
      <c r="J1176">
        <v>19.834890609999999</v>
      </c>
      <c r="K1176">
        <v>21.18526014</v>
      </c>
      <c r="L1176">
        <v>23.04137734</v>
      </c>
      <c r="M1176">
        <v>25.449776570000001</v>
      </c>
      <c r="N1176">
        <v>27.07644874</v>
      </c>
      <c r="O1176">
        <v>28.3617399</v>
      </c>
      <c r="P1176">
        <v>30.63106054</v>
      </c>
      <c r="Q1176">
        <v>32.413442179999997</v>
      </c>
    </row>
    <row r="1177" spans="1:17" x14ac:dyDescent="0.25">
      <c r="A1177">
        <v>1</v>
      </c>
      <c r="B1177" t="s">
        <v>28</v>
      </c>
      <c r="C1177">
        <v>610</v>
      </c>
      <c r="D1177">
        <f t="shared" si="18"/>
        <v>610.1</v>
      </c>
      <c r="E1177">
        <v>-2.3427969480000002</v>
      </c>
      <c r="F1177">
        <v>21.72190973</v>
      </c>
      <c r="G1177">
        <v>0.153240872</v>
      </c>
      <c r="H1177">
        <v>17.428268630000002</v>
      </c>
      <c r="I1177">
        <v>17.818563560000001</v>
      </c>
      <c r="J1177">
        <v>18.481355570000002</v>
      </c>
      <c r="K1177">
        <v>19.801619989999999</v>
      </c>
      <c r="L1177">
        <v>21.72190973</v>
      </c>
      <c r="M1177">
        <v>24.45100622</v>
      </c>
      <c r="N1177">
        <v>26.495016790000001</v>
      </c>
      <c r="O1177">
        <v>28.258879830000001</v>
      </c>
      <c r="P1177">
        <v>31.799029640000001</v>
      </c>
      <c r="Q1177">
        <v>35.105558219999999</v>
      </c>
    </row>
    <row r="1178" spans="1:17" x14ac:dyDescent="0.25">
      <c r="A1178">
        <v>0</v>
      </c>
      <c r="B1178" t="s">
        <v>27</v>
      </c>
      <c r="C1178">
        <v>611</v>
      </c>
      <c r="D1178">
        <f t="shared" si="18"/>
        <v>611</v>
      </c>
      <c r="E1178">
        <v>-1.8435805750000001</v>
      </c>
      <c r="F1178">
        <v>23.04137734</v>
      </c>
      <c r="G1178">
        <v>0.13467500099999999</v>
      </c>
      <c r="H1178">
        <v>18.717056790000001</v>
      </c>
      <c r="I1178">
        <v>19.13539969</v>
      </c>
      <c r="J1178">
        <v>19.834890609999999</v>
      </c>
      <c r="K1178">
        <v>21.18526014</v>
      </c>
      <c r="L1178">
        <v>23.04137734</v>
      </c>
      <c r="M1178">
        <v>25.449776570000001</v>
      </c>
      <c r="N1178">
        <v>27.07644874</v>
      </c>
      <c r="O1178">
        <v>28.3617399</v>
      </c>
      <c r="P1178">
        <v>30.63106054</v>
      </c>
      <c r="Q1178">
        <v>32.413442179999997</v>
      </c>
    </row>
    <row r="1179" spans="1:17" x14ac:dyDescent="0.25">
      <c r="A1179">
        <v>1</v>
      </c>
      <c r="B1179" t="s">
        <v>28</v>
      </c>
      <c r="C1179">
        <v>611</v>
      </c>
      <c r="D1179">
        <f t="shared" si="18"/>
        <v>611.1</v>
      </c>
      <c r="E1179">
        <v>-2.3427969480000002</v>
      </c>
      <c r="F1179">
        <v>21.72190973</v>
      </c>
      <c r="G1179">
        <v>0.153240872</v>
      </c>
      <c r="H1179">
        <v>17.428268630000002</v>
      </c>
      <c r="I1179">
        <v>17.818563560000001</v>
      </c>
      <c r="J1179">
        <v>18.481355570000002</v>
      </c>
      <c r="K1179">
        <v>19.801619989999999</v>
      </c>
      <c r="L1179">
        <v>21.72190973</v>
      </c>
      <c r="M1179">
        <v>24.45100622</v>
      </c>
      <c r="N1179">
        <v>26.495016790000001</v>
      </c>
      <c r="O1179">
        <v>28.258879830000001</v>
      </c>
      <c r="P1179">
        <v>31.799029640000001</v>
      </c>
      <c r="Q1179">
        <v>35.105558219999999</v>
      </c>
    </row>
    <row r="1180" spans="1:17" x14ac:dyDescent="0.25">
      <c r="A1180">
        <v>0</v>
      </c>
      <c r="B1180" t="s">
        <v>27</v>
      </c>
      <c r="C1180">
        <v>612</v>
      </c>
      <c r="D1180">
        <f t="shared" si="18"/>
        <v>612</v>
      </c>
      <c r="E1180">
        <v>-1.8435805750000001</v>
      </c>
      <c r="F1180">
        <v>23.04137734</v>
      </c>
      <c r="G1180">
        <v>0.13467500099999999</v>
      </c>
      <c r="H1180">
        <v>18.717056790000001</v>
      </c>
      <c r="I1180">
        <v>19.13539969</v>
      </c>
      <c r="J1180">
        <v>19.834890609999999</v>
      </c>
      <c r="K1180">
        <v>21.18526014</v>
      </c>
      <c r="L1180">
        <v>23.04137734</v>
      </c>
      <c r="M1180">
        <v>25.449776570000001</v>
      </c>
      <c r="N1180">
        <v>27.07644874</v>
      </c>
      <c r="O1180">
        <v>28.3617399</v>
      </c>
      <c r="P1180">
        <v>30.63106054</v>
      </c>
      <c r="Q1180">
        <v>32.413442179999997</v>
      </c>
    </row>
    <row r="1181" spans="1:17" x14ac:dyDescent="0.25">
      <c r="A1181">
        <v>1</v>
      </c>
      <c r="B1181" t="s">
        <v>28</v>
      </c>
      <c r="C1181">
        <v>612</v>
      </c>
      <c r="D1181">
        <f t="shared" si="18"/>
        <v>612.1</v>
      </c>
      <c r="E1181">
        <v>-2.3427969480000002</v>
      </c>
      <c r="F1181">
        <v>21.72190973</v>
      </c>
      <c r="G1181">
        <v>0.153240872</v>
      </c>
      <c r="H1181">
        <v>17.428268630000002</v>
      </c>
      <c r="I1181">
        <v>17.818563560000001</v>
      </c>
      <c r="J1181">
        <v>18.481355570000002</v>
      </c>
      <c r="K1181">
        <v>19.801619989999999</v>
      </c>
      <c r="L1181">
        <v>21.72190973</v>
      </c>
      <c r="M1181">
        <v>24.45100622</v>
      </c>
      <c r="N1181">
        <v>26.495016790000001</v>
      </c>
      <c r="O1181">
        <v>28.258879830000001</v>
      </c>
      <c r="P1181">
        <v>31.799029640000001</v>
      </c>
      <c r="Q1181">
        <v>35.105558219999999</v>
      </c>
    </row>
    <row r="1182" spans="1:17" x14ac:dyDescent="0.25">
      <c r="A1182">
        <v>0</v>
      </c>
      <c r="B1182" t="s">
        <v>27</v>
      </c>
      <c r="C1182">
        <v>613</v>
      </c>
      <c r="D1182">
        <f t="shared" si="18"/>
        <v>613</v>
      </c>
      <c r="E1182">
        <v>-1.8435805750000001</v>
      </c>
      <c r="F1182">
        <v>23.04137734</v>
      </c>
      <c r="G1182">
        <v>0.13467500099999999</v>
      </c>
      <c r="H1182">
        <v>18.717056790000001</v>
      </c>
      <c r="I1182">
        <v>19.13539969</v>
      </c>
      <c r="J1182">
        <v>19.834890609999999</v>
      </c>
      <c r="K1182">
        <v>21.18526014</v>
      </c>
      <c r="L1182">
        <v>23.04137734</v>
      </c>
      <c r="M1182">
        <v>25.449776570000001</v>
      </c>
      <c r="N1182">
        <v>27.07644874</v>
      </c>
      <c r="O1182">
        <v>28.3617399</v>
      </c>
      <c r="P1182">
        <v>30.63106054</v>
      </c>
      <c r="Q1182">
        <v>32.413442179999997</v>
      </c>
    </row>
    <row r="1183" spans="1:17" x14ac:dyDescent="0.25">
      <c r="A1183">
        <v>1</v>
      </c>
      <c r="B1183" t="s">
        <v>28</v>
      </c>
      <c r="C1183">
        <v>613</v>
      </c>
      <c r="D1183">
        <f t="shared" si="18"/>
        <v>613.1</v>
      </c>
      <c r="E1183">
        <v>-2.3427969480000002</v>
      </c>
      <c r="F1183">
        <v>21.72190973</v>
      </c>
      <c r="G1183">
        <v>0.153240872</v>
      </c>
      <c r="H1183">
        <v>17.428268630000002</v>
      </c>
      <c r="I1183">
        <v>17.818563560000001</v>
      </c>
      <c r="J1183">
        <v>18.481355570000002</v>
      </c>
      <c r="K1183">
        <v>19.801619989999999</v>
      </c>
      <c r="L1183">
        <v>21.72190973</v>
      </c>
      <c r="M1183">
        <v>24.45100622</v>
      </c>
      <c r="N1183">
        <v>26.495016790000001</v>
      </c>
      <c r="O1183">
        <v>28.258879830000001</v>
      </c>
      <c r="P1183">
        <v>31.799029640000001</v>
      </c>
      <c r="Q1183">
        <v>35.105558219999999</v>
      </c>
    </row>
    <row r="1184" spans="1:17" x14ac:dyDescent="0.25">
      <c r="A1184">
        <v>0</v>
      </c>
      <c r="B1184" t="s">
        <v>27</v>
      </c>
      <c r="C1184">
        <v>614</v>
      </c>
      <c r="D1184">
        <f t="shared" si="18"/>
        <v>614</v>
      </c>
      <c r="E1184">
        <v>-1.8435805750000001</v>
      </c>
      <c r="F1184">
        <v>23.04137734</v>
      </c>
      <c r="G1184">
        <v>0.13467500099999999</v>
      </c>
      <c r="H1184">
        <v>18.717056790000001</v>
      </c>
      <c r="I1184">
        <v>19.13539969</v>
      </c>
      <c r="J1184">
        <v>19.834890609999999</v>
      </c>
      <c r="K1184">
        <v>21.18526014</v>
      </c>
      <c r="L1184">
        <v>23.04137734</v>
      </c>
      <c r="M1184">
        <v>25.449776570000001</v>
      </c>
      <c r="N1184">
        <v>27.07644874</v>
      </c>
      <c r="O1184">
        <v>28.3617399</v>
      </c>
      <c r="P1184">
        <v>30.63106054</v>
      </c>
      <c r="Q1184">
        <v>32.413442179999997</v>
      </c>
    </row>
    <row r="1185" spans="1:17" x14ac:dyDescent="0.25">
      <c r="A1185">
        <v>1</v>
      </c>
      <c r="B1185" t="s">
        <v>28</v>
      </c>
      <c r="C1185">
        <v>614</v>
      </c>
      <c r="D1185">
        <f t="shared" si="18"/>
        <v>614.1</v>
      </c>
      <c r="E1185">
        <v>-2.3427969480000002</v>
      </c>
      <c r="F1185">
        <v>21.72190973</v>
      </c>
      <c r="G1185">
        <v>0.153240872</v>
      </c>
      <c r="H1185">
        <v>17.428268630000002</v>
      </c>
      <c r="I1185">
        <v>17.818563560000001</v>
      </c>
      <c r="J1185">
        <v>18.481355570000002</v>
      </c>
      <c r="K1185">
        <v>19.801619989999999</v>
      </c>
      <c r="L1185">
        <v>21.72190973</v>
      </c>
      <c r="M1185">
        <v>24.45100622</v>
      </c>
      <c r="N1185">
        <v>26.495016790000001</v>
      </c>
      <c r="O1185">
        <v>28.258879830000001</v>
      </c>
      <c r="P1185">
        <v>31.799029640000001</v>
      </c>
      <c r="Q1185">
        <v>35.105558219999999</v>
      </c>
    </row>
    <row r="1186" spans="1:17" x14ac:dyDescent="0.25">
      <c r="A1186">
        <v>0</v>
      </c>
      <c r="B1186" t="s">
        <v>27</v>
      </c>
      <c r="C1186">
        <v>615</v>
      </c>
      <c r="D1186">
        <f t="shared" si="18"/>
        <v>615</v>
      </c>
      <c r="E1186">
        <v>-1.8435805750000001</v>
      </c>
      <c r="F1186">
        <v>23.04137734</v>
      </c>
      <c r="G1186">
        <v>0.13467500099999999</v>
      </c>
      <c r="H1186">
        <v>18.717056790000001</v>
      </c>
      <c r="I1186">
        <v>19.13539969</v>
      </c>
      <c r="J1186">
        <v>19.834890609999999</v>
      </c>
      <c r="K1186">
        <v>21.18526014</v>
      </c>
      <c r="L1186">
        <v>23.04137734</v>
      </c>
      <c r="M1186">
        <v>25.449776570000001</v>
      </c>
      <c r="N1186">
        <v>27.07644874</v>
      </c>
      <c r="O1186">
        <v>28.3617399</v>
      </c>
      <c r="P1186">
        <v>30.63106054</v>
      </c>
      <c r="Q1186">
        <v>32.413442179999997</v>
      </c>
    </row>
    <row r="1187" spans="1:17" x14ac:dyDescent="0.25">
      <c r="A1187">
        <v>1</v>
      </c>
      <c r="B1187" t="s">
        <v>28</v>
      </c>
      <c r="C1187">
        <v>615</v>
      </c>
      <c r="D1187">
        <f t="shared" si="18"/>
        <v>615.1</v>
      </c>
      <c r="E1187">
        <v>-2.3427969480000002</v>
      </c>
      <c r="F1187">
        <v>21.72190973</v>
      </c>
      <c r="G1187">
        <v>0.153240872</v>
      </c>
      <c r="H1187">
        <v>17.428268630000002</v>
      </c>
      <c r="I1187">
        <v>17.818563560000001</v>
      </c>
      <c r="J1187">
        <v>18.481355570000002</v>
      </c>
      <c r="K1187">
        <v>19.801619989999999</v>
      </c>
      <c r="L1187">
        <v>21.72190973</v>
      </c>
      <c r="M1187">
        <v>24.45100622</v>
      </c>
      <c r="N1187">
        <v>26.495016790000001</v>
      </c>
      <c r="O1187">
        <v>28.258879830000001</v>
      </c>
      <c r="P1187">
        <v>31.799029640000001</v>
      </c>
      <c r="Q1187">
        <v>35.105558219999999</v>
      </c>
    </row>
    <row r="1188" spans="1:17" x14ac:dyDescent="0.25">
      <c r="A1188">
        <v>0</v>
      </c>
      <c r="B1188" t="s">
        <v>27</v>
      </c>
      <c r="C1188">
        <v>616</v>
      </c>
      <c r="D1188">
        <f t="shared" si="18"/>
        <v>616</v>
      </c>
      <c r="E1188">
        <v>-1.8435805750000001</v>
      </c>
      <c r="F1188">
        <v>23.04137734</v>
      </c>
      <c r="G1188">
        <v>0.13467500099999999</v>
      </c>
      <c r="H1188">
        <v>18.717056790000001</v>
      </c>
      <c r="I1188">
        <v>19.13539969</v>
      </c>
      <c r="J1188">
        <v>19.834890609999999</v>
      </c>
      <c r="K1188">
        <v>21.18526014</v>
      </c>
      <c r="L1188">
        <v>23.04137734</v>
      </c>
      <c r="M1188">
        <v>25.449776570000001</v>
      </c>
      <c r="N1188">
        <v>27.07644874</v>
      </c>
      <c r="O1188">
        <v>28.3617399</v>
      </c>
      <c r="P1188">
        <v>30.63106054</v>
      </c>
      <c r="Q1188">
        <v>32.413442179999997</v>
      </c>
    </row>
    <row r="1189" spans="1:17" x14ac:dyDescent="0.25">
      <c r="A1189">
        <v>1</v>
      </c>
      <c r="B1189" t="s">
        <v>28</v>
      </c>
      <c r="C1189">
        <v>616</v>
      </c>
      <c r="D1189">
        <f t="shared" si="18"/>
        <v>616.1</v>
      </c>
      <c r="E1189">
        <v>-2.3427969480000002</v>
      </c>
      <c r="F1189">
        <v>21.72190973</v>
      </c>
      <c r="G1189">
        <v>0.153240872</v>
      </c>
      <c r="H1189">
        <v>17.428268630000002</v>
      </c>
      <c r="I1189">
        <v>17.818563560000001</v>
      </c>
      <c r="J1189">
        <v>18.481355570000002</v>
      </c>
      <c r="K1189">
        <v>19.801619989999999</v>
      </c>
      <c r="L1189">
        <v>21.72190973</v>
      </c>
      <c r="M1189">
        <v>24.45100622</v>
      </c>
      <c r="N1189">
        <v>26.495016790000001</v>
      </c>
      <c r="O1189">
        <v>28.258879830000001</v>
      </c>
      <c r="P1189">
        <v>31.799029640000001</v>
      </c>
      <c r="Q1189">
        <v>35.105558219999999</v>
      </c>
    </row>
    <row r="1190" spans="1:17" x14ac:dyDescent="0.25">
      <c r="A1190">
        <v>0</v>
      </c>
      <c r="B1190" t="s">
        <v>27</v>
      </c>
      <c r="C1190">
        <v>617</v>
      </c>
      <c r="D1190">
        <f t="shared" si="18"/>
        <v>617</v>
      </c>
      <c r="E1190">
        <v>-1.8435805750000001</v>
      </c>
      <c r="F1190">
        <v>23.04137734</v>
      </c>
      <c r="G1190">
        <v>0.13467500099999999</v>
      </c>
      <c r="H1190">
        <v>18.717056790000001</v>
      </c>
      <c r="I1190">
        <v>19.13539969</v>
      </c>
      <c r="J1190">
        <v>19.834890609999999</v>
      </c>
      <c r="K1190">
        <v>21.18526014</v>
      </c>
      <c r="L1190">
        <v>23.04137734</v>
      </c>
      <c r="M1190">
        <v>25.449776570000001</v>
      </c>
      <c r="N1190">
        <v>27.07644874</v>
      </c>
      <c r="O1190">
        <v>28.3617399</v>
      </c>
      <c r="P1190">
        <v>30.63106054</v>
      </c>
      <c r="Q1190">
        <v>32.413442179999997</v>
      </c>
    </row>
    <row r="1191" spans="1:17" x14ac:dyDescent="0.25">
      <c r="A1191">
        <v>1</v>
      </c>
      <c r="B1191" t="s">
        <v>28</v>
      </c>
      <c r="C1191">
        <v>617</v>
      </c>
      <c r="D1191">
        <f t="shared" si="18"/>
        <v>617.1</v>
      </c>
      <c r="E1191">
        <v>-2.3427969480000002</v>
      </c>
      <c r="F1191">
        <v>21.72190973</v>
      </c>
      <c r="G1191">
        <v>0.153240872</v>
      </c>
      <c r="H1191">
        <v>17.428268630000002</v>
      </c>
      <c r="I1191">
        <v>17.818563560000001</v>
      </c>
      <c r="J1191">
        <v>18.481355570000002</v>
      </c>
      <c r="K1191">
        <v>19.801619989999999</v>
      </c>
      <c r="L1191">
        <v>21.72190973</v>
      </c>
      <c r="M1191">
        <v>24.45100622</v>
      </c>
      <c r="N1191">
        <v>26.495016790000001</v>
      </c>
      <c r="O1191">
        <v>28.258879830000001</v>
      </c>
      <c r="P1191">
        <v>31.799029640000001</v>
      </c>
      <c r="Q1191">
        <v>35.105558219999999</v>
      </c>
    </row>
    <row r="1192" spans="1:17" x14ac:dyDescent="0.25">
      <c r="A1192">
        <v>0</v>
      </c>
      <c r="B1192" t="s">
        <v>27</v>
      </c>
      <c r="C1192">
        <v>618</v>
      </c>
      <c r="D1192">
        <f t="shared" si="18"/>
        <v>618</v>
      </c>
      <c r="E1192">
        <v>-1.8435805750000001</v>
      </c>
      <c r="F1192">
        <v>23.04137734</v>
      </c>
      <c r="G1192">
        <v>0.13467500099999999</v>
      </c>
      <c r="H1192">
        <v>18.717056790000001</v>
      </c>
      <c r="I1192">
        <v>19.13539969</v>
      </c>
      <c r="J1192">
        <v>19.834890609999999</v>
      </c>
      <c r="K1192">
        <v>21.18526014</v>
      </c>
      <c r="L1192">
        <v>23.04137734</v>
      </c>
      <c r="M1192">
        <v>25.449776570000001</v>
      </c>
      <c r="N1192">
        <v>27.07644874</v>
      </c>
      <c r="O1192">
        <v>28.3617399</v>
      </c>
      <c r="P1192">
        <v>30.63106054</v>
      </c>
      <c r="Q1192">
        <v>32.413442179999997</v>
      </c>
    </row>
    <row r="1193" spans="1:17" x14ac:dyDescent="0.25">
      <c r="A1193">
        <v>1</v>
      </c>
      <c r="B1193" t="s">
        <v>28</v>
      </c>
      <c r="C1193">
        <v>618</v>
      </c>
      <c r="D1193">
        <f t="shared" si="18"/>
        <v>618.1</v>
      </c>
      <c r="E1193">
        <v>-2.3427969480000002</v>
      </c>
      <c r="F1193">
        <v>21.72190973</v>
      </c>
      <c r="G1193">
        <v>0.153240872</v>
      </c>
      <c r="H1193">
        <v>17.428268630000002</v>
      </c>
      <c r="I1193">
        <v>17.818563560000001</v>
      </c>
      <c r="J1193">
        <v>18.481355570000002</v>
      </c>
      <c r="K1193">
        <v>19.801619989999999</v>
      </c>
      <c r="L1193">
        <v>21.72190973</v>
      </c>
      <c r="M1193">
        <v>24.45100622</v>
      </c>
      <c r="N1193">
        <v>26.495016790000001</v>
      </c>
      <c r="O1193">
        <v>28.258879830000001</v>
      </c>
      <c r="P1193">
        <v>31.799029640000001</v>
      </c>
      <c r="Q1193">
        <v>35.105558219999999</v>
      </c>
    </row>
    <row r="1194" spans="1:17" x14ac:dyDescent="0.25">
      <c r="A1194">
        <v>0</v>
      </c>
      <c r="B1194" t="s">
        <v>27</v>
      </c>
      <c r="C1194">
        <v>619</v>
      </c>
      <c r="D1194">
        <f t="shared" si="18"/>
        <v>619</v>
      </c>
      <c r="E1194">
        <v>-1.8435805750000001</v>
      </c>
      <c r="F1194">
        <v>23.04137734</v>
      </c>
      <c r="G1194">
        <v>0.13467500099999999</v>
      </c>
      <c r="H1194">
        <v>18.717056790000001</v>
      </c>
      <c r="I1194">
        <v>19.13539969</v>
      </c>
      <c r="J1194">
        <v>19.834890609999999</v>
      </c>
      <c r="K1194">
        <v>21.18526014</v>
      </c>
      <c r="L1194">
        <v>23.04137734</v>
      </c>
      <c r="M1194">
        <v>25.449776570000001</v>
      </c>
      <c r="N1194">
        <v>27.07644874</v>
      </c>
      <c r="O1194">
        <v>28.3617399</v>
      </c>
      <c r="P1194">
        <v>30.63106054</v>
      </c>
      <c r="Q1194">
        <v>32.413442179999997</v>
      </c>
    </row>
    <row r="1195" spans="1:17" x14ac:dyDescent="0.25">
      <c r="A1195">
        <v>1</v>
      </c>
      <c r="B1195" t="s">
        <v>28</v>
      </c>
      <c r="C1195">
        <v>619</v>
      </c>
      <c r="D1195">
        <f t="shared" si="18"/>
        <v>619.1</v>
      </c>
      <c r="E1195">
        <v>-2.3427969480000002</v>
      </c>
      <c r="F1195">
        <v>21.72190973</v>
      </c>
      <c r="G1195">
        <v>0.153240872</v>
      </c>
      <c r="H1195">
        <v>17.428268630000002</v>
      </c>
      <c r="I1195">
        <v>17.818563560000001</v>
      </c>
      <c r="J1195">
        <v>18.481355570000002</v>
      </c>
      <c r="K1195">
        <v>19.801619989999999</v>
      </c>
      <c r="L1195">
        <v>21.72190973</v>
      </c>
      <c r="M1195">
        <v>24.45100622</v>
      </c>
      <c r="N1195">
        <v>26.495016790000001</v>
      </c>
      <c r="O1195">
        <v>28.258879830000001</v>
      </c>
      <c r="P1195">
        <v>31.799029640000001</v>
      </c>
      <c r="Q1195">
        <v>35.105558219999999</v>
      </c>
    </row>
    <row r="1196" spans="1:17" x14ac:dyDescent="0.25">
      <c r="A1196">
        <v>0</v>
      </c>
      <c r="B1196" t="s">
        <v>27</v>
      </c>
      <c r="C1196">
        <v>620</v>
      </c>
      <c r="D1196">
        <f t="shared" si="18"/>
        <v>620</v>
      </c>
      <c r="E1196">
        <v>-1.8435805750000001</v>
      </c>
      <c r="F1196">
        <v>23.04137734</v>
      </c>
      <c r="G1196">
        <v>0.13467500099999999</v>
      </c>
      <c r="H1196">
        <v>18.717056790000001</v>
      </c>
      <c r="I1196">
        <v>19.13539969</v>
      </c>
      <c r="J1196">
        <v>19.834890609999999</v>
      </c>
      <c r="K1196">
        <v>21.18526014</v>
      </c>
      <c r="L1196">
        <v>23.04137734</v>
      </c>
      <c r="M1196">
        <v>25.449776570000001</v>
      </c>
      <c r="N1196">
        <v>27.07644874</v>
      </c>
      <c r="O1196">
        <v>28.3617399</v>
      </c>
      <c r="P1196">
        <v>30.63106054</v>
      </c>
      <c r="Q1196">
        <v>32.413442179999997</v>
      </c>
    </row>
    <row r="1197" spans="1:17" x14ac:dyDescent="0.25">
      <c r="A1197">
        <v>1</v>
      </c>
      <c r="B1197" t="s">
        <v>28</v>
      </c>
      <c r="C1197">
        <v>620</v>
      </c>
      <c r="D1197">
        <f t="shared" si="18"/>
        <v>620.1</v>
      </c>
      <c r="E1197">
        <v>-2.3427969480000002</v>
      </c>
      <c r="F1197">
        <v>21.72190973</v>
      </c>
      <c r="G1197">
        <v>0.153240872</v>
      </c>
      <c r="H1197">
        <v>17.428268630000002</v>
      </c>
      <c r="I1197">
        <v>17.818563560000001</v>
      </c>
      <c r="J1197">
        <v>18.481355570000002</v>
      </c>
      <c r="K1197">
        <v>19.801619989999999</v>
      </c>
      <c r="L1197">
        <v>21.72190973</v>
      </c>
      <c r="M1197">
        <v>24.45100622</v>
      </c>
      <c r="N1197">
        <v>26.495016790000001</v>
      </c>
      <c r="O1197">
        <v>28.258879830000001</v>
      </c>
      <c r="P1197">
        <v>31.799029640000001</v>
      </c>
      <c r="Q1197">
        <v>35.105558219999999</v>
      </c>
    </row>
    <row r="1198" spans="1:17" x14ac:dyDescent="0.25">
      <c r="A1198">
        <v>0</v>
      </c>
      <c r="B1198" t="s">
        <v>27</v>
      </c>
      <c r="C1198">
        <v>621</v>
      </c>
      <c r="D1198">
        <f t="shared" si="18"/>
        <v>621</v>
      </c>
      <c r="E1198">
        <v>-1.8435805750000001</v>
      </c>
      <c r="F1198">
        <v>23.04137734</v>
      </c>
      <c r="G1198">
        <v>0.13467500099999999</v>
      </c>
      <c r="H1198">
        <v>18.717056790000001</v>
      </c>
      <c r="I1198">
        <v>19.13539969</v>
      </c>
      <c r="J1198">
        <v>19.834890609999999</v>
      </c>
      <c r="K1198">
        <v>21.18526014</v>
      </c>
      <c r="L1198">
        <v>23.04137734</v>
      </c>
      <c r="M1198">
        <v>25.449776570000001</v>
      </c>
      <c r="N1198">
        <v>27.07644874</v>
      </c>
      <c r="O1198">
        <v>28.3617399</v>
      </c>
      <c r="P1198">
        <v>30.63106054</v>
      </c>
      <c r="Q1198">
        <v>32.413442179999997</v>
      </c>
    </row>
    <row r="1199" spans="1:17" x14ac:dyDescent="0.25">
      <c r="A1199">
        <v>1</v>
      </c>
      <c r="B1199" t="s">
        <v>28</v>
      </c>
      <c r="C1199">
        <v>621</v>
      </c>
      <c r="D1199">
        <f t="shared" si="18"/>
        <v>621.1</v>
      </c>
      <c r="E1199">
        <v>-2.3427969480000002</v>
      </c>
      <c r="F1199">
        <v>21.72190973</v>
      </c>
      <c r="G1199">
        <v>0.153240872</v>
      </c>
      <c r="H1199">
        <v>17.428268630000002</v>
      </c>
      <c r="I1199">
        <v>17.818563560000001</v>
      </c>
      <c r="J1199">
        <v>18.481355570000002</v>
      </c>
      <c r="K1199">
        <v>19.801619989999999</v>
      </c>
      <c r="L1199">
        <v>21.72190973</v>
      </c>
      <c r="M1199">
        <v>24.45100622</v>
      </c>
      <c r="N1199">
        <v>26.495016790000001</v>
      </c>
      <c r="O1199">
        <v>28.258879830000001</v>
      </c>
      <c r="P1199">
        <v>31.799029640000001</v>
      </c>
      <c r="Q1199">
        <v>35.105558219999999</v>
      </c>
    </row>
    <row r="1200" spans="1:17" x14ac:dyDescent="0.25">
      <c r="A1200">
        <v>0</v>
      </c>
      <c r="B1200" t="s">
        <v>27</v>
      </c>
      <c r="C1200">
        <v>622</v>
      </c>
      <c r="D1200">
        <f t="shared" si="18"/>
        <v>622</v>
      </c>
      <c r="E1200">
        <v>-1.8435805750000001</v>
      </c>
      <c r="F1200">
        <v>23.04137734</v>
      </c>
      <c r="G1200">
        <v>0.13467500099999999</v>
      </c>
      <c r="H1200">
        <v>18.717056790000001</v>
      </c>
      <c r="I1200">
        <v>19.13539969</v>
      </c>
      <c r="J1200">
        <v>19.834890609999999</v>
      </c>
      <c r="K1200">
        <v>21.18526014</v>
      </c>
      <c r="L1200">
        <v>23.04137734</v>
      </c>
      <c r="M1200">
        <v>25.449776570000001</v>
      </c>
      <c r="N1200">
        <v>27.07644874</v>
      </c>
      <c r="O1200">
        <v>28.3617399</v>
      </c>
      <c r="P1200">
        <v>30.63106054</v>
      </c>
      <c r="Q1200">
        <v>32.413442179999997</v>
      </c>
    </row>
    <row r="1201" spans="1:17" x14ac:dyDescent="0.25">
      <c r="A1201">
        <v>1</v>
      </c>
      <c r="B1201" t="s">
        <v>28</v>
      </c>
      <c r="C1201">
        <v>622</v>
      </c>
      <c r="D1201">
        <f t="shared" si="18"/>
        <v>622.1</v>
      </c>
      <c r="E1201">
        <v>-2.3427969480000002</v>
      </c>
      <c r="F1201">
        <v>21.72190973</v>
      </c>
      <c r="G1201">
        <v>0.153240872</v>
      </c>
      <c r="H1201">
        <v>17.428268630000002</v>
      </c>
      <c r="I1201">
        <v>17.818563560000001</v>
      </c>
      <c r="J1201">
        <v>18.481355570000002</v>
      </c>
      <c r="K1201">
        <v>19.801619989999999</v>
      </c>
      <c r="L1201">
        <v>21.72190973</v>
      </c>
      <c r="M1201">
        <v>24.45100622</v>
      </c>
      <c r="N1201">
        <v>26.495016790000001</v>
      </c>
      <c r="O1201">
        <v>28.258879830000001</v>
      </c>
      <c r="P1201">
        <v>31.799029640000001</v>
      </c>
      <c r="Q1201">
        <v>35.105558219999999</v>
      </c>
    </row>
    <row r="1202" spans="1:17" x14ac:dyDescent="0.25">
      <c r="A1202">
        <v>0</v>
      </c>
      <c r="B1202" t="s">
        <v>27</v>
      </c>
      <c r="C1202">
        <v>623</v>
      </c>
      <c r="D1202">
        <f t="shared" si="18"/>
        <v>623</v>
      </c>
      <c r="E1202">
        <v>-1.8435805750000001</v>
      </c>
      <c r="F1202">
        <v>23.04137734</v>
      </c>
      <c r="G1202">
        <v>0.13467500099999999</v>
      </c>
      <c r="H1202">
        <v>18.717056790000001</v>
      </c>
      <c r="I1202">
        <v>19.13539969</v>
      </c>
      <c r="J1202">
        <v>19.834890609999999</v>
      </c>
      <c r="K1202">
        <v>21.18526014</v>
      </c>
      <c r="L1202">
        <v>23.04137734</v>
      </c>
      <c r="M1202">
        <v>25.449776570000001</v>
      </c>
      <c r="N1202">
        <v>27.07644874</v>
      </c>
      <c r="O1202">
        <v>28.3617399</v>
      </c>
      <c r="P1202">
        <v>30.63106054</v>
      </c>
      <c r="Q1202">
        <v>32.413442179999997</v>
      </c>
    </row>
    <row r="1203" spans="1:17" x14ac:dyDescent="0.25">
      <c r="A1203">
        <v>1</v>
      </c>
      <c r="B1203" t="s">
        <v>28</v>
      </c>
      <c r="C1203">
        <v>623</v>
      </c>
      <c r="D1203">
        <f t="shared" si="18"/>
        <v>623.1</v>
      </c>
      <c r="E1203">
        <v>-2.3427969480000002</v>
      </c>
      <c r="F1203">
        <v>21.72190973</v>
      </c>
      <c r="G1203">
        <v>0.153240872</v>
      </c>
      <c r="H1203">
        <v>17.428268630000002</v>
      </c>
      <c r="I1203">
        <v>17.818563560000001</v>
      </c>
      <c r="J1203">
        <v>18.481355570000002</v>
      </c>
      <c r="K1203">
        <v>19.801619989999999</v>
      </c>
      <c r="L1203">
        <v>21.72190973</v>
      </c>
      <c r="M1203">
        <v>24.45100622</v>
      </c>
      <c r="N1203">
        <v>26.495016790000001</v>
      </c>
      <c r="O1203">
        <v>28.258879830000001</v>
      </c>
      <c r="P1203">
        <v>31.799029640000001</v>
      </c>
      <c r="Q1203">
        <v>35.105558219999999</v>
      </c>
    </row>
    <row r="1204" spans="1:17" x14ac:dyDescent="0.25">
      <c r="A1204">
        <v>0</v>
      </c>
      <c r="B1204" t="s">
        <v>27</v>
      </c>
      <c r="C1204">
        <v>624</v>
      </c>
      <c r="D1204">
        <f t="shared" si="18"/>
        <v>624</v>
      </c>
      <c r="E1204">
        <v>-1.8435805750000001</v>
      </c>
      <c r="F1204">
        <v>23.04137734</v>
      </c>
      <c r="G1204">
        <v>0.13467500099999999</v>
      </c>
      <c r="H1204">
        <v>18.717056790000001</v>
      </c>
      <c r="I1204">
        <v>19.13539969</v>
      </c>
      <c r="J1204">
        <v>19.834890609999999</v>
      </c>
      <c r="K1204">
        <v>21.18526014</v>
      </c>
      <c r="L1204">
        <v>23.04137734</v>
      </c>
      <c r="M1204">
        <v>25.449776570000001</v>
      </c>
      <c r="N1204">
        <v>27.07644874</v>
      </c>
      <c r="O1204">
        <v>28.3617399</v>
      </c>
      <c r="P1204">
        <v>30.63106054</v>
      </c>
      <c r="Q1204">
        <v>32.413442179999997</v>
      </c>
    </row>
    <row r="1205" spans="1:17" x14ac:dyDescent="0.25">
      <c r="A1205">
        <v>1</v>
      </c>
      <c r="B1205" t="s">
        <v>28</v>
      </c>
      <c r="C1205">
        <v>624</v>
      </c>
      <c r="D1205">
        <f t="shared" si="18"/>
        <v>624.1</v>
      </c>
      <c r="E1205">
        <v>-2.3427969480000002</v>
      </c>
      <c r="F1205">
        <v>21.72190973</v>
      </c>
      <c r="G1205">
        <v>0.153240872</v>
      </c>
      <c r="H1205">
        <v>17.428268630000002</v>
      </c>
      <c r="I1205">
        <v>17.818563560000001</v>
      </c>
      <c r="J1205">
        <v>18.481355570000002</v>
      </c>
      <c r="K1205">
        <v>19.801619989999999</v>
      </c>
      <c r="L1205">
        <v>21.72190973</v>
      </c>
      <c r="M1205">
        <v>24.45100622</v>
      </c>
      <c r="N1205">
        <v>26.495016790000001</v>
      </c>
      <c r="O1205">
        <v>28.258879830000001</v>
      </c>
      <c r="P1205">
        <v>31.799029640000001</v>
      </c>
      <c r="Q1205">
        <v>35.105558219999999</v>
      </c>
    </row>
    <row r="1206" spans="1:17" x14ac:dyDescent="0.25">
      <c r="A1206">
        <v>0</v>
      </c>
      <c r="B1206" t="s">
        <v>27</v>
      </c>
      <c r="C1206">
        <v>625</v>
      </c>
      <c r="D1206">
        <f t="shared" si="18"/>
        <v>625</v>
      </c>
      <c r="E1206">
        <v>-1.8435805750000001</v>
      </c>
      <c r="F1206">
        <v>23.04137734</v>
      </c>
      <c r="G1206">
        <v>0.13467500099999999</v>
      </c>
      <c r="H1206">
        <v>18.717056790000001</v>
      </c>
      <c r="I1206">
        <v>19.13539969</v>
      </c>
      <c r="J1206">
        <v>19.834890609999999</v>
      </c>
      <c r="K1206">
        <v>21.18526014</v>
      </c>
      <c r="L1206">
        <v>23.04137734</v>
      </c>
      <c r="M1206">
        <v>25.449776570000001</v>
      </c>
      <c r="N1206">
        <v>27.07644874</v>
      </c>
      <c r="O1206">
        <v>28.3617399</v>
      </c>
      <c r="P1206">
        <v>30.63106054</v>
      </c>
      <c r="Q1206">
        <v>32.413442179999997</v>
      </c>
    </row>
    <row r="1207" spans="1:17" x14ac:dyDescent="0.25">
      <c r="A1207">
        <v>1</v>
      </c>
      <c r="B1207" t="s">
        <v>28</v>
      </c>
      <c r="C1207">
        <v>625</v>
      </c>
      <c r="D1207">
        <f t="shared" si="18"/>
        <v>625.1</v>
      </c>
      <c r="E1207">
        <v>-2.3427969480000002</v>
      </c>
      <c r="F1207">
        <v>21.72190973</v>
      </c>
      <c r="G1207">
        <v>0.153240872</v>
      </c>
      <c r="H1207">
        <v>17.428268630000002</v>
      </c>
      <c r="I1207">
        <v>17.818563560000001</v>
      </c>
      <c r="J1207">
        <v>18.481355570000002</v>
      </c>
      <c r="K1207">
        <v>19.801619989999999</v>
      </c>
      <c r="L1207">
        <v>21.72190973</v>
      </c>
      <c r="M1207">
        <v>24.45100622</v>
      </c>
      <c r="N1207">
        <v>26.495016790000001</v>
      </c>
      <c r="O1207">
        <v>28.258879830000001</v>
      </c>
      <c r="P1207">
        <v>31.799029640000001</v>
      </c>
      <c r="Q1207">
        <v>35.105558219999999</v>
      </c>
    </row>
    <row r="1208" spans="1:17" x14ac:dyDescent="0.25">
      <c r="A1208">
        <v>0</v>
      </c>
      <c r="B1208" t="s">
        <v>27</v>
      </c>
      <c r="C1208">
        <v>626</v>
      </c>
      <c r="D1208">
        <f t="shared" si="18"/>
        <v>626</v>
      </c>
      <c r="E1208">
        <v>-1.8435805750000001</v>
      </c>
      <c r="F1208">
        <v>23.04137734</v>
      </c>
      <c r="G1208">
        <v>0.13467500099999999</v>
      </c>
      <c r="H1208">
        <v>18.717056790000001</v>
      </c>
      <c r="I1208">
        <v>19.13539969</v>
      </c>
      <c r="J1208">
        <v>19.834890609999999</v>
      </c>
      <c r="K1208">
        <v>21.18526014</v>
      </c>
      <c r="L1208">
        <v>23.04137734</v>
      </c>
      <c r="M1208">
        <v>25.449776570000001</v>
      </c>
      <c r="N1208">
        <v>27.07644874</v>
      </c>
      <c r="O1208">
        <v>28.3617399</v>
      </c>
      <c r="P1208">
        <v>30.63106054</v>
      </c>
      <c r="Q1208">
        <v>32.413442179999997</v>
      </c>
    </row>
    <row r="1209" spans="1:17" x14ac:dyDescent="0.25">
      <c r="A1209">
        <v>1</v>
      </c>
      <c r="B1209" t="s">
        <v>28</v>
      </c>
      <c r="C1209">
        <v>626</v>
      </c>
      <c r="D1209">
        <f t="shared" si="18"/>
        <v>626.1</v>
      </c>
      <c r="E1209">
        <v>-2.3427969480000002</v>
      </c>
      <c r="F1209">
        <v>21.72190973</v>
      </c>
      <c r="G1209">
        <v>0.153240872</v>
      </c>
      <c r="H1209">
        <v>17.428268630000002</v>
      </c>
      <c r="I1209">
        <v>17.818563560000001</v>
      </c>
      <c r="J1209">
        <v>18.481355570000002</v>
      </c>
      <c r="K1209">
        <v>19.801619989999999</v>
      </c>
      <c r="L1209">
        <v>21.72190973</v>
      </c>
      <c r="M1209">
        <v>24.45100622</v>
      </c>
      <c r="N1209">
        <v>26.495016790000001</v>
      </c>
      <c r="O1209">
        <v>28.258879830000001</v>
      </c>
      <c r="P1209">
        <v>31.799029640000001</v>
      </c>
      <c r="Q1209">
        <v>35.105558219999999</v>
      </c>
    </row>
    <row r="1210" spans="1:17" x14ac:dyDescent="0.25">
      <c r="A1210">
        <v>0</v>
      </c>
      <c r="B1210" t="s">
        <v>27</v>
      </c>
      <c r="C1210">
        <v>627</v>
      </c>
      <c r="D1210">
        <f t="shared" si="18"/>
        <v>627</v>
      </c>
      <c r="E1210">
        <v>-1.8435805750000001</v>
      </c>
      <c r="F1210">
        <v>23.04137734</v>
      </c>
      <c r="G1210">
        <v>0.13467500099999999</v>
      </c>
      <c r="H1210">
        <v>18.717056790000001</v>
      </c>
      <c r="I1210">
        <v>19.13539969</v>
      </c>
      <c r="J1210">
        <v>19.834890609999999</v>
      </c>
      <c r="K1210">
        <v>21.18526014</v>
      </c>
      <c r="L1210">
        <v>23.04137734</v>
      </c>
      <c r="M1210">
        <v>25.449776570000001</v>
      </c>
      <c r="N1210">
        <v>27.07644874</v>
      </c>
      <c r="O1210">
        <v>28.3617399</v>
      </c>
      <c r="P1210">
        <v>30.63106054</v>
      </c>
      <c r="Q1210">
        <v>32.413442179999997</v>
      </c>
    </row>
    <row r="1211" spans="1:17" x14ac:dyDescent="0.25">
      <c r="A1211">
        <v>1</v>
      </c>
      <c r="B1211" t="s">
        <v>28</v>
      </c>
      <c r="C1211">
        <v>627</v>
      </c>
      <c r="D1211">
        <f t="shared" si="18"/>
        <v>627.1</v>
      </c>
      <c r="E1211">
        <v>-2.3427969480000002</v>
      </c>
      <c r="F1211">
        <v>21.72190973</v>
      </c>
      <c r="G1211">
        <v>0.153240872</v>
      </c>
      <c r="H1211">
        <v>17.428268630000002</v>
      </c>
      <c r="I1211">
        <v>17.818563560000001</v>
      </c>
      <c r="J1211">
        <v>18.481355570000002</v>
      </c>
      <c r="K1211">
        <v>19.801619989999999</v>
      </c>
      <c r="L1211">
        <v>21.72190973</v>
      </c>
      <c r="M1211">
        <v>24.45100622</v>
      </c>
      <c r="N1211">
        <v>26.495016790000001</v>
      </c>
      <c r="O1211">
        <v>28.258879830000001</v>
      </c>
      <c r="P1211">
        <v>31.799029640000001</v>
      </c>
      <c r="Q1211">
        <v>35.105558219999999</v>
      </c>
    </row>
    <row r="1212" spans="1:17" x14ac:dyDescent="0.25">
      <c r="A1212">
        <v>0</v>
      </c>
      <c r="B1212" t="s">
        <v>27</v>
      </c>
      <c r="C1212">
        <v>628</v>
      </c>
      <c r="D1212">
        <f t="shared" si="18"/>
        <v>628</v>
      </c>
      <c r="E1212">
        <v>-1.8435805750000001</v>
      </c>
      <c r="F1212">
        <v>23.04137734</v>
      </c>
      <c r="G1212">
        <v>0.13467500099999999</v>
      </c>
      <c r="H1212">
        <v>18.717056790000001</v>
      </c>
      <c r="I1212">
        <v>19.13539969</v>
      </c>
      <c r="J1212">
        <v>19.834890609999999</v>
      </c>
      <c r="K1212">
        <v>21.18526014</v>
      </c>
      <c r="L1212">
        <v>23.04137734</v>
      </c>
      <c r="M1212">
        <v>25.449776570000001</v>
      </c>
      <c r="N1212">
        <v>27.07644874</v>
      </c>
      <c r="O1212">
        <v>28.3617399</v>
      </c>
      <c r="P1212">
        <v>30.63106054</v>
      </c>
      <c r="Q1212">
        <v>32.413442179999997</v>
      </c>
    </row>
    <row r="1213" spans="1:17" x14ac:dyDescent="0.25">
      <c r="A1213">
        <v>1</v>
      </c>
      <c r="B1213" t="s">
        <v>28</v>
      </c>
      <c r="C1213">
        <v>628</v>
      </c>
      <c r="D1213">
        <f t="shared" si="18"/>
        <v>628.1</v>
      </c>
      <c r="E1213">
        <v>-2.3427969480000002</v>
      </c>
      <c r="F1213">
        <v>21.72190973</v>
      </c>
      <c r="G1213">
        <v>0.153240872</v>
      </c>
      <c r="H1213">
        <v>17.428268630000002</v>
      </c>
      <c r="I1213">
        <v>17.818563560000001</v>
      </c>
      <c r="J1213">
        <v>18.481355570000002</v>
      </c>
      <c r="K1213">
        <v>19.801619989999999</v>
      </c>
      <c r="L1213">
        <v>21.72190973</v>
      </c>
      <c r="M1213">
        <v>24.45100622</v>
      </c>
      <c r="N1213">
        <v>26.495016790000001</v>
      </c>
      <c r="O1213">
        <v>28.258879830000001</v>
      </c>
      <c r="P1213">
        <v>31.799029640000001</v>
      </c>
      <c r="Q1213">
        <v>35.105558219999999</v>
      </c>
    </row>
    <row r="1214" spans="1:17" x14ac:dyDescent="0.25">
      <c r="A1214">
        <v>0</v>
      </c>
      <c r="B1214" t="s">
        <v>27</v>
      </c>
      <c r="C1214">
        <v>629</v>
      </c>
      <c r="D1214">
        <f t="shared" si="18"/>
        <v>629</v>
      </c>
      <c r="E1214">
        <v>-1.8435805750000001</v>
      </c>
      <c r="F1214">
        <v>23.04137734</v>
      </c>
      <c r="G1214">
        <v>0.13467500099999999</v>
      </c>
      <c r="H1214">
        <v>18.717056790000001</v>
      </c>
      <c r="I1214">
        <v>19.13539969</v>
      </c>
      <c r="J1214">
        <v>19.834890609999999</v>
      </c>
      <c r="K1214">
        <v>21.18526014</v>
      </c>
      <c r="L1214">
        <v>23.04137734</v>
      </c>
      <c r="M1214">
        <v>25.449776570000001</v>
      </c>
      <c r="N1214">
        <v>27.07644874</v>
      </c>
      <c r="O1214">
        <v>28.3617399</v>
      </c>
      <c r="P1214">
        <v>30.63106054</v>
      </c>
      <c r="Q1214">
        <v>32.413442179999997</v>
      </c>
    </row>
    <row r="1215" spans="1:17" x14ac:dyDescent="0.25">
      <c r="A1215">
        <v>1</v>
      </c>
      <c r="B1215" t="s">
        <v>28</v>
      </c>
      <c r="C1215">
        <v>629</v>
      </c>
      <c r="D1215">
        <f t="shared" si="18"/>
        <v>629.1</v>
      </c>
      <c r="E1215">
        <v>-2.3427969480000002</v>
      </c>
      <c r="F1215">
        <v>21.72190973</v>
      </c>
      <c r="G1215">
        <v>0.153240872</v>
      </c>
      <c r="H1215">
        <v>17.428268630000002</v>
      </c>
      <c r="I1215">
        <v>17.818563560000001</v>
      </c>
      <c r="J1215">
        <v>18.481355570000002</v>
      </c>
      <c r="K1215">
        <v>19.801619989999999</v>
      </c>
      <c r="L1215">
        <v>21.72190973</v>
      </c>
      <c r="M1215">
        <v>24.45100622</v>
      </c>
      <c r="N1215">
        <v>26.495016790000001</v>
      </c>
      <c r="O1215">
        <v>28.258879830000001</v>
      </c>
      <c r="P1215">
        <v>31.799029640000001</v>
      </c>
      <c r="Q1215">
        <v>35.105558219999999</v>
      </c>
    </row>
    <row r="1216" spans="1:17" x14ac:dyDescent="0.25">
      <c r="A1216">
        <v>0</v>
      </c>
      <c r="B1216" t="s">
        <v>27</v>
      </c>
      <c r="C1216">
        <v>630</v>
      </c>
      <c r="D1216">
        <f t="shared" si="18"/>
        <v>630</v>
      </c>
      <c r="E1216">
        <v>-1.8435805750000001</v>
      </c>
      <c r="F1216">
        <v>23.04137734</v>
      </c>
      <c r="G1216">
        <v>0.13467500099999999</v>
      </c>
      <c r="H1216">
        <v>18.717056790000001</v>
      </c>
      <c r="I1216">
        <v>19.13539969</v>
      </c>
      <c r="J1216">
        <v>19.834890609999999</v>
      </c>
      <c r="K1216">
        <v>21.18526014</v>
      </c>
      <c r="L1216">
        <v>23.04137734</v>
      </c>
      <c r="M1216">
        <v>25.449776570000001</v>
      </c>
      <c r="N1216">
        <v>27.07644874</v>
      </c>
      <c r="O1216">
        <v>28.3617399</v>
      </c>
      <c r="P1216">
        <v>30.63106054</v>
      </c>
      <c r="Q1216">
        <v>32.413442179999997</v>
      </c>
    </row>
    <row r="1217" spans="1:17" x14ac:dyDescent="0.25">
      <c r="A1217">
        <v>1</v>
      </c>
      <c r="B1217" t="s">
        <v>28</v>
      </c>
      <c r="C1217">
        <v>630</v>
      </c>
      <c r="D1217">
        <f t="shared" si="18"/>
        <v>630.1</v>
      </c>
      <c r="E1217">
        <v>-2.3427969480000002</v>
      </c>
      <c r="F1217">
        <v>21.72190973</v>
      </c>
      <c r="G1217">
        <v>0.153240872</v>
      </c>
      <c r="H1217">
        <v>17.428268630000002</v>
      </c>
      <c r="I1217">
        <v>17.818563560000001</v>
      </c>
      <c r="J1217">
        <v>18.481355570000002</v>
      </c>
      <c r="K1217">
        <v>19.801619989999999</v>
      </c>
      <c r="L1217">
        <v>21.72190973</v>
      </c>
      <c r="M1217">
        <v>24.45100622</v>
      </c>
      <c r="N1217">
        <v>26.495016790000001</v>
      </c>
      <c r="O1217">
        <v>28.258879830000001</v>
      </c>
      <c r="P1217">
        <v>31.799029640000001</v>
      </c>
      <c r="Q1217">
        <v>35.105558219999999</v>
      </c>
    </row>
    <row r="1218" spans="1:17" x14ac:dyDescent="0.25">
      <c r="A1218">
        <v>0</v>
      </c>
      <c r="B1218" t="s">
        <v>27</v>
      </c>
      <c r="C1218">
        <v>631</v>
      </c>
      <c r="D1218">
        <f t="shared" ref="D1218:D1281" si="19">C1218+(A1218*0.1)</f>
        <v>631</v>
      </c>
      <c r="E1218">
        <v>-1.8435805750000001</v>
      </c>
      <c r="F1218">
        <v>23.04137734</v>
      </c>
      <c r="G1218">
        <v>0.13467500099999999</v>
      </c>
      <c r="H1218">
        <v>18.717056790000001</v>
      </c>
      <c r="I1218">
        <v>19.13539969</v>
      </c>
      <c r="J1218">
        <v>19.834890609999999</v>
      </c>
      <c r="K1218">
        <v>21.18526014</v>
      </c>
      <c r="L1218">
        <v>23.04137734</v>
      </c>
      <c r="M1218">
        <v>25.449776570000001</v>
      </c>
      <c r="N1218">
        <v>27.07644874</v>
      </c>
      <c r="O1218">
        <v>28.3617399</v>
      </c>
      <c r="P1218">
        <v>30.63106054</v>
      </c>
      <c r="Q1218">
        <v>32.413442179999997</v>
      </c>
    </row>
    <row r="1219" spans="1:17" x14ac:dyDescent="0.25">
      <c r="A1219">
        <v>1</v>
      </c>
      <c r="B1219" t="s">
        <v>28</v>
      </c>
      <c r="C1219">
        <v>631</v>
      </c>
      <c r="D1219">
        <f t="shared" si="19"/>
        <v>631.1</v>
      </c>
      <c r="E1219">
        <v>-2.3427969480000002</v>
      </c>
      <c r="F1219">
        <v>21.72190973</v>
      </c>
      <c r="G1219">
        <v>0.153240872</v>
      </c>
      <c r="H1219">
        <v>17.428268630000002</v>
      </c>
      <c r="I1219">
        <v>17.818563560000001</v>
      </c>
      <c r="J1219">
        <v>18.481355570000002</v>
      </c>
      <c r="K1219">
        <v>19.801619989999999</v>
      </c>
      <c r="L1219">
        <v>21.72190973</v>
      </c>
      <c r="M1219">
        <v>24.45100622</v>
      </c>
      <c r="N1219">
        <v>26.495016790000001</v>
      </c>
      <c r="O1219">
        <v>28.258879830000001</v>
      </c>
      <c r="P1219">
        <v>31.799029640000001</v>
      </c>
      <c r="Q1219">
        <v>35.105558219999999</v>
      </c>
    </row>
    <row r="1220" spans="1:17" x14ac:dyDescent="0.25">
      <c r="A1220">
        <v>0</v>
      </c>
      <c r="B1220" t="s">
        <v>27</v>
      </c>
      <c r="C1220">
        <v>632</v>
      </c>
      <c r="D1220">
        <f t="shared" si="19"/>
        <v>632</v>
      </c>
      <c r="E1220">
        <v>-1.8435805750000001</v>
      </c>
      <c r="F1220">
        <v>23.04137734</v>
      </c>
      <c r="G1220">
        <v>0.13467500099999999</v>
      </c>
      <c r="H1220">
        <v>18.717056790000001</v>
      </c>
      <c r="I1220">
        <v>19.13539969</v>
      </c>
      <c r="J1220">
        <v>19.834890609999999</v>
      </c>
      <c r="K1220">
        <v>21.18526014</v>
      </c>
      <c r="L1220">
        <v>23.04137734</v>
      </c>
      <c r="M1220">
        <v>25.449776570000001</v>
      </c>
      <c r="N1220">
        <v>27.07644874</v>
      </c>
      <c r="O1220">
        <v>28.3617399</v>
      </c>
      <c r="P1220">
        <v>30.63106054</v>
      </c>
      <c r="Q1220">
        <v>32.413442179999997</v>
      </c>
    </row>
    <row r="1221" spans="1:17" x14ac:dyDescent="0.25">
      <c r="A1221">
        <v>1</v>
      </c>
      <c r="B1221" t="s">
        <v>28</v>
      </c>
      <c r="C1221">
        <v>632</v>
      </c>
      <c r="D1221">
        <f t="shared" si="19"/>
        <v>632.1</v>
      </c>
      <c r="E1221">
        <v>-2.3427969480000002</v>
      </c>
      <c r="F1221">
        <v>21.72190973</v>
      </c>
      <c r="G1221">
        <v>0.153240872</v>
      </c>
      <c r="H1221">
        <v>17.428268630000002</v>
      </c>
      <c r="I1221">
        <v>17.818563560000001</v>
      </c>
      <c r="J1221">
        <v>18.481355570000002</v>
      </c>
      <c r="K1221">
        <v>19.801619989999999</v>
      </c>
      <c r="L1221">
        <v>21.72190973</v>
      </c>
      <c r="M1221">
        <v>24.45100622</v>
      </c>
      <c r="N1221">
        <v>26.495016790000001</v>
      </c>
      <c r="O1221">
        <v>28.258879830000001</v>
      </c>
      <c r="P1221">
        <v>31.799029640000001</v>
      </c>
      <c r="Q1221">
        <v>35.105558219999999</v>
      </c>
    </row>
    <row r="1222" spans="1:17" x14ac:dyDescent="0.25">
      <c r="A1222">
        <v>0</v>
      </c>
      <c r="B1222" t="s">
        <v>27</v>
      </c>
      <c r="C1222">
        <v>633</v>
      </c>
      <c r="D1222">
        <f t="shared" si="19"/>
        <v>633</v>
      </c>
      <c r="E1222">
        <v>-1.8435805750000001</v>
      </c>
      <c r="F1222">
        <v>23.04137734</v>
      </c>
      <c r="G1222">
        <v>0.13467500099999999</v>
      </c>
      <c r="H1222">
        <v>18.717056790000001</v>
      </c>
      <c r="I1222">
        <v>19.13539969</v>
      </c>
      <c r="J1222">
        <v>19.834890609999999</v>
      </c>
      <c r="K1222">
        <v>21.18526014</v>
      </c>
      <c r="L1222">
        <v>23.04137734</v>
      </c>
      <c r="M1222">
        <v>25.449776570000001</v>
      </c>
      <c r="N1222">
        <v>27.07644874</v>
      </c>
      <c r="O1222">
        <v>28.3617399</v>
      </c>
      <c r="P1222">
        <v>30.63106054</v>
      </c>
      <c r="Q1222">
        <v>32.413442179999997</v>
      </c>
    </row>
    <row r="1223" spans="1:17" x14ac:dyDescent="0.25">
      <c r="A1223">
        <v>1</v>
      </c>
      <c r="B1223" t="s">
        <v>28</v>
      </c>
      <c r="C1223">
        <v>633</v>
      </c>
      <c r="D1223">
        <f t="shared" si="19"/>
        <v>633.1</v>
      </c>
      <c r="E1223">
        <v>-2.3427969480000002</v>
      </c>
      <c r="F1223">
        <v>21.72190973</v>
      </c>
      <c r="G1223">
        <v>0.153240872</v>
      </c>
      <c r="H1223">
        <v>17.428268630000002</v>
      </c>
      <c r="I1223">
        <v>17.818563560000001</v>
      </c>
      <c r="J1223">
        <v>18.481355570000002</v>
      </c>
      <c r="K1223">
        <v>19.801619989999999</v>
      </c>
      <c r="L1223">
        <v>21.72190973</v>
      </c>
      <c r="M1223">
        <v>24.45100622</v>
      </c>
      <c r="N1223">
        <v>26.495016790000001</v>
      </c>
      <c r="O1223">
        <v>28.258879830000001</v>
      </c>
      <c r="P1223">
        <v>31.799029640000001</v>
      </c>
      <c r="Q1223">
        <v>35.105558219999999</v>
      </c>
    </row>
    <row r="1224" spans="1:17" x14ac:dyDescent="0.25">
      <c r="A1224">
        <v>0</v>
      </c>
      <c r="B1224" t="s">
        <v>27</v>
      </c>
      <c r="C1224">
        <v>634</v>
      </c>
      <c r="D1224">
        <f t="shared" si="19"/>
        <v>634</v>
      </c>
      <c r="E1224">
        <v>-1.8435805750000001</v>
      </c>
      <c r="F1224">
        <v>23.04137734</v>
      </c>
      <c r="G1224">
        <v>0.13467500099999999</v>
      </c>
      <c r="H1224">
        <v>18.717056790000001</v>
      </c>
      <c r="I1224">
        <v>19.13539969</v>
      </c>
      <c r="J1224">
        <v>19.834890609999999</v>
      </c>
      <c r="K1224">
        <v>21.18526014</v>
      </c>
      <c r="L1224">
        <v>23.04137734</v>
      </c>
      <c r="M1224">
        <v>25.449776570000001</v>
      </c>
      <c r="N1224">
        <v>27.07644874</v>
      </c>
      <c r="O1224">
        <v>28.3617399</v>
      </c>
      <c r="P1224">
        <v>30.63106054</v>
      </c>
      <c r="Q1224">
        <v>32.413442179999997</v>
      </c>
    </row>
    <row r="1225" spans="1:17" x14ac:dyDescent="0.25">
      <c r="A1225">
        <v>1</v>
      </c>
      <c r="B1225" t="s">
        <v>28</v>
      </c>
      <c r="C1225">
        <v>634</v>
      </c>
      <c r="D1225">
        <f t="shared" si="19"/>
        <v>634.1</v>
      </c>
      <c r="E1225">
        <v>-2.3427969480000002</v>
      </c>
      <c r="F1225">
        <v>21.72190973</v>
      </c>
      <c r="G1225">
        <v>0.153240872</v>
      </c>
      <c r="H1225">
        <v>17.428268630000002</v>
      </c>
      <c r="I1225">
        <v>17.818563560000001</v>
      </c>
      <c r="J1225">
        <v>18.481355570000002</v>
      </c>
      <c r="K1225">
        <v>19.801619989999999</v>
      </c>
      <c r="L1225">
        <v>21.72190973</v>
      </c>
      <c r="M1225">
        <v>24.45100622</v>
      </c>
      <c r="N1225">
        <v>26.495016790000001</v>
      </c>
      <c r="O1225">
        <v>28.258879830000001</v>
      </c>
      <c r="P1225">
        <v>31.799029640000001</v>
      </c>
      <c r="Q1225">
        <v>35.105558219999999</v>
      </c>
    </row>
    <row r="1226" spans="1:17" x14ac:dyDescent="0.25">
      <c r="A1226">
        <v>0</v>
      </c>
      <c r="B1226" t="s">
        <v>27</v>
      </c>
      <c r="C1226">
        <v>635</v>
      </c>
      <c r="D1226">
        <f t="shared" si="19"/>
        <v>635</v>
      </c>
      <c r="E1226">
        <v>-1.8435805750000001</v>
      </c>
      <c r="F1226">
        <v>23.04137734</v>
      </c>
      <c r="G1226">
        <v>0.13467500099999999</v>
      </c>
      <c r="H1226">
        <v>18.717056790000001</v>
      </c>
      <c r="I1226">
        <v>19.13539969</v>
      </c>
      <c r="J1226">
        <v>19.834890609999999</v>
      </c>
      <c r="K1226">
        <v>21.18526014</v>
      </c>
      <c r="L1226">
        <v>23.04137734</v>
      </c>
      <c r="M1226">
        <v>25.449776570000001</v>
      </c>
      <c r="N1226">
        <v>27.07644874</v>
      </c>
      <c r="O1226">
        <v>28.3617399</v>
      </c>
      <c r="P1226">
        <v>30.63106054</v>
      </c>
      <c r="Q1226">
        <v>32.413442179999997</v>
      </c>
    </row>
    <row r="1227" spans="1:17" x14ac:dyDescent="0.25">
      <c r="A1227">
        <v>1</v>
      </c>
      <c r="B1227" t="s">
        <v>28</v>
      </c>
      <c r="C1227">
        <v>635</v>
      </c>
      <c r="D1227">
        <f t="shared" si="19"/>
        <v>635.1</v>
      </c>
      <c r="E1227">
        <v>-2.3427969480000002</v>
      </c>
      <c r="F1227">
        <v>21.72190973</v>
      </c>
      <c r="G1227">
        <v>0.153240872</v>
      </c>
      <c r="H1227">
        <v>17.428268630000002</v>
      </c>
      <c r="I1227">
        <v>17.818563560000001</v>
      </c>
      <c r="J1227">
        <v>18.481355570000002</v>
      </c>
      <c r="K1227">
        <v>19.801619989999999</v>
      </c>
      <c r="L1227">
        <v>21.72190973</v>
      </c>
      <c r="M1227">
        <v>24.45100622</v>
      </c>
      <c r="N1227">
        <v>26.495016790000001</v>
      </c>
      <c r="O1227">
        <v>28.258879830000001</v>
      </c>
      <c r="P1227">
        <v>31.799029640000001</v>
      </c>
      <c r="Q1227">
        <v>35.105558219999999</v>
      </c>
    </row>
    <row r="1228" spans="1:17" x14ac:dyDescent="0.25">
      <c r="A1228">
        <v>0</v>
      </c>
      <c r="B1228" t="s">
        <v>27</v>
      </c>
      <c r="C1228">
        <v>636</v>
      </c>
      <c r="D1228">
        <f t="shared" si="19"/>
        <v>636</v>
      </c>
      <c r="E1228">
        <v>-1.8435805750000001</v>
      </c>
      <c r="F1228">
        <v>23.04137734</v>
      </c>
      <c r="G1228">
        <v>0.13467500099999999</v>
      </c>
      <c r="H1228">
        <v>18.717056790000001</v>
      </c>
      <c r="I1228">
        <v>19.13539969</v>
      </c>
      <c r="J1228">
        <v>19.834890609999999</v>
      </c>
      <c r="K1228">
        <v>21.18526014</v>
      </c>
      <c r="L1228">
        <v>23.04137734</v>
      </c>
      <c r="M1228">
        <v>25.449776570000001</v>
      </c>
      <c r="N1228">
        <v>27.07644874</v>
      </c>
      <c r="O1228">
        <v>28.3617399</v>
      </c>
      <c r="P1228">
        <v>30.63106054</v>
      </c>
      <c r="Q1228">
        <v>32.413442179999997</v>
      </c>
    </row>
    <row r="1229" spans="1:17" x14ac:dyDescent="0.25">
      <c r="A1229">
        <v>1</v>
      </c>
      <c r="B1229" t="s">
        <v>28</v>
      </c>
      <c r="C1229">
        <v>636</v>
      </c>
      <c r="D1229">
        <f t="shared" si="19"/>
        <v>636.1</v>
      </c>
      <c r="E1229">
        <v>-2.3427969480000002</v>
      </c>
      <c r="F1229">
        <v>21.72190973</v>
      </c>
      <c r="G1229">
        <v>0.153240872</v>
      </c>
      <c r="H1229">
        <v>17.428268630000002</v>
      </c>
      <c r="I1229">
        <v>17.818563560000001</v>
      </c>
      <c r="J1229">
        <v>18.481355570000002</v>
      </c>
      <c r="K1229">
        <v>19.801619989999999</v>
      </c>
      <c r="L1229">
        <v>21.72190973</v>
      </c>
      <c r="M1229">
        <v>24.45100622</v>
      </c>
      <c r="N1229">
        <v>26.495016790000001</v>
      </c>
      <c r="O1229">
        <v>28.258879830000001</v>
      </c>
      <c r="P1229">
        <v>31.799029640000001</v>
      </c>
      <c r="Q1229">
        <v>35.105558219999999</v>
      </c>
    </row>
    <row r="1230" spans="1:17" x14ac:dyDescent="0.25">
      <c r="A1230">
        <v>0</v>
      </c>
      <c r="B1230" t="s">
        <v>27</v>
      </c>
      <c r="C1230">
        <v>637</v>
      </c>
      <c r="D1230">
        <f t="shared" si="19"/>
        <v>637</v>
      </c>
      <c r="E1230">
        <v>-1.8435805750000001</v>
      </c>
      <c r="F1230">
        <v>23.04137734</v>
      </c>
      <c r="G1230">
        <v>0.13467500099999999</v>
      </c>
      <c r="H1230">
        <v>18.717056790000001</v>
      </c>
      <c r="I1230">
        <v>19.13539969</v>
      </c>
      <c r="J1230">
        <v>19.834890609999999</v>
      </c>
      <c r="K1230">
        <v>21.18526014</v>
      </c>
      <c r="L1230">
        <v>23.04137734</v>
      </c>
      <c r="M1230">
        <v>25.449776570000001</v>
      </c>
      <c r="N1230">
        <v>27.07644874</v>
      </c>
      <c r="O1230">
        <v>28.3617399</v>
      </c>
      <c r="P1230">
        <v>30.63106054</v>
      </c>
      <c r="Q1230">
        <v>32.413442179999997</v>
      </c>
    </row>
    <row r="1231" spans="1:17" x14ac:dyDescent="0.25">
      <c r="A1231">
        <v>1</v>
      </c>
      <c r="B1231" t="s">
        <v>28</v>
      </c>
      <c r="C1231">
        <v>637</v>
      </c>
      <c r="D1231">
        <f t="shared" si="19"/>
        <v>637.1</v>
      </c>
      <c r="E1231">
        <v>-2.3427969480000002</v>
      </c>
      <c r="F1231">
        <v>21.72190973</v>
      </c>
      <c r="G1231">
        <v>0.153240872</v>
      </c>
      <c r="H1231">
        <v>17.428268630000002</v>
      </c>
      <c r="I1231">
        <v>17.818563560000001</v>
      </c>
      <c r="J1231">
        <v>18.481355570000002</v>
      </c>
      <c r="K1231">
        <v>19.801619989999999</v>
      </c>
      <c r="L1231">
        <v>21.72190973</v>
      </c>
      <c r="M1231">
        <v>24.45100622</v>
      </c>
      <c r="N1231">
        <v>26.495016790000001</v>
      </c>
      <c r="O1231">
        <v>28.258879830000001</v>
      </c>
      <c r="P1231">
        <v>31.799029640000001</v>
      </c>
      <c r="Q1231">
        <v>35.105558219999999</v>
      </c>
    </row>
    <row r="1232" spans="1:17" x14ac:dyDescent="0.25">
      <c r="A1232">
        <v>0</v>
      </c>
      <c r="B1232" t="s">
        <v>27</v>
      </c>
      <c r="C1232">
        <v>638</v>
      </c>
      <c r="D1232">
        <f t="shared" si="19"/>
        <v>638</v>
      </c>
      <c r="E1232">
        <v>-1.8435805750000001</v>
      </c>
      <c r="F1232">
        <v>23.04137734</v>
      </c>
      <c r="G1232">
        <v>0.13467500099999999</v>
      </c>
      <c r="H1232">
        <v>18.717056790000001</v>
      </c>
      <c r="I1232">
        <v>19.13539969</v>
      </c>
      <c r="J1232">
        <v>19.834890609999999</v>
      </c>
      <c r="K1232">
        <v>21.18526014</v>
      </c>
      <c r="L1232">
        <v>23.04137734</v>
      </c>
      <c r="M1232">
        <v>25.449776570000001</v>
      </c>
      <c r="N1232">
        <v>27.07644874</v>
      </c>
      <c r="O1232">
        <v>28.3617399</v>
      </c>
      <c r="P1232">
        <v>30.63106054</v>
      </c>
      <c r="Q1232">
        <v>32.413442179999997</v>
      </c>
    </row>
    <row r="1233" spans="1:17" x14ac:dyDescent="0.25">
      <c r="A1233">
        <v>1</v>
      </c>
      <c r="B1233" t="s">
        <v>28</v>
      </c>
      <c r="C1233">
        <v>638</v>
      </c>
      <c r="D1233">
        <f t="shared" si="19"/>
        <v>638.1</v>
      </c>
      <c r="E1233">
        <v>-2.3427969480000002</v>
      </c>
      <c r="F1233">
        <v>21.72190973</v>
      </c>
      <c r="G1233">
        <v>0.153240872</v>
      </c>
      <c r="H1233">
        <v>17.428268630000002</v>
      </c>
      <c r="I1233">
        <v>17.818563560000001</v>
      </c>
      <c r="J1233">
        <v>18.481355570000002</v>
      </c>
      <c r="K1233">
        <v>19.801619989999999</v>
      </c>
      <c r="L1233">
        <v>21.72190973</v>
      </c>
      <c r="M1233">
        <v>24.45100622</v>
      </c>
      <c r="N1233">
        <v>26.495016790000001</v>
      </c>
      <c r="O1233">
        <v>28.258879830000001</v>
      </c>
      <c r="P1233">
        <v>31.799029640000001</v>
      </c>
      <c r="Q1233">
        <v>35.105558219999999</v>
      </c>
    </row>
    <row r="1234" spans="1:17" x14ac:dyDescent="0.25">
      <c r="A1234">
        <v>0</v>
      </c>
      <c r="B1234" t="s">
        <v>27</v>
      </c>
      <c r="C1234">
        <v>639</v>
      </c>
      <c r="D1234">
        <f t="shared" si="19"/>
        <v>639</v>
      </c>
      <c r="E1234">
        <v>-1.8435805750000001</v>
      </c>
      <c r="F1234">
        <v>23.04137734</v>
      </c>
      <c r="G1234">
        <v>0.13467500099999999</v>
      </c>
      <c r="H1234">
        <v>18.717056790000001</v>
      </c>
      <c r="I1234">
        <v>19.13539969</v>
      </c>
      <c r="J1234">
        <v>19.834890609999999</v>
      </c>
      <c r="K1234">
        <v>21.18526014</v>
      </c>
      <c r="L1234">
        <v>23.04137734</v>
      </c>
      <c r="M1234">
        <v>25.449776570000001</v>
      </c>
      <c r="N1234">
        <v>27.07644874</v>
      </c>
      <c r="O1234">
        <v>28.3617399</v>
      </c>
      <c r="P1234">
        <v>30.63106054</v>
      </c>
      <c r="Q1234">
        <v>32.413442179999997</v>
      </c>
    </row>
    <row r="1235" spans="1:17" x14ac:dyDescent="0.25">
      <c r="A1235">
        <v>1</v>
      </c>
      <c r="B1235" t="s">
        <v>28</v>
      </c>
      <c r="C1235">
        <v>639</v>
      </c>
      <c r="D1235">
        <f t="shared" si="19"/>
        <v>639.1</v>
      </c>
      <c r="E1235">
        <v>-2.3427969480000002</v>
      </c>
      <c r="F1235">
        <v>21.72190973</v>
      </c>
      <c r="G1235">
        <v>0.153240872</v>
      </c>
      <c r="H1235">
        <v>17.428268630000002</v>
      </c>
      <c r="I1235">
        <v>17.818563560000001</v>
      </c>
      <c r="J1235">
        <v>18.481355570000002</v>
      </c>
      <c r="K1235">
        <v>19.801619989999999</v>
      </c>
      <c r="L1235">
        <v>21.72190973</v>
      </c>
      <c r="M1235">
        <v>24.45100622</v>
      </c>
      <c r="N1235">
        <v>26.495016790000001</v>
      </c>
      <c r="O1235">
        <v>28.258879830000001</v>
      </c>
      <c r="P1235">
        <v>31.799029640000001</v>
      </c>
      <c r="Q1235">
        <v>35.105558219999999</v>
      </c>
    </row>
    <row r="1236" spans="1:17" x14ac:dyDescent="0.25">
      <c r="A1236">
        <v>0</v>
      </c>
      <c r="B1236" t="s">
        <v>27</v>
      </c>
      <c r="C1236">
        <v>640</v>
      </c>
      <c r="D1236">
        <f t="shared" si="19"/>
        <v>640</v>
      </c>
      <c r="E1236">
        <v>-1.8435805750000001</v>
      </c>
      <c r="F1236">
        <v>23.04137734</v>
      </c>
      <c r="G1236">
        <v>0.13467500099999999</v>
      </c>
      <c r="H1236">
        <v>18.717056790000001</v>
      </c>
      <c r="I1236">
        <v>19.13539969</v>
      </c>
      <c r="J1236">
        <v>19.834890609999999</v>
      </c>
      <c r="K1236">
        <v>21.18526014</v>
      </c>
      <c r="L1236">
        <v>23.04137734</v>
      </c>
      <c r="M1236">
        <v>25.449776570000001</v>
      </c>
      <c r="N1236">
        <v>27.07644874</v>
      </c>
      <c r="O1236">
        <v>28.3617399</v>
      </c>
      <c r="P1236">
        <v>30.63106054</v>
      </c>
      <c r="Q1236">
        <v>32.413442179999997</v>
      </c>
    </row>
    <row r="1237" spans="1:17" x14ac:dyDescent="0.25">
      <c r="A1237">
        <v>1</v>
      </c>
      <c r="B1237" t="s">
        <v>28</v>
      </c>
      <c r="C1237">
        <v>640</v>
      </c>
      <c r="D1237">
        <f t="shared" si="19"/>
        <v>640.1</v>
      </c>
      <c r="E1237">
        <v>-2.3427969480000002</v>
      </c>
      <c r="F1237">
        <v>21.72190973</v>
      </c>
      <c r="G1237">
        <v>0.153240872</v>
      </c>
      <c r="H1237">
        <v>17.428268630000002</v>
      </c>
      <c r="I1237">
        <v>17.818563560000001</v>
      </c>
      <c r="J1237">
        <v>18.481355570000002</v>
      </c>
      <c r="K1237">
        <v>19.801619989999999</v>
      </c>
      <c r="L1237">
        <v>21.72190973</v>
      </c>
      <c r="M1237">
        <v>24.45100622</v>
      </c>
      <c r="N1237">
        <v>26.495016790000001</v>
      </c>
      <c r="O1237">
        <v>28.258879830000001</v>
      </c>
      <c r="P1237">
        <v>31.799029640000001</v>
      </c>
      <c r="Q1237">
        <v>35.105558219999999</v>
      </c>
    </row>
    <row r="1238" spans="1:17" x14ac:dyDescent="0.25">
      <c r="A1238">
        <v>0</v>
      </c>
      <c r="B1238" t="s">
        <v>27</v>
      </c>
      <c r="C1238">
        <v>641</v>
      </c>
      <c r="D1238">
        <f t="shared" si="19"/>
        <v>641</v>
      </c>
      <c r="E1238">
        <v>-1.8435805750000001</v>
      </c>
      <c r="F1238">
        <v>23.04137734</v>
      </c>
      <c r="G1238">
        <v>0.13467500099999999</v>
      </c>
      <c r="H1238">
        <v>18.717056790000001</v>
      </c>
      <c r="I1238">
        <v>19.13539969</v>
      </c>
      <c r="J1238">
        <v>19.834890609999999</v>
      </c>
      <c r="K1238">
        <v>21.18526014</v>
      </c>
      <c r="L1238">
        <v>23.04137734</v>
      </c>
      <c r="M1238">
        <v>25.449776570000001</v>
      </c>
      <c r="N1238">
        <v>27.07644874</v>
      </c>
      <c r="O1238">
        <v>28.3617399</v>
      </c>
      <c r="P1238">
        <v>30.63106054</v>
      </c>
      <c r="Q1238">
        <v>32.413442179999997</v>
      </c>
    </row>
    <row r="1239" spans="1:17" x14ac:dyDescent="0.25">
      <c r="A1239">
        <v>1</v>
      </c>
      <c r="B1239" t="s">
        <v>28</v>
      </c>
      <c r="C1239">
        <v>641</v>
      </c>
      <c r="D1239">
        <f t="shared" si="19"/>
        <v>641.1</v>
      </c>
      <c r="E1239">
        <v>-2.3427969480000002</v>
      </c>
      <c r="F1239">
        <v>21.72190973</v>
      </c>
      <c r="G1239">
        <v>0.153240872</v>
      </c>
      <c r="H1239">
        <v>17.428268630000002</v>
      </c>
      <c r="I1239">
        <v>17.818563560000001</v>
      </c>
      <c r="J1239">
        <v>18.481355570000002</v>
      </c>
      <c r="K1239">
        <v>19.801619989999999</v>
      </c>
      <c r="L1239">
        <v>21.72190973</v>
      </c>
      <c r="M1239">
        <v>24.45100622</v>
      </c>
      <c r="N1239">
        <v>26.495016790000001</v>
      </c>
      <c r="O1239">
        <v>28.258879830000001</v>
      </c>
      <c r="P1239">
        <v>31.799029640000001</v>
      </c>
      <c r="Q1239">
        <v>35.105558219999999</v>
      </c>
    </row>
    <row r="1240" spans="1:17" x14ac:dyDescent="0.25">
      <c r="A1240">
        <v>0</v>
      </c>
      <c r="B1240" t="s">
        <v>27</v>
      </c>
      <c r="C1240">
        <v>642</v>
      </c>
      <c r="D1240">
        <f t="shared" si="19"/>
        <v>642</v>
      </c>
      <c r="E1240">
        <v>-1.8435805750000001</v>
      </c>
      <c r="F1240">
        <v>23.04137734</v>
      </c>
      <c r="G1240">
        <v>0.13467500099999999</v>
      </c>
      <c r="H1240">
        <v>18.717056790000001</v>
      </c>
      <c r="I1240">
        <v>19.13539969</v>
      </c>
      <c r="J1240">
        <v>19.834890609999999</v>
      </c>
      <c r="K1240">
        <v>21.18526014</v>
      </c>
      <c r="L1240">
        <v>23.04137734</v>
      </c>
      <c r="M1240">
        <v>25.449776570000001</v>
      </c>
      <c r="N1240">
        <v>27.07644874</v>
      </c>
      <c r="O1240">
        <v>28.3617399</v>
      </c>
      <c r="P1240">
        <v>30.63106054</v>
      </c>
      <c r="Q1240">
        <v>32.413442179999997</v>
      </c>
    </row>
    <row r="1241" spans="1:17" x14ac:dyDescent="0.25">
      <c r="A1241">
        <v>1</v>
      </c>
      <c r="B1241" t="s">
        <v>28</v>
      </c>
      <c r="C1241">
        <v>642</v>
      </c>
      <c r="D1241">
        <f t="shared" si="19"/>
        <v>642.1</v>
      </c>
      <c r="E1241">
        <v>-2.3427969480000002</v>
      </c>
      <c r="F1241">
        <v>21.72190973</v>
      </c>
      <c r="G1241">
        <v>0.153240872</v>
      </c>
      <c r="H1241">
        <v>17.428268630000002</v>
      </c>
      <c r="I1241">
        <v>17.818563560000001</v>
      </c>
      <c r="J1241">
        <v>18.481355570000002</v>
      </c>
      <c r="K1241">
        <v>19.801619989999999</v>
      </c>
      <c r="L1241">
        <v>21.72190973</v>
      </c>
      <c r="M1241">
        <v>24.45100622</v>
      </c>
      <c r="N1241">
        <v>26.495016790000001</v>
      </c>
      <c r="O1241">
        <v>28.258879830000001</v>
      </c>
      <c r="P1241">
        <v>31.799029640000001</v>
      </c>
      <c r="Q1241">
        <v>35.105558219999999</v>
      </c>
    </row>
    <row r="1242" spans="1:17" x14ac:dyDescent="0.25">
      <c r="A1242">
        <v>0</v>
      </c>
      <c r="B1242" t="s">
        <v>27</v>
      </c>
      <c r="C1242">
        <v>643</v>
      </c>
      <c r="D1242">
        <f t="shared" si="19"/>
        <v>643</v>
      </c>
      <c r="E1242">
        <v>-1.8435805750000001</v>
      </c>
      <c r="F1242">
        <v>23.04137734</v>
      </c>
      <c r="G1242">
        <v>0.13467500099999999</v>
      </c>
      <c r="H1242">
        <v>18.717056790000001</v>
      </c>
      <c r="I1242">
        <v>19.13539969</v>
      </c>
      <c r="J1242">
        <v>19.834890609999999</v>
      </c>
      <c r="K1242">
        <v>21.18526014</v>
      </c>
      <c r="L1242">
        <v>23.04137734</v>
      </c>
      <c r="M1242">
        <v>25.449776570000001</v>
      </c>
      <c r="N1242">
        <v>27.07644874</v>
      </c>
      <c r="O1242">
        <v>28.3617399</v>
      </c>
      <c r="P1242">
        <v>30.63106054</v>
      </c>
      <c r="Q1242">
        <v>32.413442179999997</v>
      </c>
    </row>
    <row r="1243" spans="1:17" x14ac:dyDescent="0.25">
      <c r="A1243">
        <v>1</v>
      </c>
      <c r="B1243" t="s">
        <v>28</v>
      </c>
      <c r="C1243">
        <v>643</v>
      </c>
      <c r="D1243">
        <f t="shared" si="19"/>
        <v>643.1</v>
      </c>
      <c r="E1243">
        <v>-2.3427969480000002</v>
      </c>
      <c r="F1243">
        <v>21.72190973</v>
      </c>
      <c r="G1243">
        <v>0.153240872</v>
      </c>
      <c r="H1243">
        <v>17.428268630000002</v>
      </c>
      <c r="I1243">
        <v>17.818563560000001</v>
      </c>
      <c r="J1243">
        <v>18.481355570000002</v>
      </c>
      <c r="K1243">
        <v>19.801619989999999</v>
      </c>
      <c r="L1243">
        <v>21.72190973</v>
      </c>
      <c r="M1243">
        <v>24.45100622</v>
      </c>
      <c r="N1243">
        <v>26.495016790000001</v>
      </c>
      <c r="O1243">
        <v>28.258879830000001</v>
      </c>
      <c r="P1243">
        <v>31.799029640000001</v>
      </c>
      <c r="Q1243">
        <v>35.105558219999999</v>
      </c>
    </row>
    <row r="1244" spans="1:17" x14ac:dyDescent="0.25">
      <c r="A1244">
        <v>0</v>
      </c>
      <c r="B1244" t="s">
        <v>27</v>
      </c>
      <c r="C1244">
        <v>644</v>
      </c>
      <c r="D1244">
        <f t="shared" si="19"/>
        <v>644</v>
      </c>
      <c r="E1244">
        <v>-1.8435805750000001</v>
      </c>
      <c r="F1244">
        <v>23.04137734</v>
      </c>
      <c r="G1244">
        <v>0.13467500099999999</v>
      </c>
      <c r="H1244">
        <v>18.717056790000001</v>
      </c>
      <c r="I1244">
        <v>19.13539969</v>
      </c>
      <c r="J1244">
        <v>19.834890609999999</v>
      </c>
      <c r="K1244">
        <v>21.18526014</v>
      </c>
      <c r="L1244">
        <v>23.04137734</v>
      </c>
      <c r="M1244">
        <v>25.449776570000001</v>
      </c>
      <c r="N1244">
        <v>27.07644874</v>
      </c>
      <c r="O1244">
        <v>28.3617399</v>
      </c>
      <c r="P1244">
        <v>30.63106054</v>
      </c>
      <c r="Q1244">
        <v>32.413442179999997</v>
      </c>
    </row>
    <row r="1245" spans="1:17" x14ac:dyDescent="0.25">
      <c r="A1245">
        <v>1</v>
      </c>
      <c r="B1245" t="s">
        <v>28</v>
      </c>
      <c r="C1245">
        <v>644</v>
      </c>
      <c r="D1245">
        <f t="shared" si="19"/>
        <v>644.1</v>
      </c>
      <c r="E1245">
        <v>-2.3427969480000002</v>
      </c>
      <c r="F1245">
        <v>21.72190973</v>
      </c>
      <c r="G1245">
        <v>0.153240872</v>
      </c>
      <c r="H1245">
        <v>17.428268630000002</v>
      </c>
      <c r="I1245">
        <v>17.818563560000001</v>
      </c>
      <c r="J1245">
        <v>18.481355570000002</v>
      </c>
      <c r="K1245">
        <v>19.801619989999999</v>
      </c>
      <c r="L1245">
        <v>21.72190973</v>
      </c>
      <c r="M1245">
        <v>24.45100622</v>
      </c>
      <c r="N1245">
        <v>26.495016790000001</v>
      </c>
      <c r="O1245">
        <v>28.258879830000001</v>
      </c>
      <c r="P1245">
        <v>31.799029640000001</v>
      </c>
      <c r="Q1245">
        <v>35.105558219999999</v>
      </c>
    </row>
    <row r="1246" spans="1:17" x14ac:dyDescent="0.25">
      <c r="A1246">
        <v>0</v>
      </c>
      <c r="B1246" t="s">
        <v>27</v>
      </c>
      <c r="C1246">
        <v>645</v>
      </c>
      <c r="D1246">
        <f t="shared" si="19"/>
        <v>645</v>
      </c>
      <c r="E1246">
        <v>-1.8435805750000001</v>
      </c>
      <c r="F1246">
        <v>23.04137734</v>
      </c>
      <c r="G1246">
        <v>0.13467500099999999</v>
      </c>
      <c r="H1246">
        <v>18.717056790000001</v>
      </c>
      <c r="I1246">
        <v>19.13539969</v>
      </c>
      <c r="J1246">
        <v>19.834890609999999</v>
      </c>
      <c r="K1246">
        <v>21.18526014</v>
      </c>
      <c r="L1246">
        <v>23.04137734</v>
      </c>
      <c r="M1246">
        <v>25.449776570000001</v>
      </c>
      <c r="N1246">
        <v>27.07644874</v>
      </c>
      <c r="O1246">
        <v>28.3617399</v>
      </c>
      <c r="P1246">
        <v>30.63106054</v>
      </c>
      <c r="Q1246">
        <v>32.413442179999997</v>
      </c>
    </row>
    <row r="1247" spans="1:17" x14ac:dyDescent="0.25">
      <c r="A1247">
        <v>1</v>
      </c>
      <c r="B1247" t="s">
        <v>28</v>
      </c>
      <c r="C1247">
        <v>645</v>
      </c>
      <c r="D1247">
        <f t="shared" si="19"/>
        <v>645.1</v>
      </c>
      <c r="E1247">
        <v>-2.3427969480000002</v>
      </c>
      <c r="F1247">
        <v>21.72190973</v>
      </c>
      <c r="G1247">
        <v>0.153240872</v>
      </c>
      <c r="H1247">
        <v>17.428268630000002</v>
      </c>
      <c r="I1247">
        <v>17.818563560000001</v>
      </c>
      <c r="J1247">
        <v>18.481355570000002</v>
      </c>
      <c r="K1247">
        <v>19.801619989999999</v>
      </c>
      <c r="L1247">
        <v>21.72190973</v>
      </c>
      <c r="M1247">
        <v>24.45100622</v>
      </c>
      <c r="N1247">
        <v>26.495016790000001</v>
      </c>
      <c r="O1247">
        <v>28.258879830000001</v>
      </c>
      <c r="P1247">
        <v>31.799029640000001</v>
      </c>
      <c r="Q1247">
        <v>35.105558219999999</v>
      </c>
    </row>
    <row r="1248" spans="1:17" x14ac:dyDescent="0.25">
      <c r="A1248">
        <v>0</v>
      </c>
      <c r="B1248" t="s">
        <v>27</v>
      </c>
      <c r="C1248">
        <v>646</v>
      </c>
      <c r="D1248">
        <f t="shared" si="19"/>
        <v>646</v>
      </c>
      <c r="E1248">
        <v>-1.8435805750000001</v>
      </c>
      <c r="F1248">
        <v>23.04137734</v>
      </c>
      <c r="G1248">
        <v>0.13467500099999999</v>
      </c>
      <c r="H1248">
        <v>18.717056790000001</v>
      </c>
      <c r="I1248">
        <v>19.13539969</v>
      </c>
      <c r="J1248">
        <v>19.834890609999999</v>
      </c>
      <c r="K1248">
        <v>21.18526014</v>
      </c>
      <c r="L1248">
        <v>23.04137734</v>
      </c>
      <c r="M1248">
        <v>25.449776570000001</v>
      </c>
      <c r="N1248">
        <v>27.07644874</v>
      </c>
      <c r="O1248">
        <v>28.3617399</v>
      </c>
      <c r="P1248">
        <v>30.63106054</v>
      </c>
      <c r="Q1248">
        <v>32.413442179999997</v>
      </c>
    </row>
    <row r="1249" spans="1:17" x14ac:dyDescent="0.25">
      <c r="A1249">
        <v>1</v>
      </c>
      <c r="B1249" t="s">
        <v>28</v>
      </c>
      <c r="C1249">
        <v>646</v>
      </c>
      <c r="D1249">
        <f t="shared" si="19"/>
        <v>646.1</v>
      </c>
      <c r="E1249">
        <v>-2.3427969480000002</v>
      </c>
      <c r="F1249">
        <v>21.72190973</v>
      </c>
      <c r="G1249">
        <v>0.153240872</v>
      </c>
      <c r="H1249">
        <v>17.428268630000002</v>
      </c>
      <c r="I1249">
        <v>17.818563560000001</v>
      </c>
      <c r="J1249">
        <v>18.481355570000002</v>
      </c>
      <c r="K1249">
        <v>19.801619989999999</v>
      </c>
      <c r="L1249">
        <v>21.72190973</v>
      </c>
      <c r="M1249">
        <v>24.45100622</v>
      </c>
      <c r="N1249">
        <v>26.495016790000001</v>
      </c>
      <c r="O1249">
        <v>28.258879830000001</v>
      </c>
      <c r="P1249">
        <v>31.799029640000001</v>
      </c>
      <c r="Q1249">
        <v>35.105558219999999</v>
      </c>
    </row>
    <row r="1250" spans="1:17" x14ac:dyDescent="0.25">
      <c r="A1250">
        <v>0</v>
      </c>
      <c r="B1250" t="s">
        <v>27</v>
      </c>
      <c r="C1250">
        <v>647</v>
      </c>
      <c r="D1250">
        <f t="shared" si="19"/>
        <v>647</v>
      </c>
      <c r="E1250">
        <v>-1.8435805750000001</v>
      </c>
      <c r="F1250">
        <v>23.04137734</v>
      </c>
      <c r="G1250">
        <v>0.13467500099999999</v>
      </c>
      <c r="H1250">
        <v>18.717056790000001</v>
      </c>
      <c r="I1250">
        <v>19.13539969</v>
      </c>
      <c r="J1250">
        <v>19.834890609999999</v>
      </c>
      <c r="K1250">
        <v>21.18526014</v>
      </c>
      <c r="L1250">
        <v>23.04137734</v>
      </c>
      <c r="M1250">
        <v>25.449776570000001</v>
      </c>
      <c r="N1250">
        <v>27.07644874</v>
      </c>
      <c r="O1250">
        <v>28.3617399</v>
      </c>
      <c r="P1250">
        <v>30.63106054</v>
      </c>
      <c r="Q1250">
        <v>32.413442179999997</v>
      </c>
    </row>
    <row r="1251" spans="1:17" x14ac:dyDescent="0.25">
      <c r="A1251">
        <v>1</v>
      </c>
      <c r="B1251" t="s">
        <v>28</v>
      </c>
      <c r="C1251">
        <v>647</v>
      </c>
      <c r="D1251">
        <f t="shared" si="19"/>
        <v>647.1</v>
      </c>
      <c r="E1251">
        <v>-2.3427969480000002</v>
      </c>
      <c r="F1251">
        <v>21.72190973</v>
      </c>
      <c r="G1251">
        <v>0.153240872</v>
      </c>
      <c r="H1251">
        <v>17.428268630000002</v>
      </c>
      <c r="I1251">
        <v>17.818563560000001</v>
      </c>
      <c r="J1251">
        <v>18.481355570000002</v>
      </c>
      <c r="K1251">
        <v>19.801619989999999</v>
      </c>
      <c r="L1251">
        <v>21.72190973</v>
      </c>
      <c r="M1251">
        <v>24.45100622</v>
      </c>
      <c r="N1251">
        <v>26.495016790000001</v>
      </c>
      <c r="O1251">
        <v>28.258879830000001</v>
      </c>
      <c r="P1251">
        <v>31.799029640000001</v>
      </c>
      <c r="Q1251">
        <v>35.105558219999999</v>
      </c>
    </row>
    <row r="1252" spans="1:17" x14ac:dyDescent="0.25">
      <c r="A1252">
        <v>0</v>
      </c>
      <c r="B1252" t="s">
        <v>27</v>
      </c>
      <c r="C1252">
        <v>648</v>
      </c>
      <c r="D1252">
        <f t="shared" si="19"/>
        <v>648</v>
      </c>
      <c r="E1252">
        <v>-1.8435805750000001</v>
      </c>
      <c r="F1252">
        <v>23.04137734</v>
      </c>
      <c r="G1252">
        <v>0.13467500099999999</v>
      </c>
      <c r="H1252">
        <v>18.717056790000001</v>
      </c>
      <c r="I1252">
        <v>19.13539969</v>
      </c>
      <c r="J1252">
        <v>19.834890609999999</v>
      </c>
      <c r="K1252">
        <v>21.18526014</v>
      </c>
      <c r="L1252">
        <v>23.04137734</v>
      </c>
      <c r="M1252">
        <v>25.449776570000001</v>
      </c>
      <c r="N1252">
        <v>27.07644874</v>
      </c>
      <c r="O1252">
        <v>28.3617399</v>
      </c>
      <c r="P1252">
        <v>30.63106054</v>
      </c>
      <c r="Q1252">
        <v>32.413442179999997</v>
      </c>
    </row>
    <row r="1253" spans="1:17" x14ac:dyDescent="0.25">
      <c r="A1253">
        <v>1</v>
      </c>
      <c r="B1253" t="s">
        <v>28</v>
      </c>
      <c r="C1253">
        <v>648</v>
      </c>
      <c r="D1253">
        <f t="shared" si="19"/>
        <v>648.1</v>
      </c>
      <c r="E1253">
        <v>-2.3427969480000002</v>
      </c>
      <c r="F1253">
        <v>21.72190973</v>
      </c>
      <c r="G1253">
        <v>0.153240872</v>
      </c>
      <c r="H1253">
        <v>17.428268630000002</v>
      </c>
      <c r="I1253">
        <v>17.818563560000001</v>
      </c>
      <c r="J1253">
        <v>18.481355570000002</v>
      </c>
      <c r="K1253">
        <v>19.801619989999999</v>
      </c>
      <c r="L1253">
        <v>21.72190973</v>
      </c>
      <c r="M1253">
        <v>24.45100622</v>
      </c>
      <c r="N1253">
        <v>26.495016790000001</v>
      </c>
      <c r="O1253">
        <v>28.258879830000001</v>
      </c>
      <c r="P1253">
        <v>31.799029640000001</v>
      </c>
      <c r="Q1253">
        <v>35.105558219999999</v>
      </c>
    </row>
    <row r="1254" spans="1:17" x14ac:dyDescent="0.25">
      <c r="A1254">
        <v>0</v>
      </c>
      <c r="B1254" t="s">
        <v>27</v>
      </c>
      <c r="C1254">
        <v>649</v>
      </c>
      <c r="D1254">
        <f t="shared" si="19"/>
        <v>649</v>
      </c>
      <c r="E1254">
        <v>-1.8435805750000001</v>
      </c>
      <c r="F1254">
        <v>23.04137734</v>
      </c>
      <c r="G1254">
        <v>0.13467500099999999</v>
      </c>
      <c r="H1254">
        <v>18.717056790000001</v>
      </c>
      <c r="I1254">
        <v>19.13539969</v>
      </c>
      <c r="J1254">
        <v>19.834890609999999</v>
      </c>
      <c r="K1254">
        <v>21.18526014</v>
      </c>
      <c r="L1254">
        <v>23.04137734</v>
      </c>
      <c r="M1254">
        <v>25.449776570000001</v>
      </c>
      <c r="N1254">
        <v>27.07644874</v>
      </c>
      <c r="O1254">
        <v>28.3617399</v>
      </c>
      <c r="P1254">
        <v>30.63106054</v>
      </c>
      <c r="Q1254">
        <v>32.413442179999997</v>
      </c>
    </row>
    <row r="1255" spans="1:17" x14ac:dyDescent="0.25">
      <c r="A1255">
        <v>1</v>
      </c>
      <c r="B1255" t="s">
        <v>28</v>
      </c>
      <c r="C1255">
        <v>649</v>
      </c>
      <c r="D1255">
        <f t="shared" si="19"/>
        <v>649.1</v>
      </c>
      <c r="E1255">
        <v>-2.3427969480000002</v>
      </c>
      <c r="F1255">
        <v>21.72190973</v>
      </c>
      <c r="G1255">
        <v>0.153240872</v>
      </c>
      <c r="H1255">
        <v>17.428268630000002</v>
      </c>
      <c r="I1255">
        <v>17.818563560000001</v>
      </c>
      <c r="J1255">
        <v>18.481355570000002</v>
      </c>
      <c r="K1255">
        <v>19.801619989999999</v>
      </c>
      <c r="L1255">
        <v>21.72190973</v>
      </c>
      <c r="M1255">
        <v>24.45100622</v>
      </c>
      <c r="N1255">
        <v>26.495016790000001</v>
      </c>
      <c r="O1255">
        <v>28.258879830000001</v>
      </c>
      <c r="P1255">
        <v>31.799029640000001</v>
      </c>
      <c r="Q1255">
        <v>35.105558219999999</v>
      </c>
    </row>
    <row r="1256" spans="1:17" x14ac:dyDescent="0.25">
      <c r="A1256">
        <v>0</v>
      </c>
      <c r="B1256" t="s">
        <v>27</v>
      </c>
      <c r="C1256">
        <v>650</v>
      </c>
      <c r="D1256">
        <f t="shared" si="19"/>
        <v>650</v>
      </c>
      <c r="E1256">
        <v>-1.8435805750000001</v>
      </c>
      <c r="F1256">
        <v>23.04137734</v>
      </c>
      <c r="G1256">
        <v>0.13467500099999999</v>
      </c>
      <c r="H1256">
        <v>18.717056790000001</v>
      </c>
      <c r="I1256">
        <v>19.13539969</v>
      </c>
      <c r="J1256">
        <v>19.834890609999999</v>
      </c>
      <c r="K1256">
        <v>21.18526014</v>
      </c>
      <c r="L1256">
        <v>23.04137734</v>
      </c>
      <c r="M1256">
        <v>25.449776570000001</v>
      </c>
      <c r="N1256">
        <v>27.07644874</v>
      </c>
      <c r="O1256">
        <v>28.3617399</v>
      </c>
      <c r="P1256">
        <v>30.63106054</v>
      </c>
      <c r="Q1256">
        <v>32.413442179999997</v>
      </c>
    </row>
    <row r="1257" spans="1:17" x14ac:dyDescent="0.25">
      <c r="A1257">
        <v>1</v>
      </c>
      <c r="B1257" t="s">
        <v>28</v>
      </c>
      <c r="C1257">
        <v>650</v>
      </c>
      <c r="D1257">
        <f t="shared" si="19"/>
        <v>650.1</v>
      </c>
      <c r="E1257">
        <v>-2.3427969480000002</v>
      </c>
      <c r="F1257">
        <v>21.72190973</v>
      </c>
      <c r="G1257">
        <v>0.153240872</v>
      </c>
      <c r="H1257">
        <v>17.428268630000002</v>
      </c>
      <c r="I1257">
        <v>17.818563560000001</v>
      </c>
      <c r="J1257">
        <v>18.481355570000002</v>
      </c>
      <c r="K1257">
        <v>19.801619989999999</v>
      </c>
      <c r="L1257">
        <v>21.72190973</v>
      </c>
      <c r="M1257">
        <v>24.45100622</v>
      </c>
      <c r="N1257">
        <v>26.495016790000001</v>
      </c>
      <c r="O1257">
        <v>28.258879830000001</v>
      </c>
      <c r="P1257">
        <v>31.799029640000001</v>
      </c>
      <c r="Q1257">
        <v>35.105558219999999</v>
      </c>
    </row>
    <row r="1258" spans="1:17" x14ac:dyDescent="0.25">
      <c r="A1258">
        <v>0</v>
      </c>
      <c r="B1258" t="s">
        <v>27</v>
      </c>
      <c r="C1258">
        <v>651</v>
      </c>
      <c r="D1258">
        <f t="shared" si="19"/>
        <v>651</v>
      </c>
      <c r="E1258">
        <v>-1.8435805750000001</v>
      </c>
      <c r="F1258">
        <v>23.04137734</v>
      </c>
      <c r="G1258">
        <v>0.13467500099999999</v>
      </c>
      <c r="H1258">
        <v>18.717056790000001</v>
      </c>
      <c r="I1258">
        <v>19.13539969</v>
      </c>
      <c r="J1258">
        <v>19.834890609999999</v>
      </c>
      <c r="K1258">
        <v>21.18526014</v>
      </c>
      <c r="L1258">
        <v>23.04137734</v>
      </c>
      <c r="M1258">
        <v>25.449776570000001</v>
      </c>
      <c r="N1258">
        <v>27.07644874</v>
      </c>
      <c r="O1258">
        <v>28.3617399</v>
      </c>
      <c r="P1258">
        <v>30.63106054</v>
      </c>
      <c r="Q1258">
        <v>32.413442179999997</v>
      </c>
    </row>
    <row r="1259" spans="1:17" x14ac:dyDescent="0.25">
      <c r="A1259">
        <v>1</v>
      </c>
      <c r="B1259" t="s">
        <v>28</v>
      </c>
      <c r="C1259">
        <v>651</v>
      </c>
      <c r="D1259">
        <f t="shared" si="19"/>
        <v>651.1</v>
      </c>
      <c r="E1259">
        <v>-2.3427969480000002</v>
      </c>
      <c r="F1259">
        <v>21.72190973</v>
      </c>
      <c r="G1259">
        <v>0.153240872</v>
      </c>
      <c r="H1259">
        <v>17.428268630000002</v>
      </c>
      <c r="I1259">
        <v>17.818563560000001</v>
      </c>
      <c r="J1259">
        <v>18.481355570000002</v>
      </c>
      <c r="K1259">
        <v>19.801619989999999</v>
      </c>
      <c r="L1259">
        <v>21.72190973</v>
      </c>
      <c r="M1259">
        <v>24.45100622</v>
      </c>
      <c r="N1259">
        <v>26.495016790000001</v>
      </c>
      <c r="O1259">
        <v>28.258879830000001</v>
      </c>
      <c r="P1259">
        <v>31.799029640000001</v>
      </c>
      <c r="Q1259">
        <v>35.105558219999999</v>
      </c>
    </row>
    <row r="1260" spans="1:17" x14ac:dyDescent="0.25">
      <c r="A1260">
        <v>0</v>
      </c>
      <c r="B1260" t="s">
        <v>27</v>
      </c>
      <c r="C1260">
        <v>652</v>
      </c>
      <c r="D1260">
        <f t="shared" si="19"/>
        <v>652</v>
      </c>
      <c r="E1260">
        <v>-1.8435805750000001</v>
      </c>
      <c r="F1260">
        <v>23.04137734</v>
      </c>
      <c r="G1260">
        <v>0.13467500099999999</v>
      </c>
      <c r="H1260">
        <v>18.717056790000001</v>
      </c>
      <c r="I1260">
        <v>19.13539969</v>
      </c>
      <c r="J1260">
        <v>19.834890609999999</v>
      </c>
      <c r="K1260">
        <v>21.18526014</v>
      </c>
      <c r="L1260">
        <v>23.04137734</v>
      </c>
      <c r="M1260">
        <v>25.449776570000001</v>
      </c>
      <c r="N1260">
        <v>27.07644874</v>
      </c>
      <c r="O1260">
        <v>28.3617399</v>
      </c>
      <c r="P1260">
        <v>30.63106054</v>
      </c>
      <c r="Q1260">
        <v>32.413442179999997</v>
      </c>
    </row>
    <row r="1261" spans="1:17" x14ac:dyDescent="0.25">
      <c r="A1261">
        <v>1</v>
      </c>
      <c r="B1261" t="s">
        <v>28</v>
      </c>
      <c r="C1261">
        <v>652</v>
      </c>
      <c r="D1261">
        <f t="shared" si="19"/>
        <v>652.1</v>
      </c>
      <c r="E1261">
        <v>-2.3427969480000002</v>
      </c>
      <c r="F1261">
        <v>21.72190973</v>
      </c>
      <c r="G1261">
        <v>0.153240872</v>
      </c>
      <c r="H1261">
        <v>17.428268630000002</v>
      </c>
      <c r="I1261">
        <v>17.818563560000001</v>
      </c>
      <c r="J1261">
        <v>18.481355570000002</v>
      </c>
      <c r="K1261">
        <v>19.801619989999999</v>
      </c>
      <c r="L1261">
        <v>21.72190973</v>
      </c>
      <c r="M1261">
        <v>24.45100622</v>
      </c>
      <c r="N1261">
        <v>26.495016790000001</v>
      </c>
      <c r="O1261">
        <v>28.258879830000001</v>
      </c>
      <c r="P1261">
        <v>31.799029640000001</v>
      </c>
      <c r="Q1261">
        <v>35.105558219999999</v>
      </c>
    </row>
    <row r="1262" spans="1:17" x14ac:dyDescent="0.25">
      <c r="A1262">
        <v>0</v>
      </c>
      <c r="B1262" t="s">
        <v>27</v>
      </c>
      <c r="C1262">
        <v>653</v>
      </c>
      <c r="D1262">
        <f t="shared" si="19"/>
        <v>653</v>
      </c>
      <c r="E1262">
        <v>-1.8435805750000001</v>
      </c>
      <c r="F1262">
        <v>23.04137734</v>
      </c>
      <c r="G1262">
        <v>0.13467500099999999</v>
      </c>
      <c r="H1262">
        <v>18.717056790000001</v>
      </c>
      <c r="I1262">
        <v>19.13539969</v>
      </c>
      <c r="J1262">
        <v>19.834890609999999</v>
      </c>
      <c r="K1262">
        <v>21.18526014</v>
      </c>
      <c r="L1262">
        <v>23.04137734</v>
      </c>
      <c r="M1262">
        <v>25.449776570000001</v>
      </c>
      <c r="N1262">
        <v>27.07644874</v>
      </c>
      <c r="O1262">
        <v>28.3617399</v>
      </c>
      <c r="P1262">
        <v>30.63106054</v>
      </c>
      <c r="Q1262">
        <v>32.413442179999997</v>
      </c>
    </row>
    <row r="1263" spans="1:17" x14ac:dyDescent="0.25">
      <c r="A1263">
        <v>1</v>
      </c>
      <c r="B1263" t="s">
        <v>28</v>
      </c>
      <c r="C1263">
        <v>653</v>
      </c>
      <c r="D1263">
        <f t="shared" si="19"/>
        <v>653.1</v>
      </c>
      <c r="E1263">
        <v>-2.3427969480000002</v>
      </c>
      <c r="F1263">
        <v>21.72190973</v>
      </c>
      <c r="G1263">
        <v>0.153240872</v>
      </c>
      <c r="H1263">
        <v>17.428268630000002</v>
      </c>
      <c r="I1263">
        <v>17.818563560000001</v>
      </c>
      <c r="J1263">
        <v>18.481355570000002</v>
      </c>
      <c r="K1263">
        <v>19.801619989999999</v>
      </c>
      <c r="L1263">
        <v>21.72190973</v>
      </c>
      <c r="M1263">
        <v>24.45100622</v>
      </c>
      <c r="N1263">
        <v>26.495016790000001</v>
      </c>
      <c r="O1263">
        <v>28.258879830000001</v>
      </c>
      <c r="P1263">
        <v>31.799029640000001</v>
      </c>
      <c r="Q1263">
        <v>35.105558219999999</v>
      </c>
    </row>
    <row r="1264" spans="1:17" x14ac:dyDescent="0.25">
      <c r="A1264">
        <v>0</v>
      </c>
      <c r="B1264" t="s">
        <v>27</v>
      </c>
      <c r="C1264">
        <v>654</v>
      </c>
      <c r="D1264">
        <f t="shared" si="19"/>
        <v>654</v>
      </c>
      <c r="E1264">
        <v>-1.8435805750000001</v>
      </c>
      <c r="F1264">
        <v>23.04137734</v>
      </c>
      <c r="G1264">
        <v>0.13467500099999999</v>
      </c>
      <c r="H1264">
        <v>18.717056790000001</v>
      </c>
      <c r="I1264">
        <v>19.13539969</v>
      </c>
      <c r="J1264">
        <v>19.834890609999999</v>
      </c>
      <c r="K1264">
        <v>21.18526014</v>
      </c>
      <c r="L1264">
        <v>23.04137734</v>
      </c>
      <c r="M1264">
        <v>25.449776570000001</v>
      </c>
      <c r="N1264">
        <v>27.07644874</v>
      </c>
      <c r="O1264">
        <v>28.3617399</v>
      </c>
      <c r="P1264">
        <v>30.63106054</v>
      </c>
      <c r="Q1264">
        <v>32.413442179999997</v>
      </c>
    </row>
    <row r="1265" spans="1:17" x14ac:dyDescent="0.25">
      <c r="A1265">
        <v>1</v>
      </c>
      <c r="B1265" t="s">
        <v>28</v>
      </c>
      <c r="C1265">
        <v>654</v>
      </c>
      <c r="D1265">
        <f t="shared" si="19"/>
        <v>654.1</v>
      </c>
      <c r="E1265">
        <v>-2.3427969480000002</v>
      </c>
      <c r="F1265">
        <v>21.72190973</v>
      </c>
      <c r="G1265">
        <v>0.153240872</v>
      </c>
      <c r="H1265">
        <v>17.428268630000002</v>
      </c>
      <c r="I1265">
        <v>17.818563560000001</v>
      </c>
      <c r="J1265">
        <v>18.481355570000002</v>
      </c>
      <c r="K1265">
        <v>19.801619989999999</v>
      </c>
      <c r="L1265">
        <v>21.72190973</v>
      </c>
      <c r="M1265">
        <v>24.45100622</v>
      </c>
      <c r="N1265">
        <v>26.495016790000001</v>
      </c>
      <c r="O1265">
        <v>28.258879830000001</v>
      </c>
      <c r="P1265">
        <v>31.799029640000001</v>
      </c>
      <c r="Q1265">
        <v>35.105558219999999</v>
      </c>
    </row>
    <row r="1266" spans="1:17" x14ac:dyDescent="0.25">
      <c r="A1266">
        <v>0</v>
      </c>
      <c r="B1266" t="s">
        <v>27</v>
      </c>
      <c r="C1266">
        <v>655</v>
      </c>
      <c r="D1266">
        <f t="shared" si="19"/>
        <v>655</v>
      </c>
      <c r="E1266">
        <v>-1.8435805750000001</v>
      </c>
      <c r="F1266">
        <v>23.04137734</v>
      </c>
      <c r="G1266">
        <v>0.13467500099999999</v>
      </c>
      <c r="H1266">
        <v>18.717056790000001</v>
      </c>
      <c r="I1266">
        <v>19.13539969</v>
      </c>
      <c r="J1266">
        <v>19.834890609999999</v>
      </c>
      <c r="K1266">
        <v>21.18526014</v>
      </c>
      <c r="L1266">
        <v>23.04137734</v>
      </c>
      <c r="M1266">
        <v>25.449776570000001</v>
      </c>
      <c r="N1266">
        <v>27.07644874</v>
      </c>
      <c r="O1266">
        <v>28.3617399</v>
      </c>
      <c r="P1266">
        <v>30.63106054</v>
      </c>
      <c r="Q1266">
        <v>32.413442179999997</v>
      </c>
    </row>
    <row r="1267" spans="1:17" x14ac:dyDescent="0.25">
      <c r="A1267">
        <v>1</v>
      </c>
      <c r="B1267" t="s">
        <v>28</v>
      </c>
      <c r="C1267">
        <v>655</v>
      </c>
      <c r="D1267">
        <f t="shared" si="19"/>
        <v>655.1</v>
      </c>
      <c r="E1267">
        <v>-2.3427969480000002</v>
      </c>
      <c r="F1267">
        <v>21.72190973</v>
      </c>
      <c r="G1267">
        <v>0.153240872</v>
      </c>
      <c r="H1267">
        <v>17.428268630000002</v>
      </c>
      <c r="I1267">
        <v>17.818563560000001</v>
      </c>
      <c r="J1267">
        <v>18.481355570000002</v>
      </c>
      <c r="K1267">
        <v>19.801619989999999</v>
      </c>
      <c r="L1267">
        <v>21.72190973</v>
      </c>
      <c r="M1267">
        <v>24.45100622</v>
      </c>
      <c r="N1267">
        <v>26.495016790000001</v>
      </c>
      <c r="O1267">
        <v>28.258879830000001</v>
      </c>
      <c r="P1267">
        <v>31.799029640000001</v>
      </c>
      <c r="Q1267">
        <v>35.105558219999999</v>
      </c>
    </row>
    <row r="1268" spans="1:17" x14ac:dyDescent="0.25">
      <c r="A1268">
        <v>0</v>
      </c>
      <c r="B1268" t="s">
        <v>27</v>
      </c>
      <c r="C1268">
        <v>656</v>
      </c>
      <c r="D1268">
        <f t="shared" si="19"/>
        <v>656</v>
      </c>
      <c r="E1268">
        <v>-1.8435805750000001</v>
      </c>
      <c r="F1268">
        <v>23.04137734</v>
      </c>
      <c r="G1268">
        <v>0.13467500099999999</v>
      </c>
      <c r="H1268">
        <v>18.717056790000001</v>
      </c>
      <c r="I1268">
        <v>19.13539969</v>
      </c>
      <c r="J1268">
        <v>19.834890609999999</v>
      </c>
      <c r="K1268">
        <v>21.18526014</v>
      </c>
      <c r="L1268">
        <v>23.04137734</v>
      </c>
      <c r="M1268">
        <v>25.449776570000001</v>
      </c>
      <c r="N1268">
        <v>27.07644874</v>
      </c>
      <c r="O1268">
        <v>28.3617399</v>
      </c>
      <c r="P1268">
        <v>30.63106054</v>
      </c>
      <c r="Q1268">
        <v>32.413442179999997</v>
      </c>
    </row>
    <row r="1269" spans="1:17" x14ac:dyDescent="0.25">
      <c r="A1269">
        <v>1</v>
      </c>
      <c r="B1269" t="s">
        <v>28</v>
      </c>
      <c r="C1269">
        <v>656</v>
      </c>
      <c r="D1269">
        <f t="shared" si="19"/>
        <v>656.1</v>
      </c>
      <c r="E1269">
        <v>-2.3427969480000002</v>
      </c>
      <c r="F1269">
        <v>21.72190973</v>
      </c>
      <c r="G1269">
        <v>0.153240872</v>
      </c>
      <c r="H1269">
        <v>17.428268630000002</v>
      </c>
      <c r="I1269">
        <v>17.818563560000001</v>
      </c>
      <c r="J1269">
        <v>18.481355570000002</v>
      </c>
      <c r="K1269">
        <v>19.801619989999999</v>
      </c>
      <c r="L1269">
        <v>21.72190973</v>
      </c>
      <c r="M1269">
        <v>24.45100622</v>
      </c>
      <c r="N1269">
        <v>26.495016790000001</v>
      </c>
      <c r="O1269">
        <v>28.258879830000001</v>
      </c>
      <c r="P1269">
        <v>31.799029640000001</v>
      </c>
      <c r="Q1269">
        <v>35.105558219999999</v>
      </c>
    </row>
    <row r="1270" spans="1:17" x14ac:dyDescent="0.25">
      <c r="A1270">
        <v>0</v>
      </c>
      <c r="B1270" t="s">
        <v>27</v>
      </c>
      <c r="C1270">
        <v>657</v>
      </c>
      <c r="D1270">
        <f t="shared" si="19"/>
        <v>657</v>
      </c>
      <c r="E1270">
        <v>-1.8435805750000001</v>
      </c>
      <c r="F1270">
        <v>23.04137734</v>
      </c>
      <c r="G1270">
        <v>0.13467500099999999</v>
      </c>
      <c r="H1270">
        <v>18.717056790000001</v>
      </c>
      <c r="I1270">
        <v>19.13539969</v>
      </c>
      <c r="J1270">
        <v>19.834890609999999</v>
      </c>
      <c r="K1270">
        <v>21.18526014</v>
      </c>
      <c r="L1270">
        <v>23.04137734</v>
      </c>
      <c r="M1270">
        <v>25.449776570000001</v>
      </c>
      <c r="N1270">
        <v>27.07644874</v>
      </c>
      <c r="O1270">
        <v>28.3617399</v>
      </c>
      <c r="P1270">
        <v>30.63106054</v>
      </c>
      <c r="Q1270">
        <v>32.413442179999997</v>
      </c>
    </row>
    <row r="1271" spans="1:17" x14ac:dyDescent="0.25">
      <c r="A1271">
        <v>1</v>
      </c>
      <c r="B1271" t="s">
        <v>28</v>
      </c>
      <c r="C1271">
        <v>657</v>
      </c>
      <c r="D1271">
        <f t="shared" si="19"/>
        <v>657.1</v>
      </c>
      <c r="E1271">
        <v>-2.3427969480000002</v>
      </c>
      <c r="F1271">
        <v>21.72190973</v>
      </c>
      <c r="G1271">
        <v>0.153240872</v>
      </c>
      <c r="H1271">
        <v>17.428268630000002</v>
      </c>
      <c r="I1271">
        <v>17.818563560000001</v>
      </c>
      <c r="J1271">
        <v>18.481355570000002</v>
      </c>
      <c r="K1271">
        <v>19.801619989999999</v>
      </c>
      <c r="L1271">
        <v>21.72190973</v>
      </c>
      <c r="M1271">
        <v>24.45100622</v>
      </c>
      <c r="N1271">
        <v>26.495016790000001</v>
      </c>
      <c r="O1271">
        <v>28.258879830000001</v>
      </c>
      <c r="P1271">
        <v>31.799029640000001</v>
      </c>
      <c r="Q1271">
        <v>35.105558219999999</v>
      </c>
    </row>
    <row r="1272" spans="1:17" x14ac:dyDescent="0.25">
      <c r="A1272">
        <v>0</v>
      </c>
      <c r="B1272" t="s">
        <v>27</v>
      </c>
      <c r="C1272">
        <v>658</v>
      </c>
      <c r="D1272">
        <f t="shared" si="19"/>
        <v>658</v>
      </c>
      <c r="E1272">
        <v>-1.8435805750000001</v>
      </c>
      <c r="F1272">
        <v>23.04137734</v>
      </c>
      <c r="G1272">
        <v>0.13467500099999999</v>
      </c>
      <c r="H1272">
        <v>18.717056790000001</v>
      </c>
      <c r="I1272">
        <v>19.13539969</v>
      </c>
      <c r="J1272">
        <v>19.834890609999999</v>
      </c>
      <c r="K1272">
        <v>21.18526014</v>
      </c>
      <c r="L1272">
        <v>23.04137734</v>
      </c>
      <c r="M1272">
        <v>25.449776570000001</v>
      </c>
      <c r="N1272">
        <v>27.07644874</v>
      </c>
      <c r="O1272">
        <v>28.3617399</v>
      </c>
      <c r="P1272">
        <v>30.63106054</v>
      </c>
      <c r="Q1272">
        <v>32.413442179999997</v>
      </c>
    </row>
    <row r="1273" spans="1:17" x14ac:dyDescent="0.25">
      <c r="A1273">
        <v>1</v>
      </c>
      <c r="B1273" t="s">
        <v>28</v>
      </c>
      <c r="C1273">
        <v>658</v>
      </c>
      <c r="D1273">
        <f t="shared" si="19"/>
        <v>658.1</v>
      </c>
      <c r="E1273">
        <v>-2.3427969480000002</v>
      </c>
      <c r="F1273">
        <v>21.72190973</v>
      </c>
      <c r="G1273">
        <v>0.153240872</v>
      </c>
      <c r="H1273">
        <v>17.428268630000002</v>
      </c>
      <c r="I1273">
        <v>17.818563560000001</v>
      </c>
      <c r="J1273">
        <v>18.481355570000002</v>
      </c>
      <c r="K1273">
        <v>19.801619989999999</v>
      </c>
      <c r="L1273">
        <v>21.72190973</v>
      </c>
      <c r="M1273">
        <v>24.45100622</v>
      </c>
      <c r="N1273">
        <v>26.495016790000001</v>
      </c>
      <c r="O1273">
        <v>28.258879830000001</v>
      </c>
      <c r="P1273">
        <v>31.799029640000001</v>
      </c>
      <c r="Q1273">
        <v>35.105558219999999</v>
      </c>
    </row>
    <row r="1274" spans="1:17" x14ac:dyDescent="0.25">
      <c r="A1274">
        <v>0</v>
      </c>
      <c r="B1274" t="s">
        <v>27</v>
      </c>
      <c r="C1274">
        <v>659</v>
      </c>
      <c r="D1274">
        <f t="shared" si="19"/>
        <v>659</v>
      </c>
      <c r="E1274">
        <v>-1.8435805750000001</v>
      </c>
      <c r="F1274">
        <v>23.04137734</v>
      </c>
      <c r="G1274">
        <v>0.13467500099999999</v>
      </c>
      <c r="H1274">
        <v>18.717056790000001</v>
      </c>
      <c r="I1274">
        <v>19.13539969</v>
      </c>
      <c r="J1274">
        <v>19.834890609999999</v>
      </c>
      <c r="K1274">
        <v>21.18526014</v>
      </c>
      <c r="L1274">
        <v>23.04137734</v>
      </c>
      <c r="M1274">
        <v>25.449776570000001</v>
      </c>
      <c r="N1274">
        <v>27.07644874</v>
      </c>
      <c r="O1274">
        <v>28.3617399</v>
      </c>
      <c r="P1274">
        <v>30.63106054</v>
      </c>
      <c r="Q1274">
        <v>32.413442179999997</v>
      </c>
    </row>
    <row r="1275" spans="1:17" x14ac:dyDescent="0.25">
      <c r="A1275">
        <v>1</v>
      </c>
      <c r="B1275" t="s">
        <v>28</v>
      </c>
      <c r="C1275">
        <v>659</v>
      </c>
      <c r="D1275">
        <f t="shared" si="19"/>
        <v>659.1</v>
      </c>
      <c r="E1275">
        <v>-2.3427969480000002</v>
      </c>
      <c r="F1275">
        <v>21.72190973</v>
      </c>
      <c r="G1275">
        <v>0.153240872</v>
      </c>
      <c r="H1275">
        <v>17.428268630000002</v>
      </c>
      <c r="I1275">
        <v>17.818563560000001</v>
      </c>
      <c r="J1275">
        <v>18.481355570000002</v>
      </c>
      <c r="K1275">
        <v>19.801619989999999</v>
      </c>
      <c r="L1275">
        <v>21.72190973</v>
      </c>
      <c r="M1275">
        <v>24.45100622</v>
      </c>
      <c r="N1275">
        <v>26.495016790000001</v>
      </c>
      <c r="O1275">
        <v>28.258879830000001</v>
      </c>
      <c r="P1275">
        <v>31.799029640000001</v>
      </c>
      <c r="Q1275">
        <v>35.105558219999999</v>
      </c>
    </row>
    <row r="1276" spans="1:17" x14ac:dyDescent="0.25">
      <c r="A1276">
        <v>0</v>
      </c>
      <c r="B1276" t="s">
        <v>27</v>
      </c>
      <c r="C1276">
        <v>660</v>
      </c>
      <c r="D1276">
        <f t="shared" si="19"/>
        <v>660</v>
      </c>
      <c r="E1276">
        <v>-1.8435805750000001</v>
      </c>
      <c r="F1276">
        <v>23.04137734</v>
      </c>
      <c r="G1276">
        <v>0.13467500099999999</v>
      </c>
      <c r="H1276">
        <v>18.717056790000001</v>
      </c>
      <c r="I1276">
        <v>19.13539969</v>
      </c>
      <c r="J1276">
        <v>19.834890609999999</v>
      </c>
      <c r="K1276">
        <v>21.18526014</v>
      </c>
      <c r="L1276">
        <v>23.04137734</v>
      </c>
      <c r="M1276">
        <v>25.449776570000001</v>
      </c>
      <c r="N1276">
        <v>27.07644874</v>
      </c>
      <c r="O1276">
        <v>28.3617399</v>
      </c>
      <c r="P1276">
        <v>30.63106054</v>
      </c>
      <c r="Q1276">
        <v>32.413442179999997</v>
      </c>
    </row>
    <row r="1277" spans="1:17" x14ac:dyDescent="0.25">
      <c r="A1277">
        <v>1</v>
      </c>
      <c r="B1277" t="s">
        <v>28</v>
      </c>
      <c r="C1277">
        <v>660</v>
      </c>
      <c r="D1277">
        <f t="shared" si="19"/>
        <v>660.1</v>
      </c>
      <c r="E1277">
        <v>-2.3427969480000002</v>
      </c>
      <c r="F1277">
        <v>21.72190973</v>
      </c>
      <c r="G1277">
        <v>0.153240872</v>
      </c>
      <c r="H1277">
        <v>17.428268630000002</v>
      </c>
      <c r="I1277">
        <v>17.818563560000001</v>
      </c>
      <c r="J1277">
        <v>18.481355570000002</v>
      </c>
      <c r="K1277">
        <v>19.801619989999999</v>
      </c>
      <c r="L1277">
        <v>21.72190973</v>
      </c>
      <c r="M1277">
        <v>24.45100622</v>
      </c>
      <c r="N1277">
        <v>26.495016790000001</v>
      </c>
      <c r="O1277">
        <v>28.258879830000001</v>
      </c>
      <c r="P1277">
        <v>31.799029640000001</v>
      </c>
      <c r="Q1277">
        <v>35.105558219999999</v>
      </c>
    </row>
    <row r="1278" spans="1:17" x14ac:dyDescent="0.25">
      <c r="A1278">
        <v>0</v>
      </c>
      <c r="B1278" t="s">
        <v>27</v>
      </c>
      <c r="C1278">
        <v>661</v>
      </c>
      <c r="D1278">
        <f t="shared" si="19"/>
        <v>661</v>
      </c>
      <c r="E1278">
        <v>-1.8435805750000001</v>
      </c>
      <c r="F1278">
        <v>23.04137734</v>
      </c>
      <c r="G1278">
        <v>0.13467500099999999</v>
      </c>
      <c r="H1278">
        <v>18.717056790000001</v>
      </c>
      <c r="I1278">
        <v>19.13539969</v>
      </c>
      <c r="J1278">
        <v>19.834890609999999</v>
      </c>
      <c r="K1278">
        <v>21.18526014</v>
      </c>
      <c r="L1278">
        <v>23.04137734</v>
      </c>
      <c r="M1278">
        <v>25.449776570000001</v>
      </c>
      <c r="N1278">
        <v>27.07644874</v>
      </c>
      <c r="O1278">
        <v>28.3617399</v>
      </c>
      <c r="P1278">
        <v>30.63106054</v>
      </c>
      <c r="Q1278">
        <v>32.413442179999997</v>
      </c>
    </row>
    <row r="1279" spans="1:17" x14ac:dyDescent="0.25">
      <c r="A1279">
        <v>1</v>
      </c>
      <c r="B1279" t="s">
        <v>28</v>
      </c>
      <c r="C1279">
        <v>661</v>
      </c>
      <c r="D1279">
        <f t="shared" si="19"/>
        <v>661.1</v>
      </c>
      <c r="E1279">
        <v>-2.3427969480000002</v>
      </c>
      <c r="F1279">
        <v>21.72190973</v>
      </c>
      <c r="G1279">
        <v>0.153240872</v>
      </c>
      <c r="H1279">
        <v>17.428268630000002</v>
      </c>
      <c r="I1279">
        <v>17.818563560000001</v>
      </c>
      <c r="J1279">
        <v>18.481355570000002</v>
      </c>
      <c r="K1279">
        <v>19.801619989999999</v>
      </c>
      <c r="L1279">
        <v>21.72190973</v>
      </c>
      <c r="M1279">
        <v>24.45100622</v>
      </c>
      <c r="N1279">
        <v>26.495016790000001</v>
      </c>
      <c r="O1279">
        <v>28.258879830000001</v>
      </c>
      <c r="P1279">
        <v>31.799029640000001</v>
      </c>
      <c r="Q1279">
        <v>35.105558219999999</v>
      </c>
    </row>
    <row r="1280" spans="1:17" x14ac:dyDescent="0.25">
      <c r="A1280">
        <v>0</v>
      </c>
      <c r="B1280" t="s">
        <v>27</v>
      </c>
      <c r="C1280">
        <v>662</v>
      </c>
      <c r="D1280">
        <f t="shared" si="19"/>
        <v>662</v>
      </c>
      <c r="E1280">
        <v>-1.8435805750000001</v>
      </c>
      <c r="F1280">
        <v>23.04137734</v>
      </c>
      <c r="G1280">
        <v>0.13467500099999999</v>
      </c>
      <c r="H1280">
        <v>18.717056790000001</v>
      </c>
      <c r="I1280">
        <v>19.13539969</v>
      </c>
      <c r="J1280">
        <v>19.834890609999999</v>
      </c>
      <c r="K1280">
        <v>21.18526014</v>
      </c>
      <c r="L1280">
        <v>23.04137734</v>
      </c>
      <c r="M1280">
        <v>25.449776570000001</v>
      </c>
      <c r="N1280">
        <v>27.07644874</v>
      </c>
      <c r="O1280">
        <v>28.3617399</v>
      </c>
      <c r="P1280">
        <v>30.63106054</v>
      </c>
      <c r="Q1280">
        <v>32.413442179999997</v>
      </c>
    </row>
    <row r="1281" spans="1:17" x14ac:dyDescent="0.25">
      <c r="A1281">
        <v>1</v>
      </c>
      <c r="B1281" t="s">
        <v>28</v>
      </c>
      <c r="C1281">
        <v>662</v>
      </c>
      <c r="D1281">
        <f t="shared" si="19"/>
        <v>662.1</v>
      </c>
      <c r="E1281">
        <v>-2.3427969480000002</v>
      </c>
      <c r="F1281">
        <v>21.72190973</v>
      </c>
      <c r="G1281">
        <v>0.153240872</v>
      </c>
      <c r="H1281">
        <v>17.428268630000002</v>
      </c>
      <c r="I1281">
        <v>17.818563560000001</v>
      </c>
      <c r="J1281">
        <v>18.481355570000002</v>
      </c>
      <c r="K1281">
        <v>19.801619989999999</v>
      </c>
      <c r="L1281">
        <v>21.72190973</v>
      </c>
      <c r="M1281">
        <v>24.45100622</v>
      </c>
      <c r="N1281">
        <v>26.495016790000001</v>
      </c>
      <c r="O1281">
        <v>28.258879830000001</v>
      </c>
      <c r="P1281">
        <v>31.799029640000001</v>
      </c>
      <c r="Q1281">
        <v>35.105558219999999</v>
      </c>
    </row>
    <row r="1282" spans="1:17" x14ac:dyDescent="0.25">
      <c r="A1282">
        <v>0</v>
      </c>
      <c r="B1282" t="s">
        <v>27</v>
      </c>
      <c r="C1282">
        <v>663</v>
      </c>
      <c r="D1282">
        <f t="shared" ref="D1282:D1345" si="20">C1282+(A1282*0.1)</f>
        <v>663</v>
      </c>
      <c r="E1282">
        <v>-1.8435805750000001</v>
      </c>
      <c r="F1282">
        <v>23.04137734</v>
      </c>
      <c r="G1282">
        <v>0.13467500099999999</v>
      </c>
      <c r="H1282">
        <v>18.717056790000001</v>
      </c>
      <c r="I1282">
        <v>19.13539969</v>
      </c>
      <c r="J1282">
        <v>19.834890609999999</v>
      </c>
      <c r="K1282">
        <v>21.18526014</v>
      </c>
      <c r="L1282">
        <v>23.04137734</v>
      </c>
      <c r="M1282">
        <v>25.449776570000001</v>
      </c>
      <c r="N1282">
        <v>27.07644874</v>
      </c>
      <c r="O1282">
        <v>28.3617399</v>
      </c>
      <c r="P1282">
        <v>30.63106054</v>
      </c>
      <c r="Q1282">
        <v>32.413442179999997</v>
      </c>
    </row>
    <row r="1283" spans="1:17" x14ac:dyDescent="0.25">
      <c r="A1283">
        <v>1</v>
      </c>
      <c r="B1283" t="s">
        <v>28</v>
      </c>
      <c r="C1283">
        <v>663</v>
      </c>
      <c r="D1283">
        <f t="shared" si="20"/>
        <v>663.1</v>
      </c>
      <c r="E1283">
        <v>-2.3427969480000002</v>
      </c>
      <c r="F1283">
        <v>21.72190973</v>
      </c>
      <c r="G1283">
        <v>0.153240872</v>
      </c>
      <c r="H1283">
        <v>17.428268630000002</v>
      </c>
      <c r="I1283">
        <v>17.818563560000001</v>
      </c>
      <c r="J1283">
        <v>18.481355570000002</v>
      </c>
      <c r="K1283">
        <v>19.801619989999999</v>
      </c>
      <c r="L1283">
        <v>21.72190973</v>
      </c>
      <c r="M1283">
        <v>24.45100622</v>
      </c>
      <c r="N1283">
        <v>26.495016790000001</v>
      </c>
      <c r="O1283">
        <v>28.258879830000001</v>
      </c>
      <c r="P1283">
        <v>31.799029640000001</v>
      </c>
      <c r="Q1283">
        <v>35.105558219999999</v>
      </c>
    </row>
    <row r="1284" spans="1:17" x14ac:dyDescent="0.25">
      <c r="A1284">
        <v>0</v>
      </c>
      <c r="B1284" t="s">
        <v>27</v>
      </c>
      <c r="C1284">
        <v>664</v>
      </c>
      <c r="D1284">
        <f t="shared" si="20"/>
        <v>664</v>
      </c>
      <c r="E1284">
        <v>-1.8435805750000001</v>
      </c>
      <c r="F1284">
        <v>23.04137734</v>
      </c>
      <c r="G1284">
        <v>0.13467500099999999</v>
      </c>
      <c r="H1284">
        <v>18.717056790000001</v>
      </c>
      <c r="I1284">
        <v>19.13539969</v>
      </c>
      <c r="J1284">
        <v>19.834890609999999</v>
      </c>
      <c r="K1284">
        <v>21.18526014</v>
      </c>
      <c r="L1284">
        <v>23.04137734</v>
      </c>
      <c r="M1284">
        <v>25.449776570000001</v>
      </c>
      <c r="N1284">
        <v>27.07644874</v>
      </c>
      <c r="O1284">
        <v>28.3617399</v>
      </c>
      <c r="P1284">
        <v>30.63106054</v>
      </c>
      <c r="Q1284">
        <v>32.413442179999997</v>
      </c>
    </row>
    <row r="1285" spans="1:17" x14ac:dyDescent="0.25">
      <c r="A1285">
        <v>1</v>
      </c>
      <c r="B1285" t="s">
        <v>28</v>
      </c>
      <c r="C1285">
        <v>664</v>
      </c>
      <c r="D1285">
        <f t="shared" si="20"/>
        <v>664.1</v>
      </c>
      <c r="E1285">
        <v>-2.3427969480000002</v>
      </c>
      <c r="F1285">
        <v>21.72190973</v>
      </c>
      <c r="G1285">
        <v>0.153240872</v>
      </c>
      <c r="H1285">
        <v>17.428268630000002</v>
      </c>
      <c r="I1285">
        <v>17.818563560000001</v>
      </c>
      <c r="J1285">
        <v>18.481355570000002</v>
      </c>
      <c r="K1285">
        <v>19.801619989999999</v>
      </c>
      <c r="L1285">
        <v>21.72190973</v>
      </c>
      <c r="M1285">
        <v>24.45100622</v>
      </c>
      <c r="N1285">
        <v>26.495016790000001</v>
      </c>
      <c r="O1285">
        <v>28.258879830000001</v>
      </c>
      <c r="P1285">
        <v>31.799029640000001</v>
      </c>
      <c r="Q1285">
        <v>35.105558219999999</v>
      </c>
    </row>
    <row r="1286" spans="1:17" x14ac:dyDescent="0.25">
      <c r="A1286">
        <v>0</v>
      </c>
      <c r="B1286" t="s">
        <v>27</v>
      </c>
      <c r="C1286">
        <v>665</v>
      </c>
      <c r="D1286">
        <f t="shared" si="20"/>
        <v>665</v>
      </c>
      <c r="E1286">
        <v>-1.8435805750000001</v>
      </c>
      <c r="F1286">
        <v>23.04137734</v>
      </c>
      <c r="G1286">
        <v>0.13467500099999999</v>
      </c>
      <c r="H1286">
        <v>18.717056790000001</v>
      </c>
      <c r="I1286">
        <v>19.13539969</v>
      </c>
      <c r="J1286">
        <v>19.834890609999999</v>
      </c>
      <c r="K1286">
        <v>21.18526014</v>
      </c>
      <c r="L1286">
        <v>23.04137734</v>
      </c>
      <c r="M1286">
        <v>25.449776570000001</v>
      </c>
      <c r="N1286">
        <v>27.07644874</v>
      </c>
      <c r="O1286">
        <v>28.3617399</v>
      </c>
      <c r="P1286">
        <v>30.63106054</v>
      </c>
      <c r="Q1286">
        <v>32.413442179999997</v>
      </c>
    </row>
    <row r="1287" spans="1:17" x14ac:dyDescent="0.25">
      <c r="A1287">
        <v>1</v>
      </c>
      <c r="B1287" t="s">
        <v>28</v>
      </c>
      <c r="C1287">
        <v>665</v>
      </c>
      <c r="D1287">
        <f t="shared" si="20"/>
        <v>665.1</v>
      </c>
      <c r="E1287">
        <v>-2.3427969480000002</v>
      </c>
      <c r="F1287">
        <v>21.72190973</v>
      </c>
      <c r="G1287">
        <v>0.153240872</v>
      </c>
      <c r="H1287">
        <v>17.428268630000002</v>
      </c>
      <c r="I1287">
        <v>17.818563560000001</v>
      </c>
      <c r="J1287">
        <v>18.481355570000002</v>
      </c>
      <c r="K1287">
        <v>19.801619989999999</v>
      </c>
      <c r="L1287">
        <v>21.72190973</v>
      </c>
      <c r="M1287">
        <v>24.45100622</v>
      </c>
      <c r="N1287">
        <v>26.495016790000001</v>
      </c>
      <c r="O1287">
        <v>28.258879830000001</v>
      </c>
      <c r="P1287">
        <v>31.799029640000001</v>
      </c>
      <c r="Q1287">
        <v>35.105558219999999</v>
      </c>
    </row>
    <row r="1288" spans="1:17" x14ac:dyDescent="0.25">
      <c r="A1288">
        <v>0</v>
      </c>
      <c r="B1288" t="s">
        <v>27</v>
      </c>
      <c r="C1288">
        <v>666</v>
      </c>
      <c r="D1288">
        <f t="shared" si="20"/>
        <v>666</v>
      </c>
      <c r="E1288">
        <v>-1.8435805750000001</v>
      </c>
      <c r="F1288">
        <v>23.04137734</v>
      </c>
      <c r="G1288">
        <v>0.13467500099999999</v>
      </c>
      <c r="H1288">
        <v>18.717056790000001</v>
      </c>
      <c r="I1288">
        <v>19.13539969</v>
      </c>
      <c r="J1288">
        <v>19.834890609999999</v>
      </c>
      <c r="K1288">
        <v>21.18526014</v>
      </c>
      <c r="L1288">
        <v>23.04137734</v>
      </c>
      <c r="M1288">
        <v>25.449776570000001</v>
      </c>
      <c r="N1288">
        <v>27.07644874</v>
      </c>
      <c r="O1288">
        <v>28.3617399</v>
      </c>
      <c r="P1288">
        <v>30.63106054</v>
      </c>
      <c r="Q1288">
        <v>32.413442179999997</v>
      </c>
    </row>
    <row r="1289" spans="1:17" x14ac:dyDescent="0.25">
      <c r="A1289">
        <v>1</v>
      </c>
      <c r="B1289" t="s">
        <v>28</v>
      </c>
      <c r="C1289">
        <v>666</v>
      </c>
      <c r="D1289">
        <f t="shared" si="20"/>
        <v>666.1</v>
      </c>
      <c r="E1289">
        <v>-2.3427969480000002</v>
      </c>
      <c r="F1289">
        <v>21.72190973</v>
      </c>
      <c r="G1289">
        <v>0.153240872</v>
      </c>
      <c r="H1289">
        <v>17.428268630000002</v>
      </c>
      <c r="I1289">
        <v>17.818563560000001</v>
      </c>
      <c r="J1289">
        <v>18.481355570000002</v>
      </c>
      <c r="K1289">
        <v>19.801619989999999</v>
      </c>
      <c r="L1289">
        <v>21.72190973</v>
      </c>
      <c r="M1289">
        <v>24.45100622</v>
      </c>
      <c r="N1289">
        <v>26.495016790000001</v>
      </c>
      <c r="O1289">
        <v>28.258879830000001</v>
      </c>
      <c r="P1289">
        <v>31.799029640000001</v>
      </c>
      <c r="Q1289">
        <v>35.105558219999999</v>
      </c>
    </row>
    <row r="1290" spans="1:17" x14ac:dyDescent="0.25">
      <c r="A1290">
        <v>0</v>
      </c>
      <c r="B1290" t="s">
        <v>27</v>
      </c>
      <c r="C1290">
        <v>667</v>
      </c>
      <c r="D1290">
        <f t="shared" si="20"/>
        <v>667</v>
      </c>
      <c r="E1290">
        <v>-1.8435805750000001</v>
      </c>
      <c r="F1290">
        <v>23.04137734</v>
      </c>
      <c r="G1290">
        <v>0.13467500099999999</v>
      </c>
      <c r="H1290">
        <v>18.717056790000001</v>
      </c>
      <c r="I1290">
        <v>19.13539969</v>
      </c>
      <c r="J1290">
        <v>19.834890609999999</v>
      </c>
      <c r="K1290">
        <v>21.18526014</v>
      </c>
      <c r="L1290">
        <v>23.04137734</v>
      </c>
      <c r="M1290">
        <v>25.449776570000001</v>
      </c>
      <c r="N1290">
        <v>27.07644874</v>
      </c>
      <c r="O1290">
        <v>28.3617399</v>
      </c>
      <c r="P1290">
        <v>30.63106054</v>
      </c>
      <c r="Q1290">
        <v>32.413442179999997</v>
      </c>
    </row>
    <row r="1291" spans="1:17" x14ac:dyDescent="0.25">
      <c r="A1291">
        <v>1</v>
      </c>
      <c r="B1291" t="s">
        <v>28</v>
      </c>
      <c r="C1291">
        <v>667</v>
      </c>
      <c r="D1291">
        <f t="shared" si="20"/>
        <v>667.1</v>
      </c>
      <c r="E1291">
        <v>-2.3427969480000002</v>
      </c>
      <c r="F1291">
        <v>21.72190973</v>
      </c>
      <c r="G1291">
        <v>0.153240872</v>
      </c>
      <c r="H1291">
        <v>17.428268630000002</v>
      </c>
      <c r="I1291">
        <v>17.818563560000001</v>
      </c>
      <c r="J1291">
        <v>18.481355570000002</v>
      </c>
      <c r="K1291">
        <v>19.801619989999999</v>
      </c>
      <c r="L1291">
        <v>21.72190973</v>
      </c>
      <c r="M1291">
        <v>24.45100622</v>
      </c>
      <c r="N1291">
        <v>26.495016790000001</v>
      </c>
      <c r="O1291">
        <v>28.258879830000001</v>
      </c>
      <c r="P1291">
        <v>31.799029640000001</v>
      </c>
      <c r="Q1291">
        <v>35.105558219999999</v>
      </c>
    </row>
    <row r="1292" spans="1:17" x14ac:dyDescent="0.25">
      <c r="A1292">
        <v>0</v>
      </c>
      <c r="B1292" t="s">
        <v>27</v>
      </c>
      <c r="C1292">
        <v>668</v>
      </c>
      <c r="D1292">
        <f t="shared" si="20"/>
        <v>668</v>
      </c>
      <c r="E1292">
        <v>-1.8435805750000001</v>
      </c>
      <c r="F1292">
        <v>23.04137734</v>
      </c>
      <c r="G1292">
        <v>0.13467500099999999</v>
      </c>
      <c r="H1292">
        <v>18.717056790000001</v>
      </c>
      <c r="I1292">
        <v>19.13539969</v>
      </c>
      <c r="J1292">
        <v>19.834890609999999</v>
      </c>
      <c r="K1292">
        <v>21.18526014</v>
      </c>
      <c r="L1292">
        <v>23.04137734</v>
      </c>
      <c r="M1292">
        <v>25.449776570000001</v>
      </c>
      <c r="N1292">
        <v>27.07644874</v>
      </c>
      <c r="O1292">
        <v>28.3617399</v>
      </c>
      <c r="P1292">
        <v>30.63106054</v>
      </c>
      <c r="Q1292">
        <v>32.413442179999997</v>
      </c>
    </row>
    <row r="1293" spans="1:17" x14ac:dyDescent="0.25">
      <c r="A1293">
        <v>1</v>
      </c>
      <c r="B1293" t="s">
        <v>28</v>
      </c>
      <c r="C1293">
        <v>668</v>
      </c>
      <c r="D1293">
        <f t="shared" si="20"/>
        <v>668.1</v>
      </c>
      <c r="E1293">
        <v>-2.3427969480000002</v>
      </c>
      <c r="F1293">
        <v>21.72190973</v>
      </c>
      <c r="G1293">
        <v>0.153240872</v>
      </c>
      <c r="H1293">
        <v>17.428268630000002</v>
      </c>
      <c r="I1293">
        <v>17.818563560000001</v>
      </c>
      <c r="J1293">
        <v>18.481355570000002</v>
      </c>
      <c r="K1293">
        <v>19.801619989999999</v>
      </c>
      <c r="L1293">
        <v>21.72190973</v>
      </c>
      <c r="M1293">
        <v>24.45100622</v>
      </c>
      <c r="N1293">
        <v>26.495016790000001</v>
      </c>
      <c r="O1293">
        <v>28.258879830000001</v>
      </c>
      <c r="P1293">
        <v>31.799029640000001</v>
      </c>
      <c r="Q1293">
        <v>35.105558219999999</v>
      </c>
    </row>
    <row r="1294" spans="1:17" x14ac:dyDescent="0.25">
      <c r="A1294">
        <v>0</v>
      </c>
      <c r="B1294" t="s">
        <v>27</v>
      </c>
      <c r="C1294">
        <v>669</v>
      </c>
      <c r="D1294">
        <f t="shared" si="20"/>
        <v>669</v>
      </c>
      <c r="E1294">
        <v>-1.8435805750000001</v>
      </c>
      <c r="F1294">
        <v>23.04137734</v>
      </c>
      <c r="G1294">
        <v>0.13467500099999999</v>
      </c>
      <c r="H1294">
        <v>18.717056790000001</v>
      </c>
      <c r="I1294">
        <v>19.13539969</v>
      </c>
      <c r="J1294">
        <v>19.834890609999999</v>
      </c>
      <c r="K1294">
        <v>21.18526014</v>
      </c>
      <c r="L1294">
        <v>23.04137734</v>
      </c>
      <c r="M1294">
        <v>25.449776570000001</v>
      </c>
      <c r="N1294">
        <v>27.07644874</v>
      </c>
      <c r="O1294">
        <v>28.3617399</v>
      </c>
      <c r="P1294">
        <v>30.63106054</v>
      </c>
      <c r="Q1294">
        <v>32.413442179999997</v>
      </c>
    </row>
    <row r="1295" spans="1:17" x14ac:dyDescent="0.25">
      <c r="A1295">
        <v>1</v>
      </c>
      <c r="B1295" t="s">
        <v>28</v>
      </c>
      <c r="C1295">
        <v>669</v>
      </c>
      <c r="D1295">
        <f t="shared" si="20"/>
        <v>669.1</v>
      </c>
      <c r="E1295">
        <v>-2.3427969480000002</v>
      </c>
      <c r="F1295">
        <v>21.72190973</v>
      </c>
      <c r="G1295">
        <v>0.153240872</v>
      </c>
      <c r="H1295">
        <v>17.428268630000002</v>
      </c>
      <c r="I1295">
        <v>17.818563560000001</v>
      </c>
      <c r="J1295">
        <v>18.481355570000002</v>
      </c>
      <c r="K1295">
        <v>19.801619989999999</v>
      </c>
      <c r="L1295">
        <v>21.72190973</v>
      </c>
      <c r="M1295">
        <v>24.45100622</v>
      </c>
      <c r="N1295">
        <v>26.495016790000001</v>
      </c>
      <c r="O1295">
        <v>28.258879830000001</v>
      </c>
      <c r="P1295">
        <v>31.799029640000001</v>
      </c>
      <c r="Q1295">
        <v>35.105558219999999</v>
      </c>
    </row>
    <row r="1296" spans="1:17" x14ac:dyDescent="0.25">
      <c r="A1296">
        <v>0</v>
      </c>
      <c r="B1296" t="s">
        <v>27</v>
      </c>
      <c r="C1296">
        <v>670</v>
      </c>
      <c r="D1296">
        <f t="shared" si="20"/>
        <v>670</v>
      </c>
      <c r="E1296">
        <v>-1.8435805750000001</v>
      </c>
      <c r="F1296">
        <v>23.04137734</v>
      </c>
      <c r="G1296">
        <v>0.13467500099999999</v>
      </c>
      <c r="H1296">
        <v>18.717056790000001</v>
      </c>
      <c r="I1296">
        <v>19.13539969</v>
      </c>
      <c r="J1296">
        <v>19.834890609999999</v>
      </c>
      <c r="K1296">
        <v>21.18526014</v>
      </c>
      <c r="L1296">
        <v>23.04137734</v>
      </c>
      <c r="M1296">
        <v>25.449776570000001</v>
      </c>
      <c r="N1296">
        <v>27.07644874</v>
      </c>
      <c r="O1296">
        <v>28.3617399</v>
      </c>
      <c r="P1296">
        <v>30.63106054</v>
      </c>
      <c r="Q1296">
        <v>32.413442179999997</v>
      </c>
    </row>
    <row r="1297" spans="1:17" x14ac:dyDescent="0.25">
      <c r="A1297">
        <v>1</v>
      </c>
      <c r="B1297" t="s">
        <v>28</v>
      </c>
      <c r="C1297">
        <v>670</v>
      </c>
      <c r="D1297">
        <f t="shared" si="20"/>
        <v>670.1</v>
      </c>
      <c r="E1297">
        <v>-2.3427969480000002</v>
      </c>
      <c r="F1297">
        <v>21.72190973</v>
      </c>
      <c r="G1297">
        <v>0.153240872</v>
      </c>
      <c r="H1297">
        <v>17.428268630000002</v>
      </c>
      <c r="I1297">
        <v>17.818563560000001</v>
      </c>
      <c r="J1297">
        <v>18.481355570000002</v>
      </c>
      <c r="K1297">
        <v>19.801619989999999</v>
      </c>
      <c r="L1297">
        <v>21.72190973</v>
      </c>
      <c r="M1297">
        <v>24.45100622</v>
      </c>
      <c r="N1297">
        <v>26.495016790000001</v>
      </c>
      <c r="O1297">
        <v>28.258879830000001</v>
      </c>
      <c r="P1297">
        <v>31.799029640000001</v>
      </c>
      <c r="Q1297">
        <v>35.105558219999999</v>
      </c>
    </row>
    <row r="1298" spans="1:17" x14ac:dyDescent="0.25">
      <c r="A1298">
        <v>0</v>
      </c>
      <c r="B1298" t="s">
        <v>27</v>
      </c>
      <c r="C1298">
        <v>671</v>
      </c>
      <c r="D1298">
        <f t="shared" si="20"/>
        <v>671</v>
      </c>
      <c r="E1298">
        <v>-1.8435805750000001</v>
      </c>
      <c r="F1298">
        <v>23.04137734</v>
      </c>
      <c r="G1298">
        <v>0.13467500099999999</v>
      </c>
      <c r="H1298">
        <v>18.717056790000001</v>
      </c>
      <c r="I1298">
        <v>19.13539969</v>
      </c>
      <c r="J1298">
        <v>19.834890609999999</v>
      </c>
      <c r="K1298">
        <v>21.18526014</v>
      </c>
      <c r="L1298">
        <v>23.04137734</v>
      </c>
      <c r="M1298">
        <v>25.449776570000001</v>
      </c>
      <c r="N1298">
        <v>27.07644874</v>
      </c>
      <c r="O1298">
        <v>28.3617399</v>
      </c>
      <c r="P1298">
        <v>30.63106054</v>
      </c>
      <c r="Q1298">
        <v>32.413442179999997</v>
      </c>
    </row>
    <row r="1299" spans="1:17" x14ac:dyDescent="0.25">
      <c r="A1299">
        <v>1</v>
      </c>
      <c r="B1299" t="s">
        <v>28</v>
      </c>
      <c r="C1299">
        <v>671</v>
      </c>
      <c r="D1299">
        <f t="shared" si="20"/>
        <v>671.1</v>
      </c>
      <c r="E1299">
        <v>-2.3427969480000002</v>
      </c>
      <c r="F1299">
        <v>21.72190973</v>
      </c>
      <c r="G1299">
        <v>0.153240872</v>
      </c>
      <c r="H1299">
        <v>17.428268630000002</v>
      </c>
      <c r="I1299">
        <v>17.818563560000001</v>
      </c>
      <c r="J1299">
        <v>18.481355570000002</v>
      </c>
      <c r="K1299">
        <v>19.801619989999999</v>
      </c>
      <c r="L1299">
        <v>21.72190973</v>
      </c>
      <c r="M1299">
        <v>24.45100622</v>
      </c>
      <c r="N1299">
        <v>26.495016790000001</v>
      </c>
      <c r="O1299">
        <v>28.258879830000001</v>
      </c>
      <c r="P1299">
        <v>31.799029640000001</v>
      </c>
      <c r="Q1299">
        <v>35.105558219999999</v>
      </c>
    </row>
    <row r="1300" spans="1:17" x14ac:dyDescent="0.25">
      <c r="A1300">
        <v>0</v>
      </c>
      <c r="B1300" t="s">
        <v>27</v>
      </c>
      <c r="C1300">
        <v>672</v>
      </c>
      <c r="D1300">
        <f t="shared" si="20"/>
        <v>672</v>
      </c>
      <c r="E1300">
        <v>-1.8435805750000001</v>
      </c>
      <c r="F1300">
        <v>23.04137734</v>
      </c>
      <c r="G1300">
        <v>0.13467500099999999</v>
      </c>
      <c r="H1300">
        <v>18.717056790000001</v>
      </c>
      <c r="I1300">
        <v>19.13539969</v>
      </c>
      <c r="J1300">
        <v>19.834890609999999</v>
      </c>
      <c r="K1300">
        <v>21.18526014</v>
      </c>
      <c r="L1300">
        <v>23.04137734</v>
      </c>
      <c r="M1300">
        <v>25.449776570000001</v>
      </c>
      <c r="N1300">
        <v>27.07644874</v>
      </c>
      <c r="O1300">
        <v>28.3617399</v>
      </c>
      <c r="P1300">
        <v>30.63106054</v>
      </c>
      <c r="Q1300">
        <v>32.413442179999997</v>
      </c>
    </row>
    <row r="1301" spans="1:17" x14ac:dyDescent="0.25">
      <c r="A1301">
        <v>1</v>
      </c>
      <c r="B1301" t="s">
        <v>28</v>
      </c>
      <c r="C1301">
        <v>672</v>
      </c>
      <c r="D1301">
        <f t="shared" si="20"/>
        <v>672.1</v>
      </c>
      <c r="E1301">
        <v>-2.3427969480000002</v>
      </c>
      <c r="F1301">
        <v>21.72190973</v>
      </c>
      <c r="G1301">
        <v>0.153240872</v>
      </c>
      <c r="H1301">
        <v>17.428268630000002</v>
      </c>
      <c r="I1301">
        <v>17.818563560000001</v>
      </c>
      <c r="J1301">
        <v>18.481355570000002</v>
      </c>
      <c r="K1301">
        <v>19.801619989999999</v>
      </c>
      <c r="L1301">
        <v>21.72190973</v>
      </c>
      <c r="M1301">
        <v>24.45100622</v>
      </c>
      <c r="N1301">
        <v>26.495016790000001</v>
      </c>
      <c r="O1301">
        <v>28.258879830000001</v>
      </c>
      <c r="P1301">
        <v>31.799029640000001</v>
      </c>
      <c r="Q1301">
        <v>35.105558219999999</v>
      </c>
    </row>
    <row r="1302" spans="1:17" x14ac:dyDescent="0.25">
      <c r="A1302">
        <v>0</v>
      </c>
      <c r="B1302" t="s">
        <v>27</v>
      </c>
      <c r="C1302">
        <v>673</v>
      </c>
      <c r="D1302">
        <f t="shared" si="20"/>
        <v>673</v>
      </c>
      <c r="E1302">
        <v>-1.8435805750000001</v>
      </c>
      <c r="F1302">
        <v>23.04137734</v>
      </c>
      <c r="G1302">
        <v>0.13467500099999999</v>
      </c>
      <c r="H1302">
        <v>18.717056790000001</v>
      </c>
      <c r="I1302">
        <v>19.13539969</v>
      </c>
      <c r="J1302">
        <v>19.834890609999999</v>
      </c>
      <c r="K1302">
        <v>21.18526014</v>
      </c>
      <c r="L1302">
        <v>23.04137734</v>
      </c>
      <c r="M1302">
        <v>25.449776570000001</v>
      </c>
      <c r="N1302">
        <v>27.07644874</v>
      </c>
      <c r="O1302">
        <v>28.3617399</v>
      </c>
      <c r="P1302">
        <v>30.63106054</v>
      </c>
      <c r="Q1302">
        <v>32.413442179999997</v>
      </c>
    </row>
    <row r="1303" spans="1:17" x14ac:dyDescent="0.25">
      <c r="A1303">
        <v>1</v>
      </c>
      <c r="B1303" t="s">
        <v>28</v>
      </c>
      <c r="C1303">
        <v>673</v>
      </c>
      <c r="D1303">
        <f t="shared" si="20"/>
        <v>673.1</v>
      </c>
      <c r="E1303">
        <v>-2.3427969480000002</v>
      </c>
      <c r="F1303">
        <v>21.72190973</v>
      </c>
      <c r="G1303">
        <v>0.153240872</v>
      </c>
      <c r="H1303">
        <v>17.428268630000002</v>
      </c>
      <c r="I1303">
        <v>17.818563560000001</v>
      </c>
      <c r="J1303">
        <v>18.481355570000002</v>
      </c>
      <c r="K1303">
        <v>19.801619989999999</v>
      </c>
      <c r="L1303">
        <v>21.72190973</v>
      </c>
      <c r="M1303">
        <v>24.45100622</v>
      </c>
      <c r="N1303">
        <v>26.495016790000001</v>
      </c>
      <c r="O1303">
        <v>28.258879830000001</v>
      </c>
      <c r="P1303">
        <v>31.799029640000001</v>
      </c>
      <c r="Q1303">
        <v>35.105558219999999</v>
      </c>
    </row>
    <row r="1304" spans="1:17" x14ac:dyDescent="0.25">
      <c r="A1304">
        <v>0</v>
      </c>
      <c r="B1304" t="s">
        <v>27</v>
      </c>
      <c r="C1304">
        <v>674</v>
      </c>
      <c r="D1304">
        <f t="shared" si="20"/>
        <v>674</v>
      </c>
      <c r="E1304">
        <v>-1.8435805750000001</v>
      </c>
      <c r="F1304">
        <v>23.04137734</v>
      </c>
      <c r="G1304">
        <v>0.13467500099999999</v>
      </c>
      <c r="H1304">
        <v>18.717056790000001</v>
      </c>
      <c r="I1304">
        <v>19.13539969</v>
      </c>
      <c r="J1304">
        <v>19.834890609999999</v>
      </c>
      <c r="K1304">
        <v>21.18526014</v>
      </c>
      <c r="L1304">
        <v>23.04137734</v>
      </c>
      <c r="M1304">
        <v>25.449776570000001</v>
      </c>
      <c r="N1304">
        <v>27.07644874</v>
      </c>
      <c r="O1304">
        <v>28.3617399</v>
      </c>
      <c r="P1304">
        <v>30.63106054</v>
      </c>
      <c r="Q1304">
        <v>32.413442179999997</v>
      </c>
    </row>
    <row r="1305" spans="1:17" x14ac:dyDescent="0.25">
      <c r="A1305">
        <v>1</v>
      </c>
      <c r="B1305" t="s">
        <v>28</v>
      </c>
      <c r="C1305">
        <v>674</v>
      </c>
      <c r="D1305">
        <f t="shared" si="20"/>
        <v>674.1</v>
      </c>
      <c r="E1305">
        <v>-2.3427969480000002</v>
      </c>
      <c r="F1305">
        <v>21.72190973</v>
      </c>
      <c r="G1305">
        <v>0.153240872</v>
      </c>
      <c r="H1305">
        <v>17.428268630000002</v>
      </c>
      <c r="I1305">
        <v>17.818563560000001</v>
      </c>
      <c r="J1305">
        <v>18.481355570000002</v>
      </c>
      <c r="K1305">
        <v>19.801619989999999</v>
      </c>
      <c r="L1305">
        <v>21.72190973</v>
      </c>
      <c r="M1305">
        <v>24.45100622</v>
      </c>
      <c r="N1305">
        <v>26.495016790000001</v>
      </c>
      <c r="O1305">
        <v>28.258879830000001</v>
      </c>
      <c r="P1305">
        <v>31.799029640000001</v>
      </c>
      <c r="Q1305">
        <v>35.105558219999999</v>
      </c>
    </row>
    <row r="1306" spans="1:17" x14ac:dyDescent="0.25">
      <c r="A1306">
        <v>0</v>
      </c>
      <c r="B1306" t="s">
        <v>27</v>
      </c>
      <c r="C1306">
        <v>675</v>
      </c>
      <c r="D1306">
        <f t="shared" si="20"/>
        <v>675</v>
      </c>
      <c r="E1306">
        <v>-1.8435805750000001</v>
      </c>
      <c r="F1306">
        <v>23.04137734</v>
      </c>
      <c r="G1306">
        <v>0.13467500099999999</v>
      </c>
      <c r="H1306">
        <v>18.717056790000001</v>
      </c>
      <c r="I1306">
        <v>19.13539969</v>
      </c>
      <c r="J1306">
        <v>19.834890609999999</v>
      </c>
      <c r="K1306">
        <v>21.18526014</v>
      </c>
      <c r="L1306">
        <v>23.04137734</v>
      </c>
      <c r="M1306">
        <v>25.449776570000001</v>
      </c>
      <c r="N1306">
        <v>27.07644874</v>
      </c>
      <c r="O1306">
        <v>28.3617399</v>
      </c>
      <c r="P1306">
        <v>30.63106054</v>
      </c>
      <c r="Q1306">
        <v>32.413442179999997</v>
      </c>
    </row>
    <row r="1307" spans="1:17" x14ac:dyDescent="0.25">
      <c r="A1307">
        <v>1</v>
      </c>
      <c r="B1307" t="s">
        <v>28</v>
      </c>
      <c r="C1307">
        <v>675</v>
      </c>
      <c r="D1307">
        <f t="shared" si="20"/>
        <v>675.1</v>
      </c>
      <c r="E1307">
        <v>-2.3427969480000002</v>
      </c>
      <c r="F1307">
        <v>21.72190973</v>
      </c>
      <c r="G1307">
        <v>0.153240872</v>
      </c>
      <c r="H1307">
        <v>17.428268630000002</v>
      </c>
      <c r="I1307">
        <v>17.818563560000001</v>
      </c>
      <c r="J1307">
        <v>18.481355570000002</v>
      </c>
      <c r="K1307">
        <v>19.801619989999999</v>
      </c>
      <c r="L1307">
        <v>21.72190973</v>
      </c>
      <c r="M1307">
        <v>24.45100622</v>
      </c>
      <c r="N1307">
        <v>26.495016790000001</v>
      </c>
      <c r="O1307">
        <v>28.258879830000001</v>
      </c>
      <c r="P1307">
        <v>31.799029640000001</v>
      </c>
      <c r="Q1307">
        <v>35.105558219999999</v>
      </c>
    </row>
    <row r="1308" spans="1:17" x14ac:dyDescent="0.25">
      <c r="A1308">
        <v>0</v>
      </c>
      <c r="B1308" t="s">
        <v>27</v>
      </c>
      <c r="C1308">
        <v>676</v>
      </c>
      <c r="D1308">
        <f t="shared" si="20"/>
        <v>676</v>
      </c>
      <c r="E1308">
        <v>-1.8435805750000001</v>
      </c>
      <c r="F1308">
        <v>23.04137734</v>
      </c>
      <c r="G1308">
        <v>0.13467500099999999</v>
      </c>
      <c r="H1308">
        <v>18.717056790000001</v>
      </c>
      <c r="I1308">
        <v>19.13539969</v>
      </c>
      <c r="J1308">
        <v>19.834890609999999</v>
      </c>
      <c r="K1308">
        <v>21.18526014</v>
      </c>
      <c r="L1308">
        <v>23.04137734</v>
      </c>
      <c r="M1308">
        <v>25.449776570000001</v>
      </c>
      <c r="N1308">
        <v>27.07644874</v>
      </c>
      <c r="O1308">
        <v>28.3617399</v>
      </c>
      <c r="P1308">
        <v>30.63106054</v>
      </c>
      <c r="Q1308">
        <v>32.413442179999997</v>
      </c>
    </row>
    <row r="1309" spans="1:17" x14ac:dyDescent="0.25">
      <c r="A1309">
        <v>1</v>
      </c>
      <c r="B1309" t="s">
        <v>28</v>
      </c>
      <c r="C1309">
        <v>676</v>
      </c>
      <c r="D1309">
        <f t="shared" si="20"/>
        <v>676.1</v>
      </c>
      <c r="E1309">
        <v>-2.3427969480000002</v>
      </c>
      <c r="F1309">
        <v>21.72190973</v>
      </c>
      <c r="G1309">
        <v>0.153240872</v>
      </c>
      <c r="H1309">
        <v>17.428268630000002</v>
      </c>
      <c r="I1309">
        <v>17.818563560000001</v>
      </c>
      <c r="J1309">
        <v>18.481355570000002</v>
      </c>
      <c r="K1309">
        <v>19.801619989999999</v>
      </c>
      <c r="L1309">
        <v>21.72190973</v>
      </c>
      <c r="M1309">
        <v>24.45100622</v>
      </c>
      <c r="N1309">
        <v>26.495016790000001</v>
      </c>
      <c r="O1309">
        <v>28.258879830000001</v>
      </c>
      <c r="P1309">
        <v>31.799029640000001</v>
      </c>
      <c r="Q1309">
        <v>35.105558219999999</v>
      </c>
    </row>
    <row r="1310" spans="1:17" x14ac:dyDescent="0.25">
      <c r="A1310">
        <v>0</v>
      </c>
      <c r="B1310" t="s">
        <v>27</v>
      </c>
      <c r="C1310">
        <v>677</v>
      </c>
      <c r="D1310">
        <f t="shared" si="20"/>
        <v>677</v>
      </c>
      <c r="E1310">
        <v>-1.8435805750000001</v>
      </c>
      <c r="F1310">
        <v>23.04137734</v>
      </c>
      <c r="G1310">
        <v>0.13467500099999999</v>
      </c>
      <c r="H1310">
        <v>18.717056790000001</v>
      </c>
      <c r="I1310">
        <v>19.13539969</v>
      </c>
      <c r="J1310">
        <v>19.834890609999999</v>
      </c>
      <c r="K1310">
        <v>21.18526014</v>
      </c>
      <c r="L1310">
        <v>23.04137734</v>
      </c>
      <c r="M1310">
        <v>25.449776570000001</v>
      </c>
      <c r="N1310">
        <v>27.07644874</v>
      </c>
      <c r="O1310">
        <v>28.3617399</v>
      </c>
      <c r="P1310">
        <v>30.63106054</v>
      </c>
      <c r="Q1310">
        <v>32.413442179999997</v>
      </c>
    </row>
    <row r="1311" spans="1:17" x14ac:dyDescent="0.25">
      <c r="A1311">
        <v>1</v>
      </c>
      <c r="B1311" t="s">
        <v>28</v>
      </c>
      <c r="C1311">
        <v>677</v>
      </c>
      <c r="D1311">
        <f t="shared" si="20"/>
        <v>677.1</v>
      </c>
      <c r="E1311">
        <v>-2.3427969480000002</v>
      </c>
      <c r="F1311">
        <v>21.72190973</v>
      </c>
      <c r="G1311">
        <v>0.153240872</v>
      </c>
      <c r="H1311">
        <v>17.428268630000002</v>
      </c>
      <c r="I1311">
        <v>17.818563560000001</v>
      </c>
      <c r="J1311">
        <v>18.481355570000002</v>
      </c>
      <c r="K1311">
        <v>19.801619989999999</v>
      </c>
      <c r="L1311">
        <v>21.72190973</v>
      </c>
      <c r="M1311">
        <v>24.45100622</v>
      </c>
      <c r="N1311">
        <v>26.495016790000001</v>
      </c>
      <c r="O1311">
        <v>28.258879830000001</v>
      </c>
      <c r="P1311">
        <v>31.799029640000001</v>
      </c>
      <c r="Q1311">
        <v>35.105558219999999</v>
      </c>
    </row>
    <row r="1312" spans="1:17" x14ac:dyDescent="0.25">
      <c r="A1312">
        <v>0</v>
      </c>
      <c r="B1312" t="s">
        <v>27</v>
      </c>
      <c r="C1312">
        <v>678</v>
      </c>
      <c r="D1312">
        <f t="shared" si="20"/>
        <v>678</v>
      </c>
      <c r="E1312">
        <v>-1.8435805750000001</v>
      </c>
      <c r="F1312">
        <v>23.04137734</v>
      </c>
      <c r="G1312">
        <v>0.13467500099999999</v>
      </c>
      <c r="H1312">
        <v>18.717056790000001</v>
      </c>
      <c r="I1312">
        <v>19.13539969</v>
      </c>
      <c r="J1312">
        <v>19.834890609999999</v>
      </c>
      <c r="K1312">
        <v>21.18526014</v>
      </c>
      <c r="L1312">
        <v>23.04137734</v>
      </c>
      <c r="M1312">
        <v>25.449776570000001</v>
      </c>
      <c r="N1312">
        <v>27.07644874</v>
      </c>
      <c r="O1312">
        <v>28.3617399</v>
      </c>
      <c r="P1312">
        <v>30.63106054</v>
      </c>
      <c r="Q1312">
        <v>32.413442179999997</v>
      </c>
    </row>
    <row r="1313" spans="1:17" x14ac:dyDescent="0.25">
      <c r="A1313">
        <v>1</v>
      </c>
      <c r="B1313" t="s">
        <v>28</v>
      </c>
      <c r="C1313">
        <v>678</v>
      </c>
      <c r="D1313">
        <f t="shared" si="20"/>
        <v>678.1</v>
      </c>
      <c r="E1313">
        <v>-2.3427969480000002</v>
      </c>
      <c r="F1313">
        <v>21.72190973</v>
      </c>
      <c r="G1313">
        <v>0.153240872</v>
      </c>
      <c r="H1313">
        <v>17.428268630000002</v>
      </c>
      <c r="I1313">
        <v>17.818563560000001</v>
      </c>
      <c r="J1313">
        <v>18.481355570000002</v>
      </c>
      <c r="K1313">
        <v>19.801619989999999</v>
      </c>
      <c r="L1313">
        <v>21.72190973</v>
      </c>
      <c r="M1313">
        <v>24.45100622</v>
      </c>
      <c r="N1313">
        <v>26.495016790000001</v>
      </c>
      <c r="O1313">
        <v>28.258879830000001</v>
      </c>
      <c r="P1313">
        <v>31.799029640000001</v>
      </c>
      <c r="Q1313">
        <v>35.105558219999999</v>
      </c>
    </row>
    <row r="1314" spans="1:17" x14ac:dyDescent="0.25">
      <c r="A1314">
        <v>0</v>
      </c>
      <c r="B1314" t="s">
        <v>27</v>
      </c>
      <c r="C1314">
        <v>679</v>
      </c>
      <c r="D1314">
        <f t="shared" si="20"/>
        <v>679</v>
      </c>
      <c r="E1314">
        <v>-1.8435805750000001</v>
      </c>
      <c r="F1314">
        <v>23.04137734</v>
      </c>
      <c r="G1314">
        <v>0.13467500099999999</v>
      </c>
      <c r="H1314">
        <v>18.717056790000001</v>
      </c>
      <c r="I1314">
        <v>19.13539969</v>
      </c>
      <c r="J1314">
        <v>19.834890609999999</v>
      </c>
      <c r="K1314">
        <v>21.18526014</v>
      </c>
      <c r="L1314">
        <v>23.04137734</v>
      </c>
      <c r="M1314">
        <v>25.449776570000001</v>
      </c>
      <c r="N1314">
        <v>27.07644874</v>
      </c>
      <c r="O1314">
        <v>28.3617399</v>
      </c>
      <c r="P1314">
        <v>30.63106054</v>
      </c>
      <c r="Q1314">
        <v>32.413442179999997</v>
      </c>
    </row>
    <row r="1315" spans="1:17" x14ac:dyDescent="0.25">
      <c r="A1315">
        <v>1</v>
      </c>
      <c r="B1315" t="s">
        <v>28</v>
      </c>
      <c r="C1315">
        <v>679</v>
      </c>
      <c r="D1315">
        <f t="shared" si="20"/>
        <v>679.1</v>
      </c>
      <c r="E1315">
        <v>-2.3427969480000002</v>
      </c>
      <c r="F1315">
        <v>21.72190973</v>
      </c>
      <c r="G1315">
        <v>0.153240872</v>
      </c>
      <c r="H1315">
        <v>17.428268630000002</v>
      </c>
      <c r="I1315">
        <v>17.818563560000001</v>
      </c>
      <c r="J1315">
        <v>18.481355570000002</v>
      </c>
      <c r="K1315">
        <v>19.801619989999999</v>
      </c>
      <c r="L1315">
        <v>21.72190973</v>
      </c>
      <c r="M1315">
        <v>24.45100622</v>
      </c>
      <c r="N1315">
        <v>26.495016790000001</v>
      </c>
      <c r="O1315">
        <v>28.258879830000001</v>
      </c>
      <c r="P1315">
        <v>31.799029640000001</v>
      </c>
      <c r="Q1315">
        <v>35.105558219999999</v>
      </c>
    </row>
    <row r="1316" spans="1:17" x14ac:dyDescent="0.25">
      <c r="A1316">
        <v>0</v>
      </c>
      <c r="B1316" t="s">
        <v>27</v>
      </c>
      <c r="C1316">
        <v>680</v>
      </c>
      <c r="D1316">
        <f t="shared" si="20"/>
        <v>680</v>
      </c>
      <c r="E1316">
        <v>-1.8435805750000001</v>
      </c>
      <c r="F1316">
        <v>23.04137734</v>
      </c>
      <c r="G1316">
        <v>0.13467500099999999</v>
      </c>
      <c r="H1316">
        <v>18.717056790000001</v>
      </c>
      <c r="I1316">
        <v>19.13539969</v>
      </c>
      <c r="J1316">
        <v>19.834890609999999</v>
      </c>
      <c r="K1316">
        <v>21.18526014</v>
      </c>
      <c r="L1316">
        <v>23.04137734</v>
      </c>
      <c r="M1316">
        <v>25.449776570000001</v>
      </c>
      <c r="N1316">
        <v>27.07644874</v>
      </c>
      <c r="O1316">
        <v>28.3617399</v>
      </c>
      <c r="P1316">
        <v>30.63106054</v>
      </c>
      <c r="Q1316">
        <v>32.413442179999997</v>
      </c>
    </row>
    <row r="1317" spans="1:17" x14ac:dyDescent="0.25">
      <c r="A1317">
        <v>1</v>
      </c>
      <c r="B1317" t="s">
        <v>28</v>
      </c>
      <c r="C1317">
        <v>680</v>
      </c>
      <c r="D1317">
        <f t="shared" si="20"/>
        <v>680.1</v>
      </c>
      <c r="E1317">
        <v>-2.3427969480000002</v>
      </c>
      <c r="F1317">
        <v>21.72190973</v>
      </c>
      <c r="G1317">
        <v>0.153240872</v>
      </c>
      <c r="H1317">
        <v>17.428268630000002</v>
      </c>
      <c r="I1317">
        <v>17.818563560000001</v>
      </c>
      <c r="J1317">
        <v>18.481355570000002</v>
      </c>
      <c r="K1317">
        <v>19.801619989999999</v>
      </c>
      <c r="L1317">
        <v>21.72190973</v>
      </c>
      <c r="M1317">
        <v>24.45100622</v>
      </c>
      <c r="N1317">
        <v>26.495016790000001</v>
      </c>
      <c r="O1317">
        <v>28.258879830000001</v>
      </c>
      <c r="P1317">
        <v>31.799029640000001</v>
      </c>
      <c r="Q1317">
        <v>35.105558219999999</v>
      </c>
    </row>
    <row r="1318" spans="1:17" x14ac:dyDescent="0.25">
      <c r="A1318">
        <v>0</v>
      </c>
      <c r="B1318" t="s">
        <v>27</v>
      </c>
      <c r="C1318">
        <v>681</v>
      </c>
      <c r="D1318">
        <f t="shared" si="20"/>
        <v>681</v>
      </c>
      <c r="E1318">
        <v>-1.8435805750000001</v>
      </c>
      <c r="F1318">
        <v>23.04137734</v>
      </c>
      <c r="G1318">
        <v>0.13467500099999999</v>
      </c>
      <c r="H1318">
        <v>18.717056790000001</v>
      </c>
      <c r="I1318">
        <v>19.13539969</v>
      </c>
      <c r="J1318">
        <v>19.834890609999999</v>
      </c>
      <c r="K1318">
        <v>21.18526014</v>
      </c>
      <c r="L1318">
        <v>23.04137734</v>
      </c>
      <c r="M1318">
        <v>25.449776570000001</v>
      </c>
      <c r="N1318">
        <v>27.07644874</v>
      </c>
      <c r="O1318">
        <v>28.3617399</v>
      </c>
      <c r="P1318">
        <v>30.63106054</v>
      </c>
      <c r="Q1318">
        <v>32.413442179999997</v>
      </c>
    </row>
    <row r="1319" spans="1:17" x14ac:dyDescent="0.25">
      <c r="A1319">
        <v>1</v>
      </c>
      <c r="B1319" t="s">
        <v>28</v>
      </c>
      <c r="C1319">
        <v>681</v>
      </c>
      <c r="D1319">
        <f t="shared" si="20"/>
        <v>681.1</v>
      </c>
      <c r="E1319">
        <v>-2.3427969480000002</v>
      </c>
      <c r="F1319">
        <v>21.72190973</v>
      </c>
      <c r="G1319">
        <v>0.153240872</v>
      </c>
      <c r="H1319">
        <v>17.428268630000002</v>
      </c>
      <c r="I1319">
        <v>17.818563560000001</v>
      </c>
      <c r="J1319">
        <v>18.481355570000002</v>
      </c>
      <c r="K1319">
        <v>19.801619989999999</v>
      </c>
      <c r="L1319">
        <v>21.72190973</v>
      </c>
      <c r="M1319">
        <v>24.45100622</v>
      </c>
      <c r="N1319">
        <v>26.495016790000001</v>
      </c>
      <c r="O1319">
        <v>28.258879830000001</v>
      </c>
      <c r="P1319">
        <v>31.799029640000001</v>
      </c>
      <c r="Q1319">
        <v>35.105558219999999</v>
      </c>
    </row>
    <row r="1320" spans="1:17" x14ac:dyDescent="0.25">
      <c r="A1320">
        <v>0</v>
      </c>
      <c r="B1320" t="s">
        <v>27</v>
      </c>
      <c r="C1320">
        <v>682</v>
      </c>
      <c r="D1320">
        <f t="shared" si="20"/>
        <v>682</v>
      </c>
      <c r="E1320">
        <v>-1.8435805750000001</v>
      </c>
      <c r="F1320">
        <v>23.04137734</v>
      </c>
      <c r="G1320">
        <v>0.13467500099999999</v>
      </c>
      <c r="H1320">
        <v>18.717056790000001</v>
      </c>
      <c r="I1320">
        <v>19.13539969</v>
      </c>
      <c r="J1320">
        <v>19.834890609999999</v>
      </c>
      <c r="K1320">
        <v>21.18526014</v>
      </c>
      <c r="L1320">
        <v>23.04137734</v>
      </c>
      <c r="M1320">
        <v>25.449776570000001</v>
      </c>
      <c r="N1320">
        <v>27.07644874</v>
      </c>
      <c r="O1320">
        <v>28.3617399</v>
      </c>
      <c r="P1320">
        <v>30.63106054</v>
      </c>
      <c r="Q1320">
        <v>32.413442179999997</v>
      </c>
    </row>
    <row r="1321" spans="1:17" x14ac:dyDescent="0.25">
      <c r="A1321">
        <v>1</v>
      </c>
      <c r="B1321" t="s">
        <v>28</v>
      </c>
      <c r="C1321">
        <v>682</v>
      </c>
      <c r="D1321">
        <f t="shared" si="20"/>
        <v>682.1</v>
      </c>
      <c r="E1321">
        <v>-2.3427969480000002</v>
      </c>
      <c r="F1321">
        <v>21.72190973</v>
      </c>
      <c r="G1321">
        <v>0.153240872</v>
      </c>
      <c r="H1321">
        <v>17.428268630000002</v>
      </c>
      <c r="I1321">
        <v>17.818563560000001</v>
      </c>
      <c r="J1321">
        <v>18.481355570000002</v>
      </c>
      <c r="K1321">
        <v>19.801619989999999</v>
      </c>
      <c r="L1321">
        <v>21.72190973</v>
      </c>
      <c r="M1321">
        <v>24.45100622</v>
      </c>
      <c r="N1321">
        <v>26.495016790000001</v>
      </c>
      <c r="O1321">
        <v>28.258879830000001</v>
      </c>
      <c r="P1321">
        <v>31.799029640000001</v>
      </c>
      <c r="Q1321">
        <v>35.105558219999999</v>
      </c>
    </row>
    <row r="1322" spans="1:17" x14ac:dyDescent="0.25">
      <c r="A1322">
        <v>0</v>
      </c>
      <c r="B1322" t="s">
        <v>27</v>
      </c>
      <c r="C1322">
        <v>683</v>
      </c>
      <c r="D1322">
        <f t="shared" si="20"/>
        <v>683</v>
      </c>
      <c r="E1322">
        <v>-1.8435805750000001</v>
      </c>
      <c r="F1322">
        <v>23.04137734</v>
      </c>
      <c r="G1322">
        <v>0.13467500099999999</v>
      </c>
      <c r="H1322">
        <v>18.717056790000001</v>
      </c>
      <c r="I1322">
        <v>19.13539969</v>
      </c>
      <c r="J1322">
        <v>19.834890609999999</v>
      </c>
      <c r="K1322">
        <v>21.18526014</v>
      </c>
      <c r="L1322">
        <v>23.04137734</v>
      </c>
      <c r="M1322">
        <v>25.449776570000001</v>
      </c>
      <c r="N1322">
        <v>27.07644874</v>
      </c>
      <c r="O1322">
        <v>28.3617399</v>
      </c>
      <c r="P1322">
        <v>30.63106054</v>
      </c>
      <c r="Q1322">
        <v>32.413442179999997</v>
      </c>
    </row>
    <row r="1323" spans="1:17" x14ac:dyDescent="0.25">
      <c r="A1323">
        <v>1</v>
      </c>
      <c r="B1323" t="s">
        <v>28</v>
      </c>
      <c r="C1323">
        <v>683</v>
      </c>
      <c r="D1323">
        <f t="shared" si="20"/>
        <v>683.1</v>
      </c>
      <c r="E1323">
        <v>-2.3427969480000002</v>
      </c>
      <c r="F1323">
        <v>21.72190973</v>
      </c>
      <c r="G1323">
        <v>0.153240872</v>
      </c>
      <c r="H1323">
        <v>17.428268630000002</v>
      </c>
      <c r="I1323">
        <v>17.818563560000001</v>
      </c>
      <c r="J1323">
        <v>18.481355570000002</v>
      </c>
      <c r="K1323">
        <v>19.801619989999999</v>
      </c>
      <c r="L1323">
        <v>21.72190973</v>
      </c>
      <c r="M1323">
        <v>24.45100622</v>
      </c>
      <c r="N1323">
        <v>26.495016790000001</v>
      </c>
      <c r="O1323">
        <v>28.258879830000001</v>
      </c>
      <c r="P1323">
        <v>31.799029640000001</v>
      </c>
      <c r="Q1323">
        <v>35.105558219999999</v>
      </c>
    </row>
    <row r="1324" spans="1:17" x14ac:dyDescent="0.25">
      <c r="A1324">
        <v>0</v>
      </c>
      <c r="B1324" t="s">
        <v>27</v>
      </c>
      <c r="C1324">
        <v>684</v>
      </c>
      <c r="D1324">
        <f t="shared" si="20"/>
        <v>684</v>
      </c>
      <c r="E1324">
        <v>-1.8435805750000001</v>
      </c>
      <c r="F1324">
        <v>23.04137734</v>
      </c>
      <c r="G1324">
        <v>0.13467500099999999</v>
      </c>
      <c r="H1324">
        <v>18.717056790000001</v>
      </c>
      <c r="I1324">
        <v>19.13539969</v>
      </c>
      <c r="J1324">
        <v>19.834890609999999</v>
      </c>
      <c r="K1324">
        <v>21.18526014</v>
      </c>
      <c r="L1324">
        <v>23.04137734</v>
      </c>
      <c r="M1324">
        <v>25.449776570000001</v>
      </c>
      <c r="N1324">
        <v>27.07644874</v>
      </c>
      <c r="O1324">
        <v>28.3617399</v>
      </c>
      <c r="P1324">
        <v>30.63106054</v>
      </c>
      <c r="Q1324">
        <v>32.413442179999997</v>
      </c>
    </row>
    <row r="1325" spans="1:17" x14ac:dyDescent="0.25">
      <c r="A1325">
        <v>1</v>
      </c>
      <c r="B1325" t="s">
        <v>28</v>
      </c>
      <c r="C1325">
        <v>684</v>
      </c>
      <c r="D1325">
        <f t="shared" si="20"/>
        <v>684.1</v>
      </c>
      <c r="E1325">
        <v>-2.3427969480000002</v>
      </c>
      <c r="F1325">
        <v>21.72190973</v>
      </c>
      <c r="G1325">
        <v>0.153240872</v>
      </c>
      <c r="H1325">
        <v>17.428268630000002</v>
      </c>
      <c r="I1325">
        <v>17.818563560000001</v>
      </c>
      <c r="J1325">
        <v>18.481355570000002</v>
      </c>
      <c r="K1325">
        <v>19.801619989999999</v>
      </c>
      <c r="L1325">
        <v>21.72190973</v>
      </c>
      <c r="M1325">
        <v>24.45100622</v>
      </c>
      <c r="N1325">
        <v>26.495016790000001</v>
      </c>
      <c r="O1325">
        <v>28.258879830000001</v>
      </c>
      <c r="P1325">
        <v>31.799029640000001</v>
      </c>
      <c r="Q1325">
        <v>35.105558219999999</v>
      </c>
    </row>
    <row r="1326" spans="1:17" x14ac:dyDescent="0.25">
      <c r="A1326">
        <v>0</v>
      </c>
      <c r="B1326" t="s">
        <v>27</v>
      </c>
      <c r="C1326">
        <v>685</v>
      </c>
      <c r="D1326">
        <f t="shared" si="20"/>
        <v>685</v>
      </c>
      <c r="E1326">
        <v>-1.8435805750000001</v>
      </c>
      <c r="F1326">
        <v>23.04137734</v>
      </c>
      <c r="G1326">
        <v>0.13467500099999999</v>
      </c>
      <c r="H1326">
        <v>18.717056790000001</v>
      </c>
      <c r="I1326">
        <v>19.13539969</v>
      </c>
      <c r="J1326">
        <v>19.834890609999999</v>
      </c>
      <c r="K1326">
        <v>21.18526014</v>
      </c>
      <c r="L1326">
        <v>23.04137734</v>
      </c>
      <c r="M1326">
        <v>25.449776570000001</v>
      </c>
      <c r="N1326">
        <v>27.07644874</v>
      </c>
      <c r="O1326">
        <v>28.3617399</v>
      </c>
      <c r="P1326">
        <v>30.63106054</v>
      </c>
      <c r="Q1326">
        <v>32.413442179999997</v>
      </c>
    </row>
    <row r="1327" spans="1:17" x14ac:dyDescent="0.25">
      <c r="A1327">
        <v>1</v>
      </c>
      <c r="B1327" t="s">
        <v>28</v>
      </c>
      <c r="C1327">
        <v>685</v>
      </c>
      <c r="D1327">
        <f t="shared" si="20"/>
        <v>685.1</v>
      </c>
      <c r="E1327">
        <v>-2.3427969480000002</v>
      </c>
      <c r="F1327">
        <v>21.72190973</v>
      </c>
      <c r="G1327">
        <v>0.153240872</v>
      </c>
      <c r="H1327">
        <v>17.428268630000002</v>
      </c>
      <c r="I1327">
        <v>17.818563560000001</v>
      </c>
      <c r="J1327">
        <v>18.481355570000002</v>
      </c>
      <c r="K1327">
        <v>19.801619989999999</v>
      </c>
      <c r="L1327">
        <v>21.72190973</v>
      </c>
      <c r="M1327">
        <v>24.45100622</v>
      </c>
      <c r="N1327">
        <v>26.495016790000001</v>
      </c>
      <c r="O1327">
        <v>28.258879830000001</v>
      </c>
      <c r="P1327">
        <v>31.799029640000001</v>
      </c>
      <c r="Q1327">
        <v>35.105558219999999</v>
      </c>
    </row>
    <row r="1328" spans="1:17" x14ac:dyDescent="0.25">
      <c r="A1328">
        <v>0</v>
      </c>
      <c r="B1328" t="s">
        <v>27</v>
      </c>
      <c r="C1328">
        <v>686</v>
      </c>
      <c r="D1328">
        <f t="shared" si="20"/>
        <v>686</v>
      </c>
      <c r="E1328">
        <v>-1.8435805750000001</v>
      </c>
      <c r="F1328">
        <v>23.04137734</v>
      </c>
      <c r="G1328">
        <v>0.13467500099999999</v>
      </c>
      <c r="H1328">
        <v>18.717056790000001</v>
      </c>
      <c r="I1328">
        <v>19.13539969</v>
      </c>
      <c r="J1328">
        <v>19.834890609999999</v>
      </c>
      <c r="K1328">
        <v>21.18526014</v>
      </c>
      <c r="L1328">
        <v>23.04137734</v>
      </c>
      <c r="M1328">
        <v>25.449776570000001</v>
      </c>
      <c r="N1328">
        <v>27.07644874</v>
      </c>
      <c r="O1328">
        <v>28.3617399</v>
      </c>
      <c r="P1328">
        <v>30.63106054</v>
      </c>
      <c r="Q1328">
        <v>32.413442179999997</v>
      </c>
    </row>
    <row r="1329" spans="1:17" x14ac:dyDescent="0.25">
      <c r="A1329">
        <v>1</v>
      </c>
      <c r="B1329" t="s">
        <v>28</v>
      </c>
      <c r="C1329">
        <v>686</v>
      </c>
      <c r="D1329">
        <f t="shared" si="20"/>
        <v>686.1</v>
      </c>
      <c r="E1329">
        <v>-2.3427969480000002</v>
      </c>
      <c r="F1329">
        <v>21.72190973</v>
      </c>
      <c r="G1329">
        <v>0.153240872</v>
      </c>
      <c r="H1329">
        <v>17.428268630000002</v>
      </c>
      <c r="I1329">
        <v>17.818563560000001</v>
      </c>
      <c r="J1329">
        <v>18.481355570000002</v>
      </c>
      <c r="K1329">
        <v>19.801619989999999</v>
      </c>
      <c r="L1329">
        <v>21.72190973</v>
      </c>
      <c r="M1329">
        <v>24.45100622</v>
      </c>
      <c r="N1329">
        <v>26.495016790000001</v>
      </c>
      <c r="O1329">
        <v>28.258879830000001</v>
      </c>
      <c r="P1329">
        <v>31.799029640000001</v>
      </c>
      <c r="Q1329">
        <v>35.105558219999999</v>
      </c>
    </row>
    <row r="1330" spans="1:17" x14ac:dyDescent="0.25">
      <c r="A1330">
        <v>0</v>
      </c>
      <c r="B1330" t="s">
        <v>27</v>
      </c>
      <c r="C1330">
        <v>687</v>
      </c>
      <c r="D1330">
        <f t="shared" si="20"/>
        <v>687</v>
      </c>
      <c r="E1330">
        <v>-1.8435805750000001</v>
      </c>
      <c r="F1330">
        <v>23.04137734</v>
      </c>
      <c r="G1330">
        <v>0.13467500099999999</v>
      </c>
      <c r="H1330">
        <v>18.717056790000001</v>
      </c>
      <c r="I1330">
        <v>19.13539969</v>
      </c>
      <c r="J1330">
        <v>19.834890609999999</v>
      </c>
      <c r="K1330">
        <v>21.18526014</v>
      </c>
      <c r="L1330">
        <v>23.04137734</v>
      </c>
      <c r="M1330">
        <v>25.449776570000001</v>
      </c>
      <c r="N1330">
        <v>27.07644874</v>
      </c>
      <c r="O1330">
        <v>28.3617399</v>
      </c>
      <c r="P1330">
        <v>30.63106054</v>
      </c>
      <c r="Q1330">
        <v>32.413442179999997</v>
      </c>
    </row>
    <row r="1331" spans="1:17" x14ac:dyDescent="0.25">
      <c r="A1331">
        <v>1</v>
      </c>
      <c r="B1331" t="s">
        <v>28</v>
      </c>
      <c r="C1331">
        <v>687</v>
      </c>
      <c r="D1331">
        <f t="shared" si="20"/>
        <v>687.1</v>
      </c>
      <c r="E1331">
        <v>-2.3427969480000002</v>
      </c>
      <c r="F1331">
        <v>21.72190973</v>
      </c>
      <c r="G1331">
        <v>0.153240872</v>
      </c>
      <c r="H1331">
        <v>17.428268630000002</v>
      </c>
      <c r="I1331">
        <v>17.818563560000001</v>
      </c>
      <c r="J1331">
        <v>18.481355570000002</v>
      </c>
      <c r="K1331">
        <v>19.801619989999999</v>
      </c>
      <c r="L1331">
        <v>21.72190973</v>
      </c>
      <c r="M1331">
        <v>24.45100622</v>
      </c>
      <c r="N1331">
        <v>26.495016790000001</v>
      </c>
      <c r="O1331">
        <v>28.258879830000001</v>
      </c>
      <c r="P1331">
        <v>31.799029640000001</v>
      </c>
      <c r="Q1331">
        <v>35.105558219999999</v>
      </c>
    </row>
    <row r="1332" spans="1:17" x14ac:dyDescent="0.25">
      <c r="A1332">
        <v>0</v>
      </c>
      <c r="B1332" t="s">
        <v>27</v>
      </c>
      <c r="C1332">
        <v>688</v>
      </c>
      <c r="D1332">
        <f t="shared" si="20"/>
        <v>688</v>
      </c>
      <c r="E1332">
        <v>-1.8435805750000001</v>
      </c>
      <c r="F1332">
        <v>23.04137734</v>
      </c>
      <c r="G1332">
        <v>0.13467500099999999</v>
      </c>
      <c r="H1332">
        <v>18.717056790000001</v>
      </c>
      <c r="I1332">
        <v>19.13539969</v>
      </c>
      <c r="J1332">
        <v>19.834890609999999</v>
      </c>
      <c r="K1332">
        <v>21.18526014</v>
      </c>
      <c r="L1332">
        <v>23.04137734</v>
      </c>
      <c r="M1332">
        <v>25.449776570000001</v>
      </c>
      <c r="N1332">
        <v>27.07644874</v>
      </c>
      <c r="O1332">
        <v>28.3617399</v>
      </c>
      <c r="P1332">
        <v>30.63106054</v>
      </c>
      <c r="Q1332">
        <v>32.413442179999997</v>
      </c>
    </row>
    <row r="1333" spans="1:17" x14ac:dyDescent="0.25">
      <c r="A1333">
        <v>1</v>
      </c>
      <c r="B1333" t="s">
        <v>28</v>
      </c>
      <c r="C1333">
        <v>688</v>
      </c>
      <c r="D1333">
        <f t="shared" si="20"/>
        <v>688.1</v>
      </c>
      <c r="E1333">
        <v>-2.3427969480000002</v>
      </c>
      <c r="F1333">
        <v>21.72190973</v>
      </c>
      <c r="G1333">
        <v>0.153240872</v>
      </c>
      <c r="H1333">
        <v>17.428268630000002</v>
      </c>
      <c r="I1333">
        <v>17.818563560000001</v>
      </c>
      <c r="J1333">
        <v>18.481355570000002</v>
      </c>
      <c r="K1333">
        <v>19.801619989999999</v>
      </c>
      <c r="L1333">
        <v>21.72190973</v>
      </c>
      <c r="M1333">
        <v>24.45100622</v>
      </c>
      <c r="N1333">
        <v>26.495016790000001</v>
      </c>
      <c r="O1333">
        <v>28.258879830000001</v>
      </c>
      <c r="P1333">
        <v>31.799029640000001</v>
      </c>
      <c r="Q1333">
        <v>35.105558219999999</v>
      </c>
    </row>
    <row r="1334" spans="1:17" x14ac:dyDescent="0.25">
      <c r="A1334">
        <v>0</v>
      </c>
      <c r="B1334" t="s">
        <v>27</v>
      </c>
      <c r="C1334">
        <v>689</v>
      </c>
      <c r="D1334">
        <f t="shared" si="20"/>
        <v>689</v>
      </c>
      <c r="E1334">
        <v>-1.8435805750000001</v>
      </c>
      <c r="F1334">
        <v>23.04137734</v>
      </c>
      <c r="G1334">
        <v>0.13467500099999999</v>
      </c>
      <c r="H1334">
        <v>18.717056790000001</v>
      </c>
      <c r="I1334">
        <v>19.13539969</v>
      </c>
      <c r="J1334">
        <v>19.834890609999999</v>
      </c>
      <c r="K1334">
        <v>21.18526014</v>
      </c>
      <c r="L1334">
        <v>23.04137734</v>
      </c>
      <c r="M1334">
        <v>25.449776570000001</v>
      </c>
      <c r="N1334">
        <v>27.07644874</v>
      </c>
      <c r="O1334">
        <v>28.3617399</v>
      </c>
      <c r="P1334">
        <v>30.63106054</v>
      </c>
      <c r="Q1334">
        <v>32.413442179999997</v>
      </c>
    </row>
    <row r="1335" spans="1:17" x14ac:dyDescent="0.25">
      <c r="A1335">
        <v>1</v>
      </c>
      <c r="B1335" t="s">
        <v>28</v>
      </c>
      <c r="C1335">
        <v>689</v>
      </c>
      <c r="D1335">
        <f t="shared" si="20"/>
        <v>689.1</v>
      </c>
      <c r="E1335">
        <v>-2.3427969480000002</v>
      </c>
      <c r="F1335">
        <v>21.72190973</v>
      </c>
      <c r="G1335">
        <v>0.153240872</v>
      </c>
      <c r="H1335">
        <v>17.428268630000002</v>
      </c>
      <c r="I1335">
        <v>17.818563560000001</v>
      </c>
      <c r="J1335">
        <v>18.481355570000002</v>
      </c>
      <c r="K1335">
        <v>19.801619989999999</v>
      </c>
      <c r="L1335">
        <v>21.72190973</v>
      </c>
      <c r="M1335">
        <v>24.45100622</v>
      </c>
      <c r="N1335">
        <v>26.495016790000001</v>
      </c>
      <c r="O1335">
        <v>28.258879830000001</v>
      </c>
      <c r="P1335">
        <v>31.799029640000001</v>
      </c>
      <c r="Q1335">
        <v>35.105558219999999</v>
      </c>
    </row>
    <row r="1336" spans="1:17" x14ac:dyDescent="0.25">
      <c r="A1336">
        <v>0</v>
      </c>
      <c r="B1336" t="s">
        <v>27</v>
      </c>
      <c r="C1336">
        <v>690</v>
      </c>
      <c r="D1336">
        <f t="shared" si="20"/>
        <v>690</v>
      </c>
      <c r="E1336">
        <v>-1.8435805750000001</v>
      </c>
      <c r="F1336">
        <v>23.04137734</v>
      </c>
      <c r="G1336">
        <v>0.13467500099999999</v>
      </c>
      <c r="H1336">
        <v>18.717056790000001</v>
      </c>
      <c r="I1336">
        <v>19.13539969</v>
      </c>
      <c r="J1336">
        <v>19.834890609999999</v>
      </c>
      <c r="K1336">
        <v>21.18526014</v>
      </c>
      <c r="L1336">
        <v>23.04137734</v>
      </c>
      <c r="M1336">
        <v>25.449776570000001</v>
      </c>
      <c r="N1336">
        <v>27.07644874</v>
      </c>
      <c r="O1336">
        <v>28.3617399</v>
      </c>
      <c r="P1336">
        <v>30.63106054</v>
      </c>
      <c r="Q1336">
        <v>32.413442179999997</v>
      </c>
    </row>
    <row r="1337" spans="1:17" x14ac:dyDescent="0.25">
      <c r="A1337">
        <v>1</v>
      </c>
      <c r="B1337" t="s">
        <v>28</v>
      </c>
      <c r="C1337">
        <v>690</v>
      </c>
      <c r="D1337">
        <f t="shared" si="20"/>
        <v>690.1</v>
      </c>
      <c r="E1337">
        <v>-2.3427969480000002</v>
      </c>
      <c r="F1337">
        <v>21.72190973</v>
      </c>
      <c r="G1337">
        <v>0.153240872</v>
      </c>
      <c r="H1337">
        <v>17.428268630000002</v>
      </c>
      <c r="I1337">
        <v>17.818563560000001</v>
      </c>
      <c r="J1337">
        <v>18.481355570000002</v>
      </c>
      <c r="K1337">
        <v>19.801619989999999</v>
      </c>
      <c r="L1337">
        <v>21.72190973</v>
      </c>
      <c r="M1337">
        <v>24.45100622</v>
      </c>
      <c r="N1337">
        <v>26.495016790000001</v>
      </c>
      <c r="O1337">
        <v>28.258879830000001</v>
      </c>
      <c r="P1337">
        <v>31.799029640000001</v>
      </c>
      <c r="Q1337">
        <v>35.105558219999999</v>
      </c>
    </row>
    <row r="1338" spans="1:17" x14ac:dyDescent="0.25">
      <c r="A1338">
        <v>0</v>
      </c>
      <c r="B1338" t="s">
        <v>27</v>
      </c>
      <c r="C1338">
        <v>691</v>
      </c>
      <c r="D1338">
        <f t="shared" si="20"/>
        <v>691</v>
      </c>
      <c r="E1338">
        <v>-1.8435805750000001</v>
      </c>
      <c r="F1338">
        <v>23.04137734</v>
      </c>
      <c r="G1338">
        <v>0.13467500099999999</v>
      </c>
      <c r="H1338">
        <v>18.717056790000001</v>
      </c>
      <c r="I1338">
        <v>19.13539969</v>
      </c>
      <c r="J1338">
        <v>19.834890609999999</v>
      </c>
      <c r="K1338">
        <v>21.18526014</v>
      </c>
      <c r="L1338">
        <v>23.04137734</v>
      </c>
      <c r="M1338">
        <v>25.449776570000001</v>
      </c>
      <c r="N1338">
        <v>27.07644874</v>
      </c>
      <c r="O1338">
        <v>28.3617399</v>
      </c>
      <c r="P1338">
        <v>30.63106054</v>
      </c>
      <c r="Q1338">
        <v>32.413442179999997</v>
      </c>
    </row>
    <row r="1339" spans="1:17" x14ac:dyDescent="0.25">
      <c r="A1339">
        <v>1</v>
      </c>
      <c r="B1339" t="s">
        <v>28</v>
      </c>
      <c r="C1339">
        <v>691</v>
      </c>
      <c r="D1339">
        <f t="shared" si="20"/>
        <v>691.1</v>
      </c>
      <c r="E1339">
        <v>-2.3427969480000002</v>
      </c>
      <c r="F1339">
        <v>21.72190973</v>
      </c>
      <c r="G1339">
        <v>0.153240872</v>
      </c>
      <c r="H1339">
        <v>17.428268630000002</v>
      </c>
      <c r="I1339">
        <v>17.818563560000001</v>
      </c>
      <c r="J1339">
        <v>18.481355570000002</v>
      </c>
      <c r="K1339">
        <v>19.801619989999999</v>
      </c>
      <c r="L1339">
        <v>21.72190973</v>
      </c>
      <c r="M1339">
        <v>24.45100622</v>
      </c>
      <c r="N1339">
        <v>26.495016790000001</v>
      </c>
      <c r="O1339">
        <v>28.258879830000001</v>
      </c>
      <c r="P1339">
        <v>31.799029640000001</v>
      </c>
      <c r="Q1339">
        <v>35.105558219999999</v>
      </c>
    </row>
    <row r="1340" spans="1:17" x14ac:dyDescent="0.25">
      <c r="A1340">
        <v>0</v>
      </c>
      <c r="B1340" t="s">
        <v>27</v>
      </c>
      <c r="C1340">
        <v>692</v>
      </c>
      <c r="D1340">
        <f t="shared" si="20"/>
        <v>692</v>
      </c>
      <c r="E1340">
        <v>-1.8435805750000001</v>
      </c>
      <c r="F1340">
        <v>23.04137734</v>
      </c>
      <c r="G1340">
        <v>0.13467500099999999</v>
      </c>
      <c r="H1340">
        <v>18.717056790000001</v>
      </c>
      <c r="I1340">
        <v>19.13539969</v>
      </c>
      <c r="J1340">
        <v>19.834890609999999</v>
      </c>
      <c r="K1340">
        <v>21.18526014</v>
      </c>
      <c r="L1340">
        <v>23.04137734</v>
      </c>
      <c r="M1340">
        <v>25.449776570000001</v>
      </c>
      <c r="N1340">
        <v>27.07644874</v>
      </c>
      <c r="O1340">
        <v>28.3617399</v>
      </c>
      <c r="P1340">
        <v>30.63106054</v>
      </c>
      <c r="Q1340">
        <v>32.413442179999997</v>
      </c>
    </row>
    <row r="1341" spans="1:17" x14ac:dyDescent="0.25">
      <c r="A1341">
        <v>1</v>
      </c>
      <c r="B1341" t="s">
        <v>28</v>
      </c>
      <c r="C1341">
        <v>692</v>
      </c>
      <c r="D1341">
        <f t="shared" si="20"/>
        <v>692.1</v>
      </c>
      <c r="E1341">
        <v>-2.3427969480000002</v>
      </c>
      <c r="F1341">
        <v>21.72190973</v>
      </c>
      <c r="G1341">
        <v>0.153240872</v>
      </c>
      <c r="H1341">
        <v>17.428268630000002</v>
      </c>
      <c r="I1341">
        <v>17.818563560000001</v>
      </c>
      <c r="J1341">
        <v>18.481355570000002</v>
      </c>
      <c r="K1341">
        <v>19.801619989999999</v>
      </c>
      <c r="L1341">
        <v>21.72190973</v>
      </c>
      <c r="M1341">
        <v>24.45100622</v>
      </c>
      <c r="N1341">
        <v>26.495016790000001</v>
      </c>
      <c r="O1341">
        <v>28.258879830000001</v>
      </c>
      <c r="P1341">
        <v>31.799029640000001</v>
      </c>
      <c r="Q1341">
        <v>35.105558219999999</v>
      </c>
    </row>
    <row r="1342" spans="1:17" x14ac:dyDescent="0.25">
      <c r="A1342">
        <v>0</v>
      </c>
      <c r="B1342" t="s">
        <v>27</v>
      </c>
      <c r="C1342">
        <v>693</v>
      </c>
      <c r="D1342">
        <f t="shared" si="20"/>
        <v>693</v>
      </c>
      <c r="E1342">
        <v>-1.8435805750000001</v>
      </c>
      <c r="F1342">
        <v>23.04137734</v>
      </c>
      <c r="G1342">
        <v>0.13467500099999999</v>
      </c>
      <c r="H1342">
        <v>18.717056790000001</v>
      </c>
      <c r="I1342">
        <v>19.13539969</v>
      </c>
      <c r="J1342">
        <v>19.834890609999999</v>
      </c>
      <c r="K1342">
        <v>21.18526014</v>
      </c>
      <c r="L1342">
        <v>23.04137734</v>
      </c>
      <c r="M1342">
        <v>25.449776570000001</v>
      </c>
      <c r="N1342">
        <v>27.07644874</v>
      </c>
      <c r="O1342">
        <v>28.3617399</v>
      </c>
      <c r="P1342">
        <v>30.63106054</v>
      </c>
      <c r="Q1342">
        <v>32.413442179999997</v>
      </c>
    </row>
    <row r="1343" spans="1:17" x14ac:dyDescent="0.25">
      <c r="A1343">
        <v>1</v>
      </c>
      <c r="B1343" t="s">
        <v>28</v>
      </c>
      <c r="C1343">
        <v>693</v>
      </c>
      <c r="D1343">
        <f t="shared" si="20"/>
        <v>693.1</v>
      </c>
      <c r="E1343">
        <v>-2.3427969480000002</v>
      </c>
      <c r="F1343">
        <v>21.72190973</v>
      </c>
      <c r="G1343">
        <v>0.153240872</v>
      </c>
      <c r="H1343">
        <v>17.428268630000002</v>
      </c>
      <c r="I1343">
        <v>17.818563560000001</v>
      </c>
      <c r="J1343">
        <v>18.481355570000002</v>
      </c>
      <c r="K1343">
        <v>19.801619989999999</v>
      </c>
      <c r="L1343">
        <v>21.72190973</v>
      </c>
      <c r="M1343">
        <v>24.45100622</v>
      </c>
      <c r="N1343">
        <v>26.495016790000001</v>
      </c>
      <c r="O1343">
        <v>28.258879830000001</v>
      </c>
      <c r="P1343">
        <v>31.799029640000001</v>
      </c>
      <c r="Q1343">
        <v>35.105558219999999</v>
      </c>
    </row>
    <row r="1344" spans="1:17" x14ac:dyDescent="0.25">
      <c r="A1344">
        <v>0</v>
      </c>
      <c r="B1344" t="s">
        <v>27</v>
      </c>
      <c r="C1344">
        <v>694</v>
      </c>
      <c r="D1344">
        <f t="shared" si="20"/>
        <v>694</v>
      </c>
      <c r="E1344">
        <v>-1.8435805750000001</v>
      </c>
      <c r="F1344">
        <v>23.04137734</v>
      </c>
      <c r="G1344">
        <v>0.13467500099999999</v>
      </c>
      <c r="H1344">
        <v>18.717056790000001</v>
      </c>
      <c r="I1344">
        <v>19.13539969</v>
      </c>
      <c r="J1344">
        <v>19.834890609999999</v>
      </c>
      <c r="K1344">
        <v>21.18526014</v>
      </c>
      <c r="L1344">
        <v>23.04137734</v>
      </c>
      <c r="M1344">
        <v>25.449776570000001</v>
      </c>
      <c r="N1344">
        <v>27.07644874</v>
      </c>
      <c r="O1344">
        <v>28.3617399</v>
      </c>
      <c r="P1344">
        <v>30.63106054</v>
      </c>
      <c r="Q1344">
        <v>32.413442179999997</v>
      </c>
    </row>
    <row r="1345" spans="1:17" x14ac:dyDescent="0.25">
      <c r="A1345">
        <v>1</v>
      </c>
      <c r="B1345" t="s">
        <v>28</v>
      </c>
      <c r="C1345">
        <v>694</v>
      </c>
      <c r="D1345">
        <f t="shared" si="20"/>
        <v>694.1</v>
      </c>
      <c r="E1345">
        <v>-2.3427969480000002</v>
      </c>
      <c r="F1345">
        <v>21.72190973</v>
      </c>
      <c r="G1345">
        <v>0.153240872</v>
      </c>
      <c r="H1345">
        <v>17.428268630000002</v>
      </c>
      <c r="I1345">
        <v>17.818563560000001</v>
      </c>
      <c r="J1345">
        <v>18.481355570000002</v>
      </c>
      <c r="K1345">
        <v>19.801619989999999</v>
      </c>
      <c r="L1345">
        <v>21.72190973</v>
      </c>
      <c r="M1345">
        <v>24.45100622</v>
      </c>
      <c r="N1345">
        <v>26.495016790000001</v>
      </c>
      <c r="O1345">
        <v>28.258879830000001</v>
      </c>
      <c r="P1345">
        <v>31.799029640000001</v>
      </c>
      <c r="Q1345">
        <v>35.105558219999999</v>
      </c>
    </row>
    <row r="1346" spans="1:17" x14ac:dyDescent="0.25">
      <c r="A1346">
        <v>0</v>
      </c>
      <c r="B1346" t="s">
        <v>27</v>
      </c>
      <c r="C1346">
        <v>695</v>
      </c>
      <c r="D1346">
        <f t="shared" ref="D1346:D1409" si="21">C1346+(A1346*0.1)</f>
        <v>695</v>
      </c>
      <c r="E1346">
        <v>-1.8435805750000001</v>
      </c>
      <c r="F1346">
        <v>23.04137734</v>
      </c>
      <c r="G1346">
        <v>0.13467500099999999</v>
      </c>
      <c r="H1346">
        <v>18.717056790000001</v>
      </c>
      <c r="I1346">
        <v>19.13539969</v>
      </c>
      <c r="J1346">
        <v>19.834890609999999</v>
      </c>
      <c r="K1346">
        <v>21.18526014</v>
      </c>
      <c r="L1346">
        <v>23.04137734</v>
      </c>
      <c r="M1346">
        <v>25.449776570000001</v>
      </c>
      <c r="N1346">
        <v>27.07644874</v>
      </c>
      <c r="O1346">
        <v>28.3617399</v>
      </c>
      <c r="P1346">
        <v>30.63106054</v>
      </c>
      <c r="Q1346">
        <v>32.413442179999997</v>
      </c>
    </row>
    <row r="1347" spans="1:17" x14ac:dyDescent="0.25">
      <c r="A1347">
        <v>1</v>
      </c>
      <c r="B1347" t="s">
        <v>28</v>
      </c>
      <c r="C1347">
        <v>695</v>
      </c>
      <c r="D1347">
        <f t="shared" si="21"/>
        <v>695.1</v>
      </c>
      <c r="E1347">
        <v>-2.3427969480000002</v>
      </c>
      <c r="F1347">
        <v>21.72190973</v>
      </c>
      <c r="G1347">
        <v>0.153240872</v>
      </c>
      <c r="H1347">
        <v>17.428268630000002</v>
      </c>
      <c r="I1347">
        <v>17.818563560000001</v>
      </c>
      <c r="J1347">
        <v>18.481355570000002</v>
      </c>
      <c r="K1347">
        <v>19.801619989999999</v>
      </c>
      <c r="L1347">
        <v>21.72190973</v>
      </c>
      <c r="M1347">
        <v>24.45100622</v>
      </c>
      <c r="N1347">
        <v>26.495016790000001</v>
      </c>
      <c r="O1347">
        <v>28.258879830000001</v>
      </c>
      <c r="P1347">
        <v>31.799029640000001</v>
      </c>
      <c r="Q1347">
        <v>35.105558219999999</v>
      </c>
    </row>
    <row r="1348" spans="1:17" x14ac:dyDescent="0.25">
      <c r="A1348">
        <v>0</v>
      </c>
      <c r="B1348" t="s">
        <v>27</v>
      </c>
      <c r="C1348">
        <v>696</v>
      </c>
      <c r="D1348">
        <f t="shared" si="21"/>
        <v>696</v>
      </c>
      <c r="E1348">
        <v>-1.8435805750000001</v>
      </c>
      <c r="F1348">
        <v>23.04137734</v>
      </c>
      <c r="G1348">
        <v>0.13467500099999999</v>
      </c>
      <c r="H1348">
        <v>18.717056790000001</v>
      </c>
      <c r="I1348">
        <v>19.13539969</v>
      </c>
      <c r="J1348">
        <v>19.834890609999999</v>
      </c>
      <c r="K1348">
        <v>21.18526014</v>
      </c>
      <c r="L1348">
        <v>23.04137734</v>
      </c>
      <c r="M1348">
        <v>25.449776570000001</v>
      </c>
      <c r="N1348">
        <v>27.07644874</v>
      </c>
      <c r="O1348">
        <v>28.3617399</v>
      </c>
      <c r="P1348">
        <v>30.63106054</v>
      </c>
      <c r="Q1348">
        <v>32.413442179999997</v>
      </c>
    </row>
    <row r="1349" spans="1:17" x14ac:dyDescent="0.25">
      <c r="A1349">
        <v>1</v>
      </c>
      <c r="B1349" t="s">
        <v>28</v>
      </c>
      <c r="C1349">
        <v>696</v>
      </c>
      <c r="D1349">
        <f t="shared" si="21"/>
        <v>696.1</v>
      </c>
      <c r="E1349">
        <v>-2.3427969480000002</v>
      </c>
      <c r="F1349">
        <v>21.72190973</v>
      </c>
      <c r="G1349">
        <v>0.153240872</v>
      </c>
      <c r="H1349">
        <v>17.428268630000002</v>
      </c>
      <c r="I1349">
        <v>17.818563560000001</v>
      </c>
      <c r="J1349">
        <v>18.481355570000002</v>
      </c>
      <c r="K1349">
        <v>19.801619989999999</v>
      </c>
      <c r="L1349">
        <v>21.72190973</v>
      </c>
      <c r="M1349">
        <v>24.45100622</v>
      </c>
      <c r="N1349">
        <v>26.495016790000001</v>
      </c>
      <c r="O1349">
        <v>28.258879830000001</v>
      </c>
      <c r="P1349">
        <v>31.799029640000001</v>
      </c>
      <c r="Q1349">
        <v>35.105558219999999</v>
      </c>
    </row>
    <row r="1350" spans="1:17" x14ac:dyDescent="0.25">
      <c r="A1350">
        <v>0</v>
      </c>
      <c r="B1350" t="s">
        <v>27</v>
      </c>
      <c r="C1350">
        <v>697</v>
      </c>
      <c r="D1350">
        <f t="shared" si="21"/>
        <v>697</v>
      </c>
      <c r="E1350">
        <v>-1.8435805750000001</v>
      </c>
      <c r="F1350">
        <v>23.04137734</v>
      </c>
      <c r="G1350">
        <v>0.13467500099999999</v>
      </c>
      <c r="H1350">
        <v>18.717056790000001</v>
      </c>
      <c r="I1350">
        <v>19.13539969</v>
      </c>
      <c r="J1350">
        <v>19.834890609999999</v>
      </c>
      <c r="K1350">
        <v>21.18526014</v>
      </c>
      <c r="L1350">
        <v>23.04137734</v>
      </c>
      <c r="M1350">
        <v>25.449776570000001</v>
      </c>
      <c r="N1350">
        <v>27.07644874</v>
      </c>
      <c r="O1350">
        <v>28.3617399</v>
      </c>
      <c r="P1350">
        <v>30.63106054</v>
      </c>
      <c r="Q1350">
        <v>32.413442179999997</v>
      </c>
    </row>
    <row r="1351" spans="1:17" x14ac:dyDescent="0.25">
      <c r="A1351">
        <v>1</v>
      </c>
      <c r="B1351" t="s">
        <v>28</v>
      </c>
      <c r="C1351">
        <v>697</v>
      </c>
      <c r="D1351">
        <f t="shared" si="21"/>
        <v>697.1</v>
      </c>
      <c r="E1351">
        <v>-2.3427969480000002</v>
      </c>
      <c r="F1351">
        <v>21.72190973</v>
      </c>
      <c r="G1351">
        <v>0.153240872</v>
      </c>
      <c r="H1351">
        <v>17.428268630000002</v>
      </c>
      <c r="I1351">
        <v>17.818563560000001</v>
      </c>
      <c r="J1351">
        <v>18.481355570000002</v>
      </c>
      <c r="K1351">
        <v>19.801619989999999</v>
      </c>
      <c r="L1351">
        <v>21.72190973</v>
      </c>
      <c r="M1351">
        <v>24.45100622</v>
      </c>
      <c r="N1351">
        <v>26.495016790000001</v>
      </c>
      <c r="O1351">
        <v>28.258879830000001</v>
      </c>
      <c r="P1351">
        <v>31.799029640000001</v>
      </c>
      <c r="Q1351">
        <v>35.105558219999999</v>
      </c>
    </row>
    <row r="1352" spans="1:17" x14ac:dyDescent="0.25">
      <c r="A1352">
        <v>0</v>
      </c>
      <c r="B1352" t="s">
        <v>27</v>
      </c>
      <c r="C1352">
        <v>698</v>
      </c>
      <c r="D1352">
        <f t="shared" si="21"/>
        <v>698</v>
      </c>
      <c r="E1352">
        <v>-1.8435805750000001</v>
      </c>
      <c r="F1352">
        <v>23.04137734</v>
      </c>
      <c r="G1352">
        <v>0.13467500099999999</v>
      </c>
      <c r="H1352">
        <v>18.717056790000001</v>
      </c>
      <c r="I1352">
        <v>19.13539969</v>
      </c>
      <c r="J1352">
        <v>19.834890609999999</v>
      </c>
      <c r="K1352">
        <v>21.18526014</v>
      </c>
      <c r="L1352">
        <v>23.04137734</v>
      </c>
      <c r="M1352">
        <v>25.449776570000001</v>
      </c>
      <c r="N1352">
        <v>27.07644874</v>
      </c>
      <c r="O1352">
        <v>28.3617399</v>
      </c>
      <c r="P1352">
        <v>30.63106054</v>
      </c>
      <c r="Q1352">
        <v>32.413442179999997</v>
      </c>
    </row>
    <row r="1353" spans="1:17" x14ac:dyDescent="0.25">
      <c r="A1353">
        <v>1</v>
      </c>
      <c r="B1353" t="s">
        <v>28</v>
      </c>
      <c r="C1353">
        <v>698</v>
      </c>
      <c r="D1353">
        <f t="shared" si="21"/>
        <v>698.1</v>
      </c>
      <c r="E1353">
        <v>-2.3427969480000002</v>
      </c>
      <c r="F1353">
        <v>21.72190973</v>
      </c>
      <c r="G1353">
        <v>0.153240872</v>
      </c>
      <c r="H1353">
        <v>17.428268630000002</v>
      </c>
      <c r="I1353">
        <v>17.818563560000001</v>
      </c>
      <c r="J1353">
        <v>18.481355570000002</v>
      </c>
      <c r="K1353">
        <v>19.801619989999999</v>
      </c>
      <c r="L1353">
        <v>21.72190973</v>
      </c>
      <c r="M1353">
        <v>24.45100622</v>
      </c>
      <c r="N1353">
        <v>26.495016790000001</v>
      </c>
      <c r="O1353">
        <v>28.258879830000001</v>
      </c>
      <c r="P1353">
        <v>31.799029640000001</v>
      </c>
      <c r="Q1353">
        <v>35.105558219999999</v>
      </c>
    </row>
    <row r="1354" spans="1:17" x14ac:dyDescent="0.25">
      <c r="A1354">
        <v>0</v>
      </c>
      <c r="B1354" t="s">
        <v>27</v>
      </c>
      <c r="C1354">
        <v>699</v>
      </c>
      <c r="D1354">
        <f t="shared" si="21"/>
        <v>699</v>
      </c>
      <c r="E1354">
        <v>-1.8435805750000001</v>
      </c>
      <c r="F1354">
        <v>23.04137734</v>
      </c>
      <c r="G1354">
        <v>0.13467500099999999</v>
      </c>
      <c r="H1354">
        <v>18.717056790000001</v>
      </c>
      <c r="I1354">
        <v>19.13539969</v>
      </c>
      <c r="J1354">
        <v>19.834890609999999</v>
      </c>
      <c r="K1354">
        <v>21.18526014</v>
      </c>
      <c r="L1354">
        <v>23.04137734</v>
      </c>
      <c r="M1354">
        <v>25.449776570000001</v>
      </c>
      <c r="N1354">
        <v>27.07644874</v>
      </c>
      <c r="O1354">
        <v>28.3617399</v>
      </c>
      <c r="P1354">
        <v>30.63106054</v>
      </c>
      <c r="Q1354">
        <v>32.413442179999997</v>
      </c>
    </row>
    <row r="1355" spans="1:17" x14ac:dyDescent="0.25">
      <c r="A1355">
        <v>1</v>
      </c>
      <c r="B1355" t="s">
        <v>28</v>
      </c>
      <c r="C1355">
        <v>699</v>
      </c>
      <c r="D1355">
        <f t="shared" si="21"/>
        <v>699.1</v>
      </c>
      <c r="E1355">
        <v>-2.3427969480000002</v>
      </c>
      <c r="F1355">
        <v>21.72190973</v>
      </c>
      <c r="G1355">
        <v>0.153240872</v>
      </c>
      <c r="H1355">
        <v>17.428268630000002</v>
      </c>
      <c r="I1355">
        <v>17.818563560000001</v>
      </c>
      <c r="J1355">
        <v>18.481355570000002</v>
      </c>
      <c r="K1355">
        <v>19.801619989999999</v>
      </c>
      <c r="L1355">
        <v>21.72190973</v>
      </c>
      <c r="M1355">
        <v>24.45100622</v>
      </c>
      <c r="N1355">
        <v>26.495016790000001</v>
      </c>
      <c r="O1355">
        <v>28.258879830000001</v>
      </c>
      <c r="P1355">
        <v>31.799029640000001</v>
      </c>
      <c r="Q1355">
        <v>35.105558219999999</v>
      </c>
    </row>
    <row r="1356" spans="1:17" x14ac:dyDescent="0.25">
      <c r="A1356">
        <v>0</v>
      </c>
      <c r="B1356" t="s">
        <v>27</v>
      </c>
      <c r="C1356">
        <v>700</v>
      </c>
      <c r="D1356">
        <f t="shared" si="21"/>
        <v>700</v>
      </c>
      <c r="E1356">
        <v>-1.8435805750000001</v>
      </c>
      <c r="F1356">
        <v>23.04137734</v>
      </c>
      <c r="G1356">
        <v>0.13467500099999999</v>
      </c>
      <c r="H1356">
        <v>18.717056790000001</v>
      </c>
      <c r="I1356">
        <v>19.13539969</v>
      </c>
      <c r="J1356">
        <v>19.834890609999999</v>
      </c>
      <c r="K1356">
        <v>21.18526014</v>
      </c>
      <c r="L1356">
        <v>23.04137734</v>
      </c>
      <c r="M1356">
        <v>25.449776570000001</v>
      </c>
      <c r="N1356">
        <v>27.07644874</v>
      </c>
      <c r="O1356">
        <v>28.3617399</v>
      </c>
      <c r="P1356">
        <v>30.63106054</v>
      </c>
      <c r="Q1356">
        <v>32.413442179999997</v>
      </c>
    </row>
    <row r="1357" spans="1:17" x14ac:dyDescent="0.25">
      <c r="A1357">
        <v>1</v>
      </c>
      <c r="B1357" t="s">
        <v>28</v>
      </c>
      <c r="C1357">
        <v>700</v>
      </c>
      <c r="D1357">
        <f t="shared" si="21"/>
        <v>700.1</v>
      </c>
      <c r="E1357">
        <v>-2.3427969480000002</v>
      </c>
      <c r="F1357">
        <v>21.72190973</v>
      </c>
      <c r="G1357">
        <v>0.153240872</v>
      </c>
      <c r="H1357">
        <v>17.428268630000002</v>
      </c>
      <c r="I1357">
        <v>17.818563560000001</v>
      </c>
      <c r="J1357">
        <v>18.481355570000002</v>
      </c>
      <c r="K1357">
        <v>19.801619989999999</v>
      </c>
      <c r="L1357">
        <v>21.72190973</v>
      </c>
      <c r="M1357">
        <v>24.45100622</v>
      </c>
      <c r="N1357">
        <v>26.495016790000001</v>
      </c>
      <c r="O1357">
        <v>28.258879830000001</v>
      </c>
      <c r="P1357">
        <v>31.799029640000001</v>
      </c>
      <c r="Q1357">
        <v>35.105558219999999</v>
      </c>
    </row>
    <row r="1358" spans="1:17" x14ac:dyDescent="0.25">
      <c r="A1358">
        <v>0</v>
      </c>
      <c r="B1358" t="s">
        <v>27</v>
      </c>
      <c r="C1358">
        <v>701</v>
      </c>
      <c r="D1358">
        <f t="shared" si="21"/>
        <v>701</v>
      </c>
      <c r="E1358">
        <v>-1.8435805750000001</v>
      </c>
      <c r="F1358">
        <v>23.04137734</v>
      </c>
      <c r="G1358">
        <v>0.13467500099999999</v>
      </c>
      <c r="H1358">
        <v>18.717056790000001</v>
      </c>
      <c r="I1358">
        <v>19.13539969</v>
      </c>
      <c r="J1358">
        <v>19.834890609999999</v>
      </c>
      <c r="K1358">
        <v>21.18526014</v>
      </c>
      <c r="L1358">
        <v>23.04137734</v>
      </c>
      <c r="M1358">
        <v>25.449776570000001</v>
      </c>
      <c r="N1358">
        <v>27.07644874</v>
      </c>
      <c r="O1358">
        <v>28.3617399</v>
      </c>
      <c r="P1358">
        <v>30.63106054</v>
      </c>
      <c r="Q1358">
        <v>32.413442179999997</v>
      </c>
    </row>
    <row r="1359" spans="1:17" x14ac:dyDescent="0.25">
      <c r="A1359">
        <v>1</v>
      </c>
      <c r="B1359" t="s">
        <v>28</v>
      </c>
      <c r="C1359">
        <v>701</v>
      </c>
      <c r="D1359">
        <f t="shared" si="21"/>
        <v>701.1</v>
      </c>
      <c r="E1359">
        <v>-2.3427969480000002</v>
      </c>
      <c r="F1359">
        <v>21.72190973</v>
      </c>
      <c r="G1359">
        <v>0.153240872</v>
      </c>
      <c r="H1359">
        <v>17.428268630000002</v>
      </c>
      <c r="I1359">
        <v>17.818563560000001</v>
      </c>
      <c r="J1359">
        <v>18.481355570000002</v>
      </c>
      <c r="K1359">
        <v>19.801619989999999</v>
      </c>
      <c r="L1359">
        <v>21.72190973</v>
      </c>
      <c r="M1359">
        <v>24.45100622</v>
      </c>
      <c r="N1359">
        <v>26.495016790000001</v>
      </c>
      <c r="O1359">
        <v>28.258879830000001</v>
      </c>
      <c r="P1359">
        <v>31.799029640000001</v>
      </c>
      <c r="Q1359">
        <v>35.105558219999999</v>
      </c>
    </row>
    <row r="1360" spans="1:17" x14ac:dyDescent="0.25">
      <c r="A1360">
        <v>0</v>
      </c>
      <c r="B1360" t="s">
        <v>27</v>
      </c>
      <c r="C1360">
        <v>702</v>
      </c>
      <c r="D1360">
        <f t="shared" si="21"/>
        <v>702</v>
      </c>
      <c r="E1360">
        <v>-1.8435805750000001</v>
      </c>
      <c r="F1360">
        <v>23.04137734</v>
      </c>
      <c r="G1360">
        <v>0.13467500099999999</v>
      </c>
      <c r="H1360">
        <v>18.717056790000001</v>
      </c>
      <c r="I1360">
        <v>19.13539969</v>
      </c>
      <c r="J1360">
        <v>19.834890609999999</v>
      </c>
      <c r="K1360">
        <v>21.18526014</v>
      </c>
      <c r="L1360">
        <v>23.04137734</v>
      </c>
      <c r="M1360">
        <v>25.449776570000001</v>
      </c>
      <c r="N1360">
        <v>27.07644874</v>
      </c>
      <c r="O1360">
        <v>28.3617399</v>
      </c>
      <c r="P1360">
        <v>30.63106054</v>
      </c>
      <c r="Q1360">
        <v>32.413442179999997</v>
      </c>
    </row>
    <row r="1361" spans="1:17" x14ac:dyDescent="0.25">
      <c r="A1361">
        <v>1</v>
      </c>
      <c r="B1361" t="s">
        <v>28</v>
      </c>
      <c r="C1361">
        <v>702</v>
      </c>
      <c r="D1361">
        <f t="shared" si="21"/>
        <v>702.1</v>
      </c>
      <c r="E1361">
        <v>-2.3427969480000002</v>
      </c>
      <c r="F1361">
        <v>21.72190973</v>
      </c>
      <c r="G1361">
        <v>0.153240872</v>
      </c>
      <c r="H1361">
        <v>17.428268630000002</v>
      </c>
      <c r="I1361">
        <v>17.818563560000001</v>
      </c>
      <c r="J1361">
        <v>18.481355570000002</v>
      </c>
      <c r="K1361">
        <v>19.801619989999999</v>
      </c>
      <c r="L1361">
        <v>21.72190973</v>
      </c>
      <c r="M1361">
        <v>24.45100622</v>
      </c>
      <c r="N1361">
        <v>26.495016790000001</v>
      </c>
      <c r="O1361">
        <v>28.258879830000001</v>
      </c>
      <c r="P1361">
        <v>31.799029640000001</v>
      </c>
      <c r="Q1361">
        <v>35.105558219999999</v>
      </c>
    </row>
    <row r="1362" spans="1:17" x14ac:dyDescent="0.25">
      <c r="A1362">
        <v>0</v>
      </c>
      <c r="B1362" t="s">
        <v>27</v>
      </c>
      <c r="C1362">
        <v>703</v>
      </c>
      <c r="D1362">
        <f t="shared" si="21"/>
        <v>703</v>
      </c>
      <c r="E1362">
        <v>-1.8435805750000001</v>
      </c>
      <c r="F1362">
        <v>23.04137734</v>
      </c>
      <c r="G1362">
        <v>0.13467500099999999</v>
      </c>
      <c r="H1362">
        <v>18.717056790000001</v>
      </c>
      <c r="I1362">
        <v>19.13539969</v>
      </c>
      <c r="J1362">
        <v>19.834890609999999</v>
      </c>
      <c r="K1362">
        <v>21.18526014</v>
      </c>
      <c r="L1362">
        <v>23.04137734</v>
      </c>
      <c r="M1362">
        <v>25.449776570000001</v>
      </c>
      <c r="N1362">
        <v>27.07644874</v>
      </c>
      <c r="O1362">
        <v>28.3617399</v>
      </c>
      <c r="P1362">
        <v>30.63106054</v>
      </c>
      <c r="Q1362">
        <v>32.413442179999997</v>
      </c>
    </row>
    <row r="1363" spans="1:17" x14ac:dyDescent="0.25">
      <c r="A1363">
        <v>1</v>
      </c>
      <c r="B1363" t="s">
        <v>28</v>
      </c>
      <c r="C1363">
        <v>703</v>
      </c>
      <c r="D1363">
        <f t="shared" si="21"/>
        <v>703.1</v>
      </c>
      <c r="E1363">
        <v>-2.3427969480000002</v>
      </c>
      <c r="F1363">
        <v>21.72190973</v>
      </c>
      <c r="G1363">
        <v>0.153240872</v>
      </c>
      <c r="H1363">
        <v>17.428268630000002</v>
      </c>
      <c r="I1363">
        <v>17.818563560000001</v>
      </c>
      <c r="J1363">
        <v>18.481355570000002</v>
      </c>
      <c r="K1363">
        <v>19.801619989999999</v>
      </c>
      <c r="L1363">
        <v>21.72190973</v>
      </c>
      <c r="M1363">
        <v>24.45100622</v>
      </c>
      <c r="N1363">
        <v>26.495016790000001</v>
      </c>
      <c r="O1363">
        <v>28.258879830000001</v>
      </c>
      <c r="P1363">
        <v>31.799029640000001</v>
      </c>
      <c r="Q1363">
        <v>35.105558219999999</v>
      </c>
    </row>
    <row r="1364" spans="1:17" x14ac:dyDescent="0.25">
      <c r="A1364">
        <v>0</v>
      </c>
      <c r="B1364" t="s">
        <v>27</v>
      </c>
      <c r="C1364">
        <v>704</v>
      </c>
      <c r="D1364">
        <f t="shared" si="21"/>
        <v>704</v>
      </c>
      <c r="E1364">
        <v>-1.8435805750000001</v>
      </c>
      <c r="F1364">
        <v>23.04137734</v>
      </c>
      <c r="G1364">
        <v>0.13467500099999999</v>
      </c>
      <c r="H1364">
        <v>18.717056790000001</v>
      </c>
      <c r="I1364">
        <v>19.13539969</v>
      </c>
      <c r="J1364">
        <v>19.834890609999999</v>
      </c>
      <c r="K1364">
        <v>21.18526014</v>
      </c>
      <c r="L1364">
        <v>23.04137734</v>
      </c>
      <c r="M1364">
        <v>25.449776570000001</v>
      </c>
      <c r="N1364">
        <v>27.07644874</v>
      </c>
      <c r="O1364">
        <v>28.3617399</v>
      </c>
      <c r="P1364">
        <v>30.63106054</v>
      </c>
      <c r="Q1364">
        <v>32.413442179999997</v>
      </c>
    </row>
    <row r="1365" spans="1:17" x14ac:dyDescent="0.25">
      <c r="A1365">
        <v>1</v>
      </c>
      <c r="B1365" t="s">
        <v>28</v>
      </c>
      <c r="C1365">
        <v>704</v>
      </c>
      <c r="D1365">
        <f t="shared" si="21"/>
        <v>704.1</v>
      </c>
      <c r="E1365">
        <v>-2.3427969480000002</v>
      </c>
      <c r="F1365">
        <v>21.72190973</v>
      </c>
      <c r="G1365">
        <v>0.153240872</v>
      </c>
      <c r="H1365">
        <v>17.428268630000002</v>
      </c>
      <c r="I1365">
        <v>17.818563560000001</v>
      </c>
      <c r="J1365">
        <v>18.481355570000002</v>
      </c>
      <c r="K1365">
        <v>19.801619989999999</v>
      </c>
      <c r="L1365">
        <v>21.72190973</v>
      </c>
      <c r="M1365">
        <v>24.45100622</v>
      </c>
      <c r="N1365">
        <v>26.495016790000001</v>
      </c>
      <c r="O1365">
        <v>28.258879830000001</v>
      </c>
      <c r="P1365">
        <v>31.799029640000001</v>
      </c>
      <c r="Q1365">
        <v>35.105558219999999</v>
      </c>
    </row>
    <row r="1366" spans="1:17" x14ac:dyDescent="0.25">
      <c r="A1366">
        <v>0</v>
      </c>
      <c r="B1366" t="s">
        <v>27</v>
      </c>
      <c r="C1366">
        <v>705</v>
      </c>
      <c r="D1366">
        <f t="shared" si="21"/>
        <v>705</v>
      </c>
      <c r="E1366">
        <v>-1.8435805750000001</v>
      </c>
      <c r="F1366">
        <v>23.04137734</v>
      </c>
      <c r="G1366">
        <v>0.13467500099999999</v>
      </c>
      <c r="H1366">
        <v>18.717056790000001</v>
      </c>
      <c r="I1366">
        <v>19.13539969</v>
      </c>
      <c r="J1366">
        <v>19.834890609999999</v>
      </c>
      <c r="K1366">
        <v>21.18526014</v>
      </c>
      <c r="L1366">
        <v>23.04137734</v>
      </c>
      <c r="M1366">
        <v>25.449776570000001</v>
      </c>
      <c r="N1366">
        <v>27.07644874</v>
      </c>
      <c r="O1366">
        <v>28.3617399</v>
      </c>
      <c r="P1366">
        <v>30.63106054</v>
      </c>
      <c r="Q1366">
        <v>32.413442179999997</v>
      </c>
    </row>
    <row r="1367" spans="1:17" x14ac:dyDescent="0.25">
      <c r="A1367">
        <v>1</v>
      </c>
      <c r="B1367" t="s">
        <v>28</v>
      </c>
      <c r="C1367">
        <v>705</v>
      </c>
      <c r="D1367">
        <f t="shared" si="21"/>
        <v>705.1</v>
      </c>
      <c r="E1367">
        <v>-2.3427969480000002</v>
      </c>
      <c r="F1367">
        <v>21.72190973</v>
      </c>
      <c r="G1367">
        <v>0.153240872</v>
      </c>
      <c r="H1367">
        <v>17.428268630000002</v>
      </c>
      <c r="I1367">
        <v>17.818563560000001</v>
      </c>
      <c r="J1367">
        <v>18.481355570000002</v>
      </c>
      <c r="K1367">
        <v>19.801619989999999</v>
      </c>
      <c r="L1367">
        <v>21.72190973</v>
      </c>
      <c r="M1367">
        <v>24.45100622</v>
      </c>
      <c r="N1367">
        <v>26.495016790000001</v>
      </c>
      <c r="O1367">
        <v>28.258879830000001</v>
      </c>
      <c r="P1367">
        <v>31.799029640000001</v>
      </c>
      <c r="Q1367">
        <v>35.105558219999999</v>
      </c>
    </row>
    <row r="1368" spans="1:17" x14ac:dyDescent="0.25">
      <c r="A1368">
        <v>0</v>
      </c>
      <c r="B1368" t="s">
        <v>27</v>
      </c>
      <c r="C1368">
        <v>706</v>
      </c>
      <c r="D1368">
        <f t="shared" si="21"/>
        <v>706</v>
      </c>
      <c r="E1368">
        <v>-1.8435805750000001</v>
      </c>
      <c r="F1368">
        <v>23.04137734</v>
      </c>
      <c r="G1368">
        <v>0.13467500099999999</v>
      </c>
      <c r="H1368">
        <v>18.717056790000001</v>
      </c>
      <c r="I1368">
        <v>19.13539969</v>
      </c>
      <c r="J1368">
        <v>19.834890609999999</v>
      </c>
      <c r="K1368">
        <v>21.18526014</v>
      </c>
      <c r="L1368">
        <v>23.04137734</v>
      </c>
      <c r="M1368">
        <v>25.449776570000001</v>
      </c>
      <c r="N1368">
        <v>27.07644874</v>
      </c>
      <c r="O1368">
        <v>28.3617399</v>
      </c>
      <c r="P1368">
        <v>30.63106054</v>
      </c>
      <c r="Q1368">
        <v>32.413442179999997</v>
      </c>
    </row>
    <row r="1369" spans="1:17" x14ac:dyDescent="0.25">
      <c r="A1369">
        <v>1</v>
      </c>
      <c r="B1369" t="s">
        <v>28</v>
      </c>
      <c r="C1369">
        <v>706</v>
      </c>
      <c r="D1369">
        <f t="shared" si="21"/>
        <v>706.1</v>
      </c>
      <c r="E1369">
        <v>-2.3427969480000002</v>
      </c>
      <c r="F1369">
        <v>21.72190973</v>
      </c>
      <c r="G1369">
        <v>0.153240872</v>
      </c>
      <c r="H1369">
        <v>17.428268630000002</v>
      </c>
      <c r="I1369">
        <v>17.818563560000001</v>
      </c>
      <c r="J1369">
        <v>18.481355570000002</v>
      </c>
      <c r="K1369">
        <v>19.801619989999999</v>
      </c>
      <c r="L1369">
        <v>21.72190973</v>
      </c>
      <c r="M1369">
        <v>24.45100622</v>
      </c>
      <c r="N1369">
        <v>26.495016790000001</v>
      </c>
      <c r="O1369">
        <v>28.258879830000001</v>
      </c>
      <c r="P1369">
        <v>31.799029640000001</v>
      </c>
      <c r="Q1369">
        <v>35.105558219999999</v>
      </c>
    </row>
    <row r="1370" spans="1:17" x14ac:dyDescent="0.25">
      <c r="A1370">
        <v>0</v>
      </c>
      <c r="B1370" t="s">
        <v>27</v>
      </c>
      <c r="C1370">
        <v>707</v>
      </c>
      <c r="D1370">
        <f t="shared" si="21"/>
        <v>707</v>
      </c>
      <c r="E1370">
        <v>-1.8435805750000001</v>
      </c>
      <c r="F1370">
        <v>23.04137734</v>
      </c>
      <c r="G1370">
        <v>0.13467500099999999</v>
      </c>
      <c r="H1370">
        <v>18.717056790000001</v>
      </c>
      <c r="I1370">
        <v>19.13539969</v>
      </c>
      <c r="J1370">
        <v>19.834890609999999</v>
      </c>
      <c r="K1370">
        <v>21.18526014</v>
      </c>
      <c r="L1370">
        <v>23.04137734</v>
      </c>
      <c r="M1370">
        <v>25.449776570000001</v>
      </c>
      <c r="N1370">
        <v>27.07644874</v>
      </c>
      <c r="O1370">
        <v>28.3617399</v>
      </c>
      <c r="P1370">
        <v>30.63106054</v>
      </c>
      <c r="Q1370">
        <v>32.413442179999997</v>
      </c>
    </row>
    <row r="1371" spans="1:17" x14ac:dyDescent="0.25">
      <c r="A1371">
        <v>1</v>
      </c>
      <c r="B1371" t="s">
        <v>28</v>
      </c>
      <c r="C1371">
        <v>707</v>
      </c>
      <c r="D1371">
        <f t="shared" si="21"/>
        <v>707.1</v>
      </c>
      <c r="E1371">
        <v>-2.3427969480000002</v>
      </c>
      <c r="F1371">
        <v>21.72190973</v>
      </c>
      <c r="G1371">
        <v>0.153240872</v>
      </c>
      <c r="H1371">
        <v>17.428268630000002</v>
      </c>
      <c r="I1371">
        <v>17.818563560000001</v>
      </c>
      <c r="J1371">
        <v>18.481355570000002</v>
      </c>
      <c r="K1371">
        <v>19.801619989999999</v>
      </c>
      <c r="L1371">
        <v>21.72190973</v>
      </c>
      <c r="M1371">
        <v>24.45100622</v>
      </c>
      <c r="N1371">
        <v>26.495016790000001</v>
      </c>
      <c r="O1371">
        <v>28.258879830000001</v>
      </c>
      <c r="P1371">
        <v>31.799029640000001</v>
      </c>
      <c r="Q1371">
        <v>35.105558219999999</v>
      </c>
    </row>
    <row r="1372" spans="1:17" x14ac:dyDescent="0.25">
      <c r="A1372">
        <v>0</v>
      </c>
      <c r="B1372" t="s">
        <v>27</v>
      </c>
      <c r="C1372">
        <v>708</v>
      </c>
      <c r="D1372">
        <f t="shared" si="21"/>
        <v>708</v>
      </c>
      <c r="E1372">
        <v>-1.8435805750000001</v>
      </c>
      <c r="F1372">
        <v>23.04137734</v>
      </c>
      <c r="G1372">
        <v>0.13467500099999999</v>
      </c>
      <c r="H1372">
        <v>18.717056790000001</v>
      </c>
      <c r="I1372">
        <v>19.13539969</v>
      </c>
      <c r="J1372">
        <v>19.834890609999999</v>
      </c>
      <c r="K1372">
        <v>21.18526014</v>
      </c>
      <c r="L1372">
        <v>23.04137734</v>
      </c>
      <c r="M1372">
        <v>25.449776570000001</v>
      </c>
      <c r="N1372">
        <v>27.07644874</v>
      </c>
      <c r="O1372">
        <v>28.3617399</v>
      </c>
      <c r="P1372">
        <v>30.63106054</v>
      </c>
      <c r="Q1372">
        <v>32.413442179999997</v>
      </c>
    </row>
    <row r="1373" spans="1:17" x14ac:dyDescent="0.25">
      <c r="A1373">
        <v>1</v>
      </c>
      <c r="B1373" t="s">
        <v>28</v>
      </c>
      <c r="C1373">
        <v>708</v>
      </c>
      <c r="D1373">
        <f t="shared" si="21"/>
        <v>708.1</v>
      </c>
      <c r="E1373">
        <v>-2.3427969480000002</v>
      </c>
      <c r="F1373">
        <v>21.72190973</v>
      </c>
      <c r="G1373">
        <v>0.153240872</v>
      </c>
      <c r="H1373">
        <v>17.428268630000002</v>
      </c>
      <c r="I1373">
        <v>17.818563560000001</v>
      </c>
      <c r="J1373">
        <v>18.481355570000002</v>
      </c>
      <c r="K1373">
        <v>19.801619989999999</v>
      </c>
      <c r="L1373">
        <v>21.72190973</v>
      </c>
      <c r="M1373">
        <v>24.45100622</v>
      </c>
      <c r="N1373">
        <v>26.495016790000001</v>
      </c>
      <c r="O1373">
        <v>28.258879830000001</v>
      </c>
      <c r="P1373">
        <v>31.799029640000001</v>
      </c>
      <c r="Q1373">
        <v>35.105558219999999</v>
      </c>
    </row>
    <row r="1374" spans="1:17" x14ac:dyDescent="0.25">
      <c r="A1374">
        <v>0</v>
      </c>
      <c r="B1374" t="s">
        <v>27</v>
      </c>
      <c r="C1374">
        <v>709</v>
      </c>
      <c r="D1374">
        <f t="shared" si="21"/>
        <v>709</v>
      </c>
      <c r="E1374">
        <v>-1.8435805750000001</v>
      </c>
      <c r="F1374">
        <v>23.04137734</v>
      </c>
      <c r="G1374">
        <v>0.13467500099999999</v>
      </c>
      <c r="H1374">
        <v>18.717056790000001</v>
      </c>
      <c r="I1374">
        <v>19.13539969</v>
      </c>
      <c r="J1374">
        <v>19.834890609999999</v>
      </c>
      <c r="K1374">
        <v>21.18526014</v>
      </c>
      <c r="L1374">
        <v>23.04137734</v>
      </c>
      <c r="M1374">
        <v>25.449776570000001</v>
      </c>
      <c r="N1374">
        <v>27.07644874</v>
      </c>
      <c r="O1374">
        <v>28.3617399</v>
      </c>
      <c r="P1374">
        <v>30.63106054</v>
      </c>
      <c r="Q1374">
        <v>32.413442179999997</v>
      </c>
    </row>
    <row r="1375" spans="1:17" x14ac:dyDescent="0.25">
      <c r="A1375">
        <v>1</v>
      </c>
      <c r="B1375" t="s">
        <v>28</v>
      </c>
      <c r="C1375">
        <v>709</v>
      </c>
      <c r="D1375">
        <f t="shared" si="21"/>
        <v>709.1</v>
      </c>
      <c r="E1375">
        <v>-2.3427969480000002</v>
      </c>
      <c r="F1375">
        <v>21.72190973</v>
      </c>
      <c r="G1375">
        <v>0.153240872</v>
      </c>
      <c r="H1375">
        <v>17.428268630000002</v>
      </c>
      <c r="I1375">
        <v>17.818563560000001</v>
      </c>
      <c r="J1375">
        <v>18.481355570000002</v>
      </c>
      <c r="K1375">
        <v>19.801619989999999</v>
      </c>
      <c r="L1375">
        <v>21.72190973</v>
      </c>
      <c r="M1375">
        <v>24.45100622</v>
      </c>
      <c r="N1375">
        <v>26.495016790000001</v>
      </c>
      <c r="O1375">
        <v>28.258879830000001</v>
      </c>
      <c r="P1375">
        <v>31.799029640000001</v>
      </c>
      <c r="Q1375">
        <v>35.105558219999999</v>
      </c>
    </row>
    <row r="1376" spans="1:17" x14ac:dyDescent="0.25">
      <c r="A1376">
        <v>0</v>
      </c>
      <c r="B1376" t="s">
        <v>27</v>
      </c>
      <c r="C1376">
        <v>710</v>
      </c>
      <c r="D1376">
        <f t="shared" si="21"/>
        <v>710</v>
      </c>
      <c r="E1376">
        <v>-1.8435805750000001</v>
      </c>
      <c r="F1376">
        <v>23.04137734</v>
      </c>
      <c r="G1376">
        <v>0.13467500099999999</v>
      </c>
      <c r="H1376">
        <v>18.717056790000001</v>
      </c>
      <c r="I1376">
        <v>19.13539969</v>
      </c>
      <c r="J1376">
        <v>19.834890609999999</v>
      </c>
      <c r="K1376">
        <v>21.18526014</v>
      </c>
      <c r="L1376">
        <v>23.04137734</v>
      </c>
      <c r="M1376">
        <v>25.449776570000001</v>
      </c>
      <c r="N1376">
        <v>27.07644874</v>
      </c>
      <c r="O1376">
        <v>28.3617399</v>
      </c>
      <c r="P1376">
        <v>30.63106054</v>
      </c>
      <c r="Q1376">
        <v>32.413442179999997</v>
      </c>
    </row>
    <row r="1377" spans="1:17" x14ac:dyDescent="0.25">
      <c r="A1377">
        <v>1</v>
      </c>
      <c r="B1377" t="s">
        <v>28</v>
      </c>
      <c r="C1377">
        <v>710</v>
      </c>
      <c r="D1377">
        <f t="shared" si="21"/>
        <v>710.1</v>
      </c>
      <c r="E1377">
        <v>-2.3427969480000002</v>
      </c>
      <c r="F1377">
        <v>21.72190973</v>
      </c>
      <c r="G1377">
        <v>0.153240872</v>
      </c>
      <c r="H1377">
        <v>17.428268630000002</v>
      </c>
      <c r="I1377">
        <v>17.818563560000001</v>
      </c>
      <c r="J1377">
        <v>18.481355570000002</v>
      </c>
      <c r="K1377">
        <v>19.801619989999999</v>
      </c>
      <c r="L1377">
        <v>21.72190973</v>
      </c>
      <c r="M1377">
        <v>24.45100622</v>
      </c>
      <c r="N1377">
        <v>26.495016790000001</v>
      </c>
      <c r="O1377">
        <v>28.258879830000001</v>
      </c>
      <c r="P1377">
        <v>31.799029640000001</v>
      </c>
      <c r="Q1377">
        <v>35.105558219999999</v>
      </c>
    </row>
    <row r="1378" spans="1:17" x14ac:dyDescent="0.25">
      <c r="A1378">
        <v>0</v>
      </c>
      <c r="B1378" t="s">
        <v>27</v>
      </c>
      <c r="C1378">
        <v>711</v>
      </c>
      <c r="D1378">
        <f t="shared" si="21"/>
        <v>711</v>
      </c>
      <c r="E1378">
        <v>-1.8435805750000001</v>
      </c>
      <c r="F1378">
        <v>23.04137734</v>
      </c>
      <c r="G1378">
        <v>0.13467500099999999</v>
      </c>
      <c r="H1378">
        <v>18.717056790000001</v>
      </c>
      <c r="I1378">
        <v>19.13539969</v>
      </c>
      <c r="J1378">
        <v>19.834890609999999</v>
      </c>
      <c r="K1378">
        <v>21.18526014</v>
      </c>
      <c r="L1378">
        <v>23.04137734</v>
      </c>
      <c r="M1378">
        <v>25.449776570000001</v>
      </c>
      <c r="N1378">
        <v>27.07644874</v>
      </c>
      <c r="O1378">
        <v>28.3617399</v>
      </c>
      <c r="P1378">
        <v>30.63106054</v>
      </c>
      <c r="Q1378">
        <v>32.413442179999997</v>
      </c>
    </row>
    <row r="1379" spans="1:17" x14ac:dyDescent="0.25">
      <c r="A1379">
        <v>1</v>
      </c>
      <c r="B1379" t="s">
        <v>28</v>
      </c>
      <c r="C1379">
        <v>711</v>
      </c>
      <c r="D1379">
        <f t="shared" si="21"/>
        <v>711.1</v>
      </c>
      <c r="E1379">
        <v>-2.3427969480000002</v>
      </c>
      <c r="F1379">
        <v>21.72190973</v>
      </c>
      <c r="G1379">
        <v>0.153240872</v>
      </c>
      <c r="H1379">
        <v>17.428268630000002</v>
      </c>
      <c r="I1379">
        <v>17.818563560000001</v>
      </c>
      <c r="J1379">
        <v>18.481355570000002</v>
      </c>
      <c r="K1379">
        <v>19.801619989999999</v>
      </c>
      <c r="L1379">
        <v>21.72190973</v>
      </c>
      <c r="M1379">
        <v>24.45100622</v>
      </c>
      <c r="N1379">
        <v>26.495016790000001</v>
      </c>
      <c r="O1379">
        <v>28.258879830000001</v>
      </c>
      <c r="P1379">
        <v>31.799029640000001</v>
      </c>
      <c r="Q1379">
        <v>35.105558219999999</v>
      </c>
    </row>
    <row r="1380" spans="1:17" x14ac:dyDescent="0.25">
      <c r="A1380">
        <v>0</v>
      </c>
      <c r="B1380" t="s">
        <v>27</v>
      </c>
      <c r="C1380">
        <v>712</v>
      </c>
      <c r="D1380">
        <f t="shared" si="21"/>
        <v>712</v>
      </c>
      <c r="E1380">
        <v>-1.8435805750000001</v>
      </c>
      <c r="F1380">
        <v>23.04137734</v>
      </c>
      <c r="G1380">
        <v>0.13467500099999999</v>
      </c>
      <c r="H1380">
        <v>18.717056790000001</v>
      </c>
      <c r="I1380">
        <v>19.13539969</v>
      </c>
      <c r="J1380">
        <v>19.834890609999999</v>
      </c>
      <c r="K1380">
        <v>21.18526014</v>
      </c>
      <c r="L1380">
        <v>23.04137734</v>
      </c>
      <c r="M1380">
        <v>25.449776570000001</v>
      </c>
      <c r="N1380">
        <v>27.07644874</v>
      </c>
      <c r="O1380">
        <v>28.3617399</v>
      </c>
      <c r="P1380">
        <v>30.63106054</v>
      </c>
      <c r="Q1380">
        <v>32.413442179999997</v>
      </c>
    </row>
    <row r="1381" spans="1:17" x14ac:dyDescent="0.25">
      <c r="A1381">
        <v>1</v>
      </c>
      <c r="B1381" t="s">
        <v>28</v>
      </c>
      <c r="C1381">
        <v>712</v>
      </c>
      <c r="D1381">
        <f t="shared" si="21"/>
        <v>712.1</v>
      </c>
      <c r="E1381">
        <v>-2.3427969480000002</v>
      </c>
      <c r="F1381">
        <v>21.72190973</v>
      </c>
      <c r="G1381">
        <v>0.153240872</v>
      </c>
      <c r="H1381">
        <v>17.428268630000002</v>
      </c>
      <c r="I1381">
        <v>17.818563560000001</v>
      </c>
      <c r="J1381">
        <v>18.481355570000002</v>
      </c>
      <c r="K1381">
        <v>19.801619989999999</v>
      </c>
      <c r="L1381">
        <v>21.72190973</v>
      </c>
      <c r="M1381">
        <v>24.45100622</v>
      </c>
      <c r="N1381">
        <v>26.495016790000001</v>
      </c>
      <c r="O1381">
        <v>28.258879830000001</v>
      </c>
      <c r="P1381">
        <v>31.799029640000001</v>
      </c>
      <c r="Q1381">
        <v>35.105558219999999</v>
      </c>
    </row>
    <row r="1382" spans="1:17" x14ac:dyDescent="0.25">
      <c r="A1382">
        <v>0</v>
      </c>
      <c r="B1382" t="s">
        <v>27</v>
      </c>
      <c r="C1382">
        <v>713</v>
      </c>
      <c r="D1382">
        <f t="shared" si="21"/>
        <v>713</v>
      </c>
      <c r="E1382">
        <v>-1.8435805750000001</v>
      </c>
      <c r="F1382">
        <v>23.04137734</v>
      </c>
      <c r="G1382">
        <v>0.13467500099999999</v>
      </c>
      <c r="H1382">
        <v>18.717056790000001</v>
      </c>
      <c r="I1382">
        <v>19.13539969</v>
      </c>
      <c r="J1382">
        <v>19.834890609999999</v>
      </c>
      <c r="K1382">
        <v>21.18526014</v>
      </c>
      <c r="L1382">
        <v>23.04137734</v>
      </c>
      <c r="M1382">
        <v>25.449776570000001</v>
      </c>
      <c r="N1382">
        <v>27.07644874</v>
      </c>
      <c r="O1382">
        <v>28.3617399</v>
      </c>
      <c r="P1382">
        <v>30.63106054</v>
      </c>
      <c r="Q1382">
        <v>32.413442179999997</v>
      </c>
    </row>
    <row r="1383" spans="1:17" x14ac:dyDescent="0.25">
      <c r="A1383">
        <v>1</v>
      </c>
      <c r="B1383" t="s">
        <v>28</v>
      </c>
      <c r="C1383">
        <v>713</v>
      </c>
      <c r="D1383">
        <f t="shared" si="21"/>
        <v>713.1</v>
      </c>
      <c r="E1383">
        <v>-2.3427969480000002</v>
      </c>
      <c r="F1383">
        <v>21.72190973</v>
      </c>
      <c r="G1383">
        <v>0.153240872</v>
      </c>
      <c r="H1383">
        <v>17.428268630000002</v>
      </c>
      <c r="I1383">
        <v>17.818563560000001</v>
      </c>
      <c r="J1383">
        <v>18.481355570000002</v>
      </c>
      <c r="K1383">
        <v>19.801619989999999</v>
      </c>
      <c r="L1383">
        <v>21.72190973</v>
      </c>
      <c r="M1383">
        <v>24.45100622</v>
      </c>
      <c r="N1383">
        <v>26.495016790000001</v>
      </c>
      <c r="O1383">
        <v>28.258879830000001</v>
      </c>
      <c r="P1383">
        <v>31.799029640000001</v>
      </c>
      <c r="Q1383">
        <v>35.105558219999999</v>
      </c>
    </row>
    <row r="1384" spans="1:17" x14ac:dyDescent="0.25">
      <c r="A1384">
        <v>0</v>
      </c>
      <c r="B1384" t="s">
        <v>27</v>
      </c>
      <c r="C1384">
        <v>714</v>
      </c>
      <c r="D1384">
        <f t="shared" si="21"/>
        <v>714</v>
      </c>
      <c r="E1384">
        <v>-1.8435805750000001</v>
      </c>
      <c r="F1384">
        <v>23.04137734</v>
      </c>
      <c r="G1384">
        <v>0.13467500099999999</v>
      </c>
      <c r="H1384">
        <v>18.717056790000001</v>
      </c>
      <c r="I1384">
        <v>19.13539969</v>
      </c>
      <c r="J1384">
        <v>19.834890609999999</v>
      </c>
      <c r="K1384">
        <v>21.18526014</v>
      </c>
      <c r="L1384">
        <v>23.04137734</v>
      </c>
      <c r="M1384">
        <v>25.449776570000001</v>
      </c>
      <c r="N1384">
        <v>27.07644874</v>
      </c>
      <c r="O1384">
        <v>28.3617399</v>
      </c>
      <c r="P1384">
        <v>30.63106054</v>
      </c>
      <c r="Q1384">
        <v>32.413442179999997</v>
      </c>
    </row>
    <row r="1385" spans="1:17" x14ac:dyDescent="0.25">
      <c r="A1385">
        <v>1</v>
      </c>
      <c r="B1385" t="s">
        <v>28</v>
      </c>
      <c r="C1385">
        <v>714</v>
      </c>
      <c r="D1385">
        <f t="shared" si="21"/>
        <v>714.1</v>
      </c>
      <c r="E1385">
        <v>-2.3427969480000002</v>
      </c>
      <c r="F1385">
        <v>21.72190973</v>
      </c>
      <c r="G1385">
        <v>0.153240872</v>
      </c>
      <c r="H1385">
        <v>17.428268630000002</v>
      </c>
      <c r="I1385">
        <v>17.818563560000001</v>
      </c>
      <c r="J1385">
        <v>18.481355570000002</v>
      </c>
      <c r="K1385">
        <v>19.801619989999999</v>
      </c>
      <c r="L1385">
        <v>21.72190973</v>
      </c>
      <c r="M1385">
        <v>24.45100622</v>
      </c>
      <c r="N1385">
        <v>26.495016790000001</v>
      </c>
      <c r="O1385">
        <v>28.258879830000001</v>
      </c>
      <c r="P1385">
        <v>31.799029640000001</v>
      </c>
      <c r="Q1385">
        <v>35.105558219999999</v>
      </c>
    </row>
    <row r="1386" spans="1:17" x14ac:dyDescent="0.25">
      <c r="A1386">
        <v>0</v>
      </c>
      <c r="B1386" t="s">
        <v>27</v>
      </c>
      <c r="C1386">
        <v>715</v>
      </c>
      <c r="D1386">
        <f t="shared" si="21"/>
        <v>715</v>
      </c>
      <c r="E1386">
        <v>-1.8435805750000001</v>
      </c>
      <c r="F1386">
        <v>23.04137734</v>
      </c>
      <c r="G1386">
        <v>0.13467500099999999</v>
      </c>
      <c r="H1386">
        <v>18.717056790000001</v>
      </c>
      <c r="I1386">
        <v>19.13539969</v>
      </c>
      <c r="J1386">
        <v>19.834890609999999</v>
      </c>
      <c r="K1386">
        <v>21.18526014</v>
      </c>
      <c r="L1386">
        <v>23.04137734</v>
      </c>
      <c r="M1386">
        <v>25.449776570000001</v>
      </c>
      <c r="N1386">
        <v>27.07644874</v>
      </c>
      <c r="O1386">
        <v>28.3617399</v>
      </c>
      <c r="P1386">
        <v>30.63106054</v>
      </c>
      <c r="Q1386">
        <v>32.413442179999997</v>
      </c>
    </row>
    <row r="1387" spans="1:17" x14ac:dyDescent="0.25">
      <c r="A1387">
        <v>1</v>
      </c>
      <c r="B1387" t="s">
        <v>28</v>
      </c>
      <c r="C1387">
        <v>715</v>
      </c>
      <c r="D1387">
        <f t="shared" si="21"/>
        <v>715.1</v>
      </c>
      <c r="E1387">
        <v>-2.3427969480000002</v>
      </c>
      <c r="F1387">
        <v>21.72190973</v>
      </c>
      <c r="G1387">
        <v>0.153240872</v>
      </c>
      <c r="H1387">
        <v>17.428268630000002</v>
      </c>
      <c r="I1387">
        <v>17.818563560000001</v>
      </c>
      <c r="J1387">
        <v>18.481355570000002</v>
      </c>
      <c r="K1387">
        <v>19.801619989999999</v>
      </c>
      <c r="L1387">
        <v>21.72190973</v>
      </c>
      <c r="M1387">
        <v>24.45100622</v>
      </c>
      <c r="N1387">
        <v>26.495016790000001</v>
      </c>
      <c r="O1387">
        <v>28.258879830000001</v>
      </c>
      <c r="P1387">
        <v>31.799029640000001</v>
      </c>
      <c r="Q1387">
        <v>35.105558219999999</v>
      </c>
    </row>
    <row r="1388" spans="1:17" x14ac:dyDescent="0.25">
      <c r="A1388">
        <v>0</v>
      </c>
      <c r="B1388" t="s">
        <v>27</v>
      </c>
      <c r="C1388">
        <v>716</v>
      </c>
      <c r="D1388">
        <f t="shared" si="21"/>
        <v>716</v>
      </c>
      <c r="E1388">
        <v>-1.8435805750000001</v>
      </c>
      <c r="F1388">
        <v>23.04137734</v>
      </c>
      <c r="G1388">
        <v>0.13467500099999999</v>
      </c>
      <c r="H1388">
        <v>18.717056790000001</v>
      </c>
      <c r="I1388">
        <v>19.13539969</v>
      </c>
      <c r="J1388">
        <v>19.834890609999999</v>
      </c>
      <c r="K1388">
        <v>21.18526014</v>
      </c>
      <c r="L1388">
        <v>23.04137734</v>
      </c>
      <c r="M1388">
        <v>25.449776570000001</v>
      </c>
      <c r="N1388">
        <v>27.07644874</v>
      </c>
      <c r="O1388">
        <v>28.3617399</v>
      </c>
      <c r="P1388">
        <v>30.63106054</v>
      </c>
      <c r="Q1388">
        <v>32.413442179999997</v>
      </c>
    </row>
    <row r="1389" spans="1:17" x14ac:dyDescent="0.25">
      <c r="A1389">
        <v>1</v>
      </c>
      <c r="B1389" t="s">
        <v>28</v>
      </c>
      <c r="C1389">
        <v>716</v>
      </c>
      <c r="D1389">
        <f t="shared" si="21"/>
        <v>716.1</v>
      </c>
      <c r="E1389">
        <v>-2.3427969480000002</v>
      </c>
      <c r="F1389">
        <v>21.72190973</v>
      </c>
      <c r="G1389">
        <v>0.153240872</v>
      </c>
      <c r="H1389">
        <v>17.428268630000002</v>
      </c>
      <c r="I1389">
        <v>17.818563560000001</v>
      </c>
      <c r="J1389">
        <v>18.481355570000002</v>
      </c>
      <c r="K1389">
        <v>19.801619989999999</v>
      </c>
      <c r="L1389">
        <v>21.72190973</v>
      </c>
      <c r="M1389">
        <v>24.45100622</v>
      </c>
      <c r="N1389">
        <v>26.495016790000001</v>
      </c>
      <c r="O1389">
        <v>28.258879830000001</v>
      </c>
      <c r="P1389">
        <v>31.799029640000001</v>
      </c>
      <c r="Q1389">
        <v>35.105558219999999</v>
      </c>
    </row>
    <row r="1390" spans="1:17" x14ac:dyDescent="0.25">
      <c r="A1390">
        <v>0</v>
      </c>
      <c r="B1390" t="s">
        <v>27</v>
      </c>
      <c r="C1390">
        <v>717</v>
      </c>
      <c r="D1390">
        <f t="shared" si="21"/>
        <v>717</v>
      </c>
      <c r="E1390">
        <v>-1.8435805750000001</v>
      </c>
      <c r="F1390">
        <v>23.04137734</v>
      </c>
      <c r="G1390">
        <v>0.13467500099999999</v>
      </c>
      <c r="H1390">
        <v>18.717056790000001</v>
      </c>
      <c r="I1390">
        <v>19.13539969</v>
      </c>
      <c r="J1390">
        <v>19.834890609999999</v>
      </c>
      <c r="K1390">
        <v>21.18526014</v>
      </c>
      <c r="L1390">
        <v>23.04137734</v>
      </c>
      <c r="M1390">
        <v>25.449776570000001</v>
      </c>
      <c r="N1390">
        <v>27.07644874</v>
      </c>
      <c r="O1390">
        <v>28.3617399</v>
      </c>
      <c r="P1390">
        <v>30.63106054</v>
      </c>
      <c r="Q1390">
        <v>32.413442179999997</v>
      </c>
    </row>
    <row r="1391" spans="1:17" x14ac:dyDescent="0.25">
      <c r="A1391">
        <v>1</v>
      </c>
      <c r="B1391" t="s">
        <v>28</v>
      </c>
      <c r="C1391">
        <v>717</v>
      </c>
      <c r="D1391">
        <f t="shared" si="21"/>
        <v>717.1</v>
      </c>
      <c r="E1391">
        <v>-2.3427969480000002</v>
      </c>
      <c r="F1391">
        <v>21.72190973</v>
      </c>
      <c r="G1391">
        <v>0.153240872</v>
      </c>
      <c r="H1391">
        <v>17.428268630000002</v>
      </c>
      <c r="I1391">
        <v>17.818563560000001</v>
      </c>
      <c r="J1391">
        <v>18.481355570000002</v>
      </c>
      <c r="K1391">
        <v>19.801619989999999</v>
      </c>
      <c r="L1391">
        <v>21.72190973</v>
      </c>
      <c r="M1391">
        <v>24.45100622</v>
      </c>
      <c r="N1391">
        <v>26.495016790000001</v>
      </c>
      <c r="O1391">
        <v>28.258879830000001</v>
      </c>
      <c r="P1391">
        <v>31.799029640000001</v>
      </c>
      <c r="Q1391">
        <v>35.105558219999999</v>
      </c>
    </row>
    <row r="1392" spans="1:17" x14ac:dyDescent="0.25">
      <c r="A1392">
        <v>0</v>
      </c>
      <c r="B1392" t="s">
        <v>27</v>
      </c>
      <c r="C1392">
        <v>718</v>
      </c>
      <c r="D1392">
        <f t="shared" si="21"/>
        <v>718</v>
      </c>
      <c r="E1392">
        <v>-1.8435805750000001</v>
      </c>
      <c r="F1392">
        <v>23.04137734</v>
      </c>
      <c r="G1392">
        <v>0.13467500099999999</v>
      </c>
      <c r="H1392">
        <v>18.717056790000001</v>
      </c>
      <c r="I1392">
        <v>19.13539969</v>
      </c>
      <c r="J1392">
        <v>19.834890609999999</v>
      </c>
      <c r="K1392">
        <v>21.18526014</v>
      </c>
      <c r="L1392">
        <v>23.04137734</v>
      </c>
      <c r="M1392">
        <v>25.449776570000001</v>
      </c>
      <c r="N1392">
        <v>27.07644874</v>
      </c>
      <c r="O1392">
        <v>28.3617399</v>
      </c>
      <c r="P1392">
        <v>30.63106054</v>
      </c>
      <c r="Q1392">
        <v>32.413442179999997</v>
      </c>
    </row>
    <row r="1393" spans="1:17" x14ac:dyDescent="0.25">
      <c r="A1393">
        <v>1</v>
      </c>
      <c r="B1393" t="s">
        <v>28</v>
      </c>
      <c r="C1393">
        <v>718</v>
      </c>
      <c r="D1393">
        <f t="shared" si="21"/>
        <v>718.1</v>
      </c>
      <c r="E1393">
        <v>-2.3427969480000002</v>
      </c>
      <c r="F1393">
        <v>21.72190973</v>
      </c>
      <c r="G1393">
        <v>0.153240872</v>
      </c>
      <c r="H1393">
        <v>17.428268630000002</v>
      </c>
      <c r="I1393">
        <v>17.818563560000001</v>
      </c>
      <c r="J1393">
        <v>18.481355570000002</v>
      </c>
      <c r="K1393">
        <v>19.801619989999999</v>
      </c>
      <c r="L1393">
        <v>21.72190973</v>
      </c>
      <c r="M1393">
        <v>24.45100622</v>
      </c>
      <c r="N1393">
        <v>26.495016790000001</v>
      </c>
      <c r="O1393">
        <v>28.258879830000001</v>
      </c>
      <c r="P1393">
        <v>31.799029640000001</v>
      </c>
      <c r="Q1393">
        <v>35.105558219999999</v>
      </c>
    </row>
    <row r="1394" spans="1:17" x14ac:dyDescent="0.25">
      <c r="A1394">
        <v>0</v>
      </c>
      <c r="B1394" t="s">
        <v>27</v>
      </c>
      <c r="C1394">
        <v>719</v>
      </c>
      <c r="D1394">
        <f t="shared" si="21"/>
        <v>719</v>
      </c>
      <c r="E1394">
        <v>-1.8435805750000001</v>
      </c>
      <c r="F1394">
        <v>23.04137734</v>
      </c>
      <c r="G1394">
        <v>0.13467500099999999</v>
      </c>
      <c r="H1394">
        <v>18.717056790000001</v>
      </c>
      <c r="I1394">
        <v>19.13539969</v>
      </c>
      <c r="J1394">
        <v>19.834890609999999</v>
      </c>
      <c r="K1394">
        <v>21.18526014</v>
      </c>
      <c r="L1394">
        <v>23.04137734</v>
      </c>
      <c r="M1394">
        <v>25.449776570000001</v>
      </c>
      <c r="N1394">
        <v>27.07644874</v>
      </c>
      <c r="O1394">
        <v>28.3617399</v>
      </c>
      <c r="P1394">
        <v>30.63106054</v>
      </c>
      <c r="Q1394">
        <v>32.413442179999997</v>
      </c>
    </row>
    <row r="1395" spans="1:17" x14ac:dyDescent="0.25">
      <c r="A1395">
        <v>1</v>
      </c>
      <c r="B1395" t="s">
        <v>28</v>
      </c>
      <c r="C1395">
        <v>719</v>
      </c>
      <c r="D1395">
        <f t="shared" si="21"/>
        <v>719.1</v>
      </c>
      <c r="E1395">
        <v>-2.3427969480000002</v>
      </c>
      <c r="F1395">
        <v>21.72190973</v>
      </c>
      <c r="G1395">
        <v>0.153240872</v>
      </c>
      <c r="H1395">
        <v>17.428268630000002</v>
      </c>
      <c r="I1395">
        <v>17.818563560000001</v>
      </c>
      <c r="J1395">
        <v>18.481355570000002</v>
      </c>
      <c r="K1395">
        <v>19.801619989999999</v>
      </c>
      <c r="L1395">
        <v>21.72190973</v>
      </c>
      <c r="M1395">
        <v>24.45100622</v>
      </c>
      <c r="N1395">
        <v>26.495016790000001</v>
      </c>
      <c r="O1395">
        <v>28.258879830000001</v>
      </c>
      <c r="P1395">
        <v>31.799029640000001</v>
      </c>
      <c r="Q1395">
        <v>35.105558219999999</v>
      </c>
    </row>
    <row r="1396" spans="1:17" x14ac:dyDescent="0.25">
      <c r="A1396">
        <v>0</v>
      </c>
      <c r="B1396" t="s">
        <v>27</v>
      </c>
      <c r="C1396">
        <v>720</v>
      </c>
      <c r="D1396">
        <f t="shared" si="21"/>
        <v>720</v>
      </c>
      <c r="E1396">
        <v>-1.8435805750000001</v>
      </c>
      <c r="F1396">
        <v>23.04137734</v>
      </c>
      <c r="G1396">
        <v>0.13467500099999999</v>
      </c>
      <c r="H1396">
        <v>18.717056790000001</v>
      </c>
      <c r="I1396">
        <v>19.13539969</v>
      </c>
      <c r="J1396">
        <v>19.834890609999999</v>
      </c>
      <c r="K1396">
        <v>21.18526014</v>
      </c>
      <c r="L1396">
        <v>23.04137734</v>
      </c>
      <c r="M1396">
        <v>25.449776570000001</v>
      </c>
      <c r="N1396">
        <v>27.07644874</v>
      </c>
      <c r="O1396">
        <v>28.3617399</v>
      </c>
      <c r="P1396">
        <v>30.63106054</v>
      </c>
      <c r="Q1396">
        <v>32.413442179999997</v>
      </c>
    </row>
    <row r="1397" spans="1:17" x14ac:dyDescent="0.25">
      <c r="A1397">
        <v>1</v>
      </c>
      <c r="B1397" t="s">
        <v>28</v>
      </c>
      <c r="C1397">
        <v>720</v>
      </c>
      <c r="D1397">
        <f t="shared" si="21"/>
        <v>720.1</v>
      </c>
      <c r="E1397">
        <v>-2.3427969480000002</v>
      </c>
      <c r="F1397">
        <v>21.72190973</v>
      </c>
      <c r="G1397">
        <v>0.153240872</v>
      </c>
      <c r="H1397">
        <v>17.428268630000002</v>
      </c>
      <c r="I1397">
        <v>17.818563560000001</v>
      </c>
      <c r="J1397">
        <v>18.481355570000002</v>
      </c>
      <c r="K1397">
        <v>19.801619989999999</v>
      </c>
      <c r="L1397">
        <v>21.72190973</v>
      </c>
      <c r="M1397">
        <v>24.45100622</v>
      </c>
      <c r="N1397">
        <v>26.495016790000001</v>
      </c>
      <c r="O1397">
        <v>28.258879830000001</v>
      </c>
      <c r="P1397">
        <v>31.799029640000001</v>
      </c>
      <c r="Q1397">
        <v>35.105558219999999</v>
      </c>
    </row>
    <row r="1398" spans="1:17" x14ac:dyDescent="0.25">
      <c r="A1398">
        <v>0</v>
      </c>
      <c r="B1398" t="s">
        <v>27</v>
      </c>
      <c r="C1398">
        <v>721</v>
      </c>
      <c r="D1398">
        <f t="shared" si="21"/>
        <v>721</v>
      </c>
      <c r="E1398">
        <v>-1.8435805750000001</v>
      </c>
      <c r="F1398">
        <v>23.04137734</v>
      </c>
      <c r="G1398">
        <v>0.13467500099999999</v>
      </c>
      <c r="H1398">
        <v>18.717056790000001</v>
      </c>
      <c r="I1398">
        <v>19.13539969</v>
      </c>
      <c r="J1398">
        <v>19.834890609999999</v>
      </c>
      <c r="K1398">
        <v>21.18526014</v>
      </c>
      <c r="L1398">
        <v>23.04137734</v>
      </c>
      <c r="M1398">
        <v>25.449776570000001</v>
      </c>
      <c r="N1398">
        <v>27.07644874</v>
      </c>
      <c r="O1398">
        <v>28.3617399</v>
      </c>
      <c r="P1398">
        <v>30.63106054</v>
      </c>
      <c r="Q1398">
        <v>32.413442179999997</v>
      </c>
    </row>
    <row r="1399" spans="1:17" x14ac:dyDescent="0.25">
      <c r="A1399">
        <v>1</v>
      </c>
      <c r="B1399" t="s">
        <v>28</v>
      </c>
      <c r="C1399">
        <v>721</v>
      </c>
      <c r="D1399">
        <f t="shared" si="21"/>
        <v>721.1</v>
      </c>
      <c r="E1399">
        <v>-2.3427969480000002</v>
      </c>
      <c r="F1399">
        <v>21.72190973</v>
      </c>
      <c r="G1399">
        <v>0.153240872</v>
      </c>
      <c r="H1399">
        <v>17.428268630000002</v>
      </c>
      <c r="I1399">
        <v>17.818563560000001</v>
      </c>
      <c r="J1399">
        <v>18.481355570000002</v>
      </c>
      <c r="K1399">
        <v>19.801619989999999</v>
      </c>
      <c r="L1399">
        <v>21.72190973</v>
      </c>
      <c r="M1399">
        <v>24.45100622</v>
      </c>
      <c r="N1399">
        <v>26.495016790000001</v>
      </c>
      <c r="O1399">
        <v>28.258879830000001</v>
      </c>
      <c r="P1399">
        <v>31.799029640000001</v>
      </c>
      <c r="Q1399">
        <v>35.105558219999999</v>
      </c>
    </row>
    <row r="1400" spans="1:17" x14ac:dyDescent="0.25">
      <c r="A1400">
        <v>0</v>
      </c>
      <c r="B1400" t="s">
        <v>27</v>
      </c>
      <c r="C1400">
        <v>722</v>
      </c>
      <c r="D1400">
        <f t="shared" si="21"/>
        <v>722</v>
      </c>
      <c r="E1400">
        <v>-1.8435805750000001</v>
      </c>
      <c r="F1400">
        <v>23.04137734</v>
      </c>
      <c r="G1400">
        <v>0.13467500099999999</v>
      </c>
      <c r="H1400">
        <v>18.717056790000001</v>
      </c>
      <c r="I1400">
        <v>19.13539969</v>
      </c>
      <c r="J1400">
        <v>19.834890609999999</v>
      </c>
      <c r="K1400">
        <v>21.18526014</v>
      </c>
      <c r="L1400">
        <v>23.04137734</v>
      </c>
      <c r="M1400">
        <v>25.449776570000001</v>
      </c>
      <c r="N1400">
        <v>27.07644874</v>
      </c>
      <c r="O1400">
        <v>28.3617399</v>
      </c>
      <c r="P1400">
        <v>30.63106054</v>
      </c>
      <c r="Q1400">
        <v>32.413442179999997</v>
      </c>
    </row>
    <row r="1401" spans="1:17" x14ac:dyDescent="0.25">
      <c r="A1401">
        <v>1</v>
      </c>
      <c r="B1401" t="s">
        <v>28</v>
      </c>
      <c r="C1401">
        <v>722</v>
      </c>
      <c r="D1401">
        <f t="shared" si="21"/>
        <v>722.1</v>
      </c>
      <c r="E1401">
        <v>-2.3427969480000002</v>
      </c>
      <c r="F1401">
        <v>21.72190973</v>
      </c>
      <c r="G1401">
        <v>0.153240872</v>
      </c>
      <c r="H1401">
        <v>17.428268630000002</v>
      </c>
      <c r="I1401">
        <v>17.818563560000001</v>
      </c>
      <c r="J1401">
        <v>18.481355570000002</v>
      </c>
      <c r="K1401">
        <v>19.801619989999999</v>
      </c>
      <c r="L1401">
        <v>21.72190973</v>
      </c>
      <c r="M1401">
        <v>24.45100622</v>
      </c>
      <c r="N1401">
        <v>26.495016790000001</v>
      </c>
      <c r="O1401">
        <v>28.258879830000001</v>
      </c>
      <c r="P1401">
        <v>31.799029640000001</v>
      </c>
      <c r="Q1401">
        <v>35.105558219999999</v>
      </c>
    </row>
    <row r="1402" spans="1:17" x14ac:dyDescent="0.25">
      <c r="A1402">
        <v>0</v>
      </c>
      <c r="B1402" t="s">
        <v>27</v>
      </c>
      <c r="C1402">
        <v>723</v>
      </c>
      <c r="D1402">
        <f t="shared" si="21"/>
        <v>723</v>
      </c>
      <c r="E1402">
        <v>-1.8435805750000001</v>
      </c>
      <c r="F1402">
        <v>23.04137734</v>
      </c>
      <c r="G1402">
        <v>0.13467500099999999</v>
      </c>
      <c r="H1402">
        <v>18.717056790000001</v>
      </c>
      <c r="I1402">
        <v>19.13539969</v>
      </c>
      <c r="J1402">
        <v>19.834890609999999</v>
      </c>
      <c r="K1402">
        <v>21.18526014</v>
      </c>
      <c r="L1402">
        <v>23.04137734</v>
      </c>
      <c r="M1402">
        <v>25.449776570000001</v>
      </c>
      <c r="N1402">
        <v>27.07644874</v>
      </c>
      <c r="O1402">
        <v>28.3617399</v>
      </c>
      <c r="P1402">
        <v>30.63106054</v>
      </c>
      <c r="Q1402">
        <v>32.413442179999997</v>
      </c>
    </row>
    <row r="1403" spans="1:17" x14ac:dyDescent="0.25">
      <c r="A1403">
        <v>1</v>
      </c>
      <c r="B1403" t="s">
        <v>28</v>
      </c>
      <c r="C1403">
        <v>723</v>
      </c>
      <c r="D1403">
        <f t="shared" si="21"/>
        <v>723.1</v>
      </c>
      <c r="E1403">
        <v>-2.3427969480000002</v>
      </c>
      <c r="F1403">
        <v>21.72190973</v>
      </c>
      <c r="G1403">
        <v>0.153240872</v>
      </c>
      <c r="H1403">
        <v>17.428268630000002</v>
      </c>
      <c r="I1403">
        <v>17.818563560000001</v>
      </c>
      <c r="J1403">
        <v>18.481355570000002</v>
      </c>
      <c r="K1403">
        <v>19.801619989999999</v>
      </c>
      <c r="L1403">
        <v>21.72190973</v>
      </c>
      <c r="M1403">
        <v>24.45100622</v>
      </c>
      <c r="N1403">
        <v>26.495016790000001</v>
      </c>
      <c r="O1403">
        <v>28.258879830000001</v>
      </c>
      <c r="P1403">
        <v>31.799029640000001</v>
      </c>
      <c r="Q1403">
        <v>35.105558219999999</v>
      </c>
    </row>
    <row r="1404" spans="1:17" x14ac:dyDescent="0.25">
      <c r="A1404">
        <v>0</v>
      </c>
      <c r="B1404" t="s">
        <v>27</v>
      </c>
      <c r="C1404">
        <v>724</v>
      </c>
      <c r="D1404">
        <f t="shared" si="21"/>
        <v>724</v>
      </c>
      <c r="E1404">
        <v>-1.8435805750000001</v>
      </c>
      <c r="F1404">
        <v>23.04137734</v>
      </c>
      <c r="G1404">
        <v>0.13467500099999999</v>
      </c>
      <c r="H1404">
        <v>18.717056790000001</v>
      </c>
      <c r="I1404">
        <v>19.13539969</v>
      </c>
      <c r="J1404">
        <v>19.834890609999999</v>
      </c>
      <c r="K1404">
        <v>21.18526014</v>
      </c>
      <c r="L1404">
        <v>23.04137734</v>
      </c>
      <c r="M1404">
        <v>25.449776570000001</v>
      </c>
      <c r="N1404">
        <v>27.07644874</v>
      </c>
      <c r="O1404">
        <v>28.3617399</v>
      </c>
      <c r="P1404">
        <v>30.63106054</v>
      </c>
      <c r="Q1404">
        <v>32.413442179999997</v>
      </c>
    </row>
    <row r="1405" spans="1:17" x14ac:dyDescent="0.25">
      <c r="A1405">
        <v>1</v>
      </c>
      <c r="B1405" t="s">
        <v>28</v>
      </c>
      <c r="C1405">
        <v>724</v>
      </c>
      <c r="D1405">
        <f t="shared" si="21"/>
        <v>724.1</v>
      </c>
      <c r="E1405">
        <v>-2.3427969480000002</v>
      </c>
      <c r="F1405">
        <v>21.72190973</v>
      </c>
      <c r="G1405">
        <v>0.153240872</v>
      </c>
      <c r="H1405">
        <v>17.428268630000002</v>
      </c>
      <c r="I1405">
        <v>17.818563560000001</v>
      </c>
      <c r="J1405">
        <v>18.481355570000002</v>
      </c>
      <c r="K1405">
        <v>19.801619989999999</v>
      </c>
      <c r="L1405">
        <v>21.72190973</v>
      </c>
      <c r="M1405">
        <v>24.45100622</v>
      </c>
      <c r="N1405">
        <v>26.495016790000001</v>
      </c>
      <c r="O1405">
        <v>28.258879830000001</v>
      </c>
      <c r="P1405">
        <v>31.799029640000001</v>
      </c>
      <c r="Q1405">
        <v>35.105558219999999</v>
      </c>
    </row>
    <row r="1406" spans="1:17" x14ac:dyDescent="0.25">
      <c r="A1406">
        <v>0</v>
      </c>
      <c r="B1406" t="s">
        <v>27</v>
      </c>
      <c r="C1406">
        <v>725</v>
      </c>
      <c r="D1406">
        <f t="shared" si="21"/>
        <v>725</v>
      </c>
      <c r="E1406">
        <v>-1.8435805750000001</v>
      </c>
      <c r="F1406">
        <v>23.04137734</v>
      </c>
      <c r="G1406">
        <v>0.13467500099999999</v>
      </c>
      <c r="H1406">
        <v>18.717056790000001</v>
      </c>
      <c r="I1406">
        <v>19.13539969</v>
      </c>
      <c r="J1406">
        <v>19.834890609999999</v>
      </c>
      <c r="K1406">
        <v>21.18526014</v>
      </c>
      <c r="L1406">
        <v>23.04137734</v>
      </c>
      <c r="M1406">
        <v>25.449776570000001</v>
      </c>
      <c r="N1406">
        <v>27.07644874</v>
      </c>
      <c r="O1406">
        <v>28.3617399</v>
      </c>
      <c r="P1406">
        <v>30.63106054</v>
      </c>
      <c r="Q1406">
        <v>32.413442179999997</v>
      </c>
    </row>
    <row r="1407" spans="1:17" x14ac:dyDescent="0.25">
      <c r="A1407">
        <v>1</v>
      </c>
      <c r="B1407" t="s">
        <v>28</v>
      </c>
      <c r="C1407">
        <v>725</v>
      </c>
      <c r="D1407">
        <f t="shared" si="21"/>
        <v>725.1</v>
      </c>
      <c r="E1407">
        <v>-2.3427969480000002</v>
      </c>
      <c r="F1407">
        <v>21.72190973</v>
      </c>
      <c r="G1407">
        <v>0.153240872</v>
      </c>
      <c r="H1407">
        <v>17.428268630000002</v>
      </c>
      <c r="I1407">
        <v>17.818563560000001</v>
      </c>
      <c r="J1407">
        <v>18.481355570000002</v>
      </c>
      <c r="K1407">
        <v>19.801619989999999</v>
      </c>
      <c r="L1407">
        <v>21.72190973</v>
      </c>
      <c r="M1407">
        <v>24.45100622</v>
      </c>
      <c r="N1407">
        <v>26.495016790000001</v>
      </c>
      <c r="O1407">
        <v>28.258879830000001</v>
      </c>
      <c r="P1407">
        <v>31.799029640000001</v>
      </c>
      <c r="Q1407">
        <v>35.105558219999999</v>
      </c>
    </row>
    <row r="1408" spans="1:17" x14ac:dyDescent="0.25">
      <c r="A1408">
        <v>0</v>
      </c>
      <c r="B1408" t="s">
        <v>27</v>
      </c>
      <c r="C1408">
        <v>726</v>
      </c>
      <c r="D1408">
        <f t="shared" si="21"/>
        <v>726</v>
      </c>
      <c r="E1408">
        <v>-1.8435805750000001</v>
      </c>
      <c r="F1408">
        <v>23.04137734</v>
      </c>
      <c r="G1408">
        <v>0.13467500099999999</v>
      </c>
      <c r="H1408">
        <v>18.717056790000001</v>
      </c>
      <c r="I1408">
        <v>19.13539969</v>
      </c>
      <c r="J1408">
        <v>19.834890609999999</v>
      </c>
      <c r="K1408">
        <v>21.18526014</v>
      </c>
      <c r="L1408">
        <v>23.04137734</v>
      </c>
      <c r="M1408">
        <v>25.449776570000001</v>
      </c>
      <c r="N1408">
        <v>27.07644874</v>
      </c>
      <c r="O1408">
        <v>28.3617399</v>
      </c>
      <c r="P1408">
        <v>30.63106054</v>
      </c>
      <c r="Q1408">
        <v>32.413442179999997</v>
      </c>
    </row>
    <row r="1409" spans="1:17" x14ac:dyDescent="0.25">
      <c r="A1409">
        <v>1</v>
      </c>
      <c r="B1409" t="s">
        <v>28</v>
      </c>
      <c r="C1409">
        <v>726</v>
      </c>
      <c r="D1409">
        <f t="shared" si="21"/>
        <v>726.1</v>
      </c>
      <c r="E1409">
        <v>-2.3427969480000002</v>
      </c>
      <c r="F1409">
        <v>21.72190973</v>
      </c>
      <c r="G1409">
        <v>0.153240872</v>
      </c>
      <c r="H1409">
        <v>17.428268630000002</v>
      </c>
      <c r="I1409">
        <v>17.818563560000001</v>
      </c>
      <c r="J1409">
        <v>18.481355570000002</v>
      </c>
      <c r="K1409">
        <v>19.801619989999999</v>
      </c>
      <c r="L1409">
        <v>21.72190973</v>
      </c>
      <c r="M1409">
        <v>24.45100622</v>
      </c>
      <c r="N1409">
        <v>26.495016790000001</v>
      </c>
      <c r="O1409">
        <v>28.258879830000001</v>
      </c>
      <c r="P1409">
        <v>31.799029640000001</v>
      </c>
      <c r="Q1409">
        <v>35.105558219999999</v>
      </c>
    </row>
    <row r="1410" spans="1:17" x14ac:dyDescent="0.25">
      <c r="A1410">
        <v>0</v>
      </c>
      <c r="B1410" t="s">
        <v>27</v>
      </c>
      <c r="C1410">
        <v>727</v>
      </c>
      <c r="D1410">
        <f t="shared" ref="D1410:D1473" si="22">C1410+(A1410*0.1)</f>
        <v>727</v>
      </c>
      <c r="E1410">
        <v>-1.8435805750000001</v>
      </c>
      <c r="F1410">
        <v>23.04137734</v>
      </c>
      <c r="G1410">
        <v>0.13467500099999999</v>
      </c>
      <c r="H1410">
        <v>18.717056790000001</v>
      </c>
      <c r="I1410">
        <v>19.13539969</v>
      </c>
      <c r="J1410">
        <v>19.834890609999999</v>
      </c>
      <c r="K1410">
        <v>21.18526014</v>
      </c>
      <c r="L1410">
        <v>23.04137734</v>
      </c>
      <c r="M1410">
        <v>25.449776570000001</v>
      </c>
      <c r="N1410">
        <v>27.07644874</v>
      </c>
      <c r="O1410">
        <v>28.3617399</v>
      </c>
      <c r="P1410">
        <v>30.63106054</v>
      </c>
      <c r="Q1410">
        <v>32.413442179999997</v>
      </c>
    </row>
    <row r="1411" spans="1:17" x14ac:dyDescent="0.25">
      <c r="A1411">
        <v>1</v>
      </c>
      <c r="B1411" t="s">
        <v>28</v>
      </c>
      <c r="C1411">
        <v>727</v>
      </c>
      <c r="D1411">
        <f t="shared" si="22"/>
        <v>727.1</v>
      </c>
      <c r="E1411">
        <v>-2.3427969480000002</v>
      </c>
      <c r="F1411">
        <v>21.72190973</v>
      </c>
      <c r="G1411">
        <v>0.153240872</v>
      </c>
      <c r="H1411">
        <v>17.428268630000002</v>
      </c>
      <c r="I1411">
        <v>17.818563560000001</v>
      </c>
      <c r="J1411">
        <v>18.481355570000002</v>
      </c>
      <c r="K1411">
        <v>19.801619989999999</v>
      </c>
      <c r="L1411">
        <v>21.72190973</v>
      </c>
      <c r="M1411">
        <v>24.45100622</v>
      </c>
      <c r="N1411">
        <v>26.495016790000001</v>
      </c>
      <c r="O1411">
        <v>28.258879830000001</v>
      </c>
      <c r="P1411">
        <v>31.799029640000001</v>
      </c>
      <c r="Q1411">
        <v>35.105558219999999</v>
      </c>
    </row>
    <row r="1412" spans="1:17" x14ac:dyDescent="0.25">
      <c r="A1412">
        <v>0</v>
      </c>
      <c r="B1412" t="s">
        <v>27</v>
      </c>
      <c r="C1412">
        <v>728</v>
      </c>
      <c r="D1412">
        <f t="shared" si="22"/>
        <v>728</v>
      </c>
      <c r="E1412">
        <v>-1.8435805750000001</v>
      </c>
      <c r="F1412">
        <v>23.04137734</v>
      </c>
      <c r="G1412">
        <v>0.13467500099999999</v>
      </c>
      <c r="H1412">
        <v>18.717056790000001</v>
      </c>
      <c r="I1412">
        <v>19.13539969</v>
      </c>
      <c r="J1412">
        <v>19.834890609999999</v>
      </c>
      <c r="K1412">
        <v>21.18526014</v>
      </c>
      <c r="L1412">
        <v>23.04137734</v>
      </c>
      <c r="M1412">
        <v>25.449776570000001</v>
      </c>
      <c r="N1412">
        <v>27.07644874</v>
      </c>
      <c r="O1412">
        <v>28.3617399</v>
      </c>
      <c r="P1412">
        <v>30.63106054</v>
      </c>
      <c r="Q1412">
        <v>32.413442179999997</v>
      </c>
    </row>
    <row r="1413" spans="1:17" x14ac:dyDescent="0.25">
      <c r="A1413">
        <v>1</v>
      </c>
      <c r="B1413" t="s">
        <v>28</v>
      </c>
      <c r="C1413">
        <v>728</v>
      </c>
      <c r="D1413">
        <f t="shared" si="22"/>
        <v>728.1</v>
      </c>
      <c r="E1413">
        <v>-2.3427969480000002</v>
      </c>
      <c r="F1413">
        <v>21.72190973</v>
      </c>
      <c r="G1413">
        <v>0.153240872</v>
      </c>
      <c r="H1413">
        <v>17.428268630000002</v>
      </c>
      <c r="I1413">
        <v>17.818563560000001</v>
      </c>
      <c r="J1413">
        <v>18.481355570000002</v>
      </c>
      <c r="K1413">
        <v>19.801619989999999</v>
      </c>
      <c r="L1413">
        <v>21.72190973</v>
      </c>
      <c r="M1413">
        <v>24.45100622</v>
      </c>
      <c r="N1413">
        <v>26.495016790000001</v>
      </c>
      <c r="O1413">
        <v>28.258879830000001</v>
      </c>
      <c r="P1413">
        <v>31.799029640000001</v>
      </c>
      <c r="Q1413">
        <v>35.105558219999999</v>
      </c>
    </row>
    <row r="1414" spans="1:17" x14ac:dyDescent="0.25">
      <c r="A1414">
        <v>0</v>
      </c>
      <c r="B1414" t="s">
        <v>27</v>
      </c>
      <c r="C1414">
        <v>729</v>
      </c>
      <c r="D1414">
        <f t="shared" si="22"/>
        <v>729</v>
      </c>
      <c r="E1414">
        <v>-1.8435805750000001</v>
      </c>
      <c r="F1414">
        <v>23.04137734</v>
      </c>
      <c r="G1414">
        <v>0.13467500099999999</v>
      </c>
      <c r="H1414">
        <v>18.717056790000001</v>
      </c>
      <c r="I1414">
        <v>19.13539969</v>
      </c>
      <c r="J1414">
        <v>19.834890609999999</v>
      </c>
      <c r="K1414">
        <v>21.18526014</v>
      </c>
      <c r="L1414">
        <v>23.04137734</v>
      </c>
      <c r="M1414">
        <v>25.449776570000001</v>
      </c>
      <c r="N1414">
        <v>27.07644874</v>
      </c>
      <c r="O1414">
        <v>28.3617399</v>
      </c>
      <c r="P1414">
        <v>30.63106054</v>
      </c>
      <c r="Q1414">
        <v>32.413442179999997</v>
      </c>
    </row>
    <row r="1415" spans="1:17" x14ac:dyDescent="0.25">
      <c r="A1415">
        <v>1</v>
      </c>
      <c r="B1415" t="s">
        <v>28</v>
      </c>
      <c r="C1415">
        <v>729</v>
      </c>
      <c r="D1415">
        <f t="shared" si="22"/>
        <v>729.1</v>
      </c>
      <c r="E1415">
        <v>-2.3427969480000002</v>
      </c>
      <c r="F1415">
        <v>21.72190973</v>
      </c>
      <c r="G1415">
        <v>0.153240872</v>
      </c>
      <c r="H1415">
        <v>17.428268630000002</v>
      </c>
      <c r="I1415">
        <v>17.818563560000001</v>
      </c>
      <c r="J1415">
        <v>18.481355570000002</v>
      </c>
      <c r="K1415">
        <v>19.801619989999999</v>
      </c>
      <c r="L1415">
        <v>21.72190973</v>
      </c>
      <c r="M1415">
        <v>24.45100622</v>
      </c>
      <c r="N1415">
        <v>26.495016790000001</v>
      </c>
      <c r="O1415">
        <v>28.258879830000001</v>
      </c>
      <c r="P1415">
        <v>31.799029640000001</v>
      </c>
      <c r="Q1415">
        <v>35.105558219999999</v>
      </c>
    </row>
    <row r="1416" spans="1:17" x14ac:dyDescent="0.25">
      <c r="A1416">
        <v>0</v>
      </c>
      <c r="B1416" t="s">
        <v>27</v>
      </c>
      <c r="C1416">
        <v>730</v>
      </c>
      <c r="D1416">
        <f t="shared" si="22"/>
        <v>730</v>
      </c>
      <c r="E1416">
        <v>-1.8435805750000001</v>
      </c>
      <c r="F1416">
        <v>23.04137734</v>
      </c>
      <c r="G1416">
        <v>0.13467500099999999</v>
      </c>
      <c r="H1416">
        <v>18.717056790000001</v>
      </c>
      <c r="I1416">
        <v>19.13539969</v>
      </c>
      <c r="J1416">
        <v>19.834890609999999</v>
      </c>
      <c r="K1416">
        <v>21.18526014</v>
      </c>
      <c r="L1416">
        <v>23.04137734</v>
      </c>
      <c r="M1416">
        <v>25.449776570000001</v>
      </c>
      <c r="N1416">
        <v>27.07644874</v>
      </c>
      <c r="O1416">
        <v>28.3617399</v>
      </c>
      <c r="P1416">
        <v>30.63106054</v>
      </c>
      <c r="Q1416">
        <v>32.413442179999997</v>
      </c>
    </row>
    <row r="1417" spans="1:17" x14ac:dyDescent="0.25">
      <c r="A1417">
        <v>1</v>
      </c>
      <c r="B1417" t="s">
        <v>28</v>
      </c>
      <c r="C1417">
        <v>730</v>
      </c>
      <c r="D1417">
        <f t="shared" si="22"/>
        <v>730.1</v>
      </c>
      <c r="E1417">
        <v>-2.3427969480000002</v>
      </c>
      <c r="F1417">
        <v>21.72190973</v>
      </c>
      <c r="G1417">
        <v>0.153240872</v>
      </c>
      <c r="H1417">
        <v>17.428268630000002</v>
      </c>
      <c r="I1417">
        <v>17.818563560000001</v>
      </c>
      <c r="J1417">
        <v>18.481355570000002</v>
      </c>
      <c r="K1417">
        <v>19.801619989999999</v>
      </c>
      <c r="L1417">
        <v>21.72190973</v>
      </c>
      <c r="M1417">
        <v>24.45100622</v>
      </c>
      <c r="N1417">
        <v>26.495016790000001</v>
      </c>
      <c r="O1417">
        <v>28.258879830000001</v>
      </c>
      <c r="P1417">
        <v>31.799029640000001</v>
      </c>
      <c r="Q1417">
        <v>35.105558219999999</v>
      </c>
    </row>
    <row r="1418" spans="1:17" x14ac:dyDescent="0.25">
      <c r="A1418">
        <v>0</v>
      </c>
      <c r="B1418" t="s">
        <v>27</v>
      </c>
      <c r="C1418">
        <v>731</v>
      </c>
      <c r="D1418">
        <f t="shared" si="22"/>
        <v>731</v>
      </c>
      <c r="E1418">
        <v>-1.8435805750000001</v>
      </c>
      <c r="F1418">
        <v>23.04137734</v>
      </c>
      <c r="G1418">
        <v>0.13467500099999999</v>
      </c>
      <c r="H1418">
        <v>18.717056790000001</v>
      </c>
      <c r="I1418">
        <v>19.13539969</v>
      </c>
      <c r="J1418">
        <v>19.834890609999999</v>
      </c>
      <c r="K1418">
        <v>21.18526014</v>
      </c>
      <c r="L1418">
        <v>23.04137734</v>
      </c>
      <c r="M1418">
        <v>25.449776570000001</v>
      </c>
      <c r="N1418">
        <v>27.07644874</v>
      </c>
      <c r="O1418">
        <v>28.3617399</v>
      </c>
      <c r="P1418">
        <v>30.63106054</v>
      </c>
      <c r="Q1418">
        <v>32.413442179999997</v>
      </c>
    </row>
    <row r="1419" spans="1:17" x14ac:dyDescent="0.25">
      <c r="A1419">
        <v>1</v>
      </c>
      <c r="B1419" t="s">
        <v>28</v>
      </c>
      <c r="C1419">
        <v>731</v>
      </c>
      <c r="D1419">
        <f t="shared" si="22"/>
        <v>731.1</v>
      </c>
      <c r="E1419">
        <v>-2.3427969480000002</v>
      </c>
      <c r="F1419">
        <v>21.72190973</v>
      </c>
      <c r="G1419">
        <v>0.153240872</v>
      </c>
      <c r="H1419">
        <v>17.428268630000002</v>
      </c>
      <c r="I1419">
        <v>17.818563560000001</v>
      </c>
      <c r="J1419">
        <v>18.481355570000002</v>
      </c>
      <c r="K1419">
        <v>19.801619989999999</v>
      </c>
      <c r="L1419">
        <v>21.72190973</v>
      </c>
      <c r="M1419">
        <v>24.45100622</v>
      </c>
      <c r="N1419">
        <v>26.495016790000001</v>
      </c>
      <c r="O1419">
        <v>28.258879830000001</v>
      </c>
      <c r="P1419">
        <v>31.799029640000001</v>
      </c>
      <c r="Q1419">
        <v>35.105558219999999</v>
      </c>
    </row>
    <row r="1420" spans="1:17" x14ac:dyDescent="0.25">
      <c r="A1420">
        <v>0</v>
      </c>
      <c r="B1420" t="s">
        <v>27</v>
      </c>
      <c r="C1420">
        <v>732</v>
      </c>
      <c r="D1420">
        <f t="shared" si="22"/>
        <v>732</v>
      </c>
      <c r="E1420">
        <v>-1.8435805750000001</v>
      </c>
      <c r="F1420">
        <v>23.04137734</v>
      </c>
      <c r="G1420">
        <v>0.13467500099999999</v>
      </c>
      <c r="H1420">
        <v>18.717056790000001</v>
      </c>
      <c r="I1420">
        <v>19.13539969</v>
      </c>
      <c r="J1420">
        <v>19.834890609999999</v>
      </c>
      <c r="K1420">
        <v>21.18526014</v>
      </c>
      <c r="L1420">
        <v>23.04137734</v>
      </c>
      <c r="M1420">
        <v>25.449776570000001</v>
      </c>
      <c r="N1420">
        <v>27.07644874</v>
      </c>
      <c r="O1420">
        <v>28.3617399</v>
      </c>
      <c r="P1420">
        <v>30.63106054</v>
      </c>
      <c r="Q1420">
        <v>32.413442179999997</v>
      </c>
    </row>
    <row r="1421" spans="1:17" x14ac:dyDescent="0.25">
      <c r="A1421">
        <v>1</v>
      </c>
      <c r="B1421" t="s">
        <v>28</v>
      </c>
      <c r="C1421">
        <v>732</v>
      </c>
      <c r="D1421">
        <f t="shared" si="22"/>
        <v>732.1</v>
      </c>
      <c r="E1421">
        <v>-2.3427969480000002</v>
      </c>
      <c r="F1421">
        <v>21.72190973</v>
      </c>
      <c r="G1421">
        <v>0.153240872</v>
      </c>
      <c r="H1421">
        <v>17.428268630000002</v>
      </c>
      <c r="I1421">
        <v>17.818563560000001</v>
      </c>
      <c r="J1421">
        <v>18.481355570000002</v>
      </c>
      <c r="K1421">
        <v>19.801619989999999</v>
      </c>
      <c r="L1421">
        <v>21.72190973</v>
      </c>
      <c r="M1421">
        <v>24.45100622</v>
      </c>
      <c r="N1421">
        <v>26.495016790000001</v>
      </c>
      <c r="O1421">
        <v>28.258879830000001</v>
      </c>
      <c r="P1421">
        <v>31.799029640000001</v>
      </c>
      <c r="Q1421">
        <v>35.105558219999999</v>
      </c>
    </row>
    <row r="1422" spans="1:17" x14ac:dyDescent="0.25">
      <c r="A1422">
        <v>0</v>
      </c>
      <c r="B1422" t="s">
        <v>27</v>
      </c>
      <c r="C1422">
        <v>733</v>
      </c>
      <c r="D1422">
        <f t="shared" si="22"/>
        <v>733</v>
      </c>
      <c r="E1422">
        <v>-1.8435805750000001</v>
      </c>
      <c r="F1422">
        <v>23.04137734</v>
      </c>
      <c r="G1422">
        <v>0.13467500099999999</v>
      </c>
      <c r="H1422">
        <v>18.717056790000001</v>
      </c>
      <c r="I1422">
        <v>19.13539969</v>
      </c>
      <c r="J1422">
        <v>19.834890609999999</v>
      </c>
      <c r="K1422">
        <v>21.18526014</v>
      </c>
      <c r="L1422">
        <v>23.04137734</v>
      </c>
      <c r="M1422">
        <v>25.449776570000001</v>
      </c>
      <c r="N1422">
        <v>27.07644874</v>
      </c>
      <c r="O1422">
        <v>28.3617399</v>
      </c>
      <c r="P1422">
        <v>30.63106054</v>
      </c>
      <c r="Q1422">
        <v>32.413442179999997</v>
      </c>
    </row>
    <row r="1423" spans="1:17" x14ac:dyDescent="0.25">
      <c r="A1423">
        <v>1</v>
      </c>
      <c r="B1423" t="s">
        <v>28</v>
      </c>
      <c r="C1423">
        <v>733</v>
      </c>
      <c r="D1423">
        <f t="shared" si="22"/>
        <v>733.1</v>
      </c>
      <c r="E1423">
        <v>-2.3427969480000002</v>
      </c>
      <c r="F1423">
        <v>21.72190973</v>
      </c>
      <c r="G1423">
        <v>0.153240872</v>
      </c>
      <c r="H1423">
        <v>17.428268630000002</v>
      </c>
      <c r="I1423">
        <v>17.818563560000001</v>
      </c>
      <c r="J1423">
        <v>18.481355570000002</v>
      </c>
      <c r="K1423">
        <v>19.801619989999999</v>
      </c>
      <c r="L1423">
        <v>21.72190973</v>
      </c>
      <c r="M1423">
        <v>24.45100622</v>
      </c>
      <c r="N1423">
        <v>26.495016790000001</v>
      </c>
      <c r="O1423">
        <v>28.258879830000001</v>
      </c>
      <c r="P1423">
        <v>31.799029640000001</v>
      </c>
      <c r="Q1423">
        <v>35.105558219999999</v>
      </c>
    </row>
    <row r="1424" spans="1:17" x14ac:dyDescent="0.25">
      <c r="A1424">
        <v>0</v>
      </c>
      <c r="B1424" t="s">
        <v>27</v>
      </c>
      <c r="C1424">
        <v>734</v>
      </c>
      <c r="D1424">
        <f t="shared" si="22"/>
        <v>734</v>
      </c>
      <c r="E1424">
        <v>-1.8435805750000001</v>
      </c>
      <c r="F1424">
        <v>23.04137734</v>
      </c>
      <c r="G1424">
        <v>0.13467500099999999</v>
      </c>
      <c r="H1424">
        <v>18.717056790000001</v>
      </c>
      <c r="I1424">
        <v>19.13539969</v>
      </c>
      <c r="J1424">
        <v>19.834890609999999</v>
      </c>
      <c r="K1424">
        <v>21.18526014</v>
      </c>
      <c r="L1424">
        <v>23.04137734</v>
      </c>
      <c r="M1424">
        <v>25.449776570000001</v>
      </c>
      <c r="N1424">
        <v>27.07644874</v>
      </c>
      <c r="O1424">
        <v>28.3617399</v>
      </c>
      <c r="P1424">
        <v>30.63106054</v>
      </c>
      <c r="Q1424">
        <v>32.413442179999997</v>
      </c>
    </row>
    <row r="1425" spans="1:17" x14ac:dyDescent="0.25">
      <c r="A1425">
        <v>1</v>
      </c>
      <c r="B1425" t="s">
        <v>28</v>
      </c>
      <c r="C1425">
        <v>734</v>
      </c>
      <c r="D1425">
        <f t="shared" si="22"/>
        <v>734.1</v>
      </c>
      <c r="E1425">
        <v>-2.3427969480000002</v>
      </c>
      <c r="F1425">
        <v>21.72190973</v>
      </c>
      <c r="G1425">
        <v>0.153240872</v>
      </c>
      <c r="H1425">
        <v>17.428268630000002</v>
      </c>
      <c r="I1425">
        <v>17.818563560000001</v>
      </c>
      <c r="J1425">
        <v>18.481355570000002</v>
      </c>
      <c r="K1425">
        <v>19.801619989999999</v>
      </c>
      <c r="L1425">
        <v>21.72190973</v>
      </c>
      <c r="M1425">
        <v>24.45100622</v>
      </c>
      <c r="N1425">
        <v>26.495016790000001</v>
      </c>
      <c r="O1425">
        <v>28.258879830000001</v>
      </c>
      <c r="P1425">
        <v>31.799029640000001</v>
      </c>
      <c r="Q1425">
        <v>35.105558219999999</v>
      </c>
    </row>
    <row r="1426" spans="1:17" x14ac:dyDescent="0.25">
      <c r="A1426">
        <v>0</v>
      </c>
      <c r="B1426" t="s">
        <v>27</v>
      </c>
      <c r="C1426">
        <v>735</v>
      </c>
      <c r="D1426">
        <f t="shared" si="22"/>
        <v>735</v>
      </c>
      <c r="E1426">
        <v>-1.8435805750000001</v>
      </c>
      <c r="F1426">
        <v>23.04137734</v>
      </c>
      <c r="G1426">
        <v>0.13467500099999999</v>
      </c>
      <c r="H1426">
        <v>18.717056790000001</v>
      </c>
      <c r="I1426">
        <v>19.13539969</v>
      </c>
      <c r="J1426">
        <v>19.834890609999999</v>
      </c>
      <c r="K1426">
        <v>21.18526014</v>
      </c>
      <c r="L1426">
        <v>23.04137734</v>
      </c>
      <c r="M1426">
        <v>25.449776570000001</v>
      </c>
      <c r="N1426">
        <v>27.07644874</v>
      </c>
      <c r="O1426">
        <v>28.3617399</v>
      </c>
      <c r="P1426">
        <v>30.63106054</v>
      </c>
      <c r="Q1426">
        <v>32.413442179999997</v>
      </c>
    </row>
    <row r="1427" spans="1:17" x14ac:dyDescent="0.25">
      <c r="A1427">
        <v>1</v>
      </c>
      <c r="B1427" t="s">
        <v>28</v>
      </c>
      <c r="C1427">
        <v>735</v>
      </c>
      <c r="D1427">
        <f t="shared" si="22"/>
        <v>735.1</v>
      </c>
      <c r="E1427">
        <v>-2.3427969480000002</v>
      </c>
      <c r="F1427">
        <v>21.72190973</v>
      </c>
      <c r="G1427">
        <v>0.153240872</v>
      </c>
      <c r="H1427">
        <v>17.428268630000002</v>
      </c>
      <c r="I1427">
        <v>17.818563560000001</v>
      </c>
      <c r="J1427">
        <v>18.481355570000002</v>
      </c>
      <c r="K1427">
        <v>19.801619989999999</v>
      </c>
      <c r="L1427">
        <v>21.72190973</v>
      </c>
      <c r="M1427">
        <v>24.45100622</v>
      </c>
      <c r="N1427">
        <v>26.495016790000001</v>
      </c>
      <c r="O1427">
        <v>28.258879830000001</v>
      </c>
      <c r="P1427">
        <v>31.799029640000001</v>
      </c>
      <c r="Q1427">
        <v>35.105558219999999</v>
      </c>
    </row>
    <row r="1428" spans="1:17" x14ac:dyDescent="0.25">
      <c r="A1428">
        <v>0</v>
      </c>
      <c r="B1428" t="s">
        <v>27</v>
      </c>
      <c r="C1428">
        <v>736</v>
      </c>
      <c r="D1428">
        <f t="shared" si="22"/>
        <v>736</v>
      </c>
      <c r="E1428">
        <v>-1.8435805750000001</v>
      </c>
      <c r="F1428">
        <v>23.04137734</v>
      </c>
      <c r="G1428">
        <v>0.13467500099999999</v>
      </c>
      <c r="H1428">
        <v>18.717056790000001</v>
      </c>
      <c r="I1428">
        <v>19.13539969</v>
      </c>
      <c r="J1428">
        <v>19.834890609999999</v>
      </c>
      <c r="K1428">
        <v>21.18526014</v>
      </c>
      <c r="L1428">
        <v>23.04137734</v>
      </c>
      <c r="M1428">
        <v>25.449776570000001</v>
      </c>
      <c r="N1428">
        <v>27.07644874</v>
      </c>
      <c r="O1428">
        <v>28.3617399</v>
      </c>
      <c r="P1428">
        <v>30.63106054</v>
      </c>
      <c r="Q1428">
        <v>32.413442179999997</v>
      </c>
    </row>
    <row r="1429" spans="1:17" x14ac:dyDescent="0.25">
      <c r="A1429">
        <v>1</v>
      </c>
      <c r="B1429" t="s">
        <v>28</v>
      </c>
      <c r="C1429">
        <v>736</v>
      </c>
      <c r="D1429">
        <f t="shared" si="22"/>
        <v>736.1</v>
      </c>
      <c r="E1429">
        <v>-2.3427969480000002</v>
      </c>
      <c r="F1429">
        <v>21.72190973</v>
      </c>
      <c r="G1429">
        <v>0.153240872</v>
      </c>
      <c r="H1429">
        <v>17.428268630000002</v>
      </c>
      <c r="I1429">
        <v>17.818563560000001</v>
      </c>
      <c r="J1429">
        <v>18.481355570000002</v>
      </c>
      <c r="K1429">
        <v>19.801619989999999</v>
      </c>
      <c r="L1429">
        <v>21.72190973</v>
      </c>
      <c r="M1429">
        <v>24.45100622</v>
      </c>
      <c r="N1429">
        <v>26.495016790000001</v>
      </c>
      <c r="O1429">
        <v>28.258879830000001</v>
      </c>
      <c r="P1429">
        <v>31.799029640000001</v>
      </c>
      <c r="Q1429">
        <v>35.105558219999999</v>
      </c>
    </row>
    <row r="1430" spans="1:17" x14ac:dyDescent="0.25">
      <c r="A1430">
        <v>0</v>
      </c>
      <c r="B1430" t="s">
        <v>27</v>
      </c>
      <c r="C1430">
        <v>737</v>
      </c>
      <c r="D1430">
        <f t="shared" si="22"/>
        <v>737</v>
      </c>
      <c r="E1430">
        <v>-1.8435805750000001</v>
      </c>
      <c r="F1430">
        <v>23.04137734</v>
      </c>
      <c r="G1430">
        <v>0.13467500099999999</v>
      </c>
      <c r="H1430">
        <v>18.717056790000001</v>
      </c>
      <c r="I1430">
        <v>19.13539969</v>
      </c>
      <c r="J1430">
        <v>19.834890609999999</v>
      </c>
      <c r="K1430">
        <v>21.18526014</v>
      </c>
      <c r="L1430">
        <v>23.04137734</v>
      </c>
      <c r="M1430">
        <v>25.449776570000001</v>
      </c>
      <c r="N1430">
        <v>27.07644874</v>
      </c>
      <c r="O1430">
        <v>28.3617399</v>
      </c>
      <c r="P1430">
        <v>30.63106054</v>
      </c>
      <c r="Q1430">
        <v>32.413442179999997</v>
      </c>
    </row>
    <row r="1431" spans="1:17" x14ac:dyDescent="0.25">
      <c r="A1431">
        <v>1</v>
      </c>
      <c r="B1431" t="s">
        <v>28</v>
      </c>
      <c r="C1431">
        <v>737</v>
      </c>
      <c r="D1431">
        <f t="shared" si="22"/>
        <v>737.1</v>
      </c>
      <c r="E1431">
        <v>-2.3427969480000002</v>
      </c>
      <c r="F1431">
        <v>21.72190973</v>
      </c>
      <c r="G1431">
        <v>0.153240872</v>
      </c>
      <c r="H1431">
        <v>17.428268630000002</v>
      </c>
      <c r="I1431">
        <v>17.818563560000001</v>
      </c>
      <c r="J1431">
        <v>18.481355570000002</v>
      </c>
      <c r="K1431">
        <v>19.801619989999999</v>
      </c>
      <c r="L1431">
        <v>21.72190973</v>
      </c>
      <c r="M1431">
        <v>24.45100622</v>
      </c>
      <c r="N1431">
        <v>26.495016790000001</v>
      </c>
      <c r="O1431">
        <v>28.258879830000001</v>
      </c>
      <c r="P1431">
        <v>31.799029640000001</v>
      </c>
      <c r="Q1431">
        <v>35.105558219999999</v>
      </c>
    </row>
    <row r="1432" spans="1:17" x14ac:dyDescent="0.25">
      <c r="A1432">
        <v>0</v>
      </c>
      <c r="B1432" t="s">
        <v>27</v>
      </c>
      <c r="C1432">
        <v>738</v>
      </c>
      <c r="D1432">
        <f t="shared" si="22"/>
        <v>738</v>
      </c>
      <c r="E1432">
        <v>-1.8435805750000001</v>
      </c>
      <c r="F1432">
        <v>23.04137734</v>
      </c>
      <c r="G1432">
        <v>0.13467500099999999</v>
      </c>
      <c r="H1432">
        <v>18.717056790000001</v>
      </c>
      <c r="I1432">
        <v>19.13539969</v>
      </c>
      <c r="J1432">
        <v>19.834890609999999</v>
      </c>
      <c r="K1432">
        <v>21.18526014</v>
      </c>
      <c r="L1432">
        <v>23.04137734</v>
      </c>
      <c r="M1432">
        <v>25.449776570000001</v>
      </c>
      <c r="N1432">
        <v>27.07644874</v>
      </c>
      <c r="O1432">
        <v>28.3617399</v>
      </c>
      <c r="P1432">
        <v>30.63106054</v>
      </c>
      <c r="Q1432">
        <v>32.413442179999997</v>
      </c>
    </row>
    <row r="1433" spans="1:17" x14ac:dyDescent="0.25">
      <c r="A1433">
        <v>1</v>
      </c>
      <c r="B1433" t="s">
        <v>28</v>
      </c>
      <c r="C1433">
        <v>738</v>
      </c>
      <c r="D1433">
        <f t="shared" si="22"/>
        <v>738.1</v>
      </c>
      <c r="E1433">
        <v>-2.3427969480000002</v>
      </c>
      <c r="F1433">
        <v>21.72190973</v>
      </c>
      <c r="G1433">
        <v>0.153240872</v>
      </c>
      <c r="H1433">
        <v>17.428268630000002</v>
      </c>
      <c r="I1433">
        <v>17.818563560000001</v>
      </c>
      <c r="J1433">
        <v>18.481355570000002</v>
      </c>
      <c r="K1433">
        <v>19.801619989999999</v>
      </c>
      <c r="L1433">
        <v>21.72190973</v>
      </c>
      <c r="M1433">
        <v>24.45100622</v>
      </c>
      <c r="N1433">
        <v>26.495016790000001</v>
      </c>
      <c r="O1433">
        <v>28.258879830000001</v>
      </c>
      <c r="P1433">
        <v>31.799029640000001</v>
      </c>
      <c r="Q1433">
        <v>35.105558219999999</v>
      </c>
    </row>
    <row r="1434" spans="1:17" x14ac:dyDescent="0.25">
      <c r="A1434">
        <v>0</v>
      </c>
      <c r="B1434" t="s">
        <v>27</v>
      </c>
      <c r="C1434">
        <v>739</v>
      </c>
      <c r="D1434">
        <f t="shared" si="22"/>
        <v>739</v>
      </c>
      <c r="E1434">
        <v>-1.8435805750000001</v>
      </c>
      <c r="F1434">
        <v>23.04137734</v>
      </c>
      <c r="G1434">
        <v>0.13467500099999999</v>
      </c>
      <c r="H1434">
        <v>18.717056790000001</v>
      </c>
      <c r="I1434">
        <v>19.13539969</v>
      </c>
      <c r="J1434">
        <v>19.834890609999999</v>
      </c>
      <c r="K1434">
        <v>21.18526014</v>
      </c>
      <c r="L1434">
        <v>23.04137734</v>
      </c>
      <c r="M1434">
        <v>25.449776570000001</v>
      </c>
      <c r="N1434">
        <v>27.07644874</v>
      </c>
      <c r="O1434">
        <v>28.3617399</v>
      </c>
      <c r="P1434">
        <v>30.63106054</v>
      </c>
      <c r="Q1434">
        <v>32.413442179999997</v>
      </c>
    </row>
    <row r="1435" spans="1:17" x14ac:dyDescent="0.25">
      <c r="A1435">
        <v>1</v>
      </c>
      <c r="B1435" t="s">
        <v>28</v>
      </c>
      <c r="C1435">
        <v>739</v>
      </c>
      <c r="D1435">
        <f t="shared" si="22"/>
        <v>739.1</v>
      </c>
      <c r="E1435">
        <v>-2.3427969480000002</v>
      </c>
      <c r="F1435">
        <v>21.72190973</v>
      </c>
      <c r="G1435">
        <v>0.153240872</v>
      </c>
      <c r="H1435">
        <v>17.428268630000002</v>
      </c>
      <c r="I1435">
        <v>17.818563560000001</v>
      </c>
      <c r="J1435">
        <v>18.481355570000002</v>
      </c>
      <c r="K1435">
        <v>19.801619989999999</v>
      </c>
      <c r="L1435">
        <v>21.72190973</v>
      </c>
      <c r="M1435">
        <v>24.45100622</v>
      </c>
      <c r="N1435">
        <v>26.495016790000001</v>
      </c>
      <c r="O1435">
        <v>28.258879830000001</v>
      </c>
      <c r="P1435">
        <v>31.799029640000001</v>
      </c>
      <c r="Q1435">
        <v>35.105558219999999</v>
      </c>
    </row>
    <row r="1436" spans="1:17" x14ac:dyDescent="0.25">
      <c r="A1436">
        <v>0</v>
      </c>
      <c r="B1436" t="s">
        <v>27</v>
      </c>
      <c r="C1436">
        <v>740</v>
      </c>
      <c r="D1436">
        <f t="shared" si="22"/>
        <v>740</v>
      </c>
      <c r="E1436">
        <v>-1.8435805750000001</v>
      </c>
      <c r="F1436">
        <v>23.04137734</v>
      </c>
      <c r="G1436">
        <v>0.13467500099999999</v>
      </c>
      <c r="H1436">
        <v>18.717056790000001</v>
      </c>
      <c r="I1436">
        <v>19.13539969</v>
      </c>
      <c r="J1436">
        <v>19.834890609999999</v>
      </c>
      <c r="K1436">
        <v>21.18526014</v>
      </c>
      <c r="L1436">
        <v>23.04137734</v>
      </c>
      <c r="M1436">
        <v>25.449776570000001</v>
      </c>
      <c r="N1436">
        <v>27.07644874</v>
      </c>
      <c r="O1436">
        <v>28.3617399</v>
      </c>
      <c r="P1436">
        <v>30.63106054</v>
      </c>
      <c r="Q1436">
        <v>32.413442179999997</v>
      </c>
    </row>
    <row r="1437" spans="1:17" x14ac:dyDescent="0.25">
      <c r="A1437">
        <v>1</v>
      </c>
      <c r="B1437" t="s">
        <v>28</v>
      </c>
      <c r="C1437">
        <v>740</v>
      </c>
      <c r="D1437">
        <f t="shared" si="22"/>
        <v>740.1</v>
      </c>
      <c r="E1437">
        <v>-2.3427969480000002</v>
      </c>
      <c r="F1437">
        <v>21.72190973</v>
      </c>
      <c r="G1437">
        <v>0.153240872</v>
      </c>
      <c r="H1437">
        <v>17.428268630000002</v>
      </c>
      <c r="I1437">
        <v>17.818563560000001</v>
      </c>
      <c r="J1437">
        <v>18.481355570000002</v>
      </c>
      <c r="K1437">
        <v>19.801619989999999</v>
      </c>
      <c r="L1437">
        <v>21.72190973</v>
      </c>
      <c r="M1437">
        <v>24.45100622</v>
      </c>
      <c r="N1437">
        <v>26.495016790000001</v>
      </c>
      <c r="O1437">
        <v>28.258879830000001</v>
      </c>
      <c r="P1437">
        <v>31.799029640000001</v>
      </c>
      <c r="Q1437">
        <v>35.105558219999999</v>
      </c>
    </row>
    <row r="1438" spans="1:17" x14ac:dyDescent="0.25">
      <c r="A1438">
        <v>0</v>
      </c>
      <c r="B1438" t="s">
        <v>27</v>
      </c>
      <c r="C1438">
        <v>741</v>
      </c>
      <c r="D1438">
        <f t="shared" si="22"/>
        <v>741</v>
      </c>
      <c r="E1438">
        <v>-1.8435805750000001</v>
      </c>
      <c r="F1438">
        <v>23.04137734</v>
      </c>
      <c r="G1438">
        <v>0.13467500099999999</v>
      </c>
      <c r="H1438">
        <v>18.717056790000001</v>
      </c>
      <c r="I1438">
        <v>19.13539969</v>
      </c>
      <c r="J1438">
        <v>19.834890609999999</v>
      </c>
      <c r="K1438">
        <v>21.18526014</v>
      </c>
      <c r="L1438">
        <v>23.04137734</v>
      </c>
      <c r="M1438">
        <v>25.449776570000001</v>
      </c>
      <c r="N1438">
        <v>27.07644874</v>
      </c>
      <c r="O1438">
        <v>28.3617399</v>
      </c>
      <c r="P1438">
        <v>30.63106054</v>
      </c>
      <c r="Q1438">
        <v>32.413442179999997</v>
      </c>
    </row>
    <row r="1439" spans="1:17" x14ac:dyDescent="0.25">
      <c r="A1439">
        <v>1</v>
      </c>
      <c r="B1439" t="s">
        <v>28</v>
      </c>
      <c r="C1439">
        <v>741</v>
      </c>
      <c r="D1439">
        <f t="shared" si="22"/>
        <v>741.1</v>
      </c>
      <c r="E1439">
        <v>-2.3427969480000002</v>
      </c>
      <c r="F1439">
        <v>21.72190973</v>
      </c>
      <c r="G1439">
        <v>0.153240872</v>
      </c>
      <c r="H1439">
        <v>17.428268630000002</v>
      </c>
      <c r="I1439">
        <v>17.818563560000001</v>
      </c>
      <c r="J1439">
        <v>18.481355570000002</v>
      </c>
      <c r="K1439">
        <v>19.801619989999999</v>
      </c>
      <c r="L1439">
        <v>21.72190973</v>
      </c>
      <c r="M1439">
        <v>24.45100622</v>
      </c>
      <c r="N1439">
        <v>26.495016790000001</v>
      </c>
      <c r="O1439">
        <v>28.258879830000001</v>
      </c>
      <c r="P1439">
        <v>31.799029640000001</v>
      </c>
      <c r="Q1439">
        <v>35.105558219999999</v>
      </c>
    </row>
    <row r="1440" spans="1:17" x14ac:dyDescent="0.25">
      <c r="A1440">
        <v>0</v>
      </c>
      <c r="B1440" t="s">
        <v>27</v>
      </c>
      <c r="C1440">
        <v>742</v>
      </c>
      <c r="D1440">
        <f t="shared" si="22"/>
        <v>742</v>
      </c>
      <c r="E1440">
        <v>-1.8435805750000001</v>
      </c>
      <c r="F1440">
        <v>23.04137734</v>
      </c>
      <c r="G1440">
        <v>0.13467500099999999</v>
      </c>
      <c r="H1440">
        <v>18.717056790000001</v>
      </c>
      <c r="I1440">
        <v>19.13539969</v>
      </c>
      <c r="J1440">
        <v>19.834890609999999</v>
      </c>
      <c r="K1440">
        <v>21.18526014</v>
      </c>
      <c r="L1440">
        <v>23.04137734</v>
      </c>
      <c r="M1440">
        <v>25.449776570000001</v>
      </c>
      <c r="N1440">
        <v>27.07644874</v>
      </c>
      <c r="O1440">
        <v>28.3617399</v>
      </c>
      <c r="P1440">
        <v>30.63106054</v>
      </c>
      <c r="Q1440">
        <v>32.413442179999997</v>
      </c>
    </row>
    <row r="1441" spans="1:17" x14ac:dyDescent="0.25">
      <c r="A1441">
        <v>1</v>
      </c>
      <c r="B1441" t="s">
        <v>28</v>
      </c>
      <c r="C1441">
        <v>742</v>
      </c>
      <c r="D1441">
        <f t="shared" si="22"/>
        <v>742.1</v>
      </c>
      <c r="E1441">
        <v>-2.3427969480000002</v>
      </c>
      <c r="F1441">
        <v>21.72190973</v>
      </c>
      <c r="G1441">
        <v>0.153240872</v>
      </c>
      <c r="H1441">
        <v>17.428268630000002</v>
      </c>
      <c r="I1441">
        <v>17.818563560000001</v>
      </c>
      <c r="J1441">
        <v>18.481355570000002</v>
      </c>
      <c r="K1441">
        <v>19.801619989999999</v>
      </c>
      <c r="L1441">
        <v>21.72190973</v>
      </c>
      <c r="M1441">
        <v>24.45100622</v>
      </c>
      <c r="N1441">
        <v>26.495016790000001</v>
      </c>
      <c r="O1441">
        <v>28.258879830000001</v>
      </c>
      <c r="P1441">
        <v>31.799029640000001</v>
      </c>
      <c r="Q1441">
        <v>35.105558219999999</v>
      </c>
    </row>
    <row r="1442" spans="1:17" x14ac:dyDescent="0.25">
      <c r="A1442">
        <v>0</v>
      </c>
      <c r="B1442" t="s">
        <v>27</v>
      </c>
      <c r="C1442">
        <v>743</v>
      </c>
      <c r="D1442">
        <f t="shared" si="22"/>
        <v>743</v>
      </c>
      <c r="E1442">
        <v>-1.8435805750000001</v>
      </c>
      <c r="F1442">
        <v>23.04137734</v>
      </c>
      <c r="G1442">
        <v>0.13467500099999999</v>
      </c>
      <c r="H1442">
        <v>18.717056790000001</v>
      </c>
      <c r="I1442">
        <v>19.13539969</v>
      </c>
      <c r="J1442">
        <v>19.834890609999999</v>
      </c>
      <c r="K1442">
        <v>21.18526014</v>
      </c>
      <c r="L1442">
        <v>23.04137734</v>
      </c>
      <c r="M1442">
        <v>25.449776570000001</v>
      </c>
      <c r="N1442">
        <v>27.07644874</v>
      </c>
      <c r="O1442">
        <v>28.3617399</v>
      </c>
      <c r="P1442">
        <v>30.63106054</v>
      </c>
      <c r="Q1442">
        <v>32.413442179999997</v>
      </c>
    </row>
    <row r="1443" spans="1:17" x14ac:dyDescent="0.25">
      <c r="A1443">
        <v>1</v>
      </c>
      <c r="B1443" t="s">
        <v>28</v>
      </c>
      <c r="C1443">
        <v>743</v>
      </c>
      <c r="D1443">
        <f t="shared" si="22"/>
        <v>743.1</v>
      </c>
      <c r="E1443">
        <v>-2.3427969480000002</v>
      </c>
      <c r="F1443">
        <v>21.72190973</v>
      </c>
      <c r="G1443">
        <v>0.153240872</v>
      </c>
      <c r="H1443">
        <v>17.428268630000002</v>
      </c>
      <c r="I1443">
        <v>17.818563560000001</v>
      </c>
      <c r="J1443">
        <v>18.481355570000002</v>
      </c>
      <c r="K1443">
        <v>19.801619989999999</v>
      </c>
      <c r="L1443">
        <v>21.72190973</v>
      </c>
      <c r="M1443">
        <v>24.45100622</v>
      </c>
      <c r="N1443">
        <v>26.495016790000001</v>
      </c>
      <c r="O1443">
        <v>28.258879830000001</v>
      </c>
      <c r="P1443">
        <v>31.799029640000001</v>
      </c>
      <c r="Q1443">
        <v>35.105558219999999</v>
      </c>
    </row>
    <row r="1444" spans="1:17" x14ac:dyDescent="0.25">
      <c r="A1444">
        <v>0</v>
      </c>
      <c r="B1444" t="s">
        <v>27</v>
      </c>
      <c r="C1444">
        <v>744</v>
      </c>
      <c r="D1444">
        <f t="shared" si="22"/>
        <v>744</v>
      </c>
      <c r="E1444">
        <v>-1.8435805750000001</v>
      </c>
      <c r="F1444">
        <v>23.04137734</v>
      </c>
      <c r="G1444">
        <v>0.13467500099999999</v>
      </c>
      <c r="H1444">
        <v>18.717056790000001</v>
      </c>
      <c r="I1444">
        <v>19.13539969</v>
      </c>
      <c r="J1444">
        <v>19.834890609999999</v>
      </c>
      <c r="K1444">
        <v>21.18526014</v>
      </c>
      <c r="L1444">
        <v>23.04137734</v>
      </c>
      <c r="M1444">
        <v>25.449776570000001</v>
      </c>
      <c r="N1444">
        <v>27.07644874</v>
      </c>
      <c r="O1444">
        <v>28.3617399</v>
      </c>
      <c r="P1444">
        <v>30.63106054</v>
      </c>
      <c r="Q1444">
        <v>32.413442179999997</v>
      </c>
    </row>
    <row r="1445" spans="1:17" x14ac:dyDescent="0.25">
      <c r="A1445">
        <v>1</v>
      </c>
      <c r="B1445" t="s">
        <v>28</v>
      </c>
      <c r="C1445">
        <v>744</v>
      </c>
      <c r="D1445">
        <f t="shared" si="22"/>
        <v>744.1</v>
      </c>
      <c r="E1445">
        <v>-2.3427969480000002</v>
      </c>
      <c r="F1445">
        <v>21.72190973</v>
      </c>
      <c r="G1445">
        <v>0.153240872</v>
      </c>
      <c r="H1445">
        <v>17.428268630000002</v>
      </c>
      <c r="I1445">
        <v>17.818563560000001</v>
      </c>
      <c r="J1445">
        <v>18.481355570000002</v>
      </c>
      <c r="K1445">
        <v>19.801619989999999</v>
      </c>
      <c r="L1445">
        <v>21.72190973</v>
      </c>
      <c r="M1445">
        <v>24.45100622</v>
      </c>
      <c r="N1445">
        <v>26.495016790000001</v>
      </c>
      <c r="O1445">
        <v>28.258879830000001</v>
      </c>
      <c r="P1445">
        <v>31.799029640000001</v>
      </c>
      <c r="Q1445">
        <v>35.105558219999999</v>
      </c>
    </row>
    <row r="1446" spans="1:17" x14ac:dyDescent="0.25">
      <c r="A1446">
        <v>0</v>
      </c>
      <c r="B1446" t="s">
        <v>27</v>
      </c>
      <c r="C1446">
        <v>745</v>
      </c>
      <c r="D1446">
        <f t="shared" si="22"/>
        <v>745</v>
      </c>
      <c r="E1446">
        <v>-1.8435805750000001</v>
      </c>
      <c r="F1446">
        <v>23.04137734</v>
      </c>
      <c r="G1446">
        <v>0.13467500099999999</v>
      </c>
      <c r="H1446">
        <v>18.717056790000001</v>
      </c>
      <c r="I1446">
        <v>19.13539969</v>
      </c>
      <c r="J1446">
        <v>19.834890609999999</v>
      </c>
      <c r="K1446">
        <v>21.18526014</v>
      </c>
      <c r="L1446">
        <v>23.04137734</v>
      </c>
      <c r="M1446">
        <v>25.449776570000001</v>
      </c>
      <c r="N1446">
        <v>27.07644874</v>
      </c>
      <c r="O1446">
        <v>28.3617399</v>
      </c>
      <c r="P1446">
        <v>30.63106054</v>
      </c>
      <c r="Q1446">
        <v>32.413442179999997</v>
      </c>
    </row>
    <row r="1447" spans="1:17" x14ac:dyDescent="0.25">
      <c r="A1447">
        <v>1</v>
      </c>
      <c r="B1447" t="s">
        <v>28</v>
      </c>
      <c r="C1447">
        <v>745</v>
      </c>
      <c r="D1447">
        <f t="shared" si="22"/>
        <v>745.1</v>
      </c>
      <c r="E1447">
        <v>-2.3427969480000002</v>
      </c>
      <c r="F1447">
        <v>21.72190973</v>
      </c>
      <c r="G1447">
        <v>0.153240872</v>
      </c>
      <c r="H1447">
        <v>17.428268630000002</v>
      </c>
      <c r="I1447">
        <v>17.818563560000001</v>
      </c>
      <c r="J1447">
        <v>18.481355570000002</v>
      </c>
      <c r="K1447">
        <v>19.801619989999999</v>
      </c>
      <c r="L1447">
        <v>21.72190973</v>
      </c>
      <c r="M1447">
        <v>24.45100622</v>
      </c>
      <c r="N1447">
        <v>26.495016790000001</v>
      </c>
      <c r="O1447">
        <v>28.258879830000001</v>
      </c>
      <c r="P1447">
        <v>31.799029640000001</v>
      </c>
      <c r="Q1447">
        <v>35.105558219999999</v>
      </c>
    </row>
    <row r="1448" spans="1:17" x14ac:dyDescent="0.25">
      <c r="A1448">
        <v>0</v>
      </c>
      <c r="B1448" t="s">
        <v>27</v>
      </c>
      <c r="C1448">
        <v>746</v>
      </c>
      <c r="D1448">
        <f t="shared" si="22"/>
        <v>746</v>
      </c>
      <c r="E1448">
        <v>-1.8435805750000001</v>
      </c>
      <c r="F1448">
        <v>23.04137734</v>
      </c>
      <c r="G1448">
        <v>0.13467500099999999</v>
      </c>
      <c r="H1448">
        <v>18.717056790000001</v>
      </c>
      <c r="I1448">
        <v>19.13539969</v>
      </c>
      <c r="J1448">
        <v>19.834890609999999</v>
      </c>
      <c r="K1448">
        <v>21.18526014</v>
      </c>
      <c r="L1448">
        <v>23.04137734</v>
      </c>
      <c r="M1448">
        <v>25.449776570000001</v>
      </c>
      <c r="N1448">
        <v>27.07644874</v>
      </c>
      <c r="O1448">
        <v>28.3617399</v>
      </c>
      <c r="P1448">
        <v>30.63106054</v>
      </c>
      <c r="Q1448">
        <v>32.413442179999997</v>
      </c>
    </row>
    <row r="1449" spans="1:17" x14ac:dyDescent="0.25">
      <c r="A1449">
        <v>1</v>
      </c>
      <c r="B1449" t="s">
        <v>28</v>
      </c>
      <c r="C1449">
        <v>746</v>
      </c>
      <c r="D1449">
        <f t="shared" si="22"/>
        <v>746.1</v>
      </c>
      <c r="E1449">
        <v>-2.3427969480000002</v>
      </c>
      <c r="F1449">
        <v>21.72190973</v>
      </c>
      <c r="G1449">
        <v>0.153240872</v>
      </c>
      <c r="H1449">
        <v>17.428268630000002</v>
      </c>
      <c r="I1449">
        <v>17.818563560000001</v>
      </c>
      <c r="J1449">
        <v>18.481355570000002</v>
      </c>
      <c r="K1449">
        <v>19.801619989999999</v>
      </c>
      <c r="L1449">
        <v>21.72190973</v>
      </c>
      <c r="M1449">
        <v>24.45100622</v>
      </c>
      <c r="N1449">
        <v>26.495016790000001</v>
      </c>
      <c r="O1449">
        <v>28.258879830000001</v>
      </c>
      <c r="P1449">
        <v>31.799029640000001</v>
      </c>
      <c r="Q1449">
        <v>35.105558219999999</v>
      </c>
    </row>
    <row r="1450" spans="1:17" x14ac:dyDescent="0.25">
      <c r="A1450">
        <v>0</v>
      </c>
      <c r="B1450" t="s">
        <v>27</v>
      </c>
      <c r="C1450">
        <v>747</v>
      </c>
      <c r="D1450">
        <f t="shared" si="22"/>
        <v>747</v>
      </c>
      <c r="E1450">
        <v>-1.8435805750000001</v>
      </c>
      <c r="F1450">
        <v>23.04137734</v>
      </c>
      <c r="G1450">
        <v>0.13467500099999999</v>
      </c>
      <c r="H1450">
        <v>18.717056790000001</v>
      </c>
      <c r="I1450">
        <v>19.13539969</v>
      </c>
      <c r="J1450">
        <v>19.834890609999999</v>
      </c>
      <c r="K1450">
        <v>21.18526014</v>
      </c>
      <c r="L1450">
        <v>23.04137734</v>
      </c>
      <c r="M1450">
        <v>25.449776570000001</v>
      </c>
      <c r="N1450">
        <v>27.07644874</v>
      </c>
      <c r="O1450">
        <v>28.3617399</v>
      </c>
      <c r="P1450">
        <v>30.63106054</v>
      </c>
      <c r="Q1450">
        <v>32.413442179999997</v>
      </c>
    </row>
    <row r="1451" spans="1:17" x14ac:dyDescent="0.25">
      <c r="A1451">
        <v>1</v>
      </c>
      <c r="B1451" t="s">
        <v>28</v>
      </c>
      <c r="C1451">
        <v>747</v>
      </c>
      <c r="D1451">
        <f t="shared" si="22"/>
        <v>747.1</v>
      </c>
      <c r="E1451">
        <v>-2.3427969480000002</v>
      </c>
      <c r="F1451">
        <v>21.72190973</v>
      </c>
      <c r="G1451">
        <v>0.153240872</v>
      </c>
      <c r="H1451">
        <v>17.428268630000002</v>
      </c>
      <c r="I1451">
        <v>17.818563560000001</v>
      </c>
      <c r="J1451">
        <v>18.481355570000002</v>
      </c>
      <c r="K1451">
        <v>19.801619989999999</v>
      </c>
      <c r="L1451">
        <v>21.72190973</v>
      </c>
      <c r="M1451">
        <v>24.45100622</v>
      </c>
      <c r="N1451">
        <v>26.495016790000001</v>
      </c>
      <c r="O1451">
        <v>28.258879830000001</v>
      </c>
      <c r="P1451">
        <v>31.799029640000001</v>
      </c>
      <c r="Q1451">
        <v>35.105558219999999</v>
      </c>
    </row>
    <row r="1452" spans="1:17" x14ac:dyDescent="0.25">
      <c r="A1452">
        <v>0</v>
      </c>
      <c r="B1452" t="s">
        <v>27</v>
      </c>
      <c r="C1452">
        <v>748</v>
      </c>
      <c r="D1452">
        <f t="shared" si="22"/>
        <v>748</v>
      </c>
      <c r="E1452">
        <v>-1.8435805750000001</v>
      </c>
      <c r="F1452">
        <v>23.04137734</v>
      </c>
      <c r="G1452">
        <v>0.13467500099999999</v>
      </c>
      <c r="H1452">
        <v>18.717056790000001</v>
      </c>
      <c r="I1452">
        <v>19.13539969</v>
      </c>
      <c r="J1452">
        <v>19.834890609999999</v>
      </c>
      <c r="K1452">
        <v>21.18526014</v>
      </c>
      <c r="L1452">
        <v>23.04137734</v>
      </c>
      <c r="M1452">
        <v>25.449776570000001</v>
      </c>
      <c r="N1452">
        <v>27.07644874</v>
      </c>
      <c r="O1452">
        <v>28.3617399</v>
      </c>
      <c r="P1452">
        <v>30.63106054</v>
      </c>
      <c r="Q1452">
        <v>32.413442179999997</v>
      </c>
    </row>
    <row r="1453" spans="1:17" x14ac:dyDescent="0.25">
      <c r="A1453">
        <v>1</v>
      </c>
      <c r="B1453" t="s">
        <v>28</v>
      </c>
      <c r="C1453">
        <v>748</v>
      </c>
      <c r="D1453">
        <f t="shared" si="22"/>
        <v>748.1</v>
      </c>
      <c r="E1453">
        <v>-2.3427969480000002</v>
      </c>
      <c r="F1453">
        <v>21.72190973</v>
      </c>
      <c r="G1453">
        <v>0.153240872</v>
      </c>
      <c r="H1453">
        <v>17.428268630000002</v>
      </c>
      <c r="I1453">
        <v>17.818563560000001</v>
      </c>
      <c r="J1453">
        <v>18.481355570000002</v>
      </c>
      <c r="K1453">
        <v>19.801619989999999</v>
      </c>
      <c r="L1453">
        <v>21.72190973</v>
      </c>
      <c r="M1453">
        <v>24.45100622</v>
      </c>
      <c r="N1453">
        <v>26.495016790000001</v>
      </c>
      <c r="O1453">
        <v>28.258879830000001</v>
      </c>
      <c r="P1453">
        <v>31.799029640000001</v>
      </c>
      <c r="Q1453">
        <v>35.105558219999999</v>
      </c>
    </row>
    <row r="1454" spans="1:17" x14ac:dyDescent="0.25">
      <c r="A1454">
        <v>0</v>
      </c>
      <c r="B1454" t="s">
        <v>27</v>
      </c>
      <c r="C1454">
        <v>749</v>
      </c>
      <c r="D1454">
        <f t="shared" si="22"/>
        <v>749</v>
      </c>
      <c r="E1454">
        <v>-1.8435805750000001</v>
      </c>
      <c r="F1454">
        <v>23.04137734</v>
      </c>
      <c r="G1454">
        <v>0.13467500099999999</v>
      </c>
      <c r="H1454">
        <v>18.717056790000001</v>
      </c>
      <c r="I1454">
        <v>19.13539969</v>
      </c>
      <c r="J1454">
        <v>19.834890609999999</v>
      </c>
      <c r="K1454">
        <v>21.18526014</v>
      </c>
      <c r="L1454">
        <v>23.04137734</v>
      </c>
      <c r="M1454">
        <v>25.449776570000001</v>
      </c>
      <c r="N1454">
        <v>27.07644874</v>
      </c>
      <c r="O1454">
        <v>28.3617399</v>
      </c>
      <c r="P1454">
        <v>30.63106054</v>
      </c>
      <c r="Q1454">
        <v>32.413442179999997</v>
      </c>
    </row>
    <row r="1455" spans="1:17" x14ac:dyDescent="0.25">
      <c r="A1455">
        <v>1</v>
      </c>
      <c r="B1455" t="s">
        <v>28</v>
      </c>
      <c r="C1455">
        <v>749</v>
      </c>
      <c r="D1455">
        <f t="shared" si="22"/>
        <v>749.1</v>
      </c>
      <c r="E1455">
        <v>-2.3427969480000002</v>
      </c>
      <c r="F1455">
        <v>21.72190973</v>
      </c>
      <c r="G1455">
        <v>0.153240872</v>
      </c>
      <c r="H1455">
        <v>17.428268630000002</v>
      </c>
      <c r="I1455">
        <v>17.818563560000001</v>
      </c>
      <c r="J1455">
        <v>18.481355570000002</v>
      </c>
      <c r="K1455">
        <v>19.801619989999999</v>
      </c>
      <c r="L1455">
        <v>21.72190973</v>
      </c>
      <c r="M1455">
        <v>24.45100622</v>
      </c>
      <c r="N1455">
        <v>26.495016790000001</v>
      </c>
      <c r="O1455">
        <v>28.258879830000001</v>
      </c>
      <c r="P1455">
        <v>31.799029640000001</v>
      </c>
      <c r="Q1455">
        <v>35.105558219999999</v>
      </c>
    </row>
    <row r="1456" spans="1:17" x14ac:dyDescent="0.25">
      <c r="A1456">
        <v>0</v>
      </c>
      <c r="B1456" t="s">
        <v>27</v>
      </c>
      <c r="C1456">
        <v>750</v>
      </c>
      <c r="D1456">
        <f t="shared" si="22"/>
        <v>750</v>
      </c>
      <c r="E1456">
        <v>-1.8435805750000001</v>
      </c>
      <c r="F1456">
        <v>23.04137734</v>
      </c>
      <c r="G1456">
        <v>0.13467500099999999</v>
      </c>
      <c r="H1456">
        <v>18.717056790000001</v>
      </c>
      <c r="I1456">
        <v>19.13539969</v>
      </c>
      <c r="J1456">
        <v>19.834890609999999</v>
      </c>
      <c r="K1456">
        <v>21.18526014</v>
      </c>
      <c r="L1456">
        <v>23.04137734</v>
      </c>
      <c r="M1456">
        <v>25.449776570000001</v>
      </c>
      <c r="N1456">
        <v>27.07644874</v>
      </c>
      <c r="O1456">
        <v>28.3617399</v>
      </c>
      <c r="P1456">
        <v>30.63106054</v>
      </c>
      <c r="Q1456">
        <v>32.413442179999997</v>
      </c>
    </row>
    <row r="1457" spans="1:17" x14ac:dyDescent="0.25">
      <c r="A1457">
        <v>1</v>
      </c>
      <c r="B1457" t="s">
        <v>28</v>
      </c>
      <c r="C1457">
        <v>750</v>
      </c>
      <c r="D1457">
        <f t="shared" si="22"/>
        <v>750.1</v>
      </c>
      <c r="E1457">
        <v>-2.3427969480000002</v>
      </c>
      <c r="F1457">
        <v>21.72190973</v>
      </c>
      <c r="G1457">
        <v>0.153240872</v>
      </c>
      <c r="H1457">
        <v>17.428268630000002</v>
      </c>
      <c r="I1457">
        <v>17.818563560000001</v>
      </c>
      <c r="J1457">
        <v>18.481355570000002</v>
      </c>
      <c r="K1457">
        <v>19.801619989999999</v>
      </c>
      <c r="L1457">
        <v>21.72190973</v>
      </c>
      <c r="M1457">
        <v>24.45100622</v>
      </c>
      <c r="N1457">
        <v>26.495016790000001</v>
      </c>
      <c r="O1457">
        <v>28.258879830000001</v>
      </c>
      <c r="P1457">
        <v>31.799029640000001</v>
      </c>
      <c r="Q1457">
        <v>35.105558219999999</v>
      </c>
    </row>
    <row r="1458" spans="1:17" x14ac:dyDescent="0.25">
      <c r="A1458">
        <v>0</v>
      </c>
      <c r="B1458" t="s">
        <v>27</v>
      </c>
      <c r="C1458">
        <v>751</v>
      </c>
      <c r="D1458">
        <f t="shared" si="22"/>
        <v>751</v>
      </c>
      <c r="E1458">
        <v>-1.8435805750000001</v>
      </c>
      <c r="F1458">
        <v>23.04137734</v>
      </c>
      <c r="G1458">
        <v>0.13467500099999999</v>
      </c>
      <c r="H1458">
        <v>18.717056790000001</v>
      </c>
      <c r="I1458">
        <v>19.13539969</v>
      </c>
      <c r="J1458">
        <v>19.834890609999999</v>
      </c>
      <c r="K1458">
        <v>21.18526014</v>
      </c>
      <c r="L1458">
        <v>23.04137734</v>
      </c>
      <c r="M1458">
        <v>25.449776570000001</v>
      </c>
      <c r="N1458">
        <v>27.07644874</v>
      </c>
      <c r="O1458">
        <v>28.3617399</v>
      </c>
      <c r="P1458">
        <v>30.63106054</v>
      </c>
      <c r="Q1458">
        <v>32.413442179999997</v>
      </c>
    </row>
    <row r="1459" spans="1:17" x14ac:dyDescent="0.25">
      <c r="A1459">
        <v>1</v>
      </c>
      <c r="B1459" t="s">
        <v>28</v>
      </c>
      <c r="C1459">
        <v>751</v>
      </c>
      <c r="D1459">
        <f t="shared" si="22"/>
        <v>751.1</v>
      </c>
      <c r="E1459">
        <v>-2.3427969480000002</v>
      </c>
      <c r="F1459">
        <v>21.72190973</v>
      </c>
      <c r="G1459">
        <v>0.153240872</v>
      </c>
      <c r="H1459">
        <v>17.428268630000002</v>
      </c>
      <c r="I1459">
        <v>17.818563560000001</v>
      </c>
      <c r="J1459">
        <v>18.481355570000002</v>
      </c>
      <c r="K1459">
        <v>19.801619989999999</v>
      </c>
      <c r="L1459">
        <v>21.72190973</v>
      </c>
      <c r="M1459">
        <v>24.45100622</v>
      </c>
      <c r="N1459">
        <v>26.495016790000001</v>
      </c>
      <c r="O1459">
        <v>28.258879830000001</v>
      </c>
      <c r="P1459">
        <v>31.799029640000001</v>
      </c>
      <c r="Q1459">
        <v>35.105558219999999</v>
      </c>
    </row>
    <row r="1460" spans="1:17" x14ac:dyDescent="0.25">
      <c r="A1460">
        <v>0</v>
      </c>
      <c r="B1460" t="s">
        <v>27</v>
      </c>
      <c r="C1460">
        <v>752</v>
      </c>
      <c r="D1460">
        <f t="shared" si="22"/>
        <v>752</v>
      </c>
      <c r="E1460">
        <v>-1.8435805750000001</v>
      </c>
      <c r="F1460">
        <v>23.04137734</v>
      </c>
      <c r="G1460">
        <v>0.13467500099999999</v>
      </c>
      <c r="H1460">
        <v>18.717056790000001</v>
      </c>
      <c r="I1460">
        <v>19.13539969</v>
      </c>
      <c r="J1460">
        <v>19.834890609999999</v>
      </c>
      <c r="K1460">
        <v>21.18526014</v>
      </c>
      <c r="L1460">
        <v>23.04137734</v>
      </c>
      <c r="M1460">
        <v>25.449776570000001</v>
      </c>
      <c r="N1460">
        <v>27.07644874</v>
      </c>
      <c r="O1460">
        <v>28.3617399</v>
      </c>
      <c r="P1460">
        <v>30.63106054</v>
      </c>
      <c r="Q1460">
        <v>32.413442179999997</v>
      </c>
    </row>
    <row r="1461" spans="1:17" x14ac:dyDescent="0.25">
      <c r="A1461">
        <v>1</v>
      </c>
      <c r="B1461" t="s">
        <v>28</v>
      </c>
      <c r="C1461">
        <v>752</v>
      </c>
      <c r="D1461">
        <f t="shared" si="22"/>
        <v>752.1</v>
      </c>
      <c r="E1461">
        <v>-2.3427969480000002</v>
      </c>
      <c r="F1461">
        <v>21.72190973</v>
      </c>
      <c r="G1461">
        <v>0.153240872</v>
      </c>
      <c r="H1461">
        <v>17.428268630000002</v>
      </c>
      <c r="I1461">
        <v>17.818563560000001</v>
      </c>
      <c r="J1461">
        <v>18.481355570000002</v>
      </c>
      <c r="K1461">
        <v>19.801619989999999</v>
      </c>
      <c r="L1461">
        <v>21.72190973</v>
      </c>
      <c r="M1461">
        <v>24.45100622</v>
      </c>
      <c r="N1461">
        <v>26.495016790000001</v>
      </c>
      <c r="O1461">
        <v>28.258879830000001</v>
      </c>
      <c r="P1461">
        <v>31.799029640000001</v>
      </c>
      <c r="Q1461">
        <v>35.105558219999999</v>
      </c>
    </row>
    <row r="1462" spans="1:17" x14ac:dyDescent="0.25">
      <c r="A1462">
        <v>0</v>
      </c>
      <c r="B1462" t="s">
        <v>27</v>
      </c>
      <c r="C1462">
        <v>753</v>
      </c>
      <c r="D1462">
        <f t="shared" si="22"/>
        <v>753</v>
      </c>
      <c r="E1462">
        <v>-1.8435805750000001</v>
      </c>
      <c r="F1462">
        <v>23.04137734</v>
      </c>
      <c r="G1462">
        <v>0.13467500099999999</v>
      </c>
      <c r="H1462">
        <v>18.717056790000001</v>
      </c>
      <c r="I1462">
        <v>19.13539969</v>
      </c>
      <c r="J1462">
        <v>19.834890609999999</v>
      </c>
      <c r="K1462">
        <v>21.18526014</v>
      </c>
      <c r="L1462">
        <v>23.04137734</v>
      </c>
      <c r="M1462">
        <v>25.449776570000001</v>
      </c>
      <c r="N1462">
        <v>27.07644874</v>
      </c>
      <c r="O1462">
        <v>28.3617399</v>
      </c>
      <c r="P1462">
        <v>30.63106054</v>
      </c>
      <c r="Q1462">
        <v>32.413442179999997</v>
      </c>
    </row>
    <row r="1463" spans="1:17" x14ac:dyDescent="0.25">
      <c r="A1463">
        <v>1</v>
      </c>
      <c r="B1463" t="s">
        <v>28</v>
      </c>
      <c r="C1463">
        <v>753</v>
      </c>
      <c r="D1463">
        <f t="shared" si="22"/>
        <v>753.1</v>
      </c>
      <c r="E1463">
        <v>-2.3427969480000002</v>
      </c>
      <c r="F1463">
        <v>21.72190973</v>
      </c>
      <c r="G1463">
        <v>0.153240872</v>
      </c>
      <c r="H1463">
        <v>17.428268630000002</v>
      </c>
      <c r="I1463">
        <v>17.818563560000001</v>
      </c>
      <c r="J1463">
        <v>18.481355570000002</v>
      </c>
      <c r="K1463">
        <v>19.801619989999999</v>
      </c>
      <c r="L1463">
        <v>21.72190973</v>
      </c>
      <c r="M1463">
        <v>24.45100622</v>
      </c>
      <c r="N1463">
        <v>26.495016790000001</v>
      </c>
      <c r="O1463">
        <v>28.258879830000001</v>
      </c>
      <c r="P1463">
        <v>31.799029640000001</v>
      </c>
      <c r="Q1463">
        <v>35.105558219999999</v>
      </c>
    </row>
    <row r="1464" spans="1:17" x14ac:dyDescent="0.25">
      <c r="A1464">
        <v>0</v>
      </c>
      <c r="B1464" t="s">
        <v>27</v>
      </c>
      <c r="C1464">
        <v>754</v>
      </c>
      <c r="D1464">
        <f t="shared" si="22"/>
        <v>754</v>
      </c>
      <c r="E1464">
        <v>-1.8435805750000001</v>
      </c>
      <c r="F1464">
        <v>23.04137734</v>
      </c>
      <c r="G1464">
        <v>0.13467500099999999</v>
      </c>
      <c r="H1464">
        <v>18.717056790000001</v>
      </c>
      <c r="I1464">
        <v>19.13539969</v>
      </c>
      <c r="J1464">
        <v>19.834890609999999</v>
      </c>
      <c r="K1464">
        <v>21.18526014</v>
      </c>
      <c r="L1464">
        <v>23.04137734</v>
      </c>
      <c r="M1464">
        <v>25.449776570000001</v>
      </c>
      <c r="N1464">
        <v>27.07644874</v>
      </c>
      <c r="O1464">
        <v>28.3617399</v>
      </c>
      <c r="P1464">
        <v>30.63106054</v>
      </c>
      <c r="Q1464">
        <v>32.413442179999997</v>
      </c>
    </row>
    <row r="1465" spans="1:17" x14ac:dyDescent="0.25">
      <c r="A1465">
        <v>1</v>
      </c>
      <c r="B1465" t="s">
        <v>28</v>
      </c>
      <c r="C1465">
        <v>754</v>
      </c>
      <c r="D1465">
        <f t="shared" si="22"/>
        <v>754.1</v>
      </c>
      <c r="E1465">
        <v>-2.3427969480000002</v>
      </c>
      <c r="F1465">
        <v>21.72190973</v>
      </c>
      <c r="G1465">
        <v>0.153240872</v>
      </c>
      <c r="H1465">
        <v>17.428268630000002</v>
      </c>
      <c r="I1465">
        <v>17.818563560000001</v>
      </c>
      <c r="J1465">
        <v>18.481355570000002</v>
      </c>
      <c r="K1465">
        <v>19.801619989999999</v>
      </c>
      <c r="L1465">
        <v>21.72190973</v>
      </c>
      <c r="M1465">
        <v>24.45100622</v>
      </c>
      <c r="N1465">
        <v>26.495016790000001</v>
      </c>
      <c r="O1465">
        <v>28.258879830000001</v>
      </c>
      <c r="P1465">
        <v>31.799029640000001</v>
      </c>
      <c r="Q1465">
        <v>35.105558219999999</v>
      </c>
    </row>
    <row r="1466" spans="1:17" x14ac:dyDescent="0.25">
      <c r="A1466">
        <v>0</v>
      </c>
      <c r="B1466" t="s">
        <v>27</v>
      </c>
      <c r="C1466">
        <v>755</v>
      </c>
      <c r="D1466">
        <f t="shared" si="22"/>
        <v>755</v>
      </c>
      <c r="E1466">
        <v>-1.8435805750000001</v>
      </c>
      <c r="F1466">
        <v>23.04137734</v>
      </c>
      <c r="G1466">
        <v>0.13467500099999999</v>
      </c>
      <c r="H1466">
        <v>18.717056790000001</v>
      </c>
      <c r="I1466">
        <v>19.13539969</v>
      </c>
      <c r="J1466">
        <v>19.834890609999999</v>
      </c>
      <c r="K1466">
        <v>21.18526014</v>
      </c>
      <c r="L1466">
        <v>23.04137734</v>
      </c>
      <c r="M1466">
        <v>25.449776570000001</v>
      </c>
      <c r="N1466">
        <v>27.07644874</v>
      </c>
      <c r="O1466">
        <v>28.3617399</v>
      </c>
      <c r="P1466">
        <v>30.63106054</v>
      </c>
      <c r="Q1466">
        <v>32.413442179999997</v>
      </c>
    </row>
    <row r="1467" spans="1:17" x14ac:dyDescent="0.25">
      <c r="A1467">
        <v>1</v>
      </c>
      <c r="B1467" t="s">
        <v>28</v>
      </c>
      <c r="C1467">
        <v>755</v>
      </c>
      <c r="D1467">
        <f t="shared" si="22"/>
        <v>755.1</v>
      </c>
      <c r="E1467">
        <v>-2.3427969480000002</v>
      </c>
      <c r="F1467">
        <v>21.72190973</v>
      </c>
      <c r="G1467">
        <v>0.153240872</v>
      </c>
      <c r="H1467">
        <v>17.428268630000002</v>
      </c>
      <c r="I1467">
        <v>17.818563560000001</v>
      </c>
      <c r="J1467">
        <v>18.481355570000002</v>
      </c>
      <c r="K1467">
        <v>19.801619989999999</v>
      </c>
      <c r="L1467">
        <v>21.72190973</v>
      </c>
      <c r="M1467">
        <v>24.45100622</v>
      </c>
      <c r="N1467">
        <v>26.495016790000001</v>
      </c>
      <c r="O1467">
        <v>28.258879830000001</v>
      </c>
      <c r="P1467">
        <v>31.799029640000001</v>
      </c>
      <c r="Q1467">
        <v>35.105558219999999</v>
      </c>
    </row>
    <row r="1468" spans="1:17" x14ac:dyDescent="0.25">
      <c r="A1468">
        <v>0</v>
      </c>
      <c r="B1468" t="s">
        <v>27</v>
      </c>
      <c r="C1468">
        <v>756</v>
      </c>
      <c r="D1468">
        <f t="shared" si="22"/>
        <v>756</v>
      </c>
      <c r="E1468">
        <v>-1.8435805750000001</v>
      </c>
      <c r="F1468">
        <v>23.04137734</v>
      </c>
      <c r="G1468">
        <v>0.13467500099999999</v>
      </c>
      <c r="H1468">
        <v>18.717056790000001</v>
      </c>
      <c r="I1468">
        <v>19.13539969</v>
      </c>
      <c r="J1468">
        <v>19.834890609999999</v>
      </c>
      <c r="K1468">
        <v>21.18526014</v>
      </c>
      <c r="L1468">
        <v>23.04137734</v>
      </c>
      <c r="M1468">
        <v>25.449776570000001</v>
      </c>
      <c r="N1468">
        <v>27.07644874</v>
      </c>
      <c r="O1468">
        <v>28.3617399</v>
      </c>
      <c r="P1468">
        <v>30.63106054</v>
      </c>
      <c r="Q1468">
        <v>32.413442179999997</v>
      </c>
    </row>
    <row r="1469" spans="1:17" x14ac:dyDescent="0.25">
      <c r="A1469">
        <v>1</v>
      </c>
      <c r="B1469" t="s">
        <v>28</v>
      </c>
      <c r="C1469">
        <v>756</v>
      </c>
      <c r="D1469">
        <f t="shared" si="22"/>
        <v>756.1</v>
      </c>
      <c r="E1469">
        <v>-2.3427969480000002</v>
      </c>
      <c r="F1469">
        <v>21.72190973</v>
      </c>
      <c r="G1469">
        <v>0.153240872</v>
      </c>
      <c r="H1469">
        <v>17.428268630000002</v>
      </c>
      <c r="I1469">
        <v>17.818563560000001</v>
      </c>
      <c r="J1469">
        <v>18.481355570000002</v>
      </c>
      <c r="K1469">
        <v>19.801619989999999</v>
      </c>
      <c r="L1469">
        <v>21.72190973</v>
      </c>
      <c r="M1469">
        <v>24.45100622</v>
      </c>
      <c r="N1469">
        <v>26.495016790000001</v>
      </c>
      <c r="O1469">
        <v>28.258879830000001</v>
      </c>
      <c r="P1469">
        <v>31.799029640000001</v>
      </c>
      <c r="Q1469">
        <v>35.105558219999999</v>
      </c>
    </row>
    <row r="1470" spans="1:17" x14ac:dyDescent="0.25">
      <c r="A1470">
        <v>0</v>
      </c>
      <c r="B1470" t="s">
        <v>27</v>
      </c>
      <c r="C1470">
        <v>757</v>
      </c>
      <c r="D1470">
        <f t="shared" si="22"/>
        <v>757</v>
      </c>
      <c r="E1470">
        <v>-1.8435805750000001</v>
      </c>
      <c r="F1470">
        <v>23.04137734</v>
      </c>
      <c r="G1470">
        <v>0.13467500099999999</v>
      </c>
      <c r="H1470">
        <v>18.717056790000001</v>
      </c>
      <c r="I1470">
        <v>19.13539969</v>
      </c>
      <c r="J1470">
        <v>19.834890609999999</v>
      </c>
      <c r="K1470">
        <v>21.18526014</v>
      </c>
      <c r="L1470">
        <v>23.04137734</v>
      </c>
      <c r="M1470">
        <v>25.449776570000001</v>
      </c>
      <c r="N1470">
        <v>27.07644874</v>
      </c>
      <c r="O1470">
        <v>28.3617399</v>
      </c>
      <c r="P1470">
        <v>30.63106054</v>
      </c>
      <c r="Q1470">
        <v>32.413442179999997</v>
      </c>
    </row>
    <row r="1471" spans="1:17" x14ac:dyDescent="0.25">
      <c r="A1471">
        <v>1</v>
      </c>
      <c r="B1471" t="s">
        <v>28</v>
      </c>
      <c r="C1471">
        <v>757</v>
      </c>
      <c r="D1471">
        <f t="shared" si="22"/>
        <v>757.1</v>
      </c>
      <c r="E1471">
        <v>-2.3427969480000002</v>
      </c>
      <c r="F1471">
        <v>21.72190973</v>
      </c>
      <c r="G1471">
        <v>0.153240872</v>
      </c>
      <c r="H1471">
        <v>17.428268630000002</v>
      </c>
      <c r="I1471">
        <v>17.818563560000001</v>
      </c>
      <c r="J1471">
        <v>18.481355570000002</v>
      </c>
      <c r="K1471">
        <v>19.801619989999999</v>
      </c>
      <c r="L1471">
        <v>21.72190973</v>
      </c>
      <c r="M1471">
        <v>24.45100622</v>
      </c>
      <c r="N1471">
        <v>26.495016790000001</v>
      </c>
      <c r="O1471">
        <v>28.258879830000001</v>
      </c>
      <c r="P1471">
        <v>31.799029640000001</v>
      </c>
      <c r="Q1471">
        <v>35.105558219999999</v>
      </c>
    </row>
    <row r="1472" spans="1:17" x14ac:dyDescent="0.25">
      <c r="A1472">
        <v>0</v>
      </c>
      <c r="B1472" t="s">
        <v>27</v>
      </c>
      <c r="C1472">
        <v>758</v>
      </c>
      <c r="D1472">
        <f t="shared" si="22"/>
        <v>758</v>
      </c>
      <c r="E1472">
        <v>-1.8435805750000001</v>
      </c>
      <c r="F1472">
        <v>23.04137734</v>
      </c>
      <c r="G1472">
        <v>0.13467500099999999</v>
      </c>
      <c r="H1472">
        <v>18.717056790000001</v>
      </c>
      <c r="I1472">
        <v>19.13539969</v>
      </c>
      <c r="J1472">
        <v>19.834890609999999</v>
      </c>
      <c r="K1472">
        <v>21.18526014</v>
      </c>
      <c r="L1472">
        <v>23.04137734</v>
      </c>
      <c r="M1472">
        <v>25.449776570000001</v>
      </c>
      <c r="N1472">
        <v>27.07644874</v>
      </c>
      <c r="O1472">
        <v>28.3617399</v>
      </c>
      <c r="P1472">
        <v>30.63106054</v>
      </c>
      <c r="Q1472">
        <v>32.413442179999997</v>
      </c>
    </row>
    <row r="1473" spans="1:17" x14ac:dyDescent="0.25">
      <c r="A1473">
        <v>1</v>
      </c>
      <c r="B1473" t="s">
        <v>28</v>
      </c>
      <c r="C1473">
        <v>758</v>
      </c>
      <c r="D1473">
        <f t="shared" si="22"/>
        <v>758.1</v>
      </c>
      <c r="E1473">
        <v>-2.3427969480000002</v>
      </c>
      <c r="F1473">
        <v>21.72190973</v>
      </c>
      <c r="G1473">
        <v>0.153240872</v>
      </c>
      <c r="H1473">
        <v>17.428268630000002</v>
      </c>
      <c r="I1473">
        <v>17.818563560000001</v>
      </c>
      <c r="J1473">
        <v>18.481355570000002</v>
      </c>
      <c r="K1473">
        <v>19.801619989999999</v>
      </c>
      <c r="L1473">
        <v>21.72190973</v>
      </c>
      <c r="M1473">
        <v>24.45100622</v>
      </c>
      <c r="N1473">
        <v>26.495016790000001</v>
      </c>
      <c r="O1473">
        <v>28.258879830000001</v>
      </c>
      <c r="P1473">
        <v>31.799029640000001</v>
      </c>
      <c r="Q1473">
        <v>35.105558219999999</v>
      </c>
    </row>
    <row r="1474" spans="1:17" x14ac:dyDescent="0.25">
      <c r="A1474">
        <v>0</v>
      </c>
      <c r="B1474" t="s">
        <v>27</v>
      </c>
      <c r="C1474">
        <v>759</v>
      </c>
      <c r="D1474">
        <f t="shared" ref="D1474:D1537" si="23">C1474+(A1474*0.1)</f>
        <v>759</v>
      </c>
      <c r="E1474">
        <v>-1.8435805750000001</v>
      </c>
      <c r="F1474">
        <v>23.04137734</v>
      </c>
      <c r="G1474">
        <v>0.13467500099999999</v>
      </c>
      <c r="H1474">
        <v>18.717056790000001</v>
      </c>
      <c r="I1474">
        <v>19.13539969</v>
      </c>
      <c r="J1474">
        <v>19.834890609999999</v>
      </c>
      <c r="K1474">
        <v>21.18526014</v>
      </c>
      <c r="L1474">
        <v>23.04137734</v>
      </c>
      <c r="M1474">
        <v>25.449776570000001</v>
      </c>
      <c r="N1474">
        <v>27.07644874</v>
      </c>
      <c r="O1474">
        <v>28.3617399</v>
      </c>
      <c r="P1474">
        <v>30.63106054</v>
      </c>
      <c r="Q1474">
        <v>32.413442179999997</v>
      </c>
    </row>
    <row r="1475" spans="1:17" x14ac:dyDescent="0.25">
      <c r="A1475">
        <v>1</v>
      </c>
      <c r="B1475" t="s">
        <v>28</v>
      </c>
      <c r="C1475">
        <v>759</v>
      </c>
      <c r="D1475">
        <f t="shared" si="23"/>
        <v>759.1</v>
      </c>
      <c r="E1475">
        <v>-2.3427969480000002</v>
      </c>
      <c r="F1475">
        <v>21.72190973</v>
      </c>
      <c r="G1475">
        <v>0.153240872</v>
      </c>
      <c r="H1475">
        <v>17.428268630000002</v>
      </c>
      <c r="I1475">
        <v>17.818563560000001</v>
      </c>
      <c r="J1475">
        <v>18.481355570000002</v>
      </c>
      <c r="K1475">
        <v>19.801619989999999</v>
      </c>
      <c r="L1475">
        <v>21.72190973</v>
      </c>
      <c r="M1475">
        <v>24.45100622</v>
      </c>
      <c r="N1475">
        <v>26.495016790000001</v>
      </c>
      <c r="O1475">
        <v>28.258879830000001</v>
      </c>
      <c r="P1475">
        <v>31.799029640000001</v>
      </c>
      <c r="Q1475">
        <v>35.105558219999999</v>
      </c>
    </row>
    <row r="1476" spans="1:17" x14ac:dyDescent="0.25">
      <c r="A1476">
        <v>0</v>
      </c>
      <c r="B1476" t="s">
        <v>27</v>
      </c>
      <c r="C1476">
        <v>760</v>
      </c>
      <c r="D1476">
        <f t="shared" si="23"/>
        <v>760</v>
      </c>
      <c r="E1476">
        <v>-1.8435805750000001</v>
      </c>
      <c r="F1476">
        <v>23.04137734</v>
      </c>
      <c r="G1476">
        <v>0.13467500099999999</v>
      </c>
      <c r="H1476">
        <v>18.717056790000001</v>
      </c>
      <c r="I1476">
        <v>19.13539969</v>
      </c>
      <c r="J1476">
        <v>19.834890609999999</v>
      </c>
      <c r="K1476">
        <v>21.18526014</v>
      </c>
      <c r="L1476">
        <v>23.04137734</v>
      </c>
      <c r="M1476">
        <v>25.449776570000001</v>
      </c>
      <c r="N1476">
        <v>27.07644874</v>
      </c>
      <c r="O1476">
        <v>28.3617399</v>
      </c>
      <c r="P1476">
        <v>30.63106054</v>
      </c>
      <c r="Q1476">
        <v>32.413442179999997</v>
      </c>
    </row>
    <row r="1477" spans="1:17" x14ac:dyDescent="0.25">
      <c r="A1477">
        <v>1</v>
      </c>
      <c r="B1477" t="s">
        <v>28</v>
      </c>
      <c r="C1477">
        <v>760</v>
      </c>
      <c r="D1477">
        <f t="shared" si="23"/>
        <v>760.1</v>
      </c>
      <c r="E1477">
        <v>-2.3427969480000002</v>
      </c>
      <c r="F1477">
        <v>21.72190973</v>
      </c>
      <c r="G1477">
        <v>0.153240872</v>
      </c>
      <c r="H1477">
        <v>17.428268630000002</v>
      </c>
      <c r="I1477">
        <v>17.818563560000001</v>
      </c>
      <c r="J1477">
        <v>18.481355570000002</v>
      </c>
      <c r="K1477">
        <v>19.801619989999999</v>
      </c>
      <c r="L1477">
        <v>21.72190973</v>
      </c>
      <c r="M1477">
        <v>24.45100622</v>
      </c>
      <c r="N1477">
        <v>26.495016790000001</v>
      </c>
      <c r="O1477">
        <v>28.258879830000001</v>
      </c>
      <c r="P1477">
        <v>31.799029640000001</v>
      </c>
      <c r="Q1477">
        <v>35.105558219999999</v>
      </c>
    </row>
    <row r="1478" spans="1:17" x14ac:dyDescent="0.25">
      <c r="A1478">
        <v>0</v>
      </c>
      <c r="B1478" t="s">
        <v>27</v>
      </c>
      <c r="C1478">
        <v>761</v>
      </c>
      <c r="D1478">
        <f t="shared" si="23"/>
        <v>761</v>
      </c>
      <c r="E1478">
        <v>-1.8435805750000001</v>
      </c>
      <c r="F1478">
        <v>23.04137734</v>
      </c>
      <c r="G1478">
        <v>0.13467500099999999</v>
      </c>
      <c r="H1478">
        <v>18.717056790000001</v>
      </c>
      <c r="I1478">
        <v>19.13539969</v>
      </c>
      <c r="J1478">
        <v>19.834890609999999</v>
      </c>
      <c r="K1478">
        <v>21.18526014</v>
      </c>
      <c r="L1478">
        <v>23.04137734</v>
      </c>
      <c r="M1478">
        <v>25.449776570000001</v>
      </c>
      <c r="N1478">
        <v>27.07644874</v>
      </c>
      <c r="O1478">
        <v>28.3617399</v>
      </c>
      <c r="P1478">
        <v>30.63106054</v>
      </c>
      <c r="Q1478">
        <v>32.413442179999997</v>
      </c>
    </row>
    <row r="1479" spans="1:17" x14ac:dyDescent="0.25">
      <c r="A1479">
        <v>1</v>
      </c>
      <c r="B1479" t="s">
        <v>28</v>
      </c>
      <c r="C1479">
        <v>761</v>
      </c>
      <c r="D1479">
        <f t="shared" si="23"/>
        <v>761.1</v>
      </c>
      <c r="E1479">
        <v>-2.3427969480000002</v>
      </c>
      <c r="F1479">
        <v>21.72190973</v>
      </c>
      <c r="G1479">
        <v>0.153240872</v>
      </c>
      <c r="H1479">
        <v>17.428268630000002</v>
      </c>
      <c r="I1479">
        <v>17.818563560000001</v>
      </c>
      <c r="J1479">
        <v>18.481355570000002</v>
      </c>
      <c r="K1479">
        <v>19.801619989999999</v>
      </c>
      <c r="L1479">
        <v>21.72190973</v>
      </c>
      <c r="M1479">
        <v>24.45100622</v>
      </c>
      <c r="N1479">
        <v>26.495016790000001</v>
      </c>
      <c r="O1479">
        <v>28.258879830000001</v>
      </c>
      <c r="P1479">
        <v>31.799029640000001</v>
      </c>
      <c r="Q1479">
        <v>35.105558219999999</v>
      </c>
    </row>
    <row r="1480" spans="1:17" x14ac:dyDescent="0.25">
      <c r="A1480">
        <v>0</v>
      </c>
      <c r="B1480" t="s">
        <v>27</v>
      </c>
      <c r="C1480">
        <v>762</v>
      </c>
      <c r="D1480">
        <f t="shared" si="23"/>
        <v>762</v>
      </c>
      <c r="E1480">
        <v>-1.8435805750000001</v>
      </c>
      <c r="F1480">
        <v>23.04137734</v>
      </c>
      <c r="G1480">
        <v>0.13467500099999999</v>
      </c>
      <c r="H1480">
        <v>18.717056790000001</v>
      </c>
      <c r="I1480">
        <v>19.13539969</v>
      </c>
      <c r="J1480">
        <v>19.834890609999999</v>
      </c>
      <c r="K1480">
        <v>21.18526014</v>
      </c>
      <c r="L1480">
        <v>23.04137734</v>
      </c>
      <c r="M1480">
        <v>25.449776570000001</v>
      </c>
      <c r="N1480">
        <v>27.07644874</v>
      </c>
      <c r="O1480">
        <v>28.3617399</v>
      </c>
      <c r="P1480">
        <v>30.63106054</v>
      </c>
      <c r="Q1480">
        <v>32.413442179999997</v>
      </c>
    </row>
    <row r="1481" spans="1:17" x14ac:dyDescent="0.25">
      <c r="A1481">
        <v>1</v>
      </c>
      <c r="B1481" t="s">
        <v>28</v>
      </c>
      <c r="C1481">
        <v>762</v>
      </c>
      <c r="D1481">
        <f t="shared" si="23"/>
        <v>762.1</v>
      </c>
      <c r="E1481">
        <v>-2.3427969480000002</v>
      </c>
      <c r="F1481">
        <v>21.72190973</v>
      </c>
      <c r="G1481">
        <v>0.153240872</v>
      </c>
      <c r="H1481">
        <v>17.428268630000002</v>
      </c>
      <c r="I1481">
        <v>17.818563560000001</v>
      </c>
      <c r="J1481">
        <v>18.481355570000002</v>
      </c>
      <c r="K1481">
        <v>19.801619989999999</v>
      </c>
      <c r="L1481">
        <v>21.72190973</v>
      </c>
      <c r="M1481">
        <v>24.45100622</v>
      </c>
      <c r="N1481">
        <v>26.495016790000001</v>
      </c>
      <c r="O1481">
        <v>28.258879830000001</v>
      </c>
      <c r="P1481">
        <v>31.799029640000001</v>
      </c>
      <c r="Q1481">
        <v>35.105558219999999</v>
      </c>
    </row>
    <row r="1482" spans="1:17" x14ac:dyDescent="0.25">
      <c r="A1482">
        <v>0</v>
      </c>
      <c r="B1482" t="s">
        <v>27</v>
      </c>
      <c r="C1482">
        <v>763</v>
      </c>
      <c r="D1482">
        <f t="shared" si="23"/>
        <v>763</v>
      </c>
      <c r="E1482">
        <v>-1.8435805750000001</v>
      </c>
      <c r="F1482">
        <v>23.04137734</v>
      </c>
      <c r="G1482">
        <v>0.13467500099999999</v>
      </c>
      <c r="H1482">
        <v>18.717056790000001</v>
      </c>
      <c r="I1482">
        <v>19.13539969</v>
      </c>
      <c r="J1482">
        <v>19.834890609999999</v>
      </c>
      <c r="K1482">
        <v>21.18526014</v>
      </c>
      <c r="L1482">
        <v>23.04137734</v>
      </c>
      <c r="M1482">
        <v>25.449776570000001</v>
      </c>
      <c r="N1482">
        <v>27.07644874</v>
      </c>
      <c r="O1482">
        <v>28.3617399</v>
      </c>
      <c r="P1482">
        <v>30.63106054</v>
      </c>
      <c r="Q1482">
        <v>32.413442179999997</v>
      </c>
    </row>
    <row r="1483" spans="1:17" x14ac:dyDescent="0.25">
      <c r="A1483">
        <v>1</v>
      </c>
      <c r="B1483" t="s">
        <v>28</v>
      </c>
      <c r="C1483">
        <v>763</v>
      </c>
      <c r="D1483">
        <f t="shared" si="23"/>
        <v>763.1</v>
      </c>
      <c r="E1483">
        <v>-2.3427969480000002</v>
      </c>
      <c r="F1483">
        <v>21.72190973</v>
      </c>
      <c r="G1483">
        <v>0.153240872</v>
      </c>
      <c r="H1483">
        <v>17.428268630000002</v>
      </c>
      <c r="I1483">
        <v>17.818563560000001</v>
      </c>
      <c r="J1483">
        <v>18.481355570000002</v>
      </c>
      <c r="K1483">
        <v>19.801619989999999</v>
      </c>
      <c r="L1483">
        <v>21.72190973</v>
      </c>
      <c r="M1483">
        <v>24.45100622</v>
      </c>
      <c r="N1483">
        <v>26.495016790000001</v>
      </c>
      <c r="O1483">
        <v>28.258879830000001</v>
      </c>
      <c r="P1483">
        <v>31.799029640000001</v>
      </c>
      <c r="Q1483">
        <v>35.105558219999999</v>
      </c>
    </row>
    <row r="1484" spans="1:17" x14ac:dyDescent="0.25">
      <c r="A1484">
        <v>0</v>
      </c>
      <c r="B1484" t="s">
        <v>27</v>
      </c>
      <c r="C1484">
        <v>764</v>
      </c>
      <c r="D1484">
        <f t="shared" si="23"/>
        <v>764</v>
      </c>
      <c r="E1484">
        <v>-1.8435805750000001</v>
      </c>
      <c r="F1484">
        <v>23.04137734</v>
      </c>
      <c r="G1484">
        <v>0.13467500099999999</v>
      </c>
      <c r="H1484">
        <v>18.717056790000001</v>
      </c>
      <c r="I1484">
        <v>19.13539969</v>
      </c>
      <c r="J1484">
        <v>19.834890609999999</v>
      </c>
      <c r="K1484">
        <v>21.18526014</v>
      </c>
      <c r="L1484">
        <v>23.04137734</v>
      </c>
      <c r="M1484">
        <v>25.449776570000001</v>
      </c>
      <c r="N1484">
        <v>27.07644874</v>
      </c>
      <c r="O1484">
        <v>28.3617399</v>
      </c>
      <c r="P1484">
        <v>30.63106054</v>
      </c>
      <c r="Q1484">
        <v>32.413442179999997</v>
      </c>
    </row>
    <row r="1485" spans="1:17" x14ac:dyDescent="0.25">
      <c r="A1485">
        <v>1</v>
      </c>
      <c r="B1485" t="s">
        <v>28</v>
      </c>
      <c r="C1485">
        <v>764</v>
      </c>
      <c r="D1485">
        <f t="shared" si="23"/>
        <v>764.1</v>
      </c>
      <c r="E1485">
        <v>-2.3427969480000002</v>
      </c>
      <c r="F1485">
        <v>21.72190973</v>
      </c>
      <c r="G1485">
        <v>0.153240872</v>
      </c>
      <c r="H1485">
        <v>17.428268630000002</v>
      </c>
      <c r="I1485">
        <v>17.818563560000001</v>
      </c>
      <c r="J1485">
        <v>18.481355570000002</v>
      </c>
      <c r="K1485">
        <v>19.801619989999999</v>
      </c>
      <c r="L1485">
        <v>21.72190973</v>
      </c>
      <c r="M1485">
        <v>24.45100622</v>
      </c>
      <c r="N1485">
        <v>26.495016790000001</v>
      </c>
      <c r="O1485">
        <v>28.258879830000001</v>
      </c>
      <c r="P1485">
        <v>31.799029640000001</v>
      </c>
      <c r="Q1485">
        <v>35.105558219999999</v>
      </c>
    </row>
    <row r="1486" spans="1:17" x14ac:dyDescent="0.25">
      <c r="A1486">
        <v>0</v>
      </c>
      <c r="B1486" t="s">
        <v>27</v>
      </c>
      <c r="C1486">
        <v>765</v>
      </c>
      <c r="D1486">
        <f t="shared" si="23"/>
        <v>765</v>
      </c>
      <c r="E1486">
        <v>-1.8435805750000001</v>
      </c>
      <c r="F1486">
        <v>23.04137734</v>
      </c>
      <c r="G1486">
        <v>0.13467500099999999</v>
      </c>
      <c r="H1486">
        <v>18.717056790000001</v>
      </c>
      <c r="I1486">
        <v>19.13539969</v>
      </c>
      <c r="J1486">
        <v>19.834890609999999</v>
      </c>
      <c r="K1486">
        <v>21.18526014</v>
      </c>
      <c r="L1486">
        <v>23.04137734</v>
      </c>
      <c r="M1486">
        <v>25.449776570000001</v>
      </c>
      <c r="N1486">
        <v>27.07644874</v>
      </c>
      <c r="O1486">
        <v>28.3617399</v>
      </c>
      <c r="P1486">
        <v>30.63106054</v>
      </c>
      <c r="Q1486">
        <v>32.413442179999997</v>
      </c>
    </row>
    <row r="1487" spans="1:17" x14ac:dyDescent="0.25">
      <c r="A1487">
        <v>1</v>
      </c>
      <c r="B1487" t="s">
        <v>28</v>
      </c>
      <c r="C1487">
        <v>765</v>
      </c>
      <c r="D1487">
        <f t="shared" si="23"/>
        <v>765.1</v>
      </c>
      <c r="E1487">
        <v>-2.3427969480000002</v>
      </c>
      <c r="F1487">
        <v>21.72190973</v>
      </c>
      <c r="G1487">
        <v>0.153240872</v>
      </c>
      <c r="H1487">
        <v>17.428268630000002</v>
      </c>
      <c r="I1487">
        <v>17.818563560000001</v>
      </c>
      <c r="J1487">
        <v>18.481355570000002</v>
      </c>
      <c r="K1487">
        <v>19.801619989999999</v>
      </c>
      <c r="L1487">
        <v>21.72190973</v>
      </c>
      <c r="M1487">
        <v>24.45100622</v>
      </c>
      <c r="N1487">
        <v>26.495016790000001</v>
      </c>
      <c r="O1487">
        <v>28.258879830000001</v>
      </c>
      <c r="P1487">
        <v>31.799029640000001</v>
      </c>
      <c r="Q1487">
        <v>35.105558219999999</v>
      </c>
    </row>
    <row r="1488" spans="1:17" x14ac:dyDescent="0.25">
      <c r="A1488">
        <v>0</v>
      </c>
      <c r="B1488" t="s">
        <v>27</v>
      </c>
      <c r="C1488">
        <v>766</v>
      </c>
      <c r="D1488">
        <f t="shared" si="23"/>
        <v>766</v>
      </c>
      <c r="E1488">
        <v>-1.8435805750000001</v>
      </c>
      <c r="F1488">
        <v>23.04137734</v>
      </c>
      <c r="G1488">
        <v>0.13467500099999999</v>
      </c>
      <c r="H1488">
        <v>18.717056790000001</v>
      </c>
      <c r="I1488">
        <v>19.13539969</v>
      </c>
      <c r="J1488">
        <v>19.834890609999999</v>
      </c>
      <c r="K1488">
        <v>21.18526014</v>
      </c>
      <c r="L1488">
        <v>23.04137734</v>
      </c>
      <c r="M1488">
        <v>25.449776570000001</v>
      </c>
      <c r="N1488">
        <v>27.07644874</v>
      </c>
      <c r="O1488">
        <v>28.3617399</v>
      </c>
      <c r="P1488">
        <v>30.63106054</v>
      </c>
      <c r="Q1488">
        <v>32.413442179999997</v>
      </c>
    </row>
    <row r="1489" spans="1:17" x14ac:dyDescent="0.25">
      <c r="A1489">
        <v>1</v>
      </c>
      <c r="B1489" t="s">
        <v>28</v>
      </c>
      <c r="C1489">
        <v>766</v>
      </c>
      <c r="D1489">
        <f t="shared" si="23"/>
        <v>766.1</v>
      </c>
      <c r="E1489">
        <v>-2.3427969480000002</v>
      </c>
      <c r="F1489">
        <v>21.72190973</v>
      </c>
      <c r="G1489">
        <v>0.153240872</v>
      </c>
      <c r="H1489">
        <v>17.428268630000002</v>
      </c>
      <c r="I1489">
        <v>17.818563560000001</v>
      </c>
      <c r="J1489">
        <v>18.481355570000002</v>
      </c>
      <c r="K1489">
        <v>19.801619989999999</v>
      </c>
      <c r="L1489">
        <v>21.72190973</v>
      </c>
      <c r="M1489">
        <v>24.45100622</v>
      </c>
      <c r="N1489">
        <v>26.495016790000001</v>
      </c>
      <c r="O1489">
        <v>28.258879830000001</v>
      </c>
      <c r="P1489">
        <v>31.799029640000001</v>
      </c>
      <c r="Q1489">
        <v>35.105558219999999</v>
      </c>
    </row>
    <row r="1490" spans="1:17" x14ac:dyDescent="0.25">
      <c r="A1490">
        <v>0</v>
      </c>
      <c r="B1490" t="s">
        <v>27</v>
      </c>
      <c r="C1490">
        <v>767</v>
      </c>
      <c r="D1490">
        <f t="shared" si="23"/>
        <v>767</v>
      </c>
      <c r="E1490">
        <v>-1.8435805750000001</v>
      </c>
      <c r="F1490">
        <v>23.04137734</v>
      </c>
      <c r="G1490">
        <v>0.13467500099999999</v>
      </c>
      <c r="H1490">
        <v>18.717056790000001</v>
      </c>
      <c r="I1490">
        <v>19.13539969</v>
      </c>
      <c r="J1490">
        <v>19.834890609999999</v>
      </c>
      <c r="K1490">
        <v>21.18526014</v>
      </c>
      <c r="L1490">
        <v>23.04137734</v>
      </c>
      <c r="M1490">
        <v>25.449776570000001</v>
      </c>
      <c r="N1490">
        <v>27.07644874</v>
      </c>
      <c r="O1490">
        <v>28.3617399</v>
      </c>
      <c r="P1490">
        <v>30.63106054</v>
      </c>
      <c r="Q1490">
        <v>32.413442179999997</v>
      </c>
    </row>
    <row r="1491" spans="1:17" x14ac:dyDescent="0.25">
      <c r="A1491">
        <v>1</v>
      </c>
      <c r="B1491" t="s">
        <v>28</v>
      </c>
      <c r="C1491">
        <v>767</v>
      </c>
      <c r="D1491">
        <f t="shared" si="23"/>
        <v>767.1</v>
      </c>
      <c r="E1491">
        <v>-2.3427969480000002</v>
      </c>
      <c r="F1491">
        <v>21.72190973</v>
      </c>
      <c r="G1491">
        <v>0.153240872</v>
      </c>
      <c r="H1491">
        <v>17.428268630000002</v>
      </c>
      <c r="I1491">
        <v>17.818563560000001</v>
      </c>
      <c r="J1491">
        <v>18.481355570000002</v>
      </c>
      <c r="K1491">
        <v>19.801619989999999</v>
      </c>
      <c r="L1491">
        <v>21.72190973</v>
      </c>
      <c r="M1491">
        <v>24.45100622</v>
      </c>
      <c r="N1491">
        <v>26.495016790000001</v>
      </c>
      <c r="O1491">
        <v>28.258879830000001</v>
      </c>
      <c r="P1491">
        <v>31.799029640000001</v>
      </c>
      <c r="Q1491">
        <v>35.105558219999999</v>
      </c>
    </row>
    <row r="1492" spans="1:17" x14ac:dyDescent="0.25">
      <c r="A1492">
        <v>0</v>
      </c>
      <c r="B1492" t="s">
        <v>27</v>
      </c>
      <c r="C1492">
        <v>768</v>
      </c>
      <c r="D1492">
        <f t="shared" si="23"/>
        <v>768</v>
      </c>
      <c r="E1492">
        <v>-1.8435805750000001</v>
      </c>
      <c r="F1492">
        <v>23.04137734</v>
      </c>
      <c r="G1492">
        <v>0.13467500099999999</v>
      </c>
      <c r="H1492">
        <v>18.717056790000001</v>
      </c>
      <c r="I1492">
        <v>19.13539969</v>
      </c>
      <c r="J1492">
        <v>19.834890609999999</v>
      </c>
      <c r="K1492">
        <v>21.18526014</v>
      </c>
      <c r="L1492">
        <v>23.04137734</v>
      </c>
      <c r="M1492">
        <v>25.449776570000001</v>
      </c>
      <c r="N1492">
        <v>27.07644874</v>
      </c>
      <c r="O1492">
        <v>28.3617399</v>
      </c>
      <c r="P1492">
        <v>30.63106054</v>
      </c>
      <c r="Q1492">
        <v>32.413442179999997</v>
      </c>
    </row>
    <row r="1493" spans="1:17" x14ac:dyDescent="0.25">
      <c r="A1493">
        <v>1</v>
      </c>
      <c r="B1493" t="s">
        <v>28</v>
      </c>
      <c r="C1493">
        <v>768</v>
      </c>
      <c r="D1493">
        <f t="shared" si="23"/>
        <v>768.1</v>
      </c>
      <c r="E1493">
        <v>-2.3427969480000002</v>
      </c>
      <c r="F1493">
        <v>21.72190973</v>
      </c>
      <c r="G1493">
        <v>0.153240872</v>
      </c>
      <c r="H1493">
        <v>17.428268630000002</v>
      </c>
      <c r="I1493">
        <v>17.818563560000001</v>
      </c>
      <c r="J1493">
        <v>18.481355570000002</v>
      </c>
      <c r="K1493">
        <v>19.801619989999999</v>
      </c>
      <c r="L1493">
        <v>21.72190973</v>
      </c>
      <c r="M1493">
        <v>24.45100622</v>
      </c>
      <c r="N1493">
        <v>26.495016790000001</v>
      </c>
      <c r="O1493">
        <v>28.258879830000001</v>
      </c>
      <c r="P1493">
        <v>31.799029640000001</v>
      </c>
      <c r="Q1493">
        <v>35.105558219999999</v>
      </c>
    </row>
    <row r="1494" spans="1:17" x14ac:dyDescent="0.25">
      <c r="A1494">
        <v>0</v>
      </c>
      <c r="B1494" t="s">
        <v>27</v>
      </c>
      <c r="C1494">
        <v>769</v>
      </c>
      <c r="D1494">
        <f t="shared" si="23"/>
        <v>769</v>
      </c>
      <c r="E1494">
        <v>-1.8435805750000001</v>
      </c>
      <c r="F1494">
        <v>23.04137734</v>
      </c>
      <c r="G1494">
        <v>0.13467500099999999</v>
      </c>
      <c r="H1494">
        <v>18.717056790000001</v>
      </c>
      <c r="I1494">
        <v>19.13539969</v>
      </c>
      <c r="J1494">
        <v>19.834890609999999</v>
      </c>
      <c r="K1494">
        <v>21.18526014</v>
      </c>
      <c r="L1494">
        <v>23.04137734</v>
      </c>
      <c r="M1494">
        <v>25.449776570000001</v>
      </c>
      <c r="N1494">
        <v>27.07644874</v>
      </c>
      <c r="O1494">
        <v>28.3617399</v>
      </c>
      <c r="P1494">
        <v>30.63106054</v>
      </c>
      <c r="Q1494">
        <v>32.413442179999997</v>
      </c>
    </row>
    <row r="1495" spans="1:17" x14ac:dyDescent="0.25">
      <c r="A1495">
        <v>1</v>
      </c>
      <c r="B1495" t="s">
        <v>28</v>
      </c>
      <c r="C1495">
        <v>769</v>
      </c>
      <c r="D1495">
        <f t="shared" si="23"/>
        <v>769.1</v>
      </c>
      <c r="E1495">
        <v>-2.3427969480000002</v>
      </c>
      <c r="F1495">
        <v>21.72190973</v>
      </c>
      <c r="G1495">
        <v>0.153240872</v>
      </c>
      <c r="H1495">
        <v>17.428268630000002</v>
      </c>
      <c r="I1495">
        <v>17.818563560000001</v>
      </c>
      <c r="J1495">
        <v>18.481355570000002</v>
      </c>
      <c r="K1495">
        <v>19.801619989999999</v>
      </c>
      <c r="L1495">
        <v>21.72190973</v>
      </c>
      <c r="M1495">
        <v>24.45100622</v>
      </c>
      <c r="N1495">
        <v>26.495016790000001</v>
      </c>
      <c r="O1495">
        <v>28.258879830000001</v>
      </c>
      <c r="P1495">
        <v>31.799029640000001</v>
      </c>
      <c r="Q1495">
        <v>35.105558219999999</v>
      </c>
    </row>
    <row r="1496" spans="1:17" x14ac:dyDescent="0.25">
      <c r="A1496">
        <v>0</v>
      </c>
      <c r="B1496" t="s">
        <v>27</v>
      </c>
      <c r="C1496">
        <v>770</v>
      </c>
      <c r="D1496">
        <f t="shared" si="23"/>
        <v>770</v>
      </c>
      <c r="E1496">
        <v>-1.8435805750000001</v>
      </c>
      <c r="F1496">
        <v>23.04137734</v>
      </c>
      <c r="G1496">
        <v>0.13467500099999999</v>
      </c>
      <c r="H1496">
        <v>18.717056790000001</v>
      </c>
      <c r="I1496">
        <v>19.13539969</v>
      </c>
      <c r="J1496">
        <v>19.834890609999999</v>
      </c>
      <c r="K1496">
        <v>21.18526014</v>
      </c>
      <c r="L1496">
        <v>23.04137734</v>
      </c>
      <c r="M1496">
        <v>25.449776570000001</v>
      </c>
      <c r="N1496">
        <v>27.07644874</v>
      </c>
      <c r="O1496">
        <v>28.3617399</v>
      </c>
      <c r="P1496">
        <v>30.63106054</v>
      </c>
      <c r="Q1496">
        <v>32.413442179999997</v>
      </c>
    </row>
    <row r="1497" spans="1:17" x14ac:dyDescent="0.25">
      <c r="A1497">
        <v>1</v>
      </c>
      <c r="B1497" t="s">
        <v>28</v>
      </c>
      <c r="C1497">
        <v>770</v>
      </c>
      <c r="D1497">
        <f t="shared" si="23"/>
        <v>770.1</v>
      </c>
      <c r="E1497">
        <v>-2.3427969480000002</v>
      </c>
      <c r="F1497">
        <v>21.72190973</v>
      </c>
      <c r="G1497">
        <v>0.153240872</v>
      </c>
      <c r="H1497">
        <v>17.428268630000002</v>
      </c>
      <c r="I1497">
        <v>17.818563560000001</v>
      </c>
      <c r="J1497">
        <v>18.481355570000002</v>
      </c>
      <c r="K1497">
        <v>19.801619989999999</v>
      </c>
      <c r="L1497">
        <v>21.72190973</v>
      </c>
      <c r="M1497">
        <v>24.45100622</v>
      </c>
      <c r="N1497">
        <v>26.495016790000001</v>
      </c>
      <c r="O1497">
        <v>28.258879830000001</v>
      </c>
      <c r="P1497">
        <v>31.799029640000001</v>
      </c>
      <c r="Q1497">
        <v>35.105558219999999</v>
      </c>
    </row>
    <row r="1498" spans="1:17" x14ac:dyDescent="0.25">
      <c r="A1498">
        <v>0</v>
      </c>
      <c r="B1498" t="s">
        <v>27</v>
      </c>
      <c r="C1498">
        <v>771</v>
      </c>
      <c r="D1498">
        <f t="shared" si="23"/>
        <v>771</v>
      </c>
      <c r="E1498">
        <v>-1.8435805750000001</v>
      </c>
      <c r="F1498">
        <v>23.04137734</v>
      </c>
      <c r="G1498">
        <v>0.13467500099999999</v>
      </c>
      <c r="H1498">
        <v>18.717056790000001</v>
      </c>
      <c r="I1498">
        <v>19.13539969</v>
      </c>
      <c r="J1498">
        <v>19.834890609999999</v>
      </c>
      <c r="K1498">
        <v>21.18526014</v>
      </c>
      <c r="L1498">
        <v>23.04137734</v>
      </c>
      <c r="M1498">
        <v>25.449776570000001</v>
      </c>
      <c r="N1498">
        <v>27.07644874</v>
      </c>
      <c r="O1498">
        <v>28.3617399</v>
      </c>
      <c r="P1498">
        <v>30.63106054</v>
      </c>
      <c r="Q1498">
        <v>32.413442179999997</v>
      </c>
    </row>
    <row r="1499" spans="1:17" x14ac:dyDescent="0.25">
      <c r="A1499">
        <v>1</v>
      </c>
      <c r="B1499" t="s">
        <v>28</v>
      </c>
      <c r="C1499">
        <v>771</v>
      </c>
      <c r="D1499">
        <f t="shared" si="23"/>
        <v>771.1</v>
      </c>
      <c r="E1499">
        <v>-2.3427969480000002</v>
      </c>
      <c r="F1499">
        <v>21.72190973</v>
      </c>
      <c r="G1499">
        <v>0.153240872</v>
      </c>
      <c r="H1499">
        <v>17.428268630000002</v>
      </c>
      <c r="I1499">
        <v>17.818563560000001</v>
      </c>
      <c r="J1499">
        <v>18.481355570000002</v>
      </c>
      <c r="K1499">
        <v>19.801619989999999</v>
      </c>
      <c r="L1499">
        <v>21.72190973</v>
      </c>
      <c r="M1499">
        <v>24.45100622</v>
      </c>
      <c r="N1499">
        <v>26.495016790000001</v>
      </c>
      <c r="O1499">
        <v>28.258879830000001</v>
      </c>
      <c r="P1499">
        <v>31.799029640000001</v>
      </c>
      <c r="Q1499">
        <v>35.105558219999999</v>
      </c>
    </row>
    <row r="1500" spans="1:17" x14ac:dyDescent="0.25">
      <c r="A1500">
        <v>0</v>
      </c>
      <c r="B1500" t="s">
        <v>27</v>
      </c>
      <c r="C1500">
        <v>772</v>
      </c>
      <c r="D1500">
        <f t="shared" si="23"/>
        <v>772</v>
      </c>
      <c r="E1500">
        <v>-1.8435805750000001</v>
      </c>
      <c r="F1500">
        <v>23.04137734</v>
      </c>
      <c r="G1500">
        <v>0.13467500099999999</v>
      </c>
      <c r="H1500">
        <v>18.717056790000001</v>
      </c>
      <c r="I1500">
        <v>19.13539969</v>
      </c>
      <c r="J1500">
        <v>19.834890609999999</v>
      </c>
      <c r="K1500">
        <v>21.18526014</v>
      </c>
      <c r="L1500">
        <v>23.04137734</v>
      </c>
      <c r="M1500">
        <v>25.449776570000001</v>
      </c>
      <c r="N1500">
        <v>27.07644874</v>
      </c>
      <c r="O1500">
        <v>28.3617399</v>
      </c>
      <c r="P1500">
        <v>30.63106054</v>
      </c>
      <c r="Q1500">
        <v>32.413442179999997</v>
      </c>
    </row>
    <row r="1501" spans="1:17" x14ac:dyDescent="0.25">
      <c r="A1501">
        <v>1</v>
      </c>
      <c r="B1501" t="s">
        <v>28</v>
      </c>
      <c r="C1501">
        <v>772</v>
      </c>
      <c r="D1501">
        <f t="shared" si="23"/>
        <v>772.1</v>
      </c>
      <c r="E1501">
        <v>-2.3427969480000002</v>
      </c>
      <c r="F1501">
        <v>21.72190973</v>
      </c>
      <c r="G1501">
        <v>0.153240872</v>
      </c>
      <c r="H1501">
        <v>17.428268630000002</v>
      </c>
      <c r="I1501">
        <v>17.818563560000001</v>
      </c>
      <c r="J1501">
        <v>18.481355570000002</v>
      </c>
      <c r="K1501">
        <v>19.801619989999999</v>
      </c>
      <c r="L1501">
        <v>21.72190973</v>
      </c>
      <c r="M1501">
        <v>24.45100622</v>
      </c>
      <c r="N1501">
        <v>26.495016790000001</v>
      </c>
      <c r="O1501">
        <v>28.258879830000001</v>
      </c>
      <c r="P1501">
        <v>31.799029640000001</v>
      </c>
      <c r="Q1501">
        <v>35.105558219999999</v>
      </c>
    </row>
    <row r="1502" spans="1:17" x14ac:dyDescent="0.25">
      <c r="A1502">
        <v>0</v>
      </c>
      <c r="B1502" t="s">
        <v>27</v>
      </c>
      <c r="C1502">
        <v>773</v>
      </c>
      <c r="D1502">
        <f t="shared" si="23"/>
        <v>773</v>
      </c>
      <c r="E1502">
        <v>-1.8435805750000001</v>
      </c>
      <c r="F1502">
        <v>23.04137734</v>
      </c>
      <c r="G1502">
        <v>0.13467500099999999</v>
      </c>
      <c r="H1502">
        <v>18.717056790000001</v>
      </c>
      <c r="I1502">
        <v>19.13539969</v>
      </c>
      <c r="J1502">
        <v>19.834890609999999</v>
      </c>
      <c r="K1502">
        <v>21.18526014</v>
      </c>
      <c r="L1502">
        <v>23.04137734</v>
      </c>
      <c r="M1502">
        <v>25.449776570000001</v>
      </c>
      <c r="N1502">
        <v>27.07644874</v>
      </c>
      <c r="O1502">
        <v>28.3617399</v>
      </c>
      <c r="P1502">
        <v>30.63106054</v>
      </c>
      <c r="Q1502">
        <v>32.413442179999997</v>
      </c>
    </row>
    <row r="1503" spans="1:17" x14ac:dyDescent="0.25">
      <c r="A1503">
        <v>1</v>
      </c>
      <c r="B1503" t="s">
        <v>28</v>
      </c>
      <c r="C1503">
        <v>773</v>
      </c>
      <c r="D1503">
        <f t="shared" si="23"/>
        <v>773.1</v>
      </c>
      <c r="E1503">
        <v>-2.3427969480000002</v>
      </c>
      <c r="F1503">
        <v>21.72190973</v>
      </c>
      <c r="G1503">
        <v>0.153240872</v>
      </c>
      <c r="H1503">
        <v>17.428268630000002</v>
      </c>
      <c r="I1503">
        <v>17.818563560000001</v>
      </c>
      <c r="J1503">
        <v>18.481355570000002</v>
      </c>
      <c r="K1503">
        <v>19.801619989999999</v>
      </c>
      <c r="L1503">
        <v>21.72190973</v>
      </c>
      <c r="M1503">
        <v>24.45100622</v>
      </c>
      <c r="N1503">
        <v>26.495016790000001</v>
      </c>
      <c r="O1503">
        <v>28.258879830000001</v>
      </c>
      <c r="P1503">
        <v>31.799029640000001</v>
      </c>
      <c r="Q1503">
        <v>35.105558219999999</v>
      </c>
    </row>
    <row r="1504" spans="1:17" x14ac:dyDescent="0.25">
      <c r="A1504">
        <v>0</v>
      </c>
      <c r="B1504" t="s">
        <v>27</v>
      </c>
      <c r="C1504">
        <v>774</v>
      </c>
      <c r="D1504">
        <f t="shared" si="23"/>
        <v>774</v>
      </c>
      <c r="E1504">
        <v>-1.8435805750000001</v>
      </c>
      <c r="F1504">
        <v>23.04137734</v>
      </c>
      <c r="G1504">
        <v>0.13467500099999999</v>
      </c>
      <c r="H1504">
        <v>18.717056790000001</v>
      </c>
      <c r="I1504">
        <v>19.13539969</v>
      </c>
      <c r="J1504">
        <v>19.834890609999999</v>
      </c>
      <c r="K1504">
        <v>21.18526014</v>
      </c>
      <c r="L1504">
        <v>23.04137734</v>
      </c>
      <c r="M1504">
        <v>25.449776570000001</v>
      </c>
      <c r="N1504">
        <v>27.07644874</v>
      </c>
      <c r="O1504">
        <v>28.3617399</v>
      </c>
      <c r="P1504">
        <v>30.63106054</v>
      </c>
      <c r="Q1504">
        <v>32.413442179999997</v>
      </c>
    </row>
    <row r="1505" spans="1:17" x14ac:dyDescent="0.25">
      <c r="A1505">
        <v>1</v>
      </c>
      <c r="B1505" t="s">
        <v>28</v>
      </c>
      <c r="C1505">
        <v>774</v>
      </c>
      <c r="D1505">
        <f t="shared" si="23"/>
        <v>774.1</v>
      </c>
      <c r="E1505">
        <v>-2.3427969480000002</v>
      </c>
      <c r="F1505">
        <v>21.72190973</v>
      </c>
      <c r="G1505">
        <v>0.153240872</v>
      </c>
      <c r="H1505">
        <v>17.428268630000002</v>
      </c>
      <c r="I1505">
        <v>17.818563560000001</v>
      </c>
      <c r="J1505">
        <v>18.481355570000002</v>
      </c>
      <c r="K1505">
        <v>19.801619989999999</v>
      </c>
      <c r="L1505">
        <v>21.72190973</v>
      </c>
      <c r="M1505">
        <v>24.45100622</v>
      </c>
      <c r="N1505">
        <v>26.495016790000001</v>
      </c>
      <c r="O1505">
        <v>28.258879830000001</v>
      </c>
      <c r="P1505">
        <v>31.799029640000001</v>
      </c>
      <c r="Q1505">
        <v>35.105558219999999</v>
      </c>
    </row>
    <row r="1506" spans="1:17" x14ac:dyDescent="0.25">
      <c r="A1506">
        <v>0</v>
      </c>
      <c r="B1506" t="s">
        <v>27</v>
      </c>
      <c r="C1506">
        <v>775</v>
      </c>
      <c r="D1506">
        <f t="shared" si="23"/>
        <v>775</v>
      </c>
      <c r="E1506">
        <v>-1.8435805750000001</v>
      </c>
      <c r="F1506">
        <v>23.04137734</v>
      </c>
      <c r="G1506">
        <v>0.13467500099999999</v>
      </c>
      <c r="H1506">
        <v>18.717056790000001</v>
      </c>
      <c r="I1506">
        <v>19.13539969</v>
      </c>
      <c r="J1506">
        <v>19.834890609999999</v>
      </c>
      <c r="K1506">
        <v>21.18526014</v>
      </c>
      <c r="L1506">
        <v>23.04137734</v>
      </c>
      <c r="M1506">
        <v>25.449776570000001</v>
      </c>
      <c r="N1506">
        <v>27.07644874</v>
      </c>
      <c r="O1506">
        <v>28.3617399</v>
      </c>
      <c r="P1506">
        <v>30.63106054</v>
      </c>
      <c r="Q1506">
        <v>32.413442179999997</v>
      </c>
    </row>
    <row r="1507" spans="1:17" x14ac:dyDescent="0.25">
      <c r="A1507">
        <v>1</v>
      </c>
      <c r="B1507" t="s">
        <v>28</v>
      </c>
      <c r="C1507">
        <v>775</v>
      </c>
      <c r="D1507">
        <f t="shared" si="23"/>
        <v>775.1</v>
      </c>
      <c r="E1507">
        <v>-2.3427969480000002</v>
      </c>
      <c r="F1507">
        <v>21.72190973</v>
      </c>
      <c r="G1507">
        <v>0.153240872</v>
      </c>
      <c r="H1507">
        <v>17.428268630000002</v>
      </c>
      <c r="I1507">
        <v>17.818563560000001</v>
      </c>
      <c r="J1507">
        <v>18.481355570000002</v>
      </c>
      <c r="K1507">
        <v>19.801619989999999</v>
      </c>
      <c r="L1507">
        <v>21.72190973</v>
      </c>
      <c r="M1507">
        <v>24.45100622</v>
      </c>
      <c r="N1507">
        <v>26.495016790000001</v>
      </c>
      <c r="O1507">
        <v>28.258879830000001</v>
      </c>
      <c r="P1507">
        <v>31.799029640000001</v>
      </c>
      <c r="Q1507">
        <v>35.105558219999999</v>
      </c>
    </row>
    <row r="1508" spans="1:17" x14ac:dyDescent="0.25">
      <c r="A1508">
        <v>0</v>
      </c>
      <c r="B1508" t="s">
        <v>27</v>
      </c>
      <c r="C1508">
        <v>776</v>
      </c>
      <c r="D1508">
        <f t="shared" si="23"/>
        <v>776</v>
      </c>
      <c r="E1508">
        <v>-1.8435805750000001</v>
      </c>
      <c r="F1508">
        <v>23.04137734</v>
      </c>
      <c r="G1508">
        <v>0.13467500099999999</v>
      </c>
      <c r="H1508">
        <v>18.717056790000001</v>
      </c>
      <c r="I1508">
        <v>19.13539969</v>
      </c>
      <c r="J1508">
        <v>19.834890609999999</v>
      </c>
      <c r="K1508">
        <v>21.18526014</v>
      </c>
      <c r="L1508">
        <v>23.04137734</v>
      </c>
      <c r="M1508">
        <v>25.449776570000001</v>
      </c>
      <c r="N1508">
        <v>27.07644874</v>
      </c>
      <c r="O1508">
        <v>28.3617399</v>
      </c>
      <c r="P1508">
        <v>30.63106054</v>
      </c>
      <c r="Q1508">
        <v>32.413442179999997</v>
      </c>
    </row>
    <row r="1509" spans="1:17" x14ac:dyDescent="0.25">
      <c r="A1509">
        <v>1</v>
      </c>
      <c r="B1509" t="s">
        <v>28</v>
      </c>
      <c r="C1509">
        <v>776</v>
      </c>
      <c r="D1509">
        <f t="shared" si="23"/>
        <v>776.1</v>
      </c>
      <c r="E1509">
        <v>-2.3427969480000002</v>
      </c>
      <c r="F1509">
        <v>21.72190973</v>
      </c>
      <c r="G1509">
        <v>0.153240872</v>
      </c>
      <c r="H1509">
        <v>17.428268630000002</v>
      </c>
      <c r="I1509">
        <v>17.818563560000001</v>
      </c>
      <c r="J1509">
        <v>18.481355570000002</v>
      </c>
      <c r="K1509">
        <v>19.801619989999999</v>
      </c>
      <c r="L1509">
        <v>21.72190973</v>
      </c>
      <c r="M1509">
        <v>24.45100622</v>
      </c>
      <c r="N1509">
        <v>26.495016790000001</v>
      </c>
      <c r="O1509">
        <v>28.258879830000001</v>
      </c>
      <c r="P1509">
        <v>31.799029640000001</v>
      </c>
      <c r="Q1509">
        <v>35.105558219999999</v>
      </c>
    </row>
    <row r="1510" spans="1:17" x14ac:dyDescent="0.25">
      <c r="A1510">
        <v>0</v>
      </c>
      <c r="B1510" t="s">
        <v>27</v>
      </c>
      <c r="C1510">
        <v>777</v>
      </c>
      <c r="D1510">
        <f t="shared" si="23"/>
        <v>777</v>
      </c>
      <c r="E1510">
        <v>-1.8435805750000001</v>
      </c>
      <c r="F1510">
        <v>23.04137734</v>
      </c>
      <c r="G1510">
        <v>0.13467500099999999</v>
      </c>
      <c r="H1510">
        <v>18.717056790000001</v>
      </c>
      <c r="I1510">
        <v>19.13539969</v>
      </c>
      <c r="J1510">
        <v>19.834890609999999</v>
      </c>
      <c r="K1510">
        <v>21.18526014</v>
      </c>
      <c r="L1510">
        <v>23.04137734</v>
      </c>
      <c r="M1510">
        <v>25.449776570000001</v>
      </c>
      <c r="N1510">
        <v>27.07644874</v>
      </c>
      <c r="O1510">
        <v>28.3617399</v>
      </c>
      <c r="P1510">
        <v>30.63106054</v>
      </c>
      <c r="Q1510">
        <v>32.413442179999997</v>
      </c>
    </row>
    <row r="1511" spans="1:17" x14ac:dyDescent="0.25">
      <c r="A1511">
        <v>1</v>
      </c>
      <c r="B1511" t="s">
        <v>28</v>
      </c>
      <c r="C1511">
        <v>777</v>
      </c>
      <c r="D1511">
        <f t="shared" si="23"/>
        <v>777.1</v>
      </c>
      <c r="E1511">
        <v>-2.3427969480000002</v>
      </c>
      <c r="F1511">
        <v>21.72190973</v>
      </c>
      <c r="G1511">
        <v>0.153240872</v>
      </c>
      <c r="H1511">
        <v>17.428268630000002</v>
      </c>
      <c r="I1511">
        <v>17.818563560000001</v>
      </c>
      <c r="J1511">
        <v>18.481355570000002</v>
      </c>
      <c r="K1511">
        <v>19.801619989999999</v>
      </c>
      <c r="L1511">
        <v>21.72190973</v>
      </c>
      <c r="M1511">
        <v>24.45100622</v>
      </c>
      <c r="N1511">
        <v>26.495016790000001</v>
      </c>
      <c r="O1511">
        <v>28.258879830000001</v>
      </c>
      <c r="P1511">
        <v>31.799029640000001</v>
      </c>
      <c r="Q1511">
        <v>35.105558219999999</v>
      </c>
    </row>
    <row r="1512" spans="1:17" x14ac:dyDescent="0.25">
      <c r="A1512">
        <v>0</v>
      </c>
      <c r="B1512" t="s">
        <v>27</v>
      </c>
      <c r="C1512">
        <v>778</v>
      </c>
      <c r="D1512">
        <f t="shared" si="23"/>
        <v>778</v>
      </c>
      <c r="E1512">
        <v>-1.8435805750000001</v>
      </c>
      <c r="F1512">
        <v>23.04137734</v>
      </c>
      <c r="G1512">
        <v>0.13467500099999999</v>
      </c>
      <c r="H1512">
        <v>18.717056790000001</v>
      </c>
      <c r="I1512">
        <v>19.13539969</v>
      </c>
      <c r="J1512">
        <v>19.834890609999999</v>
      </c>
      <c r="K1512">
        <v>21.18526014</v>
      </c>
      <c r="L1512">
        <v>23.04137734</v>
      </c>
      <c r="M1512">
        <v>25.449776570000001</v>
      </c>
      <c r="N1512">
        <v>27.07644874</v>
      </c>
      <c r="O1512">
        <v>28.3617399</v>
      </c>
      <c r="P1512">
        <v>30.63106054</v>
      </c>
      <c r="Q1512">
        <v>32.413442179999997</v>
      </c>
    </row>
    <row r="1513" spans="1:17" x14ac:dyDescent="0.25">
      <c r="A1513">
        <v>1</v>
      </c>
      <c r="B1513" t="s">
        <v>28</v>
      </c>
      <c r="C1513">
        <v>778</v>
      </c>
      <c r="D1513">
        <f t="shared" si="23"/>
        <v>778.1</v>
      </c>
      <c r="E1513">
        <v>-2.3427969480000002</v>
      </c>
      <c r="F1513">
        <v>21.72190973</v>
      </c>
      <c r="G1513">
        <v>0.153240872</v>
      </c>
      <c r="H1513">
        <v>17.428268630000002</v>
      </c>
      <c r="I1513">
        <v>17.818563560000001</v>
      </c>
      <c r="J1513">
        <v>18.481355570000002</v>
      </c>
      <c r="K1513">
        <v>19.801619989999999</v>
      </c>
      <c r="L1513">
        <v>21.72190973</v>
      </c>
      <c r="M1513">
        <v>24.45100622</v>
      </c>
      <c r="N1513">
        <v>26.495016790000001</v>
      </c>
      <c r="O1513">
        <v>28.258879830000001</v>
      </c>
      <c r="P1513">
        <v>31.799029640000001</v>
      </c>
      <c r="Q1513">
        <v>35.105558219999999</v>
      </c>
    </row>
    <row r="1514" spans="1:17" x14ac:dyDescent="0.25">
      <c r="A1514">
        <v>0</v>
      </c>
      <c r="B1514" t="s">
        <v>27</v>
      </c>
      <c r="C1514">
        <v>779</v>
      </c>
      <c r="D1514">
        <f t="shared" si="23"/>
        <v>779</v>
      </c>
      <c r="E1514">
        <v>-1.8435805750000001</v>
      </c>
      <c r="F1514">
        <v>23.04137734</v>
      </c>
      <c r="G1514">
        <v>0.13467500099999999</v>
      </c>
      <c r="H1514">
        <v>18.717056790000001</v>
      </c>
      <c r="I1514">
        <v>19.13539969</v>
      </c>
      <c r="J1514">
        <v>19.834890609999999</v>
      </c>
      <c r="K1514">
        <v>21.18526014</v>
      </c>
      <c r="L1514">
        <v>23.04137734</v>
      </c>
      <c r="M1514">
        <v>25.449776570000001</v>
      </c>
      <c r="N1514">
        <v>27.07644874</v>
      </c>
      <c r="O1514">
        <v>28.3617399</v>
      </c>
      <c r="P1514">
        <v>30.63106054</v>
      </c>
      <c r="Q1514">
        <v>32.413442179999997</v>
      </c>
    </row>
    <row r="1515" spans="1:17" x14ac:dyDescent="0.25">
      <c r="A1515">
        <v>1</v>
      </c>
      <c r="B1515" t="s">
        <v>28</v>
      </c>
      <c r="C1515">
        <v>779</v>
      </c>
      <c r="D1515">
        <f t="shared" si="23"/>
        <v>779.1</v>
      </c>
      <c r="E1515">
        <v>-2.3427969480000002</v>
      </c>
      <c r="F1515">
        <v>21.72190973</v>
      </c>
      <c r="G1515">
        <v>0.153240872</v>
      </c>
      <c r="H1515">
        <v>17.428268630000002</v>
      </c>
      <c r="I1515">
        <v>17.818563560000001</v>
      </c>
      <c r="J1515">
        <v>18.481355570000002</v>
      </c>
      <c r="K1515">
        <v>19.801619989999999</v>
      </c>
      <c r="L1515">
        <v>21.72190973</v>
      </c>
      <c r="M1515">
        <v>24.45100622</v>
      </c>
      <c r="N1515">
        <v>26.495016790000001</v>
      </c>
      <c r="O1515">
        <v>28.258879830000001</v>
      </c>
      <c r="P1515">
        <v>31.799029640000001</v>
      </c>
      <c r="Q1515">
        <v>35.105558219999999</v>
      </c>
    </row>
    <row r="1516" spans="1:17" x14ac:dyDescent="0.25">
      <c r="A1516">
        <v>0</v>
      </c>
      <c r="B1516" t="s">
        <v>27</v>
      </c>
      <c r="C1516">
        <v>780</v>
      </c>
      <c r="D1516">
        <f t="shared" si="23"/>
        <v>780</v>
      </c>
      <c r="E1516">
        <v>-1.8435805750000001</v>
      </c>
      <c r="F1516">
        <v>23.04137734</v>
      </c>
      <c r="G1516">
        <v>0.13467500099999999</v>
      </c>
      <c r="H1516">
        <v>18.717056790000001</v>
      </c>
      <c r="I1516">
        <v>19.13539969</v>
      </c>
      <c r="J1516">
        <v>19.834890609999999</v>
      </c>
      <c r="K1516">
        <v>21.18526014</v>
      </c>
      <c r="L1516">
        <v>23.04137734</v>
      </c>
      <c r="M1516">
        <v>25.449776570000001</v>
      </c>
      <c r="N1516">
        <v>27.07644874</v>
      </c>
      <c r="O1516">
        <v>28.3617399</v>
      </c>
      <c r="P1516">
        <v>30.63106054</v>
      </c>
      <c r="Q1516">
        <v>32.413442179999997</v>
      </c>
    </row>
    <row r="1517" spans="1:17" x14ac:dyDescent="0.25">
      <c r="A1517">
        <v>1</v>
      </c>
      <c r="B1517" t="s">
        <v>28</v>
      </c>
      <c r="C1517">
        <v>780</v>
      </c>
      <c r="D1517">
        <f t="shared" si="23"/>
        <v>780.1</v>
      </c>
      <c r="E1517">
        <v>-2.3427969480000002</v>
      </c>
      <c r="F1517">
        <v>21.72190973</v>
      </c>
      <c r="G1517">
        <v>0.153240872</v>
      </c>
      <c r="H1517">
        <v>17.428268630000002</v>
      </c>
      <c r="I1517">
        <v>17.818563560000001</v>
      </c>
      <c r="J1517">
        <v>18.481355570000002</v>
      </c>
      <c r="K1517">
        <v>19.801619989999999</v>
      </c>
      <c r="L1517">
        <v>21.72190973</v>
      </c>
      <c r="M1517">
        <v>24.45100622</v>
      </c>
      <c r="N1517">
        <v>26.495016790000001</v>
      </c>
      <c r="O1517">
        <v>28.258879830000001</v>
      </c>
      <c r="P1517">
        <v>31.799029640000001</v>
      </c>
      <c r="Q1517">
        <v>35.105558219999999</v>
      </c>
    </row>
    <row r="1518" spans="1:17" x14ac:dyDescent="0.25">
      <c r="A1518">
        <v>0</v>
      </c>
      <c r="B1518" t="s">
        <v>27</v>
      </c>
      <c r="C1518">
        <v>781</v>
      </c>
      <c r="D1518">
        <f t="shared" si="23"/>
        <v>781</v>
      </c>
      <c r="E1518">
        <v>-1.8435805750000001</v>
      </c>
      <c r="F1518">
        <v>23.04137734</v>
      </c>
      <c r="G1518">
        <v>0.13467500099999999</v>
      </c>
      <c r="H1518">
        <v>18.717056790000001</v>
      </c>
      <c r="I1518">
        <v>19.13539969</v>
      </c>
      <c r="J1518">
        <v>19.834890609999999</v>
      </c>
      <c r="K1518">
        <v>21.18526014</v>
      </c>
      <c r="L1518">
        <v>23.04137734</v>
      </c>
      <c r="M1518">
        <v>25.449776570000001</v>
      </c>
      <c r="N1518">
        <v>27.07644874</v>
      </c>
      <c r="O1518">
        <v>28.3617399</v>
      </c>
      <c r="P1518">
        <v>30.63106054</v>
      </c>
      <c r="Q1518">
        <v>32.413442179999997</v>
      </c>
    </row>
    <row r="1519" spans="1:17" x14ac:dyDescent="0.25">
      <c r="A1519">
        <v>1</v>
      </c>
      <c r="B1519" t="s">
        <v>28</v>
      </c>
      <c r="C1519">
        <v>781</v>
      </c>
      <c r="D1519">
        <f t="shared" si="23"/>
        <v>781.1</v>
      </c>
      <c r="E1519">
        <v>-2.3427969480000002</v>
      </c>
      <c r="F1519">
        <v>21.72190973</v>
      </c>
      <c r="G1519">
        <v>0.153240872</v>
      </c>
      <c r="H1519">
        <v>17.428268630000002</v>
      </c>
      <c r="I1519">
        <v>17.818563560000001</v>
      </c>
      <c r="J1519">
        <v>18.481355570000002</v>
      </c>
      <c r="K1519">
        <v>19.801619989999999</v>
      </c>
      <c r="L1519">
        <v>21.72190973</v>
      </c>
      <c r="M1519">
        <v>24.45100622</v>
      </c>
      <c r="N1519">
        <v>26.495016790000001</v>
      </c>
      <c r="O1519">
        <v>28.258879830000001</v>
      </c>
      <c r="P1519">
        <v>31.799029640000001</v>
      </c>
      <c r="Q1519">
        <v>35.105558219999999</v>
      </c>
    </row>
    <row r="1520" spans="1:17" x14ac:dyDescent="0.25">
      <c r="A1520">
        <v>0</v>
      </c>
      <c r="B1520" t="s">
        <v>27</v>
      </c>
      <c r="C1520">
        <v>782</v>
      </c>
      <c r="D1520">
        <f t="shared" si="23"/>
        <v>782</v>
      </c>
      <c r="E1520">
        <v>-1.8435805750000001</v>
      </c>
      <c r="F1520">
        <v>23.04137734</v>
      </c>
      <c r="G1520">
        <v>0.13467500099999999</v>
      </c>
      <c r="H1520">
        <v>18.717056790000001</v>
      </c>
      <c r="I1520">
        <v>19.13539969</v>
      </c>
      <c r="J1520">
        <v>19.834890609999999</v>
      </c>
      <c r="K1520">
        <v>21.18526014</v>
      </c>
      <c r="L1520">
        <v>23.04137734</v>
      </c>
      <c r="M1520">
        <v>25.449776570000001</v>
      </c>
      <c r="N1520">
        <v>27.07644874</v>
      </c>
      <c r="O1520">
        <v>28.3617399</v>
      </c>
      <c r="P1520">
        <v>30.63106054</v>
      </c>
      <c r="Q1520">
        <v>32.413442179999997</v>
      </c>
    </row>
    <row r="1521" spans="1:17" x14ac:dyDescent="0.25">
      <c r="A1521">
        <v>1</v>
      </c>
      <c r="B1521" t="s">
        <v>28</v>
      </c>
      <c r="C1521">
        <v>782</v>
      </c>
      <c r="D1521">
        <f t="shared" si="23"/>
        <v>782.1</v>
      </c>
      <c r="E1521">
        <v>-2.3427969480000002</v>
      </c>
      <c r="F1521">
        <v>21.72190973</v>
      </c>
      <c r="G1521">
        <v>0.153240872</v>
      </c>
      <c r="H1521">
        <v>17.428268630000002</v>
      </c>
      <c r="I1521">
        <v>17.818563560000001</v>
      </c>
      <c r="J1521">
        <v>18.481355570000002</v>
      </c>
      <c r="K1521">
        <v>19.801619989999999</v>
      </c>
      <c r="L1521">
        <v>21.72190973</v>
      </c>
      <c r="M1521">
        <v>24.45100622</v>
      </c>
      <c r="N1521">
        <v>26.495016790000001</v>
      </c>
      <c r="O1521">
        <v>28.258879830000001</v>
      </c>
      <c r="P1521">
        <v>31.799029640000001</v>
      </c>
      <c r="Q1521">
        <v>35.105558219999999</v>
      </c>
    </row>
    <row r="1522" spans="1:17" x14ac:dyDescent="0.25">
      <c r="A1522">
        <v>0</v>
      </c>
      <c r="B1522" t="s">
        <v>27</v>
      </c>
      <c r="C1522">
        <v>783</v>
      </c>
      <c r="D1522">
        <f t="shared" si="23"/>
        <v>783</v>
      </c>
      <c r="E1522">
        <v>-1.8435805750000001</v>
      </c>
      <c r="F1522">
        <v>23.04137734</v>
      </c>
      <c r="G1522">
        <v>0.13467500099999999</v>
      </c>
      <c r="H1522">
        <v>18.717056790000001</v>
      </c>
      <c r="I1522">
        <v>19.13539969</v>
      </c>
      <c r="J1522">
        <v>19.834890609999999</v>
      </c>
      <c r="K1522">
        <v>21.18526014</v>
      </c>
      <c r="L1522">
        <v>23.04137734</v>
      </c>
      <c r="M1522">
        <v>25.449776570000001</v>
      </c>
      <c r="N1522">
        <v>27.07644874</v>
      </c>
      <c r="O1522">
        <v>28.3617399</v>
      </c>
      <c r="P1522">
        <v>30.63106054</v>
      </c>
      <c r="Q1522">
        <v>32.413442179999997</v>
      </c>
    </row>
    <row r="1523" spans="1:17" x14ac:dyDescent="0.25">
      <c r="A1523">
        <v>1</v>
      </c>
      <c r="B1523" t="s">
        <v>28</v>
      </c>
      <c r="C1523">
        <v>783</v>
      </c>
      <c r="D1523">
        <f t="shared" si="23"/>
        <v>783.1</v>
      </c>
      <c r="E1523">
        <v>-2.3427969480000002</v>
      </c>
      <c r="F1523">
        <v>21.72190973</v>
      </c>
      <c r="G1523">
        <v>0.153240872</v>
      </c>
      <c r="H1523">
        <v>17.428268630000002</v>
      </c>
      <c r="I1523">
        <v>17.818563560000001</v>
      </c>
      <c r="J1523">
        <v>18.481355570000002</v>
      </c>
      <c r="K1523">
        <v>19.801619989999999</v>
      </c>
      <c r="L1523">
        <v>21.72190973</v>
      </c>
      <c r="M1523">
        <v>24.45100622</v>
      </c>
      <c r="N1523">
        <v>26.495016790000001</v>
      </c>
      <c r="O1523">
        <v>28.258879830000001</v>
      </c>
      <c r="P1523">
        <v>31.799029640000001</v>
      </c>
      <c r="Q1523">
        <v>35.105558219999999</v>
      </c>
    </row>
    <row r="1524" spans="1:17" x14ac:dyDescent="0.25">
      <c r="A1524">
        <v>0</v>
      </c>
      <c r="B1524" t="s">
        <v>27</v>
      </c>
      <c r="C1524">
        <v>784</v>
      </c>
      <c r="D1524">
        <f t="shared" si="23"/>
        <v>784</v>
      </c>
      <c r="E1524">
        <v>-1.8435805750000001</v>
      </c>
      <c r="F1524">
        <v>23.04137734</v>
      </c>
      <c r="G1524">
        <v>0.13467500099999999</v>
      </c>
      <c r="H1524">
        <v>18.717056790000001</v>
      </c>
      <c r="I1524">
        <v>19.13539969</v>
      </c>
      <c r="J1524">
        <v>19.834890609999999</v>
      </c>
      <c r="K1524">
        <v>21.18526014</v>
      </c>
      <c r="L1524">
        <v>23.04137734</v>
      </c>
      <c r="M1524">
        <v>25.449776570000001</v>
      </c>
      <c r="N1524">
        <v>27.07644874</v>
      </c>
      <c r="O1524">
        <v>28.3617399</v>
      </c>
      <c r="P1524">
        <v>30.63106054</v>
      </c>
      <c r="Q1524">
        <v>32.413442179999997</v>
      </c>
    </row>
    <row r="1525" spans="1:17" x14ac:dyDescent="0.25">
      <c r="A1525">
        <v>1</v>
      </c>
      <c r="B1525" t="s">
        <v>28</v>
      </c>
      <c r="C1525">
        <v>784</v>
      </c>
      <c r="D1525">
        <f t="shared" si="23"/>
        <v>784.1</v>
      </c>
      <c r="E1525">
        <v>-2.3427969480000002</v>
      </c>
      <c r="F1525">
        <v>21.72190973</v>
      </c>
      <c r="G1525">
        <v>0.153240872</v>
      </c>
      <c r="H1525">
        <v>17.428268630000002</v>
      </c>
      <c r="I1525">
        <v>17.818563560000001</v>
      </c>
      <c r="J1525">
        <v>18.481355570000002</v>
      </c>
      <c r="K1525">
        <v>19.801619989999999</v>
      </c>
      <c r="L1525">
        <v>21.72190973</v>
      </c>
      <c r="M1525">
        <v>24.45100622</v>
      </c>
      <c r="N1525">
        <v>26.495016790000001</v>
      </c>
      <c r="O1525">
        <v>28.258879830000001</v>
      </c>
      <c r="P1525">
        <v>31.799029640000001</v>
      </c>
      <c r="Q1525">
        <v>35.105558219999999</v>
      </c>
    </row>
    <row r="1526" spans="1:17" x14ac:dyDescent="0.25">
      <c r="A1526">
        <v>0</v>
      </c>
      <c r="B1526" t="s">
        <v>27</v>
      </c>
      <c r="C1526">
        <v>785</v>
      </c>
      <c r="D1526">
        <f t="shared" si="23"/>
        <v>785</v>
      </c>
      <c r="E1526">
        <v>-1.8435805750000001</v>
      </c>
      <c r="F1526">
        <v>23.04137734</v>
      </c>
      <c r="G1526">
        <v>0.13467500099999999</v>
      </c>
      <c r="H1526">
        <v>18.717056790000001</v>
      </c>
      <c r="I1526">
        <v>19.13539969</v>
      </c>
      <c r="J1526">
        <v>19.834890609999999</v>
      </c>
      <c r="K1526">
        <v>21.18526014</v>
      </c>
      <c r="L1526">
        <v>23.04137734</v>
      </c>
      <c r="M1526">
        <v>25.449776570000001</v>
      </c>
      <c r="N1526">
        <v>27.07644874</v>
      </c>
      <c r="O1526">
        <v>28.3617399</v>
      </c>
      <c r="P1526">
        <v>30.63106054</v>
      </c>
      <c r="Q1526">
        <v>32.413442179999997</v>
      </c>
    </row>
    <row r="1527" spans="1:17" x14ac:dyDescent="0.25">
      <c r="A1527">
        <v>1</v>
      </c>
      <c r="B1527" t="s">
        <v>28</v>
      </c>
      <c r="C1527">
        <v>785</v>
      </c>
      <c r="D1527">
        <f t="shared" si="23"/>
        <v>785.1</v>
      </c>
      <c r="E1527">
        <v>-2.3427969480000002</v>
      </c>
      <c r="F1527">
        <v>21.72190973</v>
      </c>
      <c r="G1527">
        <v>0.153240872</v>
      </c>
      <c r="H1527">
        <v>17.428268630000002</v>
      </c>
      <c r="I1527">
        <v>17.818563560000001</v>
      </c>
      <c r="J1527">
        <v>18.481355570000002</v>
      </c>
      <c r="K1527">
        <v>19.801619989999999</v>
      </c>
      <c r="L1527">
        <v>21.72190973</v>
      </c>
      <c r="M1527">
        <v>24.45100622</v>
      </c>
      <c r="N1527">
        <v>26.495016790000001</v>
      </c>
      <c r="O1527">
        <v>28.258879830000001</v>
      </c>
      <c r="P1527">
        <v>31.799029640000001</v>
      </c>
      <c r="Q1527">
        <v>35.105558219999999</v>
      </c>
    </row>
    <row r="1528" spans="1:17" x14ac:dyDescent="0.25">
      <c r="A1528">
        <v>0</v>
      </c>
      <c r="B1528" t="s">
        <v>27</v>
      </c>
      <c r="C1528">
        <v>786</v>
      </c>
      <c r="D1528">
        <f t="shared" si="23"/>
        <v>786</v>
      </c>
      <c r="E1528">
        <v>-1.8435805750000001</v>
      </c>
      <c r="F1528">
        <v>23.04137734</v>
      </c>
      <c r="G1528">
        <v>0.13467500099999999</v>
      </c>
      <c r="H1528">
        <v>18.717056790000001</v>
      </c>
      <c r="I1528">
        <v>19.13539969</v>
      </c>
      <c r="J1528">
        <v>19.834890609999999</v>
      </c>
      <c r="K1528">
        <v>21.18526014</v>
      </c>
      <c r="L1528">
        <v>23.04137734</v>
      </c>
      <c r="M1528">
        <v>25.449776570000001</v>
      </c>
      <c r="N1528">
        <v>27.07644874</v>
      </c>
      <c r="O1528">
        <v>28.3617399</v>
      </c>
      <c r="P1528">
        <v>30.63106054</v>
      </c>
      <c r="Q1528">
        <v>32.413442179999997</v>
      </c>
    </row>
    <row r="1529" spans="1:17" x14ac:dyDescent="0.25">
      <c r="A1529">
        <v>1</v>
      </c>
      <c r="B1529" t="s">
        <v>28</v>
      </c>
      <c r="C1529">
        <v>786</v>
      </c>
      <c r="D1529">
        <f t="shared" si="23"/>
        <v>786.1</v>
      </c>
      <c r="E1529">
        <v>-2.3427969480000002</v>
      </c>
      <c r="F1529">
        <v>21.72190973</v>
      </c>
      <c r="G1529">
        <v>0.153240872</v>
      </c>
      <c r="H1529">
        <v>17.428268630000002</v>
      </c>
      <c r="I1529">
        <v>17.818563560000001</v>
      </c>
      <c r="J1529">
        <v>18.481355570000002</v>
      </c>
      <c r="K1529">
        <v>19.801619989999999</v>
      </c>
      <c r="L1529">
        <v>21.72190973</v>
      </c>
      <c r="M1529">
        <v>24.45100622</v>
      </c>
      <c r="N1529">
        <v>26.495016790000001</v>
      </c>
      <c r="O1529">
        <v>28.258879830000001</v>
      </c>
      <c r="P1529">
        <v>31.799029640000001</v>
      </c>
      <c r="Q1529">
        <v>35.105558219999999</v>
      </c>
    </row>
    <row r="1530" spans="1:17" x14ac:dyDescent="0.25">
      <c r="A1530">
        <v>0</v>
      </c>
      <c r="B1530" t="s">
        <v>27</v>
      </c>
      <c r="C1530">
        <v>787</v>
      </c>
      <c r="D1530">
        <f t="shared" si="23"/>
        <v>787</v>
      </c>
      <c r="E1530">
        <v>-1.8435805750000001</v>
      </c>
      <c r="F1530">
        <v>23.04137734</v>
      </c>
      <c r="G1530">
        <v>0.13467500099999999</v>
      </c>
      <c r="H1530">
        <v>18.717056790000001</v>
      </c>
      <c r="I1530">
        <v>19.13539969</v>
      </c>
      <c r="J1530">
        <v>19.834890609999999</v>
      </c>
      <c r="K1530">
        <v>21.18526014</v>
      </c>
      <c r="L1530">
        <v>23.04137734</v>
      </c>
      <c r="M1530">
        <v>25.449776570000001</v>
      </c>
      <c r="N1530">
        <v>27.07644874</v>
      </c>
      <c r="O1530">
        <v>28.3617399</v>
      </c>
      <c r="P1530">
        <v>30.63106054</v>
      </c>
      <c r="Q1530">
        <v>32.413442179999997</v>
      </c>
    </row>
    <row r="1531" spans="1:17" x14ac:dyDescent="0.25">
      <c r="A1531">
        <v>1</v>
      </c>
      <c r="B1531" t="s">
        <v>28</v>
      </c>
      <c r="C1531">
        <v>787</v>
      </c>
      <c r="D1531">
        <f t="shared" si="23"/>
        <v>787.1</v>
      </c>
      <c r="E1531">
        <v>-2.3427969480000002</v>
      </c>
      <c r="F1531">
        <v>21.72190973</v>
      </c>
      <c r="G1531">
        <v>0.153240872</v>
      </c>
      <c r="H1531">
        <v>17.428268630000002</v>
      </c>
      <c r="I1531">
        <v>17.818563560000001</v>
      </c>
      <c r="J1531">
        <v>18.481355570000002</v>
      </c>
      <c r="K1531">
        <v>19.801619989999999</v>
      </c>
      <c r="L1531">
        <v>21.72190973</v>
      </c>
      <c r="M1531">
        <v>24.45100622</v>
      </c>
      <c r="N1531">
        <v>26.495016790000001</v>
      </c>
      <c r="O1531">
        <v>28.258879830000001</v>
      </c>
      <c r="P1531">
        <v>31.799029640000001</v>
      </c>
      <c r="Q1531">
        <v>35.105558219999999</v>
      </c>
    </row>
    <row r="1532" spans="1:17" x14ac:dyDescent="0.25">
      <c r="A1532">
        <v>0</v>
      </c>
      <c r="B1532" t="s">
        <v>27</v>
      </c>
      <c r="C1532">
        <v>788</v>
      </c>
      <c r="D1532">
        <f t="shared" si="23"/>
        <v>788</v>
      </c>
      <c r="E1532">
        <v>-1.8435805750000001</v>
      </c>
      <c r="F1532">
        <v>23.04137734</v>
      </c>
      <c r="G1532">
        <v>0.13467500099999999</v>
      </c>
      <c r="H1532">
        <v>18.717056790000001</v>
      </c>
      <c r="I1532">
        <v>19.13539969</v>
      </c>
      <c r="J1532">
        <v>19.834890609999999</v>
      </c>
      <c r="K1532">
        <v>21.18526014</v>
      </c>
      <c r="L1532">
        <v>23.04137734</v>
      </c>
      <c r="M1532">
        <v>25.449776570000001</v>
      </c>
      <c r="N1532">
        <v>27.07644874</v>
      </c>
      <c r="O1532">
        <v>28.3617399</v>
      </c>
      <c r="P1532">
        <v>30.63106054</v>
      </c>
      <c r="Q1532">
        <v>32.413442179999997</v>
      </c>
    </row>
    <row r="1533" spans="1:17" x14ac:dyDescent="0.25">
      <c r="A1533">
        <v>1</v>
      </c>
      <c r="B1533" t="s">
        <v>28</v>
      </c>
      <c r="C1533">
        <v>788</v>
      </c>
      <c r="D1533">
        <f t="shared" si="23"/>
        <v>788.1</v>
      </c>
      <c r="E1533">
        <v>-2.3427969480000002</v>
      </c>
      <c r="F1533">
        <v>21.72190973</v>
      </c>
      <c r="G1533">
        <v>0.153240872</v>
      </c>
      <c r="H1533">
        <v>17.428268630000002</v>
      </c>
      <c r="I1533">
        <v>17.818563560000001</v>
      </c>
      <c r="J1533">
        <v>18.481355570000002</v>
      </c>
      <c r="K1533">
        <v>19.801619989999999</v>
      </c>
      <c r="L1533">
        <v>21.72190973</v>
      </c>
      <c r="M1533">
        <v>24.45100622</v>
      </c>
      <c r="N1533">
        <v>26.495016790000001</v>
      </c>
      <c r="O1533">
        <v>28.258879830000001</v>
      </c>
      <c r="P1533">
        <v>31.799029640000001</v>
      </c>
      <c r="Q1533">
        <v>35.105558219999999</v>
      </c>
    </row>
    <row r="1534" spans="1:17" x14ac:dyDescent="0.25">
      <c r="A1534">
        <v>0</v>
      </c>
      <c r="B1534" t="s">
        <v>27</v>
      </c>
      <c r="C1534">
        <v>789</v>
      </c>
      <c r="D1534">
        <f t="shared" si="23"/>
        <v>789</v>
      </c>
      <c r="E1534">
        <v>-1.8435805750000001</v>
      </c>
      <c r="F1534">
        <v>23.04137734</v>
      </c>
      <c r="G1534">
        <v>0.13467500099999999</v>
      </c>
      <c r="H1534">
        <v>18.717056790000001</v>
      </c>
      <c r="I1534">
        <v>19.13539969</v>
      </c>
      <c r="J1534">
        <v>19.834890609999999</v>
      </c>
      <c r="K1534">
        <v>21.18526014</v>
      </c>
      <c r="L1534">
        <v>23.04137734</v>
      </c>
      <c r="M1534">
        <v>25.449776570000001</v>
      </c>
      <c r="N1534">
        <v>27.07644874</v>
      </c>
      <c r="O1534">
        <v>28.3617399</v>
      </c>
      <c r="P1534">
        <v>30.63106054</v>
      </c>
      <c r="Q1534">
        <v>32.413442179999997</v>
      </c>
    </row>
    <row r="1535" spans="1:17" x14ac:dyDescent="0.25">
      <c r="A1535">
        <v>1</v>
      </c>
      <c r="B1535" t="s">
        <v>28</v>
      </c>
      <c r="C1535">
        <v>789</v>
      </c>
      <c r="D1535">
        <f t="shared" si="23"/>
        <v>789.1</v>
      </c>
      <c r="E1535">
        <v>-2.3427969480000002</v>
      </c>
      <c r="F1535">
        <v>21.72190973</v>
      </c>
      <c r="G1535">
        <v>0.153240872</v>
      </c>
      <c r="H1535">
        <v>17.428268630000002</v>
      </c>
      <c r="I1535">
        <v>17.818563560000001</v>
      </c>
      <c r="J1535">
        <v>18.481355570000002</v>
      </c>
      <c r="K1535">
        <v>19.801619989999999</v>
      </c>
      <c r="L1535">
        <v>21.72190973</v>
      </c>
      <c r="M1535">
        <v>24.45100622</v>
      </c>
      <c r="N1535">
        <v>26.495016790000001</v>
      </c>
      <c r="O1535">
        <v>28.258879830000001</v>
      </c>
      <c r="P1535">
        <v>31.799029640000001</v>
      </c>
      <c r="Q1535">
        <v>35.105558219999999</v>
      </c>
    </row>
    <row r="1536" spans="1:17" x14ac:dyDescent="0.25">
      <c r="A1536">
        <v>0</v>
      </c>
      <c r="B1536" t="s">
        <v>27</v>
      </c>
      <c r="C1536">
        <v>790</v>
      </c>
      <c r="D1536">
        <f t="shared" si="23"/>
        <v>790</v>
      </c>
      <c r="E1536">
        <v>-1.8435805750000001</v>
      </c>
      <c r="F1536">
        <v>23.04137734</v>
      </c>
      <c r="G1536">
        <v>0.13467500099999999</v>
      </c>
      <c r="H1536">
        <v>18.717056790000001</v>
      </c>
      <c r="I1536">
        <v>19.13539969</v>
      </c>
      <c r="J1536">
        <v>19.834890609999999</v>
      </c>
      <c r="K1536">
        <v>21.18526014</v>
      </c>
      <c r="L1536">
        <v>23.04137734</v>
      </c>
      <c r="M1536">
        <v>25.449776570000001</v>
      </c>
      <c r="N1536">
        <v>27.07644874</v>
      </c>
      <c r="O1536">
        <v>28.3617399</v>
      </c>
      <c r="P1536">
        <v>30.63106054</v>
      </c>
      <c r="Q1536">
        <v>32.413442179999997</v>
      </c>
    </row>
    <row r="1537" spans="1:17" x14ac:dyDescent="0.25">
      <c r="A1537">
        <v>1</v>
      </c>
      <c r="B1537" t="s">
        <v>28</v>
      </c>
      <c r="C1537">
        <v>790</v>
      </c>
      <c r="D1537">
        <f t="shared" si="23"/>
        <v>790.1</v>
      </c>
      <c r="E1537">
        <v>-2.3427969480000002</v>
      </c>
      <c r="F1537">
        <v>21.72190973</v>
      </c>
      <c r="G1537">
        <v>0.153240872</v>
      </c>
      <c r="H1537">
        <v>17.428268630000002</v>
      </c>
      <c r="I1537">
        <v>17.818563560000001</v>
      </c>
      <c r="J1537">
        <v>18.481355570000002</v>
      </c>
      <c r="K1537">
        <v>19.801619989999999</v>
      </c>
      <c r="L1537">
        <v>21.72190973</v>
      </c>
      <c r="M1537">
        <v>24.45100622</v>
      </c>
      <c r="N1537">
        <v>26.495016790000001</v>
      </c>
      <c r="O1537">
        <v>28.258879830000001</v>
      </c>
      <c r="P1537">
        <v>31.799029640000001</v>
      </c>
      <c r="Q1537">
        <v>35.105558219999999</v>
      </c>
    </row>
    <row r="1538" spans="1:17" x14ac:dyDescent="0.25">
      <c r="A1538">
        <v>0</v>
      </c>
      <c r="B1538" t="s">
        <v>27</v>
      </c>
      <c r="C1538">
        <v>791</v>
      </c>
      <c r="D1538">
        <f t="shared" ref="D1538:D1601" si="24">C1538+(A1538*0.1)</f>
        <v>791</v>
      </c>
      <c r="E1538">
        <v>-1.8435805750000001</v>
      </c>
      <c r="F1538">
        <v>23.04137734</v>
      </c>
      <c r="G1538">
        <v>0.13467500099999999</v>
      </c>
      <c r="H1538">
        <v>18.717056790000001</v>
      </c>
      <c r="I1538">
        <v>19.13539969</v>
      </c>
      <c r="J1538">
        <v>19.834890609999999</v>
      </c>
      <c r="K1538">
        <v>21.18526014</v>
      </c>
      <c r="L1538">
        <v>23.04137734</v>
      </c>
      <c r="M1538">
        <v>25.449776570000001</v>
      </c>
      <c r="N1538">
        <v>27.07644874</v>
      </c>
      <c r="O1538">
        <v>28.3617399</v>
      </c>
      <c r="P1538">
        <v>30.63106054</v>
      </c>
      <c r="Q1538">
        <v>32.413442179999997</v>
      </c>
    </row>
    <row r="1539" spans="1:17" x14ac:dyDescent="0.25">
      <c r="A1539">
        <v>1</v>
      </c>
      <c r="B1539" t="s">
        <v>28</v>
      </c>
      <c r="C1539">
        <v>791</v>
      </c>
      <c r="D1539">
        <f t="shared" si="24"/>
        <v>791.1</v>
      </c>
      <c r="E1539">
        <v>-2.3427969480000002</v>
      </c>
      <c r="F1539">
        <v>21.72190973</v>
      </c>
      <c r="G1539">
        <v>0.153240872</v>
      </c>
      <c r="H1539">
        <v>17.428268630000002</v>
      </c>
      <c r="I1539">
        <v>17.818563560000001</v>
      </c>
      <c r="J1539">
        <v>18.481355570000002</v>
      </c>
      <c r="K1539">
        <v>19.801619989999999</v>
      </c>
      <c r="L1539">
        <v>21.72190973</v>
      </c>
      <c r="M1539">
        <v>24.45100622</v>
      </c>
      <c r="N1539">
        <v>26.495016790000001</v>
      </c>
      <c r="O1539">
        <v>28.258879830000001</v>
      </c>
      <c r="P1539">
        <v>31.799029640000001</v>
      </c>
      <c r="Q1539">
        <v>35.105558219999999</v>
      </c>
    </row>
    <row r="1540" spans="1:17" x14ac:dyDescent="0.25">
      <c r="A1540">
        <v>0</v>
      </c>
      <c r="B1540" t="s">
        <v>27</v>
      </c>
      <c r="C1540">
        <v>792</v>
      </c>
      <c r="D1540">
        <f t="shared" si="24"/>
        <v>792</v>
      </c>
      <c r="E1540">
        <v>-1.8435805750000001</v>
      </c>
      <c r="F1540">
        <v>23.04137734</v>
      </c>
      <c r="G1540">
        <v>0.13467500099999999</v>
      </c>
      <c r="H1540">
        <v>18.717056790000001</v>
      </c>
      <c r="I1540">
        <v>19.13539969</v>
      </c>
      <c r="J1540">
        <v>19.834890609999999</v>
      </c>
      <c r="K1540">
        <v>21.18526014</v>
      </c>
      <c r="L1540">
        <v>23.04137734</v>
      </c>
      <c r="M1540">
        <v>25.449776570000001</v>
      </c>
      <c r="N1540">
        <v>27.07644874</v>
      </c>
      <c r="O1540">
        <v>28.3617399</v>
      </c>
      <c r="P1540">
        <v>30.63106054</v>
      </c>
      <c r="Q1540">
        <v>32.413442179999997</v>
      </c>
    </row>
    <row r="1541" spans="1:17" x14ac:dyDescent="0.25">
      <c r="A1541">
        <v>1</v>
      </c>
      <c r="B1541" t="s">
        <v>28</v>
      </c>
      <c r="C1541">
        <v>792</v>
      </c>
      <c r="D1541">
        <f t="shared" si="24"/>
        <v>792.1</v>
      </c>
      <c r="E1541">
        <v>-2.3427969480000002</v>
      </c>
      <c r="F1541">
        <v>21.72190973</v>
      </c>
      <c r="G1541">
        <v>0.153240872</v>
      </c>
      <c r="H1541">
        <v>17.428268630000002</v>
      </c>
      <c r="I1541">
        <v>17.818563560000001</v>
      </c>
      <c r="J1541">
        <v>18.481355570000002</v>
      </c>
      <c r="K1541">
        <v>19.801619989999999</v>
      </c>
      <c r="L1541">
        <v>21.72190973</v>
      </c>
      <c r="M1541">
        <v>24.45100622</v>
      </c>
      <c r="N1541">
        <v>26.495016790000001</v>
      </c>
      <c r="O1541">
        <v>28.258879830000001</v>
      </c>
      <c r="P1541">
        <v>31.799029640000001</v>
      </c>
      <c r="Q1541">
        <v>35.105558219999999</v>
      </c>
    </row>
    <row r="1542" spans="1:17" x14ac:dyDescent="0.25">
      <c r="A1542">
        <v>0</v>
      </c>
      <c r="B1542" t="s">
        <v>27</v>
      </c>
      <c r="C1542">
        <v>793</v>
      </c>
      <c r="D1542">
        <f t="shared" si="24"/>
        <v>793</v>
      </c>
      <c r="E1542">
        <v>-1.8435805750000001</v>
      </c>
      <c r="F1542">
        <v>23.04137734</v>
      </c>
      <c r="G1542">
        <v>0.13467500099999999</v>
      </c>
      <c r="H1542">
        <v>18.717056790000001</v>
      </c>
      <c r="I1542">
        <v>19.13539969</v>
      </c>
      <c r="J1542">
        <v>19.834890609999999</v>
      </c>
      <c r="K1542">
        <v>21.18526014</v>
      </c>
      <c r="L1542">
        <v>23.04137734</v>
      </c>
      <c r="M1542">
        <v>25.449776570000001</v>
      </c>
      <c r="N1542">
        <v>27.07644874</v>
      </c>
      <c r="O1542">
        <v>28.3617399</v>
      </c>
      <c r="P1542">
        <v>30.63106054</v>
      </c>
      <c r="Q1542">
        <v>32.413442179999997</v>
      </c>
    </row>
    <row r="1543" spans="1:17" x14ac:dyDescent="0.25">
      <c r="A1543">
        <v>1</v>
      </c>
      <c r="B1543" t="s">
        <v>28</v>
      </c>
      <c r="C1543">
        <v>793</v>
      </c>
      <c r="D1543">
        <f t="shared" si="24"/>
        <v>793.1</v>
      </c>
      <c r="E1543">
        <v>-2.3427969480000002</v>
      </c>
      <c r="F1543">
        <v>21.72190973</v>
      </c>
      <c r="G1543">
        <v>0.153240872</v>
      </c>
      <c r="H1543">
        <v>17.428268630000002</v>
      </c>
      <c r="I1543">
        <v>17.818563560000001</v>
      </c>
      <c r="J1543">
        <v>18.481355570000002</v>
      </c>
      <c r="K1543">
        <v>19.801619989999999</v>
      </c>
      <c r="L1543">
        <v>21.72190973</v>
      </c>
      <c r="M1543">
        <v>24.45100622</v>
      </c>
      <c r="N1543">
        <v>26.495016790000001</v>
      </c>
      <c r="O1543">
        <v>28.258879830000001</v>
      </c>
      <c r="P1543">
        <v>31.799029640000001</v>
      </c>
      <c r="Q1543">
        <v>35.105558219999999</v>
      </c>
    </row>
    <row r="1544" spans="1:17" x14ac:dyDescent="0.25">
      <c r="A1544">
        <v>0</v>
      </c>
      <c r="B1544" t="s">
        <v>27</v>
      </c>
      <c r="C1544">
        <v>794</v>
      </c>
      <c r="D1544">
        <f t="shared" si="24"/>
        <v>794</v>
      </c>
      <c r="E1544">
        <v>-1.8435805750000001</v>
      </c>
      <c r="F1544">
        <v>23.04137734</v>
      </c>
      <c r="G1544">
        <v>0.13467500099999999</v>
      </c>
      <c r="H1544">
        <v>18.717056790000001</v>
      </c>
      <c r="I1544">
        <v>19.13539969</v>
      </c>
      <c r="J1544">
        <v>19.834890609999999</v>
      </c>
      <c r="K1544">
        <v>21.18526014</v>
      </c>
      <c r="L1544">
        <v>23.04137734</v>
      </c>
      <c r="M1544">
        <v>25.449776570000001</v>
      </c>
      <c r="N1544">
        <v>27.07644874</v>
      </c>
      <c r="O1544">
        <v>28.3617399</v>
      </c>
      <c r="P1544">
        <v>30.63106054</v>
      </c>
      <c r="Q1544">
        <v>32.413442179999997</v>
      </c>
    </row>
    <row r="1545" spans="1:17" x14ac:dyDescent="0.25">
      <c r="A1545">
        <v>1</v>
      </c>
      <c r="B1545" t="s">
        <v>28</v>
      </c>
      <c r="C1545">
        <v>794</v>
      </c>
      <c r="D1545">
        <f t="shared" si="24"/>
        <v>794.1</v>
      </c>
      <c r="E1545">
        <v>-2.3427969480000002</v>
      </c>
      <c r="F1545">
        <v>21.72190973</v>
      </c>
      <c r="G1545">
        <v>0.153240872</v>
      </c>
      <c r="H1545">
        <v>17.428268630000002</v>
      </c>
      <c r="I1545">
        <v>17.818563560000001</v>
      </c>
      <c r="J1545">
        <v>18.481355570000002</v>
      </c>
      <c r="K1545">
        <v>19.801619989999999</v>
      </c>
      <c r="L1545">
        <v>21.72190973</v>
      </c>
      <c r="M1545">
        <v>24.45100622</v>
      </c>
      <c r="N1545">
        <v>26.495016790000001</v>
      </c>
      <c r="O1545">
        <v>28.258879830000001</v>
      </c>
      <c r="P1545">
        <v>31.799029640000001</v>
      </c>
      <c r="Q1545">
        <v>35.105558219999999</v>
      </c>
    </row>
    <row r="1546" spans="1:17" x14ac:dyDescent="0.25">
      <c r="A1546">
        <v>0</v>
      </c>
      <c r="B1546" t="s">
        <v>27</v>
      </c>
      <c r="C1546">
        <v>795</v>
      </c>
      <c r="D1546">
        <f t="shared" si="24"/>
        <v>795</v>
      </c>
      <c r="E1546">
        <v>-1.8435805750000001</v>
      </c>
      <c r="F1546">
        <v>23.04137734</v>
      </c>
      <c r="G1546">
        <v>0.13467500099999999</v>
      </c>
      <c r="H1546">
        <v>18.717056790000001</v>
      </c>
      <c r="I1546">
        <v>19.13539969</v>
      </c>
      <c r="J1546">
        <v>19.834890609999999</v>
      </c>
      <c r="K1546">
        <v>21.18526014</v>
      </c>
      <c r="L1546">
        <v>23.04137734</v>
      </c>
      <c r="M1546">
        <v>25.449776570000001</v>
      </c>
      <c r="N1546">
        <v>27.07644874</v>
      </c>
      <c r="O1546">
        <v>28.3617399</v>
      </c>
      <c r="P1546">
        <v>30.63106054</v>
      </c>
      <c r="Q1546">
        <v>32.413442179999997</v>
      </c>
    </row>
    <row r="1547" spans="1:17" x14ac:dyDescent="0.25">
      <c r="A1547">
        <v>1</v>
      </c>
      <c r="B1547" t="s">
        <v>28</v>
      </c>
      <c r="C1547">
        <v>795</v>
      </c>
      <c r="D1547">
        <f t="shared" si="24"/>
        <v>795.1</v>
      </c>
      <c r="E1547">
        <v>-2.3427969480000002</v>
      </c>
      <c r="F1547">
        <v>21.72190973</v>
      </c>
      <c r="G1547">
        <v>0.153240872</v>
      </c>
      <c r="H1547">
        <v>17.428268630000002</v>
      </c>
      <c r="I1547">
        <v>17.818563560000001</v>
      </c>
      <c r="J1547">
        <v>18.481355570000002</v>
      </c>
      <c r="K1547">
        <v>19.801619989999999</v>
      </c>
      <c r="L1547">
        <v>21.72190973</v>
      </c>
      <c r="M1547">
        <v>24.45100622</v>
      </c>
      <c r="N1547">
        <v>26.495016790000001</v>
      </c>
      <c r="O1547">
        <v>28.258879830000001</v>
      </c>
      <c r="P1547">
        <v>31.799029640000001</v>
      </c>
      <c r="Q1547">
        <v>35.105558219999999</v>
      </c>
    </row>
    <row r="1548" spans="1:17" x14ac:dyDescent="0.25">
      <c r="A1548">
        <v>0</v>
      </c>
      <c r="B1548" t="s">
        <v>27</v>
      </c>
      <c r="C1548">
        <v>796</v>
      </c>
      <c r="D1548">
        <f t="shared" si="24"/>
        <v>796</v>
      </c>
      <c r="E1548">
        <v>-1.8435805750000001</v>
      </c>
      <c r="F1548">
        <v>23.04137734</v>
      </c>
      <c r="G1548">
        <v>0.13467500099999999</v>
      </c>
      <c r="H1548">
        <v>18.717056790000001</v>
      </c>
      <c r="I1548">
        <v>19.13539969</v>
      </c>
      <c r="J1548">
        <v>19.834890609999999</v>
      </c>
      <c r="K1548">
        <v>21.18526014</v>
      </c>
      <c r="L1548">
        <v>23.04137734</v>
      </c>
      <c r="M1548">
        <v>25.449776570000001</v>
      </c>
      <c r="N1548">
        <v>27.07644874</v>
      </c>
      <c r="O1548">
        <v>28.3617399</v>
      </c>
      <c r="P1548">
        <v>30.63106054</v>
      </c>
      <c r="Q1548">
        <v>32.413442179999997</v>
      </c>
    </row>
    <row r="1549" spans="1:17" x14ac:dyDescent="0.25">
      <c r="A1549">
        <v>1</v>
      </c>
      <c r="B1549" t="s">
        <v>28</v>
      </c>
      <c r="C1549">
        <v>796</v>
      </c>
      <c r="D1549">
        <f t="shared" si="24"/>
        <v>796.1</v>
      </c>
      <c r="E1549">
        <v>-2.3427969480000002</v>
      </c>
      <c r="F1549">
        <v>21.72190973</v>
      </c>
      <c r="G1549">
        <v>0.153240872</v>
      </c>
      <c r="H1549">
        <v>17.428268630000002</v>
      </c>
      <c r="I1549">
        <v>17.818563560000001</v>
      </c>
      <c r="J1549">
        <v>18.481355570000002</v>
      </c>
      <c r="K1549">
        <v>19.801619989999999</v>
      </c>
      <c r="L1549">
        <v>21.72190973</v>
      </c>
      <c r="M1549">
        <v>24.45100622</v>
      </c>
      <c r="N1549">
        <v>26.495016790000001</v>
      </c>
      <c r="O1549">
        <v>28.258879830000001</v>
      </c>
      <c r="P1549">
        <v>31.799029640000001</v>
      </c>
      <c r="Q1549">
        <v>35.105558219999999</v>
      </c>
    </row>
    <row r="1550" spans="1:17" x14ac:dyDescent="0.25">
      <c r="A1550">
        <v>0</v>
      </c>
      <c r="B1550" t="s">
        <v>27</v>
      </c>
      <c r="C1550">
        <v>797</v>
      </c>
      <c r="D1550">
        <f t="shared" si="24"/>
        <v>797</v>
      </c>
      <c r="E1550">
        <v>-1.8435805750000001</v>
      </c>
      <c r="F1550">
        <v>23.04137734</v>
      </c>
      <c r="G1550">
        <v>0.13467500099999999</v>
      </c>
      <c r="H1550">
        <v>18.717056790000001</v>
      </c>
      <c r="I1550">
        <v>19.13539969</v>
      </c>
      <c r="J1550">
        <v>19.834890609999999</v>
      </c>
      <c r="K1550">
        <v>21.18526014</v>
      </c>
      <c r="L1550">
        <v>23.04137734</v>
      </c>
      <c r="M1550">
        <v>25.449776570000001</v>
      </c>
      <c r="N1550">
        <v>27.07644874</v>
      </c>
      <c r="O1550">
        <v>28.3617399</v>
      </c>
      <c r="P1550">
        <v>30.63106054</v>
      </c>
      <c r="Q1550">
        <v>32.413442179999997</v>
      </c>
    </row>
    <row r="1551" spans="1:17" x14ac:dyDescent="0.25">
      <c r="A1551">
        <v>1</v>
      </c>
      <c r="B1551" t="s">
        <v>28</v>
      </c>
      <c r="C1551">
        <v>797</v>
      </c>
      <c r="D1551">
        <f t="shared" si="24"/>
        <v>797.1</v>
      </c>
      <c r="E1551">
        <v>-2.3427969480000002</v>
      </c>
      <c r="F1551">
        <v>21.72190973</v>
      </c>
      <c r="G1551">
        <v>0.153240872</v>
      </c>
      <c r="H1551">
        <v>17.428268630000002</v>
      </c>
      <c r="I1551">
        <v>17.818563560000001</v>
      </c>
      <c r="J1551">
        <v>18.481355570000002</v>
      </c>
      <c r="K1551">
        <v>19.801619989999999</v>
      </c>
      <c r="L1551">
        <v>21.72190973</v>
      </c>
      <c r="M1551">
        <v>24.45100622</v>
      </c>
      <c r="N1551">
        <v>26.495016790000001</v>
      </c>
      <c r="O1551">
        <v>28.258879830000001</v>
      </c>
      <c r="P1551">
        <v>31.799029640000001</v>
      </c>
      <c r="Q1551">
        <v>35.105558219999999</v>
      </c>
    </row>
    <row r="1552" spans="1:17" x14ac:dyDescent="0.25">
      <c r="A1552">
        <v>0</v>
      </c>
      <c r="B1552" t="s">
        <v>27</v>
      </c>
      <c r="C1552">
        <v>798</v>
      </c>
      <c r="D1552">
        <f t="shared" si="24"/>
        <v>798</v>
      </c>
      <c r="E1552">
        <v>-1.8435805750000001</v>
      </c>
      <c r="F1552">
        <v>23.04137734</v>
      </c>
      <c r="G1552">
        <v>0.13467500099999999</v>
      </c>
      <c r="H1552">
        <v>18.717056790000001</v>
      </c>
      <c r="I1552">
        <v>19.13539969</v>
      </c>
      <c r="J1552">
        <v>19.834890609999999</v>
      </c>
      <c r="K1552">
        <v>21.18526014</v>
      </c>
      <c r="L1552">
        <v>23.04137734</v>
      </c>
      <c r="M1552">
        <v>25.449776570000001</v>
      </c>
      <c r="N1552">
        <v>27.07644874</v>
      </c>
      <c r="O1552">
        <v>28.3617399</v>
      </c>
      <c r="P1552">
        <v>30.63106054</v>
      </c>
      <c r="Q1552">
        <v>32.413442179999997</v>
      </c>
    </row>
    <row r="1553" spans="1:17" x14ac:dyDescent="0.25">
      <c r="A1553">
        <v>1</v>
      </c>
      <c r="B1553" t="s">
        <v>28</v>
      </c>
      <c r="C1553">
        <v>798</v>
      </c>
      <c r="D1553">
        <f t="shared" si="24"/>
        <v>798.1</v>
      </c>
      <c r="E1553">
        <v>-2.3427969480000002</v>
      </c>
      <c r="F1553">
        <v>21.72190973</v>
      </c>
      <c r="G1553">
        <v>0.153240872</v>
      </c>
      <c r="H1553">
        <v>17.428268630000002</v>
      </c>
      <c r="I1553">
        <v>17.818563560000001</v>
      </c>
      <c r="J1553">
        <v>18.481355570000002</v>
      </c>
      <c r="K1553">
        <v>19.801619989999999</v>
      </c>
      <c r="L1553">
        <v>21.72190973</v>
      </c>
      <c r="M1553">
        <v>24.45100622</v>
      </c>
      <c r="N1553">
        <v>26.495016790000001</v>
      </c>
      <c r="O1553">
        <v>28.258879830000001</v>
      </c>
      <c r="P1553">
        <v>31.799029640000001</v>
      </c>
      <c r="Q1553">
        <v>35.105558219999999</v>
      </c>
    </row>
    <row r="1554" spans="1:17" x14ac:dyDescent="0.25">
      <c r="A1554">
        <v>0</v>
      </c>
      <c r="B1554" t="s">
        <v>27</v>
      </c>
      <c r="C1554">
        <v>799</v>
      </c>
      <c r="D1554">
        <f t="shared" si="24"/>
        <v>799</v>
      </c>
      <c r="E1554">
        <v>-1.8435805750000001</v>
      </c>
      <c r="F1554">
        <v>23.04137734</v>
      </c>
      <c r="G1554">
        <v>0.13467500099999999</v>
      </c>
      <c r="H1554">
        <v>18.717056790000001</v>
      </c>
      <c r="I1554">
        <v>19.13539969</v>
      </c>
      <c r="J1554">
        <v>19.834890609999999</v>
      </c>
      <c r="K1554">
        <v>21.18526014</v>
      </c>
      <c r="L1554">
        <v>23.04137734</v>
      </c>
      <c r="M1554">
        <v>25.449776570000001</v>
      </c>
      <c r="N1554">
        <v>27.07644874</v>
      </c>
      <c r="O1554">
        <v>28.3617399</v>
      </c>
      <c r="P1554">
        <v>30.63106054</v>
      </c>
      <c r="Q1554">
        <v>32.413442179999997</v>
      </c>
    </row>
    <row r="1555" spans="1:17" x14ac:dyDescent="0.25">
      <c r="A1555">
        <v>1</v>
      </c>
      <c r="B1555" t="s">
        <v>28</v>
      </c>
      <c r="C1555">
        <v>799</v>
      </c>
      <c r="D1555">
        <f t="shared" si="24"/>
        <v>799.1</v>
      </c>
      <c r="E1555">
        <v>-2.3427969480000002</v>
      </c>
      <c r="F1555">
        <v>21.72190973</v>
      </c>
      <c r="G1555">
        <v>0.153240872</v>
      </c>
      <c r="H1555">
        <v>17.428268630000002</v>
      </c>
      <c r="I1555">
        <v>17.818563560000001</v>
      </c>
      <c r="J1555">
        <v>18.481355570000002</v>
      </c>
      <c r="K1555">
        <v>19.801619989999999</v>
      </c>
      <c r="L1555">
        <v>21.72190973</v>
      </c>
      <c r="M1555">
        <v>24.45100622</v>
      </c>
      <c r="N1555">
        <v>26.495016790000001</v>
      </c>
      <c r="O1555">
        <v>28.258879830000001</v>
      </c>
      <c r="P1555">
        <v>31.799029640000001</v>
      </c>
      <c r="Q1555">
        <v>35.105558219999999</v>
      </c>
    </row>
    <row r="1556" spans="1:17" x14ac:dyDescent="0.25">
      <c r="A1556">
        <v>0</v>
      </c>
      <c r="B1556" t="s">
        <v>27</v>
      </c>
      <c r="C1556">
        <v>800</v>
      </c>
      <c r="D1556">
        <f t="shared" si="24"/>
        <v>800</v>
      </c>
      <c r="E1556">
        <v>-1.8435805750000001</v>
      </c>
      <c r="F1556">
        <v>23.04137734</v>
      </c>
      <c r="G1556">
        <v>0.13467500099999999</v>
      </c>
      <c r="H1556">
        <v>18.717056790000001</v>
      </c>
      <c r="I1556">
        <v>19.13539969</v>
      </c>
      <c r="J1556">
        <v>19.834890609999999</v>
      </c>
      <c r="K1556">
        <v>21.18526014</v>
      </c>
      <c r="L1556">
        <v>23.04137734</v>
      </c>
      <c r="M1556">
        <v>25.449776570000001</v>
      </c>
      <c r="N1556">
        <v>27.07644874</v>
      </c>
      <c r="O1556">
        <v>28.3617399</v>
      </c>
      <c r="P1556">
        <v>30.63106054</v>
      </c>
      <c r="Q1556">
        <v>32.413442179999997</v>
      </c>
    </row>
    <row r="1557" spans="1:17" x14ac:dyDescent="0.25">
      <c r="A1557">
        <v>1</v>
      </c>
      <c r="B1557" t="s">
        <v>28</v>
      </c>
      <c r="C1557">
        <v>800</v>
      </c>
      <c r="D1557">
        <f t="shared" si="24"/>
        <v>800.1</v>
      </c>
      <c r="E1557">
        <v>-2.3427969480000002</v>
      </c>
      <c r="F1557">
        <v>21.72190973</v>
      </c>
      <c r="G1557">
        <v>0.153240872</v>
      </c>
      <c r="H1557">
        <v>17.428268630000002</v>
      </c>
      <c r="I1557">
        <v>17.818563560000001</v>
      </c>
      <c r="J1557">
        <v>18.481355570000002</v>
      </c>
      <c r="K1557">
        <v>19.801619989999999</v>
      </c>
      <c r="L1557">
        <v>21.72190973</v>
      </c>
      <c r="M1557">
        <v>24.45100622</v>
      </c>
      <c r="N1557">
        <v>26.495016790000001</v>
      </c>
      <c r="O1557">
        <v>28.258879830000001</v>
      </c>
      <c r="P1557">
        <v>31.799029640000001</v>
      </c>
      <c r="Q1557">
        <v>35.105558219999999</v>
      </c>
    </row>
    <row r="1558" spans="1:17" x14ac:dyDescent="0.25">
      <c r="A1558">
        <v>0</v>
      </c>
      <c r="B1558" t="s">
        <v>27</v>
      </c>
      <c r="C1558">
        <v>801</v>
      </c>
      <c r="D1558">
        <f t="shared" si="24"/>
        <v>801</v>
      </c>
      <c r="E1558">
        <v>-1.8435805750000001</v>
      </c>
      <c r="F1558">
        <v>23.04137734</v>
      </c>
      <c r="G1558">
        <v>0.13467500099999999</v>
      </c>
      <c r="H1558">
        <v>18.717056790000001</v>
      </c>
      <c r="I1558">
        <v>19.13539969</v>
      </c>
      <c r="J1558">
        <v>19.834890609999999</v>
      </c>
      <c r="K1558">
        <v>21.18526014</v>
      </c>
      <c r="L1558">
        <v>23.04137734</v>
      </c>
      <c r="M1558">
        <v>25.449776570000001</v>
      </c>
      <c r="N1558">
        <v>27.07644874</v>
      </c>
      <c r="O1558">
        <v>28.3617399</v>
      </c>
      <c r="P1558">
        <v>30.63106054</v>
      </c>
      <c r="Q1558">
        <v>32.413442179999997</v>
      </c>
    </row>
    <row r="1559" spans="1:17" x14ac:dyDescent="0.25">
      <c r="A1559">
        <v>1</v>
      </c>
      <c r="B1559" t="s">
        <v>28</v>
      </c>
      <c r="C1559">
        <v>801</v>
      </c>
      <c r="D1559">
        <f t="shared" si="24"/>
        <v>801.1</v>
      </c>
      <c r="E1559">
        <v>-2.3427969480000002</v>
      </c>
      <c r="F1559">
        <v>21.72190973</v>
      </c>
      <c r="G1559">
        <v>0.153240872</v>
      </c>
      <c r="H1559">
        <v>17.428268630000002</v>
      </c>
      <c r="I1559">
        <v>17.818563560000001</v>
      </c>
      <c r="J1559">
        <v>18.481355570000002</v>
      </c>
      <c r="K1559">
        <v>19.801619989999999</v>
      </c>
      <c r="L1559">
        <v>21.72190973</v>
      </c>
      <c r="M1559">
        <v>24.45100622</v>
      </c>
      <c r="N1559">
        <v>26.495016790000001</v>
      </c>
      <c r="O1559">
        <v>28.258879830000001</v>
      </c>
      <c r="P1559">
        <v>31.799029640000001</v>
      </c>
      <c r="Q1559">
        <v>35.105558219999999</v>
      </c>
    </row>
    <row r="1560" spans="1:17" x14ac:dyDescent="0.25">
      <c r="A1560">
        <v>0</v>
      </c>
      <c r="B1560" t="s">
        <v>27</v>
      </c>
      <c r="C1560">
        <v>802</v>
      </c>
      <c r="D1560">
        <f t="shared" si="24"/>
        <v>802</v>
      </c>
      <c r="E1560">
        <v>-1.8435805750000001</v>
      </c>
      <c r="F1560">
        <v>23.04137734</v>
      </c>
      <c r="G1560">
        <v>0.13467500099999999</v>
      </c>
      <c r="H1560">
        <v>18.717056790000001</v>
      </c>
      <c r="I1560">
        <v>19.13539969</v>
      </c>
      <c r="J1560">
        <v>19.834890609999999</v>
      </c>
      <c r="K1560">
        <v>21.18526014</v>
      </c>
      <c r="L1560">
        <v>23.04137734</v>
      </c>
      <c r="M1560">
        <v>25.449776570000001</v>
      </c>
      <c r="N1560">
        <v>27.07644874</v>
      </c>
      <c r="O1560">
        <v>28.3617399</v>
      </c>
      <c r="P1560">
        <v>30.63106054</v>
      </c>
      <c r="Q1560">
        <v>32.413442179999997</v>
      </c>
    </row>
    <row r="1561" spans="1:17" x14ac:dyDescent="0.25">
      <c r="A1561">
        <v>1</v>
      </c>
      <c r="B1561" t="s">
        <v>28</v>
      </c>
      <c r="C1561">
        <v>802</v>
      </c>
      <c r="D1561">
        <f t="shared" si="24"/>
        <v>802.1</v>
      </c>
      <c r="E1561">
        <v>-2.3427969480000002</v>
      </c>
      <c r="F1561">
        <v>21.72190973</v>
      </c>
      <c r="G1561">
        <v>0.153240872</v>
      </c>
      <c r="H1561">
        <v>17.428268630000002</v>
      </c>
      <c r="I1561">
        <v>17.818563560000001</v>
      </c>
      <c r="J1561">
        <v>18.481355570000002</v>
      </c>
      <c r="K1561">
        <v>19.801619989999999</v>
      </c>
      <c r="L1561">
        <v>21.72190973</v>
      </c>
      <c r="M1561">
        <v>24.45100622</v>
      </c>
      <c r="N1561">
        <v>26.495016790000001</v>
      </c>
      <c r="O1561">
        <v>28.258879830000001</v>
      </c>
      <c r="P1561">
        <v>31.799029640000001</v>
      </c>
      <c r="Q1561">
        <v>35.105558219999999</v>
      </c>
    </row>
    <row r="1562" spans="1:17" x14ac:dyDescent="0.25">
      <c r="A1562">
        <v>0</v>
      </c>
      <c r="B1562" t="s">
        <v>27</v>
      </c>
      <c r="C1562">
        <v>803</v>
      </c>
      <c r="D1562">
        <f t="shared" si="24"/>
        <v>803</v>
      </c>
      <c r="E1562">
        <v>-1.8435805750000001</v>
      </c>
      <c r="F1562">
        <v>23.04137734</v>
      </c>
      <c r="G1562">
        <v>0.13467500099999999</v>
      </c>
      <c r="H1562">
        <v>18.717056790000001</v>
      </c>
      <c r="I1562">
        <v>19.13539969</v>
      </c>
      <c r="J1562">
        <v>19.834890609999999</v>
      </c>
      <c r="K1562">
        <v>21.18526014</v>
      </c>
      <c r="L1562">
        <v>23.04137734</v>
      </c>
      <c r="M1562">
        <v>25.449776570000001</v>
      </c>
      <c r="N1562">
        <v>27.07644874</v>
      </c>
      <c r="O1562">
        <v>28.3617399</v>
      </c>
      <c r="P1562">
        <v>30.63106054</v>
      </c>
      <c r="Q1562">
        <v>32.413442179999997</v>
      </c>
    </row>
    <row r="1563" spans="1:17" x14ac:dyDescent="0.25">
      <c r="A1563">
        <v>1</v>
      </c>
      <c r="B1563" t="s">
        <v>28</v>
      </c>
      <c r="C1563">
        <v>803</v>
      </c>
      <c r="D1563">
        <f t="shared" si="24"/>
        <v>803.1</v>
      </c>
      <c r="E1563">
        <v>-2.3427969480000002</v>
      </c>
      <c r="F1563">
        <v>21.72190973</v>
      </c>
      <c r="G1563">
        <v>0.153240872</v>
      </c>
      <c r="H1563">
        <v>17.428268630000002</v>
      </c>
      <c r="I1563">
        <v>17.818563560000001</v>
      </c>
      <c r="J1563">
        <v>18.481355570000002</v>
      </c>
      <c r="K1563">
        <v>19.801619989999999</v>
      </c>
      <c r="L1563">
        <v>21.72190973</v>
      </c>
      <c r="M1563">
        <v>24.45100622</v>
      </c>
      <c r="N1563">
        <v>26.495016790000001</v>
      </c>
      <c r="O1563">
        <v>28.258879830000001</v>
      </c>
      <c r="P1563">
        <v>31.799029640000001</v>
      </c>
      <c r="Q1563">
        <v>35.105558219999999</v>
      </c>
    </row>
    <row r="1564" spans="1:17" x14ac:dyDescent="0.25">
      <c r="A1564">
        <v>0</v>
      </c>
      <c r="B1564" t="s">
        <v>27</v>
      </c>
      <c r="C1564">
        <v>804</v>
      </c>
      <c r="D1564">
        <f t="shared" si="24"/>
        <v>804</v>
      </c>
      <c r="E1564">
        <v>-1.8435805750000001</v>
      </c>
      <c r="F1564">
        <v>23.04137734</v>
      </c>
      <c r="G1564">
        <v>0.13467500099999999</v>
      </c>
      <c r="H1564">
        <v>18.717056790000001</v>
      </c>
      <c r="I1564">
        <v>19.13539969</v>
      </c>
      <c r="J1564">
        <v>19.834890609999999</v>
      </c>
      <c r="K1564">
        <v>21.18526014</v>
      </c>
      <c r="L1564">
        <v>23.04137734</v>
      </c>
      <c r="M1564">
        <v>25.449776570000001</v>
      </c>
      <c r="N1564">
        <v>27.07644874</v>
      </c>
      <c r="O1564">
        <v>28.3617399</v>
      </c>
      <c r="P1564">
        <v>30.63106054</v>
      </c>
      <c r="Q1564">
        <v>32.413442179999997</v>
      </c>
    </row>
    <row r="1565" spans="1:17" x14ac:dyDescent="0.25">
      <c r="A1565">
        <v>1</v>
      </c>
      <c r="B1565" t="s">
        <v>28</v>
      </c>
      <c r="C1565">
        <v>804</v>
      </c>
      <c r="D1565">
        <f t="shared" si="24"/>
        <v>804.1</v>
      </c>
      <c r="E1565">
        <v>-2.3427969480000002</v>
      </c>
      <c r="F1565">
        <v>21.72190973</v>
      </c>
      <c r="G1565">
        <v>0.153240872</v>
      </c>
      <c r="H1565">
        <v>17.428268630000002</v>
      </c>
      <c r="I1565">
        <v>17.818563560000001</v>
      </c>
      <c r="J1565">
        <v>18.481355570000002</v>
      </c>
      <c r="K1565">
        <v>19.801619989999999</v>
      </c>
      <c r="L1565">
        <v>21.72190973</v>
      </c>
      <c r="M1565">
        <v>24.45100622</v>
      </c>
      <c r="N1565">
        <v>26.495016790000001</v>
      </c>
      <c r="O1565">
        <v>28.258879830000001</v>
      </c>
      <c r="P1565">
        <v>31.799029640000001</v>
      </c>
      <c r="Q1565">
        <v>35.105558219999999</v>
      </c>
    </row>
    <row r="1566" spans="1:17" x14ac:dyDescent="0.25">
      <c r="A1566">
        <v>0</v>
      </c>
      <c r="B1566" t="s">
        <v>27</v>
      </c>
      <c r="C1566">
        <v>805</v>
      </c>
      <c r="D1566">
        <f t="shared" si="24"/>
        <v>805</v>
      </c>
      <c r="E1566">
        <v>-1.8435805750000001</v>
      </c>
      <c r="F1566">
        <v>23.04137734</v>
      </c>
      <c r="G1566">
        <v>0.13467500099999999</v>
      </c>
      <c r="H1566">
        <v>18.717056790000001</v>
      </c>
      <c r="I1566">
        <v>19.13539969</v>
      </c>
      <c r="J1566">
        <v>19.834890609999999</v>
      </c>
      <c r="K1566">
        <v>21.18526014</v>
      </c>
      <c r="L1566">
        <v>23.04137734</v>
      </c>
      <c r="M1566">
        <v>25.449776570000001</v>
      </c>
      <c r="N1566">
        <v>27.07644874</v>
      </c>
      <c r="O1566">
        <v>28.3617399</v>
      </c>
      <c r="P1566">
        <v>30.63106054</v>
      </c>
      <c r="Q1566">
        <v>32.413442179999997</v>
      </c>
    </row>
    <row r="1567" spans="1:17" x14ac:dyDescent="0.25">
      <c r="A1567">
        <v>1</v>
      </c>
      <c r="B1567" t="s">
        <v>28</v>
      </c>
      <c r="C1567">
        <v>805</v>
      </c>
      <c r="D1567">
        <f t="shared" si="24"/>
        <v>805.1</v>
      </c>
      <c r="E1567">
        <v>-2.3427969480000002</v>
      </c>
      <c r="F1567">
        <v>21.72190973</v>
      </c>
      <c r="G1567">
        <v>0.153240872</v>
      </c>
      <c r="H1567">
        <v>17.428268630000002</v>
      </c>
      <c r="I1567">
        <v>17.818563560000001</v>
      </c>
      <c r="J1567">
        <v>18.481355570000002</v>
      </c>
      <c r="K1567">
        <v>19.801619989999999</v>
      </c>
      <c r="L1567">
        <v>21.72190973</v>
      </c>
      <c r="M1567">
        <v>24.45100622</v>
      </c>
      <c r="N1567">
        <v>26.495016790000001</v>
      </c>
      <c r="O1567">
        <v>28.258879830000001</v>
      </c>
      <c r="P1567">
        <v>31.799029640000001</v>
      </c>
      <c r="Q1567">
        <v>35.105558219999999</v>
      </c>
    </row>
    <row r="1568" spans="1:17" x14ac:dyDescent="0.25">
      <c r="A1568">
        <v>0</v>
      </c>
      <c r="B1568" t="s">
        <v>27</v>
      </c>
      <c r="C1568">
        <v>806</v>
      </c>
      <c r="D1568">
        <f t="shared" si="24"/>
        <v>806</v>
      </c>
      <c r="E1568">
        <v>-1.8435805750000001</v>
      </c>
      <c r="F1568">
        <v>23.04137734</v>
      </c>
      <c r="G1568">
        <v>0.13467500099999999</v>
      </c>
      <c r="H1568">
        <v>18.717056790000001</v>
      </c>
      <c r="I1568">
        <v>19.13539969</v>
      </c>
      <c r="J1568">
        <v>19.834890609999999</v>
      </c>
      <c r="K1568">
        <v>21.18526014</v>
      </c>
      <c r="L1568">
        <v>23.04137734</v>
      </c>
      <c r="M1568">
        <v>25.449776570000001</v>
      </c>
      <c r="N1568">
        <v>27.07644874</v>
      </c>
      <c r="O1568">
        <v>28.3617399</v>
      </c>
      <c r="P1568">
        <v>30.63106054</v>
      </c>
      <c r="Q1568">
        <v>32.413442179999997</v>
      </c>
    </row>
    <row r="1569" spans="1:17" x14ac:dyDescent="0.25">
      <c r="A1569">
        <v>1</v>
      </c>
      <c r="B1569" t="s">
        <v>28</v>
      </c>
      <c r="C1569">
        <v>806</v>
      </c>
      <c r="D1569">
        <f t="shared" si="24"/>
        <v>806.1</v>
      </c>
      <c r="E1569">
        <v>-2.3427969480000002</v>
      </c>
      <c r="F1569">
        <v>21.72190973</v>
      </c>
      <c r="G1569">
        <v>0.153240872</v>
      </c>
      <c r="H1569">
        <v>17.428268630000002</v>
      </c>
      <c r="I1569">
        <v>17.818563560000001</v>
      </c>
      <c r="J1569">
        <v>18.481355570000002</v>
      </c>
      <c r="K1569">
        <v>19.801619989999999</v>
      </c>
      <c r="L1569">
        <v>21.72190973</v>
      </c>
      <c r="M1569">
        <v>24.45100622</v>
      </c>
      <c r="N1569">
        <v>26.495016790000001</v>
      </c>
      <c r="O1569">
        <v>28.258879830000001</v>
      </c>
      <c r="P1569">
        <v>31.799029640000001</v>
      </c>
      <c r="Q1569">
        <v>35.105558219999999</v>
      </c>
    </row>
    <row r="1570" spans="1:17" x14ac:dyDescent="0.25">
      <c r="A1570">
        <v>0</v>
      </c>
      <c r="B1570" t="s">
        <v>27</v>
      </c>
      <c r="C1570">
        <v>807</v>
      </c>
      <c r="D1570">
        <f t="shared" si="24"/>
        <v>807</v>
      </c>
      <c r="E1570">
        <v>-1.8435805750000001</v>
      </c>
      <c r="F1570">
        <v>23.04137734</v>
      </c>
      <c r="G1570">
        <v>0.13467500099999999</v>
      </c>
      <c r="H1570">
        <v>18.717056790000001</v>
      </c>
      <c r="I1570">
        <v>19.13539969</v>
      </c>
      <c r="J1570">
        <v>19.834890609999999</v>
      </c>
      <c r="K1570">
        <v>21.18526014</v>
      </c>
      <c r="L1570">
        <v>23.04137734</v>
      </c>
      <c r="M1570">
        <v>25.449776570000001</v>
      </c>
      <c r="N1570">
        <v>27.07644874</v>
      </c>
      <c r="O1570">
        <v>28.3617399</v>
      </c>
      <c r="P1570">
        <v>30.63106054</v>
      </c>
      <c r="Q1570">
        <v>32.413442179999997</v>
      </c>
    </row>
    <row r="1571" spans="1:17" x14ac:dyDescent="0.25">
      <c r="A1571">
        <v>1</v>
      </c>
      <c r="B1571" t="s">
        <v>28</v>
      </c>
      <c r="C1571">
        <v>807</v>
      </c>
      <c r="D1571">
        <f t="shared" si="24"/>
        <v>807.1</v>
      </c>
      <c r="E1571">
        <v>-2.3427969480000002</v>
      </c>
      <c r="F1571">
        <v>21.72190973</v>
      </c>
      <c r="G1571">
        <v>0.153240872</v>
      </c>
      <c r="H1571">
        <v>17.428268630000002</v>
      </c>
      <c r="I1571">
        <v>17.818563560000001</v>
      </c>
      <c r="J1571">
        <v>18.481355570000002</v>
      </c>
      <c r="K1571">
        <v>19.801619989999999</v>
      </c>
      <c r="L1571">
        <v>21.72190973</v>
      </c>
      <c r="M1571">
        <v>24.45100622</v>
      </c>
      <c r="N1571">
        <v>26.495016790000001</v>
      </c>
      <c r="O1571">
        <v>28.258879830000001</v>
      </c>
      <c r="P1571">
        <v>31.799029640000001</v>
      </c>
      <c r="Q1571">
        <v>35.105558219999999</v>
      </c>
    </row>
    <row r="1572" spans="1:17" x14ac:dyDescent="0.25">
      <c r="A1572">
        <v>0</v>
      </c>
      <c r="B1572" t="s">
        <v>27</v>
      </c>
      <c r="C1572">
        <v>808</v>
      </c>
      <c r="D1572">
        <f t="shared" si="24"/>
        <v>808</v>
      </c>
      <c r="E1572">
        <v>-1.8435805750000001</v>
      </c>
      <c r="F1572">
        <v>23.04137734</v>
      </c>
      <c r="G1572">
        <v>0.13467500099999999</v>
      </c>
      <c r="H1572">
        <v>18.717056790000001</v>
      </c>
      <c r="I1572">
        <v>19.13539969</v>
      </c>
      <c r="J1572">
        <v>19.834890609999999</v>
      </c>
      <c r="K1572">
        <v>21.18526014</v>
      </c>
      <c r="L1572">
        <v>23.04137734</v>
      </c>
      <c r="M1572">
        <v>25.449776570000001</v>
      </c>
      <c r="N1572">
        <v>27.07644874</v>
      </c>
      <c r="O1572">
        <v>28.3617399</v>
      </c>
      <c r="P1572">
        <v>30.63106054</v>
      </c>
      <c r="Q1572">
        <v>32.413442179999997</v>
      </c>
    </row>
    <row r="1573" spans="1:17" x14ac:dyDescent="0.25">
      <c r="A1573">
        <v>1</v>
      </c>
      <c r="B1573" t="s">
        <v>28</v>
      </c>
      <c r="C1573">
        <v>808</v>
      </c>
      <c r="D1573">
        <f t="shared" si="24"/>
        <v>808.1</v>
      </c>
      <c r="E1573">
        <v>-2.3427969480000002</v>
      </c>
      <c r="F1573">
        <v>21.72190973</v>
      </c>
      <c r="G1573">
        <v>0.153240872</v>
      </c>
      <c r="H1573">
        <v>17.428268630000002</v>
      </c>
      <c r="I1573">
        <v>17.818563560000001</v>
      </c>
      <c r="J1573">
        <v>18.481355570000002</v>
      </c>
      <c r="K1573">
        <v>19.801619989999999</v>
      </c>
      <c r="L1573">
        <v>21.72190973</v>
      </c>
      <c r="M1573">
        <v>24.45100622</v>
      </c>
      <c r="N1573">
        <v>26.495016790000001</v>
      </c>
      <c r="O1573">
        <v>28.258879830000001</v>
      </c>
      <c r="P1573">
        <v>31.799029640000001</v>
      </c>
      <c r="Q1573">
        <v>35.105558219999999</v>
      </c>
    </row>
    <row r="1574" spans="1:17" x14ac:dyDescent="0.25">
      <c r="A1574">
        <v>0</v>
      </c>
      <c r="B1574" t="s">
        <v>27</v>
      </c>
      <c r="C1574">
        <v>809</v>
      </c>
      <c r="D1574">
        <f t="shared" si="24"/>
        <v>809</v>
      </c>
      <c r="E1574">
        <v>-1.8435805750000001</v>
      </c>
      <c r="F1574">
        <v>23.04137734</v>
      </c>
      <c r="G1574">
        <v>0.13467500099999999</v>
      </c>
      <c r="H1574">
        <v>18.717056790000001</v>
      </c>
      <c r="I1574">
        <v>19.13539969</v>
      </c>
      <c r="J1574">
        <v>19.834890609999999</v>
      </c>
      <c r="K1574">
        <v>21.18526014</v>
      </c>
      <c r="L1574">
        <v>23.04137734</v>
      </c>
      <c r="M1574">
        <v>25.449776570000001</v>
      </c>
      <c r="N1574">
        <v>27.07644874</v>
      </c>
      <c r="O1574">
        <v>28.3617399</v>
      </c>
      <c r="P1574">
        <v>30.63106054</v>
      </c>
      <c r="Q1574">
        <v>32.413442179999997</v>
      </c>
    </row>
    <row r="1575" spans="1:17" x14ac:dyDescent="0.25">
      <c r="A1575">
        <v>1</v>
      </c>
      <c r="B1575" t="s">
        <v>28</v>
      </c>
      <c r="C1575">
        <v>809</v>
      </c>
      <c r="D1575">
        <f t="shared" si="24"/>
        <v>809.1</v>
      </c>
      <c r="E1575">
        <v>-2.3427969480000002</v>
      </c>
      <c r="F1575">
        <v>21.72190973</v>
      </c>
      <c r="G1575">
        <v>0.153240872</v>
      </c>
      <c r="H1575">
        <v>17.428268630000002</v>
      </c>
      <c r="I1575">
        <v>17.818563560000001</v>
      </c>
      <c r="J1575">
        <v>18.481355570000002</v>
      </c>
      <c r="K1575">
        <v>19.801619989999999</v>
      </c>
      <c r="L1575">
        <v>21.72190973</v>
      </c>
      <c r="M1575">
        <v>24.45100622</v>
      </c>
      <c r="N1575">
        <v>26.495016790000001</v>
      </c>
      <c r="O1575">
        <v>28.258879830000001</v>
      </c>
      <c r="P1575">
        <v>31.799029640000001</v>
      </c>
      <c r="Q1575">
        <v>35.105558219999999</v>
      </c>
    </row>
    <row r="1576" spans="1:17" x14ac:dyDescent="0.25">
      <c r="A1576">
        <v>0</v>
      </c>
      <c r="B1576" t="s">
        <v>27</v>
      </c>
      <c r="C1576">
        <v>810</v>
      </c>
      <c r="D1576">
        <f t="shared" si="24"/>
        <v>810</v>
      </c>
      <c r="E1576">
        <v>-1.8435805750000001</v>
      </c>
      <c r="F1576">
        <v>23.04137734</v>
      </c>
      <c r="G1576">
        <v>0.13467500099999999</v>
      </c>
      <c r="H1576">
        <v>18.717056790000001</v>
      </c>
      <c r="I1576">
        <v>19.13539969</v>
      </c>
      <c r="J1576">
        <v>19.834890609999999</v>
      </c>
      <c r="K1576">
        <v>21.18526014</v>
      </c>
      <c r="L1576">
        <v>23.04137734</v>
      </c>
      <c r="M1576">
        <v>25.449776570000001</v>
      </c>
      <c r="N1576">
        <v>27.07644874</v>
      </c>
      <c r="O1576">
        <v>28.3617399</v>
      </c>
      <c r="P1576">
        <v>30.63106054</v>
      </c>
      <c r="Q1576">
        <v>32.413442179999997</v>
      </c>
    </row>
    <row r="1577" spans="1:17" x14ac:dyDescent="0.25">
      <c r="A1577">
        <v>1</v>
      </c>
      <c r="B1577" t="s">
        <v>28</v>
      </c>
      <c r="C1577">
        <v>810</v>
      </c>
      <c r="D1577">
        <f t="shared" si="24"/>
        <v>810.1</v>
      </c>
      <c r="E1577">
        <v>-2.3427969480000002</v>
      </c>
      <c r="F1577">
        <v>21.72190973</v>
      </c>
      <c r="G1577">
        <v>0.153240872</v>
      </c>
      <c r="H1577">
        <v>17.428268630000002</v>
      </c>
      <c r="I1577">
        <v>17.818563560000001</v>
      </c>
      <c r="J1577">
        <v>18.481355570000002</v>
      </c>
      <c r="K1577">
        <v>19.801619989999999</v>
      </c>
      <c r="L1577">
        <v>21.72190973</v>
      </c>
      <c r="M1577">
        <v>24.45100622</v>
      </c>
      <c r="N1577">
        <v>26.495016790000001</v>
      </c>
      <c r="O1577">
        <v>28.258879830000001</v>
      </c>
      <c r="P1577">
        <v>31.799029640000001</v>
      </c>
      <c r="Q1577">
        <v>35.105558219999999</v>
      </c>
    </row>
    <row r="1578" spans="1:17" x14ac:dyDescent="0.25">
      <c r="A1578">
        <v>0</v>
      </c>
      <c r="B1578" t="s">
        <v>27</v>
      </c>
      <c r="C1578">
        <v>811</v>
      </c>
      <c r="D1578">
        <f t="shared" si="24"/>
        <v>811</v>
      </c>
      <c r="E1578">
        <v>-1.8435805750000001</v>
      </c>
      <c r="F1578">
        <v>23.04137734</v>
      </c>
      <c r="G1578">
        <v>0.13467500099999999</v>
      </c>
      <c r="H1578">
        <v>18.717056790000001</v>
      </c>
      <c r="I1578">
        <v>19.13539969</v>
      </c>
      <c r="J1578">
        <v>19.834890609999999</v>
      </c>
      <c r="K1578">
        <v>21.18526014</v>
      </c>
      <c r="L1578">
        <v>23.04137734</v>
      </c>
      <c r="M1578">
        <v>25.449776570000001</v>
      </c>
      <c r="N1578">
        <v>27.07644874</v>
      </c>
      <c r="O1578">
        <v>28.3617399</v>
      </c>
      <c r="P1578">
        <v>30.63106054</v>
      </c>
      <c r="Q1578">
        <v>32.413442179999997</v>
      </c>
    </row>
    <row r="1579" spans="1:17" x14ac:dyDescent="0.25">
      <c r="A1579">
        <v>1</v>
      </c>
      <c r="B1579" t="s">
        <v>28</v>
      </c>
      <c r="C1579">
        <v>811</v>
      </c>
      <c r="D1579">
        <f t="shared" si="24"/>
        <v>811.1</v>
      </c>
      <c r="E1579">
        <v>-2.3427969480000002</v>
      </c>
      <c r="F1579">
        <v>21.72190973</v>
      </c>
      <c r="G1579">
        <v>0.153240872</v>
      </c>
      <c r="H1579">
        <v>17.428268630000002</v>
      </c>
      <c r="I1579">
        <v>17.818563560000001</v>
      </c>
      <c r="J1579">
        <v>18.481355570000002</v>
      </c>
      <c r="K1579">
        <v>19.801619989999999</v>
      </c>
      <c r="L1579">
        <v>21.72190973</v>
      </c>
      <c r="M1579">
        <v>24.45100622</v>
      </c>
      <c r="N1579">
        <v>26.495016790000001</v>
      </c>
      <c r="O1579">
        <v>28.258879830000001</v>
      </c>
      <c r="P1579">
        <v>31.799029640000001</v>
      </c>
      <c r="Q1579">
        <v>35.105558219999999</v>
      </c>
    </row>
    <row r="1580" spans="1:17" x14ac:dyDescent="0.25">
      <c r="A1580">
        <v>0</v>
      </c>
      <c r="B1580" t="s">
        <v>27</v>
      </c>
      <c r="C1580">
        <v>812</v>
      </c>
      <c r="D1580">
        <f t="shared" si="24"/>
        <v>812</v>
      </c>
      <c r="E1580">
        <v>-1.8435805750000001</v>
      </c>
      <c r="F1580">
        <v>23.04137734</v>
      </c>
      <c r="G1580">
        <v>0.13467500099999999</v>
      </c>
      <c r="H1580">
        <v>18.717056790000001</v>
      </c>
      <c r="I1580">
        <v>19.13539969</v>
      </c>
      <c r="J1580">
        <v>19.834890609999999</v>
      </c>
      <c r="K1580">
        <v>21.18526014</v>
      </c>
      <c r="L1580">
        <v>23.04137734</v>
      </c>
      <c r="M1580">
        <v>25.449776570000001</v>
      </c>
      <c r="N1580">
        <v>27.07644874</v>
      </c>
      <c r="O1580">
        <v>28.3617399</v>
      </c>
      <c r="P1580">
        <v>30.63106054</v>
      </c>
      <c r="Q1580">
        <v>32.413442179999997</v>
      </c>
    </row>
    <row r="1581" spans="1:17" x14ac:dyDescent="0.25">
      <c r="A1581">
        <v>1</v>
      </c>
      <c r="B1581" t="s">
        <v>28</v>
      </c>
      <c r="C1581">
        <v>812</v>
      </c>
      <c r="D1581">
        <f t="shared" si="24"/>
        <v>812.1</v>
      </c>
      <c r="E1581">
        <v>-2.3427969480000002</v>
      </c>
      <c r="F1581">
        <v>21.72190973</v>
      </c>
      <c r="G1581">
        <v>0.153240872</v>
      </c>
      <c r="H1581">
        <v>17.428268630000002</v>
      </c>
      <c r="I1581">
        <v>17.818563560000001</v>
      </c>
      <c r="J1581">
        <v>18.481355570000002</v>
      </c>
      <c r="K1581">
        <v>19.801619989999999</v>
      </c>
      <c r="L1581">
        <v>21.72190973</v>
      </c>
      <c r="M1581">
        <v>24.45100622</v>
      </c>
      <c r="N1581">
        <v>26.495016790000001</v>
      </c>
      <c r="O1581">
        <v>28.258879830000001</v>
      </c>
      <c r="P1581">
        <v>31.799029640000001</v>
      </c>
      <c r="Q1581">
        <v>35.105558219999999</v>
      </c>
    </row>
    <row r="1582" spans="1:17" x14ac:dyDescent="0.25">
      <c r="A1582">
        <v>0</v>
      </c>
      <c r="B1582" t="s">
        <v>27</v>
      </c>
      <c r="C1582">
        <v>813</v>
      </c>
      <c r="D1582">
        <f t="shared" si="24"/>
        <v>813</v>
      </c>
      <c r="E1582">
        <v>-1.8435805750000001</v>
      </c>
      <c r="F1582">
        <v>23.04137734</v>
      </c>
      <c r="G1582">
        <v>0.13467500099999999</v>
      </c>
      <c r="H1582">
        <v>18.717056790000001</v>
      </c>
      <c r="I1582">
        <v>19.13539969</v>
      </c>
      <c r="J1582">
        <v>19.834890609999999</v>
      </c>
      <c r="K1582">
        <v>21.18526014</v>
      </c>
      <c r="L1582">
        <v>23.04137734</v>
      </c>
      <c r="M1582">
        <v>25.449776570000001</v>
      </c>
      <c r="N1582">
        <v>27.07644874</v>
      </c>
      <c r="O1582">
        <v>28.3617399</v>
      </c>
      <c r="P1582">
        <v>30.63106054</v>
      </c>
      <c r="Q1582">
        <v>32.413442179999997</v>
      </c>
    </row>
    <row r="1583" spans="1:17" x14ac:dyDescent="0.25">
      <c r="A1583">
        <v>1</v>
      </c>
      <c r="B1583" t="s">
        <v>28</v>
      </c>
      <c r="C1583">
        <v>813</v>
      </c>
      <c r="D1583">
        <f t="shared" si="24"/>
        <v>813.1</v>
      </c>
      <c r="E1583">
        <v>-2.3427969480000002</v>
      </c>
      <c r="F1583">
        <v>21.72190973</v>
      </c>
      <c r="G1583">
        <v>0.153240872</v>
      </c>
      <c r="H1583">
        <v>17.428268630000002</v>
      </c>
      <c r="I1583">
        <v>17.818563560000001</v>
      </c>
      <c r="J1583">
        <v>18.481355570000002</v>
      </c>
      <c r="K1583">
        <v>19.801619989999999</v>
      </c>
      <c r="L1583">
        <v>21.72190973</v>
      </c>
      <c r="M1583">
        <v>24.45100622</v>
      </c>
      <c r="N1583">
        <v>26.495016790000001</v>
      </c>
      <c r="O1583">
        <v>28.258879830000001</v>
      </c>
      <c r="P1583">
        <v>31.799029640000001</v>
      </c>
      <c r="Q1583">
        <v>35.105558219999999</v>
      </c>
    </row>
    <row r="1584" spans="1:17" x14ac:dyDescent="0.25">
      <c r="A1584">
        <v>0</v>
      </c>
      <c r="B1584" t="s">
        <v>27</v>
      </c>
      <c r="C1584">
        <v>814</v>
      </c>
      <c r="D1584">
        <f t="shared" si="24"/>
        <v>814</v>
      </c>
      <c r="E1584">
        <v>-1.8435805750000001</v>
      </c>
      <c r="F1584">
        <v>23.04137734</v>
      </c>
      <c r="G1584">
        <v>0.13467500099999999</v>
      </c>
      <c r="H1584">
        <v>18.717056790000001</v>
      </c>
      <c r="I1584">
        <v>19.13539969</v>
      </c>
      <c r="J1584">
        <v>19.834890609999999</v>
      </c>
      <c r="K1584">
        <v>21.18526014</v>
      </c>
      <c r="L1584">
        <v>23.04137734</v>
      </c>
      <c r="M1584">
        <v>25.449776570000001</v>
      </c>
      <c r="N1584">
        <v>27.07644874</v>
      </c>
      <c r="O1584">
        <v>28.3617399</v>
      </c>
      <c r="P1584">
        <v>30.63106054</v>
      </c>
      <c r="Q1584">
        <v>32.413442179999997</v>
      </c>
    </row>
    <row r="1585" spans="1:17" x14ac:dyDescent="0.25">
      <c r="A1585">
        <v>1</v>
      </c>
      <c r="B1585" t="s">
        <v>28</v>
      </c>
      <c r="C1585">
        <v>814</v>
      </c>
      <c r="D1585">
        <f t="shared" si="24"/>
        <v>814.1</v>
      </c>
      <c r="E1585">
        <v>-2.3427969480000002</v>
      </c>
      <c r="F1585">
        <v>21.72190973</v>
      </c>
      <c r="G1585">
        <v>0.153240872</v>
      </c>
      <c r="H1585">
        <v>17.428268630000002</v>
      </c>
      <c r="I1585">
        <v>17.818563560000001</v>
      </c>
      <c r="J1585">
        <v>18.481355570000002</v>
      </c>
      <c r="K1585">
        <v>19.801619989999999</v>
      </c>
      <c r="L1585">
        <v>21.72190973</v>
      </c>
      <c r="M1585">
        <v>24.45100622</v>
      </c>
      <c r="N1585">
        <v>26.495016790000001</v>
      </c>
      <c r="O1585">
        <v>28.258879830000001</v>
      </c>
      <c r="P1585">
        <v>31.799029640000001</v>
      </c>
      <c r="Q1585">
        <v>35.105558219999999</v>
      </c>
    </row>
    <row r="1586" spans="1:17" x14ac:dyDescent="0.25">
      <c r="A1586">
        <v>0</v>
      </c>
      <c r="B1586" t="s">
        <v>27</v>
      </c>
      <c r="C1586">
        <v>815</v>
      </c>
      <c r="D1586">
        <f t="shared" si="24"/>
        <v>815</v>
      </c>
      <c r="E1586">
        <v>-1.8435805750000001</v>
      </c>
      <c r="F1586">
        <v>23.04137734</v>
      </c>
      <c r="G1586">
        <v>0.13467500099999999</v>
      </c>
      <c r="H1586">
        <v>18.717056790000001</v>
      </c>
      <c r="I1586">
        <v>19.13539969</v>
      </c>
      <c r="J1586">
        <v>19.834890609999999</v>
      </c>
      <c r="K1586">
        <v>21.18526014</v>
      </c>
      <c r="L1586">
        <v>23.04137734</v>
      </c>
      <c r="M1586">
        <v>25.449776570000001</v>
      </c>
      <c r="N1586">
        <v>27.07644874</v>
      </c>
      <c r="O1586">
        <v>28.3617399</v>
      </c>
      <c r="P1586">
        <v>30.63106054</v>
      </c>
      <c r="Q1586">
        <v>32.413442179999997</v>
      </c>
    </row>
    <row r="1587" spans="1:17" x14ac:dyDescent="0.25">
      <c r="A1587">
        <v>1</v>
      </c>
      <c r="B1587" t="s">
        <v>28</v>
      </c>
      <c r="C1587">
        <v>815</v>
      </c>
      <c r="D1587">
        <f t="shared" si="24"/>
        <v>815.1</v>
      </c>
      <c r="E1587">
        <v>-2.3427969480000002</v>
      </c>
      <c r="F1587">
        <v>21.72190973</v>
      </c>
      <c r="G1587">
        <v>0.153240872</v>
      </c>
      <c r="H1587">
        <v>17.428268630000002</v>
      </c>
      <c r="I1587">
        <v>17.818563560000001</v>
      </c>
      <c r="J1587">
        <v>18.481355570000002</v>
      </c>
      <c r="K1587">
        <v>19.801619989999999</v>
      </c>
      <c r="L1587">
        <v>21.72190973</v>
      </c>
      <c r="M1587">
        <v>24.45100622</v>
      </c>
      <c r="N1587">
        <v>26.495016790000001</v>
      </c>
      <c r="O1587">
        <v>28.258879830000001</v>
      </c>
      <c r="P1587">
        <v>31.799029640000001</v>
      </c>
      <c r="Q1587">
        <v>35.105558219999999</v>
      </c>
    </row>
    <row r="1588" spans="1:17" x14ac:dyDescent="0.25">
      <c r="A1588">
        <v>0</v>
      </c>
      <c r="B1588" t="s">
        <v>27</v>
      </c>
      <c r="C1588">
        <v>816</v>
      </c>
      <c r="D1588">
        <f t="shared" si="24"/>
        <v>816</v>
      </c>
      <c r="E1588">
        <v>-1.8435805750000001</v>
      </c>
      <c r="F1588">
        <v>23.04137734</v>
      </c>
      <c r="G1588">
        <v>0.13467500099999999</v>
      </c>
      <c r="H1588">
        <v>18.717056790000001</v>
      </c>
      <c r="I1588">
        <v>19.13539969</v>
      </c>
      <c r="J1588">
        <v>19.834890609999999</v>
      </c>
      <c r="K1588">
        <v>21.18526014</v>
      </c>
      <c r="L1588">
        <v>23.04137734</v>
      </c>
      <c r="M1588">
        <v>25.449776570000001</v>
      </c>
      <c r="N1588">
        <v>27.07644874</v>
      </c>
      <c r="O1588">
        <v>28.3617399</v>
      </c>
      <c r="P1588">
        <v>30.63106054</v>
      </c>
      <c r="Q1588">
        <v>32.413442179999997</v>
      </c>
    </row>
    <row r="1589" spans="1:17" x14ac:dyDescent="0.25">
      <c r="A1589">
        <v>1</v>
      </c>
      <c r="B1589" t="s">
        <v>28</v>
      </c>
      <c r="C1589">
        <v>816</v>
      </c>
      <c r="D1589">
        <f t="shared" si="24"/>
        <v>816.1</v>
      </c>
      <c r="E1589">
        <v>-2.3427969480000002</v>
      </c>
      <c r="F1589">
        <v>21.72190973</v>
      </c>
      <c r="G1589">
        <v>0.153240872</v>
      </c>
      <c r="H1589">
        <v>17.428268630000002</v>
      </c>
      <c r="I1589">
        <v>17.818563560000001</v>
      </c>
      <c r="J1589">
        <v>18.481355570000002</v>
      </c>
      <c r="K1589">
        <v>19.801619989999999</v>
      </c>
      <c r="L1589">
        <v>21.72190973</v>
      </c>
      <c r="M1589">
        <v>24.45100622</v>
      </c>
      <c r="N1589">
        <v>26.495016790000001</v>
      </c>
      <c r="O1589">
        <v>28.258879830000001</v>
      </c>
      <c r="P1589">
        <v>31.799029640000001</v>
      </c>
      <c r="Q1589">
        <v>35.105558219999999</v>
      </c>
    </row>
    <row r="1590" spans="1:17" x14ac:dyDescent="0.25">
      <c r="A1590">
        <v>0</v>
      </c>
      <c r="B1590" t="s">
        <v>27</v>
      </c>
      <c r="C1590">
        <v>817</v>
      </c>
      <c r="D1590">
        <f t="shared" si="24"/>
        <v>817</v>
      </c>
      <c r="E1590">
        <v>-1.8435805750000001</v>
      </c>
      <c r="F1590">
        <v>23.04137734</v>
      </c>
      <c r="G1590">
        <v>0.13467500099999999</v>
      </c>
      <c r="H1590">
        <v>18.717056790000001</v>
      </c>
      <c r="I1590">
        <v>19.13539969</v>
      </c>
      <c r="J1590">
        <v>19.834890609999999</v>
      </c>
      <c r="K1590">
        <v>21.18526014</v>
      </c>
      <c r="L1590">
        <v>23.04137734</v>
      </c>
      <c r="M1590">
        <v>25.449776570000001</v>
      </c>
      <c r="N1590">
        <v>27.07644874</v>
      </c>
      <c r="O1590">
        <v>28.3617399</v>
      </c>
      <c r="P1590">
        <v>30.63106054</v>
      </c>
      <c r="Q1590">
        <v>32.413442179999997</v>
      </c>
    </row>
    <row r="1591" spans="1:17" x14ac:dyDescent="0.25">
      <c r="A1591">
        <v>1</v>
      </c>
      <c r="B1591" t="s">
        <v>28</v>
      </c>
      <c r="C1591">
        <v>817</v>
      </c>
      <c r="D1591">
        <f t="shared" si="24"/>
        <v>817.1</v>
      </c>
      <c r="E1591">
        <v>-2.3427969480000002</v>
      </c>
      <c r="F1591">
        <v>21.72190973</v>
      </c>
      <c r="G1591">
        <v>0.153240872</v>
      </c>
      <c r="H1591">
        <v>17.428268630000002</v>
      </c>
      <c r="I1591">
        <v>17.818563560000001</v>
      </c>
      <c r="J1591">
        <v>18.481355570000002</v>
      </c>
      <c r="K1591">
        <v>19.801619989999999</v>
      </c>
      <c r="L1591">
        <v>21.72190973</v>
      </c>
      <c r="M1591">
        <v>24.45100622</v>
      </c>
      <c r="N1591">
        <v>26.495016790000001</v>
      </c>
      <c r="O1591">
        <v>28.258879830000001</v>
      </c>
      <c r="P1591">
        <v>31.799029640000001</v>
      </c>
      <c r="Q1591">
        <v>35.105558219999999</v>
      </c>
    </row>
    <row r="1592" spans="1:17" x14ac:dyDescent="0.25">
      <c r="A1592">
        <v>0</v>
      </c>
      <c r="B1592" t="s">
        <v>27</v>
      </c>
      <c r="C1592">
        <v>818</v>
      </c>
      <c r="D1592">
        <f t="shared" si="24"/>
        <v>818</v>
      </c>
      <c r="E1592">
        <v>-1.8435805750000001</v>
      </c>
      <c r="F1592">
        <v>23.04137734</v>
      </c>
      <c r="G1592">
        <v>0.13467500099999999</v>
      </c>
      <c r="H1592">
        <v>18.717056790000001</v>
      </c>
      <c r="I1592">
        <v>19.13539969</v>
      </c>
      <c r="J1592">
        <v>19.834890609999999</v>
      </c>
      <c r="K1592">
        <v>21.18526014</v>
      </c>
      <c r="L1592">
        <v>23.04137734</v>
      </c>
      <c r="M1592">
        <v>25.449776570000001</v>
      </c>
      <c r="N1592">
        <v>27.07644874</v>
      </c>
      <c r="O1592">
        <v>28.3617399</v>
      </c>
      <c r="P1592">
        <v>30.63106054</v>
      </c>
      <c r="Q1592">
        <v>32.413442179999997</v>
      </c>
    </row>
    <row r="1593" spans="1:17" x14ac:dyDescent="0.25">
      <c r="A1593">
        <v>1</v>
      </c>
      <c r="B1593" t="s">
        <v>28</v>
      </c>
      <c r="C1593">
        <v>818</v>
      </c>
      <c r="D1593">
        <f t="shared" si="24"/>
        <v>818.1</v>
      </c>
      <c r="E1593">
        <v>-2.3427969480000002</v>
      </c>
      <c r="F1593">
        <v>21.72190973</v>
      </c>
      <c r="G1593">
        <v>0.153240872</v>
      </c>
      <c r="H1593">
        <v>17.428268630000002</v>
      </c>
      <c r="I1593">
        <v>17.818563560000001</v>
      </c>
      <c r="J1593">
        <v>18.481355570000002</v>
      </c>
      <c r="K1593">
        <v>19.801619989999999</v>
      </c>
      <c r="L1593">
        <v>21.72190973</v>
      </c>
      <c r="M1593">
        <v>24.45100622</v>
      </c>
      <c r="N1593">
        <v>26.495016790000001</v>
      </c>
      <c r="O1593">
        <v>28.258879830000001</v>
      </c>
      <c r="P1593">
        <v>31.799029640000001</v>
      </c>
      <c r="Q1593">
        <v>35.105558219999999</v>
      </c>
    </row>
    <row r="1594" spans="1:17" x14ac:dyDescent="0.25">
      <c r="A1594">
        <v>0</v>
      </c>
      <c r="B1594" t="s">
        <v>27</v>
      </c>
      <c r="C1594">
        <v>819</v>
      </c>
      <c r="D1594">
        <f t="shared" si="24"/>
        <v>819</v>
      </c>
      <c r="E1594">
        <v>-1.8435805750000001</v>
      </c>
      <c r="F1594">
        <v>23.04137734</v>
      </c>
      <c r="G1594">
        <v>0.13467500099999999</v>
      </c>
      <c r="H1594">
        <v>18.717056790000001</v>
      </c>
      <c r="I1594">
        <v>19.13539969</v>
      </c>
      <c r="J1594">
        <v>19.834890609999999</v>
      </c>
      <c r="K1594">
        <v>21.18526014</v>
      </c>
      <c r="L1594">
        <v>23.04137734</v>
      </c>
      <c r="M1594">
        <v>25.449776570000001</v>
      </c>
      <c r="N1594">
        <v>27.07644874</v>
      </c>
      <c r="O1594">
        <v>28.3617399</v>
      </c>
      <c r="P1594">
        <v>30.63106054</v>
      </c>
      <c r="Q1594">
        <v>32.413442179999997</v>
      </c>
    </row>
    <row r="1595" spans="1:17" x14ac:dyDescent="0.25">
      <c r="A1595">
        <v>1</v>
      </c>
      <c r="B1595" t="s">
        <v>28</v>
      </c>
      <c r="C1595">
        <v>819</v>
      </c>
      <c r="D1595">
        <f t="shared" si="24"/>
        <v>819.1</v>
      </c>
      <c r="E1595">
        <v>-2.3427969480000002</v>
      </c>
      <c r="F1595">
        <v>21.72190973</v>
      </c>
      <c r="G1595">
        <v>0.153240872</v>
      </c>
      <c r="H1595">
        <v>17.428268630000002</v>
      </c>
      <c r="I1595">
        <v>17.818563560000001</v>
      </c>
      <c r="J1595">
        <v>18.481355570000002</v>
      </c>
      <c r="K1595">
        <v>19.801619989999999</v>
      </c>
      <c r="L1595">
        <v>21.72190973</v>
      </c>
      <c r="M1595">
        <v>24.45100622</v>
      </c>
      <c r="N1595">
        <v>26.495016790000001</v>
      </c>
      <c r="O1595">
        <v>28.258879830000001</v>
      </c>
      <c r="P1595">
        <v>31.799029640000001</v>
      </c>
      <c r="Q1595">
        <v>35.105558219999999</v>
      </c>
    </row>
    <row r="1596" spans="1:17" x14ac:dyDescent="0.25">
      <c r="A1596">
        <v>0</v>
      </c>
      <c r="B1596" t="s">
        <v>27</v>
      </c>
      <c r="C1596">
        <v>820</v>
      </c>
      <c r="D1596">
        <f t="shared" si="24"/>
        <v>820</v>
      </c>
      <c r="E1596">
        <v>-1.8435805750000001</v>
      </c>
      <c r="F1596">
        <v>23.04137734</v>
      </c>
      <c r="G1596">
        <v>0.13467500099999999</v>
      </c>
      <c r="H1596">
        <v>18.717056790000001</v>
      </c>
      <c r="I1596">
        <v>19.13539969</v>
      </c>
      <c r="J1596">
        <v>19.834890609999999</v>
      </c>
      <c r="K1596">
        <v>21.18526014</v>
      </c>
      <c r="L1596">
        <v>23.04137734</v>
      </c>
      <c r="M1596">
        <v>25.449776570000001</v>
      </c>
      <c r="N1596">
        <v>27.07644874</v>
      </c>
      <c r="O1596">
        <v>28.3617399</v>
      </c>
      <c r="P1596">
        <v>30.63106054</v>
      </c>
      <c r="Q1596">
        <v>32.413442179999997</v>
      </c>
    </row>
    <row r="1597" spans="1:17" x14ac:dyDescent="0.25">
      <c r="A1597">
        <v>1</v>
      </c>
      <c r="B1597" t="s">
        <v>28</v>
      </c>
      <c r="C1597">
        <v>820</v>
      </c>
      <c r="D1597">
        <f t="shared" si="24"/>
        <v>820.1</v>
      </c>
      <c r="E1597">
        <v>-2.3427969480000002</v>
      </c>
      <c r="F1597">
        <v>21.72190973</v>
      </c>
      <c r="G1597">
        <v>0.153240872</v>
      </c>
      <c r="H1597">
        <v>17.428268630000002</v>
      </c>
      <c r="I1597">
        <v>17.818563560000001</v>
      </c>
      <c r="J1597">
        <v>18.481355570000002</v>
      </c>
      <c r="K1597">
        <v>19.801619989999999</v>
      </c>
      <c r="L1597">
        <v>21.72190973</v>
      </c>
      <c r="M1597">
        <v>24.45100622</v>
      </c>
      <c r="N1597">
        <v>26.495016790000001</v>
      </c>
      <c r="O1597">
        <v>28.258879830000001</v>
      </c>
      <c r="P1597">
        <v>31.799029640000001</v>
      </c>
      <c r="Q1597">
        <v>35.105558219999999</v>
      </c>
    </row>
    <row r="1598" spans="1:17" x14ac:dyDescent="0.25">
      <c r="A1598">
        <v>0</v>
      </c>
      <c r="B1598" t="s">
        <v>27</v>
      </c>
      <c r="C1598">
        <v>821</v>
      </c>
      <c r="D1598">
        <f t="shared" si="24"/>
        <v>821</v>
      </c>
      <c r="E1598">
        <v>-1.8435805750000001</v>
      </c>
      <c r="F1598">
        <v>23.04137734</v>
      </c>
      <c r="G1598">
        <v>0.13467500099999999</v>
      </c>
      <c r="H1598">
        <v>18.717056790000001</v>
      </c>
      <c r="I1598">
        <v>19.13539969</v>
      </c>
      <c r="J1598">
        <v>19.834890609999999</v>
      </c>
      <c r="K1598">
        <v>21.18526014</v>
      </c>
      <c r="L1598">
        <v>23.04137734</v>
      </c>
      <c r="M1598">
        <v>25.449776570000001</v>
      </c>
      <c r="N1598">
        <v>27.07644874</v>
      </c>
      <c r="O1598">
        <v>28.3617399</v>
      </c>
      <c r="P1598">
        <v>30.63106054</v>
      </c>
      <c r="Q1598">
        <v>32.413442179999997</v>
      </c>
    </row>
    <row r="1599" spans="1:17" x14ac:dyDescent="0.25">
      <c r="A1599">
        <v>1</v>
      </c>
      <c r="B1599" t="s">
        <v>28</v>
      </c>
      <c r="C1599">
        <v>821</v>
      </c>
      <c r="D1599">
        <f t="shared" si="24"/>
        <v>821.1</v>
      </c>
      <c r="E1599">
        <v>-2.3427969480000002</v>
      </c>
      <c r="F1599">
        <v>21.72190973</v>
      </c>
      <c r="G1599">
        <v>0.153240872</v>
      </c>
      <c r="H1599">
        <v>17.428268630000002</v>
      </c>
      <c r="I1599">
        <v>17.818563560000001</v>
      </c>
      <c r="J1599">
        <v>18.481355570000002</v>
      </c>
      <c r="K1599">
        <v>19.801619989999999</v>
      </c>
      <c r="L1599">
        <v>21.72190973</v>
      </c>
      <c r="M1599">
        <v>24.45100622</v>
      </c>
      <c r="N1599">
        <v>26.495016790000001</v>
      </c>
      <c r="O1599">
        <v>28.258879830000001</v>
      </c>
      <c r="P1599">
        <v>31.799029640000001</v>
      </c>
      <c r="Q1599">
        <v>35.105558219999999</v>
      </c>
    </row>
    <row r="1600" spans="1:17" x14ac:dyDescent="0.25">
      <c r="A1600">
        <v>0</v>
      </c>
      <c r="B1600" t="s">
        <v>27</v>
      </c>
      <c r="C1600">
        <v>822</v>
      </c>
      <c r="D1600">
        <f t="shared" si="24"/>
        <v>822</v>
      </c>
      <c r="E1600">
        <v>-1.8435805750000001</v>
      </c>
      <c r="F1600">
        <v>23.04137734</v>
      </c>
      <c r="G1600">
        <v>0.13467500099999999</v>
      </c>
      <c r="H1600">
        <v>18.717056790000001</v>
      </c>
      <c r="I1600">
        <v>19.13539969</v>
      </c>
      <c r="J1600">
        <v>19.834890609999999</v>
      </c>
      <c r="K1600">
        <v>21.18526014</v>
      </c>
      <c r="L1600">
        <v>23.04137734</v>
      </c>
      <c r="M1600">
        <v>25.449776570000001</v>
      </c>
      <c r="N1600">
        <v>27.07644874</v>
      </c>
      <c r="O1600">
        <v>28.3617399</v>
      </c>
      <c r="P1600">
        <v>30.63106054</v>
      </c>
      <c r="Q1600">
        <v>32.413442179999997</v>
      </c>
    </row>
    <row r="1601" spans="1:17" x14ac:dyDescent="0.25">
      <c r="A1601">
        <v>1</v>
      </c>
      <c r="B1601" t="s">
        <v>28</v>
      </c>
      <c r="C1601">
        <v>822</v>
      </c>
      <c r="D1601">
        <f t="shared" si="24"/>
        <v>822.1</v>
      </c>
      <c r="E1601">
        <v>-2.3427969480000002</v>
      </c>
      <c r="F1601">
        <v>21.72190973</v>
      </c>
      <c r="G1601">
        <v>0.153240872</v>
      </c>
      <c r="H1601">
        <v>17.428268630000002</v>
      </c>
      <c r="I1601">
        <v>17.818563560000001</v>
      </c>
      <c r="J1601">
        <v>18.481355570000002</v>
      </c>
      <c r="K1601">
        <v>19.801619989999999</v>
      </c>
      <c r="L1601">
        <v>21.72190973</v>
      </c>
      <c r="M1601">
        <v>24.45100622</v>
      </c>
      <c r="N1601">
        <v>26.495016790000001</v>
      </c>
      <c r="O1601">
        <v>28.258879830000001</v>
      </c>
      <c r="P1601">
        <v>31.799029640000001</v>
      </c>
      <c r="Q1601">
        <v>35.105558219999999</v>
      </c>
    </row>
    <row r="1602" spans="1:17" x14ac:dyDescent="0.25">
      <c r="A1602">
        <v>0</v>
      </c>
      <c r="B1602" t="s">
        <v>27</v>
      </c>
      <c r="C1602">
        <v>823</v>
      </c>
      <c r="D1602">
        <f t="shared" ref="D1602:D1665" si="25">C1602+(A1602*0.1)</f>
        <v>823</v>
      </c>
      <c r="E1602">
        <v>-1.8435805750000001</v>
      </c>
      <c r="F1602">
        <v>23.04137734</v>
      </c>
      <c r="G1602">
        <v>0.13467500099999999</v>
      </c>
      <c r="H1602">
        <v>18.717056790000001</v>
      </c>
      <c r="I1602">
        <v>19.13539969</v>
      </c>
      <c r="J1602">
        <v>19.834890609999999</v>
      </c>
      <c r="K1602">
        <v>21.18526014</v>
      </c>
      <c r="L1602">
        <v>23.04137734</v>
      </c>
      <c r="M1602">
        <v>25.449776570000001</v>
      </c>
      <c r="N1602">
        <v>27.07644874</v>
      </c>
      <c r="O1602">
        <v>28.3617399</v>
      </c>
      <c r="P1602">
        <v>30.63106054</v>
      </c>
      <c r="Q1602">
        <v>32.413442179999997</v>
      </c>
    </row>
    <row r="1603" spans="1:17" x14ac:dyDescent="0.25">
      <c r="A1603">
        <v>1</v>
      </c>
      <c r="B1603" t="s">
        <v>28</v>
      </c>
      <c r="C1603">
        <v>823</v>
      </c>
      <c r="D1603">
        <f t="shared" si="25"/>
        <v>823.1</v>
      </c>
      <c r="E1603">
        <v>-2.3427969480000002</v>
      </c>
      <c r="F1603">
        <v>21.72190973</v>
      </c>
      <c r="G1603">
        <v>0.153240872</v>
      </c>
      <c r="H1603">
        <v>17.428268630000002</v>
      </c>
      <c r="I1603">
        <v>17.818563560000001</v>
      </c>
      <c r="J1603">
        <v>18.481355570000002</v>
      </c>
      <c r="K1603">
        <v>19.801619989999999</v>
      </c>
      <c r="L1603">
        <v>21.72190973</v>
      </c>
      <c r="M1603">
        <v>24.45100622</v>
      </c>
      <c r="N1603">
        <v>26.495016790000001</v>
      </c>
      <c r="O1603">
        <v>28.258879830000001</v>
      </c>
      <c r="P1603">
        <v>31.799029640000001</v>
      </c>
      <c r="Q1603">
        <v>35.105558219999999</v>
      </c>
    </row>
    <row r="1604" spans="1:17" x14ac:dyDescent="0.25">
      <c r="A1604">
        <v>0</v>
      </c>
      <c r="B1604" t="s">
        <v>27</v>
      </c>
      <c r="C1604">
        <v>824</v>
      </c>
      <c r="D1604">
        <f t="shared" si="25"/>
        <v>824</v>
      </c>
      <c r="E1604">
        <v>-1.8435805750000001</v>
      </c>
      <c r="F1604">
        <v>23.04137734</v>
      </c>
      <c r="G1604">
        <v>0.13467500099999999</v>
      </c>
      <c r="H1604">
        <v>18.717056790000001</v>
      </c>
      <c r="I1604">
        <v>19.13539969</v>
      </c>
      <c r="J1604">
        <v>19.834890609999999</v>
      </c>
      <c r="K1604">
        <v>21.18526014</v>
      </c>
      <c r="L1604">
        <v>23.04137734</v>
      </c>
      <c r="M1604">
        <v>25.449776570000001</v>
      </c>
      <c r="N1604">
        <v>27.07644874</v>
      </c>
      <c r="O1604">
        <v>28.3617399</v>
      </c>
      <c r="P1604">
        <v>30.63106054</v>
      </c>
      <c r="Q1604">
        <v>32.413442179999997</v>
      </c>
    </row>
    <row r="1605" spans="1:17" x14ac:dyDescent="0.25">
      <c r="A1605">
        <v>1</v>
      </c>
      <c r="B1605" t="s">
        <v>28</v>
      </c>
      <c r="C1605">
        <v>824</v>
      </c>
      <c r="D1605">
        <f t="shared" si="25"/>
        <v>824.1</v>
      </c>
      <c r="E1605">
        <v>-2.3427969480000002</v>
      </c>
      <c r="F1605">
        <v>21.72190973</v>
      </c>
      <c r="G1605">
        <v>0.153240872</v>
      </c>
      <c r="H1605">
        <v>17.428268630000002</v>
      </c>
      <c r="I1605">
        <v>17.818563560000001</v>
      </c>
      <c r="J1605">
        <v>18.481355570000002</v>
      </c>
      <c r="K1605">
        <v>19.801619989999999</v>
      </c>
      <c r="L1605">
        <v>21.72190973</v>
      </c>
      <c r="M1605">
        <v>24.45100622</v>
      </c>
      <c r="N1605">
        <v>26.495016790000001</v>
      </c>
      <c r="O1605">
        <v>28.258879830000001</v>
      </c>
      <c r="P1605">
        <v>31.799029640000001</v>
      </c>
      <c r="Q1605">
        <v>35.105558219999999</v>
      </c>
    </row>
    <row r="1606" spans="1:17" x14ac:dyDescent="0.25">
      <c r="A1606">
        <v>0</v>
      </c>
      <c r="B1606" t="s">
        <v>27</v>
      </c>
      <c r="C1606">
        <v>825</v>
      </c>
      <c r="D1606">
        <f t="shared" si="25"/>
        <v>825</v>
      </c>
      <c r="E1606">
        <v>-1.8435805750000001</v>
      </c>
      <c r="F1606">
        <v>23.04137734</v>
      </c>
      <c r="G1606">
        <v>0.13467500099999999</v>
      </c>
      <c r="H1606">
        <v>18.717056790000001</v>
      </c>
      <c r="I1606">
        <v>19.13539969</v>
      </c>
      <c r="J1606">
        <v>19.834890609999999</v>
      </c>
      <c r="K1606">
        <v>21.18526014</v>
      </c>
      <c r="L1606">
        <v>23.04137734</v>
      </c>
      <c r="M1606">
        <v>25.449776570000001</v>
      </c>
      <c r="N1606">
        <v>27.07644874</v>
      </c>
      <c r="O1606">
        <v>28.3617399</v>
      </c>
      <c r="P1606">
        <v>30.63106054</v>
      </c>
      <c r="Q1606">
        <v>32.413442179999997</v>
      </c>
    </row>
    <row r="1607" spans="1:17" x14ac:dyDescent="0.25">
      <c r="A1607">
        <v>1</v>
      </c>
      <c r="B1607" t="s">
        <v>28</v>
      </c>
      <c r="C1607">
        <v>825</v>
      </c>
      <c r="D1607">
        <f t="shared" si="25"/>
        <v>825.1</v>
      </c>
      <c r="E1607">
        <v>-2.3427969480000002</v>
      </c>
      <c r="F1607">
        <v>21.72190973</v>
      </c>
      <c r="G1607">
        <v>0.153240872</v>
      </c>
      <c r="H1607">
        <v>17.428268630000002</v>
      </c>
      <c r="I1607">
        <v>17.818563560000001</v>
      </c>
      <c r="J1607">
        <v>18.481355570000002</v>
      </c>
      <c r="K1607">
        <v>19.801619989999999</v>
      </c>
      <c r="L1607">
        <v>21.72190973</v>
      </c>
      <c r="M1607">
        <v>24.45100622</v>
      </c>
      <c r="N1607">
        <v>26.495016790000001</v>
      </c>
      <c r="O1607">
        <v>28.258879830000001</v>
      </c>
      <c r="P1607">
        <v>31.799029640000001</v>
      </c>
      <c r="Q1607">
        <v>35.105558219999999</v>
      </c>
    </row>
    <row r="1608" spans="1:17" x14ac:dyDescent="0.25">
      <c r="A1608">
        <v>0</v>
      </c>
      <c r="B1608" t="s">
        <v>27</v>
      </c>
      <c r="C1608">
        <v>826</v>
      </c>
      <c r="D1608">
        <f t="shared" si="25"/>
        <v>826</v>
      </c>
      <c r="E1608">
        <v>-1.8435805750000001</v>
      </c>
      <c r="F1608">
        <v>23.04137734</v>
      </c>
      <c r="G1608">
        <v>0.13467500099999999</v>
      </c>
      <c r="H1608">
        <v>18.717056790000001</v>
      </c>
      <c r="I1608">
        <v>19.13539969</v>
      </c>
      <c r="J1608">
        <v>19.834890609999999</v>
      </c>
      <c r="K1608">
        <v>21.18526014</v>
      </c>
      <c r="L1608">
        <v>23.04137734</v>
      </c>
      <c r="M1608">
        <v>25.449776570000001</v>
      </c>
      <c r="N1608">
        <v>27.07644874</v>
      </c>
      <c r="O1608">
        <v>28.3617399</v>
      </c>
      <c r="P1608">
        <v>30.63106054</v>
      </c>
      <c r="Q1608">
        <v>32.413442179999997</v>
      </c>
    </row>
    <row r="1609" spans="1:17" x14ac:dyDescent="0.25">
      <c r="A1609">
        <v>1</v>
      </c>
      <c r="B1609" t="s">
        <v>28</v>
      </c>
      <c r="C1609">
        <v>826</v>
      </c>
      <c r="D1609">
        <f t="shared" si="25"/>
        <v>826.1</v>
      </c>
      <c r="E1609">
        <v>-2.3427969480000002</v>
      </c>
      <c r="F1609">
        <v>21.72190973</v>
      </c>
      <c r="G1609">
        <v>0.153240872</v>
      </c>
      <c r="H1609">
        <v>17.428268630000002</v>
      </c>
      <c r="I1609">
        <v>17.818563560000001</v>
      </c>
      <c r="J1609">
        <v>18.481355570000002</v>
      </c>
      <c r="K1609">
        <v>19.801619989999999</v>
      </c>
      <c r="L1609">
        <v>21.72190973</v>
      </c>
      <c r="M1609">
        <v>24.45100622</v>
      </c>
      <c r="N1609">
        <v>26.495016790000001</v>
      </c>
      <c r="O1609">
        <v>28.258879830000001</v>
      </c>
      <c r="P1609">
        <v>31.799029640000001</v>
      </c>
      <c r="Q1609">
        <v>35.105558219999999</v>
      </c>
    </row>
    <row r="1610" spans="1:17" x14ac:dyDescent="0.25">
      <c r="A1610">
        <v>0</v>
      </c>
      <c r="B1610" t="s">
        <v>27</v>
      </c>
      <c r="C1610">
        <v>827</v>
      </c>
      <c r="D1610">
        <f t="shared" si="25"/>
        <v>827</v>
      </c>
      <c r="E1610">
        <v>-1.8435805750000001</v>
      </c>
      <c r="F1610">
        <v>23.04137734</v>
      </c>
      <c r="G1610">
        <v>0.13467500099999999</v>
      </c>
      <c r="H1610">
        <v>18.717056790000001</v>
      </c>
      <c r="I1610">
        <v>19.13539969</v>
      </c>
      <c r="J1610">
        <v>19.834890609999999</v>
      </c>
      <c r="K1610">
        <v>21.18526014</v>
      </c>
      <c r="L1610">
        <v>23.04137734</v>
      </c>
      <c r="M1610">
        <v>25.449776570000001</v>
      </c>
      <c r="N1610">
        <v>27.07644874</v>
      </c>
      <c r="O1610">
        <v>28.3617399</v>
      </c>
      <c r="P1610">
        <v>30.63106054</v>
      </c>
      <c r="Q1610">
        <v>32.413442179999997</v>
      </c>
    </row>
    <row r="1611" spans="1:17" x14ac:dyDescent="0.25">
      <c r="A1611">
        <v>1</v>
      </c>
      <c r="B1611" t="s">
        <v>28</v>
      </c>
      <c r="C1611">
        <v>827</v>
      </c>
      <c r="D1611">
        <f t="shared" si="25"/>
        <v>827.1</v>
      </c>
      <c r="E1611">
        <v>-2.3427969480000002</v>
      </c>
      <c r="F1611">
        <v>21.72190973</v>
      </c>
      <c r="G1611">
        <v>0.153240872</v>
      </c>
      <c r="H1611">
        <v>17.428268630000002</v>
      </c>
      <c r="I1611">
        <v>17.818563560000001</v>
      </c>
      <c r="J1611">
        <v>18.481355570000002</v>
      </c>
      <c r="K1611">
        <v>19.801619989999999</v>
      </c>
      <c r="L1611">
        <v>21.72190973</v>
      </c>
      <c r="M1611">
        <v>24.45100622</v>
      </c>
      <c r="N1611">
        <v>26.495016790000001</v>
      </c>
      <c r="O1611">
        <v>28.258879830000001</v>
      </c>
      <c r="P1611">
        <v>31.799029640000001</v>
      </c>
      <c r="Q1611">
        <v>35.105558219999999</v>
      </c>
    </row>
    <row r="1612" spans="1:17" x14ac:dyDescent="0.25">
      <c r="A1612">
        <v>0</v>
      </c>
      <c r="B1612" t="s">
        <v>27</v>
      </c>
      <c r="C1612">
        <v>828</v>
      </c>
      <c r="D1612">
        <f t="shared" si="25"/>
        <v>828</v>
      </c>
      <c r="E1612">
        <v>-1.8435805750000001</v>
      </c>
      <c r="F1612">
        <v>23.04137734</v>
      </c>
      <c r="G1612">
        <v>0.13467500099999999</v>
      </c>
      <c r="H1612">
        <v>18.717056790000001</v>
      </c>
      <c r="I1612">
        <v>19.13539969</v>
      </c>
      <c r="J1612">
        <v>19.834890609999999</v>
      </c>
      <c r="K1612">
        <v>21.18526014</v>
      </c>
      <c r="L1612">
        <v>23.04137734</v>
      </c>
      <c r="M1612">
        <v>25.449776570000001</v>
      </c>
      <c r="N1612">
        <v>27.07644874</v>
      </c>
      <c r="O1612">
        <v>28.3617399</v>
      </c>
      <c r="P1612">
        <v>30.63106054</v>
      </c>
      <c r="Q1612">
        <v>32.413442179999997</v>
      </c>
    </row>
    <row r="1613" spans="1:17" x14ac:dyDescent="0.25">
      <c r="A1613">
        <v>1</v>
      </c>
      <c r="B1613" t="s">
        <v>28</v>
      </c>
      <c r="C1613">
        <v>828</v>
      </c>
      <c r="D1613">
        <f t="shared" si="25"/>
        <v>828.1</v>
      </c>
      <c r="E1613">
        <v>-2.3427969480000002</v>
      </c>
      <c r="F1613">
        <v>21.72190973</v>
      </c>
      <c r="G1613">
        <v>0.153240872</v>
      </c>
      <c r="H1613">
        <v>17.428268630000002</v>
      </c>
      <c r="I1613">
        <v>17.818563560000001</v>
      </c>
      <c r="J1613">
        <v>18.481355570000002</v>
      </c>
      <c r="K1613">
        <v>19.801619989999999</v>
      </c>
      <c r="L1613">
        <v>21.72190973</v>
      </c>
      <c r="M1613">
        <v>24.45100622</v>
      </c>
      <c r="N1613">
        <v>26.495016790000001</v>
      </c>
      <c r="O1613">
        <v>28.258879830000001</v>
      </c>
      <c r="P1613">
        <v>31.799029640000001</v>
      </c>
      <c r="Q1613">
        <v>35.105558219999999</v>
      </c>
    </row>
    <row r="1614" spans="1:17" x14ac:dyDescent="0.25">
      <c r="A1614">
        <v>0</v>
      </c>
      <c r="B1614" t="s">
        <v>27</v>
      </c>
      <c r="C1614">
        <v>829</v>
      </c>
      <c r="D1614">
        <f t="shared" si="25"/>
        <v>829</v>
      </c>
      <c r="E1614">
        <v>-1.8435805750000001</v>
      </c>
      <c r="F1614">
        <v>23.04137734</v>
      </c>
      <c r="G1614">
        <v>0.13467500099999999</v>
      </c>
      <c r="H1614">
        <v>18.717056790000001</v>
      </c>
      <c r="I1614">
        <v>19.13539969</v>
      </c>
      <c r="J1614">
        <v>19.834890609999999</v>
      </c>
      <c r="K1614">
        <v>21.18526014</v>
      </c>
      <c r="L1614">
        <v>23.04137734</v>
      </c>
      <c r="M1614">
        <v>25.449776570000001</v>
      </c>
      <c r="N1614">
        <v>27.07644874</v>
      </c>
      <c r="O1614">
        <v>28.3617399</v>
      </c>
      <c r="P1614">
        <v>30.63106054</v>
      </c>
      <c r="Q1614">
        <v>32.413442179999997</v>
      </c>
    </row>
    <row r="1615" spans="1:17" x14ac:dyDescent="0.25">
      <c r="A1615">
        <v>1</v>
      </c>
      <c r="B1615" t="s">
        <v>28</v>
      </c>
      <c r="C1615">
        <v>829</v>
      </c>
      <c r="D1615">
        <f t="shared" si="25"/>
        <v>829.1</v>
      </c>
      <c r="E1615">
        <v>-2.3427969480000002</v>
      </c>
      <c r="F1615">
        <v>21.72190973</v>
      </c>
      <c r="G1615">
        <v>0.153240872</v>
      </c>
      <c r="H1615">
        <v>17.428268630000002</v>
      </c>
      <c r="I1615">
        <v>17.818563560000001</v>
      </c>
      <c r="J1615">
        <v>18.481355570000002</v>
      </c>
      <c r="K1615">
        <v>19.801619989999999</v>
      </c>
      <c r="L1615">
        <v>21.72190973</v>
      </c>
      <c r="M1615">
        <v>24.45100622</v>
      </c>
      <c r="N1615">
        <v>26.495016790000001</v>
      </c>
      <c r="O1615">
        <v>28.258879830000001</v>
      </c>
      <c r="P1615">
        <v>31.799029640000001</v>
      </c>
      <c r="Q1615">
        <v>35.105558219999999</v>
      </c>
    </row>
    <row r="1616" spans="1:17" x14ac:dyDescent="0.25">
      <c r="A1616">
        <v>0</v>
      </c>
      <c r="B1616" t="s">
        <v>27</v>
      </c>
      <c r="C1616">
        <v>830</v>
      </c>
      <c r="D1616">
        <f t="shared" si="25"/>
        <v>830</v>
      </c>
      <c r="E1616">
        <v>-1.8435805750000001</v>
      </c>
      <c r="F1616">
        <v>23.04137734</v>
      </c>
      <c r="G1616">
        <v>0.13467500099999999</v>
      </c>
      <c r="H1616">
        <v>18.717056790000001</v>
      </c>
      <c r="I1616">
        <v>19.13539969</v>
      </c>
      <c r="J1616">
        <v>19.834890609999999</v>
      </c>
      <c r="K1616">
        <v>21.18526014</v>
      </c>
      <c r="L1616">
        <v>23.04137734</v>
      </c>
      <c r="M1616">
        <v>25.449776570000001</v>
      </c>
      <c r="N1616">
        <v>27.07644874</v>
      </c>
      <c r="O1616">
        <v>28.3617399</v>
      </c>
      <c r="P1616">
        <v>30.63106054</v>
      </c>
      <c r="Q1616">
        <v>32.413442179999997</v>
      </c>
    </row>
    <row r="1617" spans="1:17" x14ac:dyDescent="0.25">
      <c r="A1617">
        <v>1</v>
      </c>
      <c r="B1617" t="s">
        <v>28</v>
      </c>
      <c r="C1617">
        <v>830</v>
      </c>
      <c r="D1617">
        <f t="shared" si="25"/>
        <v>830.1</v>
      </c>
      <c r="E1617">
        <v>-2.3427969480000002</v>
      </c>
      <c r="F1617">
        <v>21.72190973</v>
      </c>
      <c r="G1617">
        <v>0.153240872</v>
      </c>
      <c r="H1617">
        <v>17.428268630000002</v>
      </c>
      <c r="I1617">
        <v>17.818563560000001</v>
      </c>
      <c r="J1617">
        <v>18.481355570000002</v>
      </c>
      <c r="K1617">
        <v>19.801619989999999</v>
      </c>
      <c r="L1617">
        <v>21.72190973</v>
      </c>
      <c r="M1617">
        <v>24.45100622</v>
      </c>
      <c r="N1617">
        <v>26.495016790000001</v>
      </c>
      <c r="O1617">
        <v>28.258879830000001</v>
      </c>
      <c r="P1617">
        <v>31.799029640000001</v>
      </c>
      <c r="Q1617">
        <v>35.105558219999999</v>
      </c>
    </row>
    <row r="1618" spans="1:17" x14ac:dyDescent="0.25">
      <c r="A1618">
        <v>0</v>
      </c>
      <c r="B1618" t="s">
        <v>27</v>
      </c>
      <c r="C1618">
        <v>831</v>
      </c>
      <c r="D1618">
        <f t="shared" si="25"/>
        <v>831</v>
      </c>
      <c r="E1618">
        <v>-1.8435805750000001</v>
      </c>
      <c r="F1618">
        <v>23.04137734</v>
      </c>
      <c r="G1618">
        <v>0.13467500099999999</v>
      </c>
      <c r="H1618">
        <v>18.717056790000001</v>
      </c>
      <c r="I1618">
        <v>19.13539969</v>
      </c>
      <c r="J1618">
        <v>19.834890609999999</v>
      </c>
      <c r="K1618">
        <v>21.18526014</v>
      </c>
      <c r="L1618">
        <v>23.04137734</v>
      </c>
      <c r="M1618">
        <v>25.449776570000001</v>
      </c>
      <c r="N1618">
        <v>27.07644874</v>
      </c>
      <c r="O1618">
        <v>28.3617399</v>
      </c>
      <c r="P1618">
        <v>30.63106054</v>
      </c>
      <c r="Q1618">
        <v>32.413442179999997</v>
      </c>
    </row>
    <row r="1619" spans="1:17" x14ac:dyDescent="0.25">
      <c r="A1619">
        <v>1</v>
      </c>
      <c r="B1619" t="s">
        <v>28</v>
      </c>
      <c r="C1619">
        <v>831</v>
      </c>
      <c r="D1619">
        <f t="shared" si="25"/>
        <v>831.1</v>
      </c>
      <c r="E1619">
        <v>-2.3427969480000002</v>
      </c>
      <c r="F1619">
        <v>21.72190973</v>
      </c>
      <c r="G1619">
        <v>0.153240872</v>
      </c>
      <c r="H1619">
        <v>17.428268630000002</v>
      </c>
      <c r="I1619">
        <v>17.818563560000001</v>
      </c>
      <c r="J1619">
        <v>18.481355570000002</v>
      </c>
      <c r="K1619">
        <v>19.801619989999999</v>
      </c>
      <c r="L1619">
        <v>21.72190973</v>
      </c>
      <c r="M1619">
        <v>24.45100622</v>
      </c>
      <c r="N1619">
        <v>26.495016790000001</v>
      </c>
      <c r="O1619">
        <v>28.258879830000001</v>
      </c>
      <c r="P1619">
        <v>31.799029640000001</v>
      </c>
      <c r="Q1619">
        <v>35.105558219999999</v>
      </c>
    </row>
    <row r="1620" spans="1:17" x14ac:dyDescent="0.25">
      <c r="A1620">
        <v>0</v>
      </c>
      <c r="B1620" t="s">
        <v>27</v>
      </c>
      <c r="C1620">
        <v>832</v>
      </c>
      <c r="D1620">
        <f t="shared" si="25"/>
        <v>832</v>
      </c>
      <c r="E1620">
        <v>-1.8435805750000001</v>
      </c>
      <c r="F1620">
        <v>23.04137734</v>
      </c>
      <c r="G1620">
        <v>0.13467500099999999</v>
      </c>
      <c r="H1620">
        <v>18.717056790000001</v>
      </c>
      <c r="I1620">
        <v>19.13539969</v>
      </c>
      <c r="J1620">
        <v>19.834890609999999</v>
      </c>
      <c r="K1620">
        <v>21.18526014</v>
      </c>
      <c r="L1620">
        <v>23.04137734</v>
      </c>
      <c r="M1620">
        <v>25.449776570000001</v>
      </c>
      <c r="N1620">
        <v>27.07644874</v>
      </c>
      <c r="O1620">
        <v>28.3617399</v>
      </c>
      <c r="P1620">
        <v>30.63106054</v>
      </c>
      <c r="Q1620">
        <v>32.413442179999997</v>
      </c>
    </row>
    <row r="1621" spans="1:17" x14ac:dyDescent="0.25">
      <c r="A1621">
        <v>1</v>
      </c>
      <c r="B1621" t="s">
        <v>28</v>
      </c>
      <c r="C1621">
        <v>832</v>
      </c>
      <c r="D1621">
        <f t="shared" si="25"/>
        <v>832.1</v>
      </c>
      <c r="E1621">
        <v>-2.3427969480000002</v>
      </c>
      <c r="F1621">
        <v>21.72190973</v>
      </c>
      <c r="G1621">
        <v>0.153240872</v>
      </c>
      <c r="H1621">
        <v>17.428268630000002</v>
      </c>
      <c r="I1621">
        <v>17.818563560000001</v>
      </c>
      <c r="J1621">
        <v>18.481355570000002</v>
      </c>
      <c r="K1621">
        <v>19.801619989999999</v>
      </c>
      <c r="L1621">
        <v>21.72190973</v>
      </c>
      <c r="M1621">
        <v>24.45100622</v>
      </c>
      <c r="N1621">
        <v>26.495016790000001</v>
      </c>
      <c r="O1621">
        <v>28.258879830000001</v>
      </c>
      <c r="P1621">
        <v>31.799029640000001</v>
      </c>
      <c r="Q1621">
        <v>35.105558219999999</v>
      </c>
    </row>
    <row r="1622" spans="1:17" x14ac:dyDescent="0.25">
      <c r="A1622">
        <v>0</v>
      </c>
      <c r="B1622" t="s">
        <v>27</v>
      </c>
      <c r="C1622">
        <v>833</v>
      </c>
      <c r="D1622">
        <f t="shared" si="25"/>
        <v>833</v>
      </c>
      <c r="E1622">
        <v>-1.8435805750000001</v>
      </c>
      <c r="F1622">
        <v>23.04137734</v>
      </c>
      <c r="G1622">
        <v>0.13467500099999999</v>
      </c>
      <c r="H1622">
        <v>18.717056790000001</v>
      </c>
      <c r="I1622">
        <v>19.13539969</v>
      </c>
      <c r="J1622">
        <v>19.834890609999999</v>
      </c>
      <c r="K1622">
        <v>21.18526014</v>
      </c>
      <c r="L1622">
        <v>23.04137734</v>
      </c>
      <c r="M1622">
        <v>25.449776570000001</v>
      </c>
      <c r="N1622">
        <v>27.07644874</v>
      </c>
      <c r="O1622">
        <v>28.3617399</v>
      </c>
      <c r="P1622">
        <v>30.63106054</v>
      </c>
      <c r="Q1622">
        <v>32.413442179999997</v>
      </c>
    </row>
    <row r="1623" spans="1:17" x14ac:dyDescent="0.25">
      <c r="A1623">
        <v>1</v>
      </c>
      <c r="B1623" t="s">
        <v>28</v>
      </c>
      <c r="C1623">
        <v>833</v>
      </c>
      <c r="D1623">
        <f t="shared" si="25"/>
        <v>833.1</v>
      </c>
      <c r="E1623">
        <v>-2.3427969480000002</v>
      </c>
      <c r="F1623">
        <v>21.72190973</v>
      </c>
      <c r="G1623">
        <v>0.153240872</v>
      </c>
      <c r="H1623">
        <v>17.428268630000002</v>
      </c>
      <c r="I1623">
        <v>17.818563560000001</v>
      </c>
      <c r="J1623">
        <v>18.481355570000002</v>
      </c>
      <c r="K1623">
        <v>19.801619989999999</v>
      </c>
      <c r="L1623">
        <v>21.72190973</v>
      </c>
      <c r="M1623">
        <v>24.45100622</v>
      </c>
      <c r="N1623">
        <v>26.495016790000001</v>
      </c>
      <c r="O1623">
        <v>28.258879830000001</v>
      </c>
      <c r="P1623">
        <v>31.799029640000001</v>
      </c>
      <c r="Q1623">
        <v>35.105558219999999</v>
      </c>
    </row>
    <row r="1624" spans="1:17" x14ac:dyDescent="0.25">
      <c r="A1624">
        <v>0</v>
      </c>
      <c r="B1624" t="s">
        <v>27</v>
      </c>
      <c r="C1624">
        <v>834</v>
      </c>
      <c r="D1624">
        <f t="shared" si="25"/>
        <v>834</v>
      </c>
      <c r="E1624">
        <v>-1.8435805750000001</v>
      </c>
      <c r="F1624">
        <v>23.04137734</v>
      </c>
      <c r="G1624">
        <v>0.13467500099999999</v>
      </c>
      <c r="H1624">
        <v>18.717056790000001</v>
      </c>
      <c r="I1624">
        <v>19.13539969</v>
      </c>
      <c r="J1624">
        <v>19.834890609999999</v>
      </c>
      <c r="K1624">
        <v>21.18526014</v>
      </c>
      <c r="L1624">
        <v>23.04137734</v>
      </c>
      <c r="M1624">
        <v>25.449776570000001</v>
      </c>
      <c r="N1624">
        <v>27.07644874</v>
      </c>
      <c r="O1624">
        <v>28.3617399</v>
      </c>
      <c r="P1624">
        <v>30.63106054</v>
      </c>
      <c r="Q1624">
        <v>32.413442179999997</v>
      </c>
    </row>
    <row r="1625" spans="1:17" x14ac:dyDescent="0.25">
      <c r="A1625">
        <v>1</v>
      </c>
      <c r="B1625" t="s">
        <v>28</v>
      </c>
      <c r="C1625">
        <v>834</v>
      </c>
      <c r="D1625">
        <f t="shared" si="25"/>
        <v>834.1</v>
      </c>
      <c r="E1625">
        <v>-2.3427969480000002</v>
      </c>
      <c r="F1625">
        <v>21.72190973</v>
      </c>
      <c r="G1625">
        <v>0.153240872</v>
      </c>
      <c r="H1625">
        <v>17.428268630000002</v>
      </c>
      <c r="I1625">
        <v>17.818563560000001</v>
      </c>
      <c r="J1625">
        <v>18.481355570000002</v>
      </c>
      <c r="K1625">
        <v>19.801619989999999</v>
      </c>
      <c r="L1625">
        <v>21.72190973</v>
      </c>
      <c r="M1625">
        <v>24.45100622</v>
      </c>
      <c r="N1625">
        <v>26.495016790000001</v>
      </c>
      <c r="O1625">
        <v>28.258879830000001</v>
      </c>
      <c r="P1625">
        <v>31.799029640000001</v>
      </c>
      <c r="Q1625">
        <v>35.105558219999999</v>
      </c>
    </row>
    <row r="1626" spans="1:17" x14ac:dyDescent="0.25">
      <c r="A1626">
        <v>0</v>
      </c>
      <c r="B1626" t="s">
        <v>27</v>
      </c>
      <c r="C1626">
        <v>835</v>
      </c>
      <c r="D1626">
        <f t="shared" si="25"/>
        <v>835</v>
      </c>
      <c r="E1626">
        <v>-1.8435805750000001</v>
      </c>
      <c r="F1626">
        <v>23.04137734</v>
      </c>
      <c r="G1626">
        <v>0.13467500099999999</v>
      </c>
      <c r="H1626">
        <v>18.717056790000001</v>
      </c>
      <c r="I1626">
        <v>19.13539969</v>
      </c>
      <c r="J1626">
        <v>19.834890609999999</v>
      </c>
      <c r="K1626">
        <v>21.18526014</v>
      </c>
      <c r="L1626">
        <v>23.04137734</v>
      </c>
      <c r="M1626">
        <v>25.449776570000001</v>
      </c>
      <c r="N1626">
        <v>27.07644874</v>
      </c>
      <c r="O1626">
        <v>28.3617399</v>
      </c>
      <c r="P1626">
        <v>30.63106054</v>
      </c>
      <c r="Q1626">
        <v>32.413442179999997</v>
      </c>
    </row>
    <row r="1627" spans="1:17" x14ac:dyDescent="0.25">
      <c r="A1627">
        <v>1</v>
      </c>
      <c r="B1627" t="s">
        <v>28</v>
      </c>
      <c r="C1627">
        <v>835</v>
      </c>
      <c r="D1627">
        <f t="shared" si="25"/>
        <v>835.1</v>
      </c>
      <c r="E1627">
        <v>-2.3427969480000002</v>
      </c>
      <c r="F1627">
        <v>21.72190973</v>
      </c>
      <c r="G1627">
        <v>0.153240872</v>
      </c>
      <c r="H1627">
        <v>17.428268630000002</v>
      </c>
      <c r="I1627">
        <v>17.818563560000001</v>
      </c>
      <c r="J1627">
        <v>18.481355570000002</v>
      </c>
      <c r="K1627">
        <v>19.801619989999999</v>
      </c>
      <c r="L1627">
        <v>21.72190973</v>
      </c>
      <c r="M1627">
        <v>24.45100622</v>
      </c>
      <c r="N1627">
        <v>26.495016790000001</v>
      </c>
      <c r="O1627">
        <v>28.258879830000001</v>
      </c>
      <c r="P1627">
        <v>31.799029640000001</v>
      </c>
      <c r="Q1627">
        <v>35.105558219999999</v>
      </c>
    </row>
    <row r="1628" spans="1:17" x14ac:dyDescent="0.25">
      <c r="A1628">
        <v>0</v>
      </c>
      <c r="B1628" t="s">
        <v>27</v>
      </c>
      <c r="C1628">
        <v>836</v>
      </c>
      <c r="D1628">
        <f t="shared" si="25"/>
        <v>836</v>
      </c>
      <c r="E1628">
        <v>-1.8435805750000001</v>
      </c>
      <c r="F1628">
        <v>23.04137734</v>
      </c>
      <c r="G1628">
        <v>0.13467500099999999</v>
      </c>
      <c r="H1628">
        <v>18.717056790000001</v>
      </c>
      <c r="I1628">
        <v>19.13539969</v>
      </c>
      <c r="J1628">
        <v>19.834890609999999</v>
      </c>
      <c r="K1628">
        <v>21.18526014</v>
      </c>
      <c r="L1628">
        <v>23.04137734</v>
      </c>
      <c r="M1628">
        <v>25.449776570000001</v>
      </c>
      <c r="N1628">
        <v>27.07644874</v>
      </c>
      <c r="O1628">
        <v>28.3617399</v>
      </c>
      <c r="P1628">
        <v>30.63106054</v>
      </c>
      <c r="Q1628">
        <v>32.413442179999997</v>
      </c>
    </row>
    <row r="1629" spans="1:17" x14ac:dyDescent="0.25">
      <c r="A1629">
        <v>1</v>
      </c>
      <c r="B1629" t="s">
        <v>28</v>
      </c>
      <c r="C1629">
        <v>836</v>
      </c>
      <c r="D1629">
        <f t="shared" si="25"/>
        <v>836.1</v>
      </c>
      <c r="E1629">
        <v>-2.3427969480000002</v>
      </c>
      <c r="F1629">
        <v>21.72190973</v>
      </c>
      <c r="G1629">
        <v>0.153240872</v>
      </c>
      <c r="H1629">
        <v>17.428268630000002</v>
      </c>
      <c r="I1629">
        <v>17.818563560000001</v>
      </c>
      <c r="J1629">
        <v>18.481355570000002</v>
      </c>
      <c r="K1629">
        <v>19.801619989999999</v>
      </c>
      <c r="L1629">
        <v>21.72190973</v>
      </c>
      <c r="M1629">
        <v>24.45100622</v>
      </c>
      <c r="N1629">
        <v>26.495016790000001</v>
      </c>
      <c r="O1629">
        <v>28.258879830000001</v>
      </c>
      <c r="P1629">
        <v>31.799029640000001</v>
      </c>
      <c r="Q1629">
        <v>35.105558219999999</v>
      </c>
    </row>
    <row r="1630" spans="1:17" x14ac:dyDescent="0.25">
      <c r="A1630">
        <v>0</v>
      </c>
      <c r="B1630" t="s">
        <v>27</v>
      </c>
      <c r="C1630">
        <v>837</v>
      </c>
      <c r="D1630">
        <f t="shared" si="25"/>
        <v>837</v>
      </c>
      <c r="E1630">
        <v>-1.8435805750000001</v>
      </c>
      <c r="F1630">
        <v>23.04137734</v>
      </c>
      <c r="G1630">
        <v>0.13467500099999999</v>
      </c>
      <c r="H1630">
        <v>18.717056790000001</v>
      </c>
      <c r="I1630">
        <v>19.13539969</v>
      </c>
      <c r="J1630">
        <v>19.834890609999999</v>
      </c>
      <c r="K1630">
        <v>21.18526014</v>
      </c>
      <c r="L1630">
        <v>23.04137734</v>
      </c>
      <c r="M1630">
        <v>25.449776570000001</v>
      </c>
      <c r="N1630">
        <v>27.07644874</v>
      </c>
      <c r="O1630">
        <v>28.3617399</v>
      </c>
      <c r="P1630">
        <v>30.63106054</v>
      </c>
      <c r="Q1630">
        <v>32.413442179999997</v>
      </c>
    </row>
    <row r="1631" spans="1:17" x14ac:dyDescent="0.25">
      <c r="A1631">
        <v>1</v>
      </c>
      <c r="B1631" t="s">
        <v>28</v>
      </c>
      <c r="C1631">
        <v>837</v>
      </c>
      <c r="D1631">
        <f t="shared" si="25"/>
        <v>837.1</v>
      </c>
      <c r="E1631">
        <v>-2.3427969480000002</v>
      </c>
      <c r="F1631">
        <v>21.72190973</v>
      </c>
      <c r="G1631">
        <v>0.153240872</v>
      </c>
      <c r="H1631">
        <v>17.428268630000002</v>
      </c>
      <c r="I1631">
        <v>17.818563560000001</v>
      </c>
      <c r="J1631">
        <v>18.481355570000002</v>
      </c>
      <c r="K1631">
        <v>19.801619989999999</v>
      </c>
      <c r="L1631">
        <v>21.72190973</v>
      </c>
      <c r="M1631">
        <v>24.45100622</v>
      </c>
      <c r="N1631">
        <v>26.495016790000001</v>
      </c>
      <c r="O1631">
        <v>28.258879830000001</v>
      </c>
      <c r="P1631">
        <v>31.799029640000001</v>
      </c>
      <c r="Q1631">
        <v>35.105558219999999</v>
      </c>
    </row>
    <row r="1632" spans="1:17" x14ac:dyDescent="0.25">
      <c r="A1632">
        <v>0</v>
      </c>
      <c r="B1632" t="s">
        <v>27</v>
      </c>
      <c r="C1632">
        <v>838</v>
      </c>
      <c r="D1632">
        <f t="shared" si="25"/>
        <v>838</v>
      </c>
      <c r="E1632">
        <v>-1.8435805750000001</v>
      </c>
      <c r="F1632">
        <v>23.04137734</v>
      </c>
      <c r="G1632">
        <v>0.13467500099999999</v>
      </c>
      <c r="H1632">
        <v>18.717056790000001</v>
      </c>
      <c r="I1632">
        <v>19.13539969</v>
      </c>
      <c r="J1632">
        <v>19.834890609999999</v>
      </c>
      <c r="K1632">
        <v>21.18526014</v>
      </c>
      <c r="L1632">
        <v>23.04137734</v>
      </c>
      <c r="M1632">
        <v>25.449776570000001</v>
      </c>
      <c r="N1632">
        <v>27.07644874</v>
      </c>
      <c r="O1632">
        <v>28.3617399</v>
      </c>
      <c r="P1632">
        <v>30.63106054</v>
      </c>
      <c r="Q1632">
        <v>32.413442179999997</v>
      </c>
    </row>
    <row r="1633" spans="1:17" x14ac:dyDescent="0.25">
      <c r="A1633">
        <v>1</v>
      </c>
      <c r="B1633" t="s">
        <v>28</v>
      </c>
      <c r="C1633">
        <v>838</v>
      </c>
      <c r="D1633">
        <f t="shared" si="25"/>
        <v>838.1</v>
      </c>
      <c r="E1633">
        <v>-2.3427969480000002</v>
      </c>
      <c r="F1633">
        <v>21.72190973</v>
      </c>
      <c r="G1633">
        <v>0.153240872</v>
      </c>
      <c r="H1633">
        <v>17.428268630000002</v>
      </c>
      <c r="I1633">
        <v>17.818563560000001</v>
      </c>
      <c r="J1633">
        <v>18.481355570000002</v>
      </c>
      <c r="K1633">
        <v>19.801619989999999</v>
      </c>
      <c r="L1633">
        <v>21.72190973</v>
      </c>
      <c r="M1633">
        <v>24.45100622</v>
      </c>
      <c r="N1633">
        <v>26.495016790000001</v>
      </c>
      <c r="O1633">
        <v>28.258879830000001</v>
      </c>
      <c r="P1633">
        <v>31.799029640000001</v>
      </c>
      <c r="Q1633">
        <v>35.105558219999999</v>
      </c>
    </row>
    <row r="1634" spans="1:17" x14ac:dyDescent="0.25">
      <c r="A1634">
        <v>0</v>
      </c>
      <c r="B1634" t="s">
        <v>27</v>
      </c>
      <c r="C1634">
        <v>839</v>
      </c>
      <c r="D1634">
        <f t="shared" si="25"/>
        <v>839</v>
      </c>
      <c r="E1634">
        <v>-1.8435805750000001</v>
      </c>
      <c r="F1634">
        <v>23.04137734</v>
      </c>
      <c r="G1634">
        <v>0.13467500099999999</v>
      </c>
      <c r="H1634">
        <v>18.717056790000001</v>
      </c>
      <c r="I1634">
        <v>19.13539969</v>
      </c>
      <c r="J1634">
        <v>19.834890609999999</v>
      </c>
      <c r="K1634">
        <v>21.18526014</v>
      </c>
      <c r="L1634">
        <v>23.04137734</v>
      </c>
      <c r="M1634">
        <v>25.449776570000001</v>
      </c>
      <c r="N1634">
        <v>27.07644874</v>
      </c>
      <c r="O1634">
        <v>28.3617399</v>
      </c>
      <c r="P1634">
        <v>30.63106054</v>
      </c>
      <c r="Q1634">
        <v>32.413442179999997</v>
      </c>
    </row>
    <row r="1635" spans="1:17" x14ac:dyDescent="0.25">
      <c r="A1635">
        <v>1</v>
      </c>
      <c r="B1635" t="s">
        <v>28</v>
      </c>
      <c r="C1635">
        <v>839</v>
      </c>
      <c r="D1635">
        <f t="shared" si="25"/>
        <v>839.1</v>
      </c>
      <c r="E1635">
        <v>-2.3427969480000002</v>
      </c>
      <c r="F1635">
        <v>21.72190973</v>
      </c>
      <c r="G1635">
        <v>0.153240872</v>
      </c>
      <c r="H1635">
        <v>17.428268630000002</v>
      </c>
      <c r="I1635">
        <v>17.818563560000001</v>
      </c>
      <c r="J1635">
        <v>18.481355570000002</v>
      </c>
      <c r="K1635">
        <v>19.801619989999999</v>
      </c>
      <c r="L1635">
        <v>21.72190973</v>
      </c>
      <c r="M1635">
        <v>24.45100622</v>
      </c>
      <c r="N1635">
        <v>26.495016790000001</v>
      </c>
      <c r="O1635">
        <v>28.258879830000001</v>
      </c>
      <c r="P1635">
        <v>31.799029640000001</v>
      </c>
      <c r="Q1635">
        <v>35.105558219999999</v>
      </c>
    </row>
    <row r="1636" spans="1:17" x14ac:dyDescent="0.25">
      <c r="A1636">
        <v>0</v>
      </c>
      <c r="B1636" t="s">
        <v>27</v>
      </c>
      <c r="C1636">
        <v>840</v>
      </c>
      <c r="D1636">
        <f t="shared" si="25"/>
        <v>840</v>
      </c>
      <c r="E1636">
        <v>-1.8435805750000001</v>
      </c>
      <c r="F1636">
        <v>23.04137734</v>
      </c>
      <c r="G1636">
        <v>0.13467500099999999</v>
      </c>
      <c r="H1636">
        <v>18.717056790000001</v>
      </c>
      <c r="I1636">
        <v>19.13539969</v>
      </c>
      <c r="J1636">
        <v>19.834890609999999</v>
      </c>
      <c r="K1636">
        <v>21.18526014</v>
      </c>
      <c r="L1636">
        <v>23.04137734</v>
      </c>
      <c r="M1636">
        <v>25.449776570000001</v>
      </c>
      <c r="N1636">
        <v>27.07644874</v>
      </c>
      <c r="O1636">
        <v>28.3617399</v>
      </c>
      <c r="P1636">
        <v>30.63106054</v>
      </c>
      <c r="Q1636">
        <v>32.413442179999997</v>
      </c>
    </row>
    <row r="1637" spans="1:17" x14ac:dyDescent="0.25">
      <c r="A1637">
        <v>1</v>
      </c>
      <c r="B1637" t="s">
        <v>28</v>
      </c>
      <c r="C1637">
        <v>840</v>
      </c>
      <c r="D1637">
        <f t="shared" si="25"/>
        <v>840.1</v>
      </c>
      <c r="E1637">
        <v>-2.3427969480000002</v>
      </c>
      <c r="F1637">
        <v>21.72190973</v>
      </c>
      <c r="G1637">
        <v>0.153240872</v>
      </c>
      <c r="H1637">
        <v>17.428268630000002</v>
      </c>
      <c r="I1637">
        <v>17.818563560000001</v>
      </c>
      <c r="J1637">
        <v>18.481355570000002</v>
      </c>
      <c r="K1637">
        <v>19.801619989999999</v>
      </c>
      <c r="L1637">
        <v>21.72190973</v>
      </c>
      <c r="M1637">
        <v>24.45100622</v>
      </c>
      <c r="N1637">
        <v>26.495016790000001</v>
      </c>
      <c r="O1637">
        <v>28.258879830000001</v>
      </c>
      <c r="P1637">
        <v>31.799029640000001</v>
      </c>
      <c r="Q1637">
        <v>35.105558219999999</v>
      </c>
    </row>
    <row r="1638" spans="1:17" x14ac:dyDescent="0.25">
      <c r="A1638">
        <v>0</v>
      </c>
      <c r="B1638" t="s">
        <v>27</v>
      </c>
      <c r="C1638">
        <v>841</v>
      </c>
      <c r="D1638">
        <f t="shared" si="25"/>
        <v>841</v>
      </c>
      <c r="E1638">
        <v>-1.8435805750000001</v>
      </c>
      <c r="F1638">
        <v>23.04137734</v>
      </c>
      <c r="G1638">
        <v>0.13467500099999999</v>
      </c>
      <c r="H1638">
        <v>18.717056790000001</v>
      </c>
      <c r="I1638">
        <v>19.13539969</v>
      </c>
      <c r="J1638">
        <v>19.834890609999999</v>
      </c>
      <c r="K1638">
        <v>21.18526014</v>
      </c>
      <c r="L1638">
        <v>23.04137734</v>
      </c>
      <c r="M1638">
        <v>25.449776570000001</v>
      </c>
      <c r="N1638">
        <v>27.07644874</v>
      </c>
      <c r="O1638">
        <v>28.3617399</v>
      </c>
      <c r="P1638">
        <v>30.63106054</v>
      </c>
      <c r="Q1638">
        <v>32.413442179999997</v>
      </c>
    </row>
    <row r="1639" spans="1:17" x14ac:dyDescent="0.25">
      <c r="A1639">
        <v>1</v>
      </c>
      <c r="B1639" t="s">
        <v>28</v>
      </c>
      <c r="C1639">
        <v>841</v>
      </c>
      <c r="D1639">
        <f t="shared" si="25"/>
        <v>841.1</v>
      </c>
      <c r="E1639">
        <v>-2.3427969480000002</v>
      </c>
      <c r="F1639">
        <v>21.72190973</v>
      </c>
      <c r="G1639">
        <v>0.153240872</v>
      </c>
      <c r="H1639">
        <v>17.428268630000002</v>
      </c>
      <c r="I1639">
        <v>17.818563560000001</v>
      </c>
      <c r="J1639">
        <v>18.481355570000002</v>
      </c>
      <c r="K1639">
        <v>19.801619989999999</v>
      </c>
      <c r="L1639">
        <v>21.72190973</v>
      </c>
      <c r="M1639">
        <v>24.45100622</v>
      </c>
      <c r="N1639">
        <v>26.495016790000001</v>
      </c>
      <c r="O1639">
        <v>28.258879830000001</v>
      </c>
      <c r="P1639">
        <v>31.799029640000001</v>
      </c>
      <c r="Q1639">
        <v>35.105558219999999</v>
      </c>
    </row>
    <row r="1640" spans="1:17" x14ac:dyDescent="0.25">
      <c r="A1640">
        <v>0</v>
      </c>
      <c r="B1640" t="s">
        <v>27</v>
      </c>
      <c r="C1640">
        <v>842</v>
      </c>
      <c r="D1640">
        <f t="shared" si="25"/>
        <v>842</v>
      </c>
      <c r="E1640">
        <v>-1.8435805750000001</v>
      </c>
      <c r="F1640">
        <v>23.04137734</v>
      </c>
      <c r="G1640">
        <v>0.13467500099999999</v>
      </c>
      <c r="H1640">
        <v>18.717056790000001</v>
      </c>
      <c r="I1640">
        <v>19.13539969</v>
      </c>
      <c r="J1640">
        <v>19.834890609999999</v>
      </c>
      <c r="K1640">
        <v>21.18526014</v>
      </c>
      <c r="L1640">
        <v>23.04137734</v>
      </c>
      <c r="M1640">
        <v>25.449776570000001</v>
      </c>
      <c r="N1640">
        <v>27.07644874</v>
      </c>
      <c r="O1640">
        <v>28.3617399</v>
      </c>
      <c r="P1640">
        <v>30.63106054</v>
      </c>
      <c r="Q1640">
        <v>32.413442179999997</v>
      </c>
    </row>
    <row r="1641" spans="1:17" x14ac:dyDescent="0.25">
      <c r="A1641">
        <v>1</v>
      </c>
      <c r="B1641" t="s">
        <v>28</v>
      </c>
      <c r="C1641">
        <v>842</v>
      </c>
      <c r="D1641">
        <f t="shared" si="25"/>
        <v>842.1</v>
      </c>
      <c r="E1641">
        <v>-2.3427969480000002</v>
      </c>
      <c r="F1641">
        <v>21.72190973</v>
      </c>
      <c r="G1641">
        <v>0.153240872</v>
      </c>
      <c r="H1641">
        <v>17.428268630000002</v>
      </c>
      <c r="I1641">
        <v>17.818563560000001</v>
      </c>
      <c r="J1641">
        <v>18.481355570000002</v>
      </c>
      <c r="K1641">
        <v>19.801619989999999</v>
      </c>
      <c r="L1641">
        <v>21.72190973</v>
      </c>
      <c r="M1641">
        <v>24.45100622</v>
      </c>
      <c r="N1641">
        <v>26.495016790000001</v>
      </c>
      <c r="O1641">
        <v>28.258879830000001</v>
      </c>
      <c r="P1641">
        <v>31.799029640000001</v>
      </c>
      <c r="Q1641">
        <v>35.105558219999999</v>
      </c>
    </row>
    <row r="1642" spans="1:17" x14ac:dyDescent="0.25">
      <c r="A1642">
        <v>0</v>
      </c>
      <c r="B1642" t="s">
        <v>27</v>
      </c>
      <c r="C1642">
        <v>843</v>
      </c>
      <c r="D1642">
        <f t="shared" si="25"/>
        <v>843</v>
      </c>
      <c r="E1642">
        <v>-1.8435805750000001</v>
      </c>
      <c r="F1642">
        <v>23.04137734</v>
      </c>
      <c r="G1642">
        <v>0.13467500099999999</v>
      </c>
      <c r="H1642">
        <v>18.717056790000001</v>
      </c>
      <c r="I1642">
        <v>19.13539969</v>
      </c>
      <c r="J1642">
        <v>19.834890609999999</v>
      </c>
      <c r="K1642">
        <v>21.18526014</v>
      </c>
      <c r="L1642">
        <v>23.04137734</v>
      </c>
      <c r="M1642">
        <v>25.449776570000001</v>
      </c>
      <c r="N1642">
        <v>27.07644874</v>
      </c>
      <c r="O1642">
        <v>28.3617399</v>
      </c>
      <c r="P1642">
        <v>30.63106054</v>
      </c>
      <c r="Q1642">
        <v>32.413442179999997</v>
      </c>
    </row>
    <row r="1643" spans="1:17" x14ac:dyDescent="0.25">
      <c r="A1643">
        <v>1</v>
      </c>
      <c r="B1643" t="s">
        <v>28</v>
      </c>
      <c r="C1643">
        <v>843</v>
      </c>
      <c r="D1643">
        <f t="shared" si="25"/>
        <v>843.1</v>
      </c>
      <c r="E1643">
        <v>-2.3427969480000002</v>
      </c>
      <c r="F1643">
        <v>21.72190973</v>
      </c>
      <c r="G1643">
        <v>0.153240872</v>
      </c>
      <c r="H1643">
        <v>17.428268630000002</v>
      </c>
      <c r="I1643">
        <v>17.818563560000001</v>
      </c>
      <c r="J1643">
        <v>18.481355570000002</v>
      </c>
      <c r="K1643">
        <v>19.801619989999999</v>
      </c>
      <c r="L1643">
        <v>21.72190973</v>
      </c>
      <c r="M1643">
        <v>24.45100622</v>
      </c>
      <c r="N1643">
        <v>26.495016790000001</v>
      </c>
      <c r="O1643">
        <v>28.258879830000001</v>
      </c>
      <c r="P1643">
        <v>31.799029640000001</v>
      </c>
      <c r="Q1643">
        <v>35.105558219999999</v>
      </c>
    </row>
    <row r="1644" spans="1:17" x14ac:dyDescent="0.25">
      <c r="A1644">
        <v>0</v>
      </c>
      <c r="B1644" t="s">
        <v>27</v>
      </c>
      <c r="C1644">
        <v>844</v>
      </c>
      <c r="D1644">
        <f t="shared" si="25"/>
        <v>844</v>
      </c>
      <c r="E1644">
        <v>-1.8435805750000001</v>
      </c>
      <c r="F1644">
        <v>23.04137734</v>
      </c>
      <c r="G1644">
        <v>0.13467500099999999</v>
      </c>
      <c r="H1644">
        <v>18.717056790000001</v>
      </c>
      <c r="I1644">
        <v>19.13539969</v>
      </c>
      <c r="J1644">
        <v>19.834890609999999</v>
      </c>
      <c r="K1644">
        <v>21.18526014</v>
      </c>
      <c r="L1644">
        <v>23.04137734</v>
      </c>
      <c r="M1644">
        <v>25.449776570000001</v>
      </c>
      <c r="N1644">
        <v>27.07644874</v>
      </c>
      <c r="O1644">
        <v>28.3617399</v>
      </c>
      <c r="P1644">
        <v>30.63106054</v>
      </c>
      <c r="Q1644">
        <v>32.413442179999997</v>
      </c>
    </row>
    <row r="1645" spans="1:17" x14ac:dyDescent="0.25">
      <c r="A1645">
        <v>1</v>
      </c>
      <c r="B1645" t="s">
        <v>28</v>
      </c>
      <c r="C1645">
        <v>844</v>
      </c>
      <c r="D1645">
        <f t="shared" si="25"/>
        <v>844.1</v>
      </c>
      <c r="E1645">
        <v>-2.3427969480000002</v>
      </c>
      <c r="F1645">
        <v>21.72190973</v>
      </c>
      <c r="G1645">
        <v>0.153240872</v>
      </c>
      <c r="H1645">
        <v>17.428268630000002</v>
      </c>
      <c r="I1645">
        <v>17.818563560000001</v>
      </c>
      <c r="J1645">
        <v>18.481355570000002</v>
      </c>
      <c r="K1645">
        <v>19.801619989999999</v>
      </c>
      <c r="L1645">
        <v>21.72190973</v>
      </c>
      <c r="M1645">
        <v>24.45100622</v>
      </c>
      <c r="N1645">
        <v>26.495016790000001</v>
      </c>
      <c r="O1645">
        <v>28.258879830000001</v>
      </c>
      <c r="P1645">
        <v>31.799029640000001</v>
      </c>
      <c r="Q1645">
        <v>35.105558219999999</v>
      </c>
    </row>
    <row r="1646" spans="1:17" x14ac:dyDescent="0.25">
      <c r="A1646">
        <v>0</v>
      </c>
      <c r="B1646" t="s">
        <v>27</v>
      </c>
      <c r="C1646">
        <v>845</v>
      </c>
      <c r="D1646">
        <f t="shared" si="25"/>
        <v>845</v>
      </c>
      <c r="E1646">
        <v>-1.8435805750000001</v>
      </c>
      <c r="F1646">
        <v>23.04137734</v>
      </c>
      <c r="G1646">
        <v>0.13467500099999999</v>
      </c>
      <c r="H1646">
        <v>18.717056790000001</v>
      </c>
      <c r="I1646">
        <v>19.13539969</v>
      </c>
      <c r="J1646">
        <v>19.834890609999999</v>
      </c>
      <c r="K1646">
        <v>21.18526014</v>
      </c>
      <c r="L1646">
        <v>23.04137734</v>
      </c>
      <c r="M1646">
        <v>25.449776570000001</v>
      </c>
      <c r="N1646">
        <v>27.07644874</v>
      </c>
      <c r="O1646">
        <v>28.3617399</v>
      </c>
      <c r="P1646">
        <v>30.63106054</v>
      </c>
      <c r="Q1646">
        <v>32.413442179999997</v>
      </c>
    </row>
    <row r="1647" spans="1:17" x14ac:dyDescent="0.25">
      <c r="A1647">
        <v>1</v>
      </c>
      <c r="B1647" t="s">
        <v>28</v>
      </c>
      <c r="C1647">
        <v>845</v>
      </c>
      <c r="D1647">
        <f t="shared" si="25"/>
        <v>845.1</v>
      </c>
      <c r="E1647">
        <v>-2.3427969480000002</v>
      </c>
      <c r="F1647">
        <v>21.72190973</v>
      </c>
      <c r="G1647">
        <v>0.153240872</v>
      </c>
      <c r="H1647">
        <v>17.428268630000002</v>
      </c>
      <c r="I1647">
        <v>17.818563560000001</v>
      </c>
      <c r="J1647">
        <v>18.481355570000002</v>
      </c>
      <c r="K1647">
        <v>19.801619989999999</v>
      </c>
      <c r="L1647">
        <v>21.72190973</v>
      </c>
      <c r="M1647">
        <v>24.45100622</v>
      </c>
      <c r="N1647">
        <v>26.495016790000001</v>
      </c>
      <c r="O1647">
        <v>28.258879830000001</v>
      </c>
      <c r="P1647">
        <v>31.799029640000001</v>
      </c>
      <c r="Q1647">
        <v>35.105558219999999</v>
      </c>
    </row>
    <row r="1648" spans="1:17" x14ac:dyDescent="0.25">
      <c r="A1648">
        <v>0</v>
      </c>
      <c r="B1648" t="s">
        <v>27</v>
      </c>
      <c r="C1648">
        <v>846</v>
      </c>
      <c r="D1648">
        <f t="shared" si="25"/>
        <v>846</v>
      </c>
      <c r="E1648">
        <v>-1.8435805750000001</v>
      </c>
      <c r="F1648">
        <v>23.04137734</v>
      </c>
      <c r="G1648">
        <v>0.13467500099999999</v>
      </c>
      <c r="H1648">
        <v>18.717056790000001</v>
      </c>
      <c r="I1648">
        <v>19.13539969</v>
      </c>
      <c r="J1648">
        <v>19.834890609999999</v>
      </c>
      <c r="K1648">
        <v>21.18526014</v>
      </c>
      <c r="L1648">
        <v>23.04137734</v>
      </c>
      <c r="M1648">
        <v>25.449776570000001</v>
      </c>
      <c r="N1648">
        <v>27.07644874</v>
      </c>
      <c r="O1648">
        <v>28.3617399</v>
      </c>
      <c r="P1648">
        <v>30.63106054</v>
      </c>
      <c r="Q1648">
        <v>32.413442179999997</v>
      </c>
    </row>
    <row r="1649" spans="1:17" x14ac:dyDescent="0.25">
      <c r="A1649">
        <v>1</v>
      </c>
      <c r="B1649" t="s">
        <v>28</v>
      </c>
      <c r="C1649">
        <v>846</v>
      </c>
      <c r="D1649">
        <f t="shared" si="25"/>
        <v>846.1</v>
      </c>
      <c r="E1649">
        <v>-2.3427969480000002</v>
      </c>
      <c r="F1649">
        <v>21.72190973</v>
      </c>
      <c r="G1649">
        <v>0.153240872</v>
      </c>
      <c r="H1649">
        <v>17.428268630000002</v>
      </c>
      <c r="I1649">
        <v>17.818563560000001</v>
      </c>
      <c r="J1649">
        <v>18.481355570000002</v>
      </c>
      <c r="K1649">
        <v>19.801619989999999</v>
      </c>
      <c r="L1649">
        <v>21.72190973</v>
      </c>
      <c r="M1649">
        <v>24.45100622</v>
      </c>
      <c r="N1649">
        <v>26.495016790000001</v>
      </c>
      <c r="O1649">
        <v>28.258879830000001</v>
      </c>
      <c r="P1649">
        <v>31.799029640000001</v>
      </c>
      <c r="Q1649">
        <v>35.105558219999999</v>
      </c>
    </row>
    <row r="1650" spans="1:17" x14ac:dyDescent="0.25">
      <c r="A1650">
        <v>0</v>
      </c>
      <c r="B1650" t="s">
        <v>27</v>
      </c>
      <c r="C1650">
        <v>847</v>
      </c>
      <c r="D1650">
        <f t="shared" si="25"/>
        <v>847</v>
      </c>
      <c r="E1650">
        <v>-1.8435805750000001</v>
      </c>
      <c r="F1650">
        <v>23.04137734</v>
      </c>
      <c r="G1650">
        <v>0.13467500099999999</v>
      </c>
      <c r="H1650">
        <v>18.717056790000001</v>
      </c>
      <c r="I1650">
        <v>19.13539969</v>
      </c>
      <c r="J1650">
        <v>19.834890609999999</v>
      </c>
      <c r="K1650">
        <v>21.18526014</v>
      </c>
      <c r="L1650">
        <v>23.04137734</v>
      </c>
      <c r="M1650">
        <v>25.449776570000001</v>
      </c>
      <c r="N1650">
        <v>27.07644874</v>
      </c>
      <c r="O1650">
        <v>28.3617399</v>
      </c>
      <c r="P1650">
        <v>30.63106054</v>
      </c>
      <c r="Q1650">
        <v>32.413442179999997</v>
      </c>
    </row>
    <row r="1651" spans="1:17" x14ac:dyDescent="0.25">
      <c r="A1651">
        <v>1</v>
      </c>
      <c r="B1651" t="s">
        <v>28</v>
      </c>
      <c r="C1651">
        <v>847</v>
      </c>
      <c r="D1651">
        <f t="shared" si="25"/>
        <v>847.1</v>
      </c>
      <c r="E1651">
        <v>-2.3427969480000002</v>
      </c>
      <c r="F1651">
        <v>21.72190973</v>
      </c>
      <c r="G1651">
        <v>0.153240872</v>
      </c>
      <c r="H1651">
        <v>17.428268630000002</v>
      </c>
      <c r="I1651">
        <v>17.818563560000001</v>
      </c>
      <c r="J1651">
        <v>18.481355570000002</v>
      </c>
      <c r="K1651">
        <v>19.801619989999999</v>
      </c>
      <c r="L1651">
        <v>21.72190973</v>
      </c>
      <c r="M1651">
        <v>24.45100622</v>
      </c>
      <c r="N1651">
        <v>26.495016790000001</v>
      </c>
      <c r="O1651">
        <v>28.258879830000001</v>
      </c>
      <c r="P1651">
        <v>31.799029640000001</v>
      </c>
      <c r="Q1651">
        <v>35.105558219999999</v>
      </c>
    </row>
    <row r="1652" spans="1:17" x14ac:dyDescent="0.25">
      <c r="A1652">
        <v>0</v>
      </c>
      <c r="B1652" t="s">
        <v>27</v>
      </c>
      <c r="C1652">
        <v>848</v>
      </c>
      <c r="D1652">
        <f t="shared" si="25"/>
        <v>848</v>
      </c>
      <c r="E1652">
        <v>-1.8435805750000001</v>
      </c>
      <c r="F1652">
        <v>23.04137734</v>
      </c>
      <c r="G1652">
        <v>0.13467500099999999</v>
      </c>
      <c r="H1652">
        <v>18.717056790000001</v>
      </c>
      <c r="I1652">
        <v>19.13539969</v>
      </c>
      <c r="J1652">
        <v>19.834890609999999</v>
      </c>
      <c r="K1652">
        <v>21.18526014</v>
      </c>
      <c r="L1652">
        <v>23.04137734</v>
      </c>
      <c r="M1652">
        <v>25.449776570000001</v>
      </c>
      <c r="N1652">
        <v>27.07644874</v>
      </c>
      <c r="O1652">
        <v>28.3617399</v>
      </c>
      <c r="P1652">
        <v>30.63106054</v>
      </c>
      <c r="Q1652">
        <v>32.413442179999997</v>
      </c>
    </row>
    <row r="1653" spans="1:17" x14ac:dyDescent="0.25">
      <c r="A1653">
        <v>1</v>
      </c>
      <c r="B1653" t="s">
        <v>28</v>
      </c>
      <c r="C1653">
        <v>848</v>
      </c>
      <c r="D1653">
        <f t="shared" si="25"/>
        <v>848.1</v>
      </c>
      <c r="E1653">
        <v>-2.3427969480000002</v>
      </c>
      <c r="F1653">
        <v>21.72190973</v>
      </c>
      <c r="G1653">
        <v>0.153240872</v>
      </c>
      <c r="H1653">
        <v>17.428268630000002</v>
      </c>
      <c r="I1653">
        <v>17.818563560000001</v>
      </c>
      <c r="J1653">
        <v>18.481355570000002</v>
      </c>
      <c r="K1653">
        <v>19.801619989999999</v>
      </c>
      <c r="L1653">
        <v>21.72190973</v>
      </c>
      <c r="M1653">
        <v>24.45100622</v>
      </c>
      <c r="N1653">
        <v>26.495016790000001</v>
      </c>
      <c r="O1653">
        <v>28.258879830000001</v>
      </c>
      <c r="P1653">
        <v>31.799029640000001</v>
      </c>
      <c r="Q1653">
        <v>35.105558219999999</v>
      </c>
    </row>
    <row r="1654" spans="1:17" x14ac:dyDescent="0.25">
      <c r="A1654">
        <v>0</v>
      </c>
      <c r="B1654" t="s">
        <v>27</v>
      </c>
      <c r="C1654">
        <v>849</v>
      </c>
      <c r="D1654">
        <f t="shared" si="25"/>
        <v>849</v>
      </c>
      <c r="E1654">
        <v>-1.8435805750000001</v>
      </c>
      <c r="F1654">
        <v>23.04137734</v>
      </c>
      <c r="G1654">
        <v>0.13467500099999999</v>
      </c>
      <c r="H1654">
        <v>18.717056790000001</v>
      </c>
      <c r="I1654">
        <v>19.13539969</v>
      </c>
      <c r="J1654">
        <v>19.834890609999999</v>
      </c>
      <c r="K1654">
        <v>21.18526014</v>
      </c>
      <c r="L1654">
        <v>23.04137734</v>
      </c>
      <c r="M1654">
        <v>25.449776570000001</v>
      </c>
      <c r="N1654">
        <v>27.07644874</v>
      </c>
      <c r="O1654">
        <v>28.3617399</v>
      </c>
      <c r="P1654">
        <v>30.63106054</v>
      </c>
      <c r="Q1654">
        <v>32.413442179999997</v>
      </c>
    </row>
    <row r="1655" spans="1:17" x14ac:dyDescent="0.25">
      <c r="A1655">
        <v>1</v>
      </c>
      <c r="B1655" t="s">
        <v>28</v>
      </c>
      <c r="C1655">
        <v>849</v>
      </c>
      <c r="D1655">
        <f t="shared" si="25"/>
        <v>849.1</v>
      </c>
      <c r="E1655">
        <v>-2.3427969480000002</v>
      </c>
      <c r="F1655">
        <v>21.72190973</v>
      </c>
      <c r="G1655">
        <v>0.153240872</v>
      </c>
      <c r="H1655">
        <v>17.428268630000002</v>
      </c>
      <c r="I1655">
        <v>17.818563560000001</v>
      </c>
      <c r="J1655">
        <v>18.481355570000002</v>
      </c>
      <c r="K1655">
        <v>19.801619989999999</v>
      </c>
      <c r="L1655">
        <v>21.72190973</v>
      </c>
      <c r="M1655">
        <v>24.45100622</v>
      </c>
      <c r="N1655">
        <v>26.495016790000001</v>
      </c>
      <c r="O1655">
        <v>28.258879830000001</v>
      </c>
      <c r="P1655">
        <v>31.799029640000001</v>
      </c>
      <c r="Q1655">
        <v>35.105558219999999</v>
      </c>
    </row>
    <row r="1656" spans="1:17" x14ac:dyDescent="0.25">
      <c r="A1656">
        <v>0</v>
      </c>
      <c r="B1656" t="s">
        <v>27</v>
      </c>
      <c r="C1656">
        <v>850</v>
      </c>
      <c r="D1656">
        <f t="shared" si="25"/>
        <v>850</v>
      </c>
      <c r="E1656">
        <v>-1.8435805750000001</v>
      </c>
      <c r="F1656">
        <v>23.04137734</v>
      </c>
      <c r="G1656">
        <v>0.13467500099999999</v>
      </c>
      <c r="H1656">
        <v>18.717056790000001</v>
      </c>
      <c r="I1656">
        <v>19.13539969</v>
      </c>
      <c r="J1656">
        <v>19.834890609999999</v>
      </c>
      <c r="K1656">
        <v>21.18526014</v>
      </c>
      <c r="L1656">
        <v>23.04137734</v>
      </c>
      <c r="M1656">
        <v>25.449776570000001</v>
      </c>
      <c r="N1656">
        <v>27.07644874</v>
      </c>
      <c r="O1656">
        <v>28.3617399</v>
      </c>
      <c r="P1656">
        <v>30.63106054</v>
      </c>
      <c r="Q1656">
        <v>32.413442179999997</v>
      </c>
    </row>
    <row r="1657" spans="1:17" x14ac:dyDescent="0.25">
      <c r="A1657">
        <v>1</v>
      </c>
      <c r="B1657" t="s">
        <v>28</v>
      </c>
      <c r="C1657">
        <v>850</v>
      </c>
      <c r="D1657">
        <f t="shared" si="25"/>
        <v>850.1</v>
      </c>
      <c r="E1657">
        <v>-2.3427969480000002</v>
      </c>
      <c r="F1657">
        <v>21.72190973</v>
      </c>
      <c r="G1657">
        <v>0.153240872</v>
      </c>
      <c r="H1657">
        <v>17.428268630000002</v>
      </c>
      <c r="I1657">
        <v>17.818563560000001</v>
      </c>
      <c r="J1657">
        <v>18.481355570000002</v>
      </c>
      <c r="K1657">
        <v>19.801619989999999</v>
      </c>
      <c r="L1657">
        <v>21.72190973</v>
      </c>
      <c r="M1657">
        <v>24.45100622</v>
      </c>
      <c r="N1657">
        <v>26.495016790000001</v>
      </c>
      <c r="O1657">
        <v>28.258879830000001</v>
      </c>
      <c r="P1657">
        <v>31.799029640000001</v>
      </c>
      <c r="Q1657">
        <v>35.105558219999999</v>
      </c>
    </row>
    <row r="1658" spans="1:17" x14ac:dyDescent="0.25">
      <c r="A1658">
        <v>0</v>
      </c>
      <c r="B1658" t="s">
        <v>27</v>
      </c>
      <c r="C1658">
        <v>851</v>
      </c>
      <c r="D1658">
        <f t="shared" si="25"/>
        <v>851</v>
      </c>
      <c r="E1658">
        <v>-1.8435805750000001</v>
      </c>
      <c r="F1658">
        <v>23.04137734</v>
      </c>
      <c r="G1658">
        <v>0.13467500099999999</v>
      </c>
      <c r="H1658">
        <v>18.717056790000001</v>
      </c>
      <c r="I1658">
        <v>19.13539969</v>
      </c>
      <c r="J1658">
        <v>19.834890609999999</v>
      </c>
      <c r="K1658">
        <v>21.18526014</v>
      </c>
      <c r="L1658">
        <v>23.04137734</v>
      </c>
      <c r="M1658">
        <v>25.449776570000001</v>
      </c>
      <c r="N1658">
        <v>27.07644874</v>
      </c>
      <c r="O1658">
        <v>28.3617399</v>
      </c>
      <c r="P1658">
        <v>30.63106054</v>
      </c>
      <c r="Q1658">
        <v>32.413442179999997</v>
      </c>
    </row>
    <row r="1659" spans="1:17" x14ac:dyDescent="0.25">
      <c r="A1659">
        <v>1</v>
      </c>
      <c r="B1659" t="s">
        <v>28</v>
      </c>
      <c r="C1659">
        <v>851</v>
      </c>
      <c r="D1659">
        <f t="shared" si="25"/>
        <v>851.1</v>
      </c>
      <c r="E1659">
        <v>-2.3427969480000002</v>
      </c>
      <c r="F1659">
        <v>21.72190973</v>
      </c>
      <c r="G1659">
        <v>0.153240872</v>
      </c>
      <c r="H1659">
        <v>17.428268630000002</v>
      </c>
      <c r="I1659">
        <v>17.818563560000001</v>
      </c>
      <c r="J1659">
        <v>18.481355570000002</v>
      </c>
      <c r="K1659">
        <v>19.801619989999999</v>
      </c>
      <c r="L1659">
        <v>21.72190973</v>
      </c>
      <c r="M1659">
        <v>24.45100622</v>
      </c>
      <c r="N1659">
        <v>26.495016790000001</v>
      </c>
      <c r="O1659">
        <v>28.258879830000001</v>
      </c>
      <c r="P1659">
        <v>31.799029640000001</v>
      </c>
      <c r="Q1659">
        <v>35.105558219999999</v>
      </c>
    </row>
    <row r="1660" spans="1:17" x14ac:dyDescent="0.25">
      <c r="A1660">
        <v>0</v>
      </c>
      <c r="B1660" t="s">
        <v>27</v>
      </c>
      <c r="C1660">
        <v>852</v>
      </c>
      <c r="D1660">
        <f t="shared" si="25"/>
        <v>852</v>
      </c>
      <c r="E1660">
        <v>-1.8435805750000001</v>
      </c>
      <c r="F1660">
        <v>23.04137734</v>
      </c>
      <c r="G1660">
        <v>0.13467500099999999</v>
      </c>
      <c r="H1660">
        <v>18.717056790000001</v>
      </c>
      <c r="I1660">
        <v>19.13539969</v>
      </c>
      <c r="J1660">
        <v>19.834890609999999</v>
      </c>
      <c r="K1660">
        <v>21.18526014</v>
      </c>
      <c r="L1660">
        <v>23.04137734</v>
      </c>
      <c r="M1660">
        <v>25.449776570000001</v>
      </c>
      <c r="N1660">
        <v>27.07644874</v>
      </c>
      <c r="O1660">
        <v>28.3617399</v>
      </c>
      <c r="P1660">
        <v>30.63106054</v>
      </c>
      <c r="Q1660">
        <v>32.413442179999997</v>
      </c>
    </row>
    <row r="1661" spans="1:17" x14ac:dyDescent="0.25">
      <c r="A1661">
        <v>1</v>
      </c>
      <c r="B1661" t="s">
        <v>28</v>
      </c>
      <c r="C1661">
        <v>852</v>
      </c>
      <c r="D1661">
        <f t="shared" si="25"/>
        <v>852.1</v>
      </c>
      <c r="E1661">
        <v>-2.3427969480000002</v>
      </c>
      <c r="F1661">
        <v>21.72190973</v>
      </c>
      <c r="G1661">
        <v>0.153240872</v>
      </c>
      <c r="H1661">
        <v>17.428268630000002</v>
      </c>
      <c r="I1661">
        <v>17.818563560000001</v>
      </c>
      <c r="J1661">
        <v>18.481355570000002</v>
      </c>
      <c r="K1661">
        <v>19.801619989999999</v>
      </c>
      <c r="L1661">
        <v>21.72190973</v>
      </c>
      <c r="M1661">
        <v>24.45100622</v>
      </c>
      <c r="N1661">
        <v>26.495016790000001</v>
      </c>
      <c r="O1661">
        <v>28.258879830000001</v>
      </c>
      <c r="P1661">
        <v>31.799029640000001</v>
      </c>
      <c r="Q1661">
        <v>35.105558219999999</v>
      </c>
    </row>
    <row r="1662" spans="1:17" x14ac:dyDescent="0.25">
      <c r="A1662">
        <v>0</v>
      </c>
      <c r="B1662" t="s">
        <v>27</v>
      </c>
      <c r="C1662">
        <v>853</v>
      </c>
      <c r="D1662">
        <f t="shared" si="25"/>
        <v>853</v>
      </c>
      <c r="E1662">
        <v>-1.8435805750000001</v>
      </c>
      <c r="F1662">
        <v>23.04137734</v>
      </c>
      <c r="G1662">
        <v>0.13467500099999999</v>
      </c>
      <c r="H1662">
        <v>18.717056790000001</v>
      </c>
      <c r="I1662">
        <v>19.13539969</v>
      </c>
      <c r="J1662">
        <v>19.834890609999999</v>
      </c>
      <c r="K1662">
        <v>21.18526014</v>
      </c>
      <c r="L1662">
        <v>23.04137734</v>
      </c>
      <c r="M1662">
        <v>25.449776570000001</v>
      </c>
      <c r="N1662">
        <v>27.07644874</v>
      </c>
      <c r="O1662">
        <v>28.3617399</v>
      </c>
      <c r="P1662">
        <v>30.63106054</v>
      </c>
      <c r="Q1662">
        <v>32.413442179999997</v>
      </c>
    </row>
    <row r="1663" spans="1:17" x14ac:dyDescent="0.25">
      <c r="A1663">
        <v>1</v>
      </c>
      <c r="B1663" t="s">
        <v>28</v>
      </c>
      <c r="C1663">
        <v>853</v>
      </c>
      <c r="D1663">
        <f t="shared" si="25"/>
        <v>853.1</v>
      </c>
      <c r="E1663">
        <v>-2.3427969480000002</v>
      </c>
      <c r="F1663">
        <v>21.72190973</v>
      </c>
      <c r="G1663">
        <v>0.153240872</v>
      </c>
      <c r="H1663">
        <v>17.428268630000002</v>
      </c>
      <c r="I1663">
        <v>17.818563560000001</v>
      </c>
      <c r="J1663">
        <v>18.481355570000002</v>
      </c>
      <c r="K1663">
        <v>19.801619989999999</v>
      </c>
      <c r="L1663">
        <v>21.72190973</v>
      </c>
      <c r="M1663">
        <v>24.45100622</v>
      </c>
      <c r="N1663">
        <v>26.495016790000001</v>
      </c>
      <c r="O1663">
        <v>28.258879830000001</v>
      </c>
      <c r="P1663">
        <v>31.799029640000001</v>
      </c>
      <c r="Q1663">
        <v>35.105558219999999</v>
      </c>
    </row>
    <row r="1664" spans="1:17" x14ac:dyDescent="0.25">
      <c r="A1664">
        <v>0</v>
      </c>
      <c r="B1664" t="s">
        <v>27</v>
      </c>
      <c r="C1664">
        <v>854</v>
      </c>
      <c r="D1664">
        <f t="shared" si="25"/>
        <v>854</v>
      </c>
      <c r="E1664">
        <v>-1.8435805750000001</v>
      </c>
      <c r="F1664">
        <v>23.04137734</v>
      </c>
      <c r="G1664">
        <v>0.13467500099999999</v>
      </c>
      <c r="H1664">
        <v>18.717056790000001</v>
      </c>
      <c r="I1664">
        <v>19.13539969</v>
      </c>
      <c r="J1664">
        <v>19.834890609999999</v>
      </c>
      <c r="K1664">
        <v>21.18526014</v>
      </c>
      <c r="L1664">
        <v>23.04137734</v>
      </c>
      <c r="M1664">
        <v>25.449776570000001</v>
      </c>
      <c r="N1664">
        <v>27.07644874</v>
      </c>
      <c r="O1664">
        <v>28.3617399</v>
      </c>
      <c r="P1664">
        <v>30.63106054</v>
      </c>
      <c r="Q1664">
        <v>32.413442179999997</v>
      </c>
    </row>
    <row r="1665" spans="1:17" x14ac:dyDescent="0.25">
      <c r="A1665">
        <v>1</v>
      </c>
      <c r="B1665" t="s">
        <v>28</v>
      </c>
      <c r="C1665">
        <v>854</v>
      </c>
      <c r="D1665">
        <f t="shared" si="25"/>
        <v>854.1</v>
      </c>
      <c r="E1665">
        <v>-2.3427969480000002</v>
      </c>
      <c r="F1665">
        <v>21.72190973</v>
      </c>
      <c r="G1665">
        <v>0.153240872</v>
      </c>
      <c r="H1665">
        <v>17.428268630000002</v>
      </c>
      <c r="I1665">
        <v>17.818563560000001</v>
      </c>
      <c r="J1665">
        <v>18.481355570000002</v>
      </c>
      <c r="K1665">
        <v>19.801619989999999</v>
      </c>
      <c r="L1665">
        <v>21.72190973</v>
      </c>
      <c r="M1665">
        <v>24.45100622</v>
      </c>
      <c r="N1665">
        <v>26.495016790000001</v>
      </c>
      <c r="O1665">
        <v>28.258879830000001</v>
      </c>
      <c r="P1665">
        <v>31.799029640000001</v>
      </c>
      <c r="Q1665">
        <v>35.105558219999999</v>
      </c>
    </row>
    <row r="1666" spans="1:17" x14ac:dyDescent="0.25">
      <c r="A1666">
        <v>0</v>
      </c>
      <c r="B1666" t="s">
        <v>27</v>
      </c>
      <c r="C1666">
        <v>855</v>
      </c>
      <c r="D1666">
        <f t="shared" ref="D1666:D1729" si="26">C1666+(A1666*0.1)</f>
        <v>855</v>
      </c>
      <c r="E1666">
        <v>-1.8435805750000001</v>
      </c>
      <c r="F1666">
        <v>23.04137734</v>
      </c>
      <c r="G1666">
        <v>0.13467500099999999</v>
      </c>
      <c r="H1666">
        <v>18.717056790000001</v>
      </c>
      <c r="I1666">
        <v>19.13539969</v>
      </c>
      <c r="J1666">
        <v>19.834890609999999</v>
      </c>
      <c r="K1666">
        <v>21.18526014</v>
      </c>
      <c r="L1666">
        <v>23.04137734</v>
      </c>
      <c r="M1666">
        <v>25.449776570000001</v>
      </c>
      <c r="N1666">
        <v>27.07644874</v>
      </c>
      <c r="O1666">
        <v>28.3617399</v>
      </c>
      <c r="P1666">
        <v>30.63106054</v>
      </c>
      <c r="Q1666">
        <v>32.413442179999997</v>
      </c>
    </row>
    <row r="1667" spans="1:17" x14ac:dyDescent="0.25">
      <c r="A1667">
        <v>1</v>
      </c>
      <c r="B1667" t="s">
        <v>28</v>
      </c>
      <c r="C1667">
        <v>855</v>
      </c>
      <c r="D1667">
        <f t="shared" si="26"/>
        <v>855.1</v>
      </c>
      <c r="E1667">
        <v>-2.3427969480000002</v>
      </c>
      <c r="F1667">
        <v>21.72190973</v>
      </c>
      <c r="G1667">
        <v>0.153240872</v>
      </c>
      <c r="H1667">
        <v>17.428268630000002</v>
      </c>
      <c r="I1667">
        <v>17.818563560000001</v>
      </c>
      <c r="J1667">
        <v>18.481355570000002</v>
      </c>
      <c r="K1667">
        <v>19.801619989999999</v>
      </c>
      <c r="L1667">
        <v>21.72190973</v>
      </c>
      <c r="M1667">
        <v>24.45100622</v>
      </c>
      <c r="N1667">
        <v>26.495016790000001</v>
      </c>
      <c r="O1667">
        <v>28.258879830000001</v>
      </c>
      <c r="P1667">
        <v>31.799029640000001</v>
      </c>
      <c r="Q1667">
        <v>35.105558219999999</v>
      </c>
    </row>
    <row r="1668" spans="1:17" x14ac:dyDescent="0.25">
      <c r="A1668">
        <v>0</v>
      </c>
      <c r="B1668" t="s">
        <v>27</v>
      </c>
      <c r="C1668">
        <v>856</v>
      </c>
      <c r="D1668">
        <f t="shared" si="26"/>
        <v>856</v>
      </c>
      <c r="E1668">
        <v>-1.8435805750000001</v>
      </c>
      <c r="F1668">
        <v>23.04137734</v>
      </c>
      <c r="G1668">
        <v>0.13467500099999999</v>
      </c>
      <c r="H1668">
        <v>18.717056790000001</v>
      </c>
      <c r="I1668">
        <v>19.13539969</v>
      </c>
      <c r="J1668">
        <v>19.834890609999999</v>
      </c>
      <c r="K1668">
        <v>21.18526014</v>
      </c>
      <c r="L1668">
        <v>23.04137734</v>
      </c>
      <c r="M1668">
        <v>25.449776570000001</v>
      </c>
      <c r="N1668">
        <v>27.07644874</v>
      </c>
      <c r="O1668">
        <v>28.3617399</v>
      </c>
      <c r="P1668">
        <v>30.63106054</v>
      </c>
      <c r="Q1668">
        <v>32.413442179999997</v>
      </c>
    </row>
    <row r="1669" spans="1:17" x14ac:dyDescent="0.25">
      <c r="A1669">
        <v>1</v>
      </c>
      <c r="B1669" t="s">
        <v>28</v>
      </c>
      <c r="C1669">
        <v>856</v>
      </c>
      <c r="D1669">
        <f t="shared" si="26"/>
        <v>856.1</v>
      </c>
      <c r="E1669">
        <v>-2.3427969480000002</v>
      </c>
      <c r="F1669">
        <v>21.72190973</v>
      </c>
      <c r="G1669">
        <v>0.153240872</v>
      </c>
      <c r="H1669">
        <v>17.428268630000002</v>
      </c>
      <c r="I1669">
        <v>17.818563560000001</v>
      </c>
      <c r="J1669">
        <v>18.481355570000002</v>
      </c>
      <c r="K1669">
        <v>19.801619989999999</v>
      </c>
      <c r="L1669">
        <v>21.72190973</v>
      </c>
      <c r="M1669">
        <v>24.45100622</v>
      </c>
      <c r="N1669">
        <v>26.495016790000001</v>
      </c>
      <c r="O1669">
        <v>28.258879830000001</v>
      </c>
      <c r="P1669">
        <v>31.799029640000001</v>
      </c>
      <c r="Q1669">
        <v>35.105558219999999</v>
      </c>
    </row>
    <row r="1670" spans="1:17" x14ac:dyDescent="0.25">
      <c r="A1670">
        <v>0</v>
      </c>
      <c r="B1670" t="s">
        <v>27</v>
      </c>
      <c r="C1670">
        <v>857</v>
      </c>
      <c r="D1670">
        <f t="shared" si="26"/>
        <v>857</v>
      </c>
      <c r="E1670">
        <v>-1.8435805750000001</v>
      </c>
      <c r="F1670">
        <v>23.04137734</v>
      </c>
      <c r="G1670">
        <v>0.13467500099999999</v>
      </c>
      <c r="H1670">
        <v>18.717056790000001</v>
      </c>
      <c r="I1670">
        <v>19.13539969</v>
      </c>
      <c r="J1670">
        <v>19.834890609999999</v>
      </c>
      <c r="K1670">
        <v>21.18526014</v>
      </c>
      <c r="L1670">
        <v>23.04137734</v>
      </c>
      <c r="M1670">
        <v>25.449776570000001</v>
      </c>
      <c r="N1670">
        <v>27.07644874</v>
      </c>
      <c r="O1670">
        <v>28.3617399</v>
      </c>
      <c r="P1670">
        <v>30.63106054</v>
      </c>
      <c r="Q1670">
        <v>32.413442179999997</v>
      </c>
    </row>
    <row r="1671" spans="1:17" x14ac:dyDescent="0.25">
      <c r="A1671">
        <v>1</v>
      </c>
      <c r="B1671" t="s">
        <v>28</v>
      </c>
      <c r="C1671">
        <v>857</v>
      </c>
      <c r="D1671">
        <f t="shared" si="26"/>
        <v>857.1</v>
      </c>
      <c r="E1671">
        <v>-2.3427969480000002</v>
      </c>
      <c r="F1671">
        <v>21.72190973</v>
      </c>
      <c r="G1671">
        <v>0.153240872</v>
      </c>
      <c r="H1671">
        <v>17.428268630000002</v>
      </c>
      <c r="I1671">
        <v>17.818563560000001</v>
      </c>
      <c r="J1671">
        <v>18.481355570000002</v>
      </c>
      <c r="K1671">
        <v>19.801619989999999</v>
      </c>
      <c r="L1671">
        <v>21.72190973</v>
      </c>
      <c r="M1671">
        <v>24.45100622</v>
      </c>
      <c r="N1671">
        <v>26.495016790000001</v>
      </c>
      <c r="O1671">
        <v>28.258879830000001</v>
      </c>
      <c r="P1671">
        <v>31.799029640000001</v>
      </c>
      <c r="Q1671">
        <v>35.105558219999999</v>
      </c>
    </row>
    <row r="1672" spans="1:17" x14ac:dyDescent="0.25">
      <c r="A1672">
        <v>0</v>
      </c>
      <c r="B1672" t="s">
        <v>27</v>
      </c>
      <c r="C1672">
        <v>858</v>
      </c>
      <c r="D1672">
        <f t="shared" si="26"/>
        <v>858</v>
      </c>
      <c r="E1672">
        <v>-1.8435805750000001</v>
      </c>
      <c r="F1672">
        <v>23.04137734</v>
      </c>
      <c r="G1672">
        <v>0.13467500099999999</v>
      </c>
      <c r="H1672">
        <v>18.717056790000001</v>
      </c>
      <c r="I1672">
        <v>19.13539969</v>
      </c>
      <c r="J1672">
        <v>19.834890609999999</v>
      </c>
      <c r="K1672">
        <v>21.18526014</v>
      </c>
      <c r="L1672">
        <v>23.04137734</v>
      </c>
      <c r="M1672">
        <v>25.449776570000001</v>
      </c>
      <c r="N1672">
        <v>27.07644874</v>
      </c>
      <c r="O1672">
        <v>28.3617399</v>
      </c>
      <c r="P1672">
        <v>30.63106054</v>
      </c>
      <c r="Q1672">
        <v>32.413442179999997</v>
      </c>
    </row>
    <row r="1673" spans="1:17" x14ac:dyDescent="0.25">
      <c r="A1673">
        <v>1</v>
      </c>
      <c r="B1673" t="s">
        <v>28</v>
      </c>
      <c r="C1673">
        <v>858</v>
      </c>
      <c r="D1673">
        <f t="shared" si="26"/>
        <v>858.1</v>
      </c>
      <c r="E1673">
        <v>-2.3427969480000002</v>
      </c>
      <c r="F1673">
        <v>21.72190973</v>
      </c>
      <c r="G1673">
        <v>0.153240872</v>
      </c>
      <c r="H1673">
        <v>17.428268630000002</v>
      </c>
      <c r="I1673">
        <v>17.818563560000001</v>
      </c>
      <c r="J1673">
        <v>18.481355570000002</v>
      </c>
      <c r="K1673">
        <v>19.801619989999999</v>
      </c>
      <c r="L1673">
        <v>21.72190973</v>
      </c>
      <c r="M1673">
        <v>24.45100622</v>
      </c>
      <c r="N1673">
        <v>26.495016790000001</v>
      </c>
      <c r="O1673">
        <v>28.258879830000001</v>
      </c>
      <c r="P1673">
        <v>31.799029640000001</v>
      </c>
      <c r="Q1673">
        <v>35.105558219999999</v>
      </c>
    </row>
    <row r="1674" spans="1:17" x14ac:dyDescent="0.25">
      <c r="A1674">
        <v>0</v>
      </c>
      <c r="B1674" t="s">
        <v>27</v>
      </c>
      <c r="C1674">
        <v>859</v>
      </c>
      <c r="D1674">
        <f t="shared" si="26"/>
        <v>859</v>
      </c>
      <c r="E1674">
        <v>-1.8435805750000001</v>
      </c>
      <c r="F1674">
        <v>23.04137734</v>
      </c>
      <c r="G1674">
        <v>0.13467500099999999</v>
      </c>
      <c r="H1674">
        <v>18.717056790000001</v>
      </c>
      <c r="I1674">
        <v>19.13539969</v>
      </c>
      <c r="J1674">
        <v>19.834890609999999</v>
      </c>
      <c r="K1674">
        <v>21.18526014</v>
      </c>
      <c r="L1674">
        <v>23.04137734</v>
      </c>
      <c r="M1674">
        <v>25.449776570000001</v>
      </c>
      <c r="N1674">
        <v>27.07644874</v>
      </c>
      <c r="O1674">
        <v>28.3617399</v>
      </c>
      <c r="P1674">
        <v>30.63106054</v>
      </c>
      <c r="Q1674">
        <v>32.413442179999997</v>
      </c>
    </row>
    <row r="1675" spans="1:17" x14ac:dyDescent="0.25">
      <c r="A1675">
        <v>1</v>
      </c>
      <c r="B1675" t="s">
        <v>28</v>
      </c>
      <c r="C1675">
        <v>859</v>
      </c>
      <c r="D1675">
        <f t="shared" si="26"/>
        <v>859.1</v>
      </c>
      <c r="E1675">
        <v>-2.3427969480000002</v>
      </c>
      <c r="F1675">
        <v>21.72190973</v>
      </c>
      <c r="G1675">
        <v>0.153240872</v>
      </c>
      <c r="H1675">
        <v>17.428268630000002</v>
      </c>
      <c r="I1675">
        <v>17.818563560000001</v>
      </c>
      <c r="J1675">
        <v>18.481355570000002</v>
      </c>
      <c r="K1675">
        <v>19.801619989999999</v>
      </c>
      <c r="L1675">
        <v>21.72190973</v>
      </c>
      <c r="M1675">
        <v>24.45100622</v>
      </c>
      <c r="N1675">
        <v>26.495016790000001</v>
      </c>
      <c r="O1675">
        <v>28.258879830000001</v>
      </c>
      <c r="P1675">
        <v>31.799029640000001</v>
      </c>
      <c r="Q1675">
        <v>35.105558219999999</v>
      </c>
    </row>
    <row r="1676" spans="1:17" x14ac:dyDescent="0.25">
      <c r="A1676">
        <v>0</v>
      </c>
      <c r="B1676" t="s">
        <v>27</v>
      </c>
      <c r="C1676">
        <v>860</v>
      </c>
      <c r="D1676">
        <f t="shared" si="26"/>
        <v>860</v>
      </c>
      <c r="E1676">
        <v>-1.8435805750000001</v>
      </c>
      <c r="F1676">
        <v>23.04137734</v>
      </c>
      <c r="G1676">
        <v>0.13467500099999999</v>
      </c>
      <c r="H1676">
        <v>18.717056790000001</v>
      </c>
      <c r="I1676">
        <v>19.13539969</v>
      </c>
      <c r="J1676">
        <v>19.834890609999999</v>
      </c>
      <c r="K1676">
        <v>21.18526014</v>
      </c>
      <c r="L1676">
        <v>23.04137734</v>
      </c>
      <c r="M1676">
        <v>25.449776570000001</v>
      </c>
      <c r="N1676">
        <v>27.07644874</v>
      </c>
      <c r="O1676">
        <v>28.3617399</v>
      </c>
      <c r="P1676">
        <v>30.63106054</v>
      </c>
      <c r="Q1676">
        <v>32.413442179999997</v>
      </c>
    </row>
    <row r="1677" spans="1:17" x14ac:dyDescent="0.25">
      <c r="A1677">
        <v>1</v>
      </c>
      <c r="B1677" t="s">
        <v>28</v>
      </c>
      <c r="C1677">
        <v>860</v>
      </c>
      <c r="D1677">
        <f t="shared" si="26"/>
        <v>860.1</v>
      </c>
      <c r="E1677">
        <v>-2.3427969480000002</v>
      </c>
      <c r="F1677">
        <v>21.72190973</v>
      </c>
      <c r="G1677">
        <v>0.153240872</v>
      </c>
      <c r="H1677">
        <v>17.428268630000002</v>
      </c>
      <c r="I1677">
        <v>17.818563560000001</v>
      </c>
      <c r="J1677">
        <v>18.481355570000002</v>
      </c>
      <c r="K1677">
        <v>19.801619989999999</v>
      </c>
      <c r="L1677">
        <v>21.72190973</v>
      </c>
      <c r="M1677">
        <v>24.45100622</v>
      </c>
      <c r="N1677">
        <v>26.495016790000001</v>
      </c>
      <c r="O1677">
        <v>28.258879830000001</v>
      </c>
      <c r="P1677">
        <v>31.799029640000001</v>
      </c>
      <c r="Q1677">
        <v>35.105558219999999</v>
      </c>
    </row>
    <row r="1678" spans="1:17" x14ac:dyDescent="0.25">
      <c r="A1678">
        <v>0</v>
      </c>
      <c r="B1678" t="s">
        <v>27</v>
      </c>
      <c r="C1678">
        <v>861</v>
      </c>
      <c r="D1678">
        <f t="shared" si="26"/>
        <v>861</v>
      </c>
      <c r="E1678">
        <v>-1.8435805750000001</v>
      </c>
      <c r="F1678">
        <v>23.04137734</v>
      </c>
      <c r="G1678">
        <v>0.13467500099999999</v>
      </c>
      <c r="H1678">
        <v>18.717056790000001</v>
      </c>
      <c r="I1678">
        <v>19.13539969</v>
      </c>
      <c r="J1678">
        <v>19.834890609999999</v>
      </c>
      <c r="K1678">
        <v>21.18526014</v>
      </c>
      <c r="L1678">
        <v>23.04137734</v>
      </c>
      <c r="M1678">
        <v>25.449776570000001</v>
      </c>
      <c r="N1678">
        <v>27.07644874</v>
      </c>
      <c r="O1678">
        <v>28.3617399</v>
      </c>
      <c r="P1678">
        <v>30.63106054</v>
      </c>
      <c r="Q1678">
        <v>32.413442179999997</v>
      </c>
    </row>
    <row r="1679" spans="1:17" x14ac:dyDescent="0.25">
      <c r="A1679">
        <v>1</v>
      </c>
      <c r="B1679" t="s">
        <v>28</v>
      </c>
      <c r="C1679">
        <v>861</v>
      </c>
      <c r="D1679">
        <f t="shared" si="26"/>
        <v>861.1</v>
      </c>
      <c r="E1679">
        <v>-2.3427969480000002</v>
      </c>
      <c r="F1679">
        <v>21.72190973</v>
      </c>
      <c r="G1679">
        <v>0.153240872</v>
      </c>
      <c r="H1679">
        <v>17.428268630000002</v>
      </c>
      <c r="I1679">
        <v>17.818563560000001</v>
      </c>
      <c r="J1679">
        <v>18.481355570000002</v>
      </c>
      <c r="K1679">
        <v>19.801619989999999</v>
      </c>
      <c r="L1679">
        <v>21.72190973</v>
      </c>
      <c r="M1679">
        <v>24.45100622</v>
      </c>
      <c r="N1679">
        <v>26.495016790000001</v>
      </c>
      <c r="O1679">
        <v>28.258879830000001</v>
      </c>
      <c r="P1679">
        <v>31.799029640000001</v>
      </c>
      <c r="Q1679">
        <v>35.105558219999999</v>
      </c>
    </row>
    <row r="1680" spans="1:17" x14ac:dyDescent="0.25">
      <c r="A1680">
        <v>0</v>
      </c>
      <c r="B1680" t="s">
        <v>27</v>
      </c>
      <c r="C1680">
        <v>862</v>
      </c>
      <c r="D1680">
        <f t="shared" si="26"/>
        <v>862</v>
      </c>
      <c r="E1680">
        <v>-1.8435805750000001</v>
      </c>
      <c r="F1680">
        <v>23.04137734</v>
      </c>
      <c r="G1680">
        <v>0.13467500099999999</v>
      </c>
      <c r="H1680">
        <v>18.717056790000001</v>
      </c>
      <c r="I1680">
        <v>19.13539969</v>
      </c>
      <c r="J1680">
        <v>19.834890609999999</v>
      </c>
      <c r="K1680">
        <v>21.18526014</v>
      </c>
      <c r="L1680">
        <v>23.04137734</v>
      </c>
      <c r="M1680">
        <v>25.449776570000001</v>
      </c>
      <c r="N1680">
        <v>27.07644874</v>
      </c>
      <c r="O1680">
        <v>28.3617399</v>
      </c>
      <c r="P1680">
        <v>30.63106054</v>
      </c>
      <c r="Q1680">
        <v>32.413442179999997</v>
      </c>
    </row>
    <row r="1681" spans="1:17" x14ac:dyDescent="0.25">
      <c r="A1681">
        <v>1</v>
      </c>
      <c r="B1681" t="s">
        <v>28</v>
      </c>
      <c r="C1681">
        <v>862</v>
      </c>
      <c r="D1681">
        <f t="shared" si="26"/>
        <v>862.1</v>
      </c>
      <c r="E1681">
        <v>-2.3427969480000002</v>
      </c>
      <c r="F1681">
        <v>21.72190973</v>
      </c>
      <c r="G1681">
        <v>0.153240872</v>
      </c>
      <c r="H1681">
        <v>17.428268630000002</v>
      </c>
      <c r="I1681">
        <v>17.818563560000001</v>
      </c>
      <c r="J1681">
        <v>18.481355570000002</v>
      </c>
      <c r="K1681">
        <v>19.801619989999999</v>
      </c>
      <c r="L1681">
        <v>21.72190973</v>
      </c>
      <c r="M1681">
        <v>24.45100622</v>
      </c>
      <c r="N1681">
        <v>26.495016790000001</v>
      </c>
      <c r="O1681">
        <v>28.258879830000001</v>
      </c>
      <c r="P1681">
        <v>31.799029640000001</v>
      </c>
      <c r="Q1681">
        <v>35.105558219999999</v>
      </c>
    </row>
    <row r="1682" spans="1:17" x14ac:dyDescent="0.25">
      <c r="A1682">
        <v>0</v>
      </c>
      <c r="B1682" t="s">
        <v>27</v>
      </c>
      <c r="C1682">
        <v>863</v>
      </c>
      <c r="D1682">
        <f t="shared" si="26"/>
        <v>863</v>
      </c>
      <c r="E1682">
        <v>-1.8435805750000001</v>
      </c>
      <c r="F1682">
        <v>23.04137734</v>
      </c>
      <c r="G1682">
        <v>0.13467500099999999</v>
      </c>
      <c r="H1682">
        <v>18.717056790000001</v>
      </c>
      <c r="I1682">
        <v>19.13539969</v>
      </c>
      <c r="J1682">
        <v>19.834890609999999</v>
      </c>
      <c r="K1682">
        <v>21.18526014</v>
      </c>
      <c r="L1682">
        <v>23.04137734</v>
      </c>
      <c r="M1682">
        <v>25.449776570000001</v>
      </c>
      <c r="N1682">
        <v>27.07644874</v>
      </c>
      <c r="O1682">
        <v>28.3617399</v>
      </c>
      <c r="P1682">
        <v>30.63106054</v>
      </c>
      <c r="Q1682">
        <v>32.413442179999997</v>
      </c>
    </row>
    <row r="1683" spans="1:17" x14ac:dyDescent="0.25">
      <c r="A1683">
        <v>1</v>
      </c>
      <c r="B1683" t="s">
        <v>28</v>
      </c>
      <c r="C1683">
        <v>863</v>
      </c>
      <c r="D1683">
        <f t="shared" si="26"/>
        <v>863.1</v>
      </c>
      <c r="E1683">
        <v>-2.3427969480000002</v>
      </c>
      <c r="F1683">
        <v>21.72190973</v>
      </c>
      <c r="G1683">
        <v>0.153240872</v>
      </c>
      <c r="H1683">
        <v>17.428268630000002</v>
      </c>
      <c r="I1683">
        <v>17.818563560000001</v>
      </c>
      <c r="J1683">
        <v>18.481355570000002</v>
      </c>
      <c r="K1683">
        <v>19.801619989999999</v>
      </c>
      <c r="L1683">
        <v>21.72190973</v>
      </c>
      <c r="M1683">
        <v>24.45100622</v>
      </c>
      <c r="N1683">
        <v>26.495016790000001</v>
      </c>
      <c r="O1683">
        <v>28.258879830000001</v>
      </c>
      <c r="P1683">
        <v>31.799029640000001</v>
      </c>
      <c r="Q1683">
        <v>35.105558219999999</v>
      </c>
    </row>
    <row r="1684" spans="1:17" x14ac:dyDescent="0.25">
      <c r="A1684">
        <v>0</v>
      </c>
      <c r="B1684" t="s">
        <v>27</v>
      </c>
      <c r="C1684">
        <v>864</v>
      </c>
      <c r="D1684">
        <f t="shared" si="26"/>
        <v>864</v>
      </c>
      <c r="E1684">
        <v>-1.8435805750000001</v>
      </c>
      <c r="F1684">
        <v>23.04137734</v>
      </c>
      <c r="G1684">
        <v>0.13467500099999999</v>
      </c>
      <c r="H1684">
        <v>18.717056790000001</v>
      </c>
      <c r="I1684">
        <v>19.13539969</v>
      </c>
      <c r="J1684">
        <v>19.834890609999999</v>
      </c>
      <c r="K1684">
        <v>21.18526014</v>
      </c>
      <c r="L1684">
        <v>23.04137734</v>
      </c>
      <c r="M1684">
        <v>25.449776570000001</v>
      </c>
      <c r="N1684">
        <v>27.07644874</v>
      </c>
      <c r="O1684">
        <v>28.3617399</v>
      </c>
      <c r="P1684">
        <v>30.63106054</v>
      </c>
      <c r="Q1684">
        <v>32.413442179999997</v>
      </c>
    </row>
    <row r="1685" spans="1:17" x14ac:dyDescent="0.25">
      <c r="A1685">
        <v>1</v>
      </c>
      <c r="B1685" t="s">
        <v>28</v>
      </c>
      <c r="C1685">
        <v>864</v>
      </c>
      <c r="D1685">
        <f t="shared" si="26"/>
        <v>864.1</v>
      </c>
      <c r="E1685">
        <v>-2.3427969480000002</v>
      </c>
      <c r="F1685">
        <v>21.72190973</v>
      </c>
      <c r="G1685">
        <v>0.153240872</v>
      </c>
      <c r="H1685">
        <v>17.428268630000002</v>
      </c>
      <c r="I1685">
        <v>17.818563560000001</v>
      </c>
      <c r="J1685">
        <v>18.481355570000002</v>
      </c>
      <c r="K1685">
        <v>19.801619989999999</v>
      </c>
      <c r="L1685">
        <v>21.72190973</v>
      </c>
      <c r="M1685">
        <v>24.45100622</v>
      </c>
      <c r="N1685">
        <v>26.495016790000001</v>
      </c>
      <c r="O1685">
        <v>28.258879830000001</v>
      </c>
      <c r="P1685">
        <v>31.799029640000001</v>
      </c>
      <c r="Q1685">
        <v>35.105558219999999</v>
      </c>
    </row>
    <row r="1686" spans="1:17" x14ac:dyDescent="0.25">
      <c r="A1686">
        <v>0</v>
      </c>
      <c r="B1686" t="s">
        <v>27</v>
      </c>
      <c r="C1686">
        <v>865</v>
      </c>
      <c r="D1686">
        <f t="shared" si="26"/>
        <v>865</v>
      </c>
      <c r="E1686">
        <v>-1.8435805750000001</v>
      </c>
      <c r="F1686">
        <v>23.04137734</v>
      </c>
      <c r="G1686">
        <v>0.13467500099999999</v>
      </c>
      <c r="H1686">
        <v>18.717056790000001</v>
      </c>
      <c r="I1686">
        <v>19.13539969</v>
      </c>
      <c r="J1686">
        <v>19.834890609999999</v>
      </c>
      <c r="K1686">
        <v>21.18526014</v>
      </c>
      <c r="L1686">
        <v>23.04137734</v>
      </c>
      <c r="M1686">
        <v>25.449776570000001</v>
      </c>
      <c r="N1686">
        <v>27.07644874</v>
      </c>
      <c r="O1686">
        <v>28.3617399</v>
      </c>
      <c r="P1686">
        <v>30.63106054</v>
      </c>
      <c r="Q1686">
        <v>32.413442179999997</v>
      </c>
    </row>
    <row r="1687" spans="1:17" x14ac:dyDescent="0.25">
      <c r="A1687">
        <v>1</v>
      </c>
      <c r="B1687" t="s">
        <v>28</v>
      </c>
      <c r="C1687">
        <v>865</v>
      </c>
      <c r="D1687">
        <f t="shared" si="26"/>
        <v>865.1</v>
      </c>
      <c r="E1687">
        <v>-2.3427969480000002</v>
      </c>
      <c r="F1687">
        <v>21.72190973</v>
      </c>
      <c r="G1687">
        <v>0.153240872</v>
      </c>
      <c r="H1687">
        <v>17.428268630000002</v>
      </c>
      <c r="I1687">
        <v>17.818563560000001</v>
      </c>
      <c r="J1687">
        <v>18.481355570000002</v>
      </c>
      <c r="K1687">
        <v>19.801619989999999</v>
      </c>
      <c r="L1687">
        <v>21.72190973</v>
      </c>
      <c r="M1687">
        <v>24.45100622</v>
      </c>
      <c r="N1687">
        <v>26.495016790000001</v>
      </c>
      <c r="O1687">
        <v>28.258879830000001</v>
      </c>
      <c r="P1687">
        <v>31.799029640000001</v>
      </c>
      <c r="Q1687">
        <v>35.105558219999999</v>
      </c>
    </row>
    <row r="1688" spans="1:17" x14ac:dyDescent="0.25">
      <c r="A1688">
        <v>0</v>
      </c>
      <c r="B1688" t="s">
        <v>27</v>
      </c>
      <c r="C1688">
        <v>866</v>
      </c>
      <c r="D1688">
        <f t="shared" si="26"/>
        <v>866</v>
      </c>
      <c r="E1688">
        <v>-1.8435805750000001</v>
      </c>
      <c r="F1688">
        <v>23.04137734</v>
      </c>
      <c r="G1688">
        <v>0.13467500099999999</v>
      </c>
      <c r="H1688">
        <v>18.717056790000001</v>
      </c>
      <c r="I1688">
        <v>19.13539969</v>
      </c>
      <c r="J1688">
        <v>19.834890609999999</v>
      </c>
      <c r="K1688">
        <v>21.18526014</v>
      </c>
      <c r="L1688">
        <v>23.04137734</v>
      </c>
      <c r="M1688">
        <v>25.449776570000001</v>
      </c>
      <c r="N1688">
        <v>27.07644874</v>
      </c>
      <c r="O1688">
        <v>28.3617399</v>
      </c>
      <c r="P1688">
        <v>30.63106054</v>
      </c>
      <c r="Q1688">
        <v>32.413442179999997</v>
      </c>
    </row>
    <row r="1689" spans="1:17" x14ac:dyDescent="0.25">
      <c r="A1689">
        <v>1</v>
      </c>
      <c r="B1689" t="s">
        <v>28</v>
      </c>
      <c r="C1689">
        <v>866</v>
      </c>
      <c r="D1689">
        <f t="shared" si="26"/>
        <v>866.1</v>
      </c>
      <c r="E1689">
        <v>-2.3427969480000002</v>
      </c>
      <c r="F1689">
        <v>21.72190973</v>
      </c>
      <c r="G1689">
        <v>0.153240872</v>
      </c>
      <c r="H1689">
        <v>17.428268630000002</v>
      </c>
      <c r="I1689">
        <v>17.818563560000001</v>
      </c>
      <c r="J1689">
        <v>18.481355570000002</v>
      </c>
      <c r="K1689">
        <v>19.801619989999999</v>
      </c>
      <c r="L1689">
        <v>21.72190973</v>
      </c>
      <c r="M1689">
        <v>24.45100622</v>
      </c>
      <c r="N1689">
        <v>26.495016790000001</v>
      </c>
      <c r="O1689">
        <v>28.258879830000001</v>
      </c>
      <c r="P1689">
        <v>31.799029640000001</v>
      </c>
      <c r="Q1689">
        <v>35.105558219999999</v>
      </c>
    </row>
    <row r="1690" spans="1:17" x14ac:dyDescent="0.25">
      <c r="A1690">
        <v>0</v>
      </c>
      <c r="B1690" t="s">
        <v>27</v>
      </c>
      <c r="C1690">
        <v>867</v>
      </c>
      <c r="D1690">
        <f t="shared" si="26"/>
        <v>867</v>
      </c>
      <c r="E1690">
        <v>-1.8435805750000001</v>
      </c>
      <c r="F1690">
        <v>23.04137734</v>
      </c>
      <c r="G1690">
        <v>0.13467500099999999</v>
      </c>
      <c r="H1690">
        <v>18.717056790000001</v>
      </c>
      <c r="I1690">
        <v>19.13539969</v>
      </c>
      <c r="J1690">
        <v>19.834890609999999</v>
      </c>
      <c r="K1690">
        <v>21.18526014</v>
      </c>
      <c r="L1690">
        <v>23.04137734</v>
      </c>
      <c r="M1690">
        <v>25.449776570000001</v>
      </c>
      <c r="N1690">
        <v>27.07644874</v>
      </c>
      <c r="O1690">
        <v>28.3617399</v>
      </c>
      <c r="P1690">
        <v>30.63106054</v>
      </c>
      <c r="Q1690">
        <v>32.413442179999997</v>
      </c>
    </row>
    <row r="1691" spans="1:17" x14ac:dyDescent="0.25">
      <c r="A1691">
        <v>1</v>
      </c>
      <c r="B1691" t="s">
        <v>28</v>
      </c>
      <c r="C1691">
        <v>867</v>
      </c>
      <c r="D1691">
        <f t="shared" si="26"/>
        <v>867.1</v>
      </c>
      <c r="E1691">
        <v>-2.3427969480000002</v>
      </c>
      <c r="F1691">
        <v>21.72190973</v>
      </c>
      <c r="G1691">
        <v>0.153240872</v>
      </c>
      <c r="H1691">
        <v>17.428268630000002</v>
      </c>
      <c r="I1691">
        <v>17.818563560000001</v>
      </c>
      <c r="J1691">
        <v>18.481355570000002</v>
      </c>
      <c r="K1691">
        <v>19.801619989999999</v>
      </c>
      <c r="L1691">
        <v>21.72190973</v>
      </c>
      <c r="M1691">
        <v>24.45100622</v>
      </c>
      <c r="N1691">
        <v>26.495016790000001</v>
      </c>
      <c r="O1691">
        <v>28.258879830000001</v>
      </c>
      <c r="P1691">
        <v>31.799029640000001</v>
      </c>
      <c r="Q1691">
        <v>35.105558219999999</v>
      </c>
    </row>
    <row r="1692" spans="1:17" x14ac:dyDescent="0.25">
      <c r="A1692">
        <v>0</v>
      </c>
      <c r="B1692" t="s">
        <v>27</v>
      </c>
      <c r="C1692">
        <v>868</v>
      </c>
      <c r="D1692">
        <f t="shared" si="26"/>
        <v>868</v>
      </c>
      <c r="E1692">
        <v>-1.8435805750000001</v>
      </c>
      <c r="F1692">
        <v>23.04137734</v>
      </c>
      <c r="G1692">
        <v>0.13467500099999999</v>
      </c>
      <c r="H1692">
        <v>18.717056790000001</v>
      </c>
      <c r="I1692">
        <v>19.13539969</v>
      </c>
      <c r="J1692">
        <v>19.834890609999999</v>
      </c>
      <c r="K1692">
        <v>21.18526014</v>
      </c>
      <c r="L1692">
        <v>23.04137734</v>
      </c>
      <c r="M1692">
        <v>25.449776570000001</v>
      </c>
      <c r="N1692">
        <v>27.07644874</v>
      </c>
      <c r="O1692">
        <v>28.3617399</v>
      </c>
      <c r="P1692">
        <v>30.63106054</v>
      </c>
      <c r="Q1692">
        <v>32.413442179999997</v>
      </c>
    </row>
    <row r="1693" spans="1:17" x14ac:dyDescent="0.25">
      <c r="A1693">
        <v>1</v>
      </c>
      <c r="B1693" t="s">
        <v>28</v>
      </c>
      <c r="C1693">
        <v>868</v>
      </c>
      <c r="D1693">
        <f t="shared" si="26"/>
        <v>868.1</v>
      </c>
      <c r="E1693">
        <v>-2.3427969480000002</v>
      </c>
      <c r="F1693">
        <v>21.72190973</v>
      </c>
      <c r="G1693">
        <v>0.153240872</v>
      </c>
      <c r="H1693">
        <v>17.428268630000002</v>
      </c>
      <c r="I1693">
        <v>17.818563560000001</v>
      </c>
      <c r="J1693">
        <v>18.481355570000002</v>
      </c>
      <c r="K1693">
        <v>19.801619989999999</v>
      </c>
      <c r="L1693">
        <v>21.72190973</v>
      </c>
      <c r="M1693">
        <v>24.45100622</v>
      </c>
      <c r="N1693">
        <v>26.495016790000001</v>
      </c>
      <c r="O1693">
        <v>28.258879830000001</v>
      </c>
      <c r="P1693">
        <v>31.799029640000001</v>
      </c>
      <c r="Q1693">
        <v>35.105558219999999</v>
      </c>
    </row>
    <row r="1694" spans="1:17" x14ac:dyDescent="0.25">
      <c r="A1694">
        <v>0</v>
      </c>
      <c r="B1694" t="s">
        <v>27</v>
      </c>
      <c r="C1694">
        <v>869</v>
      </c>
      <c r="D1694">
        <f t="shared" si="26"/>
        <v>869</v>
      </c>
      <c r="E1694">
        <v>-1.8435805750000001</v>
      </c>
      <c r="F1694">
        <v>23.04137734</v>
      </c>
      <c r="G1694">
        <v>0.13467500099999999</v>
      </c>
      <c r="H1694">
        <v>18.717056790000001</v>
      </c>
      <c r="I1694">
        <v>19.13539969</v>
      </c>
      <c r="J1694">
        <v>19.834890609999999</v>
      </c>
      <c r="K1694">
        <v>21.18526014</v>
      </c>
      <c r="L1694">
        <v>23.04137734</v>
      </c>
      <c r="M1694">
        <v>25.449776570000001</v>
      </c>
      <c r="N1694">
        <v>27.07644874</v>
      </c>
      <c r="O1694">
        <v>28.3617399</v>
      </c>
      <c r="P1694">
        <v>30.63106054</v>
      </c>
      <c r="Q1694">
        <v>32.413442179999997</v>
      </c>
    </row>
    <row r="1695" spans="1:17" x14ac:dyDescent="0.25">
      <c r="A1695">
        <v>1</v>
      </c>
      <c r="B1695" t="s">
        <v>28</v>
      </c>
      <c r="C1695">
        <v>869</v>
      </c>
      <c r="D1695">
        <f t="shared" si="26"/>
        <v>869.1</v>
      </c>
      <c r="E1695">
        <v>-2.3427969480000002</v>
      </c>
      <c r="F1695">
        <v>21.72190973</v>
      </c>
      <c r="G1695">
        <v>0.153240872</v>
      </c>
      <c r="H1695">
        <v>17.428268630000002</v>
      </c>
      <c r="I1695">
        <v>17.818563560000001</v>
      </c>
      <c r="J1695">
        <v>18.481355570000002</v>
      </c>
      <c r="K1695">
        <v>19.801619989999999</v>
      </c>
      <c r="L1695">
        <v>21.72190973</v>
      </c>
      <c r="M1695">
        <v>24.45100622</v>
      </c>
      <c r="N1695">
        <v>26.495016790000001</v>
      </c>
      <c r="O1695">
        <v>28.258879830000001</v>
      </c>
      <c r="P1695">
        <v>31.799029640000001</v>
      </c>
      <c r="Q1695">
        <v>35.105558219999999</v>
      </c>
    </row>
    <row r="1696" spans="1:17" x14ac:dyDescent="0.25">
      <c r="A1696">
        <v>0</v>
      </c>
      <c r="B1696" t="s">
        <v>27</v>
      </c>
      <c r="C1696">
        <v>870</v>
      </c>
      <c r="D1696">
        <f t="shared" si="26"/>
        <v>870</v>
      </c>
      <c r="E1696">
        <v>-1.8435805750000001</v>
      </c>
      <c r="F1696">
        <v>23.04137734</v>
      </c>
      <c r="G1696">
        <v>0.13467500099999999</v>
      </c>
      <c r="H1696">
        <v>18.717056790000001</v>
      </c>
      <c r="I1696">
        <v>19.13539969</v>
      </c>
      <c r="J1696">
        <v>19.834890609999999</v>
      </c>
      <c r="K1696">
        <v>21.18526014</v>
      </c>
      <c r="L1696">
        <v>23.04137734</v>
      </c>
      <c r="M1696">
        <v>25.449776570000001</v>
      </c>
      <c r="N1696">
        <v>27.07644874</v>
      </c>
      <c r="O1696">
        <v>28.3617399</v>
      </c>
      <c r="P1696">
        <v>30.63106054</v>
      </c>
      <c r="Q1696">
        <v>32.413442179999997</v>
      </c>
    </row>
    <row r="1697" spans="1:17" x14ac:dyDescent="0.25">
      <c r="A1697">
        <v>1</v>
      </c>
      <c r="B1697" t="s">
        <v>28</v>
      </c>
      <c r="C1697">
        <v>870</v>
      </c>
      <c r="D1697">
        <f t="shared" si="26"/>
        <v>870.1</v>
      </c>
      <c r="E1697">
        <v>-2.3427969480000002</v>
      </c>
      <c r="F1697">
        <v>21.72190973</v>
      </c>
      <c r="G1697">
        <v>0.153240872</v>
      </c>
      <c r="H1697">
        <v>17.428268630000002</v>
      </c>
      <c r="I1697">
        <v>17.818563560000001</v>
      </c>
      <c r="J1697">
        <v>18.481355570000002</v>
      </c>
      <c r="K1697">
        <v>19.801619989999999</v>
      </c>
      <c r="L1697">
        <v>21.72190973</v>
      </c>
      <c r="M1697">
        <v>24.45100622</v>
      </c>
      <c r="N1697">
        <v>26.495016790000001</v>
      </c>
      <c r="O1697">
        <v>28.258879830000001</v>
      </c>
      <c r="P1697">
        <v>31.799029640000001</v>
      </c>
      <c r="Q1697">
        <v>35.105558219999999</v>
      </c>
    </row>
    <row r="1698" spans="1:17" x14ac:dyDescent="0.25">
      <c r="A1698">
        <v>0</v>
      </c>
      <c r="B1698" t="s">
        <v>27</v>
      </c>
      <c r="C1698">
        <v>871</v>
      </c>
      <c r="D1698">
        <f t="shared" si="26"/>
        <v>871</v>
      </c>
      <c r="E1698">
        <v>-1.8435805750000001</v>
      </c>
      <c r="F1698">
        <v>23.04137734</v>
      </c>
      <c r="G1698">
        <v>0.13467500099999999</v>
      </c>
      <c r="H1698">
        <v>18.717056790000001</v>
      </c>
      <c r="I1698">
        <v>19.13539969</v>
      </c>
      <c r="J1698">
        <v>19.834890609999999</v>
      </c>
      <c r="K1698">
        <v>21.18526014</v>
      </c>
      <c r="L1698">
        <v>23.04137734</v>
      </c>
      <c r="M1698">
        <v>25.449776570000001</v>
      </c>
      <c r="N1698">
        <v>27.07644874</v>
      </c>
      <c r="O1698">
        <v>28.3617399</v>
      </c>
      <c r="P1698">
        <v>30.63106054</v>
      </c>
      <c r="Q1698">
        <v>32.413442179999997</v>
      </c>
    </row>
    <row r="1699" spans="1:17" x14ac:dyDescent="0.25">
      <c r="A1699">
        <v>1</v>
      </c>
      <c r="B1699" t="s">
        <v>28</v>
      </c>
      <c r="C1699">
        <v>871</v>
      </c>
      <c r="D1699">
        <f t="shared" si="26"/>
        <v>871.1</v>
      </c>
      <c r="E1699">
        <v>-2.3427969480000002</v>
      </c>
      <c r="F1699">
        <v>21.72190973</v>
      </c>
      <c r="G1699">
        <v>0.153240872</v>
      </c>
      <c r="H1699">
        <v>17.428268630000002</v>
      </c>
      <c r="I1699">
        <v>17.818563560000001</v>
      </c>
      <c r="J1699">
        <v>18.481355570000002</v>
      </c>
      <c r="K1699">
        <v>19.801619989999999</v>
      </c>
      <c r="L1699">
        <v>21.72190973</v>
      </c>
      <c r="M1699">
        <v>24.45100622</v>
      </c>
      <c r="N1699">
        <v>26.495016790000001</v>
      </c>
      <c r="O1699">
        <v>28.258879830000001</v>
      </c>
      <c r="P1699">
        <v>31.799029640000001</v>
      </c>
      <c r="Q1699">
        <v>35.105558219999999</v>
      </c>
    </row>
    <row r="1700" spans="1:17" x14ac:dyDescent="0.25">
      <c r="A1700">
        <v>0</v>
      </c>
      <c r="B1700" t="s">
        <v>27</v>
      </c>
      <c r="C1700">
        <v>872</v>
      </c>
      <c r="D1700">
        <f t="shared" si="26"/>
        <v>872</v>
      </c>
      <c r="E1700">
        <v>-1.8435805750000001</v>
      </c>
      <c r="F1700">
        <v>23.04137734</v>
      </c>
      <c r="G1700">
        <v>0.13467500099999999</v>
      </c>
      <c r="H1700">
        <v>18.717056790000001</v>
      </c>
      <c r="I1700">
        <v>19.13539969</v>
      </c>
      <c r="J1700">
        <v>19.834890609999999</v>
      </c>
      <c r="K1700">
        <v>21.18526014</v>
      </c>
      <c r="L1700">
        <v>23.04137734</v>
      </c>
      <c r="M1700">
        <v>25.449776570000001</v>
      </c>
      <c r="N1700">
        <v>27.07644874</v>
      </c>
      <c r="O1700">
        <v>28.3617399</v>
      </c>
      <c r="P1700">
        <v>30.63106054</v>
      </c>
      <c r="Q1700">
        <v>32.413442179999997</v>
      </c>
    </row>
    <row r="1701" spans="1:17" x14ac:dyDescent="0.25">
      <c r="A1701">
        <v>1</v>
      </c>
      <c r="B1701" t="s">
        <v>28</v>
      </c>
      <c r="C1701">
        <v>872</v>
      </c>
      <c r="D1701">
        <f t="shared" si="26"/>
        <v>872.1</v>
      </c>
      <c r="E1701">
        <v>-2.3427969480000002</v>
      </c>
      <c r="F1701">
        <v>21.72190973</v>
      </c>
      <c r="G1701">
        <v>0.153240872</v>
      </c>
      <c r="H1701">
        <v>17.428268630000002</v>
      </c>
      <c r="I1701">
        <v>17.818563560000001</v>
      </c>
      <c r="J1701">
        <v>18.481355570000002</v>
      </c>
      <c r="K1701">
        <v>19.801619989999999</v>
      </c>
      <c r="L1701">
        <v>21.72190973</v>
      </c>
      <c r="M1701">
        <v>24.45100622</v>
      </c>
      <c r="N1701">
        <v>26.495016790000001</v>
      </c>
      <c r="O1701">
        <v>28.258879830000001</v>
      </c>
      <c r="P1701">
        <v>31.799029640000001</v>
      </c>
      <c r="Q1701">
        <v>35.105558219999999</v>
      </c>
    </row>
    <row r="1702" spans="1:17" x14ac:dyDescent="0.25">
      <c r="A1702">
        <v>0</v>
      </c>
      <c r="B1702" t="s">
        <v>27</v>
      </c>
      <c r="C1702">
        <v>873</v>
      </c>
      <c r="D1702">
        <f t="shared" si="26"/>
        <v>873</v>
      </c>
      <c r="E1702">
        <v>-1.8435805750000001</v>
      </c>
      <c r="F1702">
        <v>23.04137734</v>
      </c>
      <c r="G1702">
        <v>0.13467500099999999</v>
      </c>
      <c r="H1702">
        <v>18.717056790000001</v>
      </c>
      <c r="I1702">
        <v>19.13539969</v>
      </c>
      <c r="J1702">
        <v>19.834890609999999</v>
      </c>
      <c r="K1702">
        <v>21.18526014</v>
      </c>
      <c r="L1702">
        <v>23.04137734</v>
      </c>
      <c r="M1702">
        <v>25.449776570000001</v>
      </c>
      <c r="N1702">
        <v>27.07644874</v>
      </c>
      <c r="O1702">
        <v>28.3617399</v>
      </c>
      <c r="P1702">
        <v>30.63106054</v>
      </c>
      <c r="Q1702">
        <v>32.413442179999997</v>
      </c>
    </row>
    <row r="1703" spans="1:17" x14ac:dyDescent="0.25">
      <c r="A1703">
        <v>1</v>
      </c>
      <c r="B1703" t="s">
        <v>28</v>
      </c>
      <c r="C1703">
        <v>873</v>
      </c>
      <c r="D1703">
        <f t="shared" si="26"/>
        <v>873.1</v>
      </c>
      <c r="E1703">
        <v>-2.3427969480000002</v>
      </c>
      <c r="F1703">
        <v>21.72190973</v>
      </c>
      <c r="G1703">
        <v>0.153240872</v>
      </c>
      <c r="H1703">
        <v>17.428268630000002</v>
      </c>
      <c r="I1703">
        <v>17.818563560000001</v>
      </c>
      <c r="J1703">
        <v>18.481355570000002</v>
      </c>
      <c r="K1703">
        <v>19.801619989999999</v>
      </c>
      <c r="L1703">
        <v>21.72190973</v>
      </c>
      <c r="M1703">
        <v>24.45100622</v>
      </c>
      <c r="N1703">
        <v>26.495016790000001</v>
      </c>
      <c r="O1703">
        <v>28.258879830000001</v>
      </c>
      <c r="P1703">
        <v>31.799029640000001</v>
      </c>
      <c r="Q1703">
        <v>35.105558219999999</v>
      </c>
    </row>
    <row r="1704" spans="1:17" x14ac:dyDescent="0.25">
      <c r="A1704">
        <v>0</v>
      </c>
      <c r="B1704" t="s">
        <v>27</v>
      </c>
      <c r="C1704">
        <v>874</v>
      </c>
      <c r="D1704">
        <f t="shared" si="26"/>
        <v>874</v>
      </c>
      <c r="E1704">
        <v>-1.8435805750000001</v>
      </c>
      <c r="F1704">
        <v>23.04137734</v>
      </c>
      <c r="G1704">
        <v>0.13467500099999999</v>
      </c>
      <c r="H1704">
        <v>18.717056790000001</v>
      </c>
      <c r="I1704">
        <v>19.13539969</v>
      </c>
      <c r="J1704">
        <v>19.834890609999999</v>
      </c>
      <c r="K1704">
        <v>21.18526014</v>
      </c>
      <c r="L1704">
        <v>23.04137734</v>
      </c>
      <c r="M1704">
        <v>25.449776570000001</v>
      </c>
      <c r="N1704">
        <v>27.07644874</v>
      </c>
      <c r="O1704">
        <v>28.3617399</v>
      </c>
      <c r="P1704">
        <v>30.63106054</v>
      </c>
      <c r="Q1704">
        <v>32.413442179999997</v>
      </c>
    </row>
    <row r="1705" spans="1:17" x14ac:dyDescent="0.25">
      <c r="A1705">
        <v>1</v>
      </c>
      <c r="B1705" t="s">
        <v>28</v>
      </c>
      <c r="C1705">
        <v>874</v>
      </c>
      <c r="D1705">
        <f t="shared" si="26"/>
        <v>874.1</v>
      </c>
      <c r="E1705">
        <v>-2.3427969480000002</v>
      </c>
      <c r="F1705">
        <v>21.72190973</v>
      </c>
      <c r="G1705">
        <v>0.153240872</v>
      </c>
      <c r="H1705">
        <v>17.428268630000002</v>
      </c>
      <c r="I1705">
        <v>17.818563560000001</v>
      </c>
      <c r="J1705">
        <v>18.481355570000002</v>
      </c>
      <c r="K1705">
        <v>19.801619989999999</v>
      </c>
      <c r="L1705">
        <v>21.72190973</v>
      </c>
      <c r="M1705">
        <v>24.45100622</v>
      </c>
      <c r="N1705">
        <v>26.495016790000001</v>
      </c>
      <c r="O1705">
        <v>28.258879830000001</v>
      </c>
      <c r="P1705">
        <v>31.799029640000001</v>
      </c>
      <c r="Q1705">
        <v>35.105558219999999</v>
      </c>
    </row>
    <row r="1706" spans="1:17" x14ac:dyDescent="0.25">
      <c r="A1706">
        <v>0</v>
      </c>
      <c r="B1706" t="s">
        <v>27</v>
      </c>
      <c r="C1706">
        <v>875</v>
      </c>
      <c r="D1706">
        <f t="shared" si="26"/>
        <v>875</v>
      </c>
      <c r="E1706">
        <v>-1.8435805750000001</v>
      </c>
      <c r="F1706">
        <v>23.04137734</v>
      </c>
      <c r="G1706">
        <v>0.13467500099999999</v>
      </c>
      <c r="H1706">
        <v>18.717056790000001</v>
      </c>
      <c r="I1706">
        <v>19.13539969</v>
      </c>
      <c r="J1706">
        <v>19.834890609999999</v>
      </c>
      <c r="K1706">
        <v>21.18526014</v>
      </c>
      <c r="L1706">
        <v>23.04137734</v>
      </c>
      <c r="M1706">
        <v>25.449776570000001</v>
      </c>
      <c r="N1706">
        <v>27.07644874</v>
      </c>
      <c r="O1706">
        <v>28.3617399</v>
      </c>
      <c r="P1706">
        <v>30.63106054</v>
      </c>
      <c r="Q1706">
        <v>32.413442179999997</v>
      </c>
    </row>
    <row r="1707" spans="1:17" x14ac:dyDescent="0.25">
      <c r="A1707">
        <v>1</v>
      </c>
      <c r="B1707" t="s">
        <v>28</v>
      </c>
      <c r="C1707">
        <v>875</v>
      </c>
      <c r="D1707">
        <f t="shared" si="26"/>
        <v>875.1</v>
      </c>
      <c r="E1707">
        <v>-2.3427969480000002</v>
      </c>
      <c r="F1707">
        <v>21.72190973</v>
      </c>
      <c r="G1707">
        <v>0.153240872</v>
      </c>
      <c r="H1707">
        <v>17.428268630000002</v>
      </c>
      <c r="I1707">
        <v>17.818563560000001</v>
      </c>
      <c r="J1707">
        <v>18.481355570000002</v>
      </c>
      <c r="K1707">
        <v>19.801619989999999</v>
      </c>
      <c r="L1707">
        <v>21.72190973</v>
      </c>
      <c r="M1707">
        <v>24.45100622</v>
      </c>
      <c r="N1707">
        <v>26.495016790000001</v>
      </c>
      <c r="O1707">
        <v>28.258879830000001</v>
      </c>
      <c r="P1707">
        <v>31.799029640000001</v>
      </c>
      <c r="Q1707">
        <v>35.105558219999999</v>
      </c>
    </row>
    <row r="1708" spans="1:17" x14ac:dyDescent="0.25">
      <c r="A1708">
        <v>0</v>
      </c>
      <c r="B1708" t="s">
        <v>27</v>
      </c>
      <c r="C1708">
        <v>876</v>
      </c>
      <c r="D1708">
        <f t="shared" si="26"/>
        <v>876</v>
      </c>
      <c r="E1708">
        <v>-1.8435805750000001</v>
      </c>
      <c r="F1708">
        <v>23.04137734</v>
      </c>
      <c r="G1708">
        <v>0.13467500099999999</v>
      </c>
      <c r="H1708">
        <v>18.717056790000001</v>
      </c>
      <c r="I1708">
        <v>19.13539969</v>
      </c>
      <c r="J1708">
        <v>19.834890609999999</v>
      </c>
      <c r="K1708">
        <v>21.18526014</v>
      </c>
      <c r="L1708">
        <v>23.04137734</v>
      </c>
      <c r="M1708">
        <v>25.449776570000001</v>
      </c>
      <c r="N1708">
        <v>27.07644874</v>
      </c>
      <c r="O1708">
        <v>28.3617399</v>
      </c>
      <c r="P1708">
        <v>30.63106054</v>
      </c>
      <c r="Q1708">
        <v>32.413442179999997</v>
      </c>
    </row>
    <row r="1709" spans="1:17" x14ac:dyDescent="0.25">
      <c r="A1709">
        <v>1</v>
      </c>
      <c r="B1709" t="s">
        <v>28</v>
      </c>
      <c r="C1709">
        <v>876</v>
      </c>
      <c r="D1709">
        <f t="shared" si="26"/>
        <v>876.1</v>
      </c>
      <c r="E1709">
        <v>-2.3427969480000002</v>
      </c>
      <c r="F1709">
        <v>21.72190973</v>
      </c>
      <c r="G1709">
        <v>0.153240872</v>
      </c>
      <c r="H1709">
        <v>17.428268630000002</v>
      </c>
      <c r="I1709">
        <v>17.818563560000001</v>
      </c>
      <c r="J1709">
        <v>18.481355570000002</v>
      </c>
      <c r="K1709">
        <v>19.801619989999999</v>
      </c>
      <c r="L1709">
        <v>21.72190973</v>
      </c>
      <c r="M1709">
        <v>24.45100622</v>
      </c>
      <c r="N1709">
        <v>26.495016790000001</v>
      </c>
      <c r="O1709">
        <v>28.258879830000001</v>
      </c>
      <c r="P1709">
        <v>31.799029640000001</v>
      </c>
      <c r="Q1709">
        <v>35.105558219999999</v>
      </c>
    </row>
    <row r="1710" spans="1:17" x14ac:dyDescent="0.25">
      <c r="A1710">
        <v>0</v>
      </c>
      <c r="B1710" t="s">
        <v>27</v>
      </c>
      <c r="C1710">
        <v>877</v>
      </c>
      <c r="D1710">
        <f t="shared" si="26"/>
        <v>877</v>
      </c>
      <c r="E1710">
        <v>-1.8435805750000001</v>
      </c>
      <c r="F1710">
        <v>23.04137734</v>
      </c>
      <c r="G1710">
        <v>0.13467500099999999</v>
      </c>
      <c r="H1710">
        <v>18.717056790000001</v>
      </c>
      <c r="I1710">
        <v>19.13539969</v>
      </c>
      <c r="J1710">
        <v>19.834890609999999</v>
      </c>
      <c r="K1710">
        <v>21.18526014</v>
      </c>
      <c r="L1710">
        <v>23.04137734</v>
      </c>
      <c r="M1710">
        <v>25.449776570000001</v>
      </c>
      <c r="N1710">
        <v>27.07644874</v>
      </c>
      <c r="O1710">
        <v>28.3617399</v>
      </c>
      <c r="P1710">
        <v>30.63106054</v>
      </c>
      <c r="Q1710">
        <v>32.413442179999997</v>
      </c>
    </row>
    <row r="1711" spans="1:17" x14ac:dyDescent="0.25">
      <c r="A1711">
        <v>1</v>
      </c>
      <c r="B1711" t="s">
        <v>28</v>
      </c>
      <c r="C1711">
        <v>877</v>
      </c>
      <c r="D1711">
        <f t="shared" si="26"/>
        <v>877.1</v>
      </c>
      <c r="E1711">
        <v>-2.3427969480000002</v>
      </c>
      <c r="F1711">
        <v>21.72190973</v>
      </c>
      <c r="G1711">
        <v>0.153240872</v>
      </c>
      <c r="H1711">
        <v>17.428268630000002</v>
      </c>
      <c r="I1711">
        <v>17.818563560000001</v>
      </c>
      <c r="J1711">
        <v>18.481355570000002</v>
      </c>
      <c r="K1711">
        <v>19.801619989999999</v>
      </c>
      <c r="L1711">
        <v>21.72190973</v>
      </c>
      <c r="M1711">
        <v>24.45100622</v>
      </c>
      <c r="N1711">
        <v>26.495016790000001</v>
      </c>
      <c r="O1711">
        <v>28.258879830000001</v>
      </c>
      <c r="P1711">
        <v>31.799029640000001</v>
      </c>
      <c r="Q1711">
        <v>35.105558219999999</v>
      </c>
    </row>
    <row r="1712" spans="1:17" x14ac:dyDescent="0.25">
      <c r="A1712">
        <v>0</v>
      </c>
      <c r="B1712" t="s">
        <v>27</v>
      </c>
      <c r="C1712">
        <v>878</v>
      </c>
      <c r="D1712">
        <f t="shared" si="26"/>
        <v>878</v>
      </c>
      <c r="E1712">
        <v>-1.8435805750000001</v>
      </c>
      <c r="F1712">
        <v>23.04137734</v>
      </c>
      <c r="G1712">
        <v>0.13467500099999999</v>
      </c>
      <c r="H1712">
        <v>18.717056790000001</v>
      </c>
      <c r="I1712">
        <v>19.13539969</v>
      </c>
      <c r="J1712">
        <v>19.834890609999999</v>
      </c>
      <c r="K1712">
        <v>21.18526014</v>
      </c>
      <c r="L1712">
        <v>23.04137734</v>
      </c>
      <c r="M1712">
        <v>25.449776570000001</v>
      </c>
      <c r="N1712">
        <v>27.07644874</v>
      </c>
      <c r="O1712">
        <v>28.3617399</v>
      </c>
      <c r="P1712">
        <v>30.63106054</v>
      </c>
      <c r="Q1712">
        <v>32.413442179999997</v>
      </c>
    </row>
    <row r="1713" spans="1:17" x14ac:dyDescent="0.25">
      <c r="A1713">
        <v>1</v>
      </c>
      <c r="B1713" t="s">
        <v>28</v>
      </c>
      <c r="C1713">
        <v>878</v>
      </c>
      <c r="D1713">
        <f t="shared" si="26"/>
        <v>878.1</v>
      </c>
      <c r="E1713">
        <v>-2.3427969480000002</v>
      </c>
      <c r="F1713">
        <v>21.72190973</v>
      </c>
      <c r="G1713">
        <v>0.153240872</v>
      </c>
      <c r="H1713">
        <v>17.428268630000002</v>
      </c>
      <c r="I1713">
        <v>17.818563560000001</v>
      </c>
      <c r="J1713">
        <v>18.481355570000002</v>
      </c>
      <c r="K1713">
        <v>19.801619989999999</v>
      </c>
      <c r="L1713">
        <v>21.72190973</v>
      </c>
      <c r="M1713">
        <v>24.45100622</v>
      </c>
      <c r="N1713">
        <v>26.495016790000001</v>
      </c>
      <c r="O1713">
        <v>28.258879830000001</v>
      </c>
      <c r="P1713">
        <v>31.799029640000001</v>
      </c>
      <c r="Q1713">
        <v>35.105558219999999</v>
      </c>
    </row>
    <row r="1714" spans="1:17" x14ac:dyDescent="0.25">
      <c r="A1714">
        <v>0</v>
      </c>
      <c r="B1714" t="s">
        <v>27</v>
      </c>
      <c r="C1714">
        <v>879</v>
      </c>
      <c r="D1714">
        <f t="shared" si="26"/>
        <v>879</v>
      </c>
      <c r="E1714">
        <v>-1.8435805750000001</v>
      </c>
      <c r="F1714">
        <v>23.04137734</v>
      </c>
      <c r="G1714">
        <v>0.13467500099999999</v>
      </c>
      <c r="H1714">
        <v>18.717056790000001</v>
      </c>
      <c r="I1714">
        <v>19.13539969</v>
      </c>
      <c r="J1714">
        <v>19.834890609999999</v>
      </c>
      <c r="K1714">
        <v>21.18526014</v>
      </c>
      <c r="L1714">
        <v>23.04137734</v>
      </c>
      <c r="M1714">
        <v>25.449776570000001</v>
      </c>
      <c r="N1714">
        <v>27.07644874</v>
      </c>
      <c r="O1714">
        <v>28.3617399</v>
      </c>
      <c r="P1714">
        <v>30.63106054</v>
      </c>
      <c r="Q1714">
        <v>32.413442179999997</v>
      </c>
    </row>
    <row r="1715" spans="1:17" x14ac:dyDescent="0.25">
      <c r="A1715">
        <v>1</v>
      </c>
      <c r="B1715" t="s">
        <v>28</v>
      </c>
      <c r="C1715">
        <v>879</v>
      </c>
      <c r="D1715">
        <f t="shared" si="26"/>
        <v>879.1</v>
      </c>
      <c r="E1715">
        <v>-2.3427969480000002</v>
      </c>
      <c r="F1715">
        <v>21.72190973</v>
      </c>
      <c r="G1715">
        <v>0.153240872</v>
      </c>
      <c r="H1715">
        <v>17.428268630000002</v>
      </c>
      <c r="I1715">
        <v>17.818563560000001</v>
      </c>
      <c r="J1715">
        <v>18.481355570000002</v>
      </c>
      <c r="K1715">
        <v>19.801619989999999</v>
      </c>
      <c r="L1715">
        <v>21.72190973</v>
      </c>
      <c r="M1715">
        <v>24.45100622</v>
      </c>
      <c r="N1715">
        <v>26.495016790000001</v>
      </c>
      <c r="O1715">
        <v>28.258879830000001</v>
      </c>
      <c r="P1715">
        <v>31.799029640000001</v>
      </c>
      <c r="Q1715">
        <v>35.105558219999999</v>
      </c>
    </row>
    <row r="1716" spans="1:17" x14ac:dyDescent="0.25">
      <c r="A1716">
        <v>0</v>
      </c>
      <c r="B1716" t="s">
        <v>27</v>
      </c>
      <c r="C1716">
        <v>880</v>
      </c>
      <c r="D1716">
        <f t="shared" si="26"/>
        <v>880</v>
      </c>
      <c r="E1716">
        <v>-1.8435805750000001</v>
      </c>
      <c r="F1716">
        <v>23.04137734</v>
      </c>
      <c r="G1716">
        <v>0.13467500099999999</v>
      </c>
      <c r="H1716">
        <v>18.717056790000001</v>
      </c>
      <c r="I1716">
        <v>19.13539969</v>
      </c>
      <c r="J1716">
        <v>19.834890609999999</v>
      </c>
      <c r="K1716">
        <v>21.18526014</v>
      </c>
      <c r="L1716">
        <v>23.04137734</v>
      </c>
      <c r="M1716">
        <v>25.449776570000001</v>
      </c>
      <c r="N1716">
        <v>27.07644874</v>
      </c>
      <c r="O1716">
        <v>28.3617399</v>
      </c>
      <c r="P1716">
        <v>30.63106054</v>
      </c>
      <c r="Q1716">
        <v>32.413442179999997</v>
      </c>
    </row>
    <row r="1717" spans="1:17" x14ac:dyDescent="0.25">
      <c r="A1717">
        <v>1</v>
      </c>
      <c r="B1717" t="s">
        <v>28</v>
      </c>
      <c r="C1717">
        <v>880</v>
      </c>
      <c r="D1717">
        <f t="shared" si="26"/>
        <v>880.1</v>
      </c>
      <c r="E1717">
        <v>-2.3427969480000002</v>
      </c>
      <c r="F1717">
        <v>21.72190973</v>
      </c>
      <c r="G1717">
        <v>0.153240872</v>
      </c>
      <c r="H1717">
        <v>17.428268630000002</v>
      </c>
      <c r="I1717">
        <v>17.818563560000001</v>
      </c>
      <c r="J1717">
        <v>18.481355570000002</v>
      </c>
      <c r="K1717">
        <v>19.801619989999999</v>
      </c>
      <c r="L1717">
        <v>21.72190973</v>
      </c>
      <c r="M1717">
        <v>24.45100622</v>
      </c>
      <c r="N1717">
        <v>26.495016790000001</v>
      </c>
      <c r="O1717">
        <v>28.258879830000001</v>
      </c>
      <c r="P1717">
        <v>31.799029640000001</v>
      </c>
      <c r="Q1717">
        <v>35.105558219999999</v>
      </c>
    </row>
    <row r="1718" spans="1:17" x14ac:dyDescent="0.25">
      <c r="A1718">
        <v>0</v>
      </c>
      <c r="B1718" t="s">
        <v>27</v>
      </c>
      <c r="C1718">
        <v>881</v>
      </c>
      <c r="D1718">
        <f t="shared" si="26"/>
        <v>881</v>
      </c>
      <c r="E1718">
        <v>-1.8435805750000001</v>
      </c>
      <c r="F1718">
        <v>23.04137734</v>
      </c>
      <c r="G1718">
        <v>0.13467500099999999</v>
      </c>
      <c r="H1718">
        <v>18.717056790000001</v>
      </c>
      <c r="I1718">
        <v>19.13539969</v>
      </c>
      <c r="J1718">
        <v>19.834890609999999</v>
      </c>
      <c r="K1718">
        <v>21.18526014</v>
      </c>
      <c r="L1718">
        <v>23.04137734</v>
      </c>
      <c r="M1718">
        <v>25.449776570000001</v>
      </c>
      <c r="N1718">
        <v>27.07644874</v>
      </c>
      <c r="O1718">
        <v>28.3617399</v>
      </c>
      <c r="P1718">
        <v>30.63106054</v>
      </c>
      <c r="Q1718">
        <v>32.413442179999997</v>
      </c>
    </row>
    <row r="1719" spans="1:17" x14ac:dyDescent="0.25">
      <c r="A1719">
        <v>1</v>
      </c>
      <c r="B1719" t="s">
        <v>28</v>
      </c>
      <c r="C1719">
        <v>881</v>
      </c>
      <c r="D1719">
        <f t="shared" si="26"/>
        <v>881.1</v>
      </c>
      <c r="E1719">
        <v>-2.3427969480000002</v>
      </c>
      <c r="F1719">
        <v>21.72190973</v>
      </c>
      <c r="G1719">
        <v>0.153240872</v>
      </c>
      <c r="H1719">
        <v>17.428268630000002</v>
      </c>
      <c r="I1719">
        <v>17.818563560000001</v>
      </c>
      <c r="J1719">
        <v>18.481355570000002</v>
      </c>
      <c r="K1719">
        <v>19.801619989999999</v>
      </c>
      <c r="L1719">
        <v>21.72190973</v>
      </c>
      <c r="M1719">
        <v>24.45100622</v>
      </c>
      <c r="N1719">
        <v>26.495016790000001</v>
      </c>
      <c r="O1719">
        <v>28.258879830000001</v>
      </c>
      <c r="P1719">
        <v>31.799029640000001</v>
      </c>
      <c r="Q1719">
        <v>35.105558219999999</v>
      </c>
    </row>
    <row r="1720" spans="1:17" x14ac:dyDescent="0.25">
      <c r="A1720">
        <v>0</v>
      </c>
      <c r="B1720" t="s">
        <v>27</v>
      </c>
      <c r="C1720">
        <v>882</v>
      </c>
      <c r="D1720">
        <f t="shared" si="26"/>
        <v>882</v>
      </c>
      <c r="E1720">
        <v>-1.8435805750000001</v>
      </c>
      <c r="F1720">
        <v>23.04137734</v>
      </c>
      <c r="G1720">
        <v>0.13467500099999999</v>
      </c>
      <c r="H1720">
        <v>18.717056790000001</v>
      </c>
      <c r="I1720">
        <v>19.13539969</v>
      </c>
      <c r="J1720">
        <v>19.834890609999999</v>
      </c>
      <c r="K1720">
        <v>21.18526014</v>
      </c>
      <c r="L1720">
        <v>23.04137734</v>
      </c>
      <c r="M1720">
        <v>25.449776570000001</v>
      </c>
      <c r="N1720">
        <v>27.07644874</v>
      </c>
      <c r="O1720">
        <v>28.3617399</v>
      </c>
      <c r="P1720">
        <v>30.63106054</v>
      </c>
      <c r="Q1720">
        <v>32.413442179999997</v>
      </c>
    </row>
    <row r="1721" spans="1:17" x14ac:dyDescent="0.25">
      <c r="A1721">
        <v>1</v>
      </c>
      <c r="B1721" t="s">
        <v>28</v>
      </c>
      <c r="C1721">
        <v>882</v>
      </c>
      <c r="D1721">
        <f t="shared" si="26"/>
        <v>882.1</v>
      </c>
      <c r="E1721">
        <v>-2.3427969480000002</v>
      </c>
      <c r="F1721">
        <v>21.72190973</v>
      </c>
      <c r="G1721">
        <v>0.153240872</v>
      </c>
      <c r="H1721">
        <v>17.428268630000002</v>
      </c>
      <c r="I1721">
        <v>17.818563560000001</v>
      </c>
      <c r="J1721">
        <v>18.481355570000002</v>
      </c>
      <c r="K1721">
        <v>19.801619989999999</v>
      </c>
      <c r="L1721">
        <v>21.72190973</v>
      </c>
      <c r="M1721">
        <v>24.45100622</v>
      </c>
      <c r="N1721">
        <v>26.495016790000001</v>
      </c>
      <c r="O1721">
        <v>28.258879830000001</v>
      </c>
      <c r="P1721">
        <v>31.799029640000001</v>
      </c>
      <c r="Q1721">
        <v>35.105558219999999</v>
      </c>
    </row>
    <row r="1722" spans="1:17" x14ac:dyDescent="0.25">
      <c r="A1722">
        <v>0</v>
      </c>
      <c r="B1722" t="s">
        <v>27</v>
      </c>
      <c r="C1722">
        <v>883</v>
      </c>
      <c r="D1722">
        <f t="shared" si="26"/>
        <v>883</v>
      </c>
      <c r="E1722">
        <v>-1.8435805750000001</v>
      </c>
      <c r="F1722">
        <v>23.04137734</v>
      </c>
      <c r="G1722">
        <v>0.13467500099999999</v>
      </c>
      <c r="H1722">
        <v>18.717056790000001</v>
      </c>
      <c r="I1722">
        <v>19.13539969</v>
      </c>
      <c r="J1722">
        <v>19.834890609999999</v>
      </c>
      <c r="K1722">
        <v>21.18526014</v>
      </c>
      <c r="L1722">
        <v>23.04137734</v>
      </c>
      <c r="M1722">
        <v>25.449776570000001</v>
      </c>
      <c r="N1722">
        <v>27.07644874</v>
      </c>
      <c r="O1722">
        <v>28.3617399</v>
      </c>
      <c r="P1722">
        <v>30.63106054</v>
      </c>
      <c r="Q1722">
        <v>32.413442179999997</v>
      </c>
    </row>
    <row r="1723" spans="1:17" x14ac:dyDescent="0.25">
      <c r="A1723">
        <v>1</v>
      </c>
      <c r="B1723" t="s">
        <v>28</v>
      </c>
      <c r="C1723">
        <v>883</v>
      </c>
      <c r="D1723">
        <f t="shared" si="26"/>
        <v>883.1</v>
      </c>
      <c r="E1723">
        <v>-2.3427969480000002</v>
      </c>
      <c r="F1723">
        <v>21.72190973</v>
      </c>
      <c r="G1723">
        <v>0.153240872</v>
      </c>
      <c r="H1723">
        <v>17.428268630000002</v>
      </c>
      <c r="I1723">
        <v>17.818563560000001</v>
      </c>
      <c r="J1723">
        <v>18.481355570000002</v>
      </c>
      <c r="K1723">
        <v>19.801619989999999</v>
      </c>
      <c r="L1723">
        <v>21.72190973</v>
      </c>
      <c r="M1723">
        <v>24.45100622</v>
      </c>
      <c r="N1723">
        <v>26.495016790000001</v>
      </c>
      <c r="O1723">
        <v>28.258879830000001</v>
      </c>
      <c r="P1723">
        <v>31.799029640000001</v>
      </c>
      <c r="Q1723">
        <v>35.105558219999999</v>
      </c>
    </row>
    <row r="1724" spans="1:17" x14ac:dyDescent="0.25">
      <c r="A1724">
        <v>0</v>
      </c>
      <c r="B1724" t="s">
        <v>27</v>
      </c>
      <c r="C1724">
        <v>884</v>
      </c>
      <c r="D1724">
        <f t="shared" si="26"/>
        <v>884</v>
      </c>
      <c r="E1724">
        <v>-1.8435805750000001</v>
      </c>
      <c r="F1724">
        <v>23.04137734</v>
      </c>
      <c r="G1724">
        <v>0.13467500099999999</v>
      </c>
      <c r="H1724">
        <v>18.717056790000001</v>
      </c>
      <c r="I1724">
        <v>19.13539969</v>
      </c>
      <c r="J1724">
        <v>19.834890609999999</v>
      </c>
      <c r="K1724">
        <v>21.18526014</v>
      </c>
      <c r="L1724">
        <v>23.04137734</v>
      </c>
      <c r="M1724">
        <v>25.449776570000001</v>
      </c>
      <c r="N1724">
        <v>27.07644874</v>
      </c>
      <c r="O1724">
        <v>28.3617399</v>
      </c>
      <c r="P1724">
        <v>30.63106054</v>
      </c>
      <c r="Q1724">
        <v>32.413442179999997</v>
      </c>
    </row>
    <row r="1725" spans="1:17" x14ac:dyDescent="0.25">
      <c r="A1725">
        <v>1</v>
      </c>
      <c r="B1725" t="s">
        <v>28</v>
      </c>
      <c r="C1725">
        <v>884</v>
      </c>
      <c r="D1725">
        <f t="shared" si="26"/>
        <v>884.1</v>
      </c>
      <c r="E1725">
        <v>-2.3427969480000002</v>
      </c>
      <c r="F1725">
        <v>21.72190973</v>
      </c>
      <c r="G1725">
        <v>0.153240872</v>
      </c>
      <c r="H1725">
        <v>17.428268630000002</v>
      </c>
      <c r="I1725">
        <v>17.818563560000001</v>
      </c>
      <c r="J1725">
        <v>18.481355570000002</v>
      </c>
      <c r="K1725">
        <v>19.801619989999999</v>
      </c>
      <c r="L1725">
        <v>21.72190973</v>
      </c>
      <c r="M1725">
        <v>24.45100622</v>
      </c>
      <c r="N1725">
        <v>26.495016790000001</v>
      </c>
      <c r="O1725">
        <v>28.258879830000001</v>
      </c>
      <c r="P1725">
        <v>31.799029640000001</v>
      </c>
      <c r="Q1725">
        <v>35.105558219999999</v>
      </c>
    </row>
    <row r="1726" spans="1:17" x14ac:dyDescent="0.25">
      <c r="A1726">
        <v>0</v>
      </c>
      <c r="B1726" t="s">
        <v>27</v>
      </c>
      <c r="C1726">
        <v>885</v>
      </c>
      <c r="D1726">
        <f t="shared" si="26"/>
        <v>885</v>
      </c>
      <c r="E1726">
        <v>-1.8435805750000001</v>
      </c>
      <c r="F1726">
        <v>23.04137734</v>
      </c>
      <c r="G1726">
        <v>0.13467500099999999</v>
      </c>
      <c r="H1726">
        <v>18.717056790000001</v>
      </c>
      <c r="I1726">
        <v>19.13539969</v>
      </c>
      <c r="J1726">
        <v>19.834890609999999</v>
      </c>
      <c r="K1726">
        <v>21.18526014</v>
      </c>
      <c r="L1726">
        <v>23.04137734</v>
      </c>
      <c r="M1726">
        <v>25.449776570000001</v>
      </c>
      <c r="N1726">
        <v>27.07644874</v>
      </c>
      <c r="O1726">
        <v>28.3617399</v>
      </c>
      <c r="P1726">
        <v>30.63106054</v>
      </c>
      <c r="Q1726">
        <v>32.413442179999997</v>
      </c>
    </row>
    <row r="1727" spans="1:17" x14ac:dyDescent="0.25">
      <c r="A1727">
        <v>1</v>
      </c>
      <c r="B1727" t="s">
        <v>28</v>
      </c>
      <c r="C1727">
        <v>885</v>
      </c>
      <c r="D1727">
        <f t="shared" si="26"/>
        <v>885.1</v>
      </c>
      <c r="E1727">
        <v>-2.3427969480000002</v>
      </c>
      <c r="F1727">
        <v>21.72190973</v>
      </c>
      <c r="G1727">
        <v>0.153240872</v>
      </c>
      <c r="H1727">
        <v>17.428268630000002</v>
      </c>
      <c r="I1727">
        <v>17.818563560000001</v>
      </c>
      <c r="J1727">
        <v>18.481355570000002</v>
      </c>
      <c r="K1727">
        <v>19.801619989999999</v>
      </c>
      <c r="L1727">
        <v>21.72190973</v>
      </c>
      <c r="M1727">
        <v>24.45100622</v>
      </c>
      <c r="N1727">
        <v>26.495016790000001</v>
      </c>
      <c r="O1727">
        <v>28.258879830000001</v>
      </c>
      <c r="P1727">
        <v>31.799029640000001</v>
      </c>
      <c r="Q1727">
        <v>35.105558219999999</v>
      </c>
    </row>
    <row r="1728" spans="1:17" x14ac:dyDescent="0.25">
      <c r="A1728">
        <v>0</v>
      </c>
      <c r="B1728" t="s">
        <v>27</v>
      </c>
      <c r="C1728">
        <v>886</v>
      </c>
      <c r="D1728">
        <f t="shared" si="26"/>
        <v>886</v>
      </c>
      <c r="E1728">
        <v>-1.8435805750000001</v>
      </c>
      <c r="F1728">
        <v>23.04137734</v>
      </c>
      <c r="G1728">
        <v>0.13467500099999999</v>
      </c>
      <c r="H1728">
        <v>18.717056790000001</v>
      </c>
      <c r="I1728">
        <v>19.13539969</v>
      </c>
      <c r="J1728">
        <v>19.834890609999999</v>
      </c>
      <c r="K1728">
        <v>21.18526014</v>
      </c>
      <c r="L1728">
        <v>23.04137734</v>
      </c>
      <c r="M1728">
        <v>25.449776570000001</v>
      </c>
      <c r="N1728">
        <v>27.07644874</v>
      </c>
      <c r="O1728">
        <v>28.3617399</v>
      </c>
      <c r="P1728">
        <v>30.63106054</v>
      </c>
      <c r="Q1728">
        <v>32.413442179999997</v>
      </c>
    </row>
    <row r="1729" spans="1:17" x14ac:dyDescent="0.25">
      <c r="A1729">
        <v>1</v>
      </c>
      <c r="B1729" t="s">
        <v>28</v>
      </c>
      <c r="C1729">
        <v>886</v>
      </c>
      <c r="D1729">
        <f t="shared" si="26"/>
        <v>886.1</v>
      </c>
      <c r="E1729">
        <v>-2.3427969480000002</v>
      </c>
      <c r="F1729">
        <v>21.72190973</v>
      </c>
      <c r="G1729">
        <v>0.153240872</v>
      </c>
      <c r="H1729">
        <v>17.428268630000002</v>
      </c>
      <c r="I1729">
        <v>17.818563560000001</v>
      </c>
      <c r="J1729">
        <v>18.481355570000002</v>
      </c>
      <c r="K1729">
        <v>19.801619989999999</v>
      </c>
      <c r="L1729">
        <v>21.72190973</v>
      </c>
      <c r="M1729">
        <v>24.45100622</v>
      </c>
      <c r="N1729">
        <v>26.495016790000001</v>
      </c>
      <c r="O1729">
        <v>28.258879830000001</v>
      </c>
      <c r="P1729">
        <v>31.799029640000001</v>
      </c>
      <c r="Q1729">
        <v>35.105558219999999</v>
      </c>
    </row>
    <row r="1730" spans="1:17" x14ac:dyDescent="0.25">
      <c r="A1730">
        <v>0</v>
      </c>
      <c r="B1730" t="s">
        <v>27</v>
      </c>
      <c r="C1730">
        <v>887</v>
      </c>
      <c r="D1730">
        <f t="shared" ref="D1730:D1793" si="27">C1730+(A1730*0.1)</f>
        <v>887</v>
      </c>
      <c r="E1730">
        <v>-1.8435805750000001</v>
      </c>
      <c r="F1730">
        <v>23.04137734</v>
      </c>
      <c r="G1730">
        <v>0.13467500099999999</v>
      </c>
      <c r="H1730">
        <v>18.717056790000001</v>
      </c>
      <c r="I1730">
        <v>19.13539969</v>
      </c>
      <c r="J1730">
        <v>19.834890609999999</v>
      </c>
      <c r="K1730">
        <v>21.18526014</v>
      </c>
      <c r="L1730">
        <v>23.04137734</v>
      </c>
      <c r="M1730">
        <v>25.449776570000001</v>
      </c>
      <c r="N1730">
        <v>27.07644874</v>
      </c>
      <c r="O1730">
        <v>28.3617399</v>
      </c>
      <c r="P1730">
        <v>30.63106054</v>
      </c>
      <c r="Q1730">
        <v>32.413442179999997</v>
      </c>
    </row>
    <row r="1731" spans="1:17" x14ac:dyDescent="0.25">
      <c r="A1731">
        <v>1</v>
      </c>
      <c r="B1731" t="s">
        <v>28</v>
      </c>
      <c r="C1731">
        <v>887</v>
      </c>
      <c r="D1731">
        <f t="shared" si="27"/>
        <v>887.1</v>
      </c>
      <c r="E1731">
        <v>-2.3427969480000002</v>
      </c>
      <c r="F1731">
        <v>21.72190973</v>
      </c>
      <c r="G1731">
        <v>0.153240872</v>
      </c>
      <c r="H1731">
        <v>17.428268630000002</v>
      </c>
      <c r="I1731">
        <v>17.818563560000001</v>
      </c>
      <c r="J1731">
        <v>18.481355570000002</v>
      </c>
      <c r="K1731">
        <v>19.801619989999999</v>
      </c>
      <c r="L1731">
        <v>21.72190973</v>
      </c>
      <c r="M1731">
        <v>24.45100622</v>
      </c>
      <c r="N1731">
        <v>26.495016790000001</v>
      </c>
      <c r="O1731">
        <v>28.258879830000001</v>
      </c>
      <c r="P1731">
        <v>31.799029640000001</v>
      </c>
      <c r="Q1731">
        <v>35.105558219999999</v>
      </c>
    </row>
    <row r="1732" spans="1:17" x14ac:dyDescent="0.25">
      <c r="A1732">
        <v>0</v>
      </c>
      <c r="B1732" t="s">
        <v>27</v>
      </c>
      <c r="C1732">
        <v>888</v>
      </c>
      <c r="D1732">
        <f t="shared" si="27"/>
        <v>888</v>
      </c>
      <c r="E1732">
        <v>-1.8435805750000001</v>
      </c>
      <c r="F1732">
        <v>23.04137734</v>
      </c>
      <c r="G1732">
        <v>0.13467500099999999</v>
      </c>
      <c r="H1732">
        <v>18.717056790000001</v>
      </c>
      <c r="I1732">
        <v>19.13539969</v>
      </c>
      <c r="J1732">
        <v>19.834890609999999</v>
      </c>
      <c r="K1732">
        <v>21.18526014</v>
      </c>
      <c r="L1732">
        <v>23.04137734</v>
      </c>
      <c r="M1732">
        <v>25.449776570000001</v>
      </c>
      <c r="N1732">
        <v>27.07644874</v>
      </c>
      <c r="O1732">
        <v>28.3617399</v>
      </c>
      <c r="P1732">
        <v>30.63106054</v>
      </c>
      <c r="Q1732">
        <v>32.413442179999997</v>
      </c>
    </row>
    <row r="1733" spans="1:17" x14ac:dyDescent="0.25">
      <c r="A1733">
        <v>1</v>
      </c>
      <c r="B1733" t="s">
        <v>28</v>
      </c>
      <c r="C1733">
        <v>888</v>
      </c>
      <c r="D1733">
        <f t="shared" si="27"/>
        <v>888.1</v>
      </c>
      <c r="E1733">
        <v>-2.3427969480000002</v>
      </c>
      <c r="F1733">
        <v>21.72190973</v>
      </c>
      <c r="G1733">
        <v>0.153240872</v>
      </c>
      <c r="H1733">
        <v>17.428268630000002</v>
      </c>
      <c r="I1733">
        <v>17.818563560000001</v>
      </c>
      <c r="J1733">
        <v>18.481355570000002</v>
      </c>
      <c r="K1733">
        <v>19.801619989999999</v>
      </c>
      <c r="L1733">
        <v>21.72190973</v>
      </c>
      <c r="M1733">
        <v>24.45100622</v>
      </c>
      <c r="N1733">
        <v>26.495016790000001</v>
      </c>
      <c r="O1733">
        <v>28.258879830000001</v>
      </c>
      <c r="P1733">
        <v>31.799029640000001</v>
      </c>
      <c r="Q1733">
        <v>35.105558219999999</v>
      </c>
    </row>
    <row r="1734" spans="1:17" x14ac:dyDescent="0.25">
      <c r="A1734">
        <v>0</v>
      </c>
      <c r="B1734" t="s">
        <v>27</v>
      </c>
      <c r="C1734">
        <v>889</v>
      </c>
      <c r="D1734">
        <f t="shared" si="27"/>
        <v>889</v>
      </c>
      <c r="E1734">
        <v>-1.8435805750000001</v>
      </c>
      <c r="F1734">
        <v>23.04137734</v>
      </c>
      <c r="G1734">
        <v>0.13467500099999999</v>
      </c>
      <c r="H1734">
        <v>18.717056790000001</v>
      </c>
      <c r="I1734">
        <v>19.13539969</v>
      </c>
      <c r="J1734">
        <v>19.834890609999999</v>
      </c>
      <c r="K1734">
        <v>21.18526014</v>
      </c>
      <c r="L1734">
        <v>23.04137734</v>
      </c>
      <c r="M1734">
        <v>25.449776570000001</v>
      </c>
      <c r="N1734">
        <v>27.07644874</v>
      </c>
      <c r="O1734">
        <v>28.3617399</v>
      </c>
      <c r="P1734">
        <v>30.63106054</v>
      </c>
      <c r="Q1734">
        <v>32.413442179999997</v>
      </c>
    </row>
    <row r="1735" spans="1:17" x14ac:dyDescent="0.25">
      <c r="A1735">
        <v>1</v>
      </c>
      <c r="B1735" t="s">
        <v>28</v>
      </c>
      <c r="C1735">
        <v>889</v>
      </c>
      <c r="D1735">
        <f t="shared" si="27"/>
        <v>889.1</v>
      </c>
      <c r="E1735">
        <v>-2.3427969480000002</v>
      </c>
      <c r="F1735">
        <v>21.72190973</v>
      </c>
      <c r="G1735">
        <v>0.153240872</v>
      </c>
      <c r="H1735">
        <v>17.428268630000002</v>
      </c>
      <c r="I1735">
        <v>17.818563560000001</v>
      </c>
      <c r="J1735">
        <v>18.481355570000002</v>
      </c>
      <c r="K1735">
        <v>19.801619989999999</v>
      </c>
      <c r="L1735">
        <v>21.72190973</v>
      </c>
      <c r="M1735">
        <v>24.45100622</v>
      </c>
      <c r="N1735">
        <v>26.495016790000001</v>
      </c>
      <c r="O1735">
        <v>28.258879830000001</v>
      </c>
      <c r="P1735">
        <v>31.799029640000001</v>
      </c>
      <c r="Q1735">
        <v>35.105558219999999</v>
      </c>
    </row>
    <row r="1736" spans="1:17" x14ac:dyDescent="0.25">
      <c r="A1736">
        <v>0</v>
      </c>
      <c r="B1736" t="s">
        <v>27</v>
      </c>
      <c r="C1736">
        <v>890</v>
      </c>
      <c r="D1736">
        <f t="shared" si="27"/>
        <v>890</v>
      </c>
      <c r="E1736">
        <v>-1.8435805750000001</v>
      </c>
      <c r="F1736">
        <v>23.04137734</v>
      </c>
      <c r="G1736">
        <v>0.13467500099999999</v>
      </c>
      <c r="H1736">
        <v>18.717056790000001</v>
      </c>
      <c r="I1736">
        <v>19.13539969</v>
      </c>
      <c r="J1736">
        <v>19.834890609999999</v>
      </c>
      <c r="K1736">
        <v>21.18526014</v>
      </c>
      <c r="L1736">
        <v>23.04137734</v>
      </c>
      <c r="M1736">
        <v>25.449776570000001</v>
      </c>
      <c r="N1736">
        <v>27.07644874</v>
      </c>
      <c r="O1736">
        <v>28.3617399</v>
      </c>
      <c r="P1736">
        <v>30.63106054</v>
      </c>
      <c r="Q1736">
        <v>32.413442179999997</v>
      </c>
    </row>
    <row r="1737" spans="1:17" x14ac:dyDescent="0.25">
      <c r="A1737">
        <v>1</v>
      </c>
      <c r="B1737" t="s">
        <v>28</v>
      </c>
      <c r="C1737">
        <v>890</v>
      </c>
      <c r="D1737">
        <f t="shared" si="27"/>
        <v>890.1</v>
      </c>
      <c r="E1737">
        <v>-2.3427969480000002</v>
      </c>
      <c r="F1737">
        <v>21.72190973</v>
      </c>
      <c r="G1737">
        <v>0.153240872</v>
      </c>
      <c r="H1737">
        <v>17.428268630000002</v>
      </c>
      <c r="I1737">
        <v>17.818563560000001</v>
      </c>
      <c r="J1737">
        <v>18.481355570000002</v>
      </c>
      <c r="K1737">
        <v>19.801619989999999</v>
      </c>
      <c r="L1737">
        <v>21.72190973</v>
      </c>
      <c r="M1737">
        <v>24.45100622</v>
      </c>
      <c r="N1737">
        <v>26.495016790000001</v>
      </c>
      <c r="O1737">
        <v>28.258879830000001</v>
      </c>
      <c r="P1737">
        <v>31.799029640000001</v>
      </c>
      <c r="Q1737">
        <v>35.105558219999999</v>
      </c>
    </row>
    <row r="1738" spans="1:17" x14ac:dyDescent="0.25">
      <c r="A1738">
        <v>0</v>
      </c>
      <c r="B1738" t="s">
        <v>27</v>
      </c>
      <c r="C1738">
        <v>891</v>
      </c>
      <c r="D1738">
        <f t="shared" si="27"/>
        <v>891</v>
      </c>
      <c r="E1738">
        <v>-1.8435805750000001</v>
      </c>
      <c r="F1738">
        <v>23.04137734</v>
      </c>
      <c r="G1738">
        <v>0.13467500099999999</v>
      </c>
      <c r="H1738">
        <v>18.717056790000001</v>
      </c>
      <c r="I1738">
        <v>19.13539969</v>
      </c>
      <c r="J1738">
        <v>19.834890609999999</v>
      </c>
      <c r="K1738">
        <v>21.18526014</v>
      </c>
      <c r="L1738">
        <v>23.04137734</v>
      </c>
      <c r="M1738">
        <v>25.449776570000001</v>
      </c>
      <c r="N1738">
        <v>27.07644874</v>
      </c>
      <c r="O1738">
        <v>28.3617399</v>
      </c>
      <c r="P1738">
        <v>30.63106054</v>
      </c>
      <c r="Q1738">
        <v>32.413442179999997</v>
      </c>
    </row>
    <row r="1739" spans="1:17" x14ac:dyDescent="0.25">
      <c r="A1739">
        <v>1</v>
      </c>
      <c r="B1739" t="s">
        <v>28</v>
      </c>
      <c r="C1739">
        <v>891</v>
      </c>
      <c r="D1739">
        <f t="shared" si="27"/>
        <v>891.1</v>
      </c>
      <c r="E1739">
        <v>-2.3427969480000002</v>
      </c>
      <c r="F1739">
        <v>21.72190973</v>
      </c>
      <c r="G1739">
        <v>0.153240872</v>
      </c>
      <c r="H1739">
        <v>17.428268630000002</v>
      </c>
      <c r="I1739">
        <v>17.818563560000001</v>
      </c>
      <c r="J1739">
        <v>18.481355570000002</v>
      </c>
      <c r="K1739">
        <v>19.801619989999999</v>
      </c>
      <c r="L1739">
        <v>21.72190973</v>
      </c>
      <c r="M1739">
        <v>24.45100622</v>
      </c>
      <c r="N1739">
        <v>26.495016790000001</v>
      </c>
      <c r="O1739">
        <v>28.258879830000001</v>
      </c>
      <c r="P1739">
        <v>31.799029640000001</v>
      </c>
      <c r="Q1739">
        <v>35.105558219999999</v>
      </c>
    </row>
    <row r="1740" spans="1:17" x14ac:dyDescent="0.25">
      <c r="A1740">
        <v>0</v>
      </c>
      <c r="B1740" t="s">
        <v>27</v>
      </c>
      <c r="C1740">
        <v>892</v>
      </c>
      <c r="D1740">
        <f t="shared" si="27"/>
        <v>892</v>
      </c>
      <c r="E1740">
        <v>-1.8435805750000001</v>
      </c>
      <c r="F1740">
        <v>23.04137734</v>
      </c>
      <c r="G1740">
        <v>0.13467500099999999</v>
      </c>
      <c r="H1740">
        <v>18.717056790000001</v>
      </c>
      <c r="I1740">
        <v>19.13539969</v>
      </c>
      <c r="J1740">
        <v>19.834890609999999</v>
      </c>
      <c r="K1740">
        <v>21.18526014</v>
      </c>
      <c r="L1740">
        <v>23.04137734</v>
      </c>
      <c r="M1740">
        <v>25.449776570000001</v>
      </c>
      <c r="N1740">
        <v>27.07644874</v>
      </c>
      <c r="O1740">
        <v>28.3617399</v>
      </c>
      <c r="P1740">
        <v>30.63106054</v>
      </c>
      <c r="Q1740">
        <v>32.413442179999997</v>
      </c>
    </row>
    <row r="1741" spans="1:17" x14ac:dyDescent="0.25">
      <c r="A1741">
        <v>1</v>
      </c>
      <c r="B1741" t="s">
        <v>28</v>
      </c>
      <c r="C1741">
        <v>892</v>
      </c>
      <c r="D1741">
        <f t="shared" si="27"/>
        <v>892.1</v>
      </c>
      <c r="E1741">
        <v>-2.3427969480000002</v>
      </c>
      <c r="F1741">
        <v>21.72190973</v>
      </c>
      <c r="G1741">
        <v>0.153240872</v>
      </c>
      <c r="H1741">
        <v>17.428268630000002</v>
      </c>
      <c r="I1741">
        <v>17.818563560000001</v>
      </c>
      <c r="J1741">
        <v>18.481355570000002</v>
      </c>
      <c r="K1741">
        <v>19.801619989999999</v>
      </c>
      <c r="L1741">
        <v>21.72190973</v>
      </c>
      <c r="M1741">
        <v>24.45100622</v>
      </c>
      <c r="N1741">
        <v>26.495016790000001</v>
      </c>
      <c r="O1741">
        <v>28.258879830000001</v>
      </c>
      <c r="P1741">
        <v>31.799029640000001</v>
      </c>
      <c r="Q1741">
        <v>35.105558219999999</v>
      </c>
    </row>
    <row r="1742" spans="1:17" x14ac:dyDescent="0.25">
      <c r="A1742">
        <v>0</v>
      </c>
      <c r="B1742" t="s">
        <v>27</v>
      </c>
      <c r="C1742">
        <v>893</v>
      </c>
      <c r="D1742">
        <f t="shared" si="27"/>
        <v>893</v>
      </c>
      <c r="E1742">
        <v>-1.8435805750000001</v>
      </c>
      <c r="F1742">
        <v>23.04137734</v>
      </c>
      <c r="G1742">
        <v>0.13467500099999999</v>
      </c>
      <c r="H1742">
        <v>18.717056790000001</v>
      </c>
      <c r="I1742">
        <v>19.13539969</v>
      </c>
      <c r="J1742">
        <v>19.834890609999999</v>
      </c>
      <c r="K1742">
        <v>21.18526014</v>
      </c>
      <c r="L1742">
        <v>23.04137734</v>
      </c>
      <c r="M1742">
        <v>25.449776570000001</v>
      </c>
      <c r="N1742">
        <v>27.07644874</v>
      </c>
      <c r="O1742">
        <v>28.3617399</v>
      </c>
      <c r="P1742">
        <v>30.63106054</v>
      </c>
      <c r="Q1742">
        <v>32.413442179999997</v>
      </c>
    </row>
    <row r="1743" spans="1:17" x14ac:dyDescent="0.25">
      <c r="A1743">
        <v>1</v>
      </c>
      <c r="B1743" t="s">
        <v>28</v>
      </c>
      <c r="C1743">
        <v>893</v>
      </c>
      <c r="D1743">
        <f t="shared" si="27"/>
        <v>893.1</v>
      </c>
      <c r="E1743">
        <v>-2.3427969480000002</v>
      </c>
      <c r="F1743">
        <v>21.72190973</v>
      </c>
      <c r="G1743">
        <v>0.153240872</v>
      </c>
      <c r="H1743">
        <v>17.428268630000002</v>
      </c>
      <c r="I1743">
        <v>17.818563560000001</v>
      </c>
      <c r="J1743">
        <v>18.481355570000002</v>
      </c>
      <c r="K1743">
        <v>19.801619989999999</v>
      </c>
      <c r="L1743">
        <v>21.72190973</v>
      </c>
      <c r="M1743">
        <v>24.45100622</v>
      </c>
      <c r="N1743">
        <v>26.495016790000001</v>
      </c>
      <c r="O1743">
        <v>28.258879830000001</v>
      </c>
      <c r="P1743">
        <v>31.799029640000001</v>
      </c>
      <c r="Q1743">
        <v>35.105558219999999</v>
      </c>
    </row>
    <row r="1744" spans="1:17" x14ac:dyDescent="0.25">
      <c r="A1744">
        <v>0</v>
      </c>
      <c r="B1744" t="s">
        <v>27</v>
      </c>
      <c r="C1744">
        <v>894</v>
      </c>
      <c r="D1744">
        <f t="shared" si="27"/>
        <v>894</v>
      </c>
      <c r="E1744">
        <v>-1.8435805750000001</v>
      </c>
      <c r="F1744">
        <v>23.04137734</v>
      </c>
      <c r="G1744">
        <v>0.13467500099999999</v>
      </c>
      <c r="H1744">
        <v>18.717056790000001</v>
      </c>
      <c r="I1744">
        <v>19.13539969</v>
      </c>
      <c r="J1744">
        <v>19.834890609999999</v>
      </c>
      <c r="K1744">
        <v>21.18526014</v>
      </c>
      <c r="L1744">
        <v>23.04137734</v>
      </c>
      <c r="M1744">
        <v>25.449776570000001</v>
      </c>
      <c r="N1744">
        <v>27.07644874</v>
      </c>
      <c r="O1744">
        <v>28.3617399</v>
      </c>
      <c r="P1744">
        <v>30.63106054</v>
      </c>
      <c r="Q1744">
        <v>32.413442179999997</v>
      </c>
    </row>
    <row r="1745" spans="1:17" x14ac:dyDescent="0.25">
      <c r="A1745">
        <v>1</v>
      </c>
      <c r="B1745" t="s">
        <v>28</v>
      </c>
      <c r="C1745">
        <v>894</v>
      </c>
      <c r="D1745">
        <f t="shared" si="27"/>
        <v>894.1</v>
      </c>
      <c r="E1745">
        <v>-2.3427969480000002</v>
      </c>
      <c r="F1745">
        <v>21.72190973</v>
      </c>
      <c r="G1745">
        <v>0.153240872</v>
      </c>
      <c r="H1745">
        <v>17.428268630000002</v>
      </c>
      <c r="I1745">
        <v>17.818563560000001</v>
      </c>
      <c r="J1745">
        <v>18.481355570000002</v>
      </c>
      <c r="K1745">
        <v>19.801619989999999</v>
      </c>
      <c r="L1745">
        <v>21.72190973</v>
      </c>
      <c r="M1745">
        <v>24.45100622</v>
      </c>
      <c r="N1745">
        <v>26.495016790000001</v>
      </c>
      <c r="O1745">
        <v>28.258879830000001</v>
      </c>
      <c r="P1745">
        <v>31.799029640000001</v>
      </c>
      <c r="Q1745">
        <v>35.105558219999999</v>
      </c>
    </row>
    <row r="1746" spans="1:17" x14ac:dyDescent="0.25">
      <c r="A1746">
        <v>0</v>
      </c>
      <c r="B1746" t="s">
        <v>27</v>
      </c>
      <c r="C1746">
        <v>895</v>
      </c>
      <c r="D1746">
        <f t="shared" si="27"/>
        <v>895</v>
      </c>
      <c r="E1746">
        <v>-1.8435805750000001</v>
      </c>
      <c r="F1746">
        <v>23.04137734</v>
      </c>
      <c r="G1746">
        <v>0.13467500099999999</v>
      </c>
      <c r="H1746">
        <v>18.717056790000001</v>
      </c>
      <c r="I1746">
        <v>19.13539969</v>
      </c>
      <c r="J1746">
        <v>19.834890609999999</v>
      </c>
      <c r="K1746">
        <v>21.18526014</v>
      </c>
      <c r="L1746">
        <v>23.04137734</v>
      </c>
      <c r="M1746">
        <v>25.449776570000001</v>
      </c>
      <c r="N1746">
        <v>27.07644874</v>
      </c>
      <c r="O1746">
        <v>28.3617399</v>
      </c>
      <c r="P1746">
        <v>30.63106054</v>
      </c>
      <c r="Q1746">
        <v>32.413442179999997</v>
      </c>
    </row>
    <row r="1747" spans="1:17" x14ac:dyDescent="0.25">
      <c r="A1747">
        <v>1</v>
      </c>
      <c r="B1747" t="s">
        <v>28</v>
      </c>
      <c r="C1747">
        <v>895</v>
      </c>
      <c r="D1747">
        <f t="shared" si="27"/>
        <v>895.1</v>
      </c>
      <c r="E1747">
        <v>-2.3427969480000002</v>
      </c>
      <c r="F1747">
        <v>21.72190973</v>
      </c>
      <c r="G1747">
        <v>0.153240872</v>
      </c>
      <c r="H1747">
        <v>17.428268630000002</v>
      </c>
      <c r="I1747">
        <v>17.818563560000001</v>
      </c>
      <c r="J1747">
        <v>18.481355570000002</v>
      </c>
      <c r="K1747">
        <v>19.801619989999999</v>
      </c>
      <c r="L1747">
        <v>21.72190973</v>
      </c>
      <c r="M1747">
        <v>24.45100622</v>
      </c>
      <c r="N1747">
        <v>26.495016790000001</v>
      </c>
      <c r="O1747">
        <v>28.258879830000001</v>
      </c>
      <c r="P1747">
        <v>31.799029640000001</v>
      </c>
      <c r="Q1747">
        <v>35.105558219999999</v>
      </c>
    </row>
    <row r="1748" spans="1:17" x14ac:dyDescent="0.25">
      <c r="A1748">
        <v>0</v>
      </c>
      <c r="B1748" t="s">
        <v>27</v>
      </c>
      <c r="C1748">
        <v>896</v>
      </c>
      <c r="D1748">
        <f t="shared" si="27"/>
        <v>896</v>
      </c>
      <c r="E1748">
        <v>-1.8435805750000001</v>
      </c>
      <c r="F1748">
        <v>23.04137734</v>
      </c>
      <c r="G1748">
        <v>0.13467500099999999</v>
      </c>
      <c r="H1748">
        <v>18.717056790000001</v>
      </c>
      <c r="I1748">
        <v>19.13539969</v>
      </c>
      <c r="J1748">
        <v>19.834890609999999</v>
      </c>
      <c r="K1748">
        <v>21.18526014</v>
      </c>
      <c r="L1748">
        <v>23.04137734</v>
      </c>
      <c r="M1748">
        <v>25.449776570000001</v>
      </c>
      <c r="N1748">
        <v>27.07644874</v>
      </c>
      <c r="O1748">
        <v>28.3617399</v>
      </c>
      <c r="P1748">
        <v>30.63106054</v>
      </c>
      <c r="Q1748">
        <v>32.413442179999997</v>
      </c>
    </row>
    <row r="1749" spans="1:17" x14ac:dyDescent="0.25">
      <c r="A1749">
        <v>1</v>
      </c>
      <c r="B1749" t="s">
        <v>28</v>
      </c>
      <c r="C1749">
        <v>896</v>
      </c>
      <c r="D1749">
        <f t="shared" si="27"/>
        <v>896.1</v>
      </c>
      <c r="E1749">
        <v>-2.3427969480000002</v>
      </c>
      <c r="F1749">
        <v>21.72190973</v>
      </c>
      <c r="G1749">
        <v>0.153240872</v>
      </c>
      <c r="H1749">
        <v>17.428268630000002</v>
      </c>
      <c r="I1749">
        <v>17.818563560000001</v>
      </c>
      <c r="J1749">
        <v>18.481355570000002</v>
      </c>
      <c r="K1749">
        <v>19.801619989999999</v>
      </c>
      <c r="L1749">
        <v>21.72190973</v>
      </c>
      <c r="M1749">
        <v>24.45100622</v>
      </c>
      <c r="N1749">
        <v>26.495016790000001</v>
      </c>
      <c r="O1749">
        <v>28.258879830000001</v>
      </c>
      <c r="P1749">
        <v>31.799029640000001</v>
      </c>
      <c r="Q1749">
        <v>35.105558219999999</v>
      </c>
    </row>
    <row r="1750" spans="1:17" x14ac:dyDescent="0.25">
      <c r="A1750">
        <v>0</v>
      </c>
      <c r="B1750" t="s">
        <v>27</v>
      </c>
      <c r="C1750">
        <v>897</v>
      </c>
      <c r="D1750">
        <f t="shared" si="27"/>
        <v>897</v>
      </c>
      <c r="E1750">
        <v>-1.8435805750000001</v>
      </c>
      <c r="F1750">
        <v>23.04137734</v>
      </c>
      <c r="G1750">
        <v>0.13467500099999999</v>
      </c>
      <c r="H1750">
        <v>18.717056790000001</v>
      </c>
      <c r="I1750">
        <v>19.13539969</v>
      </c>
      <c r="J1750">
        <v>19.834890609999999</v>
      </c>
      <c r="K1750">
        <v>21.18526014</v>
      </c>
      <c r="L1750">
        <v>23.04137734</v>
      </c>
      <c r="M1750">
        <v>25.449776570000001</v>
      </c>
      <c r="N1750">
        <v>27.07644874</v>
      </c>
      <c r="O1750">
        <v>28.3617399</v>
      </c>
      <c r="P1750">
        <v>30.63106054</v>
      </c>
      <c r="Q1750">
        <v>32.413442179999997</v>
      </c>
    </row>
    <row r="1751" spans="1:17" x14ac:dyDescent="0.25">
      <c r="A1751">
        <v>1</v>
      </c>
      <c r="B1751" t="s">
        <v>28</v>
      </c>
      <c r="C1751">
        <v>897</v>
      </c>
      <c r="D1751">
        <f t="shared" si="27"/>
        <v>897.1</v>
      </c>
      <c r="E1751">
        <v>-2.3427969480000002</v>
      </c>
      <c r="F1751">
        <v>21.72190973</v>
      </c>
      <c r="G1751">
        <v>0.153240872</v>
      </c>
      <c r="H1751">
        <v>17.428268630000002</v>
      </c>
      <c r="I1751">
        <v>17.818563560000001</v>
      </c>
      <c r="J1751">
        <v>18.481355570000002</v>
      </c>
      <c r="K1751">
        <v>19.801619989999999</v>
      </c>
      <c r="L1751">
        <v>21.72190973</v>
      </c>
      <c r="M1751">
        <v>24.45100622</v>
      </c>
      <c r="N1751">
        <v>26.495016790000001</v>
      </c>
      <c r="O1751">
        <v>28.258879830000001</v>
      </c>
      <c r="P1751">
        <v>31.799029640000001</v>
      </c>
      <c r="Q1751">
        <v>35.105558219999999</v>
      </c>
    </row>
    <row r="1752" spans="1:17" x14ac:dyDescent="0.25">
      <c r="A1752">
        <v>0</v>
      </c>
      <c r="B1752" t="s">
        <v>27</v>
      </c>
      <c r="C1752">
        <v>898</v>
      </c>
      <c r="D1752">
        <f t="shared" si="27"/>
        <v>898</v>
      </c>
      <c r="E1752">
        <v>-1.8435805750000001</v>
      </c>
      <c r="F1752">
        <v>23.04137734</v>
      </c>
      <c r="G1752">
        <v>0.13467500099999999</v>
      </c>
      <c r="H1752">
        <v>18.717056790000001</v>
      </c>
      <c r="I1752">
        <v>19.13539969</v>
      </c>
      <c r="J1752">
        <v>19.834890609999999</v>
      </c>
      <c r="K1752">
        <v>21.18526014</v>
      </c>
      <c r="L1752">
        <v>23.04137734</v>
      </c>
      <c r="M1752">
        <v>25.449776570000001</v>
      </c>
      <c r="N1752">
        <v>27.07644874</v>
      </c>
      <c r="O1752">
        <v>28.3617399</v>
      </c>
      <c r="P1752">
        <v>30.63106054</v>
      </c>
      <c r="Q1752">
        <v>32.413442179999997</v>
      </c>
    </row>
    <row r="1753" spans="1:17" x14ac:dyDescent="0.25">
      <c r="A1753">
        <v>1</v>
      </c>
      <c r="B1753" t="s">
        <v>28</v>
      </c>
      <c r="C1753">
        <v>898</v>
      </c>
      <c r="D1753">
        <f t="shared" si="27"/>
        <v>898.1</v>
      </c>
      <c r="E1753">
        <v>-2.3427969480000002</v>
      </c>
      <c r="F1753">
        <v>21.72190973</v>
      </c>
      <c r="G1753">
        <v>0.153240872</v>
      </c>
      <c r="H1753">
        <v>17.428268630000002</v>
      </c>
      <c r="I1753">
        <v>17.818563560000001</v>
      </c>
      <c r="J1753">
        <v>18.481355570000002</v>
      </c>
      <c r="K1753">
        <v>19.801619989999999</v>
      </c>
      <c r="L1753">
        <v>21.72190973</v>
      </c>
      <c r="M1753">
        <v>24.45100622</v>
      </c>
      <c r="N1753">
        <v>26.495016790000001</v>
      </c>
      <c r="O1753">
        <v>28.258879830000001</v>
      </c>
      <c r="P1753">
        <v>31.799029640000001</v>
      </c>
      <c r="Q1753">
        <v>35.105558219999999</v>
      </c>
    </row>
    <row r="1754" spans="1:17" x14ac:dyDescent="0.25">
      <c r="A1754">
        <v>0</v>
      </c>
      <c r="B1754" t="s">
        <v>27</v>
      </c>
      <c r="C1754">
        <v>899</v>
      </c>
      <c r="D1754">
        <f t="shared" si="27"/>
        <v>899</v>
      </c>
      <c r="E1754">
        <v>-1.8435805750000001</v>
      </c>
      <c r="F1754">
        <v>23.04137734</v>
      </c>
      <c r="G1754">
        <v>0.13467500099999999</v>
      </c>
      <c r="H1754">
        <v>18.717056790000001</v>
      </c>
      <c r="I1754">
        <v>19.13539969</v>
      </c>
      <c r="J1754">
        <v>19.834890609999999</v>
      </c>
      <c r="K1754">
        <v>21.18526014</v>
      </c>
      <c r="L1754">
        <v>23.04137734</v>
      </c>
      <c r="M1754">
        <v>25.449776570000001</v>
      </c>
      <c r="N1754">
        <v>27.07644874</v>
      </c>
      <c r="O1754">
        <v>28.3617399</v>
      </c>
      <c r="P1754">
        <v>30.63106054</v>
      </c>
      <c r="Q1754">
        <v>32.413442179999997</v>
      </c>
    </row>
    <row r="1755" spans="1:17" x14ac:dyDescent="0.25">
      <c r="A1755">
        <v>1</v>
      </c>
      <c r="B1755" t="s">
        <v>28</v>
      </c>
      <c r="C1755">
        <v>899</v>
      </c>
      <c r="D1755">
        <f t="shared" si="27"/>
        <v>899.1</v>
      </c>
      <c r="E1755">
        <v>-2.3427969480000002</v>
      </c>
      <c r="F1755">
        <v>21.72190973</v>
      </c>
      <c r="G1755">
        <v>0.153240872</v>
      </c>
      <c r="H1755">
        <v>17.428268630000002</v>
      </c>
      <c r="I1755">
        <v>17.818563560000001</v>
      </c>
      <c r="J1755">
        <v>18.481355570000002</v>
      </c>
      <c r="K1755">
        <v>19.801619989999999</v>
      </c>
      <c r="L1755">
        <v>21.72190973</v>
      </c>
      <c r="M1755">
        <v>24.45100622</v>
      </c>
      <c r="N1755">
        <v>26.495016790000001</v>
      </c>
      <c r="O1755">
        <v>28.258879830000001</v>
      </c>
      <c r="P1755">
        <v>31.799029640000001</v>
      </c>
      <c r="Q1755">
        <v>35.105558219999999</v>
      </c>
    </row>
    <row r="1756" spans="1:17" x14ac:dyDescent="0.25">
      <c r="A1756">
        <v>0</v>
      </c>
      <c r="B1756" t="s">
        <v>27</v>
      </c>
      <c r="C1756">
        <v>900</v>
      </c>
      <c r="D1756">
        <f t="shared" si="27"/>
        <v>900</v>
      </c>
      <c r="E1756">
        <v>-1.8435805750000001</v>
      </c>
      <c r="F1756">
        <v>23.04137734</v>
      </c>
      <c r="G1756">
        <v>0.13467500099999999</v>
      </c>
      <c r="H1756">
        <v>18.717056790000001</v>
      </c>
      <c r="I1756">
        <v>19.13539969</v>
      </c>
      <c r="J1756">
        <v>19.834890609999999</v>
      </c>
      <c r="K1756">
        <v>21.18526014</v>
      </c>
      <c r="L1756">
        <v>23.04137734</v>
      </c>
      <c r="M1756">
        <v>25.449776570000001</v>
      </c>
      <c r="N1756">
        <v>27.07644874</v>
      </c>
      <c r="O1756">
        <v>28.3617399</v>
      </c>
      <c r="P1756">
        <v>30.63106054</v>
      </c>
      <c r="Q1756">
        <v>32.413442179999997</v>
      </c>
    </row>
    <row r="1757" spans="1:17" x14ac:dyDescent="0.25">
      <c r="A1757">
        <v>1</v>
      </c>
      <c r="B1757" t="s">
        <v>28</v>
      </c>
      <c r="C1757">
        <v>900</v>
      </c>
      <c r="D1757">
        <f t="shared" si="27"/>
        <v>900.1</v>
      </c>
      <c r="E1757">
        <v>-2.3427969480000002</v>
      </c>
      <c r="F1757">
        <v>21.72190973</v>
      </c>
      <c r="G1757">
        <v>0.153240872</v>
      </c>
      <c r="H1757">
        <v>17.428268630000002</v>
      </c>
      <c r="I1757">
        <v>17.818563560000001</v>
      </c>
      <c r="J1757">
        <v>18.481355570000002</v>
      </c>
      <c r="K1757">
        <v>19.801619989999999</v>
      </c>
      <c r="L1757">
        <v>21.72190973</v>
      </c>
      <c r="M1757">
        <v>24.45100622</v>
      </c>
      <c r="N1757">
        <v>26.495016790000001</v>
      </c>
      <c r="O1757">
        <v>28.258879830000001</v>
      </c>
      <c r="P1757">
        <v>31.799029640000001</v>
      </c>
      <c r="Q1757">
        <v>35.105558219999999</v>
      </c>
    </row>
    <row r="1758" spans="1:17" x14ac:dyDescent="0.25">
      <c r="A1758">
        <v>0</v>
      </c>
      <c r="B1758" t="s">
        <v>27</v>
      </c>
      <c r="C1758">
        <v>901</v>
      </c>
      <c r="D1758">
        <f t="shared" si="27"/>
        <v>901</v>
      </c>
      <c r="E1758">
        <v>-1.8435805750000001</v>
      </c>
      <c r="F1758">
        <v>23.04137734</v>
      </c>
      <c r="G1758">
        <v>0.13467500099999999</v>
      </c>
      <c r="H1758">
        <v>18.717056790000001</v>
      </c>
      <c r="I1758">
        <v>19.13539969</v>
      </c>
      <c r="J1758">
        <v>19.834890609999999</v>
      </c>
      <c r="K1758">
        <v>21.18526014</v>
      </c>
      <c r="L1758">
        <v>23.04137734</v>
      </c>
      <c r="M1758">
        <v>25.449776570000001</v>
      </c>
      <c r="N1758">
        <v>27.07644874</v>
      </c>
      <c r="O1758">
        <v>28.3617399</v>
      </c>
      <c r="P1758">
        <v>30.63106054</v>
      </c>
      <c r="Q1758">
        <v>32.413442179999997</v>
      </c>
    </row>
    <row r="1759" spans="1:17" x14ac:dyDescent="0.25">
      <c r="A1759">
        <v>1</v>
      </c>
      <c r="B1759" t="s">
        <v>28</v>
      </c>
      <c r="C1759">
        <v>901</v>
      </c>
      <c r="D1759">
        <f t="shared" si="27"/>
        <v>901.1</v>
      </c>
      <c r="E1759">
        <v>-2.3427969480000002</v>
      </c>
      <c r="F1759">
        <v>21.72190973</v>
      </c>
      <c r="G1759">
        <v>0.153240872</v>
      </c>
      <c r="H1759">
        <v>17.428268630000002</v>
      </c>
      <c r="I1759">
        <v>17.818563560000001</v>
      </c>
      <c r="J1759">
        <v>18.481355570000002</v>
      </c>
      <c r="K1759">
        <v>19.801619989999999</v>
      </c>
      <c r="L1759">
        <v>21.72190973</v>
      </c>
      <c r="M1759">
        <v>24.45100622</v>
      </c>
      <c r="N1759">
        <v>26.495016790000001</v>
      </c>
      <c r="O1759">
        <v>28.258879830000001</v>
      </c>
      <c r="P1759">
        <v>31.799029640000001</v>
      </c>
      <c r="Q1759">
        <v>35.105558219999999</v>
      </c>
    </row>
    <row r="1760" spans="1:17" x14ac:dyDescent="0.25">
      <c r="A1760">
        <v>0</v>
      </c>
      <c r="B1760" t="s">
        <v>27</v>
      </c>
      <c r="C1760">
        <v>902</v>
      </c>
      <c r="D1760">
        <f t="shared" si="27"/>
        <v>902</v>
      </c>
      <c r="E1760">
        <v>-1.8435805750000001</v>
      </c>
      <c r="F1760">
        <v>23.04137734</v>
      </c>
      <c r="G1760">
        <v>0.13467500099999999</v>
      </c>
      <c r="H1760">
        <v>18.717056790000001</v>
      </c>
      <c r="I1760">
        <v>19.13539969</v>
      </c>
      <c r="J1760">
        <v>19.834890609999999</v>
      </c>
      <c r="K1760">
        <v>21.18526014</v>
      </c>
      <c r="L1760">
        <v>23.04137734</v>
      </c>
      <c r="M1760">
        <v>25.449776570000001</v>
      </c>
      <c r="N1760">
        <v>27.07644874</v>
      </c>
      <c r="O1760">
        <v>28.3617399</v>
      </c>
      <c r="P1760">
        <v>30.63106054</v>
      </c>
      <c r="Q1760">
        <v>32.413442179999997</v>
      </c>
    </row>
    <row r="1761" spans="1:17" x14ac:dyDescent="0.25">
      <c r="A1761">
        <v>1</v>
      </c>
      <c r="B1761" t="s">
        <v>28</v>
      </c>
      <c r="C1761">
        <v>902</v>
      </c>
      <c r="D1761">
        <f t="shared" si="27"/>
        <v>902.1</v>
      </c>
      <c r="E1761">
        <v>-2.3427969480000002</v>
      </c>
      <c r="F1761">
        <v>21.72190973</v>
      </c>
      <c r="G1761">
        <v>0.153240872</v>
      </c>
      <c r="H1761">
        <v>17.428268630000002</v>
      </c>
      <c r="I1761">
        <v>17.818563560000001</v>
      </c>
      <c r="J1761">
        <v>18.481355570000002</v>
      </c>
      <c r="K1761">
        <v>19.801619989999999</v>
      </c>
      <c r="L1761">
        <v>21.72190973</v>
      </c>
      <c r="M1761">
        <v>24.45100622</v>
      </c>
      <c r="N1761">
        <v>26.495016790000001</v>
      </c>
      <c r="O1761">
        <v>28.258879830000001</v>
      </c>
      <c r="P1761">
        <v>31.799029640000001</v>
      </c>
      <c r="Q1761">
        <v>35.105558219999999</v>
      </c>
    </row>
    <row r="1762" spans="1:17" x14ac:dyDescent="0.25">
      <c r="A1762">
        <v>0</v>
      </c>
      <c r="B1762" t="s">
        <v>27</v>
      </c>
      <c r="C1762">
        <v>903</v>
      </c>
      <c r="D1762">
        <f t="shared" si="27"/>
        <v>903</v>
      </c>
      <c r="E1762">
        <v>-1.8435805750000001</v>
      </c>
      <c r="F1762">
        <v>23.04137734</v>
      </c>
      <c r="G1762">
        <v>0.13467500099999999</v>
      </c>
      <c r="H1762">
        <v>18.717056790000001</v>
      </c>
      <c r="I1762">
        <v>19.13539969</v>
      </c>
      <c r="J1762">
        <v>19.834890609999999</v>
      </c>
      <c r="K1762">
        <v>21.18526014</v>
      </c>
      <c r="L1762">
        <v>23.04137734</v>
      </c>
      <c r="M1762">
        <v>25.449776570000001</v>
      </c>
      <c r="N1762">
        <v>27.07644874</v>
      </c>
      <c r="O1762">
        <v>28.3617399</v>
      </c>
      <c r="P1762">
        <v>30.63106054</v>
      </c>
      <c r="Q1762">
        <v>32.413442179999997</v>
      </c>
    </row>
    <row r="1763" spans="1:17" x14ac:dyDescent="0.25">
      <c r="A1763">
        <v>1</v>
      </c>
      <c r="B1763" t="s">
        <v>28</v>
      </c>
      <c r="C1763">
        <v>903</v>
      </c>
      <c r="D1763">
        <f t="shared" si="27"/>
        <v>903.1</v>
      </c>
      <c r="E1763">
        <v>-2.3427969480000002</v>
      </c>
      <c r="F1763">
        <v>21.72190973</v>
      </c>
      <c r="G1763">
        <v>0.153240872</v>
      </c>
      <c r="H1763">
        <v>17.428268630000002</v>
      </c>
      <c r="I1763">
        <v>17.818563560000001</v>
      </c>
      <c r="J1763">
        <v>18.481355570000002</v>
      </c>
      <c r="K1763">
        <v>19.801619989999999</v>
      </c>
      <c r="L1763">
        <v>21.72190973</v>
      </c>
      <c r="M1763">
        <v>24.45100622</v>
      </c>
      <c r="N1763">
        <v>26.495016790000001</v>
      </c>
      <c r="O1763">
        <v>28.258879830000001</v>
      </c>
      <c r="P1763">
        <v>31.799029640000001</v>
      </c>
      <c r="Q1763">
        <v>35.105558219999999</v>
      </c>
    </row>
    <row r="1764" spans="1:17" x14ac:dyDescent="0.25">
      <c r="A1764">
        <v>0</v>
      </c>
      <c r="B1764" t="s">
        <v>27</v>
      </c>
      <c r="C1764">
        <v>904</v>
      </c>
      <c r="D1764">
        <f t="shared" si="27"/>
        <v>904</v>
      </c>
      <c r="E1764">
        <v>-1.8435805750000001</v>
      </c>
      <c r="F1764">
        <v>23.04137734</v>
      </c>
      <c r="G1764">
        <v>0.13467500099999999</v>
      </c>
      <c r="H1764">
        <v>18.717056790000001</v>
      </c>
      <c r="I1764">
        <v>19.13539969</v>
      </c>
      <c r="J1764">
        <v>19.834890609999999</v>
      </c>
      <c r="K1764">
        <v>21.18526014</v>
      </c>
      <c r="L1764">
        <v>23.04137734</v>
      </c>
      <c r="M1764">
        <v>25.449776570000001</v>
      </c>
      <c r="N1764">
        <v>27.07644874</v>
      </c>
      <c r="O1764">
        <v>28.3617399</v>
      </c>
      <c r="P1764">
        <v>30.63106054</v>
      </c>
      <c r="Q1764">
        <v>32.413442179999997</v>
      </c>
    </row>
    <row r="1765" spans="1:17" x14ac:dyDescent="0.25">
      <c r="A1765">
        <v>1</v>
      </c>
      <c r="B1765" t="s">
        <v>28</v>
      </c>
      <c r="C1765">
        <v>904</v>
      </c>
      <c r="D1765">
        <f t="shared" si="27"/>
        <v>904.1</v>
      </c>
      <c r="E1765">
        <v>-2.3427969480000002</v>
      </c>
      <c r="F1765">
        <v>21.72190973</v>
      </c>
      <c r="G1765">
        <v>0.153240872</v>
      </c>
      <c r="H1765">
        <v>17.428268630000002</v>
      </c>
      <c r="I1765">
        <v>17.818563560000001</v>
      </c>
      <c r="J1765">
        <v>18.481355570000002</v>
      </c>
      <c r="K1765">
        <v>19.801619989999999</v>
      </c>
      <c r="L1765">
        <v>21.72190973</v>
      </c>
      <c r="M1765">
        <v>24.45100622</v>
      </c>
      <c r="N1765">
        <v>26.495016790000001</v>
      </c>
      <c r="O1765">
        <v>28.258879830000001</v>
      </c>
      <c r="P1765">
        <v>31.799029640000001</v>
      </c>
      <c r="Q1765">
        <v>35.105558219999999</v>
      </c>
    </row>
    <row r="1766" spans="1:17" x14ac:dyDescent="0.25">
      <c r="A1766">
        <v>0</v>
      </c>
      <c r="B1766" t="s">
        <v>27</v>
      </c>
      <c r="C1766">
        <v>905</v>
      </c>
      <c r="D1766">
        <f t="shared" si="27"/>
        <v>905</v>
      </c>
      <c r="E1766">
        <v>-1.8435805750000001</v>
      </c>
      <c r="F1766">
        <v>23.04137734</v>
      </c>
      <c r="G1766">
        <v>0.13467500099999999</v>
      </c>
      <c r="H1766">
        <v>18.717056790000001</v>
      </c>
      <c r="I1766">
        <v>19.13539969</v>
      </c>
      <c r="J1766">
        <v>19.834890609999999</v>
      </c>
      <c r="K1766">
        <v>21.18526014</v>
      </c>
      <c r="L1766">
        <v>23.04137734</v>
      </c>
      <c r="M1766">
        <v>25.449776570000001</v>
      </c>
      <c r="N1766">
        <v>27.07644874</v>
      </c>
      <c r="O1766">
        <v>28.3617399</v>
      </c>
      <c r="P1766">
        <v>30.63106054</v>
      </c>
      <c r="Q1766">
        <v>32.413442179999997</v>
      </c>
    </row>
    <row r="1767" spans="1:17" x14ac:dyDescent="0.25">
      <c r="A1767">
        <v>1</v>
      </c>
      <c r="B1767" t="s">
        <v>28</v>
      </c>
      <c r="C1767">
        <v>905</v>
      </c>
      <c r="D1767">
        <f t="shared" si="27"/>
        <v>905.1</v>
      </c>
      <c r="E1767">
        <v>-2.3427969480000002</v>
      </c>
      <c r="F1767">
        <v>21.72190973</v>
      </c>
      <c r="G1767">
        <v>0.153240872</v>
      </c>
      <c r="H1767">
        <v>17.428268630000002</v>
      </c>
      <c r="I1767">
        <v>17.818563560000001</v>
      </c>
      <c r="J1767">
        <v>18.481355570000002</v>
      </c>
      <c r="K1767">
        <v>19.801619989999999</v>
      </c>
      <c r="L1767">
        <v>21.72190973</v>
      </c>
      <c r="M1767">
        <v>24.45100622</v>
      </c>
      <c r="N1767">
        <v>26.495016790000001</v>
      </c>
      <c r="O1767">
        <v>28.258879830000001</v>
      </c>
      <c r="P1767">
        <v>31.799029640000001</v>
      </c>
      <c r="Q1767">
        <v>35.105558219999999</v>
      </c>
    </row>
    <row r="1768" spans="1:17" x14ac:dyDescent="0.25">
      <c r="A1768">
        <v>0</v>
      </c>
      <c r="B1768" t="s">
        <v>27</v>
      </c>
      <c r="C1768">
        <v>906</v>
      </c>
      <c r="D1768">
        <f t="shared" si="27"/>
        <v>906</v>
      </c>
      <c r="E1768">
        <v>-1.8435805750000001</v>
      </c>
      <c r="F1768">
        <v>23.04137734</v>
      </c>
      <c r="G1768">
        <v>0.13467500099999999</v>
      </c>
      <c r="H1768">
        <v>18.717056790000001</v>
      </c>
      <c r="I1768">
        <v>19.13539969</v>
      </c>
      <c r="J1768">
        <v>19.834890609999999</v>
      </c>
      <c r="K1768">
        <v>21.18526014</v>
      </c>
      <c r="L1768">
        <v>23.04137734</v>
      </c>
      <c r="M1768">
        <v>25.449776570000001</v>
      </c>
      <c r="N1768">
        <v>27.07644874</v>
      </c>
      <c r="O1768">
        <v>28.3617399</v>
      </c>
      <c r="P1768">
        <v>30.63106054</v>
      </c>
      <c r="Q1768">
        <v>32.413442179999997</v>
      </c>
    </row>
    <row r="1769" spans="1:17" x14ac:dyDescent="0.25">
      <c r="A1769">
        <v>1</v>
      </c>
      <c r="B1769" t="s">
        <v>28</v>
      </c>
      <c r="C1769">
        <v>906</v>
      </c>
      <c r="D1769">
        <f t="shared" si="27"/>
        <v>906.1</v>
      </c>
      <c r="E1769">
        <v>-2.3427969480000002</v>
      </c>
      <c r="F1769">
        <v>21.72190973</v>
      </c>
      <c r="G1769">
        <v>0.153240872</v>
      </c>
      <c r="H1769">
        <v>17.428268630000002</v>
      </c>
      <c r="I1769">
        <v>17.818563560000001</v>
      </c>
      <c r="J1769">
        <v>18.481355570000002</v>
      </c>
      <c r="K1769">
        <v>19.801619989999999</v>
      </c>
      <c r="L1769">
        <v>21.72190973</v>
      </c>
      <c r="M1769">
        <v>24.45100622</v>
      </c>
      <c r="N1769">
        <v>26.495016790000001</v>
      </c>
      <c r="O1769">
        <v>28.258879830000001</v>
      </c>
      <c r="P1769">
        <v>31.799029640000001</v>
      </c>
      <c r="Q1769">
        <v>35.105558219999999</v>
      </c>
    </row>
    <row r="1770" spans="1:17" x14ac:dyDescent="0.25">
      <c r="A1770">
        <v>0</v>
      </c>
      <c r="B1770" t="s">
        <v>27</v>
      </c>
      <c r="C1770">
        <v>907</v>
      </c>
      <c r="D1770">
        <f t="shared" si="27"/>
        <v>907</v>
      </c>
      <c r="E1770">
        <v>-1.8435805750000001</v>
      </c>
      <c r="F1770">
        <v>23.04137734</v>
      </c>
      <c r="G1770">
        <v>0.13467500099999999</v>
      </c>
      <c r="H1770">
        <v>18.717056790000001</v>
      </c>
      <c r="I1770">
        <v>19.13539969</v>
      </c>
      <c r="J1770">
        <v>19.834890609999999</v>
      </c>
      <c r="K1770">
        <v>21.18526014</v>
      </c>
      <c r="L1770">
        <v>23.04137734</v>
      </c>
      <c r="M1770">
        <v>25.449776570000001</v>
      </c>
      <c r="N1770">
        <v>27.07644874</v>
      </c>
      <c r="O1770">
        <v>28.3617399</v>
      </c>
      <c r="P1770">
        <v>30.63106054</v>
      </c>
      <c r="Q1770">
        <v>32.413442179999997</v>
      </c>
    </row>
    <row r="1771" spans="1:17" x14ac:dyDescent="0.25">
      <c r="A1771">
        <v>1</v>
      </c>
      <c r="B1771" t="s">
        <v>28</v>
      </c>
      <c r="C1771">
        <v>907</v>
      </c>
      <c r="D1771">
        <f t="shared" si="27"/>
        <v>907.1</v>
      </c>
      <c r="E1771">
        <v>-2.3427969480000002</v>
      </c>
      <c r="F1771">
        <v>21.72190973</v>
      </c>
      <c r="G1771">
        <v>0.153240872</v>
      </c>
      <c r="H1771">
        <v>17.428268630000002</v>
      </c>
      <c r="I1771">
        <v>17.818563560000001</v>
      </c>
      <c r="J1771">
        <v>18.481355570000002</v>
      </c>
      <c r="K1771">
        <v>19.801619989999999</v>
      </c>
      <c r="L1771">
        <v>21.72190973</v>
      </c>
      <c r="M1771">
        <v>24.45100622</v>
      </c>
      <c r="N1771">
        <v>26.495016790000001</v>
      </c>
      <c r="O1771">
        <v>28.258879830000001</v>
      </c>
      <c r="P1771">
        <v>31.799029640000001</v>
      </c>
      <c r="Q1771">
        <v>35.105558219999999</v>
      </c>
    </row>
    <row r="1772" spans="1:17" x14ac:dyDescent="0.25">
      <c r="A1772">
        <v>0</v>
      </c>
      <c r="B1772" t="s">
        <v>27</v>
      </c>
      <c r="C1772">
        <v>908</v>
      </c>
      <c r="D1772">
        <f t="shared" si="27"/>
        <v>908</v>
      </c>
      <c r="E1772">
        <v>-1.8435805750000001</v>
      </c>
      <c r="F1772">
        <v>23.04137734</v>
      </c>
      <c r="G1772">
        <v>0.13467500099999999</v>
      </c>
      <c r="H1772">
        <v>18.717056790000001</v>
      </c>
      <c r="I1772">
        <v>19.13539969</v>
      </c>
      <c r="J1772">
        <v>19.834890609999999</v>
      </c>
      <c r="K1772">
        <v>21.18526014</v>
      </c>
      <c r="L1772">
        <v>23.04137734</v>
      </c>
      <c r="M1772">
        <v>25.449776570000001</v>
      </c>
      <c r="N1772">
        <v>27.07644874</v>
      </c>
      <c r="O1772">
        <v>28.3617399</v>
      </c>
      <c r="P1772">
        <v>30.63106054</v>
      </c>
      <c r="Q1772">
        <v>32.413442179999997</v>
      </c>
    </row>
    <row r="1773" spans="1:17" x14ac:dyDescent="0.25">
      <c r="A1773">
        <v>1</v>
      </c>
      <c r="B1773" t="s">
        <v>28</v>
      </c>
      <c r="C1773">
        <v>908</v>
      </c>
      <c r="D1773">
        <f t="shared" si="27"/>
        <v>908.1</v>
      </c>
      <c r="E1773">
        <v>-2.3427969480000002</v>
      </c>
      <c r="F1773">
        <v>21.72190973</v>
      </c>
      <c r="G1773">
        <v>0.153240872</v>
      </c>
      <c r="H1773">
        <v>17.428268630000002</v>
      </c>
      <c r="I1773">
        <v>17.818563560000001</v>
      </c>
      <c r="J1773">
        <v>18.481355570000002</v>
      </c>
      <c r="K1773">
        <v>19.801619989999999</v>
      </c>
      <c r="L1773">
        <v>21.72190973</v>
      </c>
      <c r="M1773">
        <v>24.45100622</v>
      </c>
      <c r="N1773">
        <v>26.495016790000001</v>
      </c>
      <c r="O1773">
        <v>28.258879830000001</v>
      </c>
      <c r="P1773">
        <v>31.799029640000001</v>
      </c>
      <c r="Q1773">
        <v>35.105558219999999</v>
      </c>
    </row>
    <row r="1774" spans="1:17" x14ac:dyDescent="0.25">
      <c r="A1774">
        <v>0</v>
      </c>
      <c r="B1774" t="s">
        <v>27</v>
      </c>
      <c r="C1774">
        <v>909</v>
      </c>
      <c r="D1774">
        <f t="shared" si="27"/>
        <v>909</v>
      </c>
      <c r="E1774">
        <v>-1.8435805750000001</v>
      </c>
      <c r="F1774">
        <v>23.04137734</v>
      </c>
      <c r="G1774">
        <v>0.13467500099999999</v>
      </c>
      <c r="H1774">
        <v>18.717056790000001</v>
      </c>
      <c r="I1774">
        <v>19.13539969</v>
      </c>
      <c r="J1774">
        <v>19.834890609999999</v>
      </c>
      <c r="K1774">
        <v>21.18526014</v>
      </c>
      <c r="L1774">
        <v>23.04137734</v>
      </c>
      <c r="M1774">
        <v>25.449776570000001</v>
      </c>
      <c r="N1774">
        <v>27.07644874</v>
      </c>
      <c r="O1774">
        <v>28.3617399</v>
      </c>
      <c r="P1774">
        <v>30.63106054</v>
      </c>
      <c r="Q1774">
        <v>32.413442179999997</v>
      </c>
    </row>
    <row r="1775" spans="1:17" x14ac:dyDescent="0.25">
      <c r="A1775">
        <v>1</v>
      </c>
      <c r="B1775" t="s">
        <v>28</v>
      </c>
      <c r="C1775">
        <v>909</v>
      </c>
      <c r="D1775">
        <f t="shared" si="27"/>
        <v>909.1</v>
      </c>
      <c r="E1775">
        <v>-2.3427969480000002</v>
      </c>
      <c r="F1775">
        <v>21.72190973</v>
      </c>
      <c r="G1775">
        <v>0.153240872</v>
      </c>
      <c r="H1775">
        <v>17.428268630000002</v>
      </c>
      <c r="I1775">
        <v>17.818563560000001</v>
      </c>
      <c r="J1775">
        <v>18.481355570000002</v>
      </c>
      <c r="K1775">
        <v>19.801619989999999</v>
      </c>
      <c r="L1775">
        <v>21.72190973</v>
      </c>
      <c r="M1775">
        <v>24.45100622</v>
      </c>
      <c r="N1775">
        <v>26.495016790000001</v>
      </c>
      <c r="O1775">
        <v>28.258879830000001</v>
      </c>
      <c r="P1775">
        <v>31.799029640000001</v>
      </c>
      <c r="Q1775">
        <v>35.105558219999999</v>
      </c>
    </row>
    <row r="1776" spans="1:17" x14ac:dyDescent="0.25">
      <c r="A1776">
        <v>0</v>
      </c>
      <c r="B1776" t="s">
        <v>27</v>
      </c>
      <c r="C1776">
        <v>910</v>
      </c>
      <c r="D1776">
        <f t="shared" si="27"/>
        <v>910</v>
      </c>
      <c r="E1776">
        <v>-1.8435805750000001</v>
      </c>
      <c r="F1776">
        <v>23.04137734</v>
      </c>
      <c r="G1776">
        <v>0.13467500099999999</v>
      </c>
      <c r="H1776">
        <v>18.717056790000001</v>
      </c>
      <c r="I1776">
        <v>19.13539969</v>
      </c>
      <c r="J1776">
        <v>19.834890609999999</v>
      </c>
      <c r="K1776">
        <v>21.18526014</v>
      </c>
      <c r="L1776">
        <v>23.04137734</v>
      </c>
      <c r="M1776">
        <v>25.449776570000001</v>
      </c>
      <c r="N1776">
        <v>27.07644874</v>
      </c>
      <c r="O1776">
        <v>28.3617399</v>
      </c>
      <c r="P1776">
        <v>30.63106054</v>
      </c>
      <c r="Q1776">
        <v>32.413442179999997</v>
      </c>
    </row>
    <row r="1777" spans="1:17" x14ac:dyDescent="0.25">
      <c r="A1777">
        <v>1</v>
      </c>
      <c r="B1777" t="s">
        <v>28</v>
      </c>
      <c r="C1777">
        <v>910</v>
      </c>
      <c r="D1777">
        <f t="shared" si="27"/>
        <v>910.1</v>
      </c>
      <c r="E1777">
        <v>-2.3427969480000002</v>
      </c>
      <c r="F1777">
        <v>21.72190973</v>
      </c>
      <c r="G1777">
        <v>0.153240872</v>
      </c>
      <c r="H1777">
        <v>17.428268630000002</v>
      </c>
      <c r="I1777">
        <v>17.818563560000001</v>
      </c>
      <c r="J1777">
        <v>18.481355570000002</v>
      </c>
      <c r="K1777">
        <v>19.801619989999999</v>
      </c>
      <c r="L1777">
        <v>21.72190973</v>
      </c>
      <c r="M1777">
        <v>24.45100622</v>
      </c>
      <c r="N1777">
        <v>26.495016790000001</v>
      </c>
      <c r="O1777">
        <v>28.258879830000001</v>
      </c>
      <c r="P1777">
        <v>31.799029640000001</v>
      </c>
      <c r="Q1777">
        <v>35.105558219999999</v>
      </c>
    </row>
    <row r="1778" spans="1:17" x14ac:dyDescent="0.25">
      <c r="A1778">
        <v>0</v>
      </c>
      <c r="B1778" t="s">
        <v>27</v>
      </c>
      <c r="C1778">
        <v>911</v>
      </c>
      <c r="D1778">
        <f t="shared" si="27"/>
        <v>911</v>
      </c>
      <c r="E1778">
        <v>-1.8435805750000001</v>
      </c>
      <c r="F1778">
        <v>23.04137734</v>
      </c>
      <c r="G1778">
        <v>0.13467500099999999</v>
      </c>
      <c r="H1778">
        <v>18.717056790000001</v>
      </c>
      <c r="I1778">
        <v>19.13539969</v>
      </c>
      <c r="J1778">
        <v>19.834890609999999</v>
      </c>
      <c r="K1778">
        <v>21.18526014</v>
      </c>
      <c r="L1778">
        <v>23.04137734</v>
      </c>
      <c r="M1778">
        <v>25.449776570000001</v>
      </c>
      <c r="N1778">
        <v>27.07644874</v>
      </c>
      <c r="O1778">
        <v>28.3617399</v>
      </c>
      <c r="P1778">
        <v>30.63106054</v>
      </c>
      <c r="Q1778">
        <v>32.413442179999997</v>
      </c>
    </row>
    <row r="1779" spans="1:17" x14ac:dyDescent="0.25">
      <c r="A1779">
        <v>1</v>
      </c>
      <c r="B1779" t="s">
        <v>28</v>
      </c>
      <c r="C1779">
        <v>911</v>
      </c>
      <c r="D1779">
        <f t="shared" si="27"/>
        <v>911.1</v>
      </c>
      <c r="E1779">
        <v>-2.3427969480000002</v>
      </c>
      <c r="F1779">
        <v>21.72190973</v>
      </c>
      <c r="G1779">
        <v>0.153240872</v>
      </c>
      <c r="H1779">
        <v>17.428268630000002</v>
      </c>
      <c r="I1779">
        <v>17.818563560000001</v>
      </c>
      <c r="J1779">
        <v>18.481355570000002</v>
      </c>
      <c r="K1779">
        <v>19.801619989999999</v>
      </c>
      <c r="L1779">
        <v>21.72190973</v>
      </c>
      <c r="M1779">
        <v>24.45100622</v>
      </c>
      <c r="N1779">
        <v>26.495016790000001</v>
      </c>
      <c r="O1779">
        <v>28.258879830000001</v>
      </c>
      <c r="P1779">
        <v>31.799029640000001</v>
      </c>
      <c r="Q1779">
        <v>35.105558219999999</v>
      </c>
    </row>
    <row r="1780" spans="1:17" x14ac:dyDescent="0.25">
      <c r="A1780">
        <v>0</v>
      </c>
      <c r="B1780" t="s">
        <v>27</v>
      </c>
      <c r="C1780">
        <v>912</v>
      </c>
      <c r="D1780">
        <f t="shared" si="27"/>
        <v>912</v>
      </c>
      <c r="E1780">
        <v>-1.8435805750000001</v>
      </c>
      <c r="F1780">
        <v>23.04137734</v>
      </c>
      <c r="G1780">
        <v>0.13467500099999999</v>
      </c>
      <c r="H1780">
        <v>18.717056790000001</v>
      </c>
      <c r="I1780">
        <v>19.13539969</v>
      </c>
      <c r="J1780">
        <v>19.834890609999999</v>
      </c>
      <c r="K1780">
        <v>21.18526014</v>
      </c>
      <c r="L1780">
        <v>23.04137734</v>
      </c>
      <c r="M1780">
        <v>25.449776570000001</v>
      </c>
      <c r="N1780">
        <v>27.07644874</v>
      </c>
      <c r="O1780">
        <v>28.3617399</v>
      </c>
      <c r="P1780">
        <v>30.63106054</v>
      </c>
      <c r="Q1780">
        <v>32.413442179999997</v>
      </c>
    </row>
    <row r="1781" spans="1:17" x14ac:dyDescent="0.25">
      <c r="A1781">
        <v>1</v>
      </c>
      <c r="B1781" t="s">
        <v>28</v>
      </c>
      <c r="C1781">
        <v>912</v>
      </c>
      <c r="D1781">
        <f t="shared" si="27"/>
        <v>912.1</v>
      </c>
      <c r="E1781">
        <v>-2.3427969480000002</v>
      </c>
      <c r="F1781">
        <v>21.72190973</v>
      </c>
      <c r="G1781">
        <v>0.153240872</v>
      </c>
      <c r="H1781">
        <v>17.428268630000002</v>
      </c>
      <c r="I1781">
        <v>17.818563560000001</v>
      </c>
      <c r="J1781">
        <v>18.481355570000002</v>
      </c>
      <c r="K1781">
        <v>19.801619989999999</v>
      </c>
      <c r="L1781">
        <v>21.72190973</v>
      </c>
      <c r="M1781">
        <v>24.45100622</v>
      </c>
      <c r="N1781">
        <v>26.495016790000001</v>
      </c>
      <c r="O1781">
        <v>28.258879830000001</v>
      </c>
      <c r="P1781">
        <v>31.799029640000001</v>
      </c>
      <c r="Q1781">
        <v>35.105558219999999</v>
      </c>
    </row>
    <row r="1782" spans="1:17" x14ac:dyDescent="0.25">
      <c r="A1782">
        <v>0</v>
      </c>
      <c r="B1782" t="s">
        <v>27</v>
      </c>
      <c r="C1782">
        <v>913</v>
      </c>
      <c r="D1782">
        <f t="shared" si="27"/>
        <v>913</v>
      </c>
      <c r="E1782">
        <v>-1.8435805750000001</v>
      </c>
      <c r="F1782">
        <v>23.04137734</v>
      </c>
      <c r="G1782">
        <v>0.13467500099999999</v>
      </c>
      <c r="H1782">
        <v>18.717056790000001</v>
      </c>
      <c r="I1782">
        <v>19.13539969</v>
      </c>
      <c r="J1782">
        <v>19.834890609999999</v>
      </c>
      <c r="K1782">
        <v>21.18526014</v>
      </c>
      <c r="L1782">
        <v>23.04137734</v>
      </c>
      <c r="M1782">
        <v>25.449776570000001</v>
      </c>
      <c r="N1782">
        <v>27.07644874</v>
      </c>
      <c r="O1782">
        <v>28.3617399</v>
      </c>
      <c r="P1782">
        <v>30.63106054</v>
      </c>
      <c r="Q1782">
        <v>32.413442179999997</v>
      </c>
    </row>
    <row r="1783" spans="1:17" x14ac:dyDescent="0.25">
      <c r="A1783">
        <v>1</v>
      </c>
      <c r="B1783" t="s">
        <v>28</v>
      </c>
      <c r="C1783">
        <v>913</v>
      </c>
      <c r="D1783">
        <f t="shared" si="27"/>
        <v>913.1</v>
      </c>
      <c r="E1783">
        <v>-2.3427969480000002</v>
      </c>
      <c r="F1783">
        <v>21.72190973</v>
      </c>
      <c r="G1783">
        <v>0.153240872</v>
      </c>
      <c r="H1783">
        <v>17.428268630000002</v>
      </c>
      <c r="I1783">
        <v>17.818563560000001</v>
      </c>
      <c r="J1783">
        <v>18.481355570000002</v>
      </c>
      <c r="K1783">
        <v>19.801619989999999</v>
      </c>
      <c r="L1783">
        <v>21.72190973</v>
      </c>
      <c r="M1783">
        <v>24.45100622</v>
      </c>
      <c r="N1783">
        <v>26.495016790000001</v>
      </c>
      <c r="O1783">
        <v>28.258879830000001</v>
      </c>
      <c r="P1783">
        <v>31.799029640000001</v>
      </c>
      <c r="Q1783">
        <v>35.105558219999999</v>
      </c>
    </row>
    <row r="1784" spans="1:17" x14ac:dyDescent="0.25">
      <c r="A1784">
        <v>0</v>
      </c>
      <c r="B1784" t="s">
        <v>27</v>
      </c>
      <c r="C1784">
        <v>914</v>
      </c>
      <c r="D1784">
        <f t="shared" si="27"/>
        <v>914</v>
      </c>
      <c r="E1784">
        <v>-1.8435805750000001</v>
      </c>
      <c r="F1784">
        <v>23.04137734</v>
      </c>
      <c r="G1784">
        <v>0.13467500099999999</v>
      </c>
      <c r="H1784">
        <v>18.717056790000001</v>
      </c>
      <c r="I1784">
        <v>19.13539969</v>
      </c>
      <c r="J1784">
        <v>19.834890609999999</v>
      </c>
      <c r="K1784">
        <v>21.18526014</v>
      </c>
      <c r="L1784">
        <v>23.04137734</v>
      </c>
      <c r="M1784">
        <v>25.449776570000001</v>
      </c>
      <c r="N1784">
        <v>27.07644874</v>
      </c>
      <c r="O1784">
        <v>28.3617399</v>
      </c>
      <c r="P1784">
        <v>30.63106054</v>
      </c>
      <c r="Q1784">
        <v>32.413442179999997</v>
      </c>
    </row>
    <row r="1785" spans="1:17" x14ac:dyDescent="0.25">
      <c r="A1785">
        <v>1</v>
      </c>
      <c r="B1785" t="s">
        <v>28</v>
      </c>
      <c r="C1785">
        <v>914</v>
      </c>
      <c r="D1785">
        <f t="shared" si="27"/>
        <v>914.1</v>
      </c>
      <c r="E1785">
        <v>-2.3427969480000002</v>
      </c>
      <c r="F1785">
        <v>21.72190973</v>
      </c>
      <c r="G1785">
        <v>0.153240872</v>
      </c>
      <c r="H1785">
        <v>17.428268630000002</v>
      </c>
      <c r="I1785">
        <v>17.818563560000001</v>
      </c>
      <c r="J1785">
        <v>18.481355570000002</v>
      </c>
      <c r="K1785">
        <v>19.801619989999999</v>
      </c>
      <c r="L1785">
        <v>21.72190973</v>
      </c>
      <c r="M1785">
        <v>24.45100622</v>
      </c>
      <c r="N1785">
        <v>26.495016790000001</v>
      </c>
      <c r="O1785">
        <v>28.258879830000001</v>
      </c>
      <c r="P1785">
        <v>31.799029640000001</v>
      </c>
      <c r="Q1785">
        <v>35.105558219999999</v>
      </c>
    </row>
    <row r="1786" spans="1:17" x14ac:dyDescent="0.25">
      <c r="A1786">
        <v>0</v>
      </c>
      <c r="B1786" t="s">
        <v>27</v>
      </c>
      <c r="C1786">
        <v>915</v>
      </c>
      <c r="D1786">
        <f t="shared" si="27"/>
        <v>915</v>
      </c>
      <c r="E1786">
        <v>-1.8435805750000001</v>
      </c>
      <c r="F1786">
        <v>23.04137734</v>
      </c>
      <c r="G1786">
        <v>0.13467500099999999</v>
      </c>
      <c r="H1786">
        <v>18.717056790000001</v>
      </c>
      <c r="I1786">
        <v>19.13539969</v>
      </c>
      <c r="J1786">
        <v>19.834890609999999</v>
      </c>
      <c r="K1786">
        <v>21.18526014</v>
      </c>
      <c r="L1786">
        <v>23.04137734</v>
      </c>
      <c r="M1786">
        <v>25.449776570000001</v>
      </c>
      <c r="N1786">
        <v>27.07644874</v>
      </c>
      <c r="O1786">
        <v>28.3617399</v>
      </c>
      <c r="P1786">
        <v>30.63106054</v>
      </c>
      <c r="Q1786">
        <v>32.413442179999997</v>
      </c>
    </row>
    <row r="1787" spans="1:17" x14ac:dyDescent="0.25">
      <c r="A1787">
        <v>1</v>
      </c>
      <c r="B1787" t="s">
        <v>28</v>
      </c>
      <c r="C1787">
        <v>915</v>
      </c>
      <c r="D1787">
        <f t="shared" si="27"/>
        <v>915.1</v>
      </c>
      <c r="E1787">
        <v>-2.3427969480000002</v>
      </c>
      <c r="F1787">
        <v>21.72190973</v>
      </c>
      <c r="G1787">
        <v>0.153240872</v>
      </c>
      <c r="H1787">
        <v>17.428268630000002</v>
      </c>
      <c r="I1787">
        <v>17.818563560000001</v>
      </c>
      <c r="J1787">
        <v>18.481355570000002</v>
      </c>
      <c r="K1787">
        <v>19.801619989999999</v>
      </c>
      <c r="L1787">
        <v>21.72190973</v>
      </c>
      <c r="M1787">
        <v>24.45100622</v>
      </c>
      <c r="N1787">
        <v>26.495016790000001</v>
      </c>
      <c r="O1787">
        <v>28.258879830000001</v>
      </c>
      <c r="P1787">
        <v>31.799029640000001</v>
      </c>
      <c r="Q1787">
        <v>35.105558219999999</v>
      </c>
    </row>
    <row r="1788" spans="1:17" x14ac:dyDescent="0.25">
      <c r="A1788">
        <v>0</v>
      </c>
      <c r="B1788" t="s">
        <v>27</v>
      </c>
      <c r="C1788">
        <v>916</v>
      </c>
      <c r="D1788">
        <f t="shared" si="27"/>
        <v>916</v>
      </c>
      <c r="E1788">
        <v>-1.8435805750000001</v>
      </c>
      <c r="F1788">
        <v>23.04137734</v>
      </c>
      <c r="G1788">
        <v>0.13467500099999999</v>
      </c>
      <c r="H1788">
        <v>18.717056790000001</v>
      </c>
      <c r="I1788">
        <v>19.13539969</v>
      </c>
      <c r="J1788">
        <v>19.834890609999999</v>
      </c>
      <c r="K1788">
        <v>21.18526014</v>
      </c>
      <c r="L1788">
        <v>23.04137734</v>
      </c>
      <c r="M1788">
        <v>25.449776570000001</v>
      </c>
      <c r="N1788">
        <v>27.07644874</v>
      </c>
      <c r="O1788">
        <v>28.3617399</v>
      </c>
      <c r="P1788">
        <v>30.63106054</v>
      </c>
      <c r="Q1788">
        <v>32.413442179999997</v>
      </c>
    </row>
    <row r="1789" spans="1:17" x14ac:dyDescent="0.25">
      <c r="A1789">
        <v>1</v>
      </c>
      <c r="B1789" t="s">
        <v>28</v>
      </c>
      <c r="C1789">
        <v>916</v>
      </c>
      <c r="D1789">
        <f t="shared" si="27"/>
        <v>916.1</v>
      </c>
      <c r="E1789">
        <v>-2.3427969480000002</v>
      </c>
      <c r="F1789">
        <v>21.72190973</v>
      </c>
      <c r="G1789">
        <v>0.153240872</v>
      </c>
      <c r="H1789">
        <v>17.428268630000002</v>
      </c>
      <c r="I1789">
        <v>17.818563560000001</v>
      </c>
      <c r="J1789">
        <v>18.481355570000002</v>
      </c>
      <c r="K1789">
        <v>19.801619989999999</v>
      </c>
      <c r="L1789">
        <v>21.72190973</v>
      </c>
      <c r="M1789">
        <v>24.45100622</v>
      </c>
      <c r="N1789">
        <v>26.495016790000001</v>
      </c>
      <c r="O1789">
        <v>28.258879830000001</v>
      </c>
      <c r="P1789">
        <v>31.799029640000001</v>
      </c>
      <c r="Q1789">
        <v>35.105558219999999</v>
      </c>
    </row>
    <row r="1790" spans="1:17" x14ac:dyDescent="0.25">
      <c r="A1790">
        <v>0</v>
      </c>
      <c r="B1790" t="s">
        <v>27</v>
      </c>
      <c r="C1790">
        <v>917</v>
      </c>
      <c r="D1790">
        <f t="shared" si="27"/>
        <v>917</v>
      </c>
      <c r="E1790">
        <v>-1.8435805750000001</v>
      </c>
      <c r="F1790">
        <v>23.04137734</v>
      </c>
      <c r="G1790">
        <v>0.13467500099999999</v>
      </c>
      <c r="H1790">
        <v>18.717056790000001</v>
      </c>
      <c r="I1790">
        <v>19.13539969</v>
      </c>
      <c r="J1790">
        <v>19.834890609999999</v>
      </c>
      <c r="K1790">
        <v>21.18526014</v>
      </c>
      <c r="L1790">
        <v>23.04137734</v>
      </c>
      <c r="M1790">
        <v>25.449776570000001</v>
      </c>
      <c r="N1790">
        <v>27.07644874</v>
      </c>
      <c r="O1790">
        <v>28.3617399</v>
      </c>
      <c r="P1790">
        <v>30.63106054</v>
      </c>
      <c r="Q1790">
        <v>32.413442179999997</v>
      </c>
    </row>
    <row r="1791" spans="1:17" x14ac:dyDescent="0.25">
      <c r="A1791">
        <v>1</v>
      </c>
      <c r="B1791" t="s">
        <v>28</v>
      </c>
      <c r="C1791">
        <v>917</v>
      </c>
      <c r="D1791">
        <f t="shared" si="27"/>
        <v>917.1</v>
      </c>
      <c r="E1791">
        <v>-2.3427969480000002</v>
      </c>
      <c r="F1791">
        <v>21.72190973</v>
      </c>
      <c r="G1791">
        <v>0.153240872</v>
      </c>
      <c r="H1791">
        <v>17.428268630000002</v>
      </c>
      <c r="I1791">
        <v>17.818563560000001</v>
      </c>
      <c r="J1791">
        <v>18.481355570000002</v>
      </c>
      <c r="K1791">
        <v>19.801619989999999</v>
      </c>
      <c r="L1791">
        <v>21.72190973</v>
      </c>
      <c r="M1791">
        <v>24.45100622</v>
      </c>
      <c r="N1791">
        <v>26.495016790000001</v>
      </c>
      <c r="O1791">
        <v>28.258879830000001</v>
      </c>
      <c r="P1791">
        <v>31.799029640000001</v>
      </c>
      <c r="Q1791">
        <v>35.105558219999999</v>
      </c>
    </row>
    <row r="1792" spans="1:17" x14ac:dyDescent="0.25">
      <c r="A1792">
        <v>0</v>
      </c>
      <c r="B1792" t="s">
        <v>27</v>
      </c>
      <c r="C1792">
        <v>918</v>
      </c>
      <c r="D1792">
        <f t="shared" si="27"/>
        <v>918</v>
      </c>
      <c r="E1792">
        <v>-1.8435805750000001</v>
      </c>
      <c r="F1792">
        <v>23.04137734</v>
      </c>
      <c r="G1792">
        <v>0.13467500099999999</v>
      </c>
      <c r="H1792">
        <v>18.717056790000001</v>
      </c>
      <c r="I1792">
        <v>19.13539969</v>
      </c>
      <c r="J1792">
        <v>19.834890609999999</v>
      </c>
      <c r="K1792">
        <v>21.18526014</v>
      </c>
      <c r="L1792">
        <v>23.04137734</v>
      </c>
      <c r="M1792">
        <v>25.449776570000001</v>
      </c>
      <c r="N1792">
        <v>27.07644874</v>
      </c>
      <c r="O1792">
        <v>28.3617399</v>
      </c>
      <c r="P1792">
        <v>30.63106054</v>
      </c>
      <c r="Q1792">
        <v>32.413442179999997</v>
      </c>
    </row>
    <row r="1793" spans="1:17" x14ac:dyDescent="0.25">
      <c r="A1793">
        <v>1</v>
      </c>
      <c r="B1793" t="s">
        <v>28</v>
      </c>
      <c r="C1793">
        <v>918</v>
      </c>
      <c r="D1793">
        <f t="shared" si="27"/>
        <v>918.1</v>
      </c>
      <c r="E1793">
        <v>-2.3427969480000002</v>
      </c>
      <c r="F1793">
        <v>21.72190973</v>
      </c>
      <c r="G1793">
        <v>0.153240872</v>
      </c>
      <c r="H1793">
        <v>17.428268630000002</v>
      </c>
      <c r="I1793">
        <v>17.818563560000001</v>
      </c>
      <c r="J1793">
        <v>18.481355570000002</v>
      </c>
      <c r="K1793">
        <v>19.801619989999999</v>
      </c>
      <c r="L1793">
        <v>21.72190973</v>
      </c>
      <c r="M1793">
        <v>24.45100622</v>
      </c>
      <c r="N1793">
        <v>26.495016790000001</v>
      </c>
      <c r="O1793">
        <v>28.258879830000001</v>
      </c>
      <c r="P1793">
        <v>31.799029640000001</v>
      </c>
      <c r="Q1793">
        <v>35.105558219999999</v>
      </c>
    </row>
    <row r="1794" spans="1:17" x14ac:dyDescent="0.25">
      <c r="A1794">
        <v>0</v>
      </c>
      <c r="B1794" t="s">
        <v>27</v>
      </c>
      <c r="C1794">
        <v>919</v>
      </c>
      <c r="D1794">
        <f t="shared" ref="D1794:D1857" si="28">C1794+(A1794*0.1)</f>
        <v>919</v>
      </c>
      <c r="E1794">
        <v>-1.8435805750000001</v>
      </c>
      <c r="F1794">
        <v>23.04137734</v>
      </c>
      <c r="G1794">
        <v>0.13467500099999999</v>
      </c>
      <c r="H1794">
        <v>18.717056790000001</v>
      </c>
      <c r="I1794">
        <v>19.13539969</v>
      </c>
      <c r="J1794">
        <v>19.834890609999999</v>
      </c>
      <c r="K1794">
        <v>21.18526014</v>
      </c>
      <c r="L1794">
        <v>23.04137734</v>
      </c>
      <c r="M1794">
        <v>25.449776570000001</v>
      </c>
      <c r="N1794">
        <v>27.07644874</v>
      </c>
      <c r="O1794">
        <v>28.3617399</v>
      </c>
      <c r="P1794">
        <v>30.63106054</v>
      </c>
      <c r="Q1794">
        <v>32.413442179999997</v>
      </c>
    </row>
    <row r="1795" spans="1:17" x14ac:dyDescent="0.25">
      <c r="A1795">
        <v>1</v>
      </c>
      <c r="B1795" t="s">
        <v>28</v>
      </c>
      <c r="C1795">
        <v>919</v>
      </c>
      <c r="D1795">
        <f t="shared" si="28"/>
        <v>919.1</v>
      </c>
      <c r="E1795">
        <v>-2.3427969480000002</v>
      </c>
      <c r="F1795">
        <v>21.72190973</v>
      </c>
      <c r="G1795">
        <v>0.153240872</v>
      </c>
      <c r="H1795">
        <v>17.428268630000002</v>
      </c>
      <c r="I1795">
        <v>17.818563560000001</v>
      </c>
      <c r="J1795">
        <v>18.481355570000002</v>
      </c>
      <c r="K1795">
        <v>19.801619989999999</v>
      </c>
      <c r="L1795">
        <v>21.72190973</v>
      </c>
      <c r="M1795">
        <v>24.45100622</v>
      </c>
      <c r="N1795">
        <v>26.495016790000001</v>
      </c>
      <c r="O1795">
        <v>28.258879830000001</v>
      </c>
      <c r="P1795">
        <v>31.799029640000001</v>
      </c>
      <c r="Q1795">
        <v>35.105558219999999</v>
      </c>
    </row>
    <row r="1796" spans="1:17" x14ac:dyDescent="0.25">
      <c r="A1796">
        <v>0</v>
      </c>
      <c r="B1796" t="s">
        <v>27</v>
      </c>
      <c r="C1796">
        <v>920</v>
      </c>
      <c r="D1796">
        <f t="shared" si="28"/>
        <v>920</v>
      </c>
      <c r="E1796">
        <v>-1.8435805750000001</v>
      </c>
      <c r="F1796">
        <v>23.04137734</v>
      </c>
      <c r="G1796">
        <v>0.13467500099999999</v>
      </c>
      <c r="H1796">
        <v>18.717056790000001</v>
      </c>
      <c r="I1796">
        <v>19.13539969</v>
      </c>
      <c r="J1796">
        <v>19.834890609999999</v>
      </c>
      <c r="K1796">
        <v>21.18526014</v>
      </c>
      <c r="L1796">
        <v>23.04137734</v>
      </c>
      <c r="M1796">
        <v>25.449776570000001</v>
      </c>
      <c r="N1796">
        <v>27.07644874</v>
      </c>
      <c r="O1796">
        <v>28.3617399</v>
      </c>
      <c r="P1796">
        <v>30.63106054</v>
      </c>
      <c r="Q1796">
        <v>32.413442179999997</v>
      </c>
    </row>
    <row r="1797" spans="1:17" x14ac:dyDescent="0.25">
      <c r="A1797">
        <v>1</v>
      </c>
      <c r="B1797" t="s">
        <v>28</v>
      </c>
      <c r="C1797">
        <v>920</v>
      </c>
      <c r="D1797">
        <f t="shared" si="28"/>
        <v>920.1</v>
      </c>
      <c r="E1797">
        <v>-2.3427969480000002</v>
      </c>
      <c r="F1797">
        <v>21.72190973</v>
      </c>
      <c r="G1797">
        <v>0.153240872</v>
      </c>
      <c r="H1797">
        <v>17.428268630000002</v>
      </c>
      <c r="I1797">
        <v>17.818563560000001</v>
      </c>
      <c r="J1797">
        <v>18.481355570000002</v>
      </c>
      <c r="K1797">
        <v>19.801619989999999</v>
      </c>
      <c r="L1797">
        <v>21.72190973</v>
      </c>
      <c r="M1797">
        <v>24.45100622</v>
      </c>
      <c r="N1797">
        <v>26.495016790000001</v>
      </c>
      <c r="O1797">
        <v>28.258879830000001</v>
      </c>
      <c r="P1797">
        <v>31.799029640000001</v>
      </c>
      <c r="Q1797">
        <v>35.105558219999999</v>
      </c>
    </row>
    <row r="1798" spans="1:17" x14ac:dyDescent="0.25">
      <c r="A1798">
        <v>0</v>
      </c>
      <c r="B1798" t="s">
        <v>27</v>
      </c>
      <c r="C1798">
        <v>921</v>
      </c>
      <c r="D1798">
        <f t="shared" si="28"/>
        <v>921</v>
      </c>
      <c r="E1798">
        <v>-1.8435805750000001</v>
      </c>
      <c r="F1798">
        <v>23.04137734</v>
      </c>
      <c r="G1798">
        <v>0.13467500099999999</v>
      </c>
      <c r="H1798">
        <v>18.717056790000001</v>
      </c>
      <c r="I1798">
        <v>19.13539969</v>
      </c>
      <c r="J1798">
        <v>19.834890609999999</v>
      </c>
      <c r="K1798">
        <v>21.18526014</v>
      </c>
      <c r="L1798">
        <v>23.04137734</v>
      </c>
      <c r="M1798">
        <v>25.449776570000001</v>
      </c>
      <c r="N1798">
        <v>27.07644874</v>
      </c>
      <c r="O1798">
        <v>28.3617399</v>
      </c>
      <c r="P1798">
        <v>30.63106054</v>
      </c>
      <c r="Q1798">
        <v>32.413442179999997</v>
      </c>
    </row>
    <row r="1799" spans="1:17" x14ac:dyDescent="0.25">
      <c r="A1799">
        <v>1</v>
      </c>
      <c r="B1799" t="s">
        <v>28</v>
      </c>
      <c r="C1799">
        <v>921</v>
      </c>
      <c r="D1799">
        <f t="shared" si="28"/>
        <v>921.1</v>
      </c>
      <c r="E1799">
        <v>-2.3427969480000002</v>
      </c>
      <c r="F1799">
        <v>21.72190973</v>
      </c>
      <c r="G1799">
        <v>0.153240872</v>
      </c>
      <c r="H1799">
        <v>17.428268630000002</v>
      </c>
      <c r="I1799">
        <v>17.818563560000001</v>
      </c>
      <c r="J1799">
        <v>18.481355570000002</v>
      </c>
      <c r="K1799">
        <v>19.801619989999999</v>
      </c>
      <c r="L1799">
        <v>21.72190973</v>
      </c>
      <c r="M1799">
        <v>24.45100622</v>
      </c>
      <c r="N1799">
        <v>26.495016790000001</v>
      </c>
      <c r="O1799">
        <v>28.258879830000001</v>
      </c>
      <c r="P1799">
        <v>31.799029640000001</v>
      </c>
      <c r="Q1799">
        <v>35.105558219999999</v>
      </c>
    </row>
    <row r="1800" spans="1:17" x14ac:dyDescent="0.25">
      <c r="A1800">
        <v>0</v>
      </c>
      <c r="B1800" t="s">
        <v>27</v>
      </c>
      <c r="C1800">
        <v>922</v>
      </c>
      <c r="D1800">
        <f t="shared" si="28"/>
        <v>922</v>
      </c>
      <c r="E1800">
        <v>-1.8435805750000001</v>
      </c>
      <c r="F1800">
        <v>23.04137734</v>
      </c>
      <c r="G1800">
        <v>0.13467500099999999</v>
      </c>
      <c r="H1800">
        <v>18.717056790000001</v>
      </c>
      <c r="I1800">
        <v>19.13539969</v>
      </c>
      <c r="J1800">
        <v>19.834890609999999</v>
      </c>
      <c r="K1800">
        <v>21.18526014</v>
      </c>
      <c r="L1800">
        <v>23.04137734</v>
      </c>
      <c r="M1800">
        <v>25.449776570000001</v>
      </c>
      <c r="N1800">
        <v>27.07644874</v>
      </c>
      <c r="O1800">
        <v>28.3617399</v>
      </c>
      <c r="P1800">
        <v>30.63106054</v>
      </c>
      <c r="Q1800">
        <v>32.413442179999997</v>
      </c>
    </row>
    <row r="1801" spans="1:17" x14ac:dyDescent="0.25">
      <c r="A1801">
        <v>1</v>
      </c>
      <c r="B1801" t="s">
        <v>28</v>
      </c>
      <c r="C1801">
        <v>922</v>
      </c>
      <c r="D1801">
        <f t="shared" si="28"/>
        <v>922.1</v>
      </c>
      <c r="E1801">
        <v>-2.3427969480000002</v>
      </c>
      <c r="F1801">
        <v>21.72190973</v>
      </c>
      <c r="G1801">
        <v>0.153240872</v>
      </c>
      <c r="H1801">
        <v>17.428268630000002</v>
      </c>
      <c r="I1801">
        <v>17.818563560000001</v>
      </c>
      <c r="J1801">
        <v>18.481355570000002</v>
      </c>
      <c r="K1801">
        <v>19.801619989999999</v>
      </c>
      <c r="L1801">
        <v>21.72190973</v>
      </c>
      <c r="M1801">
        <v>24.45100622</v>
      </c>
      <c r="N1801">
        <v>26.495016790000001</v>
      </c>
      <c r="O1801">
        <v>28.258879830000001</v>
      </c>
      <c r="P1801">
        <v>31.799029640000001</v>
      </c>
      <c r="Q1801">
        <v>35.105558219999999</v>
      </c>
    </row>
    <row r="1802" spans="1:17" x14ac:dyDescent="0.25">
      <c r="A1802">
        <v>0</v>
      </c>
      <c r="B1802" t="s">
        <v>27</v>
      </c>
      <c r="C1802">
        <v>923</v>
      </c>
      <c r="D1802">
        <f t="shared" si="28"/>
        <v>923</v>
      </c>
      <c r="E1802">
        <v>-1.8435805750000001</v>
      </c>
      <c r="F1802">
        <v>23.04137734</v>
      </c>
      <c r="G1802">
        <v>0.13467500099999999</v>
      </c>
      <c r="H1802">
        <v>18.717056790000001</v>
      </c>
      <c r="I1802">
        <v>19.13539969</v>
      </c>
      <c r="J1802">
        <v>19.834890609999999</v>
      </c>
      <c r="K1802">
        <v>21.18526014</v>
      </c>
      <c r="L1802">
        <v>23.04137734</v>
      </c>
      <c r="M1802">
        <v>25.449776570000001</v>
      </c>
      <c r="N1802">
        <v>27.07644874</v>
      </c>
      <c r="O1802">
        <v>28.3617399</v>
      </c>
      <c r="P1802">
        <v>30.63106054</v>
      </c>
      <c r="Q1802">
        <v>32.413442179999997</v>
      </c>
    </row>
    <row r="1803" spans="1:17" x14ac:dyDescent="0.25">
      <c r="A1803">
        <v>1</v>
      </c>
      <c r="B1803" t="s">
        <v>28</v>
      </c>
      <c r="C1803">
        <v>923</v>
      </c>
      <c r="D1803">
        <f t="shared" si="28"/>
        <v>923.1</v>
      </c>
      <c r="E1803">
        <v>-2.3427969480000002</v>
      </c>
      <c r="F1803">
        <v>21.72190973</v>
      </c>
      <c r="G1803">
        <v>0.153240872</v>
      </c>
      <c r="H1803">
        <v>17.428268630000002</v>
      </c>
      <c r="I1803">
        <v>17.818563560000001</v>
      </c>
      <c r="J1803">
        <v>18.481355570000002</v>
      </c>
      <c r="K1803">
        <v>19.801619989999999</v>
      </c>
      <c r="L1803">
        <v>21.72190973</v>
      </c>
      <c r="M1803">
        <v>24.45100622</v>
      </c>
      <c r="N1803">
        <v>26.495016790000001</v>
      </c>
      <c r="O1803">
        <v>28.258879830000001</v>
      </c>
      <c r="P1803">
        <v>31.799029640000001</v>
      </c>
      <c r="Q1803">
        <v>35.105558219999999</v>
      </c>
    </row>
    <row r="1804" spans="1:17" x14ac:dyDescent="0.25">
      <c r="A1804">
        <v>0</v>
      </c>
      <c r="B1804" t="s">
        <v>27</v>
      </c>
      <c r="C1804">
        <v>924</v>
      </c>
      <c r="D1804">
        <f t="shared" si="28"/>
        <v>924</v>
      </c>
      <c r="E1804">
        <v>-1.8435805750000001</v>
      </c>
      <c r="F1804">
        <v>23.04137734</v>
      </c>
      <c r="G1804">
        <v>0.13467500099999999</v>
      </c>
      <c r="H1804">
        <v>18.717056790000001</v>
      </c>
      <c r="I1804">
        <v>19.13539969</v>
      </c>
      <c r="J1804">
        <v>19.834890609999999</v>
      </c>
      <c r="K1804">
        <v>21.18526014</v>
      </c>
      <c r="L1804">
        <v>23.04137734</v>
      </c>
      <c r="M1804">
        <v>25.449776570000001</v>
      </c>
      <c r="N1804">
        <v>27.07644874</v>
      </c>
      <c r="O1804">
        <v>28.3617399</v>
      </c>
      <c r="P1804">
        <v>30.63106054</v>
      </c>
      <c r="Q1804">
        <v>32.413442179999997</v>
      </c>
    </row>
    <row r="1805" spans="1:17" x14ac:dyDescent="0.25">
      <c r="A1805">
        <v>1</v>
      </c>
      <c r="B1805" t="s">
        <v>28</v>
      </c>
      <c r="C1805">
        <v>924</v>
      </c>
      <c r="D1805">
        <f t="shared" si="28"/>
        <v>924.1</v>
      </c>
      <c r="E1805">
        <v>-2.3427969480000002</v>
      </c>
      <c r="F1805">
        <v>21.72190973</v>
      </c>
      <c r="G1805">
        <v>0.153240872</v>
      </c>
      <c r="H1805">
        <v>17.428268630000002</v>
      </c>
      <c r="I1805">
        <v>17.818563560000001</v>
      </c>
      <c r="J1805">
        <v>18.481355570000002</v>
      </c>
      <c r="K1805">
        <v>19.801619989999999</v>
      </c>
      <c r="L1805">
        <v>21.72190973</v>
      </c>
      <c r="M1805">
        <v>24.45100622</v>
      </c>
      <c r="N1805">
        <v>26.495016790000001</v>
      </c>
      <c r="O1805">
        <v>28.258879830000001</v>
      </c>
      <c r="P1805">
        <v>31.799029640000001</v>
      </c>
      <c r="Q1805">
        <v>35.105558219999999</v>
      </c>
    </row>
    <row r="1806" spans="1:17" x14ac:dyDescent="0.25">
      <c r="A1806">
        <v>0</v>
      </c>
      <c r="B1806" t="s">
        <v>27</v>
      </c>
      <c r="C1806">
        <v>925</v>
      </c>
      <c r="D1806">
        <f t="shared" si="28"/>
        <v>925</v>
      </c>
      <c r="E1806">
        <v>-1.8435805750000001</v>
      </c>
      <c r="F1806">
        <v>23.04137734</v>
      </c>
      <c r="G1806">
        <v>0.13467500099999999</v>
      </c>
      <c r="H1806">
        <v>18.717056790000001</v>
      </c>
      <c r="I1806">
        <v>19.13539969</v>
      </c>
      <c r="J1806">
        <v>19.834890609999999</v>
      </c>
      <c r="K1806">
        <v>21.18526014</v>
      </c>
      <c r="L1806">
        <v>23.04137734</v>
      </c>
      <c r="M1806">
        <v>25.449776570000001</v>
      </c>
      <c r="N1806">
        <v>27.07644874</v>
      </c>
      <c r="O1806">
        <v>28.3617399</v>
      </c>
      <c r="P1806">
        <v>30.63106054</v>
      </c>
      <c r="Q1806">
        <v>32.413442179999997</v>
      </c>
    </row>
    <row r="1807" spans="1:17" x14ac:dyDescent="0.25">
      <c r="A1807">
        <v>1</v>
      </c>
      <c r="B1807" t="s">
        <v>28</v>
      </c>
      <c r="C1807">
        <v>925</v>
      </c>
      <c r="D1807">
        <f t="shared" si="28"/>
        <v>925.1</v>
      </c>
      <c r="E1807">
        <v>-2.3427969480000002</v>
      </c>
      <c r="F1807">
        <v>21.72190973</v>
      </c>
      <c r="G1807">
        <v>0.153240872</v>
      </c>
      <c r="H1807">
        <v>17.428268630000002</v>
      </c>
      <c r="I1807">
        <v>17.818563560000001</v>
      </c>
      <c r="J1807">
        <v>18.481355570000002</v>
      </c>
      <c r="K1807">
        <v>19.801619989999999</v>
      </c>
      <c r="L1807">
        <v>21.72190973</v>
      </c>
      <c r="M1807">
        <v>24.45100622</v>
      </c>
      <c r="N1807">
        <v>26.495016790000001</v>
      </c>
      <c r="O1807">
        <v>28.258879830000001</v>
      </c>
      <c r="P1807">
        <v>31.799029640000001</v>
      </c>
      <c r="Q1807">
        <v>35.105558219999999</v>
      </c>
    </row>
    <row r="1808" spans="1:17" x14ac:dyDescent="0.25">
      <c r="A1808">
        <v>0</v>
      </c>
      <c r="B1808" t="s">
        <v>27</v>
      </c>
      <c r="C1808">
        <v>926</v>
      </c>
      <c r="D1808">
        <f t="shared" si="28"/>
        <v>926</v>
      </c>
      <c r="E1808">
        <v>-1.8435805750000001</v>
      </c>
      <c r="F1808">
        <v>23.04137734</v>
      </c>
      <c r="G1808">
        <v>0.13467500099999999</v>
      </c>
      <c r="H1808">
        <v>18.717056790000001</v>
      </c>
      <c r="I1808">
        <v>19.13539969</v>
      </c>
      <c r="J1808">
        <v>19.834890609999999</v>
      </c>
      <c r="K1808">
        <v>21.18526014</v>
      </c>
      <c r="L1808">
        <v>23.04137734</v>
      </c>
      <c r="M1808">
        <v>25.449776570000001</v>
      </c>
      <c r="N1808">
        <v>27.07644874</v>
      </c>
      <c r="O1808">
        <v>28.3617399</v>
      </c>
      <c r="P1808">
        <v>30.63106054</v>
      </c>
      <c r="Q1808">
        <v>32.413442179999997</v>
      </c>
    </row>
    <row r="1809" spans="1:17" x14ac:dyDescent="0.25">
      <c r="A1809">
        <v>1</v>
      </c>
      <c r="B1809" t="s">
        <v>28</v>
      </c>
      <c r="C1809">
        <v>926</v>
      </c>
      <c r="D1809">
        <f t="shared" si="28"/>
        <v>926.1</v>
      </c>
      <c r="E1809">
        <v>-2.3427969480000002</v>
      </c>
      <c r="F1809">
        <v>21.72190973</v>
      </c>
      <c r="G1809">
        <v>0.153240872</v>
      </c>
      <c r="H1809">
        <v>17.428268630000002</v>
      </c>
      <c r="I1809">
        <v>17.818563560000001</v>
      </c>
      <c r="J1809">
        <v>18.481355570000002</v>
      </c>
      <c r="K1809">
        <v>19.801619989999999</v>
      </c>
      <c r="L1809">
        <v>21.72190973</v>
      </c>
      <c r="M1809">
        <v>24.45100622</v>
      </c>
      <c r="N1809">
        <v>26.495016790000001</v>
      </c>
      <c r="O1809">
        <v>28.258879830000001</v>
      </c>
      <c r="P1809">
        <v>31.799029640000001</v>
      </c>
      <c r="Q1809">
        <v>35.105558219999999</v>
      </c>
    </row>
    <row r="1810" spans="1:17" x14ac:dyDescent="0.25">
      <c r="A1810">
        <v>0</v>
      </c>
      <c r="B1810" t="s">
        <v>27</v>
      </c>
      <c r="C1810">
        <v>927</v>
      </c>
      <c r="D1810">
        <f t="shared" si="28"/>
        <v>927</v>
      </c>
      <c r="E1810">
        <v>-1.8435805750000001</v>
      </c>
      <c r="F1810">
        <v>23.04137734</v>
      </c>
      <c r="G1810">
        <v>0.13467500099999999</v>
      </c>
      <c r="H1810">
        <v>18.717056790000001</v>
      </c>
      <c r="I1810">
        <v>19.13539969</v>
      </c>
      <c r="J1810">
        <v>19.834890609999999</v>
      </c>
      <c r="K1810">
        <v>21.18526014</v>
      </c>
      <c r="L1810">
        <v>23.04137734</v>
      </c>
      <c r="M1810">
        <v>25.449776570000001</v>
      </c>
      <c r="N1810">
        <v>27.07644874</v>
      </c>
      <c r="O1810">
        <v>28.3617399</v>
      </c>
      <c r="P1810">
        <v>30.63106054</v>
      </c>
      <c r="Q1810">
        <v>32.413442179999997</v>
      </c>
    </row>
    <row r="1811" spans="1:17" x14ac:dyDescent="0.25">
      <c r="A1811">
        <v>1</v>
      </c>
      <c r="B1811" t="s">
        <v>28</v>
      </c>
      <c r="C1811">
        <v>927</v>
      </c>
      <c r="D1811">
        <f t="shared" si="28"/>
        <v>927.1</v>
      </c>
      <c r="E1811">
        <v>-2.3427969480000002</v>
      </c>
      <c r="F1811">
        <v>21.72190973</v>
      </c>
      <c r="G1811">
        <v>0.153240872</v>
      </c>
      <c r="H1811">
        <v>17.428268630000002</v>
      </c>
      <c r="I1811">
        <v>17.818563560000001</v>
      </c>
      <c r="J1811">
        <v>18.481355570000002</v>
      </c>
      <c r="K1811">
        <v>19.801619989999999</v>
      </c>
      <c r="L1811">
        <v>21.72190973</v>
      </c>
      <c r="M1811">
        <v>24.45100622</v>
      </c>
      <c r="N1811">
        <v>26.495016790000001</v>
      </c>
      <c r="O1811">
        <v>28.258879830000001</v>
      </c>
      <c r="P1811">
        <v>31.799029640000001</v>
      </c>
      <c r="Q1811">
        <v>35.105558219999999</v>
      </c>
    </row>
    <row r="1812" spans="1:17" x14ac:dyDescent="0.25">
      <c r="A1812">
        <v>0</v>
      </c>
      <c r="B1812" t="s">
        <v>27</v>
      </c>
      <c r="C1812">
        <v>928</v>
      </c>
      <c r="D1812">
        <f t="shared" si="28"/>
        <v>928</v>
      </c>
      <c r="E1812">
        <v>-1.8435805750000001</v>
      </c>
      <c r="F1812">
        <v>23.04137734</v>
      </c>
      <c r="G1812">
        <v>0.13467500099999999</v>
      </c>
      <c r="H1812">
        <v>18.717056790000001</v>
      </c>
      <c r="I1812">
        <v>19.13539969</v>
      </c>
      <c r="J1812">
        <v>19.834890609999999</v>
      </c>
      <c r="K1812">
        <v>21.18526014</v>
      </c>
      <c r="L1812">
        <v>23.04137734</v>
      </c>
      <c r="M1812">
        <v>25.449776570000001</v>
      </c>
      <c r="N1812">
        <v>27.07644874</v>
      </c>
      <c r="O1812">
        <v>28.3617399</v>
      </c>
      <c r="P1812">
        <v>30.63106054</v>
      </c>
      <c r="Q1812">
        <v>32.413442179999997</v>
      </c>
    </row>
    <row r="1813" spans="1:17" x14ac:dyDescent="0.25">
      <c r="A1813">
        <v>1</v>
      </c>
      <c r="B1813" t="s">
        <v>28</v>
      </c>
      <c r="C1813">
        <v>928</v>
      </c>
      <c r="D1813">
        <f t="shared" si="28"/>
        <v>928.1</v>
      </c>
      <c r="E1813">
        <v>-2.3427969480000002</v>
      </c>
      <c r="F1813">
        <v>21.72190973</v>
      </c>
      <c r="G1813">
        <v>0.153240872</v>
      </c>
      <c r="H1813">
        <v>17.428268630000002</v>
      </c>
      <c r="I1813">
        <v>17.818563560000001</v>
      </c>
      <c r="J1813">
        <v>18.481355570000002</v>
      </c>
      <c r="K1813">
        <v>19.801619989999999</v>
      </c>
      <c r="L1813">
        <v>21.72190973</v>
      </c>
      <c r="M1813">
        <v>24.45100622</v>
      </c>
      <c r="N1813">
        <v>26.495016790000001</v>
      </c>
      <c r="O1813">
        <v>28.258879830000001</v>
      </c>
      <c r="P1813">
        <v>31.799029640000001</v>
      </c>
      <c r="Q1813">
        <v>35.105558219999999</v>
      </c>
    </row>
    <row r="1814" spans="1:17" x14ac:dyDescent="0.25">
      <c r="A1814">
        <v>0</v>
      </c>
      <c r="B1814" t="s">
        <v>27</v>
      </c>
      <c r="C1814">
        <v>929</v>
      </c>
      <c r="D1814">
        <f t="shared" si="28"/>
        <v>929</v>
      </c>
      <c r="E1814">
        <v>-1.8435805750000001</v>
      </c>
      <c r="F1814">
        <v>23.04137734</v>
      </c>
      <c r="G1814">
        <v>0.13467500099999999</v>
      </c>
      <c r="H1814">
        <v>18.717056790000001</v>
      </c>
      <c r="I1814">
        <v>19.13539969</v>
      </c>
      <c r="J1814">
        <v>19.834890609999999</v>
      </c>
      <c r="K1814">
        <v>21.18526014</v>
      </c>
      <c r="L1814">
        <v>23.04137734</v>
      </c>
      <c r="M1814">
        <v>25.449776570000001</v>
      </c>
      <c r="N1814">
        <v>27.07644874</v>
      </c>
      <c r="O1814">
        <v>28.3617399</v>
      </c>
      <c r="P1814">
        <v>30.63106054</v>
      </c>
      <c r="Q1814">
        <v>32.413442179999997</v>
      </c>
    </row>
    <row r="1815" spans="1:17" x14ac:dyDescent="0.25">
      <c r="A1815">
        <v>1</v>
      </c>
      <c r="B1815" t="s">
        <v>28</v>
      </c>
      <c r="C1815">
        <v>929</v>
      </c>
      <c r="D1815">
        <f t="shared" si="28"/>
        <v>929.1</v>
      </c>
      <c r="E1815">
        <v>-2.3427969480000002</v>
      </c>
      <c r="F1815">
        <v>21.72190973</v>
      </c>
      <c r="G1815">
        <v>0.153240872</v>
      </c>
      <c r="H1815">
        <v>17.428268630000002</v>
      </c>
      <c r="I1815">
        <v>17.818563560000001</v>
      </c>
      <c r="J1815">
        <v>18.481355570000002</v>
      </c>
      <c r="K1815">
        <v>19.801619989999999</v>
      </c>
      <c r="L1815">
        <v>21.72190973</v>
      </c>
      <c r="M1815">
        <v>24.45100622</v>
      </c>
      <c r="N1815">
        <v>26.495016790000001</v>
      </c>
      <c r="O1815">
        <v>28.258879830000001</v>
      </c>
      <c r="P1815">
        <v>31.799029640000001</v>
      </c>
      <c r="Q1815">
        <v>35.105558219999999</v>
      </c>
    </row>
    <row r="1816" spans="1:17" x14ac:dyDescent="0.25">
      <c r="A1816">
        <v>0</v>
      </c>
      <c r="B1816" t="s">
        <v>27</v>
      </c>
      <c r="C1816">
        <v>930</v>
      </c>
      <c r="D1816">
        <f t="shared" si="28"/>
        <v>930</v>
      </c>
      <c r="E1816">
        <v>-1.8435805750000001</v>
      </c>
      <c r="F1816">
        <v>23.04137734</v>
      </c>
      <c r="G1816">
        <v>0.13467500099999999</v>
      </c>
      <c r="H1816">
        <v>18.717056790000001</v>
      </c>
      <c r="I1816">
        <v>19.13539969</v>
      </c>
      <c r="J1816">
        <v>19.834890609999999</v>
      </c>
      <c r="K1816">
        <v>21.18526014</v>
      </c>
      <c r="L1816">
        <v>23.04137734</v>
      </c>
      <c r="M1816">
        <v>25.449776570000001</v>
      </c>
      <c r="N1816">
        <v>27.07644874</v>
      </c>
      <c r="O1816">
        <v>28.3617399</v>
      </c>
      <c r="P1816">
        <v>30.63106054</v>
      </c>
      <c r="Q1816">
        <v>32.413442179999997</v>
      </c>
    </row>
    <row r="1817" spans="1:17" x14ac:dyDescent="0.25">
      <c r="A1817">
        <v>1</v>
      </c>
      <c r="B1817" t="s">
        <v>28</v>
      </c>
      <c r="C1817">
        <v>930</v>
      </c>
      <c r="D1817">
        <f t="shared" si="28"/>
        <v>930.1</v>
      </c>
      <c r="E1817">
        <v>-2.3427969480000002</v>
      </c>
      <c r="F1817">
        <v>21.72190973</v>
      </c>
      <c r="G1817">
        <v>0.153240872</v>
      </c>
      <c r="H1817">
        <v>17.428268630000002</v>
      </c>
      <c r="I1817">
        <v>17.818563560000001</v>
      </c>
      <c r="J1817">
        <v>18.481355570000002</v>
      </c>
      <c r="K1817">
        <v>19.801619989999999</v>
      </c>
      <c r="L1817">
        <v>21.72190973</v>
      </c>
      <c r="M1817">
        <v>24.45100622</v>
      </c>
      <c r="N1817">
        <v>26.495016790000001</v>
      </c>
      <c r="O1817">
        <v>28.258879830000001</v>
      </c>
      <c r="P1817">
        <v>31.799029640000001</v>
      </c>
      <c r="Q1817">
        <v>35.105558219999999</v>
      </c>
    </row>
    <row r="1818" spans="1:17" x14ac:dyDescent="0.25">
      <c r="A1818">
        <v>0</v>
      </c>
      <c r="B1818" t="s">
        <v>27</v>
      </c>
      <c r="C1818">
        <v>931</v>
      </c>
      <c r="D1818">
        <f t="shared" si="28"/>
        <v>931</v>
      </c>
      <c r="E1818">
        <v>-1.8435805750000001</v>
      </c>
      <c r="F1818">
        <v>23.04137734</v>
      </c>
      <c r="G1818">
        <v>0.13467500099999999</v>
      </c>
      <c r="H1818">
        <v>18.717056790000001</v>
      </c>
      <c r="I1818">
        <v>19.13539969</v>
      </c>
      <c r="J1818">
        <v>19.834890609999999</v>
      </c>
      <c r="K1818">
        <v>21.18526014</v>
      </c>
      <c r="L1818">
        <v>23.04137734</v>
      </c>
      <c r="M1818">
        <v>25.449776570000001</v>
      </c>
      <c r="N1818">
        <v>27.07644874</v>
      </c>
      <c r="O1818">
        <v>28.3617399</v>
      </c>
      <c r="P1818">
        <v>30.63106054</v>
      </c>
      <c r="Q1818">
        <v>32.413442179999997</v>
      </c>
    </row>
    <row r="1819" spans="1:17" x14ac:dyDescent="0.25">
      <c r="A1819">
        <v>1</v>
      </c>
      <c r="B1819" t="s">
        <v>28</v>
      </c>
      <c r="C1819">
        <v>931</v>
      </c>
      <c r="D1819">
        <f t="shared" si="28"/>
        <v>931.1</v>
      </c>
      <c r="E1819">
        <v>-2.3427969480000002</v>
      </c>
      <c r="F1819">
        <v>21.72190973</v>
      </c>
      <c r="G1819">
        <v>0.153240872</v>
      </c>
      <c r="H1819">
        <v>17.428268630000002</v>
      </c>
      <c r="I1819">
        <v>17.818563560000001</v>
      </c>
      <c r="J1819">
        <v>18.481355570000002</v>
      </c>
      <c r="K1819">
        <v>19.801619989999999</v>
      </c>
      <c r="L1819">
        <v>21.72190973</v>
      </c>
      <c r="M1819">
        <v>24.45100622</v>
      </c>
      <c r="N1819">
        <v>26.495016790000001</v>
      </c>
      <c r="O1819">
        <v>28.258879830000001</v>
      </c>
      <c r="P1819">
        <v>31.799029640000001</v>
      </c>
      <c r="Q1819">
        <v>35.105558219999999</v>
      </c>
    </row>
    <row r="1820" spans="1:17" x14ac:dyDescent="0.25">
      <c r="A1820">
        <v>0</v>
      </c>
      <c r="B1820" t="s">
        <v>27</v>
      </c>
      <c r="C1820">
        <v>932</v>
      </c>
      <c r="D1820">
        <f t="shared" si="28"/>
        <v>932</v>
      </c>
      <c r="E1820">
        <v>-1.8435805750000001</v>
      </c>
      <c r="F1820">
        <v>23.04137734</v>
      </c>
      <c r="G1820">
        <v>0.13467500099999999</v>
      </c>
      <c r="H1820">
        <v>18.717056790000001</v>
      </c>
      <c r="I1820">
        <v>19.13539969</v>
      </c>
      <c r="J1820">
        <v>19.834890609999999</v>
      </c>
      <c r="K1820">
        <v>21.18526014</v>
      </c>
      <c r="L1820">
        <v>23.04137734</v>
      </c>
      <c r="M1820">
        <v>25.449776570000001</v>
      </c>
      <c r="N1820">
        <v>27.07644874</v>
      </c>
      <c r="O1820">
        <v>28.3617399</v>
      </c>
      <c r="P1820">
        <v>30.63106054</v>
      </c>
      <c r="Q1820">
        <v>32.413442179999997</v>
      </c>
    </row>
    <row r="1821" spans="1:17" x14ac:dyDescent="0.25">
      <c r="A1821">
        <v>1</v>
      </c>
      <c r="B1821" t="s">
        <v>28</v>
      </c>
      <c r="C1821">
        <v>932</v>
      </c>
      <c r="D1821">
        <f t="shared" si="28"/>
        <v>932.1</v>
      </c>
      <c r="E1821">
        <v>-2.3427969480000002</v>
      </c>
      <c r="F1821">
        <v>21.72190973</v>
      </c>
      <c r="G1821">
        <v>0.153240872</v>
      </c>
      <c r="H1821">
        <v>17.428268630000002</v>
      </c>
      <c r="I1821">
        <v>17.818563560000001</v>
      </c>
      <c r="J1821">
        <v>18.481355570000002</v>
      </c>
      <c r="K1821">
        <v>19.801619989999999</v>
      </c>
      <c r="L1821">
        <v>21.72190973</v>
      </c>
      <c r="M1821">
        <v>24.45100622</v>
      </c>
      <c r="N1821">
        <v>26.495016790000001</v>
      </c>
      <c r="O1821">
        <v>28.258879830000001</v>
      </c>
      <c r="P1821">
        <v>31.799029640000001</v>
      </c>
      <c r="Q1821">
        <v>35.105558219999999</v>
      </c>
    </row>
    <row r="1822" spans="1:17" x14ac:dyDescent="0.25">
      <c r="A1822">
        <v>0</v>
      </c>
      <c r="B1822" t="s">
        <v>27</v>
      </c>
      <c r="C1822">
        <v>933</v>
      </c>
      <c r="D1822">
        <f t="shared" si="28"/>
        <v>933</v>
      </c>
      <c r="E1822">
        <v>-1.8435805750000001</v>
      </c>
      <c r="F1822">
        <v>23.04137734</v>
      </c>
      <c r="G1822">
        <v>0.13467500099999999</v>
      </c>
      <c r="H1822">
        <v>18.717056790000001</v>
      </c>
      <c r="I1822">
        <v>19.13539969</v>
      </c>
      <c r="J1822">
        <v>19.834890609999999</v>
      </c>
      <c r="K1822">
        <v>21.18526014</v>
      </c>
      <c r="L1822">
        <v>23.04137734</v>
      </c>
      <c r="M1822">
        <v>25.449776570000001</v>
      </c>
      <c r="N1822">
        <v>27.07644874</v>
      </c>
      <c r="O1822">
        <v>28.3617399</v>
      </c>
      <c r="P1822">
        <v>30.63106054</v>
      </c>
      <c r="Q1822">
        <v>32.413442179999997</v>
      </c>
    </row>
    <row r="1823" spans="1:17" x14ac:dyDescent="0.25">
      <c r="A1823">
        <v>1</v>
      </c>
      <c r="B1823" t="s">
        <v>28</v>
      </c>
      <c r="C1823">
        <v>933</v>
      </c>
      <c r="D1823">
        <f t="shared" si="28"/>
        <v>933.1</v>
      </c>
      <c r="E1823">
        <v>-2.3427969480000002</v>
      </c>
      <c r="F1823">
        <v>21.72190973</v>
      </c>
      <c r="G1823">
        <v>0.153240872</v>
      </c>
      <c r="H1823">
        <v>17.428268630000002</v>
      </c>
      <c r="I1823">
        <v>17.818563560000001</v>
      </c>
      <c r="J1823">
        <v>18.481355570000002</v>
      </c>
      <c r="K1823">
        <v>19.801619989999999</v>
      </c>
      <c r="L1823">
        <v>21.72190973</v>
      </c>
      <c r="M1823">
        <v>24.45100622</v>
      </c>
      <c r="N1823">
        <v>26.495016790000001</v>
      </c>
      <c r="O1823">
        <v>28.258879830000001</v>
      </c>
      <c r="P1823">
        <v>31.799029640000001</v>
      </c>
      <c r="Q1823">
        <v>35.105558219999999</v>
      </c>
    </row>
    <row r="1824" spans="1:17" x14ac:dyDescent="0.25">
      <c r="A1824">
        <v>0</v>
      </c>
      <c r="B1824" t="s">
        <v>27</v>
      </c>
      <c r="C1824">
        <v>934</v>
      </c>
      <c r="D1824">
        <f t="shared" si="28"/>
        <v>934</v>
      </c>
      <c r="E1824">
        <v>-1.8435805750000001</v>
      </c>
      <c r="F1824">
        <v>23.04137734</v>
      </c>
      <c r="G1824">
        <v>0.13467500099999999</v>
      </c>
      <c r="H1824">
        <v>18.717056790000001</v>
      </c>
      <c r="I1824">
        <v>19.13539969</v>
      </c>
      <c r="J1824">
        <v>19.834890609999999</v>
      </c>
      <c r="K1824">
        <v>21.18526014</v>
      </c>
      <c r="L1824">
        <v>23.04137734</v>
      </c>
      <c r="M1824">
        <v>25.449776570000001</v>
      </c>
      <c r="N1824">
        <v>27.07644874</v>
      </c>
      <c r="O1824">
        <v>28.3617399</v>
      </c>
      <c r="P1824">
        <v>30.63106054</v>
      </c>
      <c r="Q1824">
        <v>32.413442179999997</v>
      </c>
    </row>
    <row r="1825" spans="1:17" x14ac:dyDescent="0.25">
      <c r="A1825">
        <v>1</v>
      </c>
      <c r="B1825" t="s">
        <v>28</v>
      </c>
      <c r="C1825">
        <v>934</v>
      </c>
      <c r="D1825">
        <f t="shared" si="28"/>
        <v>934.1</v>
      </c>
      <c r="E1825">
        <v>-2.3427969480000002</v>
      </c>
      <c r="F1825">
        <v>21.72190973</v>
      </c>
      <c r="G1825">
        <v>0.153240872</v>
      </c>
      <c r="H1825">
        <v>17.428268630000002</v>
      </c>
      <c r="I1825">
        <v>17.818563560000001</v>
      </c>
      <c r="J1825">
        <v>18.481355570000002</v>
      </c>
      <c r="K1825">
        <v>19.801619989999999</v>
      </c>
      <c r="L1825">
        <v>21.72190973</v>
      </c>
      <c r="M1825">
        <v>24.45100622</v>
      </c>
      <c r="N1825">
        <v>26.495016790000001</v>
      </c>
      <c r="O1825">
        <v>28.258879830000001</v>
      </c>
      <c r="P1825">
        <v>31.799029640000001</v>
      </c>
      <c r="Q1825">
        <v>35.105558219999999</v>
      </c>
    </row>
    <row r="1826" spans="1:17" x14ac:dyDescent="0.25">
      <c r="A1826">
        <v>0</v>
      </c>
      <c r="B1826" t="s">
        <v>27</v>
      </c>
      <c r="C1826">
        <v>935</v>
      </c>
      <c r="D1826">
        <f t="shared" si="28"/>
        <v>935</v>
      </c>
      <c r="E1826">
        <v>-1.8435805750000001</v>
      </c>
      <c r="F1826">
        <v>23.04137734</v>
      </c>
      <c r="G1826">
        <v>0.13467500099999999</v>
      </c>
      <c r="H1826">
        <v>18.717056790000001</v>
      </c>
      <c r="I1826">
        <v>19.13539969</v>
      </c>
      <c r="J1826">
        <v>19.834890609999999</v>
      </c>
      <c r="K1826">
        <v>21.18526014</v>
      </c>
      <c r="L1826">
        <v>23.04137734</v>
      </c>
      <c r="M1826">
        <v>25.449776570000001</v>
      </c>
      <c r="N1826">
        <v>27.07644874</v>
      </c>
      <c r="O1826">
        <v>28.3617399</v>
      </c>
      <c r="P1826">
        <v>30.63106054</v>
      </c>
      <c r="Q1826">
        <v>32.413442179999997</v>
      </c>
    </row>
    <row r="1827" spans="1:17" x14ac:dyDescent="0.25">
      <c r="A1827">
        <v>1</v>
      </c>
      <c r="B1827" t="s">
        <v>28</v>
      </c>
      <c r="C1827">
        <v>935</v>
      </c>
      <c r="D1827">
        <f t="shared" si="28"/>
        <v>935.1</v>
      </c>
      <c r="E1827">
        <v>-2.3427969480000002</v>
      </c>
      <c r="F1827">
        <v>21.72190973</v>
      </c>
      <c r="G1827">
        <v>0.153240872</v>
      </c>
      <c r="H1827">
        <v>17.428268630000002</v>
      </c>
      <c r="I1827">
        <v>17.818563560000001</v>
      </c>
      <c r="J1827">
        <v>18.481355570000002</v>
      </c>
      <c r="K1827">
        <v>19.801619989999999</v>
      </c>
      <c r="L1827">
        <v>21.72190973</v>
      </c>
      <c r="M1827">
        <v>24.45100622</v>
      </c>
      <c r="N1827">
        <v>26.495016790000001</v>
      </c>
      <c r="O1827">
        <v>28.258879830000001</v>
      </c>
      <c r="P1827">
        <v>31.799029640000001</v>
      </c>
      <c r="Q1827">
        <v>35.105558219999999</v>
      </c>
    </row>
    <row r="1828" spans="1:17" x14ac:dyDescent="0.25">
      <c r="A1828">
        <v>0</v>
      </c>
      <c r="B1828" t="s">
        <v>27</v>
      </c>
      <c r="C1828">
        <v>936</v>
      </c>
      <c r="D1828">
        <f t="shared" si="28"/>
        <v>936</v>
      </c>
      <c r="E1828">
        <v>-1.8435805750000001</v>
      </c>
      <c r="F1828">
        <v>23.04137734</v>
      </c>
      <c r="G1828">
        <v>0.13467500099999999</v>
      </c>
      <c r="H1828">
        <v>18.717056790000001</v>
      </c>
      <c r="I1828">
        <v>19.13539969</v>
      </c>
      <c r="J1828">
        <v>19.834890609999999</v>
      </c>
      <c r="K1828">
        <v>21.18526014</v>
      </c>
      <c r="L1828">
        <v>23.04137734</v>
      </c>
      <c r="M1828">
        <v>25.449776570000001</v>
      </c>
      <c r="N1828">
        <v>27.07644874</v>
      </c>
      <c r="O1828">
        <v>28.3617399</v>
      </c>
      <c r="P1828">
        <v>30.63106054</v>
      </c>
      <c r="Q1828">
        <v>32.413442179999997</v>
      </c>
    </row>
    <row r="1829" spans="1:17" x14ac:dyDescent="0.25">
      <c r="A1829">
        <v>1</v>
      </c>
      <c r="B1829" t="s">
        <v>28</v>
      </c>
      <c r="C1829">
        <v>936</v>
      </c>
      <c r="D1829">
        <f t="shared" si="28"/>
        <v>936.1</v>
      </c>
      <c r="E1829">
        <v>-2.3427969480000002</v>
      </c>
      <c r="F1829">
        <v>21.72190973</v>
      </c>
      <c r="G1829">
        <v>0.153240872</v>
      </c>
      <c r="H1829">
        <v>17.428268630000002</v>
      </c>
      <c r="I1829">
        <v>17.818563560000001</v>
      </c>
      <c r="J1829">
        <v>18.481355570000002</v>
      </c>
      <c r="K1829">
        <v>19.801619989999999</v>
      </c>
      <c r="L1829">
        <v>21.72190973</v>
      </c>
      <c r="M1829">
        <v>24.45100622</v>
      </c>
      <c r="N1829">
        <v>26.495016790000001</v>
      </c>
      <c r="O1829">
        <v>28.258879830000001</v>
      </c>
      <c r="P1829">
        <v>31.799029640000001</v>
      </c>
      <c r="Q1829">
        <v>35.105558219999999</v>
      </c>
    </row>
    <row r="1830" spans="1:17" x14ac:dyDescent="0.25">
      <c r="A1830">
        <v>0</v>
      </c>
      <c r="B1830" t="s">
        <v>27</v>
      </c>
      <c r="C1830">
        <v>937</v>
      </c>
      <c r="D1830">
        <f t="shared" si="28"/>
        <v>937</v>
      </c>
      <c r="E1830">
        <v>-1.8435805750000001</v>
      </c>
      <c r="F1830">
        <v>23.04137734</v>
      </c>
      <c r="G1830">
        <v>0.13467500099999999</v>
      </c>
      <c r="H1830">
        <v>18.717056790000001</v>
      </c>
      <c r="I1830">
        <v>19.13539969</v>
      </c>
      <c r="J1830">
        <v>19.834890609999999</v>
      </c>
      <c r="K1830">
        <v>21.18526014</v>
      </c>
      <c r="L1830">
        <v>23.04137734</v>
      </c>
      <c r="M1830">
        <v>25.449776570000001</v>
      </c>
      <c r="N1830">
        <v>27.07644874</v>
      </c>
      <c r="O1830">
        <v>28.3617399</v>
      </c>
      <c r="P1830">
        <v>30.63106054</v>
      </c>
      <c r="Q1830">
        <v>32.413442179999997</v>
      </c>
    </row>
    <row r="1831" spans="1:17" x14ac:dyDescent="0.25">
      <c r="A1831">
        <v>1</v>
      </c>
      <c r="B1831" t="s">
        <v>28</v>
      </c>
      <c r="C1831">
        <v>937</v>
      </c>
      <c r="D1831">
        <f t="shared" si="28"/>
        <v>937.1</v>
      </c>
      <c r="E1831">
        <v>-2.3427969480000002</v>
      </c>
      <c r="F1831">
        <v>21.72190973</v>
      </c>
      <c r="G1831">
        <v>0.153240872</v>
      </c>
      <c r="H1831">
        <v>17.428268630000002</v>
      </c>
      <c r="I1831">
        <v>17.818563560000001</v>
      </c>
      <c r="J1831">
        <v>18.481355570000002</v>
      </c>
      <c r="K1831">
        <v>19.801619989999999</v>
      </c>
      <c r="L1831">
        <v>21.72190973</v>
      </c>
      <c r="M1831">
        <v>24.45100622</v>
      </c>
      <c r="N1831">
        <v>26.495016790000001</v>
      </c>
      <c r="O1831">
        <v>28.258879830000001</v>
      </c>
      <c r="P1831">
        <v>31.799029640000001</v>
      </c>
      <c r="Q1831">
        <v>35.105558219999999</v>
      </c>
    </row>
    <row r="1832" spans="1:17" x14ac:dyDescent="0.25">
      <c r="A1832">
        <v>0</v>
      </c>
      <c r="B1832" t="s">
        <v>27</v>
      </c>
      <c r="C1832">
        <v>938</v>
      </c>
      <c r="D1832">
        <f t="shared" si="28"/>
        <v>938</v>
      </c>
      <c r="E1832">
        <v>-1.8435805750000001</v>
      </c>
      <c r="F1832">
        <v>23.04137734</v>
      </c>
      <c r="G1832">
        <v>0.13467500099999999</v>
      </c>
      <c r="H1832">
        <v>18.717056790000001</v>
      </c>
      <c r="I1832">
        <v>19.13539969</v>
      </c>
      <c r="J1832">
        <v>19.834890609999999</v>
      </c>
      <c r="K1832">
        <v>21.18526014</v>
      </c>
      <c r="L1832">
        <v>23.04137734</v>
      </c>
      <c r="M1832">
        <v>25.449776570000001</v>
      </c>
      <c r="N1832">
        <v>27.07644874</v>
      </c>
      <c r="O1832">
        <v>28.3617399</v>
      </c>
      <c r="P1832">
        <v>30.63106054</v>
      </c>
      <c r="Q1832">
        <v>32.413442179999997</v>
      </c>
    </row>
    <row r="1833" spans="1:17" x14ac:dyDescent="0.25">
      <c r="A1833">
        <v>1</v>
      </c>
      <c r="B1833" t="s">
        <v>28</v>
      </c>
      <c r="C1833">
        <v>938</v>
      </c>
      <c r="D1833">
        <f t="shared" si="28"/>
        <v>938.1</v>
      </c>
      <c r="E1833">
        <v>-2.3427969480000002</v>
      </c>
      <c r="F1833">
        <v>21.72190973</v>
      </c>
      <c r="G1833">
        <v>0.153240872</v>
      </c>
      <c r="H1833">
        <v>17.428268630000002</v>
      </c>
      <c r="I1833">
        <v>17.818563560000001</v>
      </c>
      <c r="J1833">
        <v>18.481355570000002</v>
      </c>
      <c r="K1833">
        <v>19.801619989999999</v>
      </c>
      <c r="L1833">
        <v>21.72190973</v>
      </c>
      <c r="M1833">
        <v>24.45100622</v>
      </c>
      <c r="N1833">
        <v>26.495016790000001</v>
      </c>
      <c r="O1833">
        <v>28.258879830000001</v>
      </c>
      <c r="P1833">
        <v>31.799029640000001</v>
      </c>
      <c r="Q1833">
        <v>35.105558219999999</v>
      </c>
    </row>
    <row r="1834" spans="1:17" x14ac:dyDescent="0.25">
      <c r="A1834">
        <v>0</v>
      </c>
      <c r="B1834" t="s">
        <v>27</v>
      </c>
      <c r="C1834">
        <v>939</v>
      </c>
      <c r="D1834">
        <f t="shared" si="28"/>
        <v>939</v>
      </c>
      <c r="E1834">
        <v>-1.8435805750000001</v>
      </c>
      <c r="F1834">
        <v>23.04137734</v>
      </c>
      <c r="G1834">
        <v>0.13467500099999999</v>
      </c>
      <c r="H1834">
        <v>18.717056790000001</v>
      </c>
      <c r="I1834">
        <v>19.13539969</v>
      </c>
      <c r="J1834">
        <v>19.834890609999999</v>
      </c>
      <c r="K1834">
        <v>21.18526014</v>
      </c>
      <c r="L1834">
        <v>23.04137734</v>
      </c>
      <c r="M1834">
        <v>25.449776570000001</v>
      </c>
      <c r="N1834">
        <v>27.07644874</v>
      </c>
      <c r="O1834">
        <v>28.3617399</v>
      </c>
      <c r="P1834">
        <v>30.63106054</v>
      </c>
      <c r="Q1834">
        <v>32.413442179999997</v>
      </c>
    </row>
    <row r="1835" spans="1:17" x14ac:dyDescent="0.25">
      <c r="A1835">
        <v>1</v>
      </c>
      <c r="B1835" t="s">
        <v>28</v>
      </c>
      <c r="C1835">
        <v>939</v>
      </c>
      <c r="D1835">
        <f t="shared" si="28"/>
        <v>939.1</v>
      </c>
      <c r="E1835">
        <v>-2.3427969480000002</v>
      </c>
      <c r="F1835">
        <v>21.72190973</v>
      </c>
      <c r="G1835">
        <v>0.153240872</v>
      </c>
      <c r="H1835">
        <v>17.428268630000002</v>
      </c>
      <c r="I1835">
        <v>17.818563560000001</v>
      </c>
      <c r="J1835">
        <v>18.481355570000002</v>
      </c>
      <c r="K1835">
        <v>19.801619989999999</v>
      </c>
      <c r="L1835">
        <v>21.72190973</v>
      </c>
      <c r="M1835">
        <v>24.45100622</v>
      </c>
      <c r="N1835">
        <v>26.495016790000001</v>
      </c>
      <c r="O1835">
        <v>28.258879830000001</v>
      </c>
      <c r="P1835">
        <v>31.799029640000001</v>
      </c>
      <c r="Q1835">
        <v>35.105558219999999</v>
      </c>
    </row>
    <row r="1836" spans="1:17" x14ac:dyDescent="0.25">
      <c r="A1836">
        <v>0</v>
      </c>
      <c r="B1836" t="s">
        <v>27</v>
      </c>
      <c r="C1836">
        <v>940</v>
      </c>
      <c r="D1836">
        <f t="shared" si="28"/>
        <v>940</v>
      </c>
      <c r="E1836">
        <v>-1.8435805750000001</v>
      </c>
      <c r="F1836">
        <v>23.04137734</v>
      </c>
      <c r="G1836">
        <v>0.13467500099999999</v>
      </c>
      <c r="H1836">
        <v>18.717056790000001</v>
      </c>
      <c r="I1836">
        <v>19.13539969</v>
      </c>
      <c r="J1836">
        <v>19.834890609999999</v>
      </c>
      <c r="K1836">
        <v>21.18526014</v>
      </c>
      <c r="L1836">
        <v>23.04137734</v>
      </c>
      <c r="M1836">
        <v>25.449776570000001</v>
      </c>
      <c r="N1836">
        <v>27.07644874</v>
      </c>
      <c r="O1836">
        <v>28.3617399</v>
      </c>
      <c r="P1836">
        <v>30.63106054</v>
      </c>
      <c r="Q1836">
        <v>32.413442179999997</v>
      </c>
    </row>
    <row r="1837" spans="1:17" x14ac:dyDescent="0.25">
      <c r="A1837">
        <v>1</v>
      </c>
      <c r="B1837" t="s">
        <v>28</v>
      </c>
      <c r="C1837">
        <v>940</v>
      </c>
      <c r="D1837">
        <f t="shared" si="28"/>
        <v>940.1</v>
      </c>
      <c r="E1837">
        <v>-2.3427969480000002</v>
      </c>
      <c r="F1837">
        <v>21.72190973</v>
      </c>
      <c r="G1837">
        <v>0.153240872</v>
      </c>
      <c r="H1837">
        <v>17.428268630000002</v>
      </c>
      <c r="I1837">
        <v>17.818563560000001</v>
      </c>
      <c r="J1837">
        <v>18.481355570000002</v>
      </c>
      <c r="K1837">
        <v>19.801619989999999</v>
      </c>
      <c r="L1837">
        <v>21.72190973</v>
      </c>
      <c r="M1837">
        <v>24.45100622</v>
      </c>
      <c r="N1837">
        <v>26.495016790000001</v>
      </c>
      <c r="O1837">
        <v>28.258879830000001</v>
      </c>
      <c r="P1837">
        <v>31.799029640000001</v>
      </c>
      <c r="Q1837">
        <v>35.105558219999999</v>
      </c>
    </row>
    <row r="1838" spans="1:17" x14ac:dyDescent="0.25">
      <c r="A1838">
        <v>0</v>
      </c>
      <c r="B1838" t="s">
        <v>27</v>
      </c>
      <c r="C1838">
        <v>941</v>
      </c>
      <c r="D1838">
        <f t="shared" si="28"/>
        <v>941</v>
      </c>
      <c r="E1838">
        <v>-1.8435805750000001</v>
      </c>
      <c r="F1838">
        <v>23.04137734</v>
      </c>
      <c r="G1838">
        <v>0.13467500099999999</v>
      </c>
      <c r="H1838">
        <v>18.717056790000001</v>
      </c>
      <c r="I1838">
        <v>19.13539969</v>
      </c>
      <c r="J1838">
        <v>19.834890609999999</v>
      </c>
      <c r="K1838">
        <v>21.18526014</v>
      </c>
      <c r="L1838">
        <v>23.04137734</v>
      </c>
      <c r="M1838">
        <v>25.449776570000001</v>
      </c>
      <c r="N1838">
        <v>27.07644874</v>
      </c>
      <c r="O1838">
        <v>28.3617399</v>
      </c>
      <c r="P1838">
        <v>30.63106054</v>
      </c>
      <c r="Q1838">
        <v>32.413442179999997</v>
      </c>
    </row>
    <row r="1839" spans="1:17" x14ac:dyDescent="0.25">
      <c r="A1839">
        <v>1</v>
      </c>
      <c r="B1839" t="s">
        <v>28</v>
      </c>
      <c r="C1839">
        <v>941</v>
      </c>
      <c r="D1839">
        <f t="shared" si="28"/>
        <v>941.1</v>
      </c>
      <c r="E1839">
        <v>-2.3427969480000002</v>
      </c>
      <c r="F1839">
        <v>21.72190973</v>
      </c>
      <c r="G1839">
        <v>0.153240872</v>
      </c>
      <c r="H1839">
        <v>17.428268630000002</v>
      </c>
      <c r="I1839">
        <v>17.818563560000001</v>
      </c>
      <c r="J1839">
        <v>18.481355570000002</v>
      </c>
      <c r="K1839">
        <v>19.801619989999999</v>
      </c>
      <c r="L1839">
        <v>21.72190973</v>
      </c>
      <c r="M1839">
        <v>24.45100622</v>
      </c>
      <c r="N1839">
        <v>26.495016790000001</v>
      </c>
      <c r="O1839">
        <v>28.258879830000001</v>
      </c>
      <c r="P1839">
        <v>31.799029640000001</v>
      </c>
      <c r="Q1839">
        <v>35.105558219999999</v>
      </c>
    </row>
    <row r="1840" spans="1:17" x14ac:dyDescent="0.25">
      <c r="A1840">
        <v>0</v>
      </c>
      <c r="B1840" t="s">
        <v>27</v>
      </c>
      <c r="C1840">
        <v>942</v>
      </c>
      <c r="D1840">
        <f t="shared" si="28"/>
        <v>942</v>
      </c>
      <c r="E1840">
        <v>-1.8435805750000001</v>
      </c>
      <c r="F1840">
        <v>23.04137734</v>
      </c>
      <c r="G1840">
        <v>0.13467500099999999</v>
      </c>
      <c r="H1840">
        <v>18.717056790000001</v>
      </c>
      <c r="I1840">
        <v>19.13539969</v>
      </c>
      <c r="J1840">
        <v>19.834890609999999</v>
      </c>
      <c r="K1840">
        <v>21.18526014</v>
      </c>
      <c r="L1840">
        <v>23.04137734</v>
      </c>
      <c r="M1840">
        <v>25.449776570000001</v>
      </c>
      <c r="N1840">
        <v>27.07644874</v>
      </c>
      <c r="O1840">
        <v>28.3617399</v>
      </c>
      <c r="P1840">
        <v>30.63106054</v>
      </c>
      <c r="Q1840">
        <v>32.413442179999997</v>
      </c>
    </row>
    <row r="1841" spans="1:17" x14ac:dyDescent="0.25">
      <c r="A1841">
        <v>1</v>
      </c>
      <c r="B1841" t="s">
        <v>28</v>
      </c>
      <c r="C1841">
        <v>942</v>
      </c>
      <c r="D1841">
        <f t="shared" si="28"/>
        <v>942.1</v>
      </c>
      <c r="E1841">
        <v>-2.3427969480000002</v>
      </c>
      <c r="F1841">
        <v>21.72190973</v>
      </c>
      <c r="G1841">
        <v>0.153240872</v>
      </c>
      <c r="H1841">
        <v>17.428268630000002</v>
      </c>
      <c r="I1841">
        <v>17.818563560000001</v>
      </c>
      <c r="J1841">
        <v>18.481355570000002</v>
      </c>
      <c r="K1841">
        <v>19.801619989999999</v>
      </c>
      <c r="L1841">
        <v>21.72190973</v>
      </c>
      <c r="M1841">
        <v>24.45100622</v>
      </c>
      <c r="N1841">
        <v>26.495016790000001</v>
      </c>
      <c r="O1841">
        <v>28.258879830000001</v>
      </c>
      <c r="P1841">
        <v>31.799029640000001</v>
      </c>
      <c r="Q1841">
        <v>35.105558219999999</v>
      </c>
    </row>
    <row r="1842" spans="1:17" x14ac:dyDescent="0.25">
      <c r="A1842">
        <v>0</v>
      </c>
      <c r="B1842" t="s">
        <v>27</v>
      </c>
      <c r="C1842">
        <v>943</v>
      </c>
      <c r="D1842">
        <f t="shared" si="28"/>
        <v>943</v>
      </c>
      <c r="E1842">
        <v>-1.8435805750000001</v>
      </c>
      <c r="F1842">
        <v>23.04137734</v>
      </c>
      <c r="G1842">
        <v>0.13467500099999999</v>
      </c>
      <c r="H1842">
        <v>18.717056790000001</v>
      </c>
      <c r="I1842">
        <v>19.13539969</v>
      </c>
      <c r="J1842">
        <v>19.834890609999999</v>
      </c>
      <c r="K1842">
        <v>21.18526014</v>
      </c>
      <c r="L1842">
        <v>23.04137734</v>
      </c>
      <c r="M1842">
        <v>25.449776570000001</v>
      </c>
      <c r="N1842">
        <v>27.07644874</v>
      </c>
      <c r="O1842">
        <v>28.3617399</v>
      </c>
      <c r="P1842">
        <v>30.63106054</v>
      </c>
      <c r="Q1842">
        <v>32.413442179999997</v>
      </c>
    </row>
    <row r="1843" spans="1:17" x14ac:dyDescent="0.25">
      <c r="A1843">
        <v>1</v>
      </c>
      <c r="B1843" t="s">
        <v>28</v>
      </c>
      <c r="C1843">
        <v>943</v>
      </c>
      <c r="D1843">
        <f t="shared" si="28"/>
        <v>943.1</v>
      </c>
      <c r="E1843">
        <v>-2.3427969480000002</v>
      </c>
      <c r="F1843">
        <v>21.72190973</v>
      </c>
      <c r="G1843">
        <v>0.153240872</v>
      </c>
      <c r="H1843">
        <v>17.428268630000002</v>
      </c>
      <c r="I1843">
        <v>17.818563560000001</v>
      </c>
      <c r="J1843">
        <v>18.481355570000002</v>
      </c>
      <c r="K1843">
        <v>19.801619989999999</v>
      </c>
      <c r="L1843">
        <v>21.72190973</v>
      </c>
      <c r="M1843">
        <v>24.45100622</v>
      </c>
      <c r="N1843">
        <v>26.495016790000001</v>
      </c>
      <c r="O1843">
        <v>28.258879830000001</v>
      </c>
      <c r="P1843">
        <v>31.799029640000001</v>
      </c>
      <c r="Q1843">
        <v>35.105558219999999</v>
      </c>
    </row>
    <row r="1844" spans="1:17" x14ac:dyDescent="0.25">
      <c r="A1844">
        <v>0</v>
      </c>
      <c r="B1844" t="s">
        <v>27</v>
      </c>
      <c r="C1844">
        <v>944</v>
      </c>
      <c r="D1844">
        <f t="shared" si="28"/>
        <v>944</v>
      </c>
      <c r="E1844">
        <v>-1.8435805750000001</v>
      </c>
      <c r="F1844">
        <v>23.04137734</v>
      </c>
      <c r="G1844">
        <v>0.13467500099999999</v>
      </c>
      <c r="H1844">
        <v>18.717056790000001</v>
      </c>
      <c r="I1844">
        <v>19.13539969</v>
      </c>
      <c r="J1844">
        <v>19.834890609999999</v>
      </c>
      <c r="K1844">
        <v>21.18526014</v>
      </c>
      <c r="L1844">
        <v>23.04137734</v>
      </c>
      <c r="M1844">
        <v>25.449776570000001</v>
      </c>
      <c r="N1844">
        <v>27.07644874</v>
      </c>
      <c r="O1844">
        <v>28.3617399</v>
      </c>
      <c r="P1844">
        <v>30.63106054</v>
      </c>
      <c r="Q1844">
        <v>32.413442179999997</v>
      </c>
    </row>
    <row r="1845" spans="1:17" x14ac:dyDescent="0.25">
      <c r="A1845">
        <v>1</v>
      </c>
      <c r="B1845" t="s">
        <v>28</v>
      </c>
      <c r="C1845">
        <v>944</v>
      </c>
      <c r="D1845">
        <f t="shared" si="28"/>
        <v>944.1</v>
      </c>
      <c r="E1845">
        <v>-2.3427969480000002</v>
      </c>
      <c r="F1845">
        <v>21.72190973</v>
      </c>
      <c r="G1845">
        <v>0.153240872</v>
      </c>
      <c r="H1845">
        <v>17.428268630000002</v>
      </c>
      <c r="I1845">
        <v>17.818563560000001</v>
      </c>
      <c r="J1845">
        <v>18.481355570000002</v>
      </c>
      <c r="K1845">
        <v>19.801619989999999</v>
      </c>
      <c r="L1845">
        <v>21.72190973</v>
      </c>
      <c r="M1845">
        <v>24.45100622</v>
      </c>
      <c r="N1845">
        <v>26.495016790000001</v>
      </c>
      <c r="O1845">
        <v>28.258879830000001</v>
      </c>
      <c r="P1845">
        <v>31.799029640000001</v>
      </c>
      <c r="Q1845">
        <v>35.105558219999999</v>
      </c>
    </row>
    <row r="1846" spans="1:17" x14ac:dyDescent="0.25">
      <c r="A1846">
        <v>0</v>
      </c>
      <c r="B1846" t="s">
        <v>27</v>
      </c>
      <c r="C1846">
        <v>945</v>
      </c>
      <c r="D1846">
        <f t="shared" si="28"/>
        <v>945</v>
      </c>
      <c r="E1846">
        <v>-1.8435805750000001</v>
      </c>
      <c r="F1846">
        <v>23.04137734</v>
      </c>
      <c r="G1846">
        <v>0.13467500099999999</v>
      </c>
      <c r="H1846">
        <v>18.717056790000001</v>
      </c>
      <c r="I1846">
        <v>19.13539969</v>
      </c>
      <c r="J1846">
        <v>19.834890609999999</v>
      </c>
      <c r="K1846">
        <v>21.18526014</v>
      </c>
      <c r="L1846">
        <v>23.04137734</v>
      </c>
      <c r="M1846">
        <v>25.449776570000001</v>
      </c>
      <c r="N1846">
        <v>27.07644874</v>
      </c>
      <c r="O1846">
        <v>28.3617399</v>
      </c>
      <c r="P1846">
        <v>30.63106054</v>
      </c>
      <c r="Q1846">
        <v>32.413442179999997</v>
      </c>
    </row>
    <row r="1847" spans="1:17" x14ac:dyDescent="0.25">
      <c r="A1847">
        <v>1</v>
      </c>
      <c r="B1847" t="s">
        <v>28</v>
      </c>
      <c r="C1847">
        <v>945</v>
      </c>
      <c r="D1847">
        <f t="shared" si="28"/>
        <v>945.1</v>
      </c>
      <c r="E1847">
        <v>-2.3427969480000002</v>
      </c>
      <c r="F1847">
        <v>21.72190973</v>
      </c>
      <c r="G1847">
        <v>0.153240872</v>
      </c>
      <c r="H1847">
        <v>17.428268630000002</v>
      </c>
      <c r="I1847">
        <v>17.818563560000001</v>
      </c>
      <c r="J1847">
        <v>18.481355570000002</v>
      </c>
      <c r="K1847">
        <v>19.801619989999999</v>
      </c>
      <c r="L1847">
        <v>21.72190973</v>
      </c>
      <c r="M1847">
        <v>24.45100622</v>
      </c>
      <c r="N1847">
        <v>26.495016790000001</v>
      </c>
      <c r="O1847">
        <v>28.258879830000001</v>
      </c>
      <c r="P1847">
        <v>31.799029640000001</v>
      </c>
      <c r="Q1847">
        <v>35.105558219999999</v>
      </c>
    </row>
    <row r="1848" spans="1:17" x14ac:dyDescent="0.25">
      <c r="A1848">
        <v>0</v>
      </c>
      <c r="B1848" t="s">
        <v>27</v>
      </c>
      <c r="C1848">
        <v>946</v>
      </c>
      <c r="D1848">
        <f t="shared" si="28"/>
        <v>946</v>
      </c>
      <c r="E1848">
        <v>-1.8435805750000001</v>
      </c>
      <c r="F1848">
        <v>23.04137734</v>
      </c>
      <c r="G1848">
        <v>0.13467500099999999</v>
      </c>
      <c r="H1848">
        <v>18.717056790000001</v>
      </c>
      <c r="I1848">
        <v>19.13539969</v>
      </c>
      <c r="J1848">
        <v>19.834890609999999</v>
      </c>
      <c r="K1848">
        <v>21.18526014</v>
      </c>
      <c r="L1848">
        <v>23.04137734</v>
      </c>
      <c r="M1848">
        <v>25.449776570000001</v>
      </c>
      <c r="N1848">
        <v>27.07644874</v>
      </c>
      <c r="O1848">
        <v>28.3617399</v>
      </c>
      <c r="P1848">
        <v>30.63106054</v>
      </c>
      <c r="Q1848">
        <v>32.413442179999997</v>
      </c>
    </row>
    <row r="1849" spans="1:17" x14ac:dyDescent="0.25">
      <c r="A1849">
        <v>1</v>
      </c>
      <c r="B1849" t="s">
        <v>28</v>
      </c>
      <c r="C1849">
        <v>946</v>
      </c>
      <c r="D1849">
        <f t="shared" si="28"/>
        <v>946.1</v>
      </c>
      <c r="E1849">
        <v>-2.3427969480000002</v>
      </c>
      <c r="F1849">
        <v>21.72190973</v>
      </c>
      <c r="G1849">
        <v>0.153240872</v>
      </c>
      <c r="H1849">
        <v>17.428268630000002</v>
      </c>
      <c r="I1849">
        <v>17.818563560000001</v>
      </c>
      <c r="J1849">
        <v>18.481355570000002</v>
      </c>
      <c r="K1849">
        <v>19.801619989999999</v>
      </c>
      <c r="L1849">
        <v>21.72190973</v>
      </c>
      <c r="M1849">
        <v>24.45100622</v>
      </c>
      <c r="N1849">
        <v>26.495016790000001</v>
      </c>
      <c r="O1849">
        <v>28.258879830000001</v>
      </c>
      <c r="P1849">
        <v>31.799029640000001</v>
      </c>
      <c r="Q1849">
        <v>35.105558219999999</v>
      </c>
    </row>
    <row r="1850" spans="1:17" x14ac:dyDescent="0.25">
      <c r="A1850">
        <v>0</v>
      </c>
      <c r="B1850" t="s">
        <v>27</v>
      </c>
      <c r="C1850">
        <v>947</v>
      </c>
      <c r="D1850">
        <f t="shared" si="28"/>
        <v>947</v>
      </c>
      <c r="E1850">
        <v>-1.8435805750000001</v>
      </c>
      <c r="F1850">
        <v>23.04137734</v>
      </c>
      <c r="G1850">
        <v>0.13467500099999999</v>
      </c>
      <c r="H1850">
        <v>18.717056790000001</v>
      </c>
      <c r="I1850">
        <v>19.13539969</v>
      </c>
      <c r="J1850">
        <v>19.834890609999999</v>
      </c>
      <c r="K1850">
        <v>21.18526014</v>
      </c>
      <c r="L1850">
        <v>23.04137734</v>
      </c>
      <c r="M1850">
        <v>25.449776570000001</v>
      </c>
      <c r="N1850">
        <v>27.07644874</v>
      </c>
      <c r="O1850">
        <v>28.3617399</v>
      </c>
      <c r="P1850">
        <v>30.63106054</v>
      </c>
      <c r="Q1850">
        <v>32.413442179999997</v>
      </c>
    </row>
    <row r="1851" spans="1:17" x14ac:dyDescent="0.25">
      <c r="A1851">
        <v>1</v>
      </c>
      <c r="B1851" t="s">
        <v>28</v>
      </c>
      <c r="C1851">
        <v>947</v>
      </c>
      <c r="D1851">
        <f t="shared" si="28"/>
        <v>947.1</v>
      </c>
      <c r="E1851">
        <v>-2.3427969480000002</v>
      </c>
      <c r="F1851">
        <v>21.72190973</v>
      </c>
      <c r="G1851">
        <v>0.153240872</v>
      </c>
      <c r="H1851">
        <v>17.428268630000002</v>
      </c>
      <c r="I1851">
        <v>17.818563560000001</v>
      </c>
      <c r="J1851">
        <v>18.481355570000002</v>
      </c>
      <c r="K1851">
        <v>19.801619989999999</v>
      </c>
      <c r="L1851">
        <v>21.72190973</v>
      </c>
      <c r="M1851">
        <v>24.45100622</v>
      </c>
      <c r="N1851">
        <v>26.495016790000001</v>
      </c>
      <c r="O1851">
        <v>28.258879830000001</v>
      </c>
      <c r="P1851">
        <v>31.799029640000001</v>
      </c>
      <c r="Q1851">
        <v>35.105558219999999</v>
      </c>
    </row>
    <row r="1852" spans="1:17" x14ac:dyDescent="0.25">
      <c r="A1852">
        <v>0</v>
      </c>
      <c r="B1852" t="s">
        <v>27</v>
      </c>
      <c r="C1852">
        <v>948</v>
      </c>
      <c r="D1852">
        <f t="shared" si="28"/>
        <v>948</v>
      </c>
      <c r="E1852">
        <v>-1.8435805750000001</v>
      </c>
      <c r="F1852">
        <v>23.04137734</v>
      </c>
      <c r="G1852">
        <v>0.13467500099999999</v>
      </c>
      <c r="H1852">
        <v>18.717056790000001</v>
      </c>
      <c r="I1852">
        <v>19.13539969</v>
      </c>
      <c r="J1852">
        <v>19.834890609999999</v>
      </c>
      <c r="K1852">
        <v>21.18526014</v>
      </c>
      <c r="L1852">
        <v>23.04137734</v>
      </c>
      <c r="M1852">
        <v>25.449776570000001</v>
      </c>
      <c r="N1852">
        <v>27.07644874</v>
      </c>
      <c r="O1852">
        <v>28.3617399</v>
      </c>
      <c r="P1852">
        <v>30.63106054</v>
      </c>
      <c r="Q1852">
        <v>32.413442179999997</v>
      </c>
    </row>
    <row r="1853" spans="1:17" x14ac:dyDescent="0.25">
      <c r="A1853">
        <v>1</v>
      </c>
      <c r="B1853" t="s">
        <v>28</v>
      </c>
      <c r="C1853">
        <v>948</v>
      </c>
      <c r="D1853">
        <f t="shared" si="28"/>
        <v>948.1</v>
      </c>
      <c r="E1853">
        <v>-2.3427969480000002</v>
      </c>
      <c r="F1853">
        <v>21.72190973</v>
      </c>
      <c r="G1853">
        <v>0.153240872</v>
      </c>
      <c r="H1853">
        <v>17.428268630000002</v>
      </c>
      <c r="I1853">
        <v>17.818563560000001</v>
      </c>
      <c r="J1853">
        <v>18.481355570000002</v>
      </c>
      <c r="K1853">
        <v>19.801619989999999</v>
      </c>
      <c r="L1853">
        <v>21.72190973</v>
      </c>
      <c r="M1853">
        <v>24.45100622</v>
      </c>
      <c r="N1853">
        <v>26.495016790000001</v>
      </c>
      <c r="O1853">
        <v>28.258879830000001</v>
      </c>
      <c r="P1853">
        <v>31.799029640000001</v>
      </c>
      <c r="Q1853">
        <v>35.105558219999999</v>
      </c>
    </row>
    <row r="1854" spans="1:17" x14ac:dyDescent="0.25">
      <c r="A1854">
        <v>0</v>
      </c>
      <c r="B1854" t="s">
        <v>27</v>
      </c>
      <c r="C1854">
        <v>949</v>
      </c>
      <c r="D1854">
        <f t="shared" si="28"/>
        <v>949</v>
      </c>
      <c r="E1854">
        <v>-1.8435805750000001</v>
      </c>
      <c r="F1854">
        <v>23.04137734</v>
      </c>
      <c r="G1854">
        <v>0.13467500099999999</v>
      </c>
      <c r="H1854">
        <v>18.717056790000001</v>
      </c>
      <c r="I1854">
        <v>19.13539969</v>
      </c>
      <c r="J1854">
        <v>19.834890609999999</v>
      </c>
      <c r="K1854">
        <v>21.18526014</v>
      </c>
      <c r="L1854">
        <v>23.04137734</v>
      </c>
      <c r="M1854">
        <v>25.449776570000001</v>
      </c>
      <c r="N1854">
        <v>27.07644874</v>
      </c>
      <c r="O1854">
        <v>28.3617399</v>
      </c>
      <c r="P1854">
        <v>30.63106054</v>
      </c>
      <c r="Q1854">
        <v>32.413442179999997</v>
      </c>
    </row>
    <row r="1855" spans="1:17" x14ac:dyDescent="0.25">
      <c r="A1855">
        <v>1</v>
      </c>
      <c r="B1855" t="s">
        <v>28</v>
      </c>
      <c r="C1855">
        <v>949</v>
      </c>
      <c r="D1855">
        <f t="shared" si="28"/>
        <v>949.1</v>
      </c>
      <c r="E1855">
        <v>-2.3427969480000002</v>
      </c>
      <c r="F1855">
        <v>21.72190973</v>
      </c>
      <c r="G1855">
        <v>0.153240872</v>
      </c>
      <c r="H1855">
        <v>17.428268630000002</v>
      </c>
      <c r="I1855">
        <v>17.818563560000001</v>
      </c>
      <c r="J1855">
        <v>18.481355570000002</v>
      </c>
      <c r="K1855">
        <v>19.801619989999999</v>
      </c>
      <c r="L1855">
        <v>21.72190973</v>
      </c>
      <c r="M1855">
        <v>24.45100622</v>
      </c>
      <c r="N1855">
        <v>26.495016790000001</v>
      </c>
      <c r="O1855">
        <v>28.258879830000001</v>
      </c>
      <c r="P1855">
        <v>31.799029640000001</v>
      </c>
      <c r="Q1855">
        <v>35.105558219999999</v>
      </c>
    </row>
    <row r="1856" spans="1:17" x14ac:dyDescent="0.25">
      <c r="A1856">
        <v>0</v>
      </c>
      <c r="B1856" t="s">
        <v>27</v>
      </c>
      <c r="C1856">
        <v>950</v>
      </c>
      <c r="D1856">
        <f t="shared" si="28"/>
        <v>950</v>
      </c>
      <c r="E1856">
        <v>-1.8435805750000001</v>
      </c>
      <c r="F1856">
        <v>23.04137734</v>
      </c>
      <c r="G1856">
        <v>0.13467500099999999</v>
      </c>
      <c r="H1856">
        <v>18.717056790000001</v>
      </c>
      <c r="I1856">
        <v>19.13539969</v>
      </c>
      <c r="J1856">
        <v>19.834890609999999</v>
      </c>
      <c r="K1856">
        <v>21.18526014</v>
      </c>
      <c r="L1856">
        <v>23.04137734</v>
      </c>
      <c r="M1856">
        <v>25.449776570000001</v>
      </c>
      <c r="N1856">
        <v>27.07644874</v>
      </c>
      <c r="O1856">
        <v>28.3617399</v>
      </c>
      <c r="P1856">
        <v>30.63106054</v>
      </c>
      <c r="Q1856">
        <v>32.413442179999997</v>
      </c>
    </row>
    <row r="1857" spans="1:17" x14ac:dyDescent="0.25">
      <c r="A1857">
        <v>1</v>
      </c>
      <c r="B1857" t="s">
        <v>28</v>
      </c>
      <c r="C1857">
        <v>950</v>
      </c>
      <c r="D1857">
        <f t="shared" si="28"/>
        <v>950.1</v>
      </c>
      <c r="E1857">
        <v>-2.3427969480000002</v>
      </c>
      <c r="F1857">
        <v>21.72190973</v>
      </c>
      <c r="G1857">
        <v>0.153240872</v>
      </c>
      <c r="H1857">
        <v>17.428268630000002</v>
      </c>
      <c r="I1857">
        <v>17.818563560000001</v>
      </c>
      <c r="J1857">
        <v>18.481355570000002</v>
      </c>
      <c r="K1857">
        <v>19.801619989999999</v>
      </c>
      <c r="L1857">
        <v>21.72190973</v>
      </c>
      <c r="M1857">
        <v>24.45100622</v>
      </c>
      <c r="N1857">
        <v>26.495016790000001</v>
      </c>
      <c r="O1857">
        <v>28.258879830000001</v>
      </c>
      <c r="P1857">
        <v>31.799029640000001</v>
      </c>
      <c r="Q1857">
        <v>35.105558219999999</v>
      </c>
    </row>
    <row r="1858" spans="1:17" x14ac:dyDescent="0.25">
      <c r="A1858">
        <v>0</v>
      </c>
      <c r="B1858" t="s">
        <v>27</v>
      </c>
      <c r="C1858">
        <v>951</v>
      </c>
      <c r="D1858">
        <f t="shared" ref="D1858:D1921" si="29">C1858+(A1858*0.1)</f>
        <v>951</v>
      </c>
      <c r="E1858">
        <v>-1.8435805750000001</v>
      </c>
      <c r="F1858">
        <v>23.04137734</v>
      </c>
      <c r="G1858">
        <v>0.13467500099999999</v>
      </c>
      <c r="H1858">
        <v>18.717056790000001</v>
      </c>
      <c r="I1858">
        <v>19.13539969</v>
      </c>
      <c r="J1858">
        <v>19.834890609999999</v>
      </c>
      <c r="K1858">
        <v>21.18526014</v>
      </c>
      <c r="L1858">
        <v>23.04137734</v>
      </c>
      <c r="M1858">
        <v>25.449776570000001</v>
      </c>
      <c r="N1858">
        <v>27.07644874</v>
      </c>
      <c r="O1858">
        <v>28.3617399</v>
      </c>
      <c r="P1858">
        <v>30.63106054</v>
      </c>
      <c r="Q1858">
        <v>32.413442179999997</v>
      </c>
    </row>
    <row r="1859" spans="1:17" x14ac:dyDescent="0.25">
      <c r="A1859">
        <v>1</v>
      </c>
      <c r="B1859" t="s">
        <v>28</v>
      </c>
      <c r="C1859">
        <v>951</v>
      </c>
      <c r="D1859">
        <f t="shared" si="29"/>
        <v>951.1</v>
      </c>
      <c r="E1859">
        <v>-2.3427969480000002</v>
      </c>
      <c r="F1859">
        <v>21.72190973</v>
      </c>
      <c r="G1859">
        <v>0.153240872</v>
      </c>
      <c r="H1859">
        <v>17.428268630000002</v>
      </c>
      <c r="I1859">
        <v>17.818563560000001</v>
      </c>
      <c r="J1859">
        <v>18.481355570000002</v>
      </c>
      <c r="K1859">
        <v>19.801619989999999</v>
      </c>
      <c r="L1859">
        <v>21.72190973</v>
      </c>
      <c r="M1859">
        <v>24.45100622</v>
      </c>
      <c r="N1859">
        <v>26.495016790000001</v>
      </c>
      <c r="O1859">
        <v>28.258879830000001</v>
      </c>
      <c r="P1859">
        <v>31.799029640000001</v>
      </c>
      <c r="Q1859">
        <v>35.105558219999999</v>
      </c>
    </row>
    <row r="1860" spans="1:17" x14ac:dyDescent="0.25">
      <c r="A1860">
        <v>0</v>
      </c>
      <c r="B1860" t="s">
        <v>27</v>
      </c>
      <c r="C1860">
        <v>952</v>
      </c>
      <c r="D1860">
        <f t="shared" si="29"/>
        <v>952</v>
      </c>
      <c r="E1860">
        <v>-1.8435805750000001</v>
      </c>
      <c r="F1860">
        <v>23.04137734</v>
      </c>
      <c r="G1860">
        <v>0.13467500099999999</v>
      </c>
      <c r="H1860">
        <v>18.717056790000001</v>
      </c>
      <c r="I1860">
        <v>19.13539969</v>
      </c>
      <c r="J1860">
        <v>19.834890609999999</v>
      </c>
      <c r="K1860">
        <v>21.18526014</v>
      </c>
      <c r="L1860">
        <v>23.04137734</v>
      </c>
      <c r="M1860">
        <v>25.449776570000001</v>
      </c>
      <c r="N1860">
        <v>27.07644874</v>
      </c>
      <c r="O1860">
        <v>28.3617399</v>
      </c>
      <c r="P1860">
        <v>30.63106054</v>
      </c>
      <c r="Q1860">
        <v>32.413442179999997</v>
      </c>
    </row>
    <row r="1861" spans="1:17" x14ac:dyDescent="0.25">
      <c r="A1861">
        <v>1</v>
      </c>
      <c r="B1861" t="s">
        <v>28</v>
      </c>
      <c r="C1861">
        <v>952</v>
      </c>
      <c r="D1861">
        <f t="shared" si="29"/>
        <v>952.1</v>
      </c>
      <c r="E1861">
        <v>-2.3427969480000002</v>
      </c>
      <c r="F1861">
        <v>21.72190973</v>
      </c>
      <c r="G1861">
        <v>0.153240872</v>
      </c>
      <c r="H1861">
        <v>17.428268630000002</v>
      </c>
      <c r="I1861">
        <v>17.818563560000001</v>
      </c>
      <c r="J1861">
        <v>18.481355570000002</v>
      </c>
      <c r="K1861">
        <v>19.801619989999999</v>
      </c>
      <c r="L1861">
        <v>21.72190973</v>
      </c>
      <c r="M1861">
        <v>24.45100622</v>
      </c>
      <c r="N1861">
        <v>26.495016790000001</v>
      </c>
      <c r="O1861">
        <v>28.258879830000001</v>
      </c>
      <c r="P1861">
        <v>31.799029640000001</v>
      </c>
      <c r="Q1861">
        <v>35.105558219999999</v>
      </c>
    </row>
    <row r="1862" spans="1:17" x14ac:dyDescent="0.25">
      <c r="A1862">
        <v>0</v>
      </c>
      <c r="B1862" t="s">
        <v>27</v>
      </c>
      <c r="C1862">
        <v>953</v>
      </c>
      <c r="D1862">
        <f t="shared" si="29"/>
        <v>953</v>
      </c>
      <c r="E1862">
        <v>-1.8435805750000001</v>
      </c>
      <c r="F1862">
        <v>23.04137734</v>
      </c>
      <c r="G1862">
        <v>0.13467500099999999</v>
      </c>
      <c r="H1862">
        <v>18.717056790000001</v>
      </c>
      <c r="I1862">
        <v>19.13539969</v>
      </c>
      <c r="J1862">
        <v>19.834890609999999</v>
      </c>
      <c r="K1862">
        <v>21.18526014</v>
      </c>
      <c r="L1862">
        <v>23.04137734</v>
      </c>
      <c r="M1862">
        <v>25.449776570000001</v>
      </c>
      <c r="N1862">
        <v>27.07644874</v>
      </c>
      <c r="O1862">
        <v>28.3617399</v>
      </c>
      <c r="P1862">
        <v>30.63106054</v>
      </c>
      <c r="Q1862">
        <v>32.413442179999997</v>
      </c>
    </row>
    <row r="1863" spans="1:17" x14ac:dyDescent="0.25">
      <c r="A1863">
        <v>1</v>
      </c>
      <c r="B1863" t="s">
        <v>28</v>
      </c>
      <c r="C1863">
        <v>953</v>
      </c>
      <c r="D1863">
        <f t="shared" si="29"/>
        <v>953.1</v>
      </c>
      <c r="E1863">
        <v>-2.3427969480000002</v>
      </c>
      <c r="F1863">
        <v>21.72190973</v>
      </c>
      <c r="G1863">
        <v>0.153240872</v>
      </c>
      <c r="H1863">
        <v>17.428268630000002</v>
      </c>
      <c r="I1863">
        <v>17.818563560000001</v>
      </c>
      <c r="J1863">
        <v>18.481355570000002</v>
      </c>
      <c r="K1863">
        <v>19.801619989999999</v>
      </c>
      <c r="L1863">
        <v>21.72190973</v>
      </c>
      <c r="M1863">
        <v>24.45100622</v>
      </c>
      <c r="N1863">
        <v>26.495016790000001</v>
      </c>
      <c r="O1863">
        <v>28.258879830000001</v>
      </c>
      <c r="P1863">
        <v>31.799029640000001</v>
      </c>
      <c r="Q1863">
        <v>35.105558219999999</v>
      </c>
    </row>
    <row r="1864" spans="1:17" x14ac:dyDescent="0.25">
      <c r="A1864">
        <v>0</v>
      </c>
      <c r="B1864" t="s">
        <v>27</v>
      </c>
      <c r="C1864">
        <v>954</v>
      </c>
      <c r="D1864">
        <f t="shared" si="29"/>
        <v>954</v>
      </c>
      <c r="E1864">
        <v>-1.8435805750000001</v>
      </c>
      <c r="F1864">
        <v>23.04137734</v>
      </c>
      <c r="G1864">
        <v>0.13467500099999999</v>
      </c>
      <c r="H1864">
        <v>18.717056790000001</v>
      </c>
      <c r="I1864">
        <v>19.13539969</v>
      </c>
      <c r="J1864">
        <v>19.834890609999999</v>
      </c>
      <c r="K1864">
        <v>21.18526014</v>
      </c>
      <c r="L1864">
        <v>23.04137734</v>
      </c>
      <c r="M1864">
        <v>25.449776570000001</v>
      </c>
      <c r="N1864">
        <v>27.07644874</v>
      </c>
      <c r="O1864">
        <v>28.3617399</v>
      </c>
      <c r="P1864">
        <v>30.63106054</v>
      </c>
      <c r="Q1864">
        <v>32.413442179999997</v>
      </c>
    </row>
    <row r="1865" spans="1:17" x14ac:dyDescent="0.25">
      <c r="A1865">
        <v>1</v>
      </c>
      <c r="B1865" t="s">
        <v>28</v>
      </c>
      <c r="C1865">
        <v>954</v>
      </c>
      <c r="D1865">
        <f t="shared" si="29"/>
        <v>954.1</v>
      </c>
      <c r="E1865">
        <v>-2.3427969480000002</v>
      </c>
      <c r="F1865">
        <v>21.72190973</v>
      </c>
      <c r="G1865">
        <v>0.153240872</v>
      </c>
      <c r="H1865">
        <v>17.428268630000002</v>
      </c>
      <c r="I1865">
        <v>17.818563560000001</v>
      </c>
      <c r="J1865">
        <v>18.481355570000002</v>
      </c>
      <c r="K1865">
        <v>19.801619989999999</v>
      </c>
      <c r="L1865">
        <v>21.72190973</v>
      </c>
      <c r="M1865">
        <v>24.45100622</v>
      </c>
      <c r="N1865">
        <v>26.495016790000001</v>
      </c>
      <c r="O1865">
        <v>28.258879830000001</v>
      </c>
      <c r="P1865">
        <v>31.799029640000001</v>
      </c>
      <c r="Q1865">
        <v>35.105558219999999</v>
      </c>
    </row>
    <row r="1866" spans="1:17" x14ac:dyDescent="0.25">
      <c r="A1866">
        <v>0</v>
      </c>
      <c r="B1866" t="s">
        <v>27</v>
      </c>
      <c r="C1866">
        <v>955</v>
      </c>
      <c r="D1866">
        <f t="shared" si="29"/>
        <v>955</v>
      </c>
      <c r="E1866">
        <v>-1.8435805750000001</v>
      </c>
      <c r="F1866">
        <v>23.04137734</v>
      </c>
      <c r="G1866">
        <v>0.13467500099999999</v>
      </c>
      <c r="H1866">
        <v>18.717056790000001</v>
      </c>
      <c r="I1866">
        <v>19.13539969</v>
      </c>
      <c r="J1866">
        <v>19.834890609999999</v>
      </c>
      <c r="K1866">
        <v>21.18526014</v>
      </c>
      <c r="L1866">
        <v>23.04137734</v>
      </c>
      <c r="M1866">
        <v>25.449776570000001</v>
      </c>
      <c r="N1866">
        <v>27.07644874</v>
      </c>
      <c r="O1866">
        <v>28.3617399</v>
      </c>
      <c r="P1866">
        <v>30.63106054</v>
      </c>
      <c r="Q1866">
        <v>32.413442179999997</v>
      </c>
    </row>
    <row r="1867" spans="1:17" x14ac:dyDescent="0.25">
      <c r="A1867">
        <v>1</v>
      </c>
      <c r="B1867" t="s">
        <v>28</v>
      </c>
      <c r="C1867">
        <v>955</v>
      </c>
      <c r="D1867">
        <f t="shared" si="29"/>
        <v>955.1</v>
      </c>
      <c r="E1867">
        <v>-2.3427969480000002</v>
      </c>
      <c r="F1867">
        <v>21.72190973</v>
      </c>
      <c r="G1867">
        <v>0.153240872</v>
      </c>
      <c r="H1867">
        <v>17.428268630000002</v>
      </c>
      <c r="I1867">
        <v>17.818563560000001</v>
      </c>
      <c r="J1867">
        <v>18.481355570000002</v>
      </c>
      <c r="K1867">
        <v>19.801619989999999</v>
      </c>
      <c r="L1867">
        <v>21.72190973</v>
      </c>
      <c r="M1867">
        <v>24.45100622</v>
      </c>
      <c r="N1867">
        <v>26.495016790000001</v>
      </c>
      <c r="O1867">
        <v>28.258879830000001</v>
      </c>
      <c r="P1867">
        <v>31.799029640000001</v>
      </c>
      <c r="Q1867">
        <v>35.105558219999999</v>
      </c>
    </row>
    <row r="1868" spans="1:17" x14ac:dyDescent="0.25">
      <c r="A1868">
        <v>0</v>
      </c>
      <c r="B1868" t="s">
        <v>27</v>
      </c>
      <c r="C1868">
        <v>956</v>
      </c>
      <c r="D1868">
        <f t="shared" si="29"/>
        <v>956</v>
      </c>
      <c r="E1868">
        <v>-1.8435805750000001</v>
      </c>
      <c r="F1868">
        <v>23.04137734</v>
      </c>
      <c r="G1868">
        <v>0.13467500099999999</v>
      </c>
      <c r="H1868">
        <v>18.717056790000001</v>
      </c>
      <c r="I1868">
        <v>19.13539969</v>
      </c>
      <c r="J1868">
        <v>19.834890609999999</v>
      </c>
      <c r="K1868">
        <v>21.18526014</v>
      </c>
      <c r="L1868">
        <v>23.04137734</v>
      </c>
      <c r="M1868">
        <v>25.449776570000001</v>
      </c>
      <c r="N1868">
        <v>27.07644874</v>
      </c>
      <c r="O1868">
        <v>28.3617399</v>
      </c>
      <c r="P1868">
        <v>30.63106054</v>
      </c>
      <c r="Q1868">
        <v>32.413442179999997</v>
      </c>
    </row>
    <row r="1869" spans="1:17" x14ac:dyDescent="0.25">
      <c r="A1869">
        <v>1</v>
      </c>
      <c r="B1869" t="s">
        <v>28</v>
      </c>
      <c r="C1869">
        <v>956</v>
      </c>
      <c r="D1869">
        <f t="shared" si="29"/>
        <v>956.1</v>
      </c>
      <c r="E1869">
        <v>-2.3427969480000002</v>
      </c>
      <c r="F1869">
        <v>21.72190973</v>
      </c>
      <c r="G1869">
        <v>0.153240872</v>
      </c>
      <c r="H1869">
        <v>17.428268630000002</v>
      </c>
      <c r="I1869">
        <v>17.818563560000001</v>
      </c>
      <c r="J1869">
        <v>18.481355570000002</v>
      </c>
      <c r="K1869">
        <v>19.801619989999999</v>
      </c>
      <c r="L1869">
        <v>21.72190973</v>
      </c>
      <c r="M1869">
        <v>24.45100622</v>
      </c>
      <c r="N1869">
        <v>26.495016790000001</v>
      </c>
      <c r="O1869">
        <v>28.258879830000001</v>
      </c>
      <c r="P1869">
        <v>31.799029640000001</v>
      </c>
      <c r="Q1869">
        <v>35.105558219999999</v>
      </c>
    </row>
    <row r="1870" spans="1:17" x14ac:dyDescent="0.25">
      <c r="A1870">
        <v>0</v>
      </c>
      <c r="B1870" t="s">
        <v>27</v>
      </c>
      <c r="C1870">
        <v>957</v>
      </c>
      <c r="D1870">
        <f t="shared" si="29"/>
        <v>957</v>
      </c>
      <c r="E1870">
        <v>-1.8435805750000001</v>
      </c>
      <c r="F1870">
        <v>23.04137734</v>
      </c>
      <c r="G1870">
        <v>0.13467500099999999</v>
      </c>
      <c r="H1870">
        <v>18.717056790000001</v>
      </c>
      <c r="I1870">
        <v>19.13539969</v>
      </c>
      <c r="J1870">
        <v>19.834890609999999</v>
      </c>
      <c r="K1870">
        <v>21.18526014</v>
      </c>
      <c r="L1870">
        <v>23.04137734</v>
      </c>
      <c r="M1870">
        <v>25.449776570000001</v>
      </c>
      <c r="N1870">
        <v>27.07644874</v>
      </c>
      <c r="O1870">
        <v>28.3617399</v>
      </c>
      <c r="P1870">
        <v>30.63106054</v>
      </c>
      <c r="Q1870">
        <v>32.413442179999997</v>
      </c>
    </row>
    <row r="1871" spans="1:17" x14ac:dyDescent="0.25">
      <c r="A1871">
        <v>1</v>
      </c>
      <c r="B1871" t="s">
        <v>28</v>
      </c>
      <c r="C1871">
        <v>957</v>
      </c>
      <c r="D1871">
        <f t="shared" si="29"/>
        <v>957.1</v>
      </c>
      <c r="E1871">
        <v>-2.3427969480000002</v>
      </c>
      <c r="F1871">
        <v>21.72190973</v>
      </c>
      <c r="G1871">
        <v>0.153240872</v>
      </c>
      <c r="H1871">
        <v>17.428268630000002</v>
      </c>
      <c r="I1871">
        <v>17.818563560000001</v>
      </c>
      <c r="J1871">
        <v>18.481355570000002</v>
      </c>
      <c r="K1871">
        <v>19.801619989999999</v>
      </c>
      <c r="L1871">
        <v>21.72190973</v>
      </c>
      <c r="M1871">
        <v>24.45100622</v>
      </c>
      <c r="N1871">
        <v>26.495016790000001</v>
      </c>
      <c r="O1871">
        <v>28.258879830000001</v>
      </c>
      <c r="P1871">
        <v>31.799029640000001</v>
      </c>
      <c r="Q1871">
        <v>35.105558219999999</v>
      </c>
    </row>
    <row r="1872" spans="1:17" x14ac:dyDescent="0.25">
      <c r="A1872">
        <v>0</v>
      </c>
      <c r="B1872" t="s">
        <v>27</v>
      </c>
      <c r="C1872">
        <v>958</v>
      </c>
      <c r="D1872">
        <f t="shared" si="29"/>
        <v>958</v>
      </c>
      <c r="E1872">
        <v>-1.8435805750000001</v>
      </c>
      <c r="F1872">
        <v>23.04137734</v>
      </c>
      <c r="G1872">
        <v>0.13467500099999999</v>
      </c>
      <c r="H1872">
        <v>18.717056790000001</v>
      </c>
      <c r="I1872">
        <v>19.13539969</v>
      </c>
      <c r="J1872">
        <v>19.834890609999999</v>
      </c>
      <c r="K1872">
        <v>21.18526014</v>
      </c>
      <c r="L1872">
        <v>23.04137734</v>
      </c>
      <c r="M1872">
        <v>25.449776570000001</v>
      </c>
      <c r="N1872">
        <v>27.07644874</v>
      </c>
      <c r="O1872">
        <v>28.3617399</v>
      </c>
      <c r="P1872">
        <v>30.63106054</v>
      </c>
      <c r="Q1872">
        <v>32.413442179999997</v>
      </c>
    </row>
    <row r="1873" spans="1:17" x14ac:dyDescent="0.25">
      <c r="A1873">
        <v>1</v>
      </c>
      <c r="B1873" t="s">
        <v>28</v>
      </c>
      <c r="C1873">
        <v>958</v>
      </c>
      <c r="D1873">
        <f t="shared" si="29"/>
        <v>958.1</v>
      </c>
      <c r="E1873">
        <v>-2.3427969480000002</v>
      </c>
      <c r="F1873">
        <v>21.72190973</v>
      </c>
      <c r="G1873">
        <v>0.153240872</v>
      </c>
      <c r="H1873">
        <v>17.428268630000002</v>
      </c>
      <c r="I1873">
        <v>17.818563560000001</v>
      </c>
      <c r="J1873">
        <v>18.481355570000002</v>
      </c>
      <c r="K1873">
        <v>19.801619989999999</v>
      </c>
      <c r="L1873">
        <v>21.72190973</v>
      </c>
      <c r="M1873">
        <v>24.45100622</v>
      </c>
      <c r="N1873">
        <v>26.495016790000001</v>
      </c>
      <c r="O1873">
        <v>28.258879830000001</v>
      </c>
      <c r="P1873">
        <v>31.799029640000001</v>
      </c>
      <c r="Q1873">
        <v>35.105558219999999</v>
      </c>
    </row>
    <row r="1874" spans="1:17" x14ac:dyDescent="0.25">
      <c r="A1874">
        <v>0</v>
      </c>
      <c r="B1874" t="s">
        <v>27</v>
      </c>
      <c r="C1874">
        <v>959</v>
      </c>
      <c r="D1874">
        <f t="shared" si="29"/>
        <v>959</v>
      </c>
      <c r="E1874">
        <v>-1.8435805750000001</v>
      </c>
      <c r="F1874">
        <v>23.04137734</v>
      </c>
      <c r="G1874">
        <v>0.13467500099999999</v>
      </c>
      <c r="H1874">
        <v>18.717056790000001</v>
      </c>
      <c r="I1874">
        <v>19.13539969</v>
      </c>
      <c r="J1874">
        <v>19.834890609999999</v>
      </c>
      <c r="K1874">
        <v>21.18526014</v>
      </c>
      <c r="L1874">
        <v>23.04137734</v>
      </c>
      <c r="M1874">
        <v>25.449776570000001</v>
      </c>
      <c r="N1874">
        <v>27.07644874</v>
      </c>
      <c r="O1874">
        <v>28.3617399</v>
      </c>
      <c r="P1874">
        <v>30.63106054</v>
      </c>
      <c r="Q1874">
        <v>32.413442179999997</v>
      </c>
    </row>
    <row r="1875" spans="1:17" x14ac:dyDescent="0.25">
      <c r="A1875">
        <v>1</v>
      </c>
      <c r="B1875" t="s">
        <v>28</v>
      </c>
      <c r="C1875">
        <v>959</v>
      </c>
      <c r="D1875">
        <f t="shared" si="29"/>
        <v>959.1</v>
      </c>
      <c r="E1875">
        <v>-2.3427969480000002</v>
      </c>
      <c r="F1875">
        <v>21.72190973</v>
      </c>
      <c r="G1875">
        <v>0.153240872</v>
      </c>
      <c r="H1875">
        <v>17.428268630000002</v>
      </c>
      <c r="I1875">
        <v>17.818563560000001</v>
      </c>
      <c r="J1875">
        <v>18.481355570000002</v>
      </c>
      <c r="K1875">
        <v>19.801619989999999</v>
      </c>
      <c r="L1875">
        <v>21.72190973</v>
      </c>
      <c r="M1875">
        <v>24.45100622</v>
      </c>
      <c r="N1875">
        <v>26.495016790000001</v>
      </c>
      <c r="O1875">
        <v>28.258879830000001</v>
      </c>
      <c r="P1875">
        <v>31.799029640000001</v>
      </c>
      <c r="Q1875">
        <v>35.105558219999999</v>
      </c>
    </row>
    <row r="1876" spans="1:17" x14ac:dyDescent="0.25">
      <c r="A1876">
        <v>0</v>
      </c>
      <c r="B1876" t="s">
        <v>27</v>
      </c>
      <c r="C1876">
        <v>960</v>
      </c>
      <c r="D1876">
        <f t="shared" si="29"/>
        <v>960</v>
      </c>
      <c r="E1876">
        <v>-1.8435805750000001</v>
      </c>
      <c r="F1876">
        <v>23.04137734</v>
      </c>
      <c r="G1876">
        <v>0.13467500099999999</v>
      </c>
      <c r="H1876">
        <v>18.717056790000001</v>
      </c>
      <c r="I1876">
        <v>19.13539969</v>
      </c>
      <c r="J1876">
        <v>19.834890609999999</v>
      </c>
      <c r="K1876">
        <v>21.18526014</v>
      </c>
      <c r="L1876">
        <v>23.04137734</v>
      </c>
      <c r="M1876">
        <v>25.449776570000001</v>
      </c>
      <c r="N1876">
        <v>27.07644874</v>
      </c>
      <c r="O1876">
        <v>28.3617399</v>
      </c>
      <c r="P1876">
        <v>30.63106054</v>
      </c>
      <c r="Q1876">
        <v>32.413442179999997</v>
      </c>
    </row>
    <row r="1877" spans="1:17" x14ac:dyDescent="0.25">
      <c r="A1877">
        <v>1</v>
      </c>
      <c r="B1877" t="s">
        <v>28</v>
      </c>
      <c r="C1877">
        <v>960</v>
      </c>
      <c r="D1877">
        <f t="shared" si="29"/>
        <v>960.1</v>
      </c>
      <c r="E1877">
        <v>-2.3427969480000002</v>
      </c>
      <c r="F1877">
        <v>21.72190973</v>
      </c>
      <c r="G1877">
        <v>0.153240872</v>
      </c>
      <c r="H1877">
        <v>17.428268630000002</v>
      </c>
      <c r="I1877">
        <v>17.818563560000001</v>
      </c>
      <c r="J1877">
        <v>18.481355570000002</v>
      </c>
      <c r="K1877">
        <v>19.801619989999999</v>
      </c>
      <c r="L1877">
        <v>21.72190973</v>
      </c>
      <c r="M1877">
        <v>24.45100622</v>
      </c>
      <c r="N1877">
        <v>26.495016790000001</v>
      </c>
      <c r="O1877">
        <v>28.258879830000001</v>
      </c>
      <c r="P1877">
        <v>31.799029640000001</v>
      </c>
      <c r="Q1877">
        <v>35.105558219999999</v>
      </c>
    </row>
    <row r="1878" spans="1:17" x14ac:dyDescent="0.25">
      <c r="A1878">
        <v>0</v>
      </c>
      <c r="B1878" t="s">
        <v>27</v>
      </c>
      <c r="C1878">
        <v>961</v>
      </c>
      <c r="D1878">
        <f t="shared" si="29"/>
        <v>961</v>
      </c>
      <c r="E1878">
        <v>-1.8435805750000001</v>
      </c>
      <c r="F1878">
        <v>23.04137734</v>
      </c>
      <c r="G1878">
        <v>0.13467500099999999</v>
      </c>
      <c r="H1878">
        <v>18.717056790000001</v>
      </c>
      <c r="I1878">
        <v>19.13539969</v>
      </c>
      <c r="J1878">
        <v>19.834890609999999</v>
      </c>
      <c r="K1878">
        <v>21.18526014</v>
      </c>
      <c r="L1878">
        <v>23.04137734</v>
      </c>
      <c r="M1878">
        <v>25.449776570000001</v>
      </c>
      <c r="N1878">
        <v>27.07644874</v>
      </c>
      <c r="O1878">
        <v>28.3617399</v>
      </c>
      <c r="P1878">
        <v>30.63106054</v>
      </c>
      <c r="Q1878">
        <v>32.413442179999997</v>
      </c>
    </row>
    <row r="1879" spans="1:17" x14ac:dyDescent="0.25">
      <c r="A1879">
        <v>1</v>
      </c>
      <c r="B1879" t="s">
        <v>28</v>
      </c>
      <c r="C1879">
        <v>961</v>
      </c>
      <c r="D1879">
        <f t="shared" si="29"/>
        <v>961.1</v>
      </c>
      <c r="E1879">
        <v>-2.3427969480000002</v>
      </c>
      <c r="F1879">
        <v>21.72190973</v>
      </c>
      <c r="G1879">
        <v>0.153240872</v>
      </c>
      <c r="H1879">
        <v>17.428268630000002</v>
      </c>
      <c r="I1879">
        <v>17.818563560000001</v>
      </c>
      <c r="J1879">
        <v>18.481355570000002</v>
      </c>
      <c r="K1879">
        <v>19.801619989999999</v>
      </c>
      <c r="L1879">
        <v>21.72190973</v>
      </c>
      <c r="M1879">
        <v>24.45100622</v>
      </c>
      <c r="N1879">
        <v>26.495016790000001</v>
      </c>
      <c r="O1879">
        <v>28.258879830000001</v>
      </c>
      <c r="P1879">
        <v>31.799029640000001</v>
      </c>
      <c r="Q1879">
        <v>35.105558219999999</v>
      </c>
    </row>
    <row r="1880" spans="1:17" x14ac:dyDescent="0.25">
      <c r="A1880">
        <v>0</v>
      </c>
      <c r="B1880" t="s">
        <v>27</v>
      </c>
      <c r="C1880">
        <v>962</v>
      </c>
      <c r="D1880">
        <f t="shared" si="29"/>
        <v>962</v>
      </c>
      <c r="E1880">
        <v>-1.8435805750000001</v>
      </c>
      <c r="F1880">
        <v>23.04137734</v>
      </c>
      <c r="G1880">
        <v>0.13467500099999999</v>
      </c>
      <c r="H1880">
        <v>18.717056790000001</v>
      </c>
      <c r="I1880">
        <v>19.13539969</v>
      </c>
      <c r="J1880">
        <v>19.834890609999999</v>
      </c>
      <c r="K1880">
        <v>21.18526014</v>
      </c>
      <c r="L1880">
        <v>23.04137734</v>
      </c>
      <c r="M1880">
        <v>25.449776570000001</v>
      </c>
      <c r="N1880">
        <v>27.07644874</v>
      </c>
      <c r="O1880">
        <v>28.3617399</v>
      </c>
      <c r="P1880">
        <v>30.63106054</v>
      </c>
      <c r="Q1880">
        <v>32.413442179999997</v>
      </c>
    </row>
    <row r="1881" spans="1:17" x14ac:dyDescent="0.25">
      <c r="A1881">
        <v>1</v>
      </c>
      <c r="B1881" t="s">
        <v>28</v>
      </c>
      <c r="C1881">
        <v>962</v>
      </c>
      <c r="D1881">
        <f t="shared" si="29"/>
        <v>962.1</v>
      </c>
      <c r="E1881">
        <v>-2.3427969480000002</v>
      </c>
      <c r="F1881">
        <v>21.72190973</v>
      </c>
      <c r="G1881">
        <v>0.153240872</v>
      </c>
      <c r="H1881">
        <v>17.428268630000002</v>
      </c>
      <c r="I1881">
        <v>17.818563560000001</v>
      </c>
      <c r="J1881">
        <v>18.481355570000002</v>
      </c>
      <c r="K1881">
        <v>19.801619989999999</v>
      </c>
      <c r="L1881">
        <v>21.72190973</v>
      </c>
      <c r="M1881">
        <v>24.45100622</v>
      </c>
      <c r="N1881">
        <v>26.495016790000001</v>
      </c>
      <c r="O1881">
        <v>28.258879830000001</v>
      </c>
      <c r="P1881">
        <v>31.799029640000001</v>
      </c>
      <c r="Q1881">
        <v>35.105558219999999</v>
      </c>
    </row>
    <row r="1882" spans="1:17" x14ac:dyDescent="0.25">
      <c r="A1882">
        <v>0</v>
      </c>
      <c r="B1882" t="s">
        <v>27</v>
      </c>
      <c r="C1882">
        <v>963</v>
      </c>
      <c r="D1882">
        <f t="shared" si="29"/>
        <v>963</v>
      </c>
      <c r="E1882">
        <v>-1.8435805750000001</v>
      </c>
      <c r="F1882">
        <v>23.04137734</v>
      </c>
      <c r="G1882">
        <v>0.13467500099999999</v>
      </c>
      <c r="H1882">
        <v>18.717056790000001</v>
      </c>
      <c r="I1882">
        <v>19.13539969</v>
      </c>
      <c r="J1882">
        <v>19.834890609999999</v>
      </c>
      <c r="K1882">
        <v>21.18526014</v>
      </c>
      <c r="L1882">
        <v>23.04137734</v>
      </c>
      <c r="M1882">
        <v>25.449776570000001</v>
      </c>
      <c r="N1882">
        <v>27.07644874</v>
      </c>
      <c r="O1882">
        <v>28.3617399</v>
      </c>
      <c r="P1882">
        <v>30.63106054</v>
      </c>
      <c r="Q1882">
        <v>32.413442179999997</v>
      </c>
    </row>
    <row r="1883" spans="1:17" x14ac:dyDescent="0.25">
      <c r="A1883">
        <v>1</v>
      </c>
      <c r="B1883" t="s">
        <v>28</v>
      </c>
      <c r="C1883">
        <v>963</v>
      </c>
      <c r="D1883">
        <f t="shared" si="29"/>
        <v>963.1</v>
      </c>
      <c r="E1883">
        <v>-2.3427969480000002</v>
      </c>
      <c r="F1883">
        <v>21.72190973</v>
      </c>
      <c r="G1883">
        <v>0.153240872</v>
      </c>
      <c r="H1883">
        <v>17.428268630000002</v>
      </c>
      <c r="I1883">
        <v>17.818563560000001</v>
      </c>
      <c r="J1883">
        <v>18.481355570000002</v>
      </c>
      <c r="K1883">
        <v>19.801619989999999</v>
      </c>
      <c r="L1883">
        <v>21.72190973</v>
      </c>
      <c r="M1883">
        <v>24.45100622</v>
      </c>
      <c r="N1883">
        <v>26.495016790000001</v>
      </c>
      <c r="O1883">
        <v>28.258879830000001</v>
      </c>
      <c r="P1883">
        <v>31.799029640000001</v>
      </c>
      <c r="Q1883">
        <v>35.105558219999999</v>
      </c>
    </row>
    <row r="1884" spans="1:17" x14ac:dyDescent="0.25">
      <c r="A1884">
        <v>0</v>
      </c>
      <c r="B1884" t="s">
        <v>27</v>
      </c>
      <c r="C1884">
        <v>964</v>
      </c>
      <c r="D1884">
        <f t="shared" si="29"/>
        <v>964</v>
      </c>
      <c r="E1884">
        <v>-1.8435805750000001</v>
      </c>
      <c r="F1884">
        <v>23.04137734</v>
      </c>
      <c r="G1884">
        <v>0.13467500099999999</v>
      </c>
      <c r="H1884">
        <v>18.717056790000001</v>
      </c>
      <c r="I1884">
        <v>19.13539969</v>
      </c>
      <c r="J1884">
        <v>19.834890609999999</v>
      </c>
      <c r="K1884">
        <v>21.18526014</v>
      </c>
      <c r="L1884">
        <v>23.04137734</v>
      </c>
      <c r="M1884">
        <v>25.449776570000001</v>
      </c>
      <c r="N1884">
        <v>27.07644874</v>
      </c>
      <c r="O1884">
        <v>28.3617399</v>
      </c>
      <c r="P1884">
        <v>30.63106054</v>
      </c>
      <c r="Q1884">
        <v>32.413442179999997</v>
      </c>
    </row>
    <row r="1885" spans="1:17" x14ac:dyDescent="0.25">
      <c r="A1885">
        <v>1</v>
      </c>
      <c r="B1885" t="s">
        <v>28</v>
      </c>
      <c r="C1885">
        <v>964</v>
      </c>
      <c r="D1885">
        <f t="shared" si="29"/>
        <v>964.1</v>
      </c>
      <c r="E1885">
        <v>-2.3427969480000002</v>
      </c>
      <c r="F1885">
        <v>21.72190973</v>
      </c>
      <c r="G1885">
        <v>0.153240872</v>
      </c>
      <c r="H1885">
        <v>17.428268630000002</v>
      </c>
      <c r="I1885">
        <v>17.818563560000001</v>
      </c>
      <c r="J1885">
        <v>18.481355570000002</v>
      </c>
      <c r="K1885">
        <v>19.801619989999999</v>
      </c>
      <c r="L1885">
        <v>21.72190973</v>
      </c>
      <c r="M1885">
        <v>24.45100622</v>
      </c>
      <c r="N1885">
        <v>26.495016790000001</v>
      </c>
      <c r="O1885">
        <v>28.258879830000001</v>
      </c>
      <c r="P1885">
        <v>31.799029640000001</v>
      </c>
      <c r="Q1885">
        <v>35.105558219999999</v>
      </c>
    </row>
    <row r="1886" spans="1:17" x14ac:dyDescent="0.25">
      <c r="A1886">
        <v>0</v>
      </c>
      <c r="B1886" t="s">
        <v>27</v>
      </c>
      <c r="C1886">
        <v>965</v>
      </c>
      <c r="D1886">
        <f t="shared" si="29"/>
        <v>965</v>
      </c>
      <c r="E1886">
        <v>-1.8435805750000001</v>
      </c>
      <c r="F1886">
        <v>23.04137734</v>
      </c>
      <c r="G1886">
        <v>0.13467500099999999</v>
      </c>
      <c r="H1886">
        <v>18.717056790000001</v>
      </c>
      <c r="I1886">
        <v>19.13539969</v>
      </c>
      <c r="J1886">
        <v>19.834890609999999</v>
      </c>
      <c r="K1886">
        <v>21.18526014</v>
      </c>
      <c r="L1886">
        <v>23.04137734</v>
      </c>
      <c r="M1886">
        <v>25.449776570000001</v>
      </c>
      <c r="N1886">
        <v>27.07644874</v>
      </c>
      <c r="O1886">
        <v>28.3617399</v>
      </c>
      <c r="P1886">
        <v>30.63106054</v>
      </c>
      <c r="Q1886">
        <v>32.413442179999997</v>
      </c>
    </row>
    <row r="1887" spans="1:17" x14ac:dyDescent="0.25">
      <c r="A1887">
        <v>1</v>
      </c>
      <c r="B1887" t="s">
        <v>28</v>
      </c>
      <c r="C1887">
        <v>965</v>
      </c>
      <c r="D1887">
        <f t="shared" si="29"/>
        <v>965.1</v>
      </c>
      <c r="E1887">
        <v>-2.3427969480000002</v>
      </c>
      <c r="F1887">
        <v>21.72190973</v>
      </c>
      <c r="G1887">
        <v>0.153240872</v>
      </c>
      <c r="H1887">
        <v>17.428268630000002</v>
      </c>
      <c r="I1887">
        <v>17.818563560000001</v>
      </c>
      <c r="J1887">
        <v>18.481355570000002</v>
      </c>
      <c r="K1887">
        <v>19.801619989999999</v>
      </c>
      <c r="L1887">
        <v>21.72190973</v>
      </c>
      <c r="M1887">
        <v>24.45100622</v>
      </c>
      <c r="N1887">
        <v>26.495016790000001</v>
      </c>
      <c r="O1887">
        <v>28.258879830000001</v>
      </c>
      <c r="P1887">
        <v>31.799029640000001</v>
      </c>
      <c r="Q1887">
        <v>35.105558219999999</v>
      </c>
    </row>
    <row r="1888" spans="1:17" x14ac:dyDescent="0.25">
      <c r="A1888">
        <v>0</v>
      </c>
      <c r="B1888" t="s">
        <v>27</v>
      </c>
      <c r="C1888">
        <v>966</v>
      </c>
      <c r="D1888">
        <f t="shared" si="29"/>
        <v>966</v>
      </c>
      <c r="E1888">
        <v>-1.8435805750000001</v>
      </c>
      <c r="F1888">
        <v>23.04137734</v>
      </c>
      <c r="G1888">
        <v>0.13467500099999999</v>
      </c>
      <c r="H1888">
        <v>18.717056790000001</v>
      </c>
      <c r="I1888">
        <v>19.13539969</v>
      </c>
      <c r="J1888">
        <v>19.834890609999999</v>
      </c>
      <c r="K1888">
        <v>21.18526014</v>
      </c>
      <c r="L1888">
        <v>23.04137734</v>
      </c>
      <c r="M1888">
        <v>25.449776570000001</v>
      </c>
      <c r="N1888">
        <v>27.07644874</v>
      </c>
      <c r="O1888">
        <v>28.3617399</v>
      </c>
      <c r="P1888">
        <v>30.63106054</v>
      </c>
      <c r="Q1888">
        <v>32.413442179999997</v>
      </c>
    </row>
    <row r="1889" spans="1:17" x14ac:dyDescent="0.25">
      <c r="A1889">
        <v>1</v>
      </c>
      <c r="B1889" t="s">
        <v>28</v>
      </c>
      <c r="C1889">
        <v>966</v>
      </c>
      <c r="D1889">
        <f t="shared" si="29"/>
        <v>966.1</v>
      </c>
      <c r="E1889">
        <v>-2.3427969480000002</v>
      </c>
      <c r="F1889">
        <v>21.72190973</v>
      </c>
      <c r="G1889">
        <v>0.153240872</v>
      </c>
      <c r="H1889">
        <v>17.428268630000002</v>
      </c>
      <c r="I1889">
        <v>17.818563560000001</v>
      </c>
      <c r="J1889">
        <v>18.481355570000002</v>
      </c>
      <c r="K1889">
        <v>19.801619989999999</v>
      </c>
      <c r="L1889">
        <v>21.72190973</v>
      </c>
      <c r="M1889">
        <v>24.45100622</v>
      </c>
      <c r="N1889">
        <v>26.495016790000001</v>
      </c>
      <c r="O1889">
        <v>28.258879830000001</v>
      </c>
      <c r="P1889">
        <v>31.799029640000001</v>
      </c>
      <c r="Q1889">
        <v>35.105558219999999</v>
      </c>
    </row>
    <row r="1890" spans="1:17" x14ac:dyDescent="0.25">
      <c r="A1890">
        <v>0</v>
      </c>
      <c r="B1890" t="s">
        <v>27</v>
      </c>
      <c r="C1890">
        <v>967</v>
      </c>
      <c r="D1890">
        <f t="shared" si="29"/>
        <v>967</v>
      </c>
      <c r="E1890">
        <v>-1.8435805750000001</v>
      </c>
      <c r="F1890">
        <v>23.04137734</v>
      </c>
      <c r="G1890">
        <v>0.13467500099999999</v>
      </c>
      <c r="H1890">
        <v>18.717056790000001</v>
      </c>
      <c r="I1890">
        <v>19.13539969</v>
      </c>
      <c r="J1890">
        <v>19.834890609999999</v>
      </c>
      <c r="K1890">
        <v>21.18526014</v>
      </c>
      <c r="L1890">
        <v>23.04137734</v>
      </c>
      <c r="M1890">
        <v>25.449776570000001</v>
      </c>
      <c r="N1890">
        <v>27.07644874</v>
      </c>
      <c r="O1890">
        <v>28.3617399</v>
      </c>
      <c r="P1890">
        <v>30.63106054</v>
      </c>
      <c r="Q1890">
        <v>32.413442179999997</v>
      </c>
    </row>
    <row r="1891" spans="1:17" x14ac:dyDescent="0.25">
      <c r="A1891">
        <v>1</v>
      </c>
      <c r="B1891" t="s">
        <v>28</v>
      </c>
      <c r="C1891">
        <v>967</v>
      </c>
      <c r="D1891">
        <f t="shared" si="29"/>
        <v>967.1</v>
      </c>
      <c r="E1891">
        <v>-2.3427969480000002</v>
      </c>
      <c r="F1891">
        <v>21.72190973</v>
      </c>
      <c r="G1891">
        <v>0.153240872</v>
      </c>
      <c r="H1891">
        <v>17.428268630000002</v>
      </c>
      <c r="I1891">
        <v>17.818563560000001</v>
      </c>
      <c r="J1891">
        <v>18.481355570000002</v>
      </c>
      <c r="K1891">
        <v>19.801619989999999</v>
      </c>
      <c r="L1891">
        <v>21.72190973</v>
      </c>
      <c r="M1891">
        <v>24.45100622</v>
      </c>
      <c r="N1891">
        <v>26.495016790000001</v>
      </c>
      <c r="O1891">
        <v>28.258879830000001</v>
      </c>
      <c r="P1891">
        <v>31.799029640000001</v>
      </c>
      <c r="Q1891">
        <v>35.105558219999999</v>
      </c>
    </row>
    <row r="1892" spans="1:17" x14ac:dyDescent="0.25">
      <c r="A1892">
        <v>0</v>
      </c>
      <c r="B1892" t="s">
        <v>27</v>
      </c>
      <c r="C1892">
        <v>968</v>
      </c>
      <c r="D1892">
        <f t="shared" si="29"/>
        <v>968</v>
      </c>
      <c r="E1892">
        <v>-1.8435805750000001</v>
      </c>
      <c r="F1892">
        <v>23.04137734</v>
      </c>
      <c r="G1892">
        <v>0.13467500099999999</v>
      </c>
      <c r="H1892">
        <v>18.717056790000001</v>
      </c>
      <c r="I1892">
        <v>19.13539969</v>
      </c>
      <c r="J1892">
        <v>19.834890609999999</v>
      </c>
      <c r="K1892">
        <v>21.18526014</v>
      </c>
      <c r="L1892">
        <v>23.04137734</v>
      </c>
      <c r="M1892">
        <v>25.449776570000001</v>
      </c>
      <c r="N1892">
        <v>27.07644874</v>
      </c>
      <c r="O1892">
        <v>28.3617399</v>
      </c>
      <c r="P1892">
        <v>30.63106054</v>
      </c>
      <c r="Q1892">
        <v>32.413442179999997</v>
      </c>
    </row>
    <row r="1893" spans="1:17" x14ac:dyDescent="0.25">
      <c r="A1893">
        <v>1</v>
      </c>
      <c r="B1893" t="s">
        <v>28</v>
      </c>
      <c r="C1893">
        <v>968</v>
      </c>
      <c r="D1893">
        <f t="shared" si="29"/>
        <v>968.1</v>
      </c>
      <c r="E1893">
        <v>-2.3427969480000002</v>
      </c>
      <c r="F1893">
        <v>21.72190973</v>
      </c>
      <c r="G1893">
        <v>0.153240872</v>
      </c>
      <c r="H1893">
        <v>17.428268630000002</v>
      </c>
      <c r="I1893">
        <v>17.818563560000001</v>
      </c>
      <c r="J1893">
        <v>18.481355570000002</v>
      </c>
      <c r="K1893">
        <v>19.801619989999999</v>
      </c>
      <c r="L1893">
        <v>21.72190973</v>
      </c>
      <c r="M1893">
        <v>24.45100622</v>
      </c>
      <c r="N1893">
        <v>26.495016790000001</v>
      </c>
      <c r="O1893">
        <v>28.258879830000001</v>
      </c>
      <c r="P1893">
        <v>31.799029640000001</v>
      </c>
      <c r="Q1893">
        <v>35.105558219999999</v>
      </c>
    </row>
    <row r="1894" spans="1:17" x14ac:dyDescent="0.25">
      <c r="A1894">
        <v>0</v>
      </c>
      <c r="B1894" t="s">
        <v>27</v>
      </c>
      <c r="C1894">
        <v>969</v>
      </c>
      <c r="D1894">
        <f t="shared" si="29"/>
        <v>969</v>
      </c>
      <c r="E1894">
        <v>-1.8435805750000001</v>
      </c>
      <c r="F1894">
        <v>23.04137734</v>
      </c>
      <c r="G1894">
        <v>0.13467500099999999</v>
      </c>
      <c r="H1894">
        <v>18.717056790000001</v>
      </c>
      <c r="I1894">
        <v>19.13539969</v>
      </c>
      <c r="J1894">
        <v>19.834890609999999</v>
      </c>
      <c r="K1894">
        <v>21.18526014</v>
      </c>
      <c r="L1894">
        <v>23.04137734</v>
      </c>
      <c r="M1894">
        <v>25.449776570000001</v>
      </c>
      <c r="N1894">
        <v>27.07644874</v>
      </c>
      <c r="O1894">
        <v>28.3617399</v>
      </c>
      <c r="P1894">
        <v>30.63106054</v>
      </c>
      <c r="Q1894">
        <v>32.413442179999997</v>
      </c>
    </row>
    <row r="1895" spans="1:17" x14ac:dyDescent="0.25">
      <c r="A1895">
        <v>1</v>
      </c>
      <c r="B1895" t="s">
        <v>28</v>
      </c>
      <c r="C1895">
        <v>969</v>
      </c>
      <c r="D1895">
        <f t="shared" si="29"/>
        <v>969.1</v>
      </c>
      <c r="E1895">
        <v>-2.3427969480000002</v>
      </c>
      <c r="F1895">
        <v>21.72190973</v>
      </c>
      <c r="G1895">
        <v>0.153240872</v>
      </c>
      <c r="H1895">
        <v>17.428268630000002</v>
      </c>
      <c r="I1895">
        <v>17.818563560000001</v>
      </c>
      <c r="J1895">
        <v>18.481355570000002</v>
      </c>
      <c r="K1895">
        <v>19.801619989999999</v>
      </c>
      <c r="L1895">
        <v>21.72190973</v>
      </c>
      <c r="M1895">
        <v>24.45100622</v>
      </c>
      <c r="N1895">
        <v>26.495016790000001</v>
      </c>
      <c r="O1895">
        <v>28.258879830000001</v>
      </c>
      <c r="P1895">
        <v>31.799029640000001</v>
      </c>
      <c r="Q1895">
        <v>35.105558219999999</v>
      </c>
    </row>
    <row r="1896" spans="1:17" x14ac:dyDescent="0.25">
      <c r="A1896">
        <v>0</v>
      </c>
      <c r="B1896" t="s">
        <v>27</v>
      </c>
      <c r="C1896">
        <v>970</v>
      </c>
      <c r="D1896">
        <f t="shared" si="29"/>
        <v>970</v>
      </c>
      <c r="E1896">
        <v>-1.8435805750000001</v>
      </c>
      <c r="F1896">
        <v>23.04137734</v>
      </c>
      <c r="G1896">
        <v>0.13467500099999999</v>
      </c>
      <c r="H1896">
        <v>18.717056790000001</v>
      </c>
      <c r="I1896">
        <v>19.13539969</v>
      </c>
      <c r="J1896">
        <v>19.834890609999999</v>
      </c>
      <c r="K1896">
        <v>21.18526014</v>
      </c>
      <c r="L1896">
        <v>23.04137734</v>
      </c>
      <c r="M1896">
        <v>25.449776570000001</v>
      </c>
      <c r="N1896">
        <v>27.07644874</v>
      </c>
      <c r="O1896">
        <v>28.3617399</v>
      </c>
      <c r="P1896">
        <v>30.63106054</v>
      </c>
      <c r="Q1896">
        <v>32.413442179999997</v>
      </c>
    </row>
    <row r="1897" spans="1:17" x14ac:dyDescent="0.25">
      <c r="A1897">
        <v>1</v>
      </c>
      <c r="B1897" t="s">
        <v>28</v>
      </c>
      <c r="C1897">
        <v>970</v>
      </c>
      <c r="D1897">
        <f t="shared" si="29"/>
        <v>970.1</v>
      </c>
      <c r="E1897">
        <v>-2.3427969480000002</v>
      </c>
      <c r="F1897">
        <v>21.72190973</v>
      </c>
      <c r="G1897">
        <v>0.153240872</v>
      </c>
      <c r="H1897">
        <v>17.428268630000002</v>
      </c>
      <c r="I1897">
        <v>17.818563560000001</v>
      </c>
      <c r="J1897">
        <v>18.481355570000002</v>
      </c>
      <c r="K1897">
        <v>19.801619989999999</v>
      </c>
      <c r="L1897">
        <v>21.72190973</v>
      </c>
      <c r="M1897">
        <v>24.45100622</v>
      </c>
      <c r="N1897">
        <v>26.495016790000001</v>
      </c>
      <c r="O1897">
        <v>28.258879830000001</v>
      </c>
      <c r="P1897">
        <v>31.799029640000001</v>
      </c>
      <c r="Q1897">
        <v>35.105558219999999</v>
      </c>
    </row>
    <row r="1898" spans="1:17" x14ac:dyDescent="0.25">
      <c r="A1898">
        <v>0</v>
      </c>
      <c r="B1898" t="s">
        <v>27</v>
      </c>
      <c r="C1898">
        <v>971</v>
      </c>
      <c r="D1898">
        <f t="shared" si="29"/>
        <v>971</v>
      </c>
      <c r="E1898">
        <v>-1.8435805750000001</v>
      </c>
      <c r="F1898">
        <v>23.04137734</v>
      </c>
      <c r="G1898">
        <v>0.13467500099999999</v>
      </c>
      <c r="H1898">
        <v>18.717056790000001</v>
      </c>
      <c r="I1898">
        <v>19.13539969</v>
      </c>
      <c r="J1898">
        <v>19.834890609999999</v>
      </c>
      <c r="K1898">
        <v>21.18526014</v>
      </c>
      <c r="L1898">
        <v>23.04137734</v>
      </c>
      <c r="M1898">
        <v>25.449776570000001</v>
      </c>
      <c r="N1898">
        <v>27.07644874</v>
      </c>
      <c r="O1898">
        <v>28.3617399</v>
      </c>
      <c r="P1898">
        <v>30.63106054</v>
      </c>
      <c r="Q1898">
        <v>32.413442179999997</v>
      </c>
    </row>
    <row r="1899" spans="1:17" x14ac:dyDescent="0.25">
      <c r="A1899">
        <v>1</v>
      </c>
      <c r="B1899" t="s">
        <v>28</v>
      </c>
      <c r="C1899">
        <v>971</v>
      </c>
      <c r="D1899">
        <f t="shared" si="29"/>
        <v>971.1</v>
      </c>
      <c r="E1899">
        <v>-2.3427969480000002</v>
      </c>
      <c r="F1899">
        <v>21.72190973</v>
      </c>
      <c r="G1899">
        <v>0.153240872</v>
      </c>
      <c r="H1899">
        <v>17.428268630000002</v>
      </c>
      <c r="I1899">
        <v>17.818563560000001</v>
      </c>
      <c r="J1899">
        <v>18.481355570000002</v>
      </c>
      <c r="K1899">
        <v>19.801619989999999</v>
      </c>
      <c r="L1899">
        <v>21.72190973</v>
      </c>
      <c r="M1899">
        <v>24.45100622</v>
      </c>
      <c r="N1899">
        <v>26.495016790000001</v>
      </c>
      <c r="O1899">
        <v>28.258879830000001</v>
      </c>
      <c r="P1899">
        <v>31.799029640000001</v>
      </c>
      <c r="Q1899">
        <v>35.105558219999999</v>
      </c>
    </row>
    <row r="1900" spans="1:17" x14ac:dyDescent="0.25">
      <c r="A1900">
        <v>0</v>
      </c>
      <c r="B1900" t="s">
        <v>27</v>
      </c>
      <c r="C1900">
        <v>972</v>
      </c>
      <c r="D1900">
        <f t="shared" si="29"/>
        <v>972</v>
      </c>
      <c r="E1900">
        <v>-1.8435805750000001</v>
      </c>
      <c r="F1900">
        <v>23.04137734</v>
      </c>
      <c r="G1900">
        <v>0.13467500099999999</v>
      </c>
      <c r="H1900">
        <v>18.717056790000001</v>
      </c>
      <c r="I1900">
        <v>19.13539969</v>
      </c>
      <c r="J1900">
        <v>19.834890609999999</v>
      </c>
      <c r="K1900">
        <v>21.18526014</v>
      </c>
      <c r="L1900">
        <v>23.04137734</v>
      </c>
      <c r="M1900">
        <v>25.449776570000001</v>
      </c>
      <c r="N1900">
        <v>27.07644874</v>
      </c>
      <c r="O1900">
        <v>28.3617399</v>
      </c>
      <c r="P1900">
        <v>30.63106054</v>
      </c>
      <c r="Q1900">
        <v>32.413442179999997</v>
      </c>
    </row>
    <row r="1901" spans="1:17" x14ac:dyDescent="0.25">
      <c r="A1901">
        <v>1</v>
      </c>
      <c r="B1901" t="s">
        <v>28</v>
      </c>
      <c r="C1901">
        <v>972</v>
      </c>
      <c r="D1901">
        <f t="shared" si="29"/>
        <v>972.1</v>
      </c>
      <c r="E1901">
        <v>-2.3427969480000002</v>
      </c>
      <c r="F1901">
        <v>21.72190973</v>
      </c>
      <c r="G1901">
        <v>0.153240872</v>
      </c>
      <c r="H1901">
        <v>17.428268630000002</v>
      </c>
      <c r="I1901">
        <v>17.818563560000001</v>
      </c>
      <c r="J1901">
        <v>18.481355570000002</v>
      </c>
      <c r="K1901">
        <v>19.801619989999999</v>
      </c>
      <c r="L1901">
        <v>21.72190973</v>
      </c>
      <c r="M1901">
        <v>24.45100622</v>
      </c>
      <c r="N1901">
        <v>26.495016790000001</v>
      </c>
      <c r="O1901">
        <v>28.258879830000001</v>
      </c>
      <c r="P1901">
        <v>31.799029640000001</v>
      </c>
      <c r="Q1901">
        <v>35.105558219999999</v>
      </c>
    </row>
    <row r="1902" spans="1:17" x14ac:dyDescent="0.25">
      <c r="A1902">
        <v>0</v>
      </c>
      <c r="B1902" t="s">
        <v>27</v>
      </c>
      <c r="C1902">
        <v>973</v>
      </c>
      <c r="D1902">
        <f t="shared" si="29"/>
        <v>973</v>
      </c>
      <c r="E1902">
        <v>-1.8435805750000001</v>
      </c>
      <c r="F1902">
        <v>23.04137734</v>
      </c>
      <c r="G1902">
        <v>0.13467500099999999</v>
      </c>
      <c r="H1902">
        <v>18.717056790000001</v>
      </c>
      <c r="I1902">
        <v>19.13539969</v>
      </c>
      <c r="J1902">
        <v>19.834890609999999</v>
      </c>
      <c r="K1902">
        <v>21.18526014</v>
      </c>
      <c r="L1902">
        <v>23.04137734</v>
      </c>
      <c r="M1902">
        <v>25.449776570000001</v>
      </c>
      <c r="N1902">
        <v>27.07644874</v>
      </c>
      <c r="O1902">
        <v>28.3617399</v>
      </c>
      <c r="P1902">
        <v>30.63106054</v>
      </c>
      <c r="Q1902">
        <v>32.413442179999997</v>
      </c>
    </row>
    <row r="1903" spans="1:17" x14ac:dyDescent="0.25">
      <c r="A1903">
        <v>1</v>
      </c>
      <c r="B1903" t="s">
        <v>28</v>
      </c>
      <c r="C1903">
        <v>973</v>
      </c>
      <c r="D1903">
        <f t="shared" si="29"/>
        <v>973.1</v>
      </c>
      <c r="E1903">
        <v>-2.3427969480000002</v>
      </c>
      <c r="F1903">
        <v>21.72190973</v>
      </c>
      <c r="G1903">
        <v>0.153240872</v>
      </c>
      <c r="H1903">
        <v>17.428268630000002</v>
      </c>
      <c r="I1903">
        <v>17.818563560000001</v>
      </c>
      <c r="J1903">
        <v>18.481355570000002</v>
      </c>
      <c r="K1903">
        <v>19.801619989999999</v>
      </c>
      <c r="L1903">
        <v>21.72190973</v>
      </c>
      <c r="M1903">
        <v>24.45100622</v>
      </c>
      <c r="N1903">
        <v>26.495016790000001</v>
      </c>
      <c r="O1903">
        <v>28.258879830000001</v>
      </c>
      <c r="P1903">
        <v>31.799029640000001</v>
      </c>
      <c r="Q1903">
        <v>35.105558219999999</v>
      </c>
    </row>
    <row r="1904" spans="1:17" x14ac:dyDescent="0.25">
      <c r="A1904">
        <v>0</v>
      </c>
      <c r="B1904" t="s">
        <v>27</v>
      </c>
      <c r="C1904">
        <v>974</v>
      </c>
      <c r="D1904">
        <f t="shared" si="29"/>
        <v>974</v>
      </c>
      <c r="E1904">
        <v>-1.8435805750000001</v>
      </c>
      <c r="F1904">
        <v>23.04137734</v>
      </c>
      <c r="G1904">
        <v>0.13467500099999999</v>
      </c>
      <c r="H1904">
        <v>18.717056790000001</v>
      </c>
      <c r="I1904">
        <v>19.13539969</v>
      </c>
      <c r="J1904">
        <v>19.834890609999999</v>
      </c>
      <c r="K1904">
        <v>21.18526014</v>
      </c>
      <c r="L1904">
        <v>23.04137734</v>
      </c>
      <c r="M1904">
        <v>25.449776570000001</v>
      </c>
      <c r="N1904">
        <v>27.07644874</v>
      </c>
      <c r="O1904">
        <v>28.3617399</v>
      </c>
      <c r="P1904">
        <v>30.63106054</v>
      </c>
      <c r="Q1904">
        <v>32.413442179999997</v>
      </c>
    </row>
    <row r="1905" spans="1:17" x14ac:dyDescent="0.25">
      <c r="A1905">
        <v>1</v>
      </c>
      <c r="B1905" t="s">
        <v>28</v>
      </c>
      <c r="C1905">
        <v>974</v>
      </c>
      <c r="D1905">
        <f t="shared" si="29"/>
        <v>974.1</v>
      </c>
      <c r="E1905">
        <v>-2.3427969480000002</v>
      </c>
      <c r="F1905">
        <v>21.72190973</v>
      </c>
      <c r="G1905">
        <v>0.153240872</v>
      </c>
      <c r="H1905">
        <v>17.428268630000002</v>
      </c>
      <c r="I1905">
        <v>17.818563560000001</v>
      </c>
      <c r="J1905">
        <v>18.481355570000002</v>
      </c>
      <c r="K1905">
        <v>19.801619989999999</v>
      </c>
      <c r="L1905">
        <v>21.72190973</v>
      </c>
      <c r="M1905">
        <v>24.45100622</v>
      </c>
      <c r="N1905">
        <v>26.495016790000001</v>
      </c>
      <c r="O1905">
        <v>28.258879830000001</v>
      </c>
      <c r="P1905">
        <v>31.799029640000001</v>
      </c>
      <c r="Q1905">
        <v>35.105558219999999</v>
      </c>
    </row>
    <row r="1906" spans="1:17" x14ac:dyDescent="0.25">
      <c r="A1906">
        <v>0</v>
      </c>
      <c r="B1906" t="s">
        <v>27</v>
      </c>
      <c r="C1906">
        <v>975</v>
      </c>
      <c r="D1906">
        <f t="shared" si="29"/>
        <v>975</v>
      </c>
      <c r="E1906">
        <v>-1.8435805750000001</v>
      </c>
      <c r="F1906">
        <v>23.04137734</v>
      </c>
      <c r="G1906">
        <v>0.13467500099999999</v>
      </c>
      <c r="H1906">
        <v>18.717056790000001</v>
      </c>
      <c r="I1906">
        <v>19.13539969</v>
      </c>
      <c r="J1906">
        <v>19.834890609999999</v>
      </c>
      <c r="K1906">
        <v>21.18526014</v>
      </c>
      <c r="L1906">
        <v>23.04137734</v>
      </c>
      <c r="M1906">
        <v>25.449776570000001</v>
      </c>
      <c r="N1906">
        <v>27.07644874</v>
      </c>
      <c r="O1906">
        <v>28.3617399</v>
      </c>
      <c r="P1906">
        <v>30.63106054</v>
      </c>
      <c r="Q1906">
        <v>32.413442179999997</v>
      </c>
    </row>
    <row r="1907" spans="1:17" x14ac:dyDescent="0.25">
      <c r="A1907">
        <v>1</v>
      </c>
      <c r="B1907" t="s">
        <v>28</v>
      </c>
      <c r="C1907">
        <v>975</v>
      </c>
      <c r="D1907">
        <f t="shared" si="29"/>
        <v>975.1</v>
      </c>
      <c r="E1907">
        <v>-2.3427969480000002</v>
      </c>
      <c r="F1907">
        <v>21.72190973</v>
      </c>
      <c r="G1907">
        <v>0.153240872</v>
      </c>
      <c r="H1907">
        <v>17.428268630000002</v>
      </c>
      <c r="I1907">
        <v>17.818563560000001</v>
      </c>
      <c r="J1907">
        <v>18.481355570000002</v>
      </c>
      <c r="K1907">
        <v>19.801619989999999</v>
      </c>
      <c r="L1907">
        <v>21.72190973</v>
      </c>
      <c r="M1907">
        <v>24.45100622</v>
      </c>
      <c r="N1907">
        <v>26.495016790000001</v>
      </c>
      <c r="O1907">
        <v>28.258879830000001</v>
      </c>
      <c r="P1907">
        <v>31.799029640000001</v>
      </c>
      <c r="Q1907">
        <v>35.105558219999999</v>
      </c>
    </row>
    <row r="1908" spans="1:17" x14ac:dyDescent="0.25">
      <c r="A1908">
        <v>0</v>
      </c>
      <c r="B1908" t="s">
        <v>27</v>
      </c>
      <c r="C1908">
        <v>976</v>
      </c>
      <c r="D1908">
        <f t="shared" si="29"/>
        <v>976</v>
      </c>
      <c r="E1908">
        <v>-1.8435805750000001</v>
      </c>
      <c r="F1908">
        <v>23.04137734</v>
      </c>
      <c r="G1908">
        <v>0.13467500099999999</v>
      </c>
      <c r="H1908">
        <v>18.717056790000001</v>
      </c>
      <c r="I1908">
        <v>19.13539969</v>
      </c>
      <c r="J1908">
        <v>19.834890609999999</v>
      </c>
      <c r="K1908">
        <v>21.18526014</v>
      </c>
      <c r="L1908">
        <v>23.04137734</v>
      </c>
      <c r="M1908">
        <v>25.449776570000001</v>
      </c>
      <c r="N1908">
        <v>27.07644874</v>
      </c>
      <c r="O1908">
        <v>28.3617399</v>
      </c>
      <c r="P1908">
        <v>30.63106054</v>
      </c>
      <c r="Q1908">
        <v>32.413442179999997</v>
      </c>
    </row>
    <row r="1909" spans="1:17" x14ac:dyDescent="0.25">
      <c r="A1909">
        <v>1</v>
      </c>
      <c r="B1909" t="s">
        <v>28</v>
      </c>
      <c r="C1909">
        <v>976</v>
      </c>
      <c r="D1909">
        <f t="shared" si="29"/>
        <v>976.1</v>
      </c>
      <c r="E1909">
        <v>-2.3427969480000002</v>
      </c>
      <c r="F1909">
        <v>21.72190973</v>
      </c>
      <c r="G1909">
        <v>0.153240872</v>
      </c>
      <c r="H1909">
        <v>17.428268630000002</v>
      </c>
      <c r="I1909">
        <v>17.818563560000001</v>
      </c>
      <c r="J1909">
        <v>18.481355570000002</v>
      </c>
      <c r="K1909">
        <v>19.801619989999999</v>
      </c>
      <c r="L1909">
        <v>21.72190973</v>
      </c>
      <c r="M1909">
        <v>24.45100622</v>
      </c>
      <c r="N1909">
        <v>26.495016790000001</v>
      </c>
      <c r="O1909">
        <v>28.258879830000001</v>
      </c>
      <c r="P1909">
        <v>31.799029640000001</v>
      </c>
      <c r="Q1909">
        <v>35.105558219999999</v>
      </c>
    </row>
    <row r="1910" spans="1:17" x14ac:dyDescent="0.25">
      <c r="A1910">
        <v>0</v>
      </c>
      <c r="B1910" t="s">
        <v>27</v>
      </c>
      <c r="C1910">
        <v>977</v>
      </c>
      <c r="D1910">
        <f t="shared" si="29"/>
        <v>977</v>
      </c>
      <c r="E1910">
        <v>-1.8435805750000001</v>
      </c>
      <c r="F1910">
        <v>23.04137734</v>
      </c>
      <c r="G1910">
        <v>0.13467500099999999</v>
      </c>
      <c r="H1910">
        <v>18.717056790000001</v>
      </c>
      <c r="I1910">
        <v>19.13539969</v>
      </c>
      <c r="J1910">
        <v>19.834890609999999</v>
      </c>
      <c r="K1910">
        <v>21.18526014</v>
      </c>
      <c r="L1910">
        <v>23.04137734</v>
      </c>
      <c r="M1910">
        <v>25.449776570000001</v>
      </c>
      <c r="N1910">
        <v>27.07644874</v>
      </c>
      <c r="O1910">
        <v>28.3617399</v>
      </c>
      <c r="P1910">
        <v>30.63106054</v>
      </c>
      <c r="Q1910">
        <v>32.413442179999997</v>
      </c>
    </row>
    <row r="1911" spans="1:17" x14ac:dyDescent="0.25">
      <c r="A1911">
        <v>1</v>
      </c>
      <c r="B1911" t="s">
        <v>28</v>
      </c>
      <c r="C1911">
        <v>977</v>
      </c>
      <c r="D1911">
        <f t="shared" si="29"/>
        <v>977.1</v>
      </c>
      <c r="E1911">
        <v>-2.3427969480000002</v>
      </c>
      <c r="F1911">
        <v>21.72190973</v>
      </c>
      <c r="G1911">
        <v>0.153240872</v>
      </c>
      <c r="H1911">
        <v>17.428268630000002</v>
      </c>
      <c r="I1911">
        <v>17.818563560000001</v>
      </c>
      <c r="J1911">
        <v>18.481355570000002</v>
      </c>
      <c r="K1911">
        <v>19.801619989999999</v>
      </c>
      <c r="L1911">
        <v>21.72190973</v>
      </c>
      <c r="M1911">
        <v>24.45100622</v>
      </c>
      <c r="N1911">
        <v>26.495016790000001</v>
      </c>
      <c r="O1911">
        <v>28.258879830000001</v>
      </c>
      <c r="P1911">
        <v>31.799029640000001</v>
      </c>
      <c r="Q1911">
        <v>35.105558219999999</v>
      </c>
    </row>
    <row r="1912" spans="1:17" x14ac:dyDescent="0.25">
      <c r="A1912">
        <v>0</v>
      </c>
      <c r="B1912" t="s">
        <v>27</v>
      </c>
      <c r="C1912">
        <v>978</v>
      </c>
      <c r="D1912">
        <f t="shared" si="29"/>
        <v>978</v>
      </c>
      <c r="E1912">
        <v>-1.8435805750000001</v>
      </c>
      <c r="F1912">
        <v>23.04137734</v>
      </c>
      <c r="G1912">
        <v>0.13467500099999999</v>
      </c>
      <c r="H1912">
        <v>18.717056790000001</v>
      </c>
      <c r="I1912">
        <v>19.13539969</v>
      </c>
      <c r="J1912">
        <v>19.834890609999999</v>
      </c>
      <c r="K1912">
        <v>21.18526014</v>
      </c>
      <c r="L1912">
        <v>23.04137734</v>
      </c>
      <c r="M1912">
        <v>25.449776570000001</v>
      </c>
      <c r="N1912">
        <v>27.07644874</v>
      </c>
      <c r="O1912">
        <v>28.3617399</v>
      </c>
      <c r="P1912">
        <v>30.63106054</v>
      </c>
      <c r="Q1912">
        <v>32.413442179999997</v>
      </c>
    </row>
    <row r="1913" spans="1:17" x14ac:dyDescent="0.25">
      <c r="A1913">
        <v>1</v>
      </c>
      <c r="B1913" t="s">
        <v>28</v>
      </c>
      <c r="C1913">
        <v>978</v>
      </c>
      <c r="D1913">
        <f t="shared" si="29"/>
        <v>978.1</v>
      </c>
      <c r="E1913">
        <v>-2.3427969480000002</v>
      </c>
      <c r="F1913">
        <v>21.72190973</v>
      </c>
      <c r="G1913">
        <v>0.153240872</v>
      </c>
      <c r="H1913">
        <v>17.428268630000002</v>
      </c>
      <c r="I1913">
        <v>17.818563560000001</v>
      </c>
      <c r="J1913">
        <v>18.481355570000002</v>
      </c>
      <c r="K1913">
        <v>19.801619989999999</v>
      </c>
      <c r="L1913">
        <v>21.72190973</v>
      </c>
      <c r="M1913">
        <v>24.45100622</v>
      </c>
      <c r="N1913">
        <v>26.495016790000001</v>
      </c>
      <c r="O1913">
        <v>28.258879830000001</v>
      </c>
      <c r="P1913">
        <v>31.799029640000001</v>
      </c>
      <c r="Q1913">
        <v>35.105558219999999</v>
      </c>
    </row>
    <row r="1914" spans="1:17" x14ac:dyDescent="0.25">
      <c r="A1914">
        <v>0</v>
      </c>
      <c r="B1914" t="s">
        <v>27</v>
      </c>
      <c r="C1914">
        <v>979</v>
      </c>
      <c r="D1914">
        <f t="shared" si="29"/>
        <v>979</v>
      </c>
      <c r="E1914">
        <v>-1.8435805750000001</v>
      </c>
      <c r="F1914">
        <v>23.04137734</v>
      </c>
      <c r="G1914">
        <v>0.13467500099999999</v>
      </c>
      <c r="H1914">
        <v>18.717056790000001</v>
      </c>
      <c r="I1914">
        <v>19.13539969</v>
      </c>
      <c r="J1914">
        <v>19.834890609999999</v>
      </c>
      <c r="K1914">
        <v>21.18526014</v>
      </c>
      <c r="L1914">
        <v>23.04137734</v>
      </c>
      <c r="M1914">
        <v>25.449776570000001</v>
      </c>
      <c r="N1914">
        <v>27.07644874</v>
      </c>
      <c r="O1914">
        <v>28.3617399</v>
      </c>
      <c r="P1914">
        <v>30.63106054</v>
      </c>
      <c r="Q1914">
        <v>32.413442179999997</v>
      </c>
    </row>
    <row r="1915" spans="1:17" x14ac:dyDescent="0.25">
      <c r="A1915">
        <v>1</v>
      </c>
      <c r="B1915" t="s">
        <v>28</v>
      </c>
      <c r="C1915">
        <v>979</v>
      </c>
      <c r="D1915">
        <f t="shared" si="29"/>
        <v>979.1</v>
      </c>
      <c r="E1915">
        <v>-2.3427969480000002</v>
      </c>
      <c r="F1915">
        <v>21.72190973</v>
      </c>
      <c r="G1915">
        <v>0.153240872</v>
      </c>
      <c r="H1915">
        <v>17.428268630000002</v>
      </c>
      <c r="I1915">
        <v>17.818563560000001</v>
      </c>
      <c r="J1915">
        <v>18.481355570000002</v>
      </c>
      <c r="K1915">
        <v>19.801619989999999</v>
      </c>
      <c r="L1915">
        <v>21.72190973</v>
      </c>
      <c r="M1915">
        <v>24.45100622</v>
      </c>
      <c r="N1915">
        <v>26.495016790000001</v>
      </c>
      <c r="O1915">
        <v>28.258879830000001</v>
      </c>
      <c r="P1915">
        <v>31.799029640000001</v>
      </c>
      <c r="Q1915">
        <v>35.105558219999999</v>
      </c>
    </row>
    <row r="1916" spans="1:17" x14ac:dyDescent="0.25">
      <c r="A1916">
        <v>0</v>
      </c>
      <c r="B1916" t="s">
        <v>27</v>
      </c>
      <c r="C1916">
        <v>980</v>
      </c>
      <c r="D1916">
        <f t="shared" si="29"/>
        <v>980</v>
      </c>
      <c r="E1916">
        <v>-1.8435805750000001</v>
      </c>
      <c r="F1916">
        <v>23.04137734</v>
      </c>
      <c r="G1916">
        <v>0.13467500099999999</v>
      </c>
      <c r="H1916">
        <v>18.717056790000001</v>
      </c>
      <c r="I1916">
        <v>19.13539969</v>
      </c>
      <c r="J1916">
        <v>19.834890609999999</v>
      </c>
      <c r="K1916">
        <v>21.18526014</v>
      </c>
      <c r="L1916">
        <v>23.04137734</v>
      </c>
      <c r="M1916">
        <v>25.449776570000001</v>
      </c>
      <c r="N1916">
        <v>27.07644874</v>
      </c>
      <c r="O1916">
        <v>28.3617399</v>
      </c>
      <c r="P1916">
        <v>30.63106054</v>
      </c>
      <c r="Q1916">
        <v>32.413442179999997</v>
      </c>
    </row>
    <row r="1917" spans="1:17" x14ac:dyDescent="0.25">
      <c r="A1917">
        <v>1</v>
      </c>
      <c r="B1917" t="s">
        <v>28</v>
      </c>
      <c r="C1917">
        <v>980</v>
      </c>
      <c r="D1917">
        <f t="shared" si="29"/>
        <v>980.1</v>
      </c>
      <c r="E1917">
        <v>-2.3427969480000002</v>
      </c>
      <c r="F1917">
        <v>21.72190973</v>
      </c>
      <c r="G1917">
        <v>0.153240872</v>
      </c>
      <c r="H1917">
        <v>17.428268630000002</v>
      </c>
      <c r="I1917">
        <v>17.818563560000001</v>
      </c>
      <c r="J1917">
        <v>18.481355570000002</v>
      </c>
      <c r="K1917">
        <v>19.801619989999999</v>
      </c>
      <c r="L1917">
        <v>21.72190973</v>
      </c>
      <c r="M1917">
        <v>24.45100622</v>
      </c>
      <c r="N1917">
        <v>26.495016790000001</v>
      </c>
      <c r="O1917">
        <v>28.258879830000001</v>
      </c>
      <c r="P1917">
        <v>31.799029640000001</v>
      </c>
      <c r="Q1917">
        <v>35.105558219999999</v>
      </c>
    </row>
    <row r="1918" spans="1:17" x14ac:dyDescent="0.25">
      <c r="A1918">
        <v>0</v>
      </c>
      <c r="B1918" t="s">
        <v>27</v>
      </c>
      <c r="C1918">
        <v>981</v>
      </c>
      <c r="D1918">
        <f t="shared" si="29"/>
        <v>981</v>
      </c>
      <c r="E1918">
        <v>-1.8435805750000001</v>
      </c>
      <c r="F1918">
        <v>23.04137734</v>
      </c>
      <c r="G1918">
        <v>0.13467500099999999</v>
      </c>
      <c r="H1918">
        <v>18.717056790000001</v>
      </c>
      <c r="I1918">
        <v>19.13539969</v>
      </c>
      <c r="J1918">
        <v>19.834890609999999</v>
      </c>
      <c r="K1918">
        <v>21.18526014</v>
      </c>
      <c r="L1918">
        <v>23.04137734</v>
      </c>
      <c r="M1918">
        <v>25.449776570000001</v>
      </c>
      <c r="N1918">
        <v>27.07644874</v>
      </c>
      <c r="O1918">
        <v>28.3617399</v>
      </c>
      <c r="P1918">
        <v>30.63106054</v>
      </c>
      <c r="Q1918">
        <v>32.413442179999997</v>
      </c>
    </row>
    <row r="1919" spans="1:17" x14ac:dyDescent="0.25">
      <c r="A1919">
        <v>1</v>
      </c>
      <c r="B1919" t="s">
        <v>28</v>
      </c>
      <c r="C1919">
        <v>981</v>
      </c>
      <c r="D1919">
        <f t="shared" si="29"/>
        <v>981.1</v>
      </c>
      <c r="E1919">
        <v>-2.3427969480000002</v>
      </c>
      <c r="F1919">
        <v>21.72190973</v>
      </c>
      <c r="G1919">
        <v>0.153240872</v>
      </c>
      <c r="H1919">
        <v>17.428268630000002</v>
      </c>
      <c r="I1919">
        <v>17.818563560000001</v>
      </c>
      <c r="J1919">
        <v>18.481355570000002</v>
      </c>
      <c r="K1919">
        <v>19.801619989999999</v>
      </c>
      <c r="L1919">
        <v>21.72190973</v>
      </c>
      <c r="M1919">
        <v>24.45100622</v>
      </c>
      <c r="N1919">
        <v>26.495016790000001</v>
      </c>
      <c r="O1919">
        <v>28.258879830000001</v>
      </c>
      <c r="P1919">
        <v>31.799029640000001</v>
      </c>
      <c r="Q1919">
        <v>35.105558219999999</v>
      </c>
    </row>
    <row r="1920" spans="1:17" x14ac:dyDescent="0.25">
      <c r="A1920">
        <v>0</v>
      </c>
      <c r="B1920" t="s">
        <v>27</v>
      </c>
      <c r="C1920">
        <v>982</v>
      </c>
      <c r="D1920">
        <f t="shared" si="29"/>
        <v>982</v>
      </c>
      <c r="E1920">
        <v>-1.8435805750000001</v>
      </c>
      <c r="F1920">
        <v>23.04137734</v>
      </c>
      <c r="G1920">
        <v>0.13467500099999999</v>
      </c>
      <c r="H1920">
        <v>18.717056790000001</v>
      </c>
      <c r="I1920">
        <v>19.13539969</v>
      </c>
      <c r="J1920">
        <v>19.834890609999999</v>
      </c>
      <c r="K1920">
        <v>21.18526014</v>
      </c>
      <c r="L1920">
        <v>23.04137734</v>
      </c>
      <c r="M1920">
        <v>25.449776570000001</v>
      </c>
      <c r="N1920">
        <v>27.07644874</v>
      </c>
      <c r="O1920">
        <v>28.3617399</v>
      </c>
      <c r="P1920">
        <v>30.63106054</v>
      </c>
      <c r="Q1920">
        <v>32.413442179999997</v>
      </c>
    </row>
    <row r="1921" spans="1:17" x14ac:dyDescent="0.25">
      <c r="A1921">
        <v>1</v>
      </c>
      <c r="B1921" t="s">
        <v>28</v>
      </c>
      <c r="C1921">
        <v>982</v>
      </c>
      <c r="D1921">
        <f t="shared" si="29"/>
        <v>982.1</v>
      </c>
      <c r="E1921">
        <v>-2.3427969480000002</v>
      </c>
      <c r="F1921">
        <v>21.72190973</v>
      </c>
      <c r="G1921">
        <v>0.153240872</v>
      </c>
      <c r="H1921">
        <v>17.428268630000002</v>
      </c>
      <c r="I1921">
        <v>17.818563560000001</v>
      </c>
      <c r="J1921">
        <v>18.481355570000002</v>
      </c>
      <c r="K1921">
        <v>19.801619989999999</v>
      </c>
      <c r="L1921">
        <v>21.72190973</v>
      </c>
      <c r="M1921">
        <v>24.45100622</v>
      </c>
      <c r="N1921">
        <v>26.495016790000001</v>
      </c>
      <c r="O1921">
        <v>28.258879830000001</v>
      </c>
      <c r="P1921">
        <v>31.799029640000001</v>
      </c>
      <c r="Q1921">
        <v>35.105558219999999</v>
      </c>
    </row>
    <row r="1922" spans="1:17" x14ac:dyDescent="0.25">
      <c r="A1922">
        <v>0</v>
      </c>
      <c r="B1922" t="s">
        <v>27</v>
      </c>
      <c r="C1922">
        <v>983</v>
      </c>
      <c r="D1922">
        <f t="shared" ref="D1922:D1985" si="30">C1922+(A1922*0.1)</f>
        <v>983</v>
      </c>
      <c r="E1922">
        <v>-1.8435805750000001</v>
      </c>
      <c r="F1922">
        <v>23.04137734</v>
      </c>
      <c r="G1922">
        <v>0.13467500099999999</v>
      </c>
      <c r="H1922">
        <v>18.717056790000001</v>
      </c>
      <c r="I1922">
        <v>19.13539969</v>
      </c>
      <c r="J1922">
        <v>19.834890609999999</v>
      </c>
      <c r="K1922">
        <v>21.18526014</v>
      </c>
      <c r="L1922">
        <v>23.04137734</v>
      </c>
      <c r="M1922">
        <v>25.449776570000001</v>
      </c>
      <c r="N1922">
        <v>27.07644874</v>
      </c>
      <c r="O1922">
        <v>28.3617399</v>
      </c>
      <c r="P1922">
        <v>30.63106054</v>
      </c>
      <c r="Q1922">
        <v>32.413442179999997</v>
      </c>
    </row>
    <row r="1923" spans="1:17" x14ac:dyDescent="0.25">
      <c r="A1923">
        <v>1</v>
      </c>
      <c r="B1923" t="s">
        <v>28</v>
      </c>
      <c r="C1923">
        <v>983</v>
      </c>
      <c r="D1923">
        <f t="shared" si="30"/>
        <v>983.1</v>
      </c>
      <c r="E1923">
        <v>-2.3427969480000002</v>
      </c>
      <c r="F1923">
        <v>21.72190973</v>
      </c>
      <c r="G1923">
        <v>0.153240872</v>
      </c>
      <c r="H1923">
        <v>17.428268630000002</v>
      </c>
      <c r="I1923">
        <v>17.818563560000001</v>
      </c>
      <c r="J1923">
        <v>18.481355570000002</v>
      </c>
      <c r="K1923">
        <v>19.801619989999999</v>
      </c>
      <c r="L1923">
        <v>21.72190973</v>
      </c>
      <c r="M1923">
        <v>24.45100622</v>
      </c>
      <c r="N1923">
        <v>26.495016790000001</v>
      </c>
      <c r="O1923">
        <v>28.258879830000001</v>
      </c>
      <c r="P1923">
        <v>31.799029640000001</v>
      </c>
      <c r="Q1923">
        <v>35.105558219999999</v>
      </c>
    </row>
    <row r="1924" spans="1:17" x14ac:dyDescent="0.25">
      <c r="A1924">
        <v>0</v>
      </c>
      <c r="B1924" t="s">
        <v>27</v>
      </c>
      <c r="C1924">
        <v>984</v>
      </c>
      <c r="D1924">
        <f t="shared" si="30"/>
        <v>984</v>
      </c>
      <c r="E1924">
        <v>-1.8435805750000001</v>
      </c>
      <c r="F1924">
        <v>23.04137734</v>
      </c>
      <c r="G1924">
        <v>0.13467500099999999</v>
      </c>
      <c r="H1924">
        <v>18.717056790000001</v>
      </c>
      <c r="I1924">
        <v>19.13539969</v>
      </c>
      <c r="J1924">
        <v>19.834890609999999</v>
      </c>
      <c r="K1924">
        <v>21.18526014</v>
      </c>
      <c r="L1924">
        <v>23.04137734</v>
      </c>
      <c r="M1924">
        <v>25.449776570000001</v>
      </c>
      <c r="N1924">
        <v>27.07644874</v>
      </c>
      <c r="O1924">
        <v>28.3617399</v>
      </c>
      <c r="P1924">
        <v>30.63106054</v>
      </c>
      <c r="Q1924">
        <v>32.413442179999997</v>
      </c>
    </row>
    <row r="1925" spans="1:17" x14ac:dyDescent="0.25">
      <c r="A1925">
        <v>1</v>
      </c>
      <c r="B1925" t="s">
        <v>28</v>
      </c>
      <c r="C1925">
        <v>984</v>
      </c>
      <c r="D1925">
        <f t="shared" si="30"/>
        <v>984.1</v>
      </c>
      <c r="E1925">
        <v>-2.3427969480000002</v>
      </c>
      <c r="F1925">
        <v>21.72190973</v>
      </c>
      <c r="G1925">
        <v>0.153240872</v>
      </c>
      <c r="H1925">
        <v>17.428268630000002</v>
      </c>
      <c r="I1925">
        <v>17.818563560000001</v>
      </c>
      <c r="J1925">
        <v>18.481355570000002</v>
      </c>
      <c r="K1925">
        <v>19.801619989999999</v>
      </c>
      <c r="L1925">
        <v>21.72190973</v>
      </c>
      <c r="M1925">
        <v>24.45100622</v>
      </c>
      <c r="N1925">
        <v>26.495016790000001</v>
      </c>
      <c r="O1925">
        <v>28.258879830000001</v>
      </c>
      <c r="P1925">
        <v>31.799029640000001</v>
      </c>
      <c r="Q1925">
        <v>35.105558219999999</v>
      </c>
    </row>
    <row r="1926" spans="1:17" x14ac:dyDescent="0.25">
      <c r="A1926">
        <v>0</v>
      </c>
      <c r="B1926" t="s">
        <v>27</v>
      </c>
      <c r="C1926">
        <v>985</v>
      </c>
      <c r="D1926">
        <f t="shared" si="30"/>
        <v>985</v>
      </c>
      <c r="E1926">
        <v>-1.8435805750000001</v>
      </c>
      <c r="F1926">
        <v>23.04137734</v>
      </c>
      <c r="G1926">
        <v>0.13467500099999999</v>
      </c>
      <c r="H1926">
        <v>18.717056790000001</v>
      </c>
      <c r="I1926">
        <v>19.13539969</v>
      </c>
      <c r="J1926">
        <v>19.834890609999999</v>
      </c>
      <c r="K1926">
        <v>21.18526014</v>
      </c>
      <c r="L1926">
        <v>23.04137734</v>
      </c>
      <c r="M1926">
        <v>25.449776570000001</v>
      </c>
      <c r="N1926">
        <v>27.07644874</v>
      </c>
      <c r="O1926">
        <v>28.3617399</v>
      </c>
      <c r="P1926">
        <v>30.63106054</v>
      </c>
      <c r="Q1926">
        <v>32.413442179999997</v>
      </c>
    </row>
    <row r="1927" spans="1:17" x14ac:dyDescent="0.25">
      <c r="A1927">
        <v>1</v>
      </c>
      <c r="B1927" t="s">
        <v>28</v>
      </c>
      <c r="C1927">
        <v>985</v>
      </c>
      <c r="D1927">
        <f t="shared" si="30"/>
        <v>985.1</v>
      </c>
      <c r="E1927">
        <v>-2.3427969480000002</v>
      </c>
      <c r="F1927">
        <v>21.72190973</v>
      </c>
      <c r="G1927">
        <v>0.153240872</v>
      </c>
      <c r="H1927">
        <v>17.428268630000002</v>
      </c>
      <c r="I1927">
        <v>17.818563560000001</v>
      </c>
      <c r="J1927">
        <v>18.481355570000002</v>
      </c>
      <c r="K1927">
        <v>19.801619989999999</v>
      </c>
      <c r="L1927">
        <v>21.72190973</v>
      </c>
      <c r="M1927">
        <v>24.45100622</v>
      </c>
      <c r="N1927">
        <v>26.495016790000001</v>
      </c>
      <c r="O1927">
        <v>28.258879830000001</v>
      </c>
      <c r="P1927">
        <v>31.799029640000001</v>
      </c>
      <c r="Q1927">
        <v>35.105558219999999</v>
      </c>
    </row>
    <row r="1928" spans="1:17" x14ac:dyDescent="0.25">
      <c r="A1928">
        <v>0</v>
      </c>
      <c r="B1928" t="s">
        <v>27</v>
      </c>
      <c r="C1928">
        <v>986</v>
      </c>
      <c r="D1928">
        <f t="shared" si="30"/>
        <v>986</v>
      </c>
      <c r="E1928">
        <v>-1.8435805750000001</v>
      </c>
      <c r="F1928">
        <v>23.04137734</v>
      </c>
      <c r="G1928">
        <v>0.13467500099999999</v>
      </c>
      <c r="H1928">
        <v>18.717056790000001</v>
      </c>
      <c r="I1928">
        <v>19.13539969</v>
      </c>
      <c r="J1928">
        <v>19.834890609999999</v>
      </c>
      <c r="K1928">
        <v>21.18526014</v>
      </c>
      <c r="L1928">
        <v>23.04137734</v>
      </c>
      <c r="M1928">
        <v>25.449776570000001</v>
      </c>
      <c r="N1928">
        <v>27.07644874</v>
      </c>
      <c r="O1928">
        <v>28.3617399</v>
      </c>
      <c r="P1928">
        <v>30.63106054</v>
      </c>
      <c r="Q1928">
        <v>32.413442179999997</v>
      </c>
    </row>
    <row r="1929" spans="1:17" x14ac:dyDescent="0.25">
      <c r="A1929">
        <v>1</v>
      </c>
      <c r="B1929" t="s">
        <v>28</v>
      </c>
      <c r="C1929">
        <v>986</v>
      </c>
      <c r="D1929">
        <f t="shared" si="30"/>
        <v>986.1</v>
      </c>
      <c r="E1929">
        <v>-2.3427969480000002</v>
      </c>
      <c r="F1929">
        <v>21.72190973</v>
      </c>
      <c r="G1929">
        <v>0.153240872</v>
      </c>
      <c r="H1929">
        <v>17.428268630000002</v>
      </c>
      <c r="I1929">
        <v>17.818563560000001</v>
      </c>
      <c r="J1929">
        <v>18.481355570000002</v>
      </c>
      <c r="K1929">
        <v>19.801619989999999</v>
      </c>
      <c r="L1929">
        <v>21.72190973</v>
      </c>
      <c r="M1929">
        <v>24.45100622</v>
      </c>
      <c r="N1929">
        <v>26.495016790000001</v>
      </c>
      <c r="O1929">
        <v>28.258879830000001</v>
      </c>
      <c r="P1929">
        <v>31.799029640000001</v>
      </c>
      <c r="Q1929">
        <v>35.105558219999999</v>
      </c>
    </row>
    <row r="1930" spans="1:17" x14ac:dyDescent="0.25">
      <c r="A1930">
        <v>0</v>
      </c>
      <c r="B1930" t="s">
        <v>27</v>
      </c>
      <c r="C1930">
        <v>987</v>
      </c>
      <c r="D1930">
        <f t="shared" si="30"/>
        <v>987</v>
      </c>
      <c r="E1930">
        <v>-1.8435805750000001</v>
      </c>
      <c r="F1930">
        <v>23.04137734</v>
      </c>
      <c r="G1930">
        <v>0.13467500099999999</v>
      </c>
      <c r="H1930">
        <v>18.717056790000001</v>
      </c>
      <c r="I1930">
        <v>19.13539969</v>
      </c>
      <c r="J1930">
        <v>19.834890609999999</v>
      </c>
      <c r="K1930">
        <v>21.18526014</v>
      </c>
      <c r="L1930">
        <v>23.04137734</v>
      </c>
      <c r="M1930">
        <v>25.449776570000001</v>
      </c>
      <c r="N1930">
        <v>27.07644874</v>
      </c>
      <c r="O1930">
        <v>28.3617399</v>
      </c>
      <c r="P1930">
        <v>30.63106054</v>
      </c>
      <c r="Q1930">
        <v>32.413442179999997</v>
      </c>
    </row>
    <row r="1931" spans="1:17" x14ac:dyDescent="0.25">
      <c r="A1931">
        <v>1</v>
      </c>
      <c r="B1931" t="s">
        <v>28</v>
      </c>
      <c r="C1931">
        <v>987</v>
      </c>
      <c r="D1931">
        <f t="shared" si="30"/>
        <v>987.1</v>
      </c>
      <c r="E1931">
        <v>-2.3427969480000002</v>
      </c>
      <c r="F1931">
        <v>21.72190973</v>
      </c>
      <c r="G1931">
        <v>0.153240872</v>
      </c>
      <c r="H1931">
        <v>17.428268630000002</v>
      </c>
      <c r="I1931">
        <v>17.818563560000001</v>
      </c>
      <c r="J1931">
        <v>18.481355570000002</v>
      </c>
      <c r="K1931">
        <v>19.801619989999999</v>
      </c>
      <c r="L1931">
        <v>21.72190973</v>
      </c>
      <c r="M1931">
        <v>24.45100622</v>
      </c>
      <c r="N1931">
        <v>26.495016790000001</v>
      </c>
      <c r="O1931">
        <v>28.258879830000001</v>
      </c>
      <c r="P1931">
        <v>31.799029640000001</v>
      </c>
      <c r="Q1931">
        <v>35.105558219999999</v>
      </c>
    </row>
    <row r="1932" spans="1:17" x14ac:dyDescent="0.25">
      <c r="A1932">
        <v>0</v>
      </c>
      <c r="B1932" t="s">
        <v>27</v>
      </c>
      <c r="C1932">
        <v>988</v>
      </c>
      <c r="D1932">
        <f t="shared" si="30"/>
        <v>988</v>
      </c>
      <c r="E1932">
        <v>-1.8435805750000001</v>
      </c>
      <c r="F1932">
        <v>23.04137734</v>
      </c>
      <c r="G1932">
        <v>0.13467500099999999</v>
      </c>
      <c r="H1932">
        <v>18.717056790000001</v>
      </c>
      <c r="I1932">
        <v>19.13539969</v>
      </c>
      <c r="J1932">
        <v>19.834890609999999</v>
      </c>
      <c r="K1932">
        <v>21.18526014</v>
      </c>
      <c r="L1932">
        <v>23.04137734</v>
      </c>
      <c r="M1932">
        <v>25.449776570000001</v>
      </c>
      <c r="N1932">
        <v>27.07644874</v>
      </c>
      <c r="O1932">
        <v>28.3617399</v>
      </c>
      <c r="P1932">
        <v>30.63106054</v>
      </c>
      <c r="Q1932">
        <v>32.413442179999997</v>
      </c>
    </row>
    <row r="1933" spans="1:17" x14ac:dyDescent="0.25">
      <c r="A1933">
        <v>1</v>
      </c>
      <c r="B1933" t="s">
        <v>28</v>
      </c>
      <c r="C1933">
        <v>988</v>
      </c>
      <c r="D1933">
        <f t="shared" si="30"/>
        <v>988.1</v>
      </c>
      <c r="E1933">
        <v>-2.3427969480000002</v>
      </c>
      <c r="F1933">
        <v>21.72190973</v>
      </c>
      <c r="G1933">
        <v>0.153240872</v>
      </c>
      <c r="H1933">
        <v>17.428268630000002</v>
      </c>
      <c r="I1933">
        <v>17.818563560000001</v>
      </c>
      <c r="J1933">
        <v>18.481355570000002</v>
      </c>
      <c r="K1933">
        <v>19.801619989999999</v>
      </c>
      <c r="L1933">
        <v>21.72190973</v>
      </c>
      <c r="M1933">
        <v>24.45100622</v>
      </c>
      <c r="N1933">
        <v>26.495016790000001</v>
      </c>
      <c r="O1933">
        <v>28.258879830000001</v>
      </c>
      <c r="P1933">
        <v>31.799029640000001</v>
      </c>
      <c r="Q1933">
        <v>35.105558219999999</v>
      </c>
    </row>
    <row r="1934" spans="1:17" x14ac:dyDescent="0.25">
      <c r="A1934">
        <v>0</v>
      </c>
      <c r="B1934" t="s">
        <v>27</v>
      </c>
      <c r="C1934">
        <v>989</v>
      </c>
      <c r="D1934">
        <f t="shared" si="30"/>
        <v>989</v>
      </c>
      <c r="E1934">
        <v>-1.8435805750000001</v>
      </c>
      <c r="F1934">
        <v>23.04137734</v>
      </c>
      <c r="G1934">
        <v>0.13467500099999999</v>
      </c>
      <c r="H1934">
        <v>18.717056790000001</v>
      </c>
      <c r="I1934">
        <v>19.13539969</v>
      </c>
      <c r="J1934">
        <v>19.834890609999999</v>
      </c>
      <c r="K1934">
        <v>21.18526014</v>
      </c>
      <c r="L1934">
        <v>23.04137734</v>
      </c>
      <c r="M1934">
        <v>25.449776570000001</v>
      </c>
      <c r="N1934">
        <v>27.07644874</v>
      </c>
      <c r="O1934">
        <v>28.3617399</v>
      </c>
      <c r="P1934">
        <v>30.63106054</v>
      </c>
      <c r="Q1934">
        <v>32.413442179999997</v>
      </c>
    </row>
    <row r="1935" spans="1:17" x14ac:dyDescent="0.25">
      <c r="A1935">
        <v>1</v>
      </c>
      <c r="B1935" t="s">
        <v>28</v>
      </c>
      <c r="C1935">
        <v>989</v>
      </c>
      <c r="D1935">
        <f t="shared" si="30"/>
        <v>989.1</v>
      </c>
      <c r="E1935">
        <v>-2.3427969480000002</v>
      </c>
      <c r="F1935">
        <v>21.72190973</v>
      </c>
      <c r="G1935">
        <v>0.153240872</v>
      </c>
      <c r="H1935">
        <v>17.428268630000002</v>
      </c>
      <c r="I1935">
        <v>17.818563560000001</v>
      </c>
      <c r="J1935">
        <v>18.481355570000002</v>
      </c>
      <c r="K1935">
        <v>19.801619989999999</v>
      </c>
      <c r="L1935">
        <v>21.72190973</v>
      </c>
      <c r="M1935">
        <v>24.45100622</v>
      </c>
      <c r="N1935">
        <v>26.495016790000001</v>
      </c>
      <c r="O1935">
        <v>28.258879830000001</v>
      </c>
      <c r="P1935">
        <v>31.799029640000001</v>
      </c>
      <c r="Q1935">
        <v>35.105558219999999</v>
      </c>
    </row>
    <row r="1936" spans="1:17" x14ac:dyDescent="0.25">
      <c r="A1936">
        <v>0</v>
      </c>
      <c r="B1936" t="s">
        <v>27</v>
      </c>
      <c r="C1936">
        <v>990</v>
      </c>
      <c r="D1936">
        <f t="shared" si="30"/>
        <v>990</v>
      </c>
      <c r="E1936">
        <v>-1.8435805750000001</v>
      </c>
      <c r="F1936">
        <v>23.04137734</v>
      </c>
      <c r="G1936">
        <v>0.13467500099999999</v>
      </c>
      <c r="H1936">
        <v>18.717056790000001</v>
      </c>
      <c r="I1936">
        <v>19.13539969</v>
      </c>
      <c r="J1936">
        <v>19.834890609999999</v>
      </c>
      <c r="K1936">
        <v>21.18526014</v>
      </c>
      <c r="L1936">
        <v>23.04137734</v>
      </c>
      <c r="M1936">
        <v>25.449776570000001</v>
      </c>
      <c r="N1936">
        <v>27.07644874</v>
      </c>
      <c r="O1936">
        <v>28.3617399</v>
      </c>
      <c r="P1936">
        <v>30.63106054</v>
      </c>
      <c r="Q1936">
        <v>32.413442179999997</v>
      </c>
    </row>
    <row r="1937" spans="1:17" x14ac:dyDescent="0.25">
      <c r="A1937">
        <v>1</v>
      </c>
      <c r="B1937" t="s">
        <v>28</v>
      </c>
      <c r="C1937">
        <v>990</v>
      </c>
      <c r="D1937">
        <f t="shared" si="30"/>
        <v>990.1</v>
      </c>
      <c r="E1937">
        <v>-2.3427969480000002</v>
      </c>
      <c r="F1937">
        <v>21.72190973</v>
      </c>
      <c r="G1937">
        <v>0.153240872</v>
      </c>
      <c r="H1937">
        <v>17.428268630000002</v>
      </c>
      <c r="I1937">
        <v>17.818563560000001</v>
      </c>
      <c r="J1937">
        <v>18.481355570000002</v>
      </c>
      <c r="K1937">
        <v>19.801619989999999</v>
      </c>
      <c r="L1937">
        <v>21.72190973</v>
      </c>
      <c r="M1937">
        <v>24.45100622</v>
      </c>
      <c r="N1937">
        <v>26.495016790000001</v>
      </c>
      <c r="O1937">
        <v>28.258879830000001</v>
      </c>
      <c r="P1937">
        <v>31.799029640000001</v>
      </c>
      <c r="Q1937">
        <v>35.105558219999999</v>
      </c>
    </row>
    <row r="1938" spans="1:17" x14ac:dyDescent="0.25">
      <c r="A1938">
        <v>0</v>
      </c>
      <c r="B1938" t="s">
        <v>27</v>
      </c>
      <c r="C1938">
        <v>991</v>
      </c>
      <c r="D1938">
        <f t="shared" si="30"/>
        <v>991</v>
      </c>
      <c r="E1938">
        <v>-1.8435805750000001</v>
      </c>
      <c r="F1938">
        <v>23.04137734</v>
      </c>
      <c r="G1938">
        <v>0.13467500099999999</v>
      </c>
      <c r="H1938">
        <v>18.717056790000001</v>
      </c>
      <c r="I1938">
        <v>19.13539969</v>
      </c>
      <c r="J1938">
        <v>19.834890609999999</v>
      </c>
      <c r="K1938">
        <v>21.18526014</v>
      </c>
      <c r="L1938">
        <v>23.04137734</v>
      </c>
      <c r="M1938">
        <v>25.449776570000001</v>
      </c>
      <c r="N1938">
        <v>27.07644874</v>
      </c>
      <c r="O1938">
        <v>28.3617399</v>
      </c>
      <c r="P1938">
        <v>30.63106054</v>
      </c>
      <c r="Q1938">
        <v>32.413442179999997</v>
      </c>
    </row>
    <row r="1939" spans="1:17" x14ac:dyDescent="0.25">
      <c r="A1939">
        <v>1</v>
      </c>
      <c r="B1939" t="s">
        <v>28</v>
      </c>
      <c r="C1939">
        <v>991</v>
      </c>
      <c r="D1939">
        <f t="shared" si="30"/>
        <v>991.1</v>
      </c>
      <c r="E1939">
        <v>-2.3427969480000002</v>
      </c>
      <c r="F1939">
        <v>21.72190973</v>
      </c>
      <c r="G1939">
        <v>0.153240872</v>
      </c>
      <c r="H1939">
        <v>17.428268630000002</v>
      </c>
      <c r="I1939">
        <v>17.818563560000001</v>
      </c>
      <c r="J1939">
        <v>18.481355570000002</v>
      </c>
      <c r="K1939">
        <v>19.801619989999999</v>
      </c>
      <c r="L1939">
        <v>21.72190973</v>
      </c>
      <c r="M1939">
        <v>24.45100622</v>
      </c>
      <c r="N1939">
        <v>26.495016790000001</v>
      </c>
      <c r="O1939">
        <v>28.258879830000001</v>
      </c>
      <c r="P1939">
        <v>31.799029640000001</v>
      </c>
      <c r="Q1939">
        <v>35.105558219999999</v>
      </c>
    </row>
    <row r="1940" spans="1:17" x14ac:dyDescent="0.25">
      <c r="A1940">
        <v>0</v>
      </c>
      <c r="B1940" t="s">
        <v>27</v>
      </c>
      <c r="C1940">
        <v>992</v>
      </c>
      <c r="D1940">
        <f t="shared" si="30"/>
        <v>992</v>
      </c>
      <c r="E1940">
        <v>-1.8435805750000001</v>
      </c>
      <c r="F1940">
        <v>23.04137734</v>
      </c>
      <c r="G1940">
        <v>0.13467500099999999</v>
      </c>
      <c r="H1940">
        <v>18.717056790000001</v>
      </c>
      <c r="I1940">
        <v>19.13539969</v>
      </c>
      <c r="J1940">
        <v>19.834890609999999</v>
      </c>
      <c r="K1940">
        <v>21.18526014</v>
      </c>
      <c r="L1940">
        <v>23.04137734</v>
      </c>
      <c r="M1940">
        <v>25.449776570000001</v>
      </c>
      <c r="N1940">
        <v>27.07644874</v>
      </c>
      <c r="O1940">
        <v>28.3617399</v>
      </c>
      <c r="P1940">
        <v>30.63106054</v>
      </c>
      <c r="Q1940">
        <v>32.413442179999997</v>
      </c>
    </row>
    <row r="1941" spans="1:17" x14ac:dyDescent="0.25">
      <c r="A1941">
        <v>1</v>
      </c>
      <c r="B1941" t="s">
        <v>28</v>
      </c>
      <c r="C1941">
        <v>992</v>
      </c>
      <c r="D1941">
        <f t="shared" si="30"/>
        <v>992.1</v>
      </c>
      <c r="E1941">
        <v>-2.3427969480000002</v>
      </c>
      <c r="F1941">
        <v>21.72190973</v>
      </c>
      <c r="G1941">
        <v>0.153240872</v>
      </c>
      <c r="H1941">
        <v>17.428268630000002</v>
      </c>
      <c r="I1941">
        <v>17.818563560000001</v>
      </c>
      <c r="J1941">
        <v>18.481355570000002</v>
      </c>
      <c r="K1941">
        <v>19.801619989999999</v>
      </c>
      <c r="L1941">
        <v>21.72190973</v>
      </c>
      <c r="M1941">
        <v>24.45100622</v>
      </c>
      <c r="N1941">
        <v>26.495016790000001</v>
      </c>
      <c r="O1941">
        <v>28.258879830000001</v>
      </c>
      <c r="P1941">
        <v>31.799029640000001</v>
      </c>
      <c r="Q1941">
        <v>35.105558219999999</v>
      </c>
    </row>
    <row r="1942" spans="1:17" x14ac:dyDescent="0.25">
      <c r="A1942">
        <v>0</v>
      </c>
      <c r="B1942" t="s">
        <v>27</v>
      </c>
      <c r="C1942">
        <v>993</v>
      </c>
      <c r="D1942">
        <f t="shared" si="30"/>
        <v>993</v>
      </c>
      <c r="E1942">
        <v>-1.8435805750000001</v>
      </c>
      <c r="F1942">
        <v>23.04137734</v>
      </c>
      <c r="G1942">
        <v>0.13467500099999999</v>
      </c>
      <c r="H1942">
        <v>18.717056790000001</v>
      </c>
      <c r="I1942">
        <v>19.13539969</v>
      </c>
      <c r="J1942">
        <v>19.834890609999999</v>
      </c>
      <c r="K1942">
        <v>21.18526014</v>
      </c>
      <c r="L1942">
        <v>23.04137734</v>
      </c>
      <c r="M1942">
        <v>25.449776570000001</v>
      </c>
      <c r="N1942">
        <v>27.07644874</v>
      </c>
      <c r="O1942">
        <v>28.3617399</v>
      </c>
      <c r="P1942">
        <v>30.63106054</v>
      </c>
      <c r="Q1942">
        <v>32.413442179999997</v>
      </c>
    </row>
    <row r="1943" spans="1:17" x14ac:dyDescent="0.25">
      <c r="A1943">
        <v>1</v>
      </c>
      <c r="B1943" t="s">
        <v>28</v>
      </c>
      <c r="C1943">
        <v>993</v>
      </c>
      <c r="D1943">
        <f t="shared" si="30"/>
        <v>993.1</v>
      </c>
      <c r="E1943">
        <v>-2.3427969480000002</v>
      </c>
      <c r="F1943">
        <v>21.72190973</v>
      </c>
      <c r="G1943">
        <v>0.153240872</v>
      </c>
      <c r="H1943">
        <v>17.428268630000002</v>
      </c>
      <c r="I1943">
        <v>17.818563560000001</v>
      </c>
      <c r="J1943">
        <v>18.481355570000002</v>
      </c>
      <c r="K1943">
        <v>19.801619989999999</v>
      </c>
      <c r="L1943">
        <v>21.72190973</v>
      </c>
      <c r="M1943">
        <v>24.45100622</v>
      </c>
      <c r="N1943">
        <v>26.495016790000001</v>
      </c>
      <c r="O1943">
        <v>28.258879830000001</v>
      </c>
      <c r="P1943">
        <v>31.799029640000001</v>
      </c>
      <c r="Q1943">
        <v>35.105558219999999</v>
      </c>
    </row>
    <row r="1944" spans="1:17" x14ac:dyDescent="0.25">
      <c r="A1944">
        <v>0</v>
      </c>
      <c r="B1944" t="s">
        <v>27</v>
      </c>
      <c r="C1944">
        <v>994</v>
      </c>
      <c r="D1944">
        <f t="shared" si="30"/>
        <v>994</v>
      </c>
      <c r="E1944">
        <v>-1.8435805750000001</v>
      </c>
      <c r="F1944">
        <v>23.04137734</v>
      </c>
      <c r="G1944">
        <v>0.13467500099999999</v>
      </c>
      <c r="H1944">
        <v>18.717056790000001</v>
      </c>
      <c r="I1944">
        <v>19.13539969</v>
      </c>
      <c r="J1944">
        <v>19.834890609999999</v>
      </c>
      <c r="K1944">
        <v>21.18526014</v>
      </c>
      <c r="L1944">
        <v>23.04137734</v>
      </c>
      <c r="M1944">
        <v>25.449776570000001</v>
      </c>
      <c r="N1944">
        <v>27.07644874</v>
      </c>
      <c r="O1944">
        <v>28.3617399</v>
      </c>
      <c r="P1944">
        <v>30.63106054</v>
      </c>
      <c r="Q1944">
        <v>32.413442179999997</v>
      </c>
    </row>
    <row r="1945" spans="1:17" x14ac:dyDescent="0.25">
      <c r="A1945">
        <v>1</v>
      </c>
      <c r="B1945" t="s">
        <v>28</v>
      </c>
      <c r="C1945">
        <v>994</v>
      </c>
      <c r="D1945">
        <f t="shared" si="30"/>
        <v>994.1</v>
      </c>
      <c r="E1945">
        <v>-2.3427969480000002</v>
      </c>
      <c r="F1945">
        <v>21.72190973</v>
      </c>
      <c r="G1945">
        <v>0.153240872</v>
      </c>
      <c r="H1945">
        <v>17.428268630000002</v>
      </c>
      <c r="I1945">
        <v>17.818563560000001</v>
      </c>
      <c r="J1945">
        <v>18.481355570000002</v>
      </c>
      <c r="K1945">
        <v>19.801619989999999</v>
      </c>
      <c r="L1945">
        <v>21.72190973</v>
      </c>
      <c r="M1945">
        <v>24.45100622</v>
      </c>
      <c r="N1945">
        <v>26.495016790000001</v>
      </c>
      <c r="O1945">
        <v>28.258879830000001</v>
      </c>
      <c r="P1945">
        <v>31.799029640000001</v>
      </c>
      <c r="Q1945">
        <v>35.105558219999999</v>
      </c>
    </row>
    <row r="1946" spans="1:17" x14ac:dyDescent="0.25">
      <c r="A1946">
        <v>0</v>
      </c>
      <c r="B1946" t="s">
        <v>27</v>
      </c>
      <c r="C1946">
        <v>995</v>
      </c>
      <c r="D1946">
        <f t="shared" si="30"/>
        <v>995</v>
      </c>
      <c r="E1946">
        <v>-1.8435805750000001</v>
      </c>
      <c r="F1946">
        <v>23.04137734</v>
      </c>
      <c r="G1946">
        <v>0.13467500099999999</v>
      </c>
      <c r="H1946">
        <v>18.717056790000001</v>
      </c>
      <c r="I1946">
        <v>19.13539969</v>
      </c>
      <c r="J1946">
        <v>19.834890609999999</v>
      </c>
      <c r="K1946">
        <v>21.18526014</v>
      </c>
      <c r="L1946">
        <v>23.04137734</v>
      </c>
      <c r="M1946">
        <v>25.449776570000001</v>
      </c>
      <c r="N1946">
        <v>27.07644874</v>
      </c>
      <c r="O1946">
        <v>28.3617399</v>
      </c>
      <c r="P1946">
        <v>30.63106054</v>
      </c>
      <c r="Q1946">
        <v>32.413442179999997</v>
      </c>
    </row>
    <row r="1947" spans="1:17" x14ac:dyDescent="0.25">
      <c r="A1947">
        <v>1</v>
      </c>
      <c r="B1947" t="s">
        <v>28</v>
      </c>
      <c r="C1947">
        <v>995</v>
      </c>
      <c r="D1947">
        <f t="shared" si="30"/>
        <v>995.1</v>
      </c>
      <c r="E1947">
        <v>-2.3427969480000002</v>
      </c>
      <c r="F1947">
        <v>21.72190973</v>
      </c>
      <c r="G1947">
        <v>0.153240872</v>
      </c>
      <c r="H1947">
        <v>17.428268630000002</v>
      </c>
      <c r="I1947">
        <v>17.818563560000001</v>
      </c>
      <c r="J1947">
        <v>18.481355570000002</v>
      </c>
      <c r="K1947">
        <v>19.801619989999999</v>
      </c>
      <c r="L1947">
        <v>21.72190973</v>
      </c>
      <c r="M1947">
        <v>24.45100622</v>
      </c>
      <c r="N1947">
        <v>26.495016790000001</v>
      </c>
      <c r="O1947">
        <v>28.258879830000001</v>
      </c>
      <c r="P1947">
        <v>31.799029640000001</v>
      </c>
      <c r="Q1947">
        <v>35.105558219999999</v>
      </c>
    </row>
    <row r="1948" spans="1:17" x14ac:dyDescent="0.25">
      <c r="A1948">
        <v>0</v>
      </c>
      <c r="B1948" t="s">
        <v>27</v>
      </c>
      <c r="C1948">
        <v>996</v>
      </c>
      <c r="D1948">
        <f t="shared" si="30"/>
        <v>996</v>
      </c>
      <c r="E1948">
        <v>-1.8435805750000001</v>
      </c>
      <c r="F1948">
        <v>23.04137734</v>
      </c>
      <c r="G1948">
        <v>0.13467500099999999</v>
      </c>
      <c r="H1948">
        <v>18.717056790000001</v>
      </c>
      <c r="I1948">
        <v>19.13539969</v>
      </c>
      <c r="J1948">
        <v>19.834890609999999</v>
      </c>
      <c r="K1948">
        <v>21.18526014</v>
      </c>
      <c r="L1948">
        <v>23.04137734</v>
      </c>
      <c r="M1948">
        <v>25.449776570000001</v>
      </c>
      <c r="N1948">
        <v>27.07644874</v>
      </c>
      <c r="O1948">
        <v>28.3617399</v>
      </c>
      <c r="P1948">
        <v>30.63106054</v>
      </c>
      <c r="Q1948">
        <v>32.413442179999997</v>
      </c>
    </row>
    <row r="1949" spans="1:17" x14ac:dyDescent="0.25">
      <c r="A1949">
        <v>1</v>
      </c>
      <c r="B1949" t="s">
        <v>28</v>
      </c>
      <c r="C1949">
        <v>996</v>
      </c>
      <c r="D1949">
        <f t="shared" si="30"/>
        <v>996.1</v>
      </c>
      <c r="E1949">
        <v>-2.3427969480000002</v>
      </c>
      <c r="F1949">
        <v>21.72190973</v>
      </c>
      <c r="G1949">
        <v>0.153240872</v>
      </c>
      <c r="H1949">
        <v>17.428268630000002</v>
      </c>
      <c r="I1949">
        <v>17.818563560000001</v>
      </c>
      <c r="J1949">
        <v>18.481355570000002</v>
      </c>
      <c r="K1949">
        <v>19.801619989999999</v>
      </c>
      <c r="L1949">
        <v>21.72190973</v>
      </c>
      <c r="M1949">
        <v>24.45100622</v>
      </c>
      <c r="N1949">
        <v>26.495016790000001</v>
      </c>
      <c r="O1949">
        <v>28.258879830000001</v>
      </c>
      <c r="P1949">
        <v>31.799029640000001</v>
      </c>
      <c r="Q1949">
        <v>35.105558219999999</v>
      </c>
    </row>
    <row r="1950" spans="1:17" x14ac:dyDescent="0.25">
      <c r="A1950">
        <v>0</v>
      </c>
      <c r="B1950" t="s">
        <v>27</v>
      </c>
      <c r="C1950">
        <v>997</v>
      </c>
      <c r="D1950">
        <f t="shared" si="30"/>
        <v>997</v>
      </c>
      <c r="E1950">
        <v>-1.8435805750000001</v>
      </c>
      <c r="F1950">
        <v>23.04137734</v>
      </c>
      <c r="G1950">
        <v>0.13467500099999999</v>
      </c>
      <c r="H1950">
        <v>18.717056790000001</v>
      </c>
      <c r="I1950">
        <v>19.13539969</v>
      </c>
      <c r="J1950">
        <v>19.834890609999999</v>
      </c>
      <c r="K1950">
        <v>21.18526014</v>
      </c>
      <c r="L1950">
        <v>23.04137734</v>
      </c>
      <c r="M1950">
        <v>25.449776570000001</v>
      </c>
      <c r="N1950">
        <v>27.07644874</v>
      </c>
      <c r="O1950">
        <v>28.3617399</v>
      </c>
      <c r="P1950">
        <v>30.63106054</v>
      </c>
      <c r="Q1950">
        <v>32.413442179999997</v>
      </c>
    </row>
    <row r="1951" spans="1:17" x14ac:dyDescent="0.25">
      <c r="A1951">
        <v>1</v>
      </c>
      <c r="B1951" t="s">
        <v>28</v>
      </c>
      <c r="C1951">
        <v>997</v>
      </c>
      <c r="D1951">
        <f t="shared" si="30"/>
        <v>997.1</v>
      </c>
      <c r="E1951">
        <v>-2.3427969480000002</v>
      </c>
      <c r="F1951">
        <v>21.72190973</v>
      </c>
      <c r="G1951">
        <v>0.153240872</v>
      </c>
      <c r="H1951">
        <v>17.428268630000002</v>
      </c>
      <c r="I1951">
        <v>17.818563560000001</v>
      </c>
      <c r="J1951">
        <v>18.481355570000002</v>
      </c>
      <c r="K1951">
        <v>19.801619989999999</v>
      </c>
      <c r="L1951">
        <v>21.72190973</v>
      </c>
      <c r="M1951">
        <v>24.45100622</v>
      </c>
      <c r="N1951">
        <v>26.495016790000001</v>
      </c>
      <c r="O1951">
        <v>28.258879830000001</v>
      </c>
      <c r="P1951">
        <v>31.799029640000001</v>
      </c>
      <c r="Q1951">
        <v>35.105558219999999</v>
      </c>
    </row>
    <row r="1952" spans="1:17" x14ac:dyDescent="0.25">
      <c r="A1952">
        <v>0</v>
      </c>
      <c r="B1952" t="s">
        <v>27</v>
      </c>
      <c r="C1952">
        <v>998</v>
      </c>
      <c r="D1952">
        <f t="shared" si="30"/>
        <v>998</v>
      </c>
      <c r="E1952">
        <v>-1.8435805750000001</v>
      </c>
      <c r="F1952">
        <v>23.04137734</v>
      </c>
      <c r="G1952">
        <v>0.13467500099999999</v>
      </c>
      <c r="H1952">
        <v>18.717056790000001</v>
      </c>
      <c r="I1952">
        <v>19.13539969</v>
      </c>
      <c r="J1952">
        <v>19.834890609999999</v>
      </c>
      <c r="K1952">
        <v>21.18526014</v>
      </c>
      <c r="L1952">
        <v>23.04137734</v>
      </c>
      <c r="M1952">
        <v>25.449776570000001</v>
      </c>
      <c r="N1952">
        <v>27.07644874</v>
      </c>
      <c r="O1952">
        <v>28.3617399</v>
      </c>
      <c r="P1952">
        <v>30.63106054</v>
      </c>
      <c r="Q1952">
        <v>32.413442179999997</v>
      </c>
    </row>
    <row r="1953" spans="1:17" x14ac:dyDescent="0.25">
      <c r="A1953">
        <v>1</v>
      </c>
      <c r="B1953" t="s">
        <v>28</v>
      </c>
      <c r="C1953">
        <v>998</v>
      </c>
      <c r="D1953">
        <f t="shared" si="30"/>
        <v>998.1</v>
      </c>
      <c r="E1953">
        <v>-2.3427969480000002</v>
      </c>
      <c r="F1953">
        <v>21.72190973</v>
      </c>
      <c r="G1953">
        <v>0.153240872</v>
      </c>
      <c r="H1953">
        <v>17.428268630000002</v>
      </c>
      <c r="I1953">
        <v>17.818563560000001</v>
      </c>
      <c r="J1953">
        <v>18.481355570000002</v>
      </c>
      <c r="K1953">
        <v>19.801619989999999</v>
      </c>
      <c r="L1953">
        <v>21.72190973</v>
      </c>
      <c r="M1953">
        <v>24.45100622</v>
      </c>
      <c r="N1953">
        <v>26.495016790000001</v>
      </c>
      <c r="O1953">
        <v>28.258879830000001</v>
      </c>
      <c r="P1953">
        <v>31.799029640000001</v>
      </c>
      <c r="Q1953">
        <v>35.105558219999999</v>
      </c>
    </row>
    <row r="1954" spans="1:17" x14ac:dyDescent="0.25">
      <c r="A1954">
        <v>0</v>
      </c>
      <c r="B1954" t="s">
        <v>27</v>
      </c>
      <c r="C1954">
        <v>999</v>
      </c>
      <c r="D1954">
        <f t="shared" si="30"/>
        <v>999</v>
      </c>
      <c r="E1954">
        <v>-1.8435805750000001</v>
      </c>
      <c r="F1954">
        <v>23.04137734</v>
      </c>
      <c r="G1954">
        <v>0.13467500099999999</v>
      </c>
      <c r="H1954">
        <v>18.717056790000001</v>
      </c>
      <c r="I1954">
        <v>19.13539969</v>
      </c>
      <c r="J1954">
        <v>19.834890609999999</v>
      </c>
      <c r="K1954">
        <v>21.18526014</v>
      </c>
      <c r="L1954">
        <v>23.04137734</v>
      </c>
      <c r="M1954">
        <v>25.449776570000001</v>
      </c>
      <c r="N1954">
        <v>27.07644874</v>
      </c>
      <c r="O1954">
        <v>28.3617399</v>
      </c>
      <c r="P1954">
        <v>30.63106054</v>
      </c>
      <c r="Q1954">
        <v>32.413442179999997</v>
      </c>
    </row>
    <row r="1955" spans="1:17" x14ac:dyDescent="0.25">
      <c r="A1955">
        <v>1</v>
      </c>
      <c r="B1955" t="s">
        <v>28</v>
      </c>
      <c r="C1955">
        <v>999</v>
      </c>
      <c r="D1955">
        <f t="shared" si="30"/>
        <v>999.1</v>
      </c>
      <c r="E1955">
        <v>-2.3427969480000002</v>
      </c>
      <c r="F1955">
        <v>21.72190973</v>
      </c>
      <c r="G1955">
        <v>0.153240872</v>
      </c>
      <c r="H1955">
        <v>17.428268630000002</v>
      </c>
      <c r="I1955">
        <v>17.818563560000001</v>
      </c>
      <c r="J1955">
        <v>18.481355570000002</v>
      </c>
      <c r="K1955">
        <v>19.801619989999999</v>
      </c>
      <c r="L1955">
        <v>21.72190973</v>
      </c>
      <c r="M1955">
        <v>24.45100622</v>
      </c>
      <c r="N1955">
        <v>26.495016790000001</v>
      </c>
      <c r="O1955">
        <v>28.258879830000001</v>
      </c>
      <c r="P1955">
        <v>31.799029640000001</v>
      </c>
      <c r="Q1955">
        <v>35.105558219999999</v>
      </c>
    </row>
    <row r="1956" spans="1:17" x14ac:dyDescent="0.25">
      <c r="A1956">
        <v>0</v>
      </c>
      <c r="B1956" t="s">
        <v>27</v>
      </c>
      <c r="C1956">
        <v>1000</v>
      </c>
      <c r="D1956">
        <f t="shared" si="30"/>
        <v>1000</v>
      </c>
      <c r="E1956">
        <v>-1.8435805750000001</v>
      </c>
      <c r="F1956">
        <v>23.04137734</v>
      </c>
      <c r="G1956">
        <v>0.13467500099999999</v>
      </c>
      <c r="H1956">
        <v>18.717056790000001</v>
      </c>
      <c r="I1956">
        <v>19.13539969</v>
      </c>
      <c r="J1956">
        <v>19.834890609999999</v>
      </c>
      <c r="K1956">
        <v>21.18526014</v>
      </c>
      <c r="L1956">
        <v>23.04137734</v>
      </c>
      <c r="M1956">
        <v>25.449776570000001</v>
      </c>
      <c r="N1956">
        <v>27.07644874</v>
      </c>
      <c r="O1956">
        <v>28.3617399</v>
      </c>
      <c r="P1956">
        <v>30.63106054</v>
      </c>
      <c r="Q1956">
        <v>32.413442179999997</v>
      </c>
    </row>
    <row r="1957" spans="1:17" x14ac:dyDescent="0.25">
      <c r="A1957">
        <v>1</v>
      </c>
      <c r="B1957" t="s">
        <v>28</v>
      </c>
      <c r="C1957">
        <v>1000</v>
      </c>
      <c r="D1957">
        <f t="shared" si="30"/>
        <v>1000.1</v>
      </c>
      <c r="E1957">
        <v>-2.3427969480000002</v>
      </c>
      <c r="F1957">
        <v>21.72190973</v>
      </c>
      <c r="G1957">
        <v>0.153240872</v>
      </c>
      <c r="H1957">
        <v>17.428268630000002</v>
      </c>
      <c r="I1957">
        <v>17.818563560000001</v>
      </c>
      <c r="J1957">
        <v>18.481355570000002</v>
      </c>
      <c r="K1957">
        <v>19.801619989999999</v>
      </c>
      <c r="L1957">
        <v>21.72190973</v>
      </c>
      <c r="M1957">
        <v>24.45100622</v>
      </c>
      <c r="N1957">
        <v>26.495016790000001</v>
      </c>
      <c r="O1957">
        <v>28.258879830000001</v>
      </c>
      <c r="P1957">
        <v>31.799029640000001</v>
      </c>
      <c r="Q1957">
        <v>35.105558219999999</v>
      </c>
    </row>
    <row r="1958" spans="1:17" x14ac:dyDescent="0.25">
      <c r="A1958">
        <v>0</v>
      </c>
      <c r="B1958" t="s">
        <v>27</v>
      </c>
      <c r="C1958">
        <v>1001</v>
      </c>
      <c r="D1958">
        <f t="shared" si="30"/>
        <v>1001</v>
      </c>
      <c r="E1958">
        <v>-1.8435805750000001</v>
      </c>
      <c r="F1958">
        <v>23.04137734</v>
      </c>
      <c r="G1958">
        <v>0.13467500099999999</v>
      </c>
      <c r="H1958">
        <v>18.717056790000001</v>
      </c>
      <c r="I1958">
        <v>19.13539969</v>
      </c>
      <c r="J1958">
        <v>19.834890609999999</v>
      </c>
      <c r="K1958">
        <v>21.18526014</v>
      </c>
      <c r="L1958">
        <v>23.04137734</v>
      </c>
      <c r="M1958">
        <v>25.449776570000001</v>
      </c>
      <c r="N1958">
        <v>27.07644874</v>
      </c>
      <c r="O1958">
        <v>28.3617399</v>
      </c>
      <c r="P1958">
        <v>30.63106054</v>
      </c>
      <c r="Q1958">
        <v>32.413442179999997</v>
      </c>
    </row>
    <row r="1959" spans="1:17" x14ac:dyDescent="0.25">
      <c r="A1959">
        <v>1</v>
      </c>
      <c r="B1959" t="s">
        <v>28</v>
      </c>
      <c r="C1959">
        <v>1001</v>
      </c>
      <c r="D1959">
        <f t="shared" si="30"/>
        <v>1001.1</v>
      </c>
      <c r="E1959">
        <v>-2.3427969480000002</v>
      </c>
      <c r="F1959">
        <v>21.72190973</v>
      </c>
      <c r="G1959">
        <v>0.153240872</v>
      </c>
      <c r="H1959">
        <v>17.428268630000002</v>
      </c>
      <c r="I1959">
        <v>17.818563560000001</v>
      </c>
      <c r="J1959">
        <v>18.481355570000002</v>
      </c>
      <c r="K1959">
        <v>19.801619989999999</v>
      </c>
      <c r="L1959">
        <v>21.72190973</v>
      </c>
      <c r="M1959">
        <v>24.45100622</v>
      </c>
      <c r="N1959">
        <v>26.495016790000001</v>
      </c>
      <c r="O1959">
        <v>28.258879830000001</v>
      </c>
      <c r="P1959">
        <v>31.799029640000001</v>
      </c>
      <c r="Q1959">
        <v>35.105558219999999</v>
      </c>
    </row>
    <row r="1960" spans="1:17" x14ac:dyDescent="0.25">
      <c r="A1960">
        <v>0</v>
      </c>
      <c r="B1960" t="s">
        <v>27</v>
      </c>
      <c r="C1960">
        <v>1002</v>
      </c>
      <c r="D1960">
        <f t="shared" si="30"/>
        <v>1002</v>
      </c>
      <c r="E1960">
        <v>-1.8435805750000001</v>
      </c>
      <c r="F1960">
        <v>23.04137734</v>
      </c>
      <c r="G1960">
        <v>0.13467500099999999</v>
      </c>
      <c r="H1960">
        <v>18.717056790000001</v>
      </c>
      <c r="I1960">
        <v>19.13539969</v>
      </c>
      <c r="J1960">
        <v>19.834890609999999</v>
      </c>
      <c r="K1960">
        <v>21.18526014</v>
      </c>
      <c r="L1960">
        <v>23.04137734</v>
      </c>
      <c r="M1960">
        <v>25.449776570000001</v>
      </c>
      <c r="N1960">
        <v>27.07644874</v>
      </c>
      <c r="O1960">
        <v>28.3617399</v>
      </c>
      <c r="P1960">
        <v>30.63106054</v>
      </c>
      <c r="Q1960">
        <v>32.413442179999997</v>
      </c>
    </row>
    <row r="1961" spans="1:17" x14ac:dyDescent="0.25">
      <c r="A1961">
        <v>1</v>
      </c>
      <c r="B1961" t="s">
        <v>28</v>
      </c>
      <c r="C1961">
        <v>1002</v>
      </c>
      <c r="D1961">
        <f t="shared" si="30"/>
        <v>1002.1</v>
      </c>
      <c r="E1961">
        <v>-2.3427969480000002</v>
      </c>
      <c r="F1961">
        <v>21.72190973</v>
      </c>
      <c r="G1961">
        <v>0.153240872</v>
      </c>
      <c r="H1961">
        <v>17.428268630000002</v>
      </c>
      <c r="I1961">
        <v>17.818563560000001</v>
      </c>
      <c r="J1961">
        <v>18.481355570000002</v>
      </c>
      <c r="K1961">
        <v>19.801619989999999</v>
      </c>
      <c r="L1961">
        <v>21.72190973</v>
      </c>
      <c r="M1961">
        <v>24.45100622</v>
      </c>
      <c r="N1961">
        <v>26.495016790000001</v>
      </c>
      <c r="O1961">
        <v>28.258879830000001</v>
      </c>
      <c r="P1961">
        <v>31.799029640000001</v>
      </c>
      <c r="Q1961">
        <v>35.105558219999999</v>
      </c>
    </row>
    <row r="1962" spans="1:17" x14ac:dyDescent="0.25">
      <c r="A1962">
        <v>0</v>
      </c>
      <c r="B1962" t="s">
        <v>27</v>
      </c>
      <c r="C1962">
        <v>1003</v>
      </c>
      <c r="D1962">
        <f t="shared" si="30"/>
        <v>1003</v>
      </c>
      <c r="E1962">
        <v>-1.8435805750000001</v>
      </c>
      <c r="F1962">
        <v>23.04137734</v>
      </c>
      <c r="G1962">
        <v>0.13467500099999999</v>
      </c>
      <c r="H1962">
        <v>18.717056790000001</v>
      </c>
      <c r="I1962">
        <v>19.13539969</v>
      </c>
      <c r="J1962">
        <v>19.834890609999999</v>
      </c>
      <c r="K1962">
        <v>21.18526014</v>
      </c>
      <c r="L1962">
        <v>23.04137734</v>
      </c>
      <c r="M1962">
        <v>25.449776570000001</v>
      </c>
      <c r="N1962">
        <v>27.07644874</v>
      </c>
      <c r="O1962">
        <v>28.3617399</v>
      </c>
      <c r="P1962">
        <v>30.63106054</v>
      </c>
      <c r="Q1962">
        <v>32.413442179999997</v>
      </c>
    </row>
    <row r="1963" spans="1:17" x14ac:dyDescent="0.25">
      <c r="A1963">
        <v>1</v>
      </c>
      <c r="B1963" t="s">
        <v>28</v>
      </c>
      <c r="C1963">
        <v>1003</v>
      </c>
      <c r="D1963">
        <f t="shared" si="30"/>
        <v>1003.1</v>
      </c>
      <c r="E1963">
        <v>-2.3427969480000002</v>
      </c>
      <c r="F1963">
        <v>21.72190973</v>
      </c>
      <c r="G1963">
        <v>0.153240872</v>
      </c>
      <c r="H1963">
        <v>17.428268630000002</v>
      </c>
      <c r="I1963">
        <v>17.818563560000001</v>
      </c>
      <c r="J1963">
        <v>18.481355570000002</v>
      </c>
      <c r="K1963">
        <v>19.801619989999999</v>
      </c>
      <c r="L1963">
        <v>21.72190973</v>
      </c>
      <c r="M1963">
        <v>24.45100622</v>
      </c>
      <c r="N1963">
        <v>26.495016790000001</v>
      </c>
      <c r="O1963">
        <v>28.258879830000001</v>
      </c>
      <c r="P1963">
        <v>31.799029640000001</v>
      </c>
      <c r="Q1963">
        <v>35.105558219999999</v>
      </c>
    </row>
    <row r="1964" spans="1:17" x14ac:dyDescent="0.25">
      <c r="A1964">
        <v>0</v>
      </c>
      <c r="B1964" t="s">
        <v>27</v>
      </c>
      <c r="C1964">
        <v>1004</v>
      </c>
      <c r="D1964">
        <f t="shared" si="30"/>
        <v>1004</v>
      </c>
      <c r="E1964">
        <v>-1.8435805750000001</v>
      </c>
      <c r="F1964">
        <v>23.04137734</v>
      </c>
      <c r="G1964">
        <v>0.13467500099999999</v>
      </c>
      <c r="H1964">
        <v>18.717056790000001</v>
      </c>
      <c r="I1964">
        <v>19.13539969</v>
      </c>
      <c r="J1964">
        <v>19.834890609999999</v>
      </c>
      <c r="K1964">
        <v>21.18526014</v>
      </c>
      <c r="L1964">
        <v>23.04137734</v>
      </c>
      <c r="M1964">
        <v>25.449776570000001</v>
      </c>
      <c r="N1964">
        <v>27.07644874</v>
      </c>
      <c r="O1964">
        <v>28.3617399</v>
      </c>
      <c r="P1964">
        <v>30.63106054</v>
      </c>
      <c r="Q1964">
        <v>32.413442179999997</v>
      </c>
    </row>
    <row r="1965" spans="1:17" x14ac:dyDescent="0.25">
      <c r="A1965">
        <v>1</v>
      </c>
      <c r="B1965" t="s">
        <v>28</v>
      </c>
      <c r="C1965">
        <v>1004</v>
      </c>
      <c r="D1965">
        <f t="shared" si="30"/>
        <v>1004.1</v>
      </c>
      <c r="E1965">
        <v>-2.3427969480000002</v>
      </c>
      <c r="F1965">
        <v>21.72190973</v>
      </c>
      <c r="G1965">
        <v>0.153240872</v>
      </c>
      <c r="H1965">
        <v>17.428268630000002</v>
      </c>
      <c r="I1965">
        <v>17.818563560000001</v>
      </c>
      <c r="J1965">
        <v>18.481355570000002</v>
      </c>
      <c r="K1965">
        <v>19.801619989999999</v>
      </c>
      <c r="L1965">
        <v>21.72190973</v>
      </c>
      <c r="M1965">
        <v>24.45100622</v>
      </c>
      <c r="N1965">
        <v>26.495016790000001</v>
      </c>
      <c r="O1965">
        <v>28.258879830000001</v>
      </c>
      <c r="P1965">
        <v>31.799029640000001</v>
      </c>
      <c r="Q1965">
        <v>35.105558219999999</v>
      </c>
    </row>
    <row r="1966" spans="1:17" x14ac:dyDescent="0.25">
      <c r="A1966">
        <v>0</v>
      </c>
      <c r="B1966" t="s">
        <v>27</v>
      </c>
      <c r="C1966">
        <v>1005</v>
      </c>
      <c r="D1966">
        <f t="shared" si="30"/>
        <v>1005</v>
      </c>
      <c r="E1966">
        <v>-1.8435805750000001</v>
      </c>
      <c r="F1966">
        <v>23.04137734</v>
      </c>
      <c r="G1966">
        <v>0.13467500099999999</v>
      </c>
      <c r="H1966">
        <v>18.717056790000001</v>
      </c>
      <c r="I1966">
        <v>19.13539969</v>
      </c>
      <c r="J1966">
        <v>19.834890609999999</v>
      </c>
      <c r="K1966">
        <v>21.18526014</v>
      </c>
      <c r="L1966">
        <v>23.04137734</v>
      </c>
      <c r="M1966">
        <v>25.449776570000001</v>
      </c>
      <c r="N1966">
        <v>27.07644874</v>
      </c>
      <c r="O1966">
        <v>28.3617399</v>
      </c>
      <c r="P1966">
        <v>30.63106054</v>
      </c>
      <c r="Q1966">
        <v>32.413442179999997</v>
      </c>
    </row>
    <row r="1967" spans="1:17" x14ac:dyDescent="0.25">
      <c r="A1967">
        <v>1</v>
      </c>
      <c r="B1967" t="s">
        <v>28</v>
      </c>
      <c r="C1967">
        <v>1005</v>
      </c>
      <c r="D1967">
        <f t="shared" si="30"/>
        <v>1005.1</v>
      </c>
      <c r="E1967">
        <v>-2.3427969480000002</v>
      </c>
      <c r="F1967">
        <v>21.72190973</v>
      </c>
      <c r="G1967">
        <v>0.153240872</v>
      </c>
      <c r="H1967">
        <v>17.428268630000002</v>
      </c>
      <c r="I1967">
        <v>17.818563560000001</v>
      </c>
      <c r="J1967">
        <v>18.481355570000002</v>
      </c>
      <c r="K1967">
        <v>19.801619989999999</v>
      </c>
      <c r="L1967">
        <v>21.72190973</v>
      </c>
      <c r="M1967">
        <v>24.45100622</v>
      </c>
      <c r="N1967">
        <v>26.495016790000001</v>
      </c>
      <c r="O1967">
        <v>28.258879830000001</v>
      </c>
      <c r="P1967">
        <v>31.799029640000001</v>
      </c>
      <c r="Q1967">
        <v>35.105558219999999</v>
      </c>
    </row>
    <row r="1968" spans="1:17" x14ac:dyDescent="0.25">
      <c r="A1968">
        <v>0</v>
      </c>
      <c r="B1968" t="s">
        <v>27</v>
      </c>
      <c r="C1968">
        <v>1006</v>
      </c>
      <c r="D1968">
        <f t="shared" si="30"/>
        <v>1006</v>
      </c>
      <c r="E1968">
        <v>-1.8435805750000001</v>
      </c>
      <c r="F1968">
        <v>23.04137734</v>
      </c>
      <c r="G1968">
        <v>0.13467500099999999</v>
      </c>
      <c r="H1968">
        <v>18.717056790000001</v>
      </c>
      <c r="I1968">
        <v>19.13539969</v>
      </c>
      <c r="J1968">
        <v>19.834890609999999</v>
      </c>
      <c r="K1968">
        <v>21.18526014</v>
      </c>
      <c r="L1968">
        <v>23.04137734</v>
      </c>
      <c r="M1968">
        <v>25.449776570000001</v>
      </c>
      <c r="N1968">
        <v>27.07644874</v>
      </c>
      <c r="O1968">
        <v>28.3617399</v>
      </c>
      <c r="P1968">
        <v>30.63106054</v>
      </c>
      <c r="Q1968">
        <v>32.413442179999997</v>
      </c>
    </row>
    <row r="1969" spans="1:17" x14ac:dyDescent="0.25">
      <c r="A1969">
        <v>1</v>
      </c>
      <c r="B1969" t="s">
        <v>28</v>
      </c>
      <c r="C1969">
        <v>1006</v>
      </c>
      <c r="D1969">
        <f t="shared" si="30"/>
        <v>1006.1</v>
      </c>
      <c r="E1969">
        <v>-2.3427969480000002</v>
      </c>
      <c r="F1969">
        <v>21.72190973</v>
      </c>
      <c r="G1969">
        <v>0.153240872</v>
      </c>
      <c r="H1969">
        <v>17.428268630000002</v>
      </c>
      <c r="I1969">
        <v>17.818563560000001</v>
      </c>
      <c r="J1969">
        <v>18.481355570000002</v>
      </c>
      <c r="K1969">
        <v>19.801619989999999</v>
      </c>
      <c r="L1969">
        <v>21.72190973</v>
      </c>
      <c r="M1969">
        <v>24.45100622</v>
      </c>
      <c r="N1969">
        <v>26.495016790000001</v>
      </c>
      <c r="O1969">
        <v>28.258879830000001</v>
      </c>
      <c r="P1969">
        <v>31.799029640000001</v>
      </c>
      <c r="Q1969">
        <v>35.105558219999999</v>
      </c>
    </row>
    <row r="1970" spans="1:17" x14ac:dyDescent="0.25">
      <c r="A1970">
        <v>0</v>
      </c>
      <c r="B1970" t="s">
        <v>27</v>
      </c>
      <c r="C1970">
        <v>1007</v>
      </c>
      <c r="D1970">
        <f t="shared" si="30"/>
        <v>1007</v>
      </c>
      <c r="E1970">
        <v>-1.8435805750000001</v>
      </c>
      <c r="F1970">
        <v>23.04137734</v>
      </c>
      <c r="G1970">
        <v>0.13467500099999999</v>
      </c>
      <c r="H1970">
        <v>18.717056790000001</v>
      </c>
      <c r="I1970">
        <v>19.13539969</v>
      </c>
      <c r="J1970">
        <v>19.834890609999999</v>
      </c>
      <c r="K1970">
        <v>21.18526014</v>
      </c>
      <c r="L1970">
        <v>23.04137734</v>
      </c>
      <c r="M1970">
        <v>25.449776570000001</v>
      </c>
      <c r="N1970">
        <v>27.07644874</v>
      </c>
      <c r="O1970">
        <v>28.3617399</v>
      </c>
      <c r="P1970">
        <v>30.63106054</v>
      </c>
      <c r="Q1970">
        <v>32.413442179999997</v>
      </c>
    </row>
    <row r="1971" spans="1:17" x14ac:dyDescent="0.25">
      <c r="A1971">
        <v>1</v>
      </c>
      <c r="B1971" t="s">
        <v>28</v>
      </c>
      <c r="C1971">
        <v>1007</v>
      </c>
      <c r="D1971">
        <f t="shared" si="30"/>
        <v>1007.1</v>
      </c>
      <c r="E1971">
        <v>-2.3427969480000002</v>
      </c>
      <c r="F1971">
        <v>21.72190973</v>
      </c>
      <c r="G1971">
        <v>0.153240872</v>
      </c>
      <c r="H1971">
        <v>17.428268630000002</v>
      </c>
      <c r="I1971">
        <v>17.818563560000001</v>
      </c>
      <c r="J1971">
        <v>18.481355570000002</v>
      </c>
      <c r="K1971">
        <v>19.801619989999999</v>
      </c>
      <c r="L1971">
        <v>21.72190973</v>
      </c>
      <c r="M1971">
        <v>24.45100622</v>
      </c>
      <c r="N1971">
        <v>26.495016790000001</v>
      </c>
      <c r="O1971">
        <v>28.258879830000001</v>
      </c>
      <c r="P1971">
        <v>31.799029640000001</v>
      </c>
      <c r="Q1971">
        <v>35.105558219999999</v>
      </c>
    </row>
    <row r="1972" spans="1:17" x14ac:dyDescent="0.25">
      <c r="A1972">
        <v>0</v>
      </c>
      <c r="B1972" t="s">
        <v>27</v>
      </c>
      <c r="C1972">
        <v>1008</v>
      </c>
      <c r="D1972">
        <f t="shared" si="30"/>
        <v>1008</v>
      </c>
      <c r="E1972">
        <v>-1.8435805750000001</v>
      </c>
      <c r="F1972">
        <v>23.04137734</v>
      </c>
      <c r="G1972">
        <v>0.13467500099999999</v>
      </c>
      <c r="H1972">
        <v>18.717056790000001</v>
      </c>
      <c r="I1972">
        <v>19.13539969</v>
      </c>
      <c r="J1972">
        <v>19.834890609999999</v>
      </c>
      <c r="K1972">
        <v>21.18526014</v>
      </c>
      <c r="L1972">
        <v>23.04137734</v>
      </c>
      <c r="M1972">
        <v>25.449776570000001</v>
      </c>
      <c r="N1972">
        <v>27.07644874</v>
      </c>
      <c r="O1972">
        <v>28.3617399</v>
      </c>
      <c r="P1972">
        <v>30.63106054</v>
      </c>
      <c r="Q1972">
        <v>32.413442179999997</v>
      </c>
    </row>
    <row r="1973" spans="1:17" x14ac:dyDescent="0.25">
      <c r="A1973">
        <v>1</v>
      </c>
      <c r="B1973" t="s">
        <v>28</v>
      </c>
      <c r="C1973">
        <v>1008</v>
      </c>
      <c r="D1973">
        <f t="shared" si="30"/>
        <v>1008.1</v>
      </c>
      <c r="E1973">
        <v>-2.3427969480000002</v>
      </c>
      <c r="F1973">
        <v>21.72190973</v>
      </c>
      <c r="G1973">
        <v>0.153240872</v>
      </c>
      <c r="H1973">
        <v>17.428268630000002</v>
      </c>
      <c r="I1973">
        <v>17.818563560000001</v>
      </c>
      <c r="J1973">
        <v>18.481355570000002</v>
      </c>
      <c r="K1973">
        <v>19.801619989999999</v>
      </c>
      <c r="L1973">
        <v>21.72190973</v>
      </c>
      <c r="M1973">
        <v>24.45100622</v>
      </c>
      <c r="N1973">
        <v>26.495016790000001</v>
      </c>
      <c r="O1973">
        <v>28.258879830000001</v>
      </c>
      <c r="P1973">
        <v>31.799029640000001</v>
      </c>
      <c r="Q1973">
        <v>35.105558219999999</v>
      </c>
    </row>
    <row r="1974" spans="1:17" x14ac:dyDescent="0.25">
      <c r="A1974">
        <v>0</v>
      </c>
      <c r="B1974" t="s">
        <v>27</v>
      </c>
      <c r="C1974">
        <v>1009</v>
      </c>
      <c r="D1974">
        <f t="shared" si="30"/>
        <v>1009</v>
      </c>
      <c r="E1974">
        <v>-1.8435805750000001</v>
      </c>
      <c r="F1974">
        <v>23.04137734</v>
      </c>
      <c r="G1974">
        <v>0.13467500099999999</v>
      </c>
      <c r="H1974">
        <v>18.717056790000001</v>
      </c>
      <c r="I1974">
        <v>19.13539969</v>
      </c>
      <c r="J1974">
        <v>19.834890609999999</v>
      </c>
      <c r="K1974">
        <v>21.18526014</v>
      </c>
      <c r="L1974">
        <v>23.04137734</v>
      </c>
      <c r="M1974">
        <v>25.449776570000001</v>
      </c>
      <c r="N1974">
        <v>27.07644874</v>
      </c>
      <c r="O1974">
        <v>28.3617399</v>
      </c>
      <c r="P1974">
        <v>30.63106054</v>
      </c>
      <c r="Q1974">
        <v>32.413442179999997</v>
      </c>
    </row>
    <row r="1975" spans="1:17" x14ac:dyDescent="0.25">
      <c r="A1975">
        <v>1</v>
      </c>
      <c r="B1975" t="s">
        <v>28</v>
      </c>
      <c r="C1975">
        <v>1009</v>
      </c>
      <c r="D1975">
        <f t="shared" si="30"/>
        <v>1009.1</v>
      </c>
      <c r="E1975">
        <v>-2.3427969480000002</v>
      </c>
      <c r="F1975">
        <v>21.72190973</v>
      </c>
      <c r="G1975">
        <v>0.153240872</v>
      </c>
      <c r="H1975">
        <v>17.428268630000002</v>
      </c>
      <c r="I1975">
        <v>17.818563560000001</v>
      </c>
      <c r="J1975">
        <v>18.481355570000002</v>
      </c>
      <c r="K1975">
        <v>19.801619989999999</v>
      </c>
      <c r="L1975">
        <v>21.72190973</v>
      </c>
      <c r="M1975">
        <v>24.45100622</v>
      </c>
      <c r="N1975">
        <v>26.495016790000001</v>
      </c>
      <c r="O1975">
        <v>28.258879830000001</v>
      </c>
      <c r="P1975">
        <v>31.799029640000001</v>
      </c>
      <c r="Q1975">
        <v>35.105558219999999</v>
      </c>
    </row>
    <row r="1976" spans="1:17" x14ac:dyDescent="0.25">
      <c r="A1976">
        <v>0</v>
      </c>
      <c r="B1976" t="s">
        <v>27</v>
      </c>
      <c r="C1976">
        <v>1010</v>
      </c>
      <c r="D1976">
        <f t="shared" si="30"/>
        <v>1010</v>
      </c>
      <c r="E1976">
        <v>-1.8435805750000001</v>
      </c>
      <c r="F1976">
        <v>23.04137734</v>
      </c>
      <c r="G1976">
        <v>0.13467500099999999</v>
      </c>
      <c r="H1976">
        <v>18.717056790000001</v>
      </c>
      <c r="I1976">
        <v>19.13539969</v>
      </c>
      <c r="J1976">
        <v>19.834890609999999</v>
      </c>
      <c r="K1976">
        <v>21.18526014</v>
      </c>
      <c r="L1976">
        <v>23.04137734</v>
      </c>
      <c r="M1976">
        <v>25.449776570000001</v>
      </c>
      <c r="N1976">
        <v>27.07644874</v>
      </c>
      <c r="O1976">
        <v>28.3617399</v>
      </c>
      <c r="P1976">
        <v>30.63106054</v>
      </c>
      <c r="Q1976">
        <v>32.413442179999997</v>
      </c>
    </row>
    <row r="1977" spans="1:17" x14ac:dyDescent="0.25">
      <c r="A1977">
        <v>1</v>
      </c>
      <c r="B1977" t="s">
        <v>28</v>
      </c>
      <c r="C1977">
        <v>1010</v>
      </c>
      <c r="D1977">
        <f t="shared" si="30"/>
        <v>1010.1</v>
      </c>
      <c r="E1977">
        <v>-2.3427969480000002</v>
      </c>
      <c r="F1977">
        <v>21.72190973</v>
      </c>
      <c r="G1977">
        <v>0.153240872</v>
      </c>
      <c r="H1977">
        <v>17.428268630000002</v>
      </c>
      <c r="I1977">
        <v>17.818563560000001</v>
      </c>
      <c r="J1977">
        <v>18.481355570000002</v>
      </c>
      <c r="K1977">
        <v>19.801619989999999</v>
      </c>
      <c r="L1977">
        <v>21.72190973</v>
      </c>
      <c r="M1977">
        <v>24.45100622</v>
      </c>
      <c r="N1977">
        <v>26.495016790000001</v>
      </c>
      <c r="O1977">
        <v>28.258879830000001</v>
      </c>
      <c r="P1977">
        <v>31.799029640000001</v>
      </c>
      <c r="Q1977">
        <v>35.105558219999999</v>
      </c>
    </row>
    <row r="1978" spans="1:17" x14ac:dyDescent="0.25">
      <c r="A1978">
        <v>0</v>
      </c>
      <c r="B1978" t="s">
        <v>27</v>
      </c>
      <c r="C1978">
        <v>1011</v>
      </c>
      <c r="D1978">
        <f t="shared" si="30"/>
        <v>1011</v>
      </c>
      <c r="E1978">
        <v>-1.8435805750000001</v>
      </c>
      <c r="F1978">
        <v>23.04137734</v>
      </c>
      <c r="G1978">
        <v>0.13467500099999999</v>
      </c>
      <c r="H1978">
        <v>18.717056790000001</v>
      </c>
      <c r="I1978">
        <v>19.13539969</v>
      </c>
      <c r="J1978">
        <v>19.834890609999999</v>
      </c>
      <c r="K1978">
        <v>21.18526014</v>
      </c>
      <c r="L1978">
        <v>23.04137734</v>
      </c>
      <c r="M1978">
        <v>25.449776570000001</v>
      </c>
      <c r="N1978">
        <v>27.07644874</v>
      </c>
      <c r="O1978">
        <v>28.3617399</v>
      </c>
      <c r="P1978">
        <v>30.63106054</v>
      </c>
      <c r="Q1978">
        <v>32.413442179999997</v>
      </c>
    </row>
    <row r="1979" spans="1:17" x14ac:dyDescent="0.25">
      <c r="A1979">
        <v>1</v>
      </c>
      <c r="B1979" t="s">
        <v>28</v>
      </c>
      <c r="C1979">
        <v>1011</v>
      </c>
      <c r="D1979">
        <f t="shared" si="30"/>
        <v>1011.1</v>
      </c>
      <c r="E1979">
        <v>-2.3427969480000002</v>
      </c>
      <c r="F1979">
        <v>21.72190973</v>
      </c>
      <c r="G1979">
        <v>0.153240872</v>
      </c>
      <c r="H1979">
        <v>17.428268630000002</v>
      </c>
      <c r="I1979">
        <v>17.818563560000001</v>
      </c>
      <c r="J1979">
        <v>18.481355570000002</v>
      </c>
      <c r="K1979">
        <v>19.801619989999999</v>
      </c>
      <c r="L1979">
        <v>21.72190973</v>
      </c>
      <c r="M1979">
        <v>24.45100622</v>
      </c>
      <c r="N1979">
        <v>26.495016790000001</v>
      </c>
      <c r="O1979">
        <v>28.258879830000001</v>
      </c>
      <c r="P1979">
        <v>31.799029640000001</v>
      </c>
      <c r="Q1979">
        <v>35.105558219999999</v>
      </c>
    </row>
    <row r="1980" spans="1:17" x14ac:dyDescent="0.25">
      <c r="A1980">
        <v>0</v>
      </c>
      <c r="B1980" t="s">
        <v>27</v>
      </c>
      <c r="C1980">
        <v>1012</v>
      </c>
      <c r="D1980">
        <f t="shared" si="30"/>
        <v>1012</v>
      </c>
      <c r="E1980">
        <v>-1.8435805750000001</v>
      </c>
      <c r="F1980">
        <v>23.04137734</v>
      </c>
      <c r="G1980">
        <v>0.13467500099999999</v>
      </c>
      <c r="H1980">
        <v>18.717056790000001</v>
      </c>
      <c r="I1980">
        <v>19.13539969</v>
      </c>
      <c r="J1980">
        <v>19.834890609999999</v>
      </c>
      <c r="K1980">
        <v>21.18526014</v>
      </c>
      <c r="L1980">
        <v>23.04137734</v>
      </c>
      <c r="M1980">
        <v>25.449776570000001</v>
      </c>
      <c r="N1980">
        <v>27.07644874</v>
      </c>
      <c r="O1980">
        <v>28.3617399</v>
      </c>
      <c r="P1980">
        <v>30.63106054</v>
      </c>
      <c r="Q1980">
        <v>32.413442179999997</v>
      </c>
    </row>
    <row r="1981" spans="1:17" x14ac:dyDescent="0.25">
      <c r="A1981">
        <v>1</v>
      </c>
      <c r="B1981" t="s">
        <v>28</v>
      </c>
      <c r="C1981">
        <v>1012</v>
      </c>
      <c r="D1981">
        <f t="shared" si="30"/>
        <v>1012.1</v>
      </c>
      <c r="E1981">
        <v>-2.3427969480000002</v>
      </c>
      <c r="F1981">
        <v>21.72190973</v>
      </c>
      <c r="G1981">
        <v>0.153240872</v>
      </c>
      <c r="H1981">
        <v>17.428268630000002</v>
      </c>
      <c r="I1981">
        <v>17.818563560000001</v>
      </c>
      <c r="J1981">
        <v>18.481355570000002</v>
      </c>
      <c r="K1981">
        <v>19.801619989999999</v>
      </c>
      <c r="L1981">
        <v>21.72190973</v>
      </c>
      <c r="M1981">
        <v>24.45100622</v>
      </c>
      <c r="N1981">
        <v>26.495016790000001</v>
      </c>
      <c r="O1981">
        <v>28.258879830000001</v>
      </c>
      <c r="P1981">
        <v>31.799029640000001</v>
      </c>
      <c r="Q1981">
        <v>35.105558219999999</v>
      </c>
    </row>
    <row r="1982" spans="1:17" x14ac:dyDescent="0.25">
      <c r="A1982">
        <v>0</v>
      </c>
      <c r="B1982" t="s">
        <v>27</v>
      </c>
      <c r="C1982">
        <v>1013</v>
      </c>
      <c r="D1982">
        <f t="shared" si="30"/>
        <v>1013</v>
      </c>
      <c r="E1982">
        <v>-1.8435805750000001</v>
      </c>
      <c r="F1982">
        <v>23.04137734</v>
      </c>
      <c r="G1982">
        <v>0.13467500099999999</v>
      </c>
      <c r="H1982">
        <v>18.717056790000001</v>
      </c>
      <c r="I1982">
        <v>19.13539969</v>
      </c>
      <c r="J1982">
        <v>19.834890609999999</v>
      </c>
      <c r="K1982">
        <v>21.18526014</v>
      </c>
      <c r="L1982">
        <v>23.04137734</v>
      </c>
      <c r="M1982">
        <v>25.449776570000001</v>
      </c>
      <c r="N1982">
        <v>27.07644874</v>
      </c>
      <c r="O1982">
        <v>28.3617399</v>
      </c>
      <c r="P1982">
        <v>30.63106054</v>
      </c>
      <c r="Q1982">
        <v>32.413442179999997</v>
      </c>
    </row>
    <row r="1983" spans="1:17" x14ac:dyDescent="0.25">
      <c r="A1983">
        <v>1</v>
      </c>
      <c r="B1983" t="s">
        <v>28</v>
      </c>
      <c r="C1983">
        <v>1013</v>
      </c>
      <c r="D1983">
        <f t="shared" si="30"/>
        <v>1013.1</v>
      </c>
      <c r="E1983">
        <v>-2.3427969480000002</v>
      </c>
      <c r="F1983">
        <v>21.72190973</v>
      </c>
      <c r="G1983">
        <v>0.153240872</v>
      </c>
      <c r="H1983">
        <v>17.428268630000002</v>
      </c>
      <c r="I1983">
        <v>17.818563560000001</v>
      </c>
      <c r="J1983">
        <v>18.481355570000002</v>
      </c>
      <c r="K1983">
        <v>19.801619989999999</v>
      </c>
      <c r="L1983">
        <v>21.72190973</v>
      </c>
      <c r="M1983">
        <v>24.45100622</v>
      </c>
      <c r="N1983">
        <v>26.495016790000001</v>
      </c>
      <c r="O1983">
        <v>28.258879830000001</v>
      </c>
      <c r="P1983">
        <v>31.799029640000001</v>
      </c>
      <c r="Q1983">
        <v>35.105558219999999</v>
      </c>
    </row>
    <row r="1984" spans="1:17" x14ac:dyDescent="0.25">
      <c r="A1984">
        <v>0</v>
      </c>
      <c r="B1984" t="s">
        <v>27</v>
      </c>
      <c r="C1984">
        <v>1014</v>
      </c>
      <c r="D1984">
        <f t="shared" si="30"/>
        <v>1014</v>
      </c>
      <c r="E1984">
        <v>-1.8435805750000001</v>
      </c>
      <c r="F1984">
        <v>23.04137734</v>
      </c>
      <c r="G1984">
        <v>0.13467500099999999</v>
      </c>
      <c r="H1984">
        <v>18.717056790000001</v>
      </c>
      <c r="I1984">
        <v>19.13539969</v>
      </c>
      <c r="J1984">
        <v>19.834890609999999</v>
      </c>
      <c r="K1984">
        <v>21.18526014</v>
      </c>
      <c r="L1984">
        <v>23.04137734</v>
      </c>
      <c r="M1984">
        <v>25.449776570000001</v>
      </c>
      <c r="N1984">
        <v>27.07644874</v>
      </c>
      <c r="O1984">
        <v>28.3617399</v>
      </c>
      <c r="P1984">
        <v>30.63106054</v>
      </c>
      <c r="Q1984">
        <v>32.413442179999997</v>
      </c>
    </row>
    <row r="1985" spans="1:17" x14ac:dyDescent="0.25">
      <c r="A1985">
        <v>1</v>
      </c>
      <c r="B1985" t="s">
        <v>28</v>
      </c>
      <c r="C1985">
        <v>1014</v>
      </c>
      <c r="D1985">
        <f t="shared" si="30"/>
        <v>1014.1</v>
      </c>
      <c r="E1985">
        <v>-2.3427969480000002</v>
      </c>
      <c r="F1985">
        <v>21.72190973</v>
      </c>
      <c r="G1985">
        <v>0.153240872</v>
      </c>
      <c r="H1985">
        <v>17.428268630000002</v>
      </c>
      <c r="I1985">
        <v>17.818563560000001</v>
      </c>
      <c r="J1985">
        <v>18.481355570000002</v>
      </c>
      <c r="K1985">
        <v>19.801619989999999</v>
      </c>
      <c r="L1985">
        <v>21.72190973</v>
      </c>
      <c r="M1985">
        <v>24.45100622</v>
      </c>
      <c r="N1985">
        <v>26.495016790000001</v>
      </c>
      <c r="O1985">
        <v>28.258879830000001</v>
      </c>
      <c r="P1985">
        <v>31.799029640000001</v>
      </c>
      <c r="Q1985">
        <v>35.105558219999999</v>
      </c>
    </row>
    <row r="1986" spans="1:17" x14ac:dyDescent="0.25">
      <c r="A1986">
        <v>0</v>
      </c>
      <c r="B1986" t="s">
        <v>27</v>
      </c>
      <c r="C1986">
        <v>1015</v>
      </c>
      <c r="D1986">
        <f t="shared" ref="D1986:D2049" si="31">C1986+(A1986*0.1)</f>
        <v>1015</v>
      </c>
      <c r="E1986">
        <v>-1.8435805750000001</v>
      </c>
      <c r="F1986">
        <v>23.04137734</v>
      </c>
      <c r="G1986">
        <v>0.13467500099999999</v>
      </c>
      <c r="H1986">
        <v>18.717056790000001</v>
      </c>
      <c r="I1986">
        <v>19.13539969</v>
      </c>
      <c r="J1986">
        <v>19.834890609999999</v>
      </c>
      <c r="K1986">
        <v>21.18526014</v>
      </c>
      <c r="L1986">
        <v>23.04137734</v>
      </c>
      <c r="M1986">
        <v>25.449776570000001</v>
      </c>
      <c r="N1986">
        <v>27.07644874</v>
      </c>
      <c r="O1986">
        <v>28.3617399</v>
      </c>
      <c r="P1986">
        <v>30.63106054</v>
      </c>
      <c r="Q1986">
        <v>32.413442179999997</v>
      </c>
    </row>
    <row r="1987" spans="1:17" x14ac:dyDescent="0.25">
      <c r="A1987">
        <v>1</v>
      </c>
      <c r="B1987" t="s">
        <v>28</v>
      </c>
      <c r="C1987">
        <v>1015</v>
      </c>
      <c r="D1987">
        <f t="shared" si="31"/>
        <v>1015.1</v>
      </c>
      <c r="E1987">
        <v>-2.3427969480000002</v>
      </c>
      <c r="F1987">
        <v>21.72190973</v>
      </c>
      <c r="G1987">
        <v>0.153240872</v>
      </c>
      <c r="H1987">
        <v>17.428268630000002</v>
      </c>
      <c r="I1987">
        <v>17.818563560000001</v>
      </c>
      <c r="J1987">
        <v>18.481355570000002</v>
      </c>
      <c r="K1987">
        <v>19.801619989999999</v>
      </c>
      <c r="L1987">
        <v>21.72190973</v>
      </c>
      <c r="M1987">
        <v>24.45100622</v>
      </c>
      <c r="N1987">
        <v>26.495016790000001</v>
      </c>
      <c r="O1987">
        <v>28.258879830000001</v>
      </c>
      <c r="P1987">
        <v>31.799029640000001</v>
      </c>
      <c r="Q1987">
        <v>35.105558219999999</v>
      </c>
    </row>
    <row r="1988" spans="1:17" x14ac:dyDescent="0.25">
      <c r="A1988">
        <v>0</v>
      </c>
      <c r="B1988" t="s">
        <v>27</v>
      </c>
      <c r="C1988">
        <v>1016</v>
      </c>
      <c r="D1988">
        <f t="shared" si="31"/>
        <v>1016</v>
      </c>
      <c r="E1988">
        <v>-1.8435805750000001</v>
      </c>
      <c r="F1988">
        <v>23.04137734</v>
      </c>
      <c r="G1988">
        <v>0.13467500099999999</v>
      </c>
      <c r="H1988">
        <v>18.717056790000001</v>
      </c>
      <c r="I1988">
        <v>19.13539969</v>
      </c>
      <c r="J1988">
        <v>19.834890609999999</v>
      </c>
      <c r="K1988">
        <v>21.18526014</v>
      </c>
      <c r="L1988">
        <v>23.04137734</v>
      </c>
      <c r="M1988">
        <v>25.449776570000001</v>
      </c>
      <c r="N1988">
        <v>27.07644874</v>
      </c>
      <c r="O1988">
        <v>28.3617399</v>
      </c>
      <c r="P1988">
        <v>30.63106054</v>
      </c>
      <c r="Q1988">
        <v>32.413442179999997</v>
      </c>
    </row>
    <row r="1989" spans="1:17" x14ac:dyDescent="0.25">
      <c r="A1989">
        <v>1</v>
      </c>
      <c r="B1989" t="s">
        <v>28</v>
      </c>
      <c r="C1989">
        <v>1016</v>
      </c>
      <c r="D1989">
        <f t="shared" si="31"/>
        <v>1016.1</v>
      </c>
      <c r="E1989">
        <v>-2.3427969480000002</v>
      </c>
      <c r="F1989">
        <v>21.72190973</v>
      </c>
      <c r="G1989">
        <v>0.153240872</v>
      </c>
      <c r="H1989">
        <v>17.428268630000002</v>
      </c>
      <c r="I1989">
        <v>17.818563560000001</v>
      </c>
      <c r="J1989">
        <v>18.481355570000002</v>
      </c>
      <c r="K1989">
        <v>19.801619989999999</v>
      </c>
      <c r="L1989">
        <v>21.72190973</v>
      </c>
      <c r="M1989">
        <v>24.45100622</v>
      </c>
      <c r="N1989">
        <v>26.495016790000001</v>
      </c>
      <c r="O1989">
        <v>28.258879830000001</v>
      </c>
      <c r="P1989">
        <v>31.799029640000001</v>
      </c>
      <c r="Q1989">
        <v>35.105558219999999</v>
      </c>
    </row>
    <row r="1990" spans="1:17" x14ac:dyDescent="0.25">
      <c r="A1990">
        <v>0</v>
      </c>
      <c r="B1990" t="s">
        <v>27</v>
      </c>
      <c r="C1990">
        <v>1017</v>
      </c>
      <c r="D1990">
        <f t="shared" si="31"/>
        <v>1017</v>
      </c>
      <c r="E1990">
        <v>-1.8435805750000001</v>
      </c>
      <c r="F1990">
        <v>23.04137734</v>
      </c>
      <c r="G1990">
        <v>0.13467500099999999</v>
      </c>
      <c r="H1990">
        <v>18.717056790000001</v>
      </c>
      <c r="I1990">
        <v>19.13539969</v>
      </c>
      <c r="J1990">
        <v>19.834890609999999</v>
      </c>
      <c r="K1990">
        <v>21.18526014</v>
      </c>
      <c r="L1990">
        <v>23.04137734</v>
      </c>
      <c r="M1990">
        <v>25.449776570000001</v>
      </c>
      <c r="N1990">
        <v>27.07644874</v>
      </c>
      <c r="O1990">
        <v>28.3617399</v>
      </c>
      <c r="P1990">
        <v>30.63106054</v>
      </c>
      <c r="Q1990">
        <v>32.413442179999997</v>
      </c>
    </row>
    <row r="1991" spans="1:17" x14ac:dyDescent="0.25">
      <c r="A1991">
        <v>1</v>
      </c>
      <c r="B1991" t="s">
        <v>28</v>
      </c>
      <c r="C1991">
        <v>1017</v>
      </c>
      <c r="D1991">
        <f t="shared" si="31"/>
        <v>1017.1</v>
      </c>
      <c r="E1991">
        <v>-2.3427969480000002</v>
      </c>
      <c r="F1991">
        <v>21.72190973</v>
      </c>
      <c r="G1991">
        <v>0.153240872</v>
      </c>
      <c r="H1991">
        <v>17.428268630000002</v>
      </c>
      <c r="I1991">
        <v>17.818563560000001</v>
      </c>
      <c r="J1991">
        <v>18.481355570000002</v>
      </c>
      <c r="K1991">
        <v>19.801619989999999</v>
      </c>
      <c r="L1991">
        <v>21.72190973</v>
      </c>
      <c r="M1991">
        <v>24.45100622</v>
      </c>
      <c r="N1991">
        <v>26.495016790000001</v>
      </c>
      <c r="O1991">
        <v>28.258879830000001</v>
      </c>
      <c r="P1991">
        <v>31.799029640000001</v>
      </c>
      <c r="Q1991">
        <v>35.105558219999999</v>
      </c>
    </row>
    <row r="1992" spans="1:17" x14ac:dyDescent="0.25">
      <c r="A1992">
        <v>0</v>
      </c>
      <c r="B1992" t="s">
        <v>27</v>
      </c>
      <c r="C1992">
        <v>1018</v>
      </c>
      <c r="D1992">
        <f t="shared" si="31"/>
        <v>1018</v>
      </c>
      <c r="E1992">
        <v>-1.8435805750000001</v>
      </c>
      <c r="F1992">
        <v>23.04137734</v>
      </c>
      <c r="G1992">
        <v>0.13467500099999999</v>
      </c>
      <c r="H1992">
        <v>18.717056790000001</v>
      </c>
      <c r="I1992">
        <v>19.13539969</v>
      </c>
      <c r="J1992">
        <v>19.834890609999999</v>
      </c>
      <c r="K1992">
        <v>21.18526014</v>
      </c>
      <c r="L1992">
        <v>23.04137734</v>
      </c>
      <c r="M1992">
        <v>25.449776570000001</v>
      </c>
      <c r="N1992">
        <v>27.07644874</v>
      </c>
      <c r="O1992">
        <v>28.3617399</v>
      </c>
      <c r="P1992">
        <v>30.63106054</v>
      </c>
      <c r="Q1992">
        <v>32.413442179999997</v>
      </c>
    </row>
    <row r="1993" spans="1:17" x14ac:dyDescent="0.25">
      <c r="A1993">
        <v>1</v>
      </c>
      <c r="B1993" t="s">
        <v>28</v>
      </c>
      <c r="C1993">
        <v>1018</v>
      </c>
      <c r="D1993">
        <f t="shared" si="31"/>
        <v>1018.1</v>
      </c>
      <c r="E1993">
        <v>-2.3427969480000002</v>
      </c>
      <c r="F1993">
        <v>21.72190973</v>
      </c>
      <c r="G1993">
        <v>0.153240872</v>
      </c>
      <c r="H1993">
        <v>17.428268630000002</v>
      </c>
      <c r="I1993">
        <v>17.818563560000001</v>
      </c>
      <c r="J1993">
        <v>18.481355570000002</v>
      </c>
      <c r="K1993">
        <v>19.801619989999999</v>
      </c>
      <c r="L1993">
        <v>21.72190973</v>
      </c>
      <c r="M1993">
        <v>24.45100622</v>
      </c>
      <c r="N1993">
        <v>26.495016790000001</v>
      </c>
      <c r="O1993">
        <v>28.258879830000001</v>
      </c>
      <c r="P1993">
        <v>31.799029640000001</v>
      </c>
      <c r="Q1993">
        <v>35.105558219999999</v>
      </c>
    </row>
    <row r="1994" spans="1:17" x14ac:dyDescent="0.25">
      <c r="A1994">
        <v>0</v>
      </c>
      <c r="B1994" t="s">
        <v>27</v>
      </c>
      <c r="C1994">
        <v>1019</v>
      </c>
      <c r="D1994">
        <f t="shared" si="31"/>
        <v>1019</v>
      </c>
      <c r="E1994">
        <v>-1.8435805750000001</v>
      </c>
      <c r="F1994">
        <v>23.04137734</v>
      </c>
      <c r="G1994">
        <v>0.13467500099999999</v>
      </c>
      <c r="H1994">
        <v>18.717056790000001</v>
      </c>
      <c r="I1994">
        <v>19.13539969</v>
      </c>
      <c r="J1994">
        <v>19.834890609999999</v>
      </c>
      <c r="K1994">
        <v>21.18526014</v>
      </c>
      <c r="L1994">
        <v>23.04137734</v>
      </c>
      <c r="M1994">
        <v>25.449776570000001</v>
      </c>
      <c r="N1994">
        <v>27.07644874</v>
      </c>
      <c r="O1994">
        <v>28.3617399</v>
      </c>
      <c r="P1994">
        <v>30.63106054</v>
      </c>
      <c r="Q1994">
        <v>32.413442179999997</v>
      </c>
    </row>
    <row r="1995" spans="1:17" x14ac:dyDescent="0.25">
      <c r="A1995">
        <v>1</v>
      </c>
      <c r="B1995" t="s">
        <v>28</v>
      </c>
      <c r="C1995">
        <v>1019</v>
      </c>
      <c r="D1995">
        <f t="shared" si="31"/>
        <v>1019.1</v>
      </c>
      <c r="E1995">
        <v>-2.3427969480000002</v>
      </c>
      <c r="F1995">
        <v>21.72190973</v>
      </c>
      <c r="G1995">
        <v>0.153240872</v>
      </c>
      <c r="H1995">
        <v>17.428268630000002</v>
      </c>
      <c r="I1995">
        <v>17.818563560000001</v>
      </c>
      <c r="J1995">
        <v>18.481355570000002</v>
      </c>
      <c r="K1995">
        <v>19.801619989999999</v>
      </c>
      <c r="L1995">
        <v>21.72190973</v>
      </c>
      <c r="M1995">
        <v>24.45100622</v>
      </c>
      <c r="N1995">
        <v>26.495016790000001</v>
      </c>
      <c r="O1995">
        <v>28.258879830000001</v>
      </c>
      <c r="P1995">
        <v>31.799029640000001</v>
      </c>
      <c r="Q1995">
        <v>35.105558219999999</v>
      </c>
    </row>
    <row r="1996" spans="1:17" x14ac:dyDescent="0.25">
      <c r="A1996">
        <v>0</v>
      </c>
      <c r="B1996" t="s">
        <v>27</v>
      </c>
      <c r="C1996">
        <v>1020</v>
      </c>
      <c r="D1996">
        <f t="shared" si="31"/>
        <v>1020</v>
      </c>
      <c r="E1996">
        <v>-1.8435805750000001</v>
      </c>
      <c r="F1996">
        <v>23.04137734</v>
      </c>
      <c r="G1996">
        <v>0.13467500099999999</v>
      </c>
      <c r="H1996">
        <v>18.717056790000001</v>
      </c>
      <c r="I1996">
        <v>19.13539969</v>
      </c>
      <c r="J1996">
        <v>19.834890609999999</v>
      </c>
      <c r="K1996">
        <v>21.18526014</v>
      </c>
      <c r="L1996">
        <v>23.04137734</v>
      </c>
      <c r="M1996">
        <v>25.449776570000001</v>
      </c>
      <c r="N1996">
        <v>27.07644874</v>
      </c>
      <c r="O1996">
        <v>28.3617399</v>
      </c>
      <c r="P1996">
        <v>30.63106054</v>
      </c>
      <c r="Q1996">
        <v>32.413442179999997</v>
      </c>
    </row>
    <row r="1997" spans="1:17" x14ac:dyDescent="0.25">
      <c r="A1997">
        <v>1</v>
      </c>
      <c r="B1997" t="s">
        <v>28</v>
      </c>
      <c r="C1997">
        <v>1020</v>
      </c>
      <c r="D1997">
        <f t="shared" si="31"/>
        <v>1020.1</v>
      </c>
      <c r="E1997">
        <v>-2.3427969480000002</v>
      </c>
      <c r="F1997">
        <v>21.72190973</v>
      </c>
      <c r="G1997">
        <v>0.153240872</v>
      </c>
      <c r="H1997">
        <v>17.428268630000002</v>
      </c>
      <c r="I1997">
        <v>17.818563560000001</v>
      </c>
      <c r="J1997">
        <v>18.481355570000002</v>
      </c>
      <c r="K1997">
        <v>19.801619989999999</v>
      </c>
      <c r="L1997">
        <v>21.72190973</v>
      </c>
      <c r="M1997">
        <v>24.45100622</v>
      </c>
      <c r="N1997">
        <v>26.495016790000001</v>
      </c>
      <c r="O1997">
        <v>28.258879830000001</v>
      </c>
      <c r="P1997">
        <v>31.799029640000001</v>
      </c>
      <c r="Q1997">
        <v>35.105558219999999</v>
      </c>
    </row>
    <row r="1998" spans="1:17" x14ac:dyDescent="0.25">
      <c r="A1998">
        <v>0</v>
      </c>
      <c r="B1998" t="s">
        <v>27</v>
      </c>
      <c r="C1998">
        <v>1021</v>
      </c>
      <c r="D1998">
        <f t="shared" si="31"/>
        <v>1021</v>
      </c>
      <c r="E1998">
        <v>-1.8435805750000001</v>
      </c>
      <c r="F1998">
        <v>23.04137734</v>
      </c>
      <c r="G1998">
        <v>0.13467500099999999</v>
      </c>
      <c r="H1998">
        <v>18.717056790000001</v>
      </c>
      <c r="I1998">
        <v>19.13539969</v>
      </c>
      <c r="J1998">
        <v>19.834890609999999</v>
      </c>
      <c r="K1998">
        <v>21.18526014</v>
      </c>
      <c r="L1998">
        <v>23.04137734</v>
      </c>
      <c r="M1998">
        <v>25.449776570000001</v>
      </c>
      <c r="N1998">
        <v>27.07644874</v>
      </c>
      <c r="O1998">
        <v>28.3617399</v>
      </c>
      <c r="P1998">
        <v>30.63106054</v>
      </c>
      <c r="Q1998">
        <v>32.413442179999997</v>
      </c>
    </row>
    <row r="1999" spans="1:17" x14ac:dyDescent="0.25">
      <c r="A1999">
        <v>1</v>
      </c>
      <c r="B1999" t="s">
        <v>28</v>
      </c>
      <c r="C1999">
        <v>1021</v>
      </c>
      <c r="D1999">
        <f t="shared" si="31"/>
        <v>1021.1</v>
      </c>
      <c r="E1999">
        <v>-2.3427969480000002</v>
      </c>
      <c r="F1999">
        <v>21.72190973</v>
      </c>
      <c r="G1999">
        <v>0.153240872</v>
      </c>
      <c r="H1999">
        <v>17.428268630000002</v>
      </c>
      <c r="I1999">
        <v>17.818563560000001</v>
      </c>
      <c r="J1999">
        <v>18.481355570000002</v>
      </c>
      <c r="K1999">
        <v>19.801619989999999</v>
      </c>
      <c r="L1999">
        <v>21.72190973</v>
      </c>
      <c r="M1999">
        <v>24.45100622</v>
      </c>
      <c r="N1999">
        <v>26.495016790000001</v>
      </c>
      <c r="O1999">
        <v>28.258879830000001</v>
      </c>
      <c r="P1999">
        <v>31.799029640000001</v>
      </c>
      <c r="Q1999">
        <v>35.105558219999999</v>
      </c>
    </row>
    <row r="2000" spans="1:17" x14ac:dyDescent="0.25">
      <c r="A2000">
        <v>0</v>
      </c>
      <c r="B2000" t="s">
        <v>27</v>
      </c>
      <c r="C2000">
        <v>1022</v>
      </c>
      <c r="D2000">
        <f t="shared" si="31"/>
        <v>1022</v>
      </c>
      <c r="E2000">
        <v>-1.8435805750000001</v>
      </c>
      <c r="F2000">
        <v>23.04137734</v>
      </c>
      <c r="G2000">
        <v>0.13467500099999999</v>
      </c>
      <c r="H2000">
        <v>18.717056790000001</v>
      </c>
      <c r="I2000">
        <v>19.13539969</v>
      </c>
      <c r="J2000">
        <v>19.834890609999999</v>
      </c>
      <c r="K2000">
        <v>21.18526014</v>
      </c>
      <c r="L2000">
        <v>23.04137734</v>
      </c>
      <c r="M2000">
        <v>25.449776570000001</v>
      </c>
      <c r="N2000">
        <v>27.07644874</v>
      </c>
      <c r="O2000">
        <v>28.3617399</v>
      </c>
      <c r="P2000">
        <v>30.63106054</v>
      </c>
      <c r="Q2000">
        <v>32.413442179999997</v>
      </c>
    </row>
    <row r="2001" spans="1:17" x14ac:dyDescent="0.25">
      <c r="A2001">
        <v>1</v>
      </c>
      <c r="B2001" t="s">
        <v>28</v>
      </c>
      <c r="C2001">
        <v>1022</v>
      </c>
      <c r="D2001">
        <f t="shared" si="31"/>
        <v>1022.1</v>
      </c>
      <c r="E2001">
        <v>-2.3427969480000002</v>
      </c>
      <c r="F2001">
        <v>21.72190973</v>
      </c>
      <c r="G2001">
        <v>0.153240872</v>
      </c>
      <c r="H2001">
        <v>17.428268630000002</v>
      </c>
      <c r="I2001">
        <v>17.818563560000001</v>
      </c>
      <c r="J2001">
        <v>18.481355570000002</v>
      </c>
      <c r="K2001">
        <v>19.801619989999999</v>
      </c>
      <c r="L2001">
        <v>21.72190973</v>
      </c>
      <c r="M2001">
        <v>24.45100622</v>
      </c>
      <c r="N2001">
        <v>26.495016790000001</v>
      </c>
      <c r="O2001">
        <v>28.258879830000001</v>
      </c>
      <c r="P2001">
        <v>31.799029640000001</v>
      </c>
      <c r="Q2001">
        <v>35.105558219999999</v>
      </c>
    </row>
    <row r="2002" spans="1:17" x14ac:dyDescent="0.25">
      <c r="A2002">
        <v>0</v>
      </c>
      <c r="B2002" t="s">
        <v>27</v>
      </c>
      <c r="C2002">
        <v>1023</v>
      </c>
      <c r="D2002">
        <f t="shared" si="31"/>
        <v>1023</v>
      </c>
      <c r="E2002">
        <v>-1.8435805750000001</v>
      </c>
      <c r="F2002">
        <v>23.04137734</v>
      </c>
      <c r="G2002">
        <v>0.13467500099999999</v>
      </c>
      <c r="H2002">
        <v>18.717056790000001</v>
      </c>
      <c r="I2002">
        <v>19.13539969</v>
      </c>
      <c r="J2002">
        <v>19.834890609999999</v>
      </c>
      <c r="K2002">
        <v>21.18526014</v>
      </c>
      <c r="L2002">
        <v>23.04137734</v>
      </c>
      <c r="M2002">
        <v>25.449776570000001</v>
      </c>
      <c r="N2002">
        <v>27.07644874</v>
      </c>
      <c r="O2002">
        <v>28.3617399</v>
      </c>
      <c r="P2002">
        <v>30.63106054</v>
      </c>
      <c r="Q2002">
        <v>32.413442179999997</v>
      </c>
    </row>
    <row r="2003" spans="1:17" x14ac:dyDescent="0.25">
      <c r="A2003">
        <v>1</v>
      </c>
      <c r="B2003" t="s">
        <v>28</v>
      </c>
      <c r="C2003">
        <v>1023</v>
      </c>
      <c r="D2003">
        <f t="shared" si="31"/>
        <v>1023.1</v>
      </c>
      <c r="E2003">
        <v>-2.3427969480000002</v>
      </c>
      <c r="F2003">
        <v>21.72190973</v>
      </c>
      <c r="G2003">
        <v>0.153240872</v>
      </c>
      <c r="H2003">
        <v>17.428268630000002</v>
      </c>
      <c r="I2003">
        <v>17.818563560000001</v>
      </c>
      <c r="J2003">
        <v>18.481355570000002</v>
      </c>
      <c r="K2003">
        <v>19.801619989999999</v>
      </c>
      <c r="L2003">
        <v>21.72190973</v>
      </c>
      <c r="M2003">
        <v>24.45100622</v>
      </c>
      <c r="N2003">
        <v>26.495016790000001</v>
      </c>
      <c r="O2003">
        <v>28.258879830000001</v>
      </c>
      <c r="P2003">
        <v>31.799029640000001</v>
      </c>
      <c r="Q2003">
        <v>35.105558219999999</v>
      </c>
    </row>
    <row r="2004" spans="1:17" x14ac:dyDescent="0.25">
      <c r="A2004">
        <v>0</v>
      </c>
      <c r="B2004" t="s">
        <v>27</v>
      </c>
      <c r="C2004">
        <v>1024</v>
      </c>
      <c r="D2004">
        <f t="shared" si="31"/>
        <v>1024</v>
      </c>
      <c r="E2004">
        <v>-1.8435805750000001</v>
      </c>
      <c r="F2004">
        <v>23.04137734</v>
      </c>
      <c r="G2004">
        <v>0.13467500099999999</v>
      </c>
      <c r="H2004">
        <v>18.717056790000001</v>
      </c>
      <c r="I2004">
        <v>19.13539969</v>
      </c>
      <c r="J2004">
        <v>19.834890609999999</v>
      </c>
      <c r="K2004">
        <v>21.18526014</v>
      </c>
      <c r="L2004">
        <v>23.04137734</v>
      </c>
      <c r="M2004">
        <v>25.449776570000001</v>
      </c>
      <c r="N2004">
        <v>27.07644874</v>
      </c>
      <c r="O2004">
        <v>28.3617399</v>
      </c>
      <c r="P2004">
        <v>30.63106054</v>
      </c>
      <c r="Q2004">
        <v>32.413442179999997</v>
      </c>
    </row>
    <row r="2005" spans="1:17" x14ac:dyDescent="0.25">
      <c r="A2005">
        <v>1</v>
      </c>
      <c r="B2005" t="s">
        <v>28</v>
      </c>
      <c r="C2005">
        <v>1024</v>
      </c>
      <c r="D2005">
        <f t="shared" si="31"/>
        <v>1024.0999999999999</v>
      </c>
      <c r="E2005">
        <v>-2.3427969480000002</v>
      </c>
      <c r="F2005">
        <v>21.72190973</v>
      </c>
      <c r="G2005">
        <v>0.153240872</v>
      </c>
      <c r="H2005">
        <v>17.428268630000002</v>
      </c>
      <c r="I2005">
        <v>17.818563560000001</v>
      </c>
      <c r="J2005">
        <v>18.481355570000002</v>
      </c>
      <c r="K2005">
        <v>19.801619989999999</v>
      </c>
      <c r="L2005">
        <v>21.72190973</v>
      </c>
      <c r="M2005">
        <v>24.45100622</v>
      </c>
      <c r="N2005">
        <v>26.495016790000001</v>
      </c>
      <c r="O2005">
        <v>28.258879830000001</v>
      </c>
      <c r="P2005">
        <v>31.799029640000001</v>
      </c>
      <c r="Q2005">
        <v>35.105558219999999</v>
      </c>
    </row>
    <row r="2006" spans="1:17" x14ac:dyDescent="0.25">
      <c r="A2006">
        <v>0</v>
      </c>
      <c r="B2006" t="s">
        <v>27</v>
      </c>
      <c r="C2006">
        <v>1025</v>
      </c>
      <c r="D2006">
        <f t="shared" si="31"/>
        <v>1025</v>
      </c>
      <c r="E2006">
        <v>-1.8435805750000001</v>
      </c>
      <c r="F2006">
        <v>23.04137734</v>
      </c>
      <c r="G2006">
        <v>0.13467500099999999</v>
      </c>
      <c r="H2006">
        <v>18.717056790000001</v>
      </c>
      <c r="I2006">
        <v>19.13539969</v>
      </c>
      <c r="J2006">
        <v>19.834890609999999</v>
      </c>
      <c r="K2006">
        <v>21.18526014</v>
      </c>
      <c r="L2006">
        <v>23.04137734</v>
      </c>
      <c r="M2006">
        <v>25.449776570000001</v>
      </c>
      <c r="N2006">
        <v>27.07644874</v>
      </c>
      <c r="O2006">
        <v>28.3617399</v>
      </c>
      <c r="P2006">
        <v>30.63106054</v>
      </c>
      <c r="Q2006">
        <v>32.413442179999997</v>
      </c>
    </row>
    <row r="2007" spans="1:17" x14ac:dyDescent="0.25">
      <c r="A2007">
        <v>1</v>
      </c>
      <c r="B2007" t="s">
        <v>28</v>
      </c>
      <c r="C2007">
        <v>1025</v>
      </c>
      <c r="D2007">
        <f t="shared" si="31"/>
        <v>1025.0999999999999</v>
      </c>
      <c r="E2007">
        <v>-2.3427969480000002</v>
      </c>
      <c r="F2007">
        <v>21.72190973</v>
      </c>
      <c r="G2007">
        <v>0.153240872</v>
      </c>
      <c r="H2007">
        <v>17.428268630000002</v>
      </c>
      <c r="I2007">
        <v>17.818563560000001</v>
      </c>
      <c r="J2007">
        <v>18.481355570000002</v>
      </c>
      <c r="K2007">
        <v>19.801619989999999</v>
      </c>
      <c r="L2007">
        <v>21.72190973</v>
      </c>
      <c r="M2007">
        <v>24.45100622</v>
      </c>
      <c r="N2007">
        <v>26.495016790000001</v>
      </c>
      <c r="O2007">
        <v>28.258879830000001</v>
      </c>
      <c r="P2007">
        <v>31.799029640000001</v>
      </c>
      <c r="Q2007">
        <v>35.105558219999999</v>
      </c>
    </row>
    <row r="2008" spans="1:17" x14ac:dyDescent="0.25">
      <c r="A2008">
        <v>0</v>
      </c>
      <c r="B2008" t="s">
        <v>27</v>
      </c>
      <c r="C2008">
        <v>1026</v>
      </c>
      <c r="D2008">
        <f t="shared" si="31"/>
        <v>1026</v>
      </c>
      <c r="E2008">
        <v>-1.8435805750000001</v>
      </c>
      <c r="F2008">
        <v>23.04137734</v>
      </c>
      <c r="G2008">
        <v>0.13467500099999999</v>
      </c>
      <c r="H2008">
        <v>18.717056790000001</v>
      </c>
      <c r="I2008">
        <v>19.13539969</v>
      </c>
      <c r="J2008">
        <v>19.834890609999999</v>
      </c>
      <c r="K2008">
        <v>21.18526014</v>
      </c>
      <c r="L2008">
        <v>23.04137734</v>
      </c>
      <c r="M2008">
        <v>25.449776570000001</v>
      </c>
      <c r="N2008">
        <v>27.07644874</v>
      </c>
      <c r="O2008">
        <v>28.3617399</v>
      </c>
      <c r="P2008">
        <v>30.63106054</v>
      </c>
      <c r="Q2008">
        <v>32.413442179999997</v>
      </c>
    </row>
    <row r="2009" spans="1:17" x14ac:dyDescent="0.25">
      <c r="A2009">
        <v>1</v>
      </c>
      <c r="B2009" t="s">
        <v>28</v>
      </c>
      <c r="C2009">
        <v>1026</v>
      </c>
      <c r="D2009">
        <f t="shared" si="31"/>
        <v>1026.0999999999999</v>
      </c>
      <c r="E2009">
        <v>-2.3427969480000002</v>
      </c>
      <c r="F2009">
        <v>21.72190973</v>
      </c>
      <c r="G2009">
        <v>0.153240872</v>
      </c>
      <c r="H2009">
        <v>17.428268630000002</v>
      </c>
      <c r="I2009">
        <v>17.818563560000001</v>
      </c>
      <c r="J2009">
        <v>18.481355570000002</v>
      </c>
      <c r="K2009">
        <v>19.801619989999999</v>
      </c>
      <c r="L2009">
        <v>21.72190973</v>
      </c>
      <c r="M2009">
        <v>24.45100622</v>
      </c>
      <c r="N2009">
        <v>26.495016790000001</v>
      </c>
      <c r="O2009">
        <v>28.258879830000001</v>
      </c>
      <c r="P2009">
        <v>31.799029640000001</v>
      </c>
      <c r="Q2009">
        <v>35.105558219999999</v>
      </c>
    </row>
    <row r="2010" spans="1:17" x14ac:dyDescent="0.25">
      <c r="A2010">
        <v>0</v>
      </c>
      <c r="B2010" t="s">
        <v>27</v>
      </c>
      <c r="C2010">
        <v>1027</v>
      </c>
      <c r="D2010">
        <f t="shared" si="31"/>
        <v>1027</v>
      </c>
      <c r="E2010">
        <v>-1.8435805750000001</v>
      </c>
      <c r="F2010">
        <v>23.04137734</v>
      </c>
      <c r="G2010">
        <v>0.13467500099999999</v>
      </c>
      <c r="H2010">
        <v>18.717056790000001</v>
      </c>
      <c r="I2010">
        <v>19.13539969</v>
      </c>
      <c r="J2010">
        <v>19.834890609999999</v>
      </c>
      <c r="K2010">
        <v>21.18526014</v>
      </c>
      <c r="L2010">
        <v>23.04137734</v>
      </c>
      <c r="M2010">
        <v>25.449776570000001</v>
      </c>
      <c r="N2010">
        <v>27.07644874</v>
      </c>
      <c r="O2010">
        <v>28.3617399</v>
      </c>
      <c r="P2010">
        <v>30.63106054</v>
      </c>
      <c r="Q2010">
        <v>32.413442179999997</v>
      </c>
    </row>
    <row r="2011" spans="1:17" x14ac:dyDescent="0.25">
      <c r="A2011">
        <v>1</v>
      </c>
      <c r="B2011" t="s">
        <v>28</v>
      </c>
      <c r="C2011">
        <v>1027</v>
      </c>
      <c r="D2011">
        <f t="shared" si="31"/>
        <v>1027.0999999999999</v>
      </c>
      <c r="E2011">
        <v>-2.3427969480000002</v>
      </c>
      <c r="F2011">
        <v>21.72190973</v>
      </c>
      <c r="G2011">
        <v>0.153240872</v>
      </c>
      <c r="H2011">
        <v>17.428268630000002</v>
      </c>
      <c r="I2011">
        <v>17.818563560000001</v>
      </c>
      <c r="J2011">
        <v>18.481355570000002</v>
      </c>
      <c r="K2011">
        <v>19.801619989999999</v>
      </c>
      <c r="L2011">
        <v>21.72190973</v>
      </c>
      <c r="M2011">
        <v>24.45100622</v>
      </c>
      <c r="N2011">
        <v>26.495016790000001</v>
      </c>
      <c r="O2011">
        <v>28.258879830000001</v>
      </c>
      <c r="P2011">
        <v>31.799029640000001</v>
      </c>
      <c r="Q2011">
        <v>35.105558219999999</v>
      </c>
    </row>
    <row r="2012" spans="1:17" x14ac:dyDescent="0.25">
      <c r="A2012">
        <v>0</v>
      </c>
      <c r="B2012" t="s">
        <v>27</v>
      </c>
      <c r="C2012">
        <v>1028</v>
      </c>
      <c r="D2012">
        <f t="shared" si="31"/>
        <v>1028</v>
      </c>
      <c r="E2012">
        <v>-1.8435805750000001</v>
      </c>
      <c r="F2012">
        <v>23.04137734</v>
      </c>
      <c r="G2012">
        <v>0.13467500099999999</v>
      </c>
      <c r="H2012">
        <v>18.717056790000001</v>
      </c>
      <c r="I2012">
        <v>19.13539969</v>
      </c>
      <c r="J2012">
        <v>19.834890609999999</v>
      </c>
      <c r="K2012">
        <v>21.18526014</v>
      </c>
      <c r="L2012">
        <v>23.04137734</v>
      </c>
      <c r="M2012">
        <v>25.449776570000001</v>
      </c>
      <c r="N2012">
        <v>27.07644874</v>
      </c>
      <c r="O2012">
        <v>28.3617399</v>
      </c>
      <c r="P2012">
        <v>30.63106054</v>
      </c>
      <c r="Q2012">
        <v>32.413442179999997</v>
      </c>
    </row>
    <row r="2013" spans="1:17" x14ac:dyDescent="0.25">
      <c r="A2013">
        <v>1</v>
      </c>
      <c r="B2013" t="s">
        <v>28</v>
      </c>
      <c r="C2013">
        <v>1028</v>
      </c>
      <c r="D2013">
        <f t="shared" si="31"/>
        <v>1028.0999999999999</v>
      </c>
      <c r="E2013">
        <v>-2.3427969480000002</v>
      </c>
      <c r="F2013">
        <v>21.72190973</v>
      </c>
      <c r="G2013">
        <v>0.153240872</v>
      </c>
      <c r="H2013">
        <v>17.428268630000002</v>
      </c>
      <c r="I2013">
        <v>17.818563560000001</v>
      </c>
      <c r="J2013">
        <v>18.481355570000002</v>
      </c>
      <c r="K2013">
        <v>19.801619989999999</v>
      </c>
      <c r="L2013">
        <v>21.72190973</v>
      </c>
      <c r="M2013">
        <v>24.45100622</v>
      </c>
      <c r="N2013">
        <v>26.495016790000001</v>
      </c>
      <c r="O2013">
        <v>28.258879830000001</v>
      </c>
      <c r="P2013">
        <v>31.799029640000001</v>
      </c>
      <c r="Q2013">
        <v>35.105558219999999</v>
      </c>
    </row>
    <row r="2014" spans="1:17" x14ac:dyDescent="0.25">
      <c r="A2014">
        <v>0</v>
      </c>
      <c r="B2014" t="s">
        <v>27</v>
      </c>
      <c r="C2014">
        <v>1029</v>
      </c>
      <c r="D2014">
        <f t="shared" si="31"/>
        <v>1029</v>
      </c>
      <c r="E2014">
        <v>-1.8435805750000001</v>
      </c>
      <c r="F2014">
        <v>23.04137734</v>
      </c>
      <c r="G2014">
        <v>0.13467500099999999</v>
      </c>
      <c r="H2014">
        <v>18.717056790000001</v>
      </c>
      <c r="I2014">
        <v>19.13539969</v>
      </c>
      <c r="J2014">
        <v>19.834890609999999</v>
      </c>
      <c r="K2014">
        <v>21.18526014</v>
      </c>
      <c r="L2014">
        <v>23.04137734</v>
      </c>
      <c r="M2014">
        <v>25.449776570000001</v>
      </c>
      <c r="N2014">
        <v>27.07644874</v>
      </c>
      <c r="O2014">
        <v>28.3617399</v>
      </c>
      <c r="P2014">
        <v>30.63106054</v>
      </c>
      <c r="Q2014">
        <v>32.413442179999997</v>
      </c>
    </row>
    <row r="2015" spans="1:17" x14ac:dyDescent="0.25">
      <c r="A2015">
        <v>1</v>
      </c>
      <c r="B2015" t="s">
        <v>28</v>
      </c>
      <c r="C2015">
        <v>1029</v>
      </c>
      <c r="D2015">
        <f t="shared" si="31"/>
        <v>1029.0999999999999</v>
      </c>
      <c r="E2015">
        <v>-2.3427969480000002</v>
      </c>
      <c r="F2015">
        <v>21.72190973</v>
      </c>
      <c r="G2015">
        <v>0.153240872</v>
      </c>
      <c r="H2015">
        <v>17.428268630000002</v>
      </c>
      <c r="I2015">
        <v>17.818563560000001</v>
      </c>
      <c r="J2015">
        <v>18.481355570000002</v>
      </c>
      <c r="K2015">
        <v>19.801619989999999</v>
      </c>
      <c r="L2015">
        <v>21.72190973</v>
      </c>
      <c r="M2015">
        <v>24.45100622</v>
      </c>
      <c r="N2015">
        <v>26.495016790000001</v>
      </c>
      <c r="O2015">
        <v>28.258879830000001</v>
      </c>
      <c r="P2015">
        <v>31.799029640000001</v>
      </c>
      <c r="Q2015">
        <v>35.105558219999999</v>
      </c>
    </row>
    <row r="2016" spans="1:17" x14ac:dyDescent="0.25">
      <c r="A2016">
        <v>0</v>
      </c>
      <c r="B2016" t="s">
        <v>27</v>
      </c>
      <c r="C2016">
        <v>1030</v>
      </c>
      <c r="D2016">
        <f t="shared" si="31"/>
        <v>1030</v>
      </c>
      <c r="E2016">
        <v>-1.8435805750000001</v>
      </c>
      <c r="F2016">
        <v>23.04137734</v>
      </c>
      <c r="G2016">
        <v>0.13467500099999999</v>
      </c>
      <c r="H2016">
        <v>18.717056790000001</v>
      </c>
      <c r="I2016">
        <v>19.13539969</v>
      </c>
      <c r="J2016">
        <v>19.834890609999999</v>
      </c>
      <c r="K2016">
        <v>21.18526014</v>
      </c>
      <c r="L2016">
        <v>23.04137734</v>
      </c>
      <c r="M2016">
        <v>25.449776570000001</v>
      </c>
      <c r="N2016">
        <v>27.07644874</v>
      </c>
      <c r="O2016">
        <v>28.3617399</v>
      </c>
      <c r="P2016">
        <v>30.63106054</v>
      </c>
      <c r="Q2016">
        <v>32.413442179999997</v>
      </c>
    </row>
    <row r="2017" spans="1:17" x14ac:dyDescent="0.25">
      <c r="A2017">
        <v>1</v>
      </c>
      <c r="B2017" t="s">
        <v>28</v>
      </c>
      <c r="C2017">
        <v>1030</v>
      </c>
      <c r="D2017">
        <f t="shared" si="31"/>
        <v>1030.0999999999999</v>
      </c>
      <c r="E2017">
        <v>-2.3427969480000002</v>
      </c>
      <c r="F2017">
        <v>21.72190973</v>
      </c>
      <c r="G2017">
        <v>0.153240872</v>
      </c>
      <c r="H2017">
        <v>17.428268630000002</v>
      </c>
      <c r="I2017">
        <v>17.818563560000001</v>
      </c>
      <c r="J2017">
        <v>18.481355570000002</v>
      </c>
      <c r="K2017">
        <v>19.801619989999999</v>
      </c>
      <c r="L2017">
        <v>21.72190973</v>
      </c>
      <c r="M2017">
        <v>24.45100622</v>
      </c>
      <c r="N2017">
        <v>26.495016790000001</v>
      </c>
      <c r="O2017">
        <v>28.258879830000001</v>
      </c>
      <c r="P2017">
        <v>31.799029640000001</v>
      </c>
      <c r="Q2017">
        <v>35.105558219999999</v>
      </c>
    </row>
    <row r="2018" spans="1:17" x14ac:dyDescent="0.25">
      <c r="A2018">
        <v>0</v>
      </c>
      <c r="B2018" t="s">
        <v>27</v>
      </c>
      <c r="C2018">
        <v>1031</v>
      </c>
      <c r="D2018">
        <f t="shared" si="31"/>
        <v>1031</v>
      </c>
      <c r="E2018">
        <v>-1.8435805750000001</v>
      </c>
      <c r="F2018">
        <v>23.04137734</v>
      </c>
      <c r="G2018">
        <v>0.13467500099999999</v>
      </c>
      <c r="H2018">
        <v>18.717056790000001</v>
      </c>
      <c r="I2018">
        <v>19.13539969</v>
      </c>
      <c r="J2018">
        <v>19.834890609999999</v>
      </c>
      <c r="K2018">
        <v>21.18526014</v>
      </c>
      <c r="L2018">
        <v>23.04137734</v>
      </c>
      <c r="M2018">
        <v>25.449776570000001</v>
      </c>
      <c r="N2018">
        <v>27.07644874</v>
      </c>
      <c r="O2018">
        <v>28.3617399</v>
      </c>
      <c r="P2018">
        <v>30.63106054</v>
      </c>
      <c r="Q2018">
        <v>32.413442179999997</v>
      </c>
    </row>
    <row r="2019" spans="1:17" x14ac:dyDescent="0.25">
      <c r="A2019">
        <v>1</v>
      </c>
      <c r="B2019" t="s">
        <v>28</v>
      </c>
      <c r="C2019">
        <v>1031</v>
      </c>
      <c r="D2019">
        <f t="shared" si="31"/>
        <v>1031.0999999999999</v>
      </c>
      <c r="E2019">
        <v>-2.3427969480000002</v>
      </c>
      <c r="F2019">
        <v>21.72190973</v>
      </c>
      <c r="G2019">
        <v>0.153240872</v>
      </c>
      <c r="H2019">
        <v>17.428268630000002</v>
      </c>
      <c r="I2019">
        <v>17.818563560000001</v>
      </c>
      <c r="J2019">
        <v>18.481355570000002</v>
      </c>
      <c r="K2019">
        <v>19.801619989999999</v>
      </c>
      <c r="L2019">
        <v>21.72190973</v>
      </c>
      <c r="M2019">
        <v>24.45100622</v>
      </c>
      <c r="N2019">
        <v>26.495016790000001</v>
      </c>
      <c r="O2019">
        <v>28.258879830000001</v>
      </c>
      <c r="P2019">
        <v>31.799029640000001</v>
      </c>
      <c r="Q2019">
        <v>35.105558219999999</v>
      </c>
    </row>
    <row r="2020" spans="1:17" x14ac:dyDescent="0.25">
      <c r="A2020">
        <v>0</v>
      </c>
      <c r="B2020" t="s">
        <v>27</v>
      </c>
      <c r="C2020">
        <v>1032</v>
      </c>
      <c r="D2020">
        <f t="shared" si="31"/>
        <v>1032</v>
      </c>
      <c r="E2020">
        <v>-1.8435805750000001</v>
      </c>
      <c r="F2020">
        <v>23.04137734</v>
      </c>
      <c r="G2020">
        <v>0.13467500099999999</v>
      </c>
      <c r="H2020">
        <v>18.717056790000001</v>
      </c>
      <c r="I2020">
        <v>19.13539969</v>
      </c>
      <c r="J2020">
        <v>19.834890609999999</v>
      </c>
      <c r="K2020">
        <v>21.18526014</v>
      </c>
      <c r="L2020">
        <v>23.04137734</v>
      </c>
      <c r="M2020">
        <v>25.449776570000001</v>
      </c>
      <c r="N2020">
        <v>27.07644874</v>
      </c>
      <c r="O2020">
        <v>28.3617399</v>
      </c>
      <c r="P2020">
        <v>30.63106054</v>
      </c>
      <c r="Q2020">
        <v>32.413442179999997</v>
      </c>
    </row>
    <row r="2021" spans="1:17" x14ac:dyDescent="0.25">
      <c r="A2021">
        <v>1</v>
      </c>
      <c r="B2021" t="s">
        <v>28</v>
      </c>
      <c r="C2021">
        <v>1032</v>
      </c>
      <c r="D2021">
        <f t="shared" si="31"/>
        <v>1032.0999999999999</v>
      </c>
      <c r="E2021">
        <v>-2.3427969480000002</v>
      </c>
      <c r="F2021">
        <v>21.72190973</v>
      </c>
      <c r="G2021">
        <v>0.153240872</v>
      </c>
      <c r="H2021">
        <v>17.428268630000002</v>
      </c>
      <c r="I2021">
        <v>17.818563560000001</v>
      </c>
      <c r="J2021">
        <v>18.481355570000002</v>
      </c>
      <c r="K2021">
        <v>19.801619989999999</v>
      </c>
      <c r="L2021">
        <v>21.72190973</v>
      </c>
      <c r="M2021">
        <v>24.45100622</v>
      </c>
      <c r="N2021">
        <v>26.495016790000001</v>
      </c>
      <c r="O2021">
        <v>28.258879830000001</v>
      </c>
      <c r="P2021">
        <v>31.799029640000001</v>
      </c>
      <c r="Q2021">
        <v>35.105558219999999</v>
      </c>
    </row>
    <row r="2022" spans="1:17" x14ac:dyDescent="0.25">
      <c r="A2022">
        <v>0</v>
      </c>
      <c r="B2022" t="s">
        <v>27</v>
      </c>
      <c r="C2022">
        <v>1033</v>
      </c>
      <c r="D2022">
        <f t="shared" si="31"/>
        <v>1033</v>
      </c>
      <c r="E2022">
        <v>-1.8435805750000001</v>
      </c>
      <c r="F2022">
        <v>23.04137734</v>
      </c>
      <c r="G2022">
        <v>0.13467500099999999</v>
      </c>
      <c r="H2022">
        <v>18.717056790000001</v>
      </c>
      <c r="I2022">
        <v>19.13539969</v>
      </c>
      <c r="J2022">
        <v>19.834890609999999</v>
      </c>
      <c r="K2022">
        <v>21.18526014</v>
      </c>
      <c r="L2022">
        <v>23.04137734</v>
      </c>
      <c r="M2022">
        <v>25.449776570000001</v>
      </c>
      <c r="N2022">
        <v>27.07644874</v>
      </c>
      <c r="O2022">
        <v>28.3617399</v>
      </c>
      <c r="P2022">
        <v>30.63106054</v>
      </c>
      <c r="Q2022">
        <v>32.413442179999997</v>
      </c>
    </row>
    <row r="2023" spans="1:17" x14ac:dyDescent="0.25">
      <c r="A2023">
        <v>1</v>
      </c>
      <c r="B2023" t="s">
        <v>28</v>
      </c>
      <c r="C2023">
        <v>1033</v>
      </c>
      <c r="D2023">
        <f t="shared" si="31"/>
        <v>1033.0999999999999</v>
      </c>
      <c r="E2023">
        <v>-2.3427969480000002</v>
      </c>
      <c r="F2023">
        <v>21.72190973</v>
      </c>
      <c r="G2023">
        <v>0.153240872</v>
      </c>
      <c r="H2023">
        <v>17.428268630000002</v>
      </c>
      <c r="I2023">
        <v>17.818563560000001</v>
      </c>
      <c r="J2023">
        <v>18.481355570000002</v>
      </c>
      <c r="K2023">
        <v>19.801619989999999</v>
      </c>
      <c r="L2023">
        <v>21.72190973</v>
      </c>
      <c r="M2023">
        <v>24.45100622</v>
      </c>
      <c r="N2023">
        <v>26.495016790000001</v>
      </c>
      <c r="O2023">
        <v>28.258879830000001</v>
      </c>
      <c r="P2023">
        <v>31.799029640000001</v>
      </c>
      <c r="Q2023">
        <v>35.105558219999999</v>
      </c>
    </row>
    <row r="2024" spans="1:17" x14ac:dyDescent="0.25">
      <c r="A2024">
        <v>0</v>
      </c>
      <c r="B2024" t="s">
        <v>27</v>
      </c>
      <c r="C2024">
        <v>1034</v>
      </c>
      <c r="D2024">
        <f t="shared" si="31"/>
        <v>1034</v>
      </c>
      <c r="E2024">
        <v>-1.8435805750000001</v>
      </c>
      <c r="F2024">
        <v>23.04137734</v>
      </c>
      <c r="G2024">
        <v>0.13467500099999999</v>
      </c>
      <c r="H2024">
        <v>18.717056790000001</v>
      </c>
      <c r="I2024">
        <v>19.13539969</v>
      </c>
      <c r="J2024">
        <v>19.834890609999999</v>
      </c>
      <c r="K2024">
        <v>21.18526014</v>
      </c>
      <c r="L2024">
        <v>23.04137734</v>
      </c>
      <c r="M2024">
        <v>25.449776570000001</v>
      </c>
      <c r="N2024">
        <v>27.07644874</v>
      </c>
      <c r="O2024">
        <v>28.3617399</v>
      </c>
      <c r="P2024">
        <v>30.63106054</v>
      </c>
      <c r="Q2024">
        <v>32.413442179999997</v>
      </c>
    </row>
    <row r="2025" spans="1:17" x14ac:dyDescent="0.25">
      <c r="A2025">
        <v>1</v>
      </c>
      <c r="B2025" t="s">
        <v>28</v>
      </c>
      <c r="C2025">
        <v>1034</v>
      </c>
      <c r="D2025">
        <f t="shared" si="31"/>
        <v>1034.0999999999999</v>
      </c>
      <c r="E2025">
        <v>-2.3427969480000002</v>
      </c>
      <c r="F2025">
        <v>21.72190973</v>
      </c>
      <c r="G2025">
        <v>0.153240872</v>
      </c>
      <c r="H2025">
        <v>17.428268630000002</v>
      </c>
      <c r="I2025">
        <v>17.818563560000001</v>
      </c>
      <c r="J2025">
        <v>18.481355570000002</v>
      </c>
      <c r="K2025">
        <v>19.801619989999999</v>
      </c>
      <c r="L2025">
        <v>21.72190973</v>
      </c>
      <c r="M2025">
        <v>24.45100622</v>
      </c>
      <c r="N2025">
        <v>26.495016790000001</v>
      </c>
      <c r="O2025">
        <v>28.258879830000001</v>
      </c>
      <c r="P2025">
        <v>31.799029640000001</v>
      </c>
      <c r="Q2025">
        <v>35.105558219999999</v>
      </c>
    </row>
    <row r="2026" spans="1:17" x14ac:dyDescent="0.25">
      <c r="A2026">
        <v>0</v>
      </c>
      <c r="B2026" t="s">
        <v>27</v>
      </c>
      <c r="C2026">
        <v>1035</v>
      </c>
      <c r="D2026">
        <f t="shared" si="31"/>
        <v>1035</v>
      </c>
      <c r="E2026">
        <v>-1.8435805750000001</v>
      </c>
      <c r="F2026">
        <v>23.04137734</v>
      </c>
      <c r="G2026">
        <v>0.13467500099999999</v>
      </c>
      <c r="H2026">
        <v>18.717056790000001</v>
      </c>
      <c r="I2026">
        <v>19.13539969</v>
      </c>
      <c r="J2026">
        <v>19.834890609999999</v>
      </c>
      <c r="K2026">
        <v>21.18526014</v>
      </c>
      <c r="L2026">
        <v>23.04137734</v>
      </c>
      <c r="M2026">
        <v>25.449776570000001</v>
      </c>
      <c r="N2026">
        <v>27.07644874</v>
      </c>
      <c r="O2026">
        <v>28.3617399</v>
      </c>
      <c r="P2026">
        <v>30.63106054</v>
      </c>
      <c r="Q2026">
        <v>32.413442179999997</v>
      </c>
    </row>
    <row r="2027" spans="1:17" x14ac:dyDescent="0.25">
      <c r="A2027">
        <v>1</v>
      </c>
      <c r="B2027" t="s">
        <v>28</v>
      </c>
      <c r="C2027">
        <v>1035</v>
      </c>
      <c r="D2027">
        <f t="shared" si="31"/>
        <v>1035.0999999999999</v>
      </c>
      <c r="E2027">
        <v>-2.3427969480000002</v>
      </c>
      <c r="F2027">
        <v>21.72190973</v>
      </c>
      <c r="G2027">
        <v>0.153240872</v>
      </c>
      <c r="H2027">
        <v>17.428268630000002</v>
      </c>
      <c r="I2027">
        <v>17.818563560000001</v>
      </c>
      <c r="J2027">
        <v>18.481355570000002</v>
      </c>
      <c r="K2027">
        <v>19.801619989999999</v>
      </c>
      <c r="L2027">
        <v>21.72190973</v>
      </c>
      <c r="M2027">
        <v>24.45100622</v>
      </c>
      <c r="N2027">
        <v>26.495016790000001</v>
      </c>
      <c r="O2027">
        <v>28.258879830000001</v>
      </c>
      <c r="P2027">
        <v>31.799029640000001</v>
      </c>
      <c r="Q2027">
        <v>35.105558219999999</v>
      </c>
    </row>
    <row r="2028" spans="1:17" x14ac:dyDescent="0.25">
      <c r="A2028">
        <v>0</v>
      </c>
      <c r="B2028" t="s">
        <v>27</v>
      </c>
      <c r="C2028">
        <v>1036</v>
      </c>
      <c r="D2028">
        <f t="shared" si="31"/>
        <v>1036</v>
      </c>
      <c r="E2028">
        <v>-1.8435805750000001</v>
      </c>
      <c r="F2028">
        <v>23.04137734</v>
      </c>
      <c r="G2028">
        <v>0.13467500099999999</v>
      </c>
      <c r="H2028">
        <v>18.717056790000001</v>
      </c>
      <c r="I2028">
        <v>19.13539969</v>
      </c>
      <c r="J2028">
        <v>19.834890609999999</v>
      </c>
      <c r="K2028">
        <v>21.18526014</v>
      </c>
      <c r="L2028">
        <v>23.04137734</v>
      </c>
      <c r="M2028">
        <v>25.449776570000001</v>
      </c>
      <c r="N2028">
        <v>27.07644874</v>
      </c>
      <c r="O2028">
        <v>28.3617399</v>
      </c>
      <c r="P2028">
        <v>30.63106054</v>
      </c>
      <c r="Q2028">
        <v>32.413442179999997</v>
      </c>
    </row>
    <row r="2029" spans="1:17" x14ac:dyDescent="0.25">
      <c r="A2029">
        <v>1</v>
      </c>
      <c r="B2029" t="s">
        <v>28</v>
      </c>
      <c r="C2029">
        <v>1036</v>
      </c>
      <c r="D2029">
        <f t="shared" si="31"/>
        <v>1036.0999999999999</v>
      </c>
      <c r="E2029">
        <v>-2.3427969480000002</v>
      </c>
      <c r="F2029">
        <v>21.72190973</v>
      </c>
      <c r="G2029">
        <v>0.153240872</v>
      </c>
      <c r="H2029">
        <v>17.428268630000002</v>
      </c>
      <c r="I2029">
        <v>17.818563560000001</v>
      </c>
      <c r="J2029">
        <v>18.481355570000002</v>
      </c>
      <c r="K2029">
        <v>19.801619989999999</v>
      </c>
      <c r="L2029">
        <v>21.72190973</v>
      </c>
      <c r="M2029">
        <v>24.45100622</v>
      </c>
      <c r="N2029">
        <v>26.495016790000001</v>
      </c>
      <c r="O2029">
        <v>28.258879830000001</v>
      </c>
      <c r="P2029">
        <v>31.799029640000001</v>
      </c>
      <c r="Q2029">
        <v>35.105558219999999</v>
      </c>
    </row>
    <row r="2030" spans="1:17" x14ac:dyDescent="0.25">
      <c r="A2030">
        <v>0</v>
      </c>
      <c r="B2030" t="s">
        <v>27</v>
      </c>
      <c r="C2030">
        <v>1037</v>
      </c>
      <c r="D2030">
        <f t="shared" si="31"/>
        <v>1037</v>
      </c>
      <c r="E2030">
        <v>-1.8435805750000001</v>
      </c>
      <c r="F2030">
        <v>23.04137734</v>
      </c>
      <c r="G2030">
        <v>0.13467500099999999</v>
      </c>
      <c r="H2030">
        <v>18.717056790000001</v>
      </c>
      <c r="I2030">
        <v>19.13539969</v>
      </c>
      <c r="J2030">
        <v>19.834890609999999</v>
      </c>
      <c r="K2030">
        <v>21.18526014</v>
      </c>
      <c r="L2030">
        <v>23.04137734</v>
      </c>
      <c r="M2030">
        <v>25.449776570000001</v>
      </c>
      <c r="N2030">
        <v>27.07644874</v>
      </c>
      <c r="O2030">
        <v>28.3617399</v>
      </c>
      <c r="P2030">
        <v>30.63106054</v>
      </c>
      <c r="Q2030">
        <v>32.413442179999997</v>
      </c>
    </row>
    <row r="2031" spans="1:17" x14ac:dyDescent="0.25">
      <c r="A2031">
        <v>1</v>
      </c>
      <c r="B2031" t="s">
        <v>28</v>
      </c>
      <c r="C2031">
        <v>1037</v>
      </c>
      <c r="D2031">
        <f t="shared" si="31"/>
        <v>1037.0999999999999</v>
      </c>
      <c r="E2031">
        <v>-2.3427969480000002</v>
      </c>
      <c r="F2031">
        <v>21.72190973</v>
      </c>
      <c r="G2031">
        <v>0.153240872</v>
      </c>
      <c r="H2031">
        <v>17.428268630000002</v>
      </c>
      <c r="I2031">
        <v>17.818563560000001</v>
      </c>
      <c r="J2031">
        <v>18.481355570000002</v>
      </c>
      <c r="K2031">
        <v>19.801619989999999</v>
      </c>
      <c r="L2031">
        <v>21.72190973</v>
      </c>
      <c r="M2031">
        <v>24.45100622</v>
      </c>
      <c r="N2031">
        <v>26.495016790000001</v>
      </c>
      <c r="O2031">
        <v>28.258879830000001</v>
      </c>
      <c r="P2031">
        <v>31.799029640000001</v>
      </c>
      <c r="Q2031">
        <v>35.105558219999999</v>
      </c>
    </row>
    <row r="2032" spans="1:17" x14ac:dyDescent="0.25">
      <c r="A2032">
        <v>0</v>
      </c>
      <c r="B2032" t="s">
        <v>27</v>
      </c>
      <c r="C2032">
        <v>1038</v>
      </c>
      <c r="D2032">
        <f t="shared" si="31"/>
        <v>1038</v>
      </c>
      <c r="E2032">
        <v>-1.8435805750000001</v>
      </c>
      <c r="F2032">
        <v>23.04137734</v>
      </c>
      <c r="G2032">
        <v>0.13467500099999999</v>
      </c>
      <c r="H2032">
        <v>18.717056790000001</v>
      </c>
      <c r="I2032">
        <v>19.13539969</v>
      </c>
      <c r="J2032">
        <v>19.834890609999999</v>
      </c>
      <c r="K2032">
        <v>21.18526014</v>
      </c>
      <c r="L2032">
        <v>23.04137734</v>
      </c>
      <c r="M2032">
        <v>25.449776570000001</v>
      </c>
      <c r="N2032">
        <v>27.07644874</v>
      </c>
      <c r="O2032">
        <v>28.3617399</v>
      </c>
      <c r="P2032">
        <v>30.63106054</v>
      </c>
      <c r="Q2032">
        <v>32.413442179999997</v>
      </c>
    </row>
    <row r="2033" spans="1:17" x14ac:dyDescent="0.25">
      <c r="A2033">
        <v>1</v>
      </c>
      <c r="B2033" t="s">
        <v>28</v>
      </c>
      <c r="C2033">
        <v>1038</v>
      </c>
      <c r="D2033">
        <f t="shared" si="31"/>
        <v>1038.0999999999999</v>
      </c>
      <c r="E2033">
        <v>-2.3427969480000002</v>
      </c>
      <c r="F2033">
        <v>21.72190973</v>
      </c>
      <c r="G2033">
        <v>0.153240872</v>
      </c>
      <c r="H2033">
        <v>17.428268630000002</v>
      </c>
      <c r="I2033">
        <v>17.818563560000001</v>
      </c>
      <c r="J2033">
        <v>18.481355570000002</v>
      </c>
      <c r="K2033">
        <v>19.801619989999999</v>
      </c>
      <c r="L2033">
        <v>21.72190973</v>
      </c>
      <c r="M2033">
        <v>24.45100622</v>
      </c>
      <c r="N2033">
        <v>26.495016790000001</v>
      </c>
      <c r="O2033">
        <v>28.258879830000001</v>
      </c>
      <c r="P2033">
        <v>31.799029640000001</v>
      </c>
      <c r="Q2033">
        <v>35.105558219999999</v>
      </c>
    </row>
    <row r="2034" spans="1:17" x14ac:dyDescent="0.25">
      <c r="A2034">
        <v>0</v>
      </c>
      <c r="B2034" t="s">
        <v>27</v>
      </c>
      <c r="C2034">
        <v>1039</v>
      </c>
      <c r="D2034">
        <f t="shared" si="31"/>
        <v>1039</v>
      </c>
      <c r="E2034">
        <v>-1.8435805750000001</v>
      </c>
      <c r="F2034">
        <v>23.04137734</v>
      </c>
      <c r="G2034">
        <v>0.13467500099999999</v>
      </c>
      <c r="H2034">
        <v>18.717056790000001</v>
      </c>
      <c r="I2034">
        <v>19.13539969</v>
      </c>
      <c r="J2034">
        <v>19.834890609999999</v>
      </c>
      <c r="K2034">
        <v>21.18526014</v>
      </c>
      <c r="L2034">
        <v>23.04137734</v>
      </c>
      <c r="M2034">
        <v>25.449776570000001</v>
      </c>
      <c r="N2034">
        <v>27.07644874</v>
      </c>
      <c r="O2034">
        <v>28.3617399</v>
      </c>
      <c r="P2034">
        <v>30.63106054</v>
      </c>
      <c r="Q2034">
        <v>32.413442179999997</v>
      </c>
    </row>
    <row r="2035" spans="1:17" x14ac:dyDescent="0.25">
      <c r="A2035">
        <v>1</v>
      </c>
      <c r="B2035" t="s">
        <v>28</v>
      </c>
      <c r="C2035">
        <v>1039</v>
      </c>
      <c r="D2035">
        <f t="shared" si="31"/>
        <v>1039.0999999999999</v>
      </c>
      <c r="E2035">
        <v>-2.3427969480000002</v>
      </c>
      <c r="F2035">
        <v>21.72190973</v>
      </c>
      <c r="G2035">
        <v>0.153240872</v>
      </c>
      <c r="H2035">
        <v>17.428268630000002</v>
      </c>
      <c r="I2035">
        <v>17.818563560000001</v>
      </c>
      <c r="J2035">
        <v>18.481355570000002</v>
      </c>
      <c r="K2035">
        <v>19.801619989999999</v>
      </c>
      <c r="L2035">
        <v>21.72190973</v>
      </c>
      <c r="M2035">
        <v>24.45100622</v>
      </c>
      <c r="N2035">
        <v>26.495016790000001</v>
      </c>
      <c r="O2035">
        <v>28.258879830000001</v>
      </c>
      <c r="P2035">
        <v>31.799029640000001</v>
      </c>
      <c r="Q2035">
        <v>35.105558219999999</v>
      </c>
    </row>
    <row r="2036" spans="1:17" x14ac:dyDescent="0.25">
      <c r="A2036">
        <v>0</v>
      </c>
      <c r="B2036" t="s">
        <v>27</v>
      </c>
      <c r="C2036">
        <v>1040</v>
      </c>
      <c r="D2036">
        <f t="shared" si="31"/>
        <v>1040</v>
      </c>
      <c r="E2036">
        <v>-1.8435805750000001</v>
      </c>
      <c r="F2036">
        <v>23.04137734</v>
      </c>
      <c r="G2036">
        <v>0.13467500099999999</v>
      </c>
      <c r="H2036">
        <v>18.717056790000001</v>
      </c>
      <c r="I2036">
        <v>19.13539969</v>
      </c>
      <c r="J2036">
        <v>19.834890609999999</v>
      </c>
      <c r="K2036">
        <v>21.18526014</v>
      </c>
      <c r="L2036">
        <v>23.04137734</v>
      </c>
      <c r="M2036">
        <v>25.449776570000001</v>
      </c>
      <c r="N2036">
        <v>27.07644874</v>
      </c>
      <c r="O2036">
        <v>28.3617399</v>
      </c>
      <c r="P2036">
        <v>30.63106054</v>
      </c>
      <c r="Q2036">
        <v>32.413442179999997</v>
      </c>
    </row>
    <row r="2037" spans="1:17" x14ac:dyDescent="0.25">
      <c r="A2037">
        <v>1</v>
      </c>
      <c r="B2037" t="s">
        <v>28</v>
      </c>
      <c r="C2037">
        <v>1040</v>
      </c>
      <c r="D2037">
        <f t="shared" si="31"/>
        <v>1040.0999999999999</v>
      </c>
      <c r="E2037">
        <v>-2.3427969480000002</v>
      </c>
      <c r="F2037">
        <v>21.72190973</v>
      </c>
      <c r="G2037">
        <v>0.153240872</v>
      </c>
      <c r="H2037">
        <v>17.428268630000002</v>
      </c>
      <c r="I2037">
        <v>17.818563560000001</v>
      </c>
      <c r="J2037">
        <v>18.481355570000002</v>
      </c>
      <c r="K2037">
        <v>19.801619989999999</v>
      </c>
      <c r="L2037">
        <v>21.72190973</v>
      </c>
      <c r="M2037">
        <v>24.45100622</v>
      </c>
      <c r="N2037">
        <v>26.495016790000001</v>
      </c>
      <c r="O2037">
        <v>28.258879830000001</v>
      </c>
      <c r="P2037">
        <v>31.799029640000001</v>
      </c>
      <c r="Q2037">
        <v>35.105558219999999</v>
      </c>
    </row>
    <row r="2038" spans="1:17" x14ac:dyDescent="0.25">
      <c r="A2038">
        <v>0</v>
      </c>
      <c r="B2038" t="s">
        <v>27</v>
      </c>
      <c r="C2038">
        <v>1041</v>
      </c>
      <c r="D2038">
        <f t="shared" si="31"/>
        <v>1041</v>
      </c>
      <c r="E2038">
        <v>-1.8435805750000001</v>
      </c>
      <c r="F2038">
        <v>23.04137734</v>
      </c>
      <c r="G2038">
        <v>0.13467500099999999</v>
      </c>
      <c r="H2038">
        <v>18.717056790000001</v>
      </c>
      <c r="I2038">
        <v>19.13539969</v>
      </c>
      <c r="J2038">
        <v>19.834890609999999</v>
      </c>
      <c r="K2038">
        <v>21.18526014</v>
      </c>
      <c r="L2038">
        <v>23.04137734</v>
      </c>
      <c r="M2038">
        <v>25.449776570000001</v>
      </c>
      <c r="N2038">
        <v>27.07644874</v>
      </c>
      <c r="O2038">
        <v>28.3617399</v>
      </c>
      <c r="P2038">
        <v>30.63106054</v>
      </c>
      <c r="Q2038">
        <v>32.413442179999997</v>
      </c>
    </row>
    <row r="2039" spans="1:17" x14ac:dyDescent="0.25">
      <c r="A2039">
        <v>1</v>
      </c>
      <c r="B2039" t="s">
        <v>28</v>
      </c>
      <c r="C2039">
        <v>1041</v>
      </c>
      <c r="D2039">
        <f t="shared" si="31"/>
        <v>1041.0999999999999</v>
      </c>
      <c r="E2039">
        <v>-2.3427969480000002</v>
      </c>
      <c r="F2039">
        <v>21.72190973</v>
      </c>
      <c r="G2039">
        <v>0.153240872</v>
      </c>
      <c r="H2039">
        <v>17.428268630000002</v>
      </c>
      <c r="I2039">
        <v>17.818563560000001</v>
      </c>
      <c r="J2039">
        <v>18.481355570000002</v>
      </c>
      <c r="K2039">
        <v>19.801619989999999</v>
      </c>
      <c r="L2039">
        <v>21.72190973</v>
      </c>
      <c r="M2039">
        <v>24.45100622</v>
      </c>
      <c r="N2039">
        <v>26.495016790000001</v>
      </c>
      <c r="O2039">
        <v>28.258879830000001</v>
      </c>
      <c r="P2039">
        <v>31.799029640000001</v>
      </c>
      <c r="Q2039">
        <v>35.105558219999999</v>
      </c>
    </row>
    <row r="2040" spans="1:17" x14ac:dyDescent="0.25">
      <c r="A2040">
        <v>0</v>
      </c>
      <c r="B2040" t="s">
        <v>27</v>
      </c>
      <c r="C2040">
        <v>1042</v>
      </c>
      <c r="D2040">
        <f t="shared" si="31"/>
        <v>1042</v>
      </c>
      <c r="E2040">
        <v>-1.8435805750000001</v>
      </c>
      <c r="F2040">
        <v>23.04137734</v>
      </c>
      <c r="G2040">
        <v>0.13467500099999999</v>
      </c>
      <c r="H2040">
        <v>18.717056790000001</v>
      </c>
      <c r="I2040">
        <v>19.13539969</v>
      </c>
      <c r="J2040">
        <v>19.834890609999999</v>
      </c>
      <c r="K2040">
        <v>21.18526014</v>
      </c>
      <c r="L2040">
        <v>23.04137734</v>
      </c>
      <c r="M2040">
        <v>25.449776570000001</v>
      </c>
      <c r="N2040">
        <v>27.07644874</v>
      </c>
      <c r="O2040">
        <v>28.3617399</v>
      </c>
      <c r="P2040">
        <v>30.63106054</v>
      </c>
      <c r="Q2040">
        <v>32.413442179999997</v>
      </c>
    </row>
    <row r="2041" spans="1:17" x14ac:dyDescent="0.25">
      <c r="A2041">
        <v>1</v>
      </c>
      <c r="B2041" t="s">
        <v>28</v>
      </c>
      <c r="C2041">
        <v>1042</v>
      </c>
      <c r="D2041">
        <f t="shared" si="31"/>
        <v>1042.0999999999999</v>
      </c>
      <c r="E2041">
        <v>-2.3427969480000002</v>
      </c>
      <c r="F2041">
        <v>21.72190973</v>
      </c>
      <c r="G2041">
        <v>0.153240872</v>
      </c>
      <c r="H2041">
        <v>17.428268630000002</v>
      </c>
      <c r="I2041">
        <v>17.818563560000001</v>
      </c>
      <c r="J2041">
        <v>18.481355570000002</v>
      </c>
      <c r="K2041">
        <v>19.801619989999999</v>
      </c>
      <c r="L2041">
        <v>21.72190973</v>
      </c>
      <c r="M2041">
        <v>24.45100622</v>
      </c>
      <c r="N2041">
        <v>26.495016790000001</v>
      </c>
      <c r="O2041">
        <v>28.258879830000001</v>
      </c>
      <c r="P2041">
        <v>31.799029640000001</v>
      </c>
      <c r="Q2041">
        <v>35.105558219999999</v>
      </c>
    </row>
    <row r="2042" spans="1:17" x14ac:dyDescent="0.25">
      <c r="A2042">
        <v>0</v>
      </c>
      <c r="B2042" t="s">
        <v>27</v>
      </c>
      <c r="C2042">
        <v>1043</v>
      </c>
      <c r="D2042">
        <f t="shared" si="31"/>
        <v>1043</v>
      </c>
      <c r="E2042">
        <v>-1.8435805750000001</v>
      </c>
      <c r="F2042">
        <v>23.04137734</v>
      </c>
      <c r="G2042">
        <v>0.13467500099999999</v>
      </c>
      <c r="H2042">
        <v>18.717056790000001</v>
      </c>
      <c r="I2042">
        <v>19.13539969</v>
      </c>
      <c r="J2042">
        <v>19.834890609999999</v>
      </c>
      <c r="K2042">
        <v>21.18526014</v>
      </c>
      <c r="L2042">
        <v>23.04137734</v>
      </c>
      <c r="M2042">
        <v>25.449776570000001</v>
      </c>
      <c r="N2042">
        <v>27.07644874</v>
      </c>
      <c r="O2042">
        <v>28.3617399</v>
      </c>
      <c r="P2042">
        <v>30.63106054</v>
      </c>
      <c r="Q2042">
        <v>32.413442179999997</v>
      </c>
    </row>
    <row r="2043" spans="1:17" x14ac:dyDescent="0.25">
      <c r="A2043">
        <v>1</v>
      </c>
      <c r="B2043" t="s">
        <v>28</v>
      </c>
      <c r="C2043">
        <v>1043</v>
      </c>
      <c r="D2043">
        <f t="shared" si="31"/>
        <v>1043.0999999999999</v>
      </c>
      <c r="E2043">
        <v>-2.3427969480000002</v>
      </c>
      <c r="F2043">
        <v>21.72190973</v>
      </c>
      <c r="G2043">
        <v>0.153240872</v>
      </c>
      <c r="H2043">
        <v>17.428268630000002</v>
      </c>
      <c r="I2043">
        <v>17.818563560000001</v>
      </c>
      <c r="J2043">
        <v>18.481355570000002</v>
      </c>
      <c r="K2043">
        <v>19.801619989999999</v>
      </c>
      <c r="L2043">
        <v>21.72190973</v>
      </c>
      <c r="M2043">
        <v>24.45100622</v>
      </c>
      <c r="N2043">
        <v>26.495016790000001</v>
      </c>
      <c r="O2043">
        <v>28.258879830000001</v>
      </c>
      <c r="P2043">
        <v>31.799029640000001</v>
      </c>
      <c r="Q2043">
        <v>35.105558219999999</v>
      </c>
    </row>
    <row r="2044" spans="1:17" x14ac:dyDescent="0.25">
      <c r="A2044">
        <v>0</v>
      </c>
      <c r="B2044" t="s">
        <v>27</v>
      </c>
      <c r="C2044">
        <v>1044</v>
      </c>
      <c r="D2044">
        <f t="shared" si="31"/>
        <v>1044</v>
      </c>
      <c r="E2044">
        <v>-1.8435805750000001</v>
      </c>
      <c r="F2044">
        <v>23.04137734</v>
      </c>
      <c r="G2044">
        <v>0.13467500099999999</v>
      </c>
      <c r="H2044">
        <v>18.717056790000001</v>
      </c>
      <c r="I2044">
        <v>19.13539969</v>
      </c>
      <c r="J2044">
        <v>19.834890609999999</v>
      </c>
      <c r="K2044">
        <v>21.18526014</v>
      </c>
      <c r="L2044">
        <v>23.04137734</v>
      </c>
      <c r="M2044">
        <v>25.449776570000001</v>
      </c>
      <c r="N2044">
        <v>27.07644874</v>
      </c>
      <c r="O2044">
        <v>28.3617399</v>
      </c>
      <c r="P2044">
        <v>30.63106054</v>
      </c>
      <c r="Q2044">
        <v>32.413442179999997</v>
      </c>
    </row>
    <row r="2045" spans="1:17" x14ac:dyDescent="0.25">
      <c r="A2045">
        <v>1</v>
      </c>
      <c r="B2045" t="s">
        <v>28</v>
      </c>
      <c r="C2045">
        <v>1044</v>
      </c>
      <c r="D2045">
        <f t="shared" si="31"/>
        <v>1044.0999999999999</v>
      </c>
      <c r="E2045">
        <v>-2.3427969480000002</v>
      </c>
      <c r="F2045">
        <v>21.72190973</v>
      </c>
      <c r="G2045">
        <v>0.153240872</v>
      </c>
      <c r="H2045">
        <v>17.428268630000002</v>
      </c>
      <c r="I2045">
        <v>17.818563560000001</v>
      </c>
      <c r="J2045">
        <v>18.481355570000002</v>
      </c>
      <c r="K2045">
        <v>19.801619989999999</v>
      </c>
      <c r="L2045">
        <v>21.72190973</v>
      </c>
      <c r="M2045">
        <v>24.45100622</v>
      </c>
      <c r="N2045">
        <v>26.495016790000001</v>
      </c>
      <c r="O2045">
        <v>28.258879830000001</v>
      </c>
      <c r="P2045">
        <v>31.799029640000001</v>
      </c>
      <c r="Q2045">
        <v>35.105558219999999</v>
      </c>
    </row>
    <row r="2046" spans="1:17" x14ac:dyDescent="0.25">
      <c r="A2046">
        <v>0</v>
      </c>
      <c r="B2046" t="s">
        <v>27</v>
      </c>
      <c r="C2046">
        <v>1045</v>
      </c>
      <c r="D2046">
        <f t="shared" si="31"/>
        <v>1045</v>
      </c>
      <c r="E2046">
        <v>-1.8435805750000001</v>
      </c>
      <c r="F2046">
        <v>23.04137734</v>
      </c>
      <c r="G2046">
        <v>0.13467500099999999</v>
      </c>
      <c r="H2046">
        <v>18.717056790000001</v>
      </c>
      <c r="I2046">
        <v>19.13539969</v>
      </c>
      <c r="J2046">
        <v>19.834890609999999</v>
      </c>
      <c r="K2046">
        <v>21.18526014</v>
      </c>
      <c r="L2046">
        <v>23.04137734</v>
      </c>
      <c r="M2046">
        <v>25.449776570000001</v>
      </c>
      <c r="N2046">
        <v>27.07644874</v>
      </c>
      <c r="O2046">
        <v>28.3617399</v>
      </c>
      <c r="P2046">
        <v>30.63106054</v>
      </c>
      <c r="Q2046">
        <v>32.413442179999997</v>
      </c>
    </row>
    <row r="2047" spans="1:17" x14ac:dyDescent="0.25">
      <c r="A2047">
        <v>1</v>
      </c>
      <c r="B2047" t="s">
        <v>28</v>
      </c>
      <c r="C2047">
        <v>1045</v>
      </c>
      <c r="D2047">
        <f t="shared" si="31"/>
        <v>1045.0999999999999</v>
      </c>
      <c r="E2047">
        <v>-2.3427969480000002</v>
      </c>
      <c r="F2047">
        <v>21.72190973</v>
      </c>
      <c r="G2047">
        <v>0.153240872</v>
      </c>
      <c r="H2047">
        <v>17.428268630000002</v>
      </c>
      <c r="I2047">
        <v>17.818563560000001</v>
      </c>
      <c r="J2047">
        <v>18.481355570000002</v>
      </c>
      <c r="K2047">
        <v>19.801619989999999</v>
      </c>
      <c r="L2047">
        <v>21.72190973</v>
      </c>
      <c r="M2047">
        <v>24.45100622</v>
      </c>
      <c r="N2047">
        <v>26.495016790000001</v>
      </c>
      <c r="O2047">
        <v>28.258879830000001</v>
      </c>
      <c r="P2047">
        <v>31.799029640000001</v>
      </c>
      <c r="Q2047">
        <v>35.105558219999999</v>
      </c>
    </row>
    <row r="2048" spans="1:17" x14ac:dyDescent="0.25">
      <c r="A2048">
        <v>0</v>
      </c>
      <c r="B2048" t="s">
        <v>27</v>
      </c>
      <c r="C2048">
        <v>1046</v>
      </c>
      <c r="D2048">
        <f t="shared" si="31"/>
        <v>1046</v>
      </c>
      <c r="E2048">
        <v>-1.8435805750000001</v>
      </c>
      <c r="F2048">
        <v>23.04137734</v>
      </c>
      <c r="G2048">
        <v>0.13467500099999999</v>
      </c>
      <c r="H2048">
        <v>18.717056790000001</v>
      </c>
      <c r="I2048">
        <v>19.13539969</v>
      </c>
      <c r="J2048">
        <v>19.834890609999999</v>
      </c>
      <c r="K2048">
        <v>21.18526014</v>
      </c>
      <c r="L2048">
        <v>23.04137734</v>
      </c>
      <c r="M2048">
        <v>25.449776570000001</v>
      </c>
      <c r="N2048">
        <v>27.07644874</v>
      </c>
      <c r="O2048">
        <v>28.3617399</v>
      </c>
      <c r="P2048">
        <v>30.63106054</v>
      </c>
      <c r="Q2048">
        <v>32.413442179999997</v>
      </c>
    </row>
    <row r="2049" spans="1:17" x14ac:dyDescent="0.25">
      <c r="A2049">
        <v>1</v>
      </c>
      <c r="B2049" t="s">
        <v>28</v>
      </c>
      <c r="C2049">
        <v>1046</v>
      </c>
      <c r="D2049">
        <f t="shared" si="31"/>
        <v>1046.0999999999999</v>
      </c>
      <c r="E2049">
        <v>-2.3427969480000002</v>
      </c>
      <c r="F2049">
        <v>21.72190973</v>
      </c>
      <c r="G2049">
        <v>0.153240872</v>
      </c>
      <c r="H2049">
        <v>17.428268630000002</v>
      </c>
      <c r="I2049">
        <v>17.818563560000001</v>
      </c>
      <c r="J2049">
        <v>18.481355570000002</v>
      </c>
      <c r="K2049">
        <v>19.801619989999999</v>
      </c>
      <c r="L2049">
        <v>21.72190973</v>
      </c>
      <c r="M2049">
        <v>24.45100622</v>
      </c>
      <c r="N2049">
        <v>26.495016790000001</v>
      </c>
      <c r="O2049">
        <v>28.258879830000001</v>
      </c>
      <c r="P2049">
        <v>31.799029640000001</v>
      </c>
      <c r="Q2049">
        <v>35.105558219999999</v>
      </c>
    </row>
    <row r="2050" spans="1:17" x14ac:dyDescent="0.25">
      <c r="A2050">
        <v>0</v>
      </c>
      <c r="B2050" t="s">
        <v>27</v>
      </c>
      <c r="C2050">
        <v>1047</v>
      </c>
      <c r="D2050">
        <f t="shared" ref="D2050:D2113" si="32">C2050+(A2050*0.1)</f>
        <v>1047</v>
      </c>
      <c r="E2050">
        <v>-1.8435805750000001</v>
      </c>
      <c r="F2050">
        <v>23.04137734</v>
      </c>
      <c r="G2050">
        <v>0.13467500099999999</v>
      </c>
      <c r="H2050">
        <v>18.717056790000001</v>
      </c>
      <c r="I2050">
        <v>19.13539969</v>
      </c>
      <c r="J2050">
        <v>19.834890609999999</v>
      </c>
      <c r="K2050">
        <v>21.18526014</v>
      </c>
      <c r="L2050">
        <v>23.04137734</v>
      </c>
      <c r="M2050">
        <v>25.449776570000001</v>
      </c>
      <c r="N2050">
        <v>27.07644874</v>
      </c>
      <c r="O2050">
        <v>28.3617399</v>
      </c>
      <c r="P2050">
        <v>30.63106054</v>
      </c>
      <c r="Q2050">
        <v>32.413442179999997</v>
      </c>
    </row>
    <row r="2051" spans="1:17" x14ac:dyDescent="0.25">
      <c r="A2051">
        <v>1</v>
      </c>
      <c r="B2051" t="s">
        <v>28</v>
      </c>
      <c r="C2051">
        <v>1047</v>
      </c>
      <c r="D2051">
        <f t="shared" si="32"/>
        <v>1047.0999999999999</v>
      </c>
      <c r="E2051">
        <v>-2.3427969480000002</v>
      </c>
      <c r="F2051">
        <v>21.72190973</v>
      </c>
      <c r="G2051">
        <v>0.153240872</v>
      </c>
      <c r="H2051">
        <v>17.428268630000002</v>
      </c>
      <c r="I2051">
        <v>17.818563560000001</v>
      </c>
      <c r="J2051">
        <v>18.481355570000002</v>
      </c>
      <c r="K2051">
        <v>19.801619989999999</v>
      </c>
      <c r="L2051">
        <v>21.72190973</v>
      </c>
      <c r="M2051">
        <v>24.45100622</v>
      </c>
      <c r="N2051">
        <v>26.495016790000001</v>
      </c>
      <c r="O2051">
        <v>28.258879830000001</v>
      </c>
      <c r="P2051">
        <v>31.799029640000001</v>
      </c>
      <c r="Q2051">
        <v>35.105558219999999</v>
      </c>
    </row>
    <row r="2052" spans="1:17" x14ac:dyDescent="0.25">
      <c r="A2052">
        <v>0</v>
      </c>
      <c r="B2052" t="s">
        <v>27</v>
      </c>
      <c r="C2052">
        <v>1048</v>
      </c>
      <c r="D2052">
        <f t="shared" si="32"/>
        <v>1048</v>
      </c>
      <c r="E2052">
        <v>-1.8435805750000001</v>
      </c>
      <c r="F2052">
        <v>23.04137734</v>
      </c>
      <c r="G2052">
        <v>0.13467500099999999</v>
      </c>
      <c r="H2052">
        <v>18.717056790000001</v>
      </c>
      <c r="I2052">
        <v>19.13539969</v>
      </c>
      <c r="J2052">
        <v>19.834890609999999</v>
      </c>
      <c r="K2052">
        <v>21.18526014</v>
      </c>
      <c r="L2052">
        <v>23.04137734</v>
      </c>
      <c r="M2052">
        <v>25.449776570000001</v>
      </c>
      <c r="N2052">
        <v>27.07644874</v>
      </c>
      <c r="O2052">
        <v>28.3617399</v>
      </c>
      <c r="P2052">
        <v>30.63106054</v>
      </c>
      <c r="Q2052">
        <v>32.413442179999997</v>
      </c>
    </row>
    <row r="2053" spans="1:17" x14ac:dyDescent="0.25">
      <c r="A2053">
        <v>1</v>
      </c>
      <c r="B2053" t="s">
        <v>28</v>
      </c>
      <c r="C2053">
        <v>1048</v>
      </c>
      <c r="D2053">
        <f t="shared" si="32"/>
        <v>1048.0999999999999</v>
      </c>
      <c r="E2053">
        <v>-2.3427969480000002</v>
      </c>
      <c r="F2053">
        <v>21.72190973</v>
      </c>
      <c r="G2053">
        <v>0.153240872</v>
      </c>
      <c r="H2053">
        <v>17.428268630000002</v>
      </c>
      <c r="I2053">
        <v>17.818563560000001</v>
      </c>
      <c r="J2053">
        <v>18.481355570000002</v>
      </c>
      <c r="K2053">
        <v>19.801619989999999</v>
      </c>
      <c r="L2053">
        <v>21.72190973</v>
      </c>
      <c r="M2053">
        <v>24.45100622</v>
      </c>
      <c r="N2053">
        <v>26.495016790000001</v>
      </c>
      <c r="O2053">
        <v>28.258879830000001</v>
      </c>
      <c r="P2053">
        <v>31.799029640000001</v>
      </c>
      <c r="Q2053">
        <v>35.105558219999999</v>
      </c>
    </row>
    <row r="2054" spans="1:17" x14ac:dyDescent="0.25">
      <c r="A2054">
        <v>0</v>
      </c>
      <c r="B2054" t="s">
        <v>27</v>
      </c>
      <c r="C2054">
        <v>1049</v>
      </c>
      <c r="D2054">
        <f t="shared" si="32"/>
        <v>1049</v>
      </c>
      <c r="E2054">
        <v>-1.8435805750000001</v>
      </c>
      <c r="F2054">
        <v>23.04137734</v>
      </c>
      <c r="G2054">
        <v>0.13467500099999999</v>
      </c>
      <c r="H2054">
        <v>18.717056790000001</v>
      </c>
      <c r="I2054">
        <v>19.13539969</v>
      </c>
      <c r="J2054">
        <v>19.834890609999999</v>
      </c>
      <c r="K2054">
        <v>21.18526014</v>
      </c>
      <c r="L2054">
        <v>23.04137734</v>
      </c>
      <c r="M2054">
        <v>25.449776570000001</v>
      </c>
      <c r="N2054">
        <v>27.07644874</v>
      </c>
      <c r="O2054">
        <v>28.3617399</v>
      </c>
      <c r="P2054">
        <v>30.63106054</v>
      </c>
      <c r="Q2054">
        <v>32.413442179999997</v>
      </c>
    </row>
    <row r="2055" spans="1:17" x14ac:dyDescent="0.25">
      <c r="A2055">
        <v>1</v>
      </c>
      <c r="B2055" t="s">
        <v>28</v>
      </c>
      <c r="C2055">
        <v>1049</v>
      </c>
      <c r="D2055">
        <f t="shared" si="32"/>
        <v>1049.0999999999999</v>
      </c>
      <c r="E2055">
        <v>-2.3427969480000002</v>
      </c>
      <c r="F2055">
        <v>21.72190973</v>
      </c>
      <c r="G2055">
        <v>0.153240872</v>
      </c>
      <c r="H2055">
        <v>17.428268630000002</v>
      </c>
      <c r="I2055">
        <v>17.818563560000001</v>
      </c>
      <c r="J2055">
        <v>18.481355570000002</v>
      </c>
      <c r="K2055">
        <v>19.801619989999999</v>
      </c>
      <c r="L2055">
        <v>21.72190973</v>
      </c>
      <c r="M2055">
        <v>24.45100622</v>
      </c>
      <c r="N2055">
        <v>26.495016790000001</v>
      </c>
      <c r="O2055">
        <v>28.258879830000001</v>
      </c>
      <c r="P2055">
        <v>31.799029640000001</v>
      </c>
      <c r="Q2055">
        <v>35.105558219999999</v>
      </c>
    </row>
    <row r="2056" spans="1:17" x14ac:dyDescent="0.25">
      <c r="A2056">
        <v>0</v>
      </c>
      <c r="B2056" t="s">
        <v>27</v>
      </c>
      <c r="C2056">
        <v>1050</v>
      </c>
      <c r="D2056">
        <f t="shared" si="32"/>
        <v>1050</v>
      </c>
      <c r="E2056">
        <v>-1.8435805750000001</v>
      </c>
      <c r="F2056">
        <v>23.04137734</v>
      </c>
      <c r="G2056">
        <v>0.13467500099999999</v>
      </c>
      <c r="H2056">
        <v>18.717056790000001</v>
      </c>
      <c r="I2056">
        <v>19.13539969</v>
      </c>
      <c r="J2056">
        <v>19.834890609999999</v>
      </c>
      <c r="K2056">
        <v>21.18526014</v>
      </c>
      <c r="L2056">
        <v>23.04137734</v>
      </c>
      <c r="M2056">
        <v>25.449776570000001</v>
      </c>
      <c r="N2056">
        <v>27.07644874</v>
      </c>
      <c r="O2056">
        <v>28.3617399</v>
      </c>
      <c r="P2056">
        <v>30.63106054</v>
      </c>
      <c r="Q2056">
        <v>32.413442179999997</v>
      </c>
    </row>
    <row r="2057" spans="1:17" x14ac:dyDescent="0.25">
      <c r="A2057">
        <v>1</v>
      </c>
      <c r="B2057" t="s">
        <v>28</v>
      </c>
      <c r="C2057">
        <v>1050</v>
      </c>
      <c r="D2057">
        <f t="shared" si="32"/>
        <v>1050.0999999999999</v>
      </c>
      <c r="E2057">
        <v>-2.3427969480000002</v>
      </c>
      <c r="F2057">
        <v>21.72190973</v>
      </c>
      <c r="G2057">
        <v>0.153240872</v>
      </c>
      <c r="H2057">
        <v>17.428268630000002</v>
      </c>
      <c r="I2057">
        <v>17.818563560000001</v>
      </c>
      <c r="J2057">
        <v>18.481355570000002</v>
      </c>
      <c r="K2057">
        <v>19.801619989999999</v>
      </c>
      <c r="L2057">
        <v>21.72190973</v>
      </c>
      <c r="M2057">
        <v>24.45100622</v>
      </c>
      <c r="N2057">
        <v>26.495016790000001</v>
      </c>
      <c r="O2057">
        <v>28.258879830000001</v>
      </c>
      <c r="P2057">
        <v>31.799029640000001</v>
      </c>
      <c r="Q2057">
        <v>35.105558219999999</v>
      </c>
    </row>
    <row r="2058" spans="1:17" x14ac:dyDescent="0.25">
      <c r="A2058">
        <v>0</v>
      </c>
      <c r="B2058" t="s">
        <v>27</v>
      </c>
      <c r="C2058">
        <v>1051</v>
      </c>
      <c r="D2058">
        <f t="shared" si="32"/>
        <v>1051</v>
      </c>
      <c r="E2058">
        <v>-1.8435805750000001</v>
      </c>
      <c r="F2058">
        <v>23.04137734</v>
      </c>
      <c r="G2058">
        <v>0.13467500099999999</v>
      </c>
      <c r="H2058">
        <v>18.717056790000001</v>
      </c>
      <c r="I2058">
        <v>19.13539969</v>
      </c>
      <c r="J2058">
        <v>19.834890609999999</v>
      </c>
      <c r="K2058">
        <v>21.18526014</v>
      </c>
      <c r="L2058">
        <v>23.04137734</v>
      </c>
      <c r="M2058">
        <v>25.449776570000001</v>
      </c>
      <c r="N2058">
        <v>27.07644874</v>
      </c>
      <c r="O2058">
        <v>28.3617399</v>
      </c>
      <c r="P2058">
        <v>30.63106054</v>
      </c>
      <c r="Q2058">
        <v>32.413442179999997</v>
      </c>
    </row>
    <row r="2059" spans="1:17" x14ac:dyDescent="0.25">
      <c r="A2059">
        <v>1</v>
      </c>
      <c r="B2059" t="s">
        <v>28</v>
      </c>
      <c r="C2059">
        <v>1051</v>
      </c>
      <c r="D2059">
        <f t="shared" si="32"/>
        <v>1051.0999999999999</v>
      </c>
      <c r="E2059">
        <v>-2.3427969480000002</v>
      </c>
      <c r="F2059">
        <v>21.72190973</v>
      </c>
      <c r="G2059">
        <v>0.153240872</v>
      </c>
      <c r="H2059">
        <v>17.428268630000002</v>
      </c>
      <c r="I2059">
        <v>17.818563560000001</v>
      </c>
      <c r="J2059">
        <v>18.481355570000002</v>
      </c>
      <c r="K2059">
        <v>19.801619989999999</v>
      </c>
      <c r="L2059">
        <v>21.72190973</v>
      </c>
      <c r="M2059">
        <v>24.45100622</v>
      </c>
      <c r="N2059">
        <v>26.495016790000001</v>
      </c>
      <c r="O2059">
        <v>28.258879830000001</v>
      </c>
      <c r="P2059">
        <v>31.799029640000001</v>
      </c>
      <c r="Q2059">
        <v>35.105558219999999</v>
      </c>
    </row>
    <row r="2060" spans="1:17" x14ac:dyDescent="0.25">
      <c r="A2060">
        <v>0</v>
      </c>
      <c r="B2060" t="s">
        <v>27</v>
      </c>
      <c r="C2060">
        <v>1052</v>
      </c>
      <c r="D2060">
        <f t="shared" si="32"/>
        <v>1052</v>
      </c>
      <c r="E2060">
        <v>-1.8435805750000001</v>
      </c>
      <c r="F2060">
        <v>23.04137734</v>
      </c>
      <c r="G2060">
        <v>0.13467500099999999</v>
      </c>
      <c r="H2060">
        <v>18.717056790000001</v>
      </c>
      <c r="I2060">
        <v>19.13539969</v>
      </c>
      <c r="J2060">
        <v>19.834890609999999</v>
      </c>
      <c r="K2060">
        <v>21.18526014</v>
      </c>
      <c r="L2060">
        <v>23.04137734</v>
      </c>
      <c r="M2060">
        <v>25.449776570000001</v>
      </c>
      <c r="N2060">
        <v>27.07644874</v>
      </c>
      <c r="O2060">
        <v>28.3617399</v>
      </c>
      <c r="P2060">
        <v>30.63106054</v>
      </c>
      <c r="Q2060">
        <v>32.413442179999997</v>
      </c>
    </row>
    <row r="2061" spans="1:17" x14ac:dyDescent="0.25">
      <c r="A2061">
        <v>1</v>
      </c>
      <c r="B2061" t="s">
        <v>28</v>
      </c>
      <c r="C2061">
        <v>1052</v>
      </c>
      <c r="D2061">
        <f t="shared" si="32"/>
        <v>1052.0999999999999</v>
      </c>
      <c r="E2061">
        <v>-2.3427969480000002</v>
      </c>
      <c r="F2061">
        <v>21.72190973</v>
      </c>
      <c r="G2061">
        <v>0.153240872</v>
      </c>
      <c r="H2061">
        <v>17.428268630000002</v>
      </c>
      <c r="I2061">
        <v>17.818563560000001</v>
      </c>
      <c r="J2061">
        <v>18.481355570000002</v>
      </c>
      <c r="K2061">
        <v>19.801619989999999</v>
      </c>
      <c r="L2061">
        <v>21.72190973</v>
      </c>
      <c r="M2061">
        <v>24.45100622</v>
      </c>
      <c r="N2061">
        <v>26.495016790000001</v>
      </c>
      <c r="O2061">
        <v>28.258879830000001</v>
      </c>
      <c r="P2061">
        <v>31.799029640000001</v>
      </c>
      <c r="Q2061">
        <v>35.105558219999999</v>
      </c>
    </row>
    <row r="2062" spans="1:17" x14ac:dyDescent="0.25">
      <c r="A2062">
        <v>0</v>
      </c>
      <c r="B2062" t="s">
        <v>27</v>
      </c>
      <c r="C2062">
        <v>1053</v>
      </c>
      <c r="D2062">
        <f t="shared" si="32"/>
        <v>1053</v>
      </c>
      <c r="E2062">
        <v>-1.8435805750000001</v>
      </c>
      <c r="F2062">
        <v>23.04137734</v>
      </c>
      <c r="G2062">
        <v>0.13467500099999999</v>
      </c>
      <c r="H2062">
        <v>18.717056790000001</v>
      </c>
      <c r="I2062">
        <v>19.13539969</v>
      </c>
      <c r="J2062">
        <v>19.834890609999999</v>
      </c>
      <c r="K2062">
        <v>21.18526014</v>
      </c>
      <c r="L2062">
        <v>23.04137734</v>
      </c>
      <c r="M2062">
        <v>25.449776570000001</v>
      </c>
      <c r="N2062">
        <v>27.07644874</v>
      </c>
      <c r="O2062">
        <v>28.3617399</v>
      </c>
      <c r="P2062">
        <v>30.63106054</v>
      </c>
      <c r="Q2062">
        <v>32.413442179999997</v>
      </c>
    </row>
    <row r="2063" spans="1:17" x14ac:dyDescent="0.25">
      <c r="A2063">
        <v>1</v>
      </c>
      <c r="B2063" t="s">
        <v>28</v>
      </c>
      <c r="C2063">
        <v>1053</v>
      </c>
      <c r="D2063">
        <f t="shared" si="32"/>
        <v>1053.0999999999999</v>
      </c>
      <c r="E2063">
        <v>-2.3427969480000002</v>
      </c>
      <c r="F2063">
        <v>21.72190973</v>
      </c>
      <c r="G2063">
        <v>0.153240872</v>
      </c>
      <c r="H2063">
        <v>17.428268630000002</v>
      </c>
      <c r="I2063">
        <v>17.818563560000001</v>
      </c>
      <c r="J2063">
        <v>18.481355570000002</v>
      </c>
      <c r="K2063">
        <v>19.801619989999999</v>
      </c>
      <c r="L2063">
        <v>21.72190973</v>
      </c>
      <c r="M2063">
        <v>24.45100622</v>
      </c>
      <c r="N2063">
        <v>26.495016790000001</v>
      </c>
      <c r="O2063">
        <v>28.258879830000001</v>
      </c>
      <c r="P2063">
        <v>31.799029640000001</v>
      </c>
      <c r="Q2063">
        <v>35.105558219999999</v>
      </c>
    </row>
    <row r="2064" spans="1:17" x14ac:dyDescent="0.25">
      <c r="A2064">
        <v>0</v>
      </c>
      <c r="B2064" t="s">
        <v>27</v>
      </c>
      <c r="C2064">
        <v>1054</v>
      </c>
      <c r="D2064">
        <f t="shared" si="32"/>
        <v>1054</v>
      </c>
      <c r="E2064">
        <v>-1.8435805750000001</v>
      </c>
      <c r="F2064">
        <v>23.04137734</v>
      </c>
      <c r="G2064">
        <v>0.13467500099999999</v>
      </c>
      <c r="H2064">
        <v>18.717056790000001</v>
      </c>
      <c r="I2064">
        <v>19.13539969</v>
      </c>
      <c r="J2064">
        <v>19.834890609999999</v>
      </c>
      <c r="K2064">
        <v>21.18526014</v>
      </c>
      <c r="L2064">
        <v>23.04137734</v>
      </c>
      <c r="M2064">
        <v>25.449776570000001</v>
      </c>
      <c r="N2064">
        <v>27.07644874</v>
      </c>
      <c r="O2064">
        <v>28.3617399</v>
      </c>
      <c r="P2064">
        <v>30.63106054</v>
      </c>
      <c r="Q2064">
        <v>32.413442179999997</v>
      </c>
    </row>
    <row r="2065" spans="1:17" x14ac:dyDescent="0.25">
      <c r="A2065">
        <v>1</v>
      </c>
      <c r="B2065" t="s">
        <v>28</v>
      </c>
      <c r="C2065">
        <v>1054</v>
      </c>
      <c r="D2065">
        <f t="shared" si="32"/>
        <v>1054.0999999999999</v>
      </c>
      <c r="E2065">
        <v>-2.3427969480000002</v>
      </c>
      <c r="F2065">
        <v>21.72190973</v>
      </c>
      <c r="G2065">
        <v>0.153240872</v>
      </c>
      <c r="H2065">
        <v>17.428268630000002</v>
      </c>
      <c r="I2065">
        <v>17.818563560000001</v>
      </c>
      <c r="J2065">
        <v>18.481355570000002</v>
      </c>
      <c r="K2065">
        <v>19.801619989999999</v>
      </c>
      <c r="L2065">
        <v>21.72190973</v>
      </c>
      <c r="M2065">
        <v>24.45100622</v>
      </c>
      <c r="N2065">
        <v>26.495016790000001</v>
      </c>
      <c r="O2065">
        <v>28.258879830000001</v>
      </c>
      <c r="P2065">
        <v>31.799029640000001</v>
      </c>
      <c r="Q2065">
        <v>35.105558219999999</v>
      </c>
    </row>
    <row r="2066" spans="1:17" x14ac:dyDescent="0.25">
      <c r="A2066">
        <v>0</v>
      </c>
      <c r="B2066" t="s">
        <v>27</v>
      </c>
      <c r="C2066">
        <v>1055</v>
      </c>
      <c r="D2066">
        <f t="shared" si="32"/>
        <v>1055</v>
      </c>
      <c r="E2066">
        <v>-1.8435805750000001</v>
      </c>
      <c r="F2066">
        <v>23.04137734</v>
      </c>
      <c r="G2066">
        <v>0.13467500099999999</v>
      </c>
      <c r="H2066">
        <v>18.717056790000001</v>
      </c>
      <c r="I2066">
        <v>19.13539969</v>
      </c>
      <c r="J2066">
        <v>19.834890609999999</v>
      </c>
      <c r="K2066">
        <v>21.18526014</v>
      </c>
      <c r="L2066">
        <v>23.04137734</v>
      </c>
      <c r="M2066">
        <v>25.449776570000001</v>
      </c>
      <c r="N2066">
        <v>27.07644874</v>
      </c>
      <c r="O2066">
        <v>28.3617399</v>
      </c>
      <c r="P2066">
        <v>30.63106054</v>
      </c>
      <c r="Q2066">
        <v>32.413442179999997</v>
      </c>
    </row>
    <row r="2067" spans="1:17" x14ac:dyDescent="0.25">
      <c r="A2067">
        <v>1</v>
      </c>
      <c r="B2067" t="s">
        <v>28</v>
      </c>
      <c r="C2067">
        <v>1055</v>
      </c>
      <c r="D2067">
        <f t="shared" si="32"/>
        <v>1055.0999999999999</v>
      </c>
      <c r="E2067">
        <v>-2.3427969480000002</v>
      </c>
      <c r="F2067">
        <v>21.72190973</v>
      </c>
      <c r="G2067">
        <v>0.153240872</v>
      </c>
      <c r="H2067">
        <v>17.428268630000002</v>
      </c>
      <c r="I2067">
        <v>17.818563560000001</v>
      </c>
      <c r="J2067">
        <v>18.481355570000002</v>
      </c>
      <c r="K2067">
        <v>19.801619989999999</v>
      </c>
      <c r="L2067">
        <v>21.72190973</v>
      </c>
      <c r="M2067">
        <v>24.45100622</v>
      </c>
      <c r="N2067">
        <v>26.495016790000001</v>
      </c>
      <c r="O2067">
        <v>28.258879830000001</v>
      </c>
      <c r="P2067">
        <v>31.799029640000001</v>
      </c>
      <c r="Q2067">
        <v>35.105558219999999</v>
      </c>
    </row>
    <row r="2068" spans="1:17" x14ac:dyDescent="0.25">
      <c r="A2068">
        <v>0</v>
      </c>
      <c r="B2068" t="s">
        <v>27</v>
      </c>
      <c r="C2068">
        <v>1056</v>
      </c>
      <c r="D2068">
        <f t="shared" si="32"/>
        <v>1056</v>
      </c>
      <c r="E2068">
        <v>-1.8435805750000001</v>
      </c>
      <c r="F2068">
        <v>23.04137734</v>
      </c>
      <c r="G2068">
        <v>0.13467500099999999</v>
      </c>
      <c r="H2068">
        <v>18.717056790000001</v>
      </c>
      <c r="I2068">
        <v>19.13539969</v>
      </c>
      <c r="J2068">
        <v>19.834890609999999</v>
      </c>
      <c r="K2068">
        <v>21.18526014</v>
      </c>
      <c r="L2068">
        <v>23.04137734</v>
      </c>
      <c r="M2068">
        <v>25.449776570000001</v>
      </c>
      <c r="N2068">
        <v>27.07644874</v>
      </c>
      <c r="O2068">
        <v>28.3617399</v>
      </c>
      <c r="P2068">
        <v>30.63106054</v>
      </c>
      <c r="Q2068">
        <v>32.413442179999997</v>
      </c>
    </row>
    <row r="2069" spans="1:17" x14ac:dyDescent="0.25">
      <c r="A2069">
        <v>1</v>
      </c>
      <c r="B2069" t="s">
        <v>28</v>
      </c>
      <c r="C2069">
        <v>1056</v>
      </c>
      <c r="D2069">
        <f t="shared" si="32"/>
        <v>1056.0999999999999</v>
      </c>
      <c r="E2069">
        <v>-2.3427969480000002</v>
      </c>
      <c r="F2069">
        <v>21.72190973</v>
      </c>
      <c r="G2069">
        <v>0.153240872</v>
      </c>
      <c r="H2069">
        <v>17.428268630000002</v>
      </c>
      <c r="I2069">
        <v>17.818563560000001</v>
      </c>
      <c r="J2069">
        <v>18.481355570000002</v>
      </c>
      <c r="K2069">
        <v>19.801619989999999</v>
      </c>
      <c r="L2069">
        <v>21.72190973</v>
      </c>
      <c r="M2069">
        <v>24.45100622</v>
      </c>
      <c r="N2069">
        <v>26.495016790000001</v>
      </c>
      <c r="O2069">
        <v>28.258879830000001</v>
      </c>
      <c r="P2069">
        <v>31.799029640000001</v>
      </c>
      <c r="Q2069">
        <v>35.105558219999999</v>
      </c>
    </row>
    <row r="2070" spans="1:17" x14ac:dyDescent="0.25">
      <c r="A2070">
        <v>0</v>
      </c>
      <c r="B2070" t="s">
        <v>27</v>
      </c>
      <c r="C2070">
        <v>1057</v>
      </c>
      <c r="D2070">
        <f t="shared" si="32"/>
        <v>1057</v>
      </c>
      <c r="E2070">
        <v>-1.8435805750000001</v>
      </c>
      <c r="F2070">
        <v>23.04137734</v>
      </c>
      <c r="G2070">
        <v>0.13467500099999999</v>
      </c>
      <c r="H2070">
        <v>18.717056790000001</v>
      </c>
      <c r="I2070">
        <v>19.13539969</v>
      </c>
      <c r="J2070">
        <v>19.834890609999999</v>
      </c>
      <c r="K2070">
        <v>21.18526014</v>
      </c>
      <c r="L2070">
        <v>23.04137734</v>
      </c>
      <c r="M2070">
        <v>25.449776570000001</v>
      </c>
      <c r="N2070">
        <v>27.07644874</v>
      </c>
      <c r="O2070">
        <v>28.3617399</v>
      </c>
      <c r="P2070">
        <v>30.63106054</v>
      </c>
      <c r="Q2070">
        <v>32.413442179999997</v>
      </c>
    </row>
    <row r="2071" spans="1:17" x14ac:dyDescent="0.25">
      <c r="A2071">
        <v>1</v>
      </c>
      <c r="B2071" t="s">
        <v>28</v>
      </c>
      <c r="C2071">
        <v>1057</v>
      </c>
      <c r="D2071">
        <f t="shared" si="32"/>
        <v>1057.0999999999999</v>
      </c>
      <c r="E2071">
        <v>-2.3427969480000002</v>
      </c>
      <c r="F2071">
        <v>21.72190973</v>
      </c>
      <c r="G2071">
        <v>0.153240872</v>
      </c>
      <c r="H2071">
        <v>17.428268630000002</v>
      </c>
      <c r="I2071">
        <v>17.818563560000001</v>
      </c>
      <c r="J2071">
        <v>18.481355570000002</v>
      </c>
      <c r="K2071">
        <v>19.801619989999999</v>
      </c>
      <c r="L2071">
        <v>21.72190973</v>
      </c>
      <c r="M2071">
        <v>24.45100622</v>
      </c>
      <c r="N2071">
        <v>26.495016790000001</v>
      </c>
      <c r="O2071">
        <v>28.258879830000001</v>
      </c>
      <c r="P2071">
        <v>31.799029640000001</v>
      </c>
      <c r="Q2071">
        <v>35.105558219999999</v>
      </c>
    </row>
    <row r="2072" spans="1:17" x14ac:dyDescent="0.25">
      <c r="A2072">
        <v>0</v>
      </c>
      <c r="B2072" t="s">
        <v>27</v>
      </c>
      <c r="C2072">
        <v>1058</v>
      </c>
      <c r="D2072">
        <f t="shared" si="32"/>
        <v>1058</v>
      </c>
      <c r="E2072">
        <v>-1.8435805750000001</v>
      </c>
      <c r="F2072">
        <v>23.04137734</v>
      </c>
      <c r="G2072">
        <v>0.13467500099999999</v>
      </c>
      <c r="H2072">
        <v>18.717056790000001</v>
      </c>
      <c r="I2072">
        <v>19.13539969</v>
      </c>
      <c r="J2072">
        <v>19.834890609999999</v>
      </c>
      <c r="K2072">
        <v>21.18526014</v>
      </c>
      <c r="L2072">
        <v>23.04137734</v>
      </c>
      <c r="M2072">
        <v>25.449776570000001</v>
      </c>
      <c r="N2072">
        <v>27.07644874</v>
      </c>
      <c r="O2072">
        <v>28.3617399</v>
      </c>
      <c r="P2072">
        <v>30.63106054</v>
      </c>
      <c r="Q2072">
        <v>32.413442179999997</v>
      </c>
    </row>
    <row r="2073" spans="1:17" x14ac:dyDescent="0.25">
      <c r="A2073">
        <v>1</v>
      </c>
      <c r="B2073" t="s">
        <v>28</v>
      </c>
      <c r="C2073">
        <v>1058</v>
      </c>
      <c r="D2073">
        <f t="shared" si="32"/>
        <v>1058.0999999999999</v>
      </c>
      <c r="E2073">
        <v>-2.3427969480000002</v>
      </c>
      <c r="F2073">
        <v>21.72190973</v>
      </c>
      <c r="G2073">
        <v>0.153240872</v>
      </c>
      <c r="H2073">
        <v>17.428268630000002</v>
      </c>
      <c r="I2073">
        <v>17.818563560000001</v>
      </c>
      <c r="J2073">
        <v>18.481355570000002</v>
      </c>
      <c r="K2073">
        <v>19.801619989999999</v>
      </c>
      <c r="L2073">
        <v>21.72190973</v>
      </c>
      <c r="M2073">
        <v>24.45100622</v>
      </c>
      <c r="N2073">
        <v>26.495016790000001</v>
      </c>
      <c r="O2073">
        <v>28.258879830000001</v>
      </c>
      <c r="P2073">
        <v>31.799029640000001</v>
      </c>
      <c r="Q2073">
        <v>35.105558219999999</v>
      </c>
    </row>
    <row r="2074" spans="1:17" x14ac:dyDescent="0.25">
      <c r="A2074">
        <v>0</v>
      </c>
      <c r="B2074" t="s">
        <v>27</v>
      </c>
      <c r="C2074">
        <v>1059</v>
      </c>
      <c r="D2074">
        <f t="shared" si="32"/>
        <v>1059</v>
      </c>
      <c r="E2074">
        <v>-1.8435805750000001</v>
      </c>
      <c r="F2074">
        <v>23.04137734</v>
      </c>
      <c r="G2074">
        <v>0.13467500099999999</v>
      </c>
      <c r="H2074">
        <v>18.717056790000001</v>
      </c>
      <c r="I2074">
        <v>19.13539969</v>
      </c>
      <c r="J2074">
        <v>19.834890609999999</v>
      </c>
      <c r="K2074">
        <v>21.18526014</v>
      </c>
      <c r="L2074">
        <v>23.04137734</v>
      </c>
      <c r="M2074">
        <v>25.449776570000001</v>
      </c>
      <c r="N2074">
        <v>27.07644874</v>
      </c>
      <c r="O2074">
        <v>28.3617399</v>
      </c>
      <c r="P2074">
        <v>30.63106054</v>
      </c>
      <c r="Q2074">
        <v>32.413442179999997</v>
      </c>
    </row>
    <row r="2075" spans="1:17" x14ac:dyDescent="0.25">
      <c r="A2075">
        <v>1</v>
      </c>
      <c r="B2075" t="s">
        <v>28</v>
      </c>
      <c r="C2075">
        <v>1059</v>
      </c>
      <c r="D2075">
        <f t="shared" si="32"/>
        <v>1059.0999999999999</v>
      </c>
      <c r="E2075">
        <v>-2.3427969480000002</v>
      </c>
      <c r="F2075">
        <v>21.72190973</v>
      </c>
      <c r="G2075">
        <v>0.153240872</v>
      </c>
      <c r="H2075">
        <v>17.428268630000002</v>
      </c>
      <c r="I2075">
        <v>17.818563560000001</v>
      </c>
      <c r="J2075">
        <v>18.481355570000002</v>
      </c>
      <c r="K2075">
        <v>19.801619989999999</v>
      </c>
      <c r="L2075">
        <v>21.72190973</v>
      </c>
      <c r="M2075">
        <v>24.45100622</v>
      </c>
      <c r="N2075">
        <v>26.495016790000001</v>
      </c>
      <c r="O2075">
        <v>28.258879830000001</v>
      </c>
      <c r="P2075">
        <v>31.799029640000001</v>
      </c>
      <c r="Q2075">
        <v>35.105558219999999</v>
      </c>
    </row>
    <row r="2076" spans="1:17" x14ac:dyDescent="0.25">
      <c r="A2076">
        <v>0</v>
      </c>
      <c r="B2076" t="s">
        <v>27</v>
      </c>
      <c r="C2076">
        <v>1060</v>
      </c>
      <c r="D2076">
        <f t="shared" si="32"/>
        <v>1060</v>
      </c>
      <c r="E2076">
        <v>-1.8435805750000001</v>
      </c>
      <c r="F2076">
        <v>23.04137734</v>
      </c>
      <c r="G2076">
        <v>0.13467500099999999</v>
      </c>
      <c r="H2076">
        <v>18.717056790000001</v>
      </c>
      <c r="I2076">
        <v>19.13539969</v>
      </c>
      <c r="J2076">
        <v>19.834890609999999</v>
      </c>
      <c r="K2076">
        <v>21.18526014</v>
      </c>
      <c r="L2076">
        <v>23.04137734</v>
      </c>
      <c r="M2076">
        <v>25.449776570000001</v>
      </c>
      <c r="N2076">
        <v>27.07644874</v>
      </c>
      <c r="O2076">
        <v>28.3617399</v>
      </c>
      <c r="P2076">
        <v>30.63106054</v>
      </c>
      <c r="Q2076">
        <v>32.413442179999997</v>
      </c>
    </row>
    <row r="2077" spans="1:17" x14ac:dyDescent="0.25">
      <c r="A2077">
        <v>1</v>
      </c>
      <c r="B2077" t="s">
        <v>28</v>
      </c>
      <c r="C2077">
        <v>1060</v>
      </c>
      <c r="D2077">
        <f t="shared" si="32"/>
        <v>1060.0999999999999</v>
      </c>
      <c r="E2077">
        <v>-2.3427969480000002</v>
      </c>
      <c r="F2077">
        <v>21.72190973</v>
      </c>
      <c r="G2077">
        <v>0.153240872</v>
      </c>
      <c r="H2077">
        <v>17.428268630000002</v>
      </c>
      <c r="I2077">
        <v>17.818563560000001</v>
      </c>
      <c r="J2077">
        <v>18.481355570000002</v>
      </c>
      <c r="K2077">
        <v>19.801619989999999</v>
      </c>
      <c r="L2077">
        <v>21.72190973</v>
      </c>
      <c r="M2077">
        <v>24.45100622</v>
      </c>
      <c r="N2077">
        <v>26.495016790000001</v>
      </c>
      <c r="O2077">
        <v>28.258879830000001</v>
      </c>
      <c r="P2077">
        <v>31.799029640000001</v>
      </c>
      <c r="Q2077">
        <v>35.105558219999999</v>
      </c>
    </row>
    <row r="2078" spans="1:17" x14ac:dyDescent="0.25">
      <c r="A2078">
        <v>0</v>
      </c>
      <c r="B2078" t="s">
        <v>27</v>
      </c>
      <c r="C2078">
        <v>1061</v>
      </c>
      <c r="D2078">
        <f t="shared" si="32"/>
        <v>1061</v>
      </c>
      <c r="E2078">
        <v>-1.8435805750000001</v>
      </c>
      <c r="F2078">
        <v>23.04137734</v>
      </c>
      <c r="G2078">
        <v>0.13467500099999999</v>
      </c>
      <c r="H2078">
        <v>18.717056790000001</v>
      </c>
      <c r="I2078">
        <v>19.13539969</v>
      </c>
      <c r="J2078">
        <v>19.834890609999999</v>
      </c>
      <c r="K2078">
        <v>21.18526014</v>
      </c>
      <c r="L2078">
        <v>23.04137734</v>
      </c>
      <c r="M2078">
        <v>25.449776570000001</v>
      </c>
      <c r="N2078">
        <v>27.07644874</v>
      </c>
      <c r="O2078">
        <v>28.3617399</v>
      </c>
      <c r="P2078">
        <v>30.63106054</v>
      </c>
      <c r="Q2078">
        <v>32.413442179999997</v>
      </c>
    </row>
    <row r="2079" spans="1:17" x14ac:dyDescent="0.25">
      <c r="A2079">
        <v>1</v>
      </c>
      <c r="B2079" t="s">
        <v>28</v>
      </c>
      <c r="C2079">
        <v>1061</v>
      </c>
      <c r="D2079">
        <f t="shared" si="32"/>
        <v>1061.0999999999999</v>
      </c>
      <c r="E2079">
        <v>-2.3427969480000002</v>
      </c>
      <c r="F2079">
        <v>21.72190973</v>
      </c>
      <c r="G2079">
        <v>0.153240872</v>
      </c>
      <c r="H2079">
        <v>17.428268630000002</v>
      </c>
      <c r="I2079">
        <v>17.818563560000001</v>
      </c>
      <c r="J2079">
        <v>18.481355570000002</v>
      </c>
      <c r="K2079">
        <v>19.801619989999999</v>
      </c>
      <c r="L2079">
        <v>21.72190973</v>
      </c>
      <c r="M2079">
        <v>24.45100622</v>
      </c>
      <c r="N2079">
        <v>26.495016790000001</v>
      </c>
      <c r="O2079">
        <v>28.258879830000001</v>
      </c>
      <c r="P2079">
        <v>31.799029640000001</v>
      </c>
      <c r="Q2079">
        <v>35.105558219999999</v>
      </c>
    </row>
    <row r="2080" spans="1:17" x14ac:dyDescent="0.25">
      <c r="A2080">
        <v>0</v>
      </c>
      <c r="B2080" t="s">
        <v>27</v>
      </c>
      <c r="C2080">
        <v>1062</v>
      </c>
      <c r="D2080">
        <f t="shared" si="32"/>
        <v>1062</v>
      </c>
      <c r="E2080">
        <v>-1.8435805750000001</v>
      </c>
      <c r="F2080">
        <v>23.04137734</v>
      </c>
      <c r="G2080">
        <v>0.13467500099999999</v>
      </c>
      <c r="H2080">
        <v>18.717056790000001</v>
      </c>
      <c r="I2080">
        <v>19.13539969</v>
      </c>
      <c r="J2080">
        <v>19.834890609999999</v>
      </c>
      <c r="K2080">
        <v>21.18526014</v>
      </c>
      <c r="L2080">
        <v>23.04137734</v>
      </c>
      <c r="M2080">
        <v>25.449776570000001</v>
      </c>
      <c r="N2080">
        <v>27.07644874</v>
      </c>
      <c r="O2080">
        <v>28.3617399</v>
      </c>
      <c r="P2080">
        <v>30.63106054</v>
      </c>
      <c r="Q2080">
        <v>32.413442179999997</v>
      </c>
    </row>
    <row r="2081" spans="1:17" x14ac:dyDescent="0.25">
      <c r="A2081">
        <v>1</v>
      </c>
      <c r="B2081" t="s">
        <v>28</v>
      </c>
      <c r="C2081">
        <v>1062</v>
      </c>
      <c r="D2081">
        <f t="shared" si="32"/>
        <v>1062.0999999999999</v>
      </c>
      <c r="E2081">
        <v>-2.3427969480000002</v>
      </c>
      <c r="F2081">
        <v>21.72190973</v>
      </c>
      <c r="G2081">
        <v>0.153240872</v>
      </c>
      <c r="H2081">
        <v>17.428268630000002</v>
      </c>
      <c r="I2081">
        <v>17.818563560000001</v>
      </c>
      <c r="J2081">
        <v>18.481355570000002</v>
      </c>
      <c r="K2081">
        <v>19.801619989999999</v>
      </c>
      <c r="L2081">
        <v>21.72190973</v>
      </c>
      <c r="M2081">
        <v>24.45100622</v>
      </c>
      <c r="N2081">
        <v>26.495016790000001</v>
      </c>
      <c r="O2081">
        <v>28.258879830000001</v>
      </c>
      <c r="P2081">
        <v>31.799029640000001</v>
      </c>
      <c r="Q2081">
        <v>35.105558219999999</v>
      </c>
    </row>
    <row r="2082" spans="1:17" x14ac:dyDescent="0.25">
      <c r="A2082">
        <v>0</v>
      </c>
      <c r="B2082" t="s">
        <v>27</v>
      </c>
      <c r="C2082">
        <v>1063</v>
      </c>
      <c r="D2082">
        <f t="shared" si="32"/>
        <v>1063</v>
      </c>
      <c r="E2082">
        <v>-1.8435805750000001</v>
      </c>
      <c r="F2082">
        <v>23.04137734</v>
      </c>
      <c r="G2082">
        <v>0.13467500099999999</v>
      </c>
      <c r="H2082">
        <v>18.717056790000001</v>
      </c>
      <c r="I2082">
        <v>19.13539969</v>
      </c>
      <c r="J2082">
        <v>19.834890609999999</v>
      </c>
      <c r="K2082">
        <v>21.18526014</v>
      </c>
      <c r="L2082">
        <v>23.04137734</v>
      </c>
      <c r="M2082">
        <v>25.449776570000001</v>
      </c>
      <c r="N2082">
        <v>27.07644874</v>
      </c>
      <c r="O2082">
        <v>28.3617399</v>
      </c>
      <c r="P2082">
        <v>30.63106054</v>
      </c>
      <c r="Q2082">
        <v>32.413442179999997</v>
      </c>
    </row>
    <row r="2083" spans="1:17" x14ac:dyDescent="0.25">
      <c r="A2083">
        <v>1</v>
      </c>
      <c r="B2083" t="s">
        <v>28</v>
      </c>
      <c r="C2083">
        <v>1063</v>
      </c>
      <c r="D2083">
        <f t="shared" si="32"/>
        <v>1063.0999999999999</v>
      </c>
      <c r="E2083">
        <v>-2.3427969480000002</v>
      </c>
      <c r="F2083">
        <v>21.72190973</v>
      </c>
      <c r="G2083">
        <v>0.153240872</v>
      </c>
      <c r="H2083">
        <v>17.428268630000002</v>
      </c>
      <c r="I2083">
        <v>17.818563560000001</v>
      </c>
      <c r="J2083">
        <v>18.481355570000002</v>
      </c>
      <c r="K2083">
        <v>19.801619989999999</v>
      </c>
      <c r="L2083">
        <v>21.72190973</v>
      </c>
      <c r="M2083">
        <v>24.45100622</v>
      </c>
      <c r="N2083">
        <v>26.495016790000001</v>
      </c>
      <c r="O2083">
        <v>28.258879830000001</v>
      </c>
      <c r="P2083">
        <v>31.799029640000001</v>
      </c>
      <c r="Q2083">
        <v>35.105558219999999</v>
      </c>
    </row>
    <row r="2084" spans="1:17" x14ac:dyDescent="0.25">
      <c r="A2084">
        <v>0</v>
      </c>
      <c r="B2084" t="s">
        <v>27</v>
      </c>
      <c r="C2084">
        <v>1064</v>
      </c>
      <c r="D2084">
        <f t="shared" si="32"/>
        <v>1064</v>
      </c>
      <c r="E2084">
        <v>-1.8435805750000001</v>
      </c>
      <c r="F2084">
        <v>23.04137734</v>
      </c>
      <c r="G2084">
        <v>0.13467500099999999</v>
      </c>
      <c r="H2084">
        <v>18.717056790000001</v>
      </c>
      <c r="I2084">
        <v>19.13539969</v>
      </c>
      <c r="J2084">
        <v>19.834890609999999</v>
      </c>
      <c r="K2084">
        <v>21.18526014</v>
      </c>
      <c r="L2084">
        <v>23.04137734</v>
      </c>
      <c r="M2084">
        <v>25.449776570000001</v>
      </c>
      <c r="N2084">
        <v>27.07644874</v>
      </c>
      <c r="O2084">
        <v>28.3617399</v>
      </c>
      <c r="P2084">
        <v>30.63106054</v>
      </c>
      <c r="Q2084">
        <v>32.413442179999997</v>
      </c>
    </row>
    <row r="2085" spans="1:17" x14ac:dyDescent="0.25">
      <c r="A2085">
        <v>1</v>
      </c>
      <c r="B2085" t="s">
        <v>28</v>
      </c>
      <c r="C2085">
        <v>1064</v>
      </c>
      <c r="D2085">
        <f t="shared" si="32"/>
        <v>1064.0999999999999</v>
      </c>
      <c r="E2085">
        <v>-2.3427969480000002</v>
      </c>
      <c r="F2085">
        <v>21.72190973</v>
      </c>
      <c r="G2085">
        <v>0.153240872</v>
      </c>
      <c r="H2085">
        <v>17.428268630000002</v>
      </c>
      <c r="I2085">
        <v>17.818563560000001</v>
      </c>
      <c r="J2085">
        <v>18.481355570000002</v>
      </c>
      <c r="K2085">
        <v>19.801619989999999</v>
      </c>
      <c r="L2085">
        <v>21.72190973</v>
      </c>
      <c r="M2085">
        <v>24.45100622</v>
      </c>
      <c r="N2085">
        <v>26.495016790000001</v>
      </c>
      <c r="O2085">
        <v>28.258879830000001</v>
      </c>
      <c r="P2085">
        <v>31.799029640000001</v>
      </c>
      <c r="Q2085">
        <v>35.105558219999999</v>
      </c>
    </row>
    <row r="2086" spans="1:17" x14ac:dyDescent="0.25">
      <c r="A2086">
        <v>0</v>
      </c>
      <c r="B2086" t="s">
        <v>27</v>
      </c>
      <c r="C2086">
        <v>1065</v>
      </c>
      <c r="D2086">
        <f t="shared" si="32"/>
        <v>1065</v>
      </c>
      <c r="E2086">
        <v>-1.8435805750000001</v>
      </c>
      <c r="F2086">
        <v>23.04137734</v>
      </c>
      <c r="G2086">
        <v>0.13467500099999999</v>
      </c>
      <c r="H2086">
        <v>18.717056790000001</v>
      </c>
      <c r="I2086">
        <v>19.13539969</v>
      </c>
      <c r="J2086">
        <v>19.834890609999999</v>
      </c>
      <c r="K2086">
        <v>21.18526014</v>
      </c>
      <c r="L2086">
        <v>23.04137734</v>
      </c>
      <c r="M2086">
        <v>25.449776570000001</v>
      </c>
      <c r="N2086">
        <v>27.07644874</v>
      </c>
      <c r="O2086">
        <v>28.3617399</v>
      </c>
      <c r="P2086">
        <v>30.63106054</v>
      </c>
      <c r="Q2086">
        <v>32.413442179999997</v>
      </c>
    </row>
    <row r="2087" spans="1:17" x14ac:dyDescent="0.25">
      <c r="A2087">
        <v>1</v>
      </c>
      <c r="B2087" t="s">
        <v>28</v>
      </c>
      <c r="C2087">
        <v>1065</v>
      </c>
      <c r="D2087">
        <f t="shared" si="32"/>
        <v>1065.0999999999999</v>
      </c>
      <c r="E2087">
        <v>-2.3427969480000002</v>
      </c>
      <c r="F2087">
        <v>21.72190973</v>
      </c>
      <c r="G2087">
        <v>0.153240872</v>
      </c>
      <c r="H2087">
        <v>17.428268630000002</v>
      </c>
      <c r="I2087">
        <v>17.818563560000001</v>
      </c>
      <c r="J2087">
        <v>18.481355570000002</v>
      </c>
      <c r="K2087">
        <v>19.801619989999999</v>
      </c>
      <c r="L2087">
        <v>21.72190973</v>
      </c>
      <c r="M2087">
        <v>24.45100622</v>
      </c>
      <c r="N2087">
        <v>26.495016790000001</v>
      </c>
      <c r="O2087">
        <v>28.258879830000001</v>
      </c>
      <c r="P2087">
        <v>31.799029640000001</v>
      </c>
      <c r="Q2087">
        <v>35.105558219999999</v>
      </c>
    </row>
    <row r="2088" spans="1:17" x14ac:dyDescent="0.25">
      <c r="A2088">
        <v>0</v>
      </c>
      <c r="B2088" t="s">
        <v>27</v>
      </c>
      <c r="C2088">
        <v>1066</v>
      </c>
      <c r="D2088">
        <f t="shared" si="32"/>
        <v>1066</v>
      </c>
      <c r="E2088">
        <v>-1.8435805750000001</v>
      </c>
      <c r="F2088">
        <v>23.04137734</v>
      </c>
      <c r="G2088">
        <v>0.13467500099999999</v>
      </c>
      <c r="H2088">
        <v>18.717056790000001</v>
      </c>
      <c r="I2088">
        <v>19.13539969</v>
      </c>
      <c r="J2088">
        <v>19.834890609999999</v>
      </c>
      <c r="K2088">
        <v>21.18526014</v>
      </c>
      <c r="L2088">
        <v>23.04137734</v>
      </c>
      <c r="M2088">
        <v>25.449776570000001</v>
      </c>
      <c r="N2088">
        <v>27.07644874</v>
      </c>
      <c r="O2088">
        <v>28.3617399</v>
      </c>
      <c r="P2088">
        <v>30.63106054</v>
      </c>
      <c r="Q2088">
        <v>32.413442179999997</v>
      </c>
    </row>
    <row r="2089" spans="1:17" x14ac:dyDescent="0.25">
      <c r="A2089">
        <v>1</v>
      </c>
      <c r="B2089" t="s">
        <v>28</v>
      </c>
      <c r="C2089">
        <v>1066</v>
      </c>
      <c r="D2089">
        <f t="shared" si="32"/>
        <v>1066.0999999999999</v>
      </c>
      <c r="E2089">
        <v>-2.3427969480000002</v>
      </c>
      <c r="F2089">
        <v>21.72190973</v>
      </c>
      <c r="G2089">
        <v>0.153240872</v>
      </c>
      <c r="H2089">
        <v>17.428268630000002</v>
      </c>
      <c r="I2089">
        <v>17.818563560000001</v>
      </c>
      <c r="J2089">
        <v>18.481355570000002</v>
      </c>
      <c r="K2089">
        <v>19.801619989999999</v>
      </c>
      <c r="L2089">
        <v>21.72190973</v>
      </c>
      <c r="M2089">
        <v>24.45100622</v>
      </c>
      <c r="N2089">
        <v>26.495016790000001</v>
      </c>
      <c r="O2089">
        <v>28.258879830000001</v>
      </c>
      <c r="P2089">
        <v>31.799029640000001</v>
      </c>
      <c r="Q2089">
        <v>35.105558219999999</v>
      </c>
    </row>
    <row r="2090" spans="1:17" x14ac:dyDescent="0.25">
      <c r="A2090">
        <v>0</v>
      </c>
      <c r="B2090" t="s">
        <v>27</v>
      </c>
      <c r="C2090">
        <v>1067</v>
      </c>
      <c r="D2090">
        <f t="shared" si="32"/>
        <v>1067</v>
      </c>
      <c r="E2090">
        <v>-1.8435805750000001</v>
      </c>
      <c r="F2090">
        <v>23.04137734</v>
      </c>
      <c r="G2090">
        <v>0.13467500099999999</v>
      </c>
      <c r="H2090">
        <v>18.717056790000001</v>
      </c>
      <c r="I2090">
        <v>19.13539969</v>
      </c>
      <c r="J2090">
        <v>19.834890609999999</v>
      </c>
      <c r="K2090">
        <v>21.18526014</v>
      </c>
      <c r="L2090">
        <v>23.04137734</v>
      </c>
      <c r="M2090">
        <v>25.449776570000001</v>
      </c>
      <c r="N2090">
        <v>27.07644874</v>
      </c>
      <c r="O2090">
        <v>28.3617399</v>
      </c>
      <c r="P2090">
        <v>30.63106054</v>
      </c>
      <c r="Q2090">
        <v>32.413442179999997</v>
      </c>
    </row>
    <row r="2091" spans="1:17" x14ac:dyDescent="0.25">
      <c r="A2091">
        <v>1</v>
      </c>
      <c r="B2091" t="s">
        <v>28</v>
      </c>
      <c r="C2091">
        <v>1067</v>
      </c>
      <c r="D2091">
        <f t="shared" si="32"/>
        <v>1067.0999999999999</v>
      </c>
      <c r="E2091">
        <v>-2.3427969480000002</v>
      </c>
      <c r="F2091">
        <v>21.72190973</v>
      </c>
      <c r="G2091">
        <v>0.153240872</v>
      </c>
      <c r="H2091">
        <v>17.428268630000002</v>
      </c>
      <c r="I2091">
        <v>17.818563560000001</v>
      </c>
      <c r="J2091">
        <v>18.481355570000002</v>
      </c>
      <c r="K2091">
        <v>19.801619989999999</v>
      </c>
      <c r="L2091">
        <v>21.72190973</v>
      </c>
      <c r="M2091">
        <v>24.45100622</v>
      </c>
      <c r="N2091">
        <v>26.495016790000001</v>
      </c>
      <c r="O2091">
        <v>28.258879830000001</v>
      </c>
      <c r="P2091">
        <v>31.799029640000001</v>
      </c>
      <c r="Q2091">
        <v>35.105558219999999</v>
      </c>
    </row>
    <row r="2092" spans="1:17" x14ac:dyDescent="0.25">
      <c r="A2092">
        <v>0</v>
      </c>
      <c r="B2092" t="s">
        <v>27</v>
      </c>
      <c r="C2092">
        <v>1068</v>
      </c>
      <c r="D2092">
        <f t="shared" si="32"/>
        <v>1068</v>
      </c>
      <c r="E2092">
        <v>-1.8435805750000001</v>
      </c>
      <c r="F2092">
        <v>23.04137734</v>
      </c>
      <c r="G2092">
        <v>0.13467500099999999</v>
      </c>
      <c r="H2092">
        <v>18.717056790000001</v>
      </c>
      <c r="I2092">
        <v>19.13539969</v>
      </c>
      <c r="J2092">
        <v>19.834890609999999</v>
      </c>
      <c r="K2092">
        <v>21.18526014</v>
      </c>
      <c r="L2092">
        <v>23.04137734</v>
      </c>
      <c r="M2092">
        <v>25.449776570000001</v>
      </c>
      <c r="N2092">
        <v>27.07644874</v>
      </c>
      <c r="O2092">
        <v>28.3617399</v>
      </c>
      <c r="P2092">
        <v>30.63106054</v>
      </c>
      <c r="Q2092">
        <v>32.413442179999997</v>
      </c>
    </row>
    <row r="2093" spans="1:17" x14ac:dyDescent="0.25">
      <c r="A2093">
        <v>1</v>
      </c>
      <c r="B2093" t="s">
        <v>28</v>
      </c>
      <c r="C2093">
        <v>1068</v>
      </c>
      <c r="D2093">
        <f t="shared" si="32"/>
        <v>1068.0999999999999</v>
      </c>
      <c r="E2093">
        <v>-2.3427969480000002</v>
      </c>
      <c r="F2093">
        <v>21.72190973</v>
      </c>
      <c r="G2093">
        <v>0.153240872</v>
      </c>
      <c r="H2093">
        <v>17.428268630000002</v>
      </c>
      <c r="I2093">
        <v>17.818563560000001</v>
      </c>
      <c r="J2093">
        <v>18.481355570000002</v>
      </c>
      <c r="K2093">
        <v>19.801619989999999</v>
      </c>
      <c r="L2093">
        <v>21.72190973</v>
      </c>
      <c r="M2093">
        <v>24.45100622</v>
      </c>
      <c r="N2093">
        <v>26.495016790000001</v>
      </c>
      <c r="O2093">
        <v>28.258879830000001</v>
      </c>
      <c r="P2093">
        <v>31.799029640000001</v>
      </c>
      <c r="Q2093">
        <v>35.105558219999999</v>
      </c>
    </row>
    <row r="2094" spans="1:17" x14ac:dyDescent="0.25">
      <c r="A2094">
        <v>0</v>
      </c>
      <c r="B2094" t="s">
        <v>27</v>
      </c>
      <c r="C2094">
        <v>1069</v>
      </c>
      <c r="D2094">
        <f t="shared" si="32"/>
        <v>1069</v>
      </c>
      <c r="E2094">
        <v>-1.8435805750000001</v>
      </c>
      <c r="F2094">
        <v>23.04137734</v>
      </c>
      <c r="G2094">
        <v>0.13467500099999999</v>
      </c>
      <c r="H2094">
        <v>18.717056790000001</v>
      </c>
      <c r="I2094">
        <v>19.13539969</v>
      </c>
      <c r="J2094">
        <v>19.834890609999999</v>
      </c>
      <c r="K2094">
        <v>21.18526014</v>
      </c>
      <c r="L2094">
        <v>23.04137734</v>
      </c>
      <c r="M2094">
        <v>25.449776570000001</v>
      </c>
      <c r="N2094">
        <v>27.07644874</v>
      </c>
      <c r="O2094">
        <v>28.3617399</v>
      </c>
      <c r="P2094">
        <v>30.63106054</v>
      </c>
      <c r="Q2094">
        <v>32.413442179999997</v>
      </c>
    </row>
    <row r="2095" spans="1:17" x14ac:dyDescent="0.25">
      <c r="A2095">
        <v>1</v>
      </c>
      <c r="B2095" t="s">
        <v>28</v>
      </c>
      <c r="C2095">
        <v>1069</v>
      </c>
      <c r="D2095">
        <f t="shared" si="32"/>
        <v>1069.0999999999999</v>
      </c>
      <c r="E2095">
        <v>-2.3427969480000002</v>
      </c>
      <c r="F2095">
        <v>21.72190973</v>
      </c>
      <c r="G2095">
        <v>0.153240872</v>
      </c>
      <c r="H2095">
        <v>17.428268630000002</v>
      </c>
      <c r="I2095">
        <v>17.818563560000001</v>
      </c>
      <c r="J2095">
        <v>18.481355570000002</v>
      </c>
      <c r="K2095">
        <v>19.801619989999999</v>
      </c>
      <c r="L2095">
        <v>21.72190973</v>
      </c>
      <c r="M2095">
        <v>24.45100622</v>
      </c>
      <c r="N2095">
        <v>26.495016790000001</v>
      </c>
      <c r="O2095">
        <v>28.258879830000001</v>
      </c>
      <c r="P2095">
        <v>31.799029640000001</v>
      </c>
      <c r="Q2095">
        <v>35.105558219999999</v>
      </c>
    </row>
    <row r="2096" spans="1:17" x14ac:dyDescent="0.25">
      <c r="A2096">
        <v>0</v>
      </c>
      <c r="B2096" t="s">
        <v>27</v>
      </c>
      <c r="C2096">
        <v>1070</v>
      </c>
      <c r="D2096">
        <f t="shared" si="32"/>
        <v>1070</v>
      </c>
      <c r="E2096">
        <v>-1.8435805750000001</v>
      </c>
      <c r="F2096">
        <v>23.04137734</v>
      </c>
      <c r="G2096">
        <v>0.13467500099999999</v>
      </c>
      <c r="H2096">
        <v>18.717056790000001</v>
      </c>
      <c r="I2096">
        <v>19.13539969</v>
      </c>
      <c r="J2096">
        <v>19.834890609999999</v>
      </c>
      <c r="K2096">
        <v>21.18526014</v>
      </c>
      <c r="L2096">
        <v>23.04137734</v>
      </c>
      <c r="M2096">
        <v>25.449776570000001</v>
      </c>
      <c r="N2096">
        <v>27.07644874</v>
      </c>
      <c r="O2096">
        <v>28.3617399</v>
      </c>
      <c r="P2096">
        <v>30.63106054</v>
      </c>
      <c r="Q2096">
        <v>32.413442179999997</v>
      </c>
    </row>
    <row r="2097" spans="1:17" x14ac:dyDescent="0.25">
      <c r="A2097">
        <v>1</v>
      </c>
      <c r="B2097" t="s">
        <v>28</v>
      </c>
      <c r="C2097">
        <v>1070</v>
      </c>
      <c r="D2097">
        <f t="shared" si="32"/>
        <v>1070.0999999999999</v>
      </c>
      <c r="E2097">
        <v>-2.3427969480000002</v>
      </c>
      <c r="F2097">
        <v>21.72190973</v>
      </c>
      <c r="G2097">
        <v>0.153240872</v>
      </c>
      <c r="H2097">
        <v>17.428268630000002</v>
      </c>
      <c r="I2097">
        <v>17.818563560000001</v>
      </c>
      <c r="J2097">
        <v>18.481355570000002</v>
      </c>
      <c r="K2097">
        <v>19.801619989999999</v>
      </c>
      <c r="L2097">
        <v>21.72190973</v>
      </c>
      <c r="M2097">
        <v>24.45100622</v>
      </c>
      <c r="N2097">
        <v>26.495016790000001</v>
      </c>
      <c r="O2097">
        <v>28.258879830000001</v>
      </c>
      <c r="P2097">
        <v>31.799029640000001</v>
      </c>
      <c r="Q2097">
        <v>35.105558219999999</v>
      </c>
    </row>
    <row r="2098" spans="1:17" x14ac:dyDescent="0.25">
      <c r="A2098">
        <v>0</v>
      </c>
      <c r="B2098" t="s">
        <v>27</v>
      </c>
      <c r="C2098">
        <v>1071</v>
      </c>
      <c r="D2098">
        <f t="shared" si="32"/>
        <v>1071</v>
      </c>
      <c r="E2098">
        <v>-1.8435805750000001</v>
      </c>
      <c r="F2098">
        <v>23.04137734</v>
      </c>
      <c r="G2098">
        <v>0.13467500099999999</v>
      </c>
      <c r="H2098">
        <v>18.717056790000001</v>
      </c>
      <c r="I2098">
        <v>19.13539969</v>
      </c>
      <c r="J2098">
        <v>19.834890609999999</v>
      </c>
      <c r="K2098">
        <v>21.18526014</v>
      </c>
      <c r="L2098">
        <v>23.04137734</v>
      </c>
      <c r="M2098">
        <v>25.449776570000001</v>
      </c>
      <c r="N2098">
        <v>27.07644874</v>
      </c>
      <c r="O2098">
        <v>28.3617399</v>
      </c>
      <c r="P2098">
        <v>30.63106054</v>
      </c>
      <c r="Q2098">
        <v>32.413442179999997</v>
      </c>
    </row>
    <row r="2099" spans="1:17" x14ac:dyDescent="0.25">
      <c r="A2099">
        <v>1</v>
      </c>
      <c r="B2099" t="s">
        <v>28</v>
      </c>
      <c r="C2099">
        <v>1071</v>
      </c>
      <c r="D2099">
        <f t="shared" si="32"/>
        <v>1071.0999999999999</v>
      </c>
      <c r="E2099">
        <v>-2.3427969480000002</v>
      </c>
      <c r="F2099">
        <v>21.72190973</v>
      </c>
      <c r="G2099">
        <v>0.153240872</v>
      </c>
      <c r="H2099">
        <v>17.428268630000002</v>
      </c>
      <c r="I2099">
        <v>17.818563560000001</v>
      </c>
      <c r="J2099">
        <v>18.481355570000002</v>
      </c>
      <c r="K2099">
        <v>19.801619989999999</v>
      </c>
      <c r="L2099">
        <v>21.72190973</v>
      </c>
      <c r="M2099">
        <v>24.45100622</v>
      </c>
      <c r="N2099">
        <v>26.495016790000001</v>
      </c>
      <c r="O2099">
        <v>28.258879830000001</v>
      </c>
      <c r="P2099">
        <v>31.799029640000001</v>
      </c>
      <c r="Q2099">
        <v>35.105558219999999</v>
      </c>
    </row>
    <row r="2100" spans="1:17" x14ac:dyDescent="0.25">
      <c r="A2100">
        <v>0</v>
      </c>
      <c r="B2100" t="s">
        <v>27</v>
      </c>
      <c r="C2100">
        <v>1072</v>
      </c>
      <c r="D2100">
        <f t="shared" si="32"/>
        <v>1072</v>
      </c>
      <c r="E2100">
        <v>-1.8435805750000001</v>
      </c>
      <c r="F2100">
        <v>23.04137734</v>
      </c>
      <c r="G2100">
        <v>0.13467500099999999</v>
      </c>
      <c r="H2100">
        <v>18.717056790000001</v>
      </c>
      <c r="I2100">
        <v>19.13539969</v>
      </c>
      <c r="J2100">
        <v>19.834890609999999</v>
      </c>
      <c r="K2100">
        <v>21.18526014</v>
      </c>
      <c r="L2100">
        <v>23.04137734</v>
      </c>
      <c r="M2100">
        <v>25.449776570000001</v>
      </c>
      <c r="N2100">
        <v>27.07644874</v>
      </c>
      <c r="O2100">
        <v>28.3617399</v>
      </c>
      <c r="P2100">
        <v>30.63106054</v>
      </c>
      <c r="Q2100">
        <v>32.413442179999997</v>
      </c>
    </row>
    <row r="2101" spans="1:17" x14ac:dyDescent="0.25">
      <c r="A2101">
        <v>1</v>
      </c>
      <c r="B2101" t="s">
        <v>28</v>
      </c>
      <c r="C2101">
        <v>1072</v>
      </c>
      <c r="D2101">
        <f t="shared" si="32"/>
        <v>1072.0999999999999</v>
      </c>
      <c r="E2101">
        <v>-2.3427969480000002</v>
      </c>
      <c r="F2101">
        <v>21.72190973</v>
      </c>
      <c r="G2101">
        <v>0.153240872</v>
      </c>
      <c r="H2101">
        <v>17.428268630000002</v>
      </c>
      <c r="I2101">
        <v>17.818563560000001</v>
      </c>
      <c r="J2101">
        <v>18.481355570000002</v>
      </c>
      <c r="K2101">
        <v>19.801619989999999</v>
      </c>
      <c r="L2101">
        <v>21.72190973</v>
      </c>
      <c r="M2101">
        <v>24.45100622</v>
      </c>
      <c r="N2101">
        <v>26.495016790000001</v>
      </c>
      <c r="O2101">
        <v>28.258879830000001</v>
      </c>
      <c r="P2101">
        <v>31.799029640000001</v>
      </c>
      <c r="Q2101">
        <v>35.105558219999999</v>
      </c>
    </row>
    <row r="2102" spans="1:17" x14ac:dyDescent="0.25">
      <c r="A2102">
        <v>0</v>
      </c>
      <c r="B2102" t="s">
        <v>27</v>
      </c>
      <c r="C2102">
        <v>1073</v>
      </c>
      <c r="D2102">
        <f t="shared" si="32"/>
        <v>1073</v>
      </c>
      <c r="E2102">
        <v>-1.8435805750000001</v>
      </c>
      <c r="F2102">
        <v>23.04137734</v>
      </c>
      <c r="G2102">
        <v>0.13467500099999999</v>
      </c>
      <c r="H2102">
        <v>18.717056790000001</v>
      </c>
      <c r="I2102">
        <v>19.13539969</v>
      </c>
      <c r="J2102">
        <v>19.834890609999999</v>
      </c>
      <c r="K2102">
        <v>21.18526014</v>
      </c>
      <c r="L2102">
        <v>23.04137734</v>
      </c>
      <c r="M2102">
        <v>25.449776570000001</v>
      </c>
      <c r="N2102">
        <v>27.07644874</v>
      </c>
      <c r="O2102">
        <v>28.3617399</v>
      </c>
      <c r="P2102">
        <v>30.63106054</v>
      </c>
      <c r="Q2102">
        <v>32.413442179999997</v>
      </c>
    </row>
    <row r="2103" spans="1:17" x14ac:dyDescent="0.25">
      <c r="A2103">
        <v>1</v>
      </c>
      <c r="B2103" t="s">
        <v>28</v>
      </c>
      <c r="C2103">
        <v>1073</v>
      </c>
      <c r="D2103">
        <f t="shared" si="32"/>
        <v>1073.0999999999999</v>
      </c>
      <c r="E2103">
        <v>-2.3427969480000002</v>
      </c>
      <c r="F2103">
        <v>21.72190973</v>
      </c>
      <c r="G2103">
        <v>0.153240872</v>
      </c>
      <c r="H2103">
        <v>17.428268630000002</v>
      </c>
      <c r="I2103">
        <v>17.818563560000001</v>
      </c>
      <c r="J2103">
        <v>18.481355570000002</v>
      </c>
      <c r="K2103">
        <v>19.801619989999999</v>
      </c>
      <c r="L2103">
        <v>21.72190973</v>
      </c>
      <c r="M2103">
        <v>24.45100622</v>
      </c>
      <c r="N2103">
        <v>26.495016790000001</v>
      </c>
      <c r="O2103">
        <v>28.258879830000001</v>
      </c>
      <c r="P2103">
        <v>31.799029640000001</v>
      </c>
      <c r="Q2103">
        <v>35.105558219999999</v>
      </c>
    </row>
    <row r="2104" spans="1:17" x14ac:dyDescent="0.25">
      <c r="A2104">
        <v>0</v>
      </c>
      <c r="B2104" t="s">
        <v>27</v>
      </c>
      <c r="C2104">
        <v>1074</v>
      </c>
      <c r="D2104">
        <f t="shared" si="32"/>
        <v>1074</v>
      </c>
      <c r="E2104">
        <v>-1.8435805750000001</v>
      </c>
      <c r="F2104">
        <v>23.04137734</v>
      </c>
      <c r="G2104">
        <v>0.13467500099999999</v>
      </c>
      <c r="H2104">
        <v>18.717056790000001</v>
      </c>
      <c r="I2104">
        <v>19.13539969</v>
      </c>
      <c r="J2104">
        <v>19.834890609999999</v>
      </c>
      <c r="K2104">
        <v>21.18526014</v>
      </c>
      <c r="L2104">
        <v>23.04137734</v>
      </c>
      <c r="M2104">
        <v>25.449776570000001</v>
      </c>
      <c r="N2104">
        <v>27.07644874</v>
      </c>
      <c r="O2104">
        <v>28.3617399</v>
      </c>
      <c r="P2104">
        <v>30.63106054</v>
      </c>
      <c r="Q2104">
        <v>32.413442179999997</v>
      </c>
    </row>
    <row r="2105" spans="1:17" x14ac:dyDescent="0.25">
      <c r="A2105">
        <v>1</v>
      </c>
      <c r="B2105" t="s">
        <v>28</v>
      </c>
      <c r="C2105">
        <v>1074</v>
      </c>
      <c r="D2105">
        <f t="shared" si="32"/>
        <v>1074.0999999999999</v>
      </c>
      <c r="E2105">
        <v>-2.3427969480000002</v>
      </c>
      <c r="F2105">
        <v>21.72190973</v>
      </c>
      <c r="G2105">
        <v>0.153240872</v>
      </c>
      <c r="H2105">
        <v>17.428268630000002</v>
      </c>
      <c r="I2105">
        <v>17.818563560000001</v>
      </c>
      <c r="J2105">
        <v>18.481355570000002</v>
      </c>
      <c r="K2105">
        <v>19.801619989999999</v>
      </c>
      <c r="L2105">
        <v>21.72190973</v>
      </c>
      <c r="M2105">
        <v>24.45100622</v>
      </c>
      <c r="N2105">
        <v>26.495016790000001</v>
      </c>
      <c r="O2105">
        <v>28.258879830000001</v>
      </c>
      <c r="P2105">
        <v>31.799029640000001</v>
      </c>
      <c r="Q2105">
        <v>35.105558219999999</v>
      </c>
    </row>
    <row r="2106" spans="1:17" x14ac:dyDescent="0.25">
      <c r="A2106">
        <v>0</v>
      </c>
      <c r="B2106" t="s">
        <v>27</v>
      </c>
      <c r="C2106">
        <v>1075</v>
      </c>
      <c r="D2106">
        <f t="shared" si="32"/>
        <v>1075</v>
      </c>
      <c r="E2106">
        <v>-1.8435805750000001</v>
      </c>
      <c r="F2106">
        <v>23.04137734</v>
      </c>
      <c r="G2106">
        <v>0.13467500099999999</v>
      </c>
      <c r="H2106">
        <v>18.717056790000001</v>
      </c>
      <c r="I2106">
        <v>19.13539969</v>
      </c>
      <c r="J2106">
        <v>19.834890609999999</v>
      </c>
      <c r="K2106">
        <v>21.18526014</v>
      </c>
      <c r="L2106">
        <v>23.04137734</v>
      </c>
      <c r="M2106">
        <v>25.449776570000001</v>
      </c>
      <c r="N2106">
        <v>27.07644874</v>
      </c>
      <c r="O2106">
        <v>28.3617399</v>
      </c>
      <c r="P2106">
        <v>30.63106054</v>
      </c>
      <c r="Q2106">
        <v>32.413442179999997</v>
      </c>
    </row>
    <row r="2107" spans="1:17" x14ac:dyDescent="0.25">
      <c r="A2107">
        <v>1</v>
      </c>
      <c r="B2107" t="s">
        <v>28</v>
      </c>
      <c r="C2107">
        <v>1075</v>
      </c>
      <c r="D2107">
        <f t="shared" si="32"/>
        <v>1075.0999999999999</v>
      </c>
      <c r="E2107">
        <v>-2.3427969480000002</v>
      </c>
      <c r="F2107">
        <v>21.72190973</v>
      </c>
      <c r="G2107">
        <v>0.153240872</v>
      </c>
      <c r="H2107">
        <v>17.428268630000002</v>
      </c>
      <c r="I2107">
        <v>17.818563560000001</v>
      </c>
      <c r="J2107">
        <v>18.481355570000002</v>
      </c>
      <c r="K2107">
        <v>19.801619989999999</v>
      </c>
      <c r="L2107">
        <v>21.72190973</v>
      </c>
      <c r="M2107">
        <v>24.45100622</v>
      </c>
      <c r="N2107">
        <v>26.495016790000001</v>
      </c>
      <c r="O2107">
        <v>28.258879830000001</v>
      </c>
      <c r="P2107">
        <v>31.799029640000001</v>
      </c>
      <c r="Q2107">
        <v>35.105558219999999</v>
      </c>
    </row>
    <row r="2108" spans="1:17" x14ac:dyDescent="0.25">
      <c r="A2108">
        <v>0</v>
      </c>
      <c r="B2108" t="s">
        <v>27</v>
      </c>
      <c r="C2108">
        <v>1076</v>
      </c>
      <c r="D2108">
        <f t="shared" si="32"/>
        <v>1076</v>
      </c>
      <c r="E2108">
        <v>-1.8435805750000001</v>
      </c>
      <c r="F2108">
        <v>23.04137734</v>
      </c>
      <c r="G2108">
        <v>0.13467500099999999</v>
      </c>
      <c r="H2108">
        <v>18.717056790000001</v>
      </c>
      <c r="I2108">
        <v>19.13539969</v>
      </c>
      <c r="J2108">
        <v>19.834890609999999</v>
      </c>
      <c r="K2108">
        <v>21.18526014</v>
      </c>
      <c r="L2108">
        <v>23.04137734</v>
      </c>
      <c r="M2108">
        <v>25.449776570000001</v>
      </c>
      <c r="N2108">
        <v>27.07644874</v>
      </c>
      <c r="O2108">
        <v>28.3617399</v>
      </c>
      <c r="P2108">
        <v>30.63106054</v>
      </c>
      <c r="Q2108">
        <v>32.413442179999997</v>
      </c>
    </row>
    <row r="2109" spans="1:17" x14ac:dyDescent="0.25">
      <c r="A2109">
        <v>1</v>
      </c>
      <c r="B2109" t="s">
        <v>28</v>
      </c>
      <c r="C2109">
        <v>1076</v>
      </c>
      <c r="D2109">
        <f t="shared" si="32"/>
        <v>1076.0999999999999</v>
      </c>
      <c r="E2109">
        <v>-2.3427969480000002</v>
      </c>
      <c r="F2109">
        <v>21.72190973</v>
      </c>
      <c r="G2109">
        <v>0.153240872</v>
      </c>
      <c r="H2109">
        <v>17.428268630000002</v>
      </c>
      <c r="I2109">
        <v>17.818563560000001</v>
      </c>
      <c r="J2109">
        <v>18.481355570000002</v>
      </c>
      <c r="K2109">
        <v>19.801619989999999</v>
      </c>
      <c r="L2109">
        <v>21.72190973</v>
      </c>
      <c r="M2109">
        <v>24.45100622</v>
      </c>
      <c r="N2109">
        <v>26.495016790000001</v>
      </c>
      <c r="O2109">
        <v>28.258879830000001</v>
      </c>
      <c r="P2109">
        <v>31.799029640000001</v>
      </c>
      <c r="Q2109">
        <v>35.105558219999999</v>
      </c>
    </row>
    <row r="2110" spans="1:17" x14ac:dyDescent="0.25">
      <c r="A2110">
        <v>0</v>
      </c>
      <c r="B2110" t="s">
        <v>27</v>
      </c>
      <c r="C2110">
        <v>1077</v>
      </c>
      <c r="D2110">
        <f t="shared" si="32"/>
        <v>1077</v>
      </c>
      <c r="E2110">
        <v>-1.8435805750000001</v>
      </c>
      <c r="F2110">
        <v>23.04137734</v>
      </c>
      <c r="G2110">
        <v>0.13467500099999999</v>
      </c>
      <c r="H2110">
        <v>18.717056790000001</v>
      </c>
      <c r="I2110">
        <v>19.13539969</v>
      </c>
      <c r="J2110">
        <v>19.834890609999999</v>
      </c>
      <c r="K2110">
        <v>21.18526014</v>
      </c>
      <c r="L2110">
        <v>23.04137734</v>
      </c>
      <c r="M2110">
        <v>25.449776570000001</v>
      </c>
      <c r="N2110">
        <v>27.07644874</v>
      </c>
      <c r="O2110">
        <v>28.3617399</v>
      </c>
      <c r="P2110">
        <v>30.63106054</v>
      </c>
      <c r="Q2110">
        <v>32.413442179999997</v>
      </c>
    </row>
    <row r="2111" spans="1:17" x14ac:dyDescent="0.25">
      <c r="A2111">
        <v>1</v>
      </c>
      <c r="B2111" t="s">
        <v>28</v>
      </c>
      <c r="C2111">
        <v>1077</v>
      </c>
      <c r="D2111">
        <f t="shared" si="32"/>
        <v>1077.0999999999999</v>
      </c>
      <c r="E2111">
        <v>-2.3427969480000002</v>
      </c>
      <c r="F2111">
        <v>21.72190973</v>
      </c>
      <c r="G2111">
        <v>0.153240872</v>
      </c>
      <c r="H2111">
        <v>17.428268630000002</v>
      </c>
      <c r="I2111">
        <v>17.818563560000001</v>
      </c>
      <c r="J2111">
        <v>18.481355570000002</v>
      </c>
      <c r="K2111">
        <v>19.801619989999999</v>
      </c>
      <c r="L2111">
        <v>21.72190973</v>
      </c>
      <c r="M2111">
        <v>24.45100622</v>
      </c>
      <c r="N2111">
        <v>26.495016790000001</v>
      </c>
      <c r="O2111">
        <v>28.258879830000001</v>
      </c>
      <c r="P2111">
        <v>31.799029640000001</v>
      </c>
      <c r="Q2111">
        <v>35.105558219999999</v>
      </c>
    </row>
    <row r="2112" spans="1:17" x14ac:dyDescent="0.25">
      <c r="A2112">
        <v>0</v>
      </c>
      <c r="B2112" t="s">
        <v>27</v>
      </c>
      <c r="C2112">
        <v>1078</v>
      </c>
      <c r="D2112">
        <f t="shared" si="32"/>
        <v>1078</v>
      </c>
      <c r="E2112">
        <v>-1.8435805750000001</v>
      </c>
      <c r="F2112">
        <v>23.04137734</v>
      </c>
      <c r="G2112">
        <v>0.13467500099999999</v>
      </c>
      <c r="H2112">
        <v>18.717056790000001</v>
      </c>
      <c r="I2112">
        <v>19.13539969</v>
      </c>
      <c r="J2112">
        <v>19.834890609999999</v>
      </c>
      <c r="K2112">
        <v>21.18526014</v>
      </c>
      <c r="L2112">
        <v>23.04137734</v>
      </c>
      <c r="M2112">
        <v>25.449776570000001</v>
      </c>
      <c r="N2112">
        <v>27.07644874</v>
      </c>
      <c r="O2112">
        <v>28.3617399</v>
      </c>
      <c r="P2112">
        <v>30.63106054</v>
      </c>
      <c r="Q2112">
        <v>32.413442179999997</v>
      </c>
    </row>
    <row r="2113" spans="1:17" x14ac:dyDescent="0.25">
      <c r="A2113">
        <v>1</v>
      </c>
      <c r="B2113" t="s">
        <v>28</v>
      </c>
      <c r="C2113">
        <v>1078</v>
      </c>
      <c r="D2113">
        <f t="shared" si="32"/>
        <v>1078.0999999999999</v>
      </c>
      <c r="E2113">
        <v>-2.3427969480000002</v>
      </c>
      <c r="F2113">
        <v>21.72190973</v>
      </c>
      <c r="G2113">
        <v>0.153240872</v>
      </c>
      <c r="H2113">
        <v>17.428268630000002</v>
      </c>
      <c r="I2113">
        <v>17.818563560000001</v>
      </c>
      <c r="J2113">
        <v>18.481355570000002</v>
      </c>
      <c r="K2113">
        <v>19.801619989999999</v>
      </c>
      <c r="L2113">
        <v>21.72190973</v>
      </c>
      <c r="M2113">
        <v>24.45100622</v>
      </c>
      <c r="N2113">
        <v>26.495016790000001</v>
      </c>
      <c r="O2113">
        <v>28.258879830000001</v>
      </c>
      <c r="P2113">
        <v>31.799029640000001</v>
      </c>
      <c r="Q2113">
        <v>35.105558219999999</v>
      </c>
    </row>
    <row r="2114" spans="1:17" x14ac:dyDescent="0.25">
      <c r="A2114">
        <v>0</v>
      </c>
      <c r="B2114" t="s">
        <v>27</v>
      </c>
      <c r="C2114">
        <v>1079</v>
      </c>
      <c r="D2114">
        <f t="shared" ref="D2114:D2177" si="33">C2114+(A2114*0.1)</f>
        <v>1079</v>
      </c>
      <c r="E2114">
        <v>-1.8435805750000001</v>
      </c>
      <c r="F2114">
        <v>23.04137734</v>
      </c>
      <c r="G2114">
        <v>0.13467500099999999</v>
      </c>
      <c r="H2114">
        <v>18.717056790000001</v>
      </c>
      <c r="I2114">
        <v>19.13539969</v>
      </c>
      <c r="J2114">
        <v>19.834890609999999</v>
      </c>
      <c r="K2114">
        <v>21.18526014</v>
      </c>
      <c r="L2114">
        <v>23.04137734</v>
      </c>
      <c r="M2114">
        <v>25.449776570000001</v>
      </c>
      <c r="N2114">
        <v>27.07644874</v>
      </c>
      <c r="O2114">
        <v>28.3617399</v>
      </c>
      <c r="P2114">
        <v>30.63106054</v>
      </c>
      <c r="Q2114">
        <v>32.413442179999997</v>
      </c>
    </row>
    <row r="2115" spans="1:17" x14ac:dyDescent="0.25">
      <c r="A2115">
        <v>1</v>
      </c>
      <c r="B2115" t="s">
        <v>28</v>
      </c>
      <c r="C2115">
        <v>1079</v>
      </c>
      <c r="D2115">
        <f t="shared" si="33"/>
        <v>1079.0999999999999</v>
      </c>
      <c r="E2115">
        <v>-2.3427969480000002</v>
      </c>
      <c r="F2115">
        <v>21.72190973</v>
      </c>
      <c r="G2115">
        <v>0.153240872</v>
      </c>
      <c r="H2115">
        <v>17.428268630000002</v>
      </c>
      <c r="I2115">
        <v>17.818563560000001</v>
      </c>
      <c r="J2115">
        <v>18.481355570000002</v>
      </c>
      <c r="K2115">
        <v>19.801619989999999</v>
      </c>
      <c r="L2115">
        <v>21.72190973</v>
      </c>
      <c r="M2115">
        <v>24.45100622</v>
      </c>
      <c r="N2115">
        <v>26.495016790000001</v>
      </c>
      <c r="O2115">
        <v>28.258879830000001</v>
      </c>
      <c r="P2115">
        <v>31.799029640000001</v>
      </c>
      <c r="Q2115">
        <v>35.105558219999999</v>
      </c>
    </row>
    <row r="2116" spans="1:17" x14ac:dyDescent="0.25">
      <c r="A2116">
        <v>0</v>
      </c>
      <c r="B2116" t="s">
        <v>27</v>
      </c>
      <c r="C2116">
        <v>1080</v>
      </c>
      <c r="D2116">
        <f t="shared" si="33"/>
        <v>1080</v>
      </c>
      <c r="E2116">
        <v>-1.8435805750000001</v>
      </c>
      <c r="F2116">
        <v>23.04137734</v>
      </c>
      <c r="G2116">
        <v>0.13467500099999999</v>
      </c>
      <c r="H2116">
        <v>18.717056790000001</v>
      </c>
      <c r="I2116">
        <v>19.13539969</v>
      </c>
      <c r="J2116">
        <v>19.834890609999999</v>
      </c>
      <c r="K2116">
        <v>21.18526014</v>
      </c>
      <c r="L2116">
        <v>23.04137734</v>
      </c>
      <c r="M2116">
        <v>25.449776570000001</v>
      </c>
      <c r="N2116">
        <v>27.07644874</v>
      </c>
      <c r="O2116">
        <v>28.3617399</v>
      </c>
      <c r="P2116">
        <v>30.63106054</v>
      </c>
      <c r="Q2116">
        <v>32.413442179999997</v>
      </c>
    </row>
    <row r="2117" spans="1:17" x14ac:dyDescent="0.25">
      <c r="A2117">
        <v>1</v>
      </c>
      <c r="B2117" t="s">
        <v>28</v>
      </c>
      <c r="C2117">
        <v>1080</v>
      </c>
      <c r="D2117">
        <f t="shared" si="33"/>
        <v>1080.0999999999999</v>
      </c>
      <c r="E2117">
        <v>-2.3427969480000002</v>
      </c>
      <c r="F2117">
        <v>21.72190973</v>
      </c>
      <c r="G2117">
        <v>0.153240872</v>
      </c>
      <c r="H2117">
        <v>17.428268630000002</v>
      </c>
      <c r="I2117">
        <v>17.818563560000001</v>
      </c>
      <c r="J2117">
        <v>18.481355570000002</v>
      </c>
      <c r="K2117">
        <v>19.801619989999999</v>
      </c>
      <c r="L2117">
        <v>21.72190973</v>
      </c>
      <c r="M2117">
        <v>24.45100622</v>
      </c>
      <c r="N2117">
        <v>26.495016790000001</v>
      </c>
      <c r="O2117">
        <v>28.258879830000001</v>
      </c>
      <c r="P2117">
        <v>31.799029640000001</v>
      </c>
      <c r="Q2117">
        <v>35.105558219999999</v>
      </c>
    </row>
    <row r="2118" spans="1:17" x14ac:dyDescent="0.25">
      <c r="A2118">
        <v>0</v>
      </c>
      <c r="B2118" t="s">
        <v>27</v>
      </c>
      <c r="C2118">
        <v>1081</v>
      </c>
      <c r="D2118">
        <f t="shared" si="33"/>
        <v>1081</v>
      </c>
      <c r="E2118">
        <v>-1.8435805750000001</v>
      </c>
      <c r="F2118">
        <v>23.04137734</v>
      </c>
      <c r="G2118">
        <v>0.13467500099999999</v>
      </c>
      <c r="H2118">
        <v>18.717056790000001</v>
      </c>
      <c r="I2118">
        <v>19.13539969</v>
      </c>
      <c r="J2118">
        <v>19.834890609999999</v>
      </c>
      <c r="K2118">
        <v>21.18526014</v>
      </c>
      <c r="L2118">
        <v>23.04137734</v>
      </c>
      <c r="M2118">
        <v>25.449776570000001</v>
      </c>
      <c r="N2118">
        <v>27.07644874</v>
      </c>
      <c r="O2118">
        <v>28.3617399</v>
      </c>
      <c r="P2118">
        <v>30.63106054</v>
      </c>
      <c r="Q2118">
        <v>32.413442179999997</v>
      </c>
    </row>
    <row r="2119" spans="1:17" x14ac:dyDescent="0.25">
      <c r="A2119">
        <v>1</v>
      </c>
      <c r="B2119" t="s">
        <v>28</v>
      </c>
      <c r="C2119">
        <v>1081</v>
      </c>
      <c r="D2119">
        <f t="shared" si="33"/>
        <v>1081.0999999999999</v>
      </c>
      <c r="E2119">
        <v>-2.3427969480000002</v>
      </c>
      <c r="F2119">
        <v>21.72190973</v>
      </c>
      <c r="G2119">
        <v>0.153240872</v>
      </c>
      <c r="H2119">
        <v>17.428268630000002</v>
      </c>
      <c r="I2119">
        <v>17.818563560000001</v>
      </c>
      <c r="J2119">
        <v>18.481355570000002</v>
      </c>
      <c r="K2119">
        <v>19.801619989999999</v>
      </c>
      <c r="L2119">
        <v>21.72190973</v>
      </c>
      <c r="M2119">
        <v>24.45100622</v>
      </c>
      <c r="N2119">
        <v>26.495016790000001</v>
      </c>
      <c r="O2119">
        <v>28.258879830000001</v>
      </c>
      <c r="P2119">
        <v>31.799029640000001</v>
      </c>
      <c r="Q2119">
        <v>35.105558219999999</v>
      </c>
    </row>
    <row r="2120" spans="1:17" x14ac:dyDescent="0.25">
      <c r="A2120">
        <v>0</v>
      </c>
      <c r="B2120" t="s">
        <v>27</v>
      </c>
      <c r="C2120">
        <v>1082</v>
      </c>
      <c r="D2120">
        <f t="shared" si="33"/>
        <v>1082</v>
      </c>
      <c r="E2120">
        <v>-1.8435805750000001</v>
      </c>
      <c r="F2120">
        <v>23.04137734</v>
      </c>
      <c r="G2120">
        <v>0.13467500099999999</v>
      </c>
      <c r="H2120">
        <v>18.717056790000001</v>
      </c>
      <c r="I2120">
        <v>19.13539969</v>
      </c>
      <c r="J2120">
        <v>19.834890609999999</v>
      </c>
      <c r="K2120">
        <v>21.18526014</v>
      </c>
      <c r="L2120">
        <v>23.04137734</v>
      </c>
      <c r="M2120">
        <v>25.449776570000001</v>
      </c>
      <c r="N2120">
        <v>27.07644874</v>
      </c>
      <c r="O2120">
        <v>28.3617399</v>
      </c>
      <c r="P2120">
        <v>30.63106054</v>
      </c>
      <c r="Q2120">
        <v>32.413442179999997</v>
      </c>
    </row>
    <row r="2121" spans="1:17" x14ac:dyDescent="0.25">
      <c r="A2121">
        <v>1</v>
      </c>
      <c r="B2121" t="s">
        <v>28</v>
      </c>
      <c r="C2121">
        <v>1082</v>
      </c>
      <c r="D2121">
        <f t="shared" si="33"/>
        <v>1082.0999999999999</v>
      </c>
      <c r="E2121">
        <v>-2.3427969480000002</v>
      </c>
      <c r="F2121">
        <v>21.72190973</v>
      </c>
      <c r="G2121">
        <v>0.153240872</v>
      </c>
      <c r="H2121">
        <v>17.428268630000002</v>
      </c>
      <c r="I2121">
        <v>17.818563560000001</v>
      </c>
      <c r="J2121">
        <v>18.481355570000002</v>
      </c>
      <c r="K2121">
        <v>19.801619989999999</v>
      </c>
      <c r="L2121">
        <v>21.72190973</v>
      </c>
      <c r="M2121">
        <v>24.45100622</v>
      </c>
      <c r="N2121">
        <v>26.495016790000001</v>
      </c>
      <c r="O2121">
        <v>28.258879830000001</v>
      </c>
      <c r="P2121">
        <v>31.799029640000001</v>
      </c>
      <c r="Q2121">
        <v>35.105558219999999</v>
      </c>
    </row>
    <row r="2122" spans="1:17" x14ac:dyDescent="0.25">
      <c r="A2122">
        <v>0</v>
      </c>
      <c r="B2122" t="s">
        <v>27</v>
      </c>
      <c r="C2122">
        <v>1083</v>
      </c>
      <c r="D2122">
        <f t="shared" si="33"/>
        <v>1083</v>
      </c>
      <c r="E2122">
        <v>-1.8435805750000001</v>
      </c>
      <c r="F2122">
        <v>23.04137734</v>
      </c>
      <c r="G2122">
        <v>0.13467500099999999</v>
      </c>
      <c r="H2122">
        <v>18.717056790000001</v>
      </c>
      <c r="I2122">
        <v>19.13539969</v>
      </c>
      <c r="J2122">
        <v>19.834890609999999</v>
      </c>
      <c r="K2122">
        <v>21.18526014</v>
      </c>
      <c r="L2122">
        <v>23.04137734</v>
      </c>
      <c r="M2122">
        <v>25.449776570000001</v>
      </c>
      <c r="N2122">
        <v>27.07644874</v>
      </c>
      <c r="O2122">
        <v>28.3617399</v>
      </c>
      <c r="P2122">
        <v>30.63106054</v>
      </c>
      <c r="Q2122">
        <v>32.413442179999997</v>
      </c>
    </row>
    <row r="2123" spans="1:17" x14ac:dyDescent="0.25">
      <c r="A2123">
        <v>1</v>
      </c>
      <c r="B2123" t="s">
        <v>28</v>
      </c>
      <c r="C2123">
        <v>1083</v>
      </c>
      <c r="D2123">
        <f t="shared" si="33"/>
        <v>1083.0999999999999</v>
      </c>
      <c r="E2123">
        <v>-2.3427969480000002</v>
      </c>
      <c r="F2123">
        <v>21.72190973</v>
      </c>
      <c r="G2123">
        <v>0.153240872</v>
      </c>
      <c r="H2123">
        <v>17.428268630000002</v>
      </c>
      <c r="I2123">
        <v>17.818563560000001</v>
      </c>
      <c r="J2123">
        <v>18.481355570000002</v>
      </c>
      <c r="K2123">
        <v>19.801619989999999</v>
      </c>
      <c r="L2123">
        <v>21.72190973</v>
      </c>
      <c r="M2123">
        <v>24.45100622</v>
      </c>
      <c r="N2123">
        <v>26.495016790000001</v>
      </c>
      <c r="O2123">
        <v>28.258879830000001</v>
      </c>
      <c r="P2123">
        <v>31.799029640000001</v>
      </c>
      <c r="Q2123">
        <v>35.105558219999999</v>
      </c>
    </row>
    <row r="2124" spans="1:17" x14ac:dyDescent="0.25">
      <c r="A2124">
        <v>0</v>
      </c>
      <c r="B2124" t="s">
        <v>27</v>
      </c>
      <c r="C2124">
        <v>1084</v>
      </c>
      <c r="D2124">
        <f t="shared" si="33"/>
        <v>1084</v>
      </c>
      <c r="E2124">
        <v>-1.8435805750000001</v>
      </c>
      <c r="F2124">
        <v>23.04137734</v>
      </c>
      <c r="G2124">
        <v>0.13467500099999999</v>
      </c>
      <c r="H2124">
        <v>18.717056790000001</v>
      </c>
      <c r="I2124">
        <v>19.13539969</v>
      </c>
      <c r="J2124">
        <v>19.834890609999999</v>
      </c>
      <c r="K2124">
        <v>21.18526014</v>
      </c>
      <c r="L2124">
        <v>23.04137734</v>
      </c>
      <c r="M2124">
        <v>25.449776570000001</v>
      </c>
      <c r="N2124">
        <v>27.07644874</v>
      </c>
      <c r="O2124">
        <v>28.3617399</v>
      </c>
      <c r="P2124">
        <v>30.63106054</v>
      </c>
      <c r="Q2124">
        <v>32.413442179999997</v>
      </c>
    </row>
    <row r="2125" spans="1:17" x14ac:dyDescent="0.25">
      <c r="A2125">
        <v>1</v>
      </c>
      <c r="B2125" t="s">
        <v>28</v>
      </c>
      <c r="C2125">
        <v>1084</v>
      </c>
      <c r="D2125">
        <f t="shared" si="33"/>
        <v>1084.0999999999999</v>
      </c>
      <c r="E2125">
        <v>-2.3427969480000002</v>
      </c>
      <c r="F2125">
        <v>21.72190973</v>
      </c>
      <c r="G2125">
        <v>0.153240872</v>
      </c>
      <c r="H2125">
        <v>17.428268630000002</v>
      </c>
      <c r="I2125">
        <v>17.818563560000001</v>
      </c>
      <c r="J2125">
        <v>18.481355570000002</v>
      </c>
      <c r="K2125">
        <v>19.801619989999999</v>
      </c>
      <c r="L2125">
        <v>21.72190973</v>
      </c>
      <c r="M2125">
        <v>24.45100622</v>
      </c>
      <c r="N2125">
        <v>26.495016790000001</v>
      </c>
      <c r="O2125">
        <v>28.258879830000001</v>
      </c>
      <c r="P2125">
        <v>31.799029640000001</v>
      </c>
      <c r="Q2125">
        <v>35.105558219999999</v>
      </c>
    </row>
    <row r="2126" spans="1:17" x14ac:dyDescent="0.25">
      <c r="A2126">
        <v>0</v>
      </c>
      <c r="B2126" t="s">
        <v>27</v>
      </c>
      <c r="C2126">
        <v>1085</v>
      </c>
      <c r="D2126">
        <f t="shared" si="33"/>
        <v>1085</v>
      </c>
      <c r="E2126">
        <v>-1.8435805750000001</v>
      </c>
      <c r="F2126">
        <v>23.04137734</v>
      </c>
      <c r="G2126">
        <v>0.13467500099999999</v>
      </c>
      <c r="H2126">
        <v>18.717056790000001</v>
      </c>
      <c r="I2126">
        <v>19.13539969</v>
      </c>
      <c r="J2126">
        <v>19.834890609999999</v>
      </c>
      <c r="K2126">
        <v>21.18526014</v>
      </c>
      <c r="L2126">
        <v>23.04137734</v>
      </c>
      <c r="M2126">
        <v>25.449776570000001</v>
      </c>
      <c r="N2126">
        <v>27.07644874</v>
      </c>
      <c r="O2126">
        <v>28.3617399</v>
      </c>
      <c r="P2126">
        <v>30.63106054</v>
      </c>
      <c r="Q2126">
        <v>32.413442179999997</v>
      </c>
    </row>
    <row r="2127" spans="1:17" x14ac:dyDescent="0.25">
      <c r="A2127">
        <v>1</v>
      </c>
      <c r="B2127" t="s">
        <v>28</v>
      </c>
      <c r="C2127">
        <v>1085</v>
      </c>
      <c r="D2127">
        <f t="shared" si="33"/>
        <v>1085.0999999999999</v>
      </c>
      <c r="E2127">
        <v>-2.3427969480000002</v>
      </c>
      <c r="F2127">
        <v>21.72190973</v>
      </c>
      <c r="G2127">
        <v>0.153240872</v>
      </c>
      <c r="H2127">
        <v>17.428268630000002</v>
      </c>
      <c r="I2127">
        <v>17.818563560000001</v>
      </c>
      <c r="J2127">
        <v>18.481355570000002</v>
      </c>
      <c r="K2127">
        <v>19.801619989999999</v>
      </c>
      <c r="L2127">
        <v>21.72190973</v>
      </c>
      <c r="M2127">
        <v>24.45100622</v>
      </c>
      <c r="N2127">
        <v>26.495016790000001</v>
      </c>
      <c r="O2127">
        <v>28.258879830000001</v>
      </c>
      <c r="P2127">
        <v>31.799029640000001</v>
      </c>
      <c r="Q2127">
        <v>35.105558219999999</v>
      </c>
    </row>
    <row r="2128" spans="1:17" x14ac:dyDescent="0.25">
      <c r="A2128">
        <v>0</v>
      </c>
      <c r="B2128" t="s">
        <v>27</v>
      </c>
      <c r="C2128">
        <v>1086</v>
      </c>
      <c r="D2128">
        <f t="shared" si="33"/>
        <v>1086</v>
      </c>
      <c r="E2128">
        <v>-1.8435805750000001</v>
      </c>
      <c r="F2128">
        <v>23.04137734</v>
      </c>
      <c r="G2128">
        <v>0.13467500099999999</v>
      </c>
      <c r="H2128">
        <v>18.717056790000001</v>
      </c>
      <c r="I2128">
        <v>19.13539969</v>
      </c>
      <c r="J2128">
        <v>19.834890609999999</v>
      </c>
      <c r="K2128">
        <v>21.18526014</v>
      </c>
      <c r="L2128">
        <v>23.04137734</v>
      </c>
      <c r="M2128">
        <v>25.449776570000001</v>
      </c>
      <c r="N2128">
        <v>27.07644874</v>
      </c>
      <c r="O2128">
        <v>28.3617399</v>
      </c>
      <c r="P2128">
        <v>30.63106054</v>
      </c>
      <c r="Q2128">
        <v>32.413442179999997</v>
      </c>
    </row>
    <row r="2129" spans="1:17" x14ac:dyDescent="0.25">
      <c r="A2129">
        <v>1</v>
      </c>
      <c r="B2129" t="s">
        <v>28</v>
      </c>
      <c r="C2129">
        <v>1086</v>
      </c>
      <c r="D2129">
        <f t="shared" si="33"/>
        <v>1086.0999999999999</v>
      </c>
      <c r="E2129">
        <v>-2.3427969480000002</v>
      </c>
      <c r="F2129">
        <v>21.72190973</v>
      </c>
      <c r="G2129">
        <v>0.153240872</v>
      </c>
      <c r="H2129">
        <v>17.428268630000002</v>
      </c>
      <c r="I2129">
        <v>17.818563560000001</v>
      </c>
      <c r="J2129">
        <v>18.481355570000002</v>
      </c>
      <c r="K2129">
        <v>19.801619989999999</v>
      </c>
      <c r="L2129">
        <v>21.72190973</v>
      </c>
      <c r="M2129">
        <v>24.45100622</v>
      </c>
      <c r="N2129">
        <v>26.495016790000001</v>
      </c>
      <c r="O2129">
        <v>28.258879830000001</v>
      </c>
      <c r="P2129">
        <v>31.799029640000001</v>
      </c>
      <c r="Q2129">
        <v>35.105558219999999</v>
      </c>
    </row>
    <row r="2130" spans="1:17" x14ac:dyDescent="0.25">
      <c r="A2130">
        <v>0</v>
      </c>
      <c r="B2130" t="s">
        <v>27</v>
      </c>
      <c r="C2130">
        <v>1087</v>
      </c>
      <c r="D2130">
        <f t="shared" si="33"/>
        <v>1087</v>
      </c>
      <c r="E2130">
        <v>-1.8435805750000001</v>
      </c>
      <c r="F2130">
        <v>23.04137734</v>
      </c>
      <c r="G2130">
        <v>0.13467500099999999</v>
      </c>
      <c r="H2130">
        <v>18.717056790000001</v>
      </c>
      <c r="I2130">
        <v>19.13539969</v>
      </c>
      <c r="J2130">
        <v>19.834890609999999</v>
      </c>
      <c r="K2130">
        <v>21.18526014</v>
      </c>
      <c r="L2130">
        <v>23.04137734</v>
      </c>
      <c r="M2130">
        <v>25.449776570000001</v>
      </c>
      <c r="N2130">
        <v>27.07644874</v>
      </c>
      <c r="O2130">
        <v>28.3617399</v>
      </c>
      <c r="P2130">
        <v>30.63106054</v>
      </c>
      <c r="Q2130">
        <v>32.413442179999997</v>
      </c>
    </row>
    <row r="2131" spans="1:17" x14ac:dyDescent="0.25">
      <c r="A2131">
        <v>1</v>
      </c>
      <c r="B2131" t="s">
        <v>28</v>
      </c>
      <c r="C2131">
        <v>1087</v>
      </c>
      <c r="D2131">
        <f t="shared" si="33"/>
        <v>1087.0999999999999</v>
      </c>
      <c r="E2131">
        <v>-2.3427969480000002</v>
      </c>
      <c r="F2131">
        <v>21.72190973</v>
      </c>
      <c r="G2131">
        <v>0.153240872</v>
      </c>
      <c r="H2131">
        <v>17.428268630000002</v>
      </c>
      <c r="I2131">
        <v>17.818563560000001</v>
      </c>
      <c r="J2131">
        <v>18.481355570000002</v>
      </c>
      <c r="K2131">
        <v>19.801619989999999</v>
      </c>
      <c r="L2131">
        <v>21.72190973</v>
      </c>
      <c r="M2131">
        <v>24.45100622</v>
      </c>
      <c r="N2131">
        <v>26.495016790000001</v>
      </c>
      <c r="O2131">
        <v>28.258879830000001</v>
      </c>
      <c r="P2131">
        <v>31.799029640000001</v>
      </c>
      <c r="Q2131">
        <v>35.105558219999999</v>
      </c>
    </row>
    <row r="2132" spans="1:17" x14ac:dyDescent="0.25">
      <c r="A2132">
        <v>0</v>
      </c>
      <c r="B2132" t="s">
        <v>27</v>
      </c>
      <c r="C2132">
        <v>1088</v>
      </c>
      <c r="D2132">
        <f t="shared" si="33"/>
        <v>1088</v>
      </c>
      <c r="E2132">
        <v>-1.8435805750000001</v>
      </c>
      <c r="F2132">
        <v>23.04137734</v>
      </c>
      <c r="G2132">
        <v>0.13467500099999999</v>
      </c>
      <c r="H2132">
        <v>18.717056790000001</v>
      </c>
      <c r="I2132">
        <v>19.13539969</v>
      </c>
      <c r="J2132">
        <v>19.834890609999999</v>
      </c>
      <c r="K2132">
        <v>21.18526014</v>
      </c>
      <c r="L2132">
        <v>23.04137734</v>
      </c>
      <c r="M2132">
        <v>25.449776570000001</v>
      </c>
      <c r="N2132">
        <v>27.07644874</v>
      </c>
      <c r="O2132">
        <v>28.3617399</v>
      </c>
      <c r="P2132">
        <v>30.63106054</v>
      </c>
      <c r="Q2132">
        <v>32.413442179999997</v>
      </c>
    </row>
    <row r="2133" spans="1:17" x14ac:dyDescent="0.25">
      <c r="A2133">
        <v>1</v>
      </c>
      <c r="B2133" t="s">
        <v>28</v>
      </c>
      <c r="C2133">
        <v>1088</v>
      </c>
      <c r="D2133">
        <f t="shared" si="33"/>
        <v>1088.0999999999999</v>
      </c>
      <c r="E2133">
        <v>-2.3427969480000002</v>
      </c>
      <c r="F2133">
        <v>21.72190973</v>
      </c>
      <c r="G2133">
        <v>0.153240872</v>
      </c>
      <c r="H2133">
        <v>17.428268630000002</v>
      </c>
      <c r="I2133">
        <v>17.818563560000001</v>
      </c>
      <c r="J2133">
        <v>18.481355570000002</v>
      </c>
      <c r="K2133">
        <v>19.801619989999999</v>
      </c>
      <c r="L2133">
        <v>21.72190973</v>
      </c>
      <c r="M2133">
        <v>24.45100622</v>
      </c>
      <c r="N2133">
        <v>26.495016790000001</v>
      </c>
      <c r="O2133">
        <v>28.258879830000001</v>
      </c>
      <c r="P2133">
        <v>31.799029640000001</v>
      </c>
      <c r="Q2133">
        <v>35.105558219999999</v>
      </c>
    </row>
    <row r="2134" spans="1:17" x14ac:dyDescent="0.25">
      <c r="A2134">
        <v>0</v>
      </c>
      <c r="B2134" t="s">
        <v>27</v>
      </c>
      <c r="C2134">
        <v>1089</v>
      </c>
      <c r="D2134">
        <f t="shared" si="33"/>
        <v>1089</v>
      </c>
      <c r="E2134">
        <v>-1.8435805750000001</v>
      </c>
      <c r="F2134">
        <v>23.04137734</v>
      </c>
      <c r="G2134">
        <v>0.13467500099999999</v>
      </c>
      <c r="H2134">
        <v>18.717056790000001</v>
      </c>
      <c r="I2134">
        <v>19.13539969</v>
      </c>
      <c r="J2134">
        <v>19.834890609999999</v>
      </c>
      <c r="K2134">
        <v>21.18526014</v>
      </c>
      <c r="L2134">
        <v>23.04137734</v>
      </c>
      <c r="M2134">
        <v>25.449776570000001</v>
      </c>
      <c r="N2134">
        <v>27.07644874</v>
      </c>
      <c r="O2134">
        <v>28.3617399</v>
      </c>
      <c r="P2134">
        <v>30.63106054</v>
      </c>
      <c r="Q2134">
        <v>32.413442179999997</v>
      </c>
    </row>
    <row r="2135" spans="1:17" x14ac:dyDescent="0.25">
      <c r="A2135">
        <v>1</v>
      </c>
      <c r="B2135" t="s">
        <v>28</v>
      </c>
      <c r="C2135">
        <v>1089</v>
      </c>
      <c r="D2135">
        <f t="shared" si="33"/>
        <v>1089.0999999999999</v>
      </c>
      <c r="E2135">
        <v>-2.3427969480000002</v>
      </c>
      <c r="F2135">
        <v>21.72190973</v>
      </c>
      <c r="G2135">
        <v>0.153240872</v>
      </c>
      <c r="H2135">
        <v>17.428268630000002</v>
      </c>
      <c r="I2135">
        <v>17.818563560000001</v>
      </c>
      <c r="J2135">
        <v>18.481355570000002</v>
      </c>
      <c r="K2135">
        <v>19.801619989999999</v>
      </c>
      <c r="L2135">
        <v>21.72190973</v>
      </c>
      <c r="M2135">
        <v>24.45100622</v>
      </c>
      <c r="N2135">
        <v>26.495016790000001</v>
      </c>
      <c r="O2135">
        <v>28.258879830000001</v>
      </c>
      <c r="P2135">
        <v>31.799029640000001</v>
      </c>
      <c r="Q2135">
        <v>35.105558219999999</v>
      </c>
    </row>
    <row r="2136" spans="1:17" x14ac:dyDescent="0.25">
      <c r="A2136">
        <v>0</v>
      </c>
      <c r="B2136" t="s">
        <v>27</v>
      </c>
      <c r="C2136">
        <v>1090</v>
      </c>
      <c r="D2136">
        <f t="shared" si="33"/>
        <v>1090</v>
      </c>
      <c r="E2136">
        <v>-1.8435805750000001</v>
      </c>
      <c r="F2136">
        <v>23.04137734</v>
      </c>
      <c r="G2136">
        <v>0.13467500099999999</v>
      </c>
      <c r="H2136">
        <v>18.717056790000001</v>
      </c>
      <c r="I2136">
        <v>19.13539969</v>
      </c>
      <c r="J2136">
        <v>19.834890609999999</v>
      </c>
      <c r="K2136">
        <v>21.18526014</v>
      </c>
      <c r="L2136">
        <v>23.04137734</v>
      </c>
      <c r="M2136">
        <v>25.449776570000001</v>
      </c>
      <c r="N2136">
        <v>27.07644874</v>
      </c>
      <c r="O2136">
        <v>28.3617399</v>
      </c>
      <c r="P2136">
        <v>30.63106054</v>
      </c>
      <c r="Q2136">
        <v>32.413442179999997</v>
      </c>
    </row>
    <row r="2137" spans="1:17" x14ac:dyDescent="0.25">
      <c r="A2137">
        <v>1</v>
      </c>
      <c r="B2137" t="s">
        <v>28</v>
      </c>
      <c r="C2137">
        <v>1090</v>
      </c>
      <c r="D2137">
        <f t="shared" si="33"/>
        <v>1090.0999999999999</v>
      </c>
      <c r="E2137">
        <v>-2.3427969480000002</v>
      </c>
      <c r="F2137">
        <v>21.72190973</v>
      </c>
      <c r="G2137">
        <v>0.153240872</v>
      </c>
      <c r="H2137">
        <v>17.428268630000002</v>
      </c>
      <c r="I2137">
        <v>17.818563560000001</v>
      </c>
      <c r="J2137">
        <v>18.481355570000002</v>
      </c>
      <c r="K2137">
        <v>19.801619989999999</v>
      </c>
      <c r="L2137">
        <v>21.72190973</v>
      </c>
      <c r="M2137">
        <v>24.45100622</v>
      </c>
      <c r="N2137">
        <v>26.495016790000001</v>
      </c>
      <c r="O2137">
        <v>28.258879830000001</v>
      </c>
      <c r="P2137">
        <v>31.799029640000001</v>
      </c>
      <c r="Q2137">
        <v>35.105558219999999</v>
      </c>
    </row>
    <row r="2138" spans="1:17" x14ac:dyDescent="0.25">
      <c r="A2138">
        <v>0</v>
      </c>
      <c r="B2138" t="s">
        <v>27</v>
      </c>
      <c r="C2138">
        <v>1091</v>
      </c>
      <c r="D2138">
        <f t="shared" si="33"/>
        <v>1091</v>
      </c>
      <c r="E2138">
        <v>-1.8435805750000001</v>
      </c>
      <c r="F2138">
        <v>23.04137734</v>
      </c>
      <c r="G2138">
        <v>0.13467500099999999</v>
      </c>
      <c r="H2138">
        <v>18.717056790000001</v>
      </c>
      <c r="I2138">
        <v>19.13539969</v>
      </c>
      <c r="J2138">
        <v>19.834890609999999</v>
      </c>
      <c r="K2138">
        <v>21.18526014</v>
      </c>
      <c r="L2138">
        <v>23.04137734</v>
      </c>
      <c r="M2138">
        <v>25.449776570000001</v>
      </c>
      <c r="N2138">
        <v>27.07644874</v>
      </c>
      <c r="O2138">
        <v>28.3617399</v>
      </c>
      <c r="P2138">
        <v>30.63106054</v>
      </c>
      <c r="Q2138">
        <v>32.413442179999997</v>
      </c>
    </row>
    <row r="2139" spans="1:17" x14ac:dyDescent="0.25">
      <c r="A2139">
        <v>1</v>
      </c>
      <c r="B2139" t="s">
        <v>28</v>
      </c>
      <c r="C2139">
        <v>1091</v>
      </c>
      <c r="D2139">
        <f t="shared" si="33"/>
        <v>1091.0999999999999</v>
      </c>
      <c r="E2139">
        <v>-2.3427969480000002</v>
      </c>
      <c r="F2139">
        <v>21.72190973</v>
      </c>
      <c r="G2139">
        <v>0.153240872</v>
      </c>
      <c r="H2139">
        <v>17.428268630000002</v>
      </c>
      <c r="I2139">
        <v>17.818563560000001</v>
      </c>
      <c r="J2139">
        <v>18.481355570000002</v>
      </c>
      <c r="K2139">
        <v>19.801619989999999</v>
      </c>
      <c r="L2139">
        <v>21.72190973</v>
      </c>
      <c r="M2139">
        <v>24.45100622</v>
      </c>
      <c r="N2139">
        <v>26.495016790000001</v>
      </c>
      <c r="O2139">
        <v>28.258879830000001</v>
      </c>
      <c r="P2139">
        <v>31.799029640000001</v>
      </c>
      <c r="Q2139">
        <v>35.105558219999999</v>
      </c>
    </row>
    <row r="2140" spans="1:17" x14ac:dyDescent="0.25">
      <c r="A2140">
        <v>0</v>
      </c>
      <c r="B2140" t="s">
        <v>27</v>
      </c>
      <c r="C2140">
        <v>1092</v>
      </c>
      <c r="D2140">
        <f t="shared" si="33"/>
        <v>1092</v>
      </c>
      <c r="E2140">
        <v>-1.8435805750000001</v>
      </c>
      <c r="F2140">
        <v>23.04137734</v>
      </c>
      <c r="G2140">
        <v>0.13467500099999999</v>
      </c>
      <c r="H2140">
        <v>18.717056790000001</v>
      </c>
      <c r="I2140">
        <v>19.13539969</v>
      </c>
      <c r="J2140">
        <v>19.834890609999999</v>
      </c>
      <c r="K2140">
        <v>21.18526014</v>
      </c>
      <c r="L2140">
        <v>23.04137734</v>
      </c>
      <c r="M2140">
        <v>25.449776570000001</v>
      </c>
      <c r="N2140">
        <v>27.07644874</v>
      </c>
      <c r="O2140">
        <v>28.3617399</v>
      </c>
      <c r="P2140">
        <v>30.63106054</v>
      </c>
      <c r="Q2140">
        <v>32.413442179999997</v>
      </c>
    </row>
    <row r="2141" spans="1:17" x14ac:dyDescent="0.25">
      <c r="A2141">
        <v>1</v>
      </c>
      <c r="B2141" t="s">
        <v>28</v>
      </c>
      <c r="C2141">
        <v>1092</v>
      </c>
      <c r="D2141">
        <f t="shared" si="33"/>
        <v>1092.0999999999999</v>
      </c>
      <c r="E2141">
        <v>-2.3427969480000002</v>
      </c>
      <c r="F2141">
        <v>21.72190973</v>
      </c>
      <c r="G2141">
        <v>0.153240872</v>
      </c>
      <c r="H2141">
        <v>17.428268630000002</v>
      </c>
      <c r="I2141">
        <v>17.818563560000001</v>
      </c>
      <c r="J2141">
        <v>18.481355570000002</v>
      </c>
      <c r="K2141">
        <v>19.801619989999999</v>
      </c>
      <c r="L2141">
        <v>21.72190973</v>
      </c>
      <c r="M2141">
        <v>24.45100622</v>
      </c>
      <c r="N2141">
        <v>26.495016790000001</v>
      </c>
      <c r="O2141">
        <v>28.258879830000001</v>
      </c>
      <c r="P2141">
        <v>31.799029640000001</v>
      </c>
      <c r="Q2141">
        <v>35.105558219999999</v>
      </c>
    </row>
    <row r="2142" spans="1:17" x14ac:dyDescent="0.25">
      <c r="A2142">
        <v>0</v>
      </c>
      <c r="B2142" t="s">
        <v>27</v>
      </c>
      <c r="C2142">
        <v>1093</v>
      </c>
      <c r="D2142">
        <f t="shared" si="33"/>
        <v>1093</v>
      </c>
      <c r="E2142">
        <v>-1.8435805750000001</v>
      </c>
      <c r="F2142">
        <v>23.04137734</v>
      </c>
      <c r="G2142">
        <v>0.13467500099999999</v>
      </c>
      <c r="H2142">
        <v>18.717056790000001</v>
      </c>
      <c r="I2142">
        <v>19.13539969</v>
      </c>
      <c r="J2142">
        <v>19.834890609999999</v>
      </c>
      <c r="K2142">
        <v>21.18526014</v>
      </c>
      <c r="L2142">
        <v>23.04137734</v>
      </c>
      <c r="M2142">
        <v>25.449776570000001</v>
      </c>
      <c r="N2142">
        <v>27.07644874</v>
      </c>
      <c r="O2142">
        <v>28.3617399</v>
      </c>
      <c r="P2142">
        <v>30.63106054</v>
      </c>
      <c r="Q2142">
        <v>32.413442179999997</v>
      </c>
    </row>
    <row r="2143" spans="1:17" x14ac:dyDescent="0.25">
      <c r="A2143">
        <v>1</v>
      </c>
      <c r="B2143" t="s">
        <v>28</v>
      </c>
      <c r="C2143">
        <v>1093</v>
      </c>
      <c r="D2143">
        <f t="shared" si="33"/>
        <v>1093.0999999999999</v>
      </c>
      <c r="E2143">
        <v>-2.3427969480000002</v>
      </c>
      <c r="F2143">
        <v>21.72190973</v>
      </c>
      <c r="G2143">
        <v>0.153240872</v>
      </c>
      <c r="H2143">
        <v>17.428268630000002</v>
      </c>
      <c r="I2143">
        <v>17.818563560000001</v>
      </c>
      <c r="J2143">
        <v>18.481355570000002</v>
      </c>
      <c r="K2143">
        <v>19.801619989999999</v>
      </c>
      <c r="L2143">
        <v>21.72190973</v>
      </c>
      <c r="M2143">
        <v>24.45100622</v>
      </c>
      <c r="N2143">
        <v>26.495016790000001</v>
      </c>
      <c r="O2143">
        <v>28.258879830000001</v>
      </c>
      <c r="P2143">
        <v>31.799029640000001</v>
      </c>
      <c r="Q2143">
        <v>35.105558219999999</v>
      </c>
    </row>
    <row r="2144" spans="1:17" x14ac:dyDescent="0.25">
      <c r="A2144">
        <v>0</v>
      </c>
      <c r="B2144" t="s">
        <v>27</v>
      </c>
      <c r="C2144">
        <v>1094</v>
      </c>
      <c r="D2144">
        <f t="shared" si="33"/>
        <v>1094</v>
      </c>
      <c r="E2144">
        <v>-1.8435805750000001</v>
      </c>
      <c r="F2144">
        <v>23.04137734</v>
      </c>
      <c r="G2144">
        <v>0.13467500099999999</v>
      </c>
      <c r="H2144">
        <v>18.717056790000001</v>
      </c>
      <c r="I2144">
        <v>19.13539969</v>
      </c>
      <c r="J2144">
        <v>19.834890609999999</v>
      </c>
      <c r="K2144">
        <v>21.18526014</v>
      </c>
      <c r="L2144">
        <v>23.04137734</v>
      </c>
      <c r="M2144">
        <v>25.449776570000001</v>
      </c>
      <c r="N2144">
        <v>27.07644874</v>
      </c>
      <c r="O2144">
        <v>28.3617399</v>
      </c>
      <c r="P2144">
        <v>30.63106054</v>
      </c>
      <c r="Q2144">
        <v>32.413442179999997</v>
      </c>
    </row>
    <row r="2145" spans="1:17" x14ac:dyDescent="0.25">
      <c r="A2145">
        <v>1</v>
      </c>
      <c r="B2145" t="s">
        <v>28</v>
      </c>
      <c r="C2145">
        <v>1094</v>
      </c>
      <c r="D2145">
        <f t="shared" si="33"/>
        <v>1094.0999999999999</v>
      </c>
      <c r="E2145">
        <v>-2.3427969480000002</v>
      </c>
      <c r="F2145">
        <v>21.72190973</v>
      </c>
      <c r="G2145">
        <v>0.153240872</v>
      </c>
      <c r="H2145">
        <v>17.428268630000002</v>
      </c>
      <c r="I2145">
        <v>17.818563560000001</v>
      </c>
      <c r="J2145">
        <v>18.481355570000002</v>
      </c>
      <c r="K2145">
        <v>19.801619989999999</v>
      </c>
      <c r="L2145">
        <v>21.72190973</v>
      </c>
      <c r="M2145">
        <v>24.45100622</v>
      </c>
      <c r="N2145">
        <v>26.495016790000001</v>
      </c>
      <c r="O2145">
        <v>28.258879830000001</v>
      </c>
      <c r="P2145">
        <v>31.799029640000001</v>
      </c>
      <c r="Q2145">
        <v>35.105558219999999</v>
      </c>
    </row>
    <row r="2146" spans="1:17" x14ac:dyDescent="0.25">
      <c r="A2146">
        <v>0</v>
      </c>
      <c r="B2146" t="s">
        <v>27</v>
      </c>
      <c r="C2146">
        <v>1095</v>
      </c>
      <c r="D2146">
        <f t="shared" si="33"/>
        <v>1095</v>
      </c>
      <c r="E2146">
        <v>-1.8435805750000001</v>
      </c>
      <c r="F2146">
        <v>23.04137734</v>
      </c>
      <c r="G2146">
        <v>0.13467500099999999</v>
      </c>
      <c r="H2146">
        <v>18.717056790000001</v>
      </c>
      <c r="I2146">
        <v>19.13539969</v>
      </c>
      <c r="J2146">
        <v>19.834890609999999</v>
      </c>
      <c r="K2146">
        <v>21.18526014</v>
      </c>
      <c r="L2146">
        <v>23.04137734</v>
      </c>
      <c r="M2146">
        <v>25.449776570000001</v>
      </c>
      <c r="N2146">
        <v>27.07644874</v>
      </c>
      <c r="O2146">
        <v>28.3617399</v>
      </c>
      <c r="P2146">
        <v>30.63106054</v>
      </c>
      <c r="Q2146">
        <v>32.413442179999997</v>
      </c>
    </row>
    <row r="2147" spans="1:17" x14ac:dyDescent="0.25">
      <c r="A2147">
        <v>1</v>
      </c>
      <c r="B2147" t="s">
        <v>28</v>
      </c>
      <c r="C2147">
        <v>1095</v>
      </c>
      <c r="D2147">
        <f t="shared" si="33"/>
        <v>1095.0999999999999</v>
      </c>
      <c r="E2147">
        <v>-2.3427969480000002</v>
      </c>
      <c r="F2147">
        <v>21.72190973</v>
      </c>
      <c r="G2147">
        <v>0.153240872</v>
      </c>
      <c r="H2147">
        <v>17.428268630000002</v>
      </c>
      <c r="I2147">
        <v>17.818563560000001</v>
      </c>
      <c r="J2147">
        <v>18.481355570000002</v>
      </c>
      <c r="K2147">
        <v>19.801619989999999</v>
      </c>
      <c r="L2147">
        <v>21.72190973</v>
      </c>
      <c r="M2147">
        <v>24.45100622</v>
      </c>
      <c r="N2147">
        <v>26.495016790000001</v>
      </c>
      <c r="O2147">
        <v>28.258879830000001</v>
      </c>
      <c r="P2147">
        <v>31.799029640000001</v>
      </c>
      <c r="Q2147">
        <v>35.105558219999999</v>
      </c>
    </row>
    <row r="2148" spans="1:17" x14ac:dyDescent="0.25">
      <c r="A2148">
        <v>0</v>
      </c>
      <c r="B2148" t="s">
        <v>27</v>
      </c>
      <c r="C2148">
        <v>1096</v>
      </c>
      <c r="D2148">
        <f t="shared" si="33"/>
        <v>1096</v>
      </c>
      <c r="E2148">
        <v>-1.8435805750000001</v>
      </c>
      <c r="F2148">
        <v>23.04137734</v>
      </c>
      <c r="G2148">
        <v>0.13467500099999999</v>
      </c>
      <c r="H2148">
        <v>18.717056790000001</v>
      </c>
      <c r="I2148">
        <v>19.13539969</v>
      </c>
      <c r="J2148">
        <v>19.834890609999999</v>
      </c>
      <c r="K2148">
        <v>21.18526014</v>
      </c>
      <c r="L2148">
        <v>23.04137734</v>
      </c>
      <c r="M2148">
        <v>25.449776570000001</v>
      </c>
      <c r="N2148">
        <v>27.07644874</v>
      </c>
      <c r="O2148">
        <v>28.3617399</v>
      </c>
      <c r="P2148">
        <v>30.63106054</v>
      </c>
      <c r="Q2148">
        <v>32.413442179999997</v>
      </c>
    </row>
    <row r="2149" spans="1:17" x14ac:dyDescent="0.25">
      <c r="A2149">
        <v>1</v>
      </c>
      <c r="B2149" t="s">
        <v>28</v>
      </c>
      <c r="C2149">
        <v>1096</v>
      </c>
      <c r="D2149">
        <f t="shared" si="33"/>
        <v>1096.0999999999999</v>
      </c>
      <c r="E2149">
        <v>-2.3427969480000002</v>
      </c>
      <c r="F2149">
        <v>21.72190973</v>
      </c>
      <c r="G2149">
        <v>0.153240872</v>
      </c>
      <c r="H2149">
        <v>17.428268630000002</v>
      </c>
      <c r="I2149">
        <v>17.818563560000001</v>
      </c>
      <c r="J2149">
        <v>18.481355570000002</v>
      </c>
      <c r="K2149">
        <v>19.801619989999999</v>
      </c>
      <c r="L2149">
        <v>21.72190973</v>
      </c>
      <c r="M2149">
        <v>24.45100622</v>
      </c>
      <c r="N2149">
        <v>26.495016790000001</v>
      </c>
      <c r="O2149">
        <v>28.258879830000001</v>
      </c>
      <c r="P2149">
        <v>31.799029640000001</v>
      </c>
      <c r="Q2149">
        <v>35.105558219999999</v>
      </c>
    </row>
    <row r="2150" spans="1:17" x14ac:dyDescent="0.25">
      <c r="A2150">
        <v>0</v>
      </c>
      <c r="B2150" t="s">
        <v>27</v>
      </c>
      <c r="C2150">
        <v>1097</v>
      </c>
      <c r="D2150">
        <f t="shared" si="33"/>
        <v>1097</v>
      </c>
      <c r="E2150">
        <v>-1.8435805750000001</v>
      </c>
      <c r="F2150">
        <v>23.04137734</v>
      </c>
      <c r="G2150">
        <v>0.13467500099999999</v>
      </c>
      <c r="H2150">
        <v>18.717056790000001</v>
      </c>
      <c r="I2150">
        <v>19.13539969</v>
      </c>
      <c r="J2150">
        <v>19.834890609999999</v>
      </c>
      <c r="K2150">
        <v>21.18526014</v>
      </c>
      <c r="L2150">
        <v>23.04137734</v>
      </c>
      <c r="M2150">
        <v>25.449776570000001</v>
      </c>
      <c r="N2150">
        <v>27.07644874</v>
      </c>
      <c r="O2150">
        <v>28.3617399</v>
      </c>
      <c r="P2150">
        <v>30.63106054</v>
      </c>
      <c r="Q2150">
        <v>32.413442179999997</v>
      </c>
    </row>
    <row r="2151" spans="1:17" x14ac:dyDescent="0.25">
      <c r="A2151">
        <v>1</v>
      </c>
      <c r="B2151" t="s">
        <v>28</v>
      </c>
      <c r="C2151">
        <v>1097</v>
      </c>
      <c r="D2151">
        <f t="shared" si="33"/>
        <v>1097.0999999999999</v>
      </c>
      <c r="E2151">
        <v>-2.3427969480000002</v>
      </c>
      <c r="F2151">
        <v>21.72190973</v>
      </c>
      <c r="G2151">
        <v>0.153240872</v>
      </c>
      <c r="H2151">
        <v>17.428268630000002</v>
      </c>
      <c r="I2151">
        <v>17.818563560000001</v>
      </c>
      <c r="J2151">
        <v>18.481355570000002</v>
      </c>
      <c r="K2151">
        <v>19.801619989999999</v>
      </c>
      <c r="L2151">
        <v>21.72190973</v>
      </c>
      <c r="M2151">
        <v>24.45100622</v>
      </c>
      <c r="N2151">
        <v>26.495016790000001</v>
      </c>
      <c r="O2151">
        <v>28.258879830000001</v>
      </c>
      <c r="P2151">
        <v>31.799029640000001</v>
      </c>
      <c r="Q2151">
        <v>35.105558219999999</v>
      </c>
    </row>
    <row r="2152" spans="1:17" x14ac:dyDescent="0.25">
      <c r="A2152">
        <v>0</v>
      </c>
      <c r="B2152" t="s">
        <v>27</v>
      </c>
      <c r="C2152">
        <v>1098</v>
      </c>
      <c r="D2152">
        <f t="shared" si="33"/>
        <v>1098</v>
      </c>
      <c r="E2152">
        <v>-1.8435805750000001</v>
      </c>
      <c r="F2152">
        <v>23.04137734</v>
      </c>
      <c r="G2152">
        <v>0.13467500099999999</v>
      </c>
      <c r="H2152">
        <v>18.717056790000001</v>
      </c>
      <c r="I2152">
        <v>19.13539969</v>
      </c>
      <c r="J2152">
        <v>19.834890609999999</v>
      </c>
      <c r="K2152">
        <v>21.18526014</v>
      </c>
      <c r="L2152">
        <v>23.04137734</v>
      </c>
      <c r="M2152">
        <v>25.449776570000001</v>
      </c>
      <c r="N2152">
        <v>27.07644874</v>
      </c>
      <c r="O2152">
        <v>28.3617399</v>
      </c>
      <c r="P2152">
        <v>30.63106054</v>
      </c>
      <c r="Q2152">
        <v>32.413442179999997</v>
      </c>
    </row>
    <row r="2153" spans="1:17" x14ac:dyDescent="0.25">
      <c r="A2153">
        <v>1</v>
      </c>
      <c r="B2153" t="s">
        <v>28</v>
      </c>
      <c r="C2153">
        <v>1098</v>
      </c>
      <c r="D2153">
        <f t="shared" si="33"/>
        <v>1098.0999999999999</v>
      </c>
      <c r="E2153">
        <v>-2.3427969480000002</v>
      </c>
      <c r="F2153">
        <v>21.72190973</v>
      </c>
      <c r="G2153">
        <v>0.153240872</v>
      </c>
      <c r="H2153">
        <v>17.428268630000002</v>
      </c>
      <c r="I2153">
        <v>17.818563560000001</v>
      </c>
      <c r="J2153">
        <v>18.481355570000002</v>
      </c>
      <c r="K2153">
        <v>19.801619989999999</v>
      </c>
      <c r="L2153">
        <v>21.72190973</v>
      </c>
      <c r="M2153">
        <v>24.45100622</v>
      </c>
      <c r="N2153">
        <v>26.495016790000001</v>
      </c>
      <c r="O2153">
        <v>28.258879830000001</v>
      </c>
      <c r="P2153">
        <v>31.799029640000001</v>
      </c>
      <c r="Q2153">
        <v>35.105558219999999</v>
      </c>
    </row>
    <row r="2154" spans="1:17" x14ac:dyDescent="0.25">
      <c r="A2154">
        <v>0</v>
      </c>
      <c r="B2154" t="s">
        <v>27</v>
      </c>
      <c r="C2154">
        <v>1099</v>
      </c>
      <c r="D2154">
        <f t="shared" si="33"/>
        <v>1099</v>
      </c>
      <c r="E2154">
        <v>-1.8435805750000001</v>
      </c>
      <c r="F2154">
        <v>23.04137734</v>
      </c>
      <c r="G2154">
        <v>0.13467500099999999</v>
      </c>
      <c r="H2154">
        <v>18.717056790000001</v>
      </c>
      <c r="I2154">
        <v>19.13539969</v>
      </c>
      <c r="J2154">
        <v>19.834890609999999</v>
      </c>
      <c r="K2154">
        <v>21.18526014</v>
      </c>
      <c r="L2154">
        <v>23.04137734</v>
      </c>
      <c r="M2154">
        <v>25.449776570000001</v>
      </c>
      <c r="N2154">
        <v>27.07644874</v>
      </c>
      <c r="O2154">
        <v>28.3617399</v>
      </c>
      <c r="P2154">
        <v>30.63106054</v>
      </c>
      <c r="Q2154">
        <v>32.413442179999997</v>
      </c>
    </row>
    <row r="2155" spans="1:17" x14ac:dyDescent="0.25">
      <c r="A2155">
        <v>1</v>
      </c>
      <c r="B2155" t="s">
        <v>28</v>
      </c>
      <c r="C2155">
        <v>1099</v>
      </c>
      <c r="D2155">
        <f t="shared" si="33"/>
        <v>1099.0999999999999</v>
      </c>
      <c r="E2155">
        <v>-2.3427969480000002</v>
      </c>
      <c r="F2155">
        <v>21.72190973</v>
      </c>
      <c r="G2155">
        <v>0.153240872</v>
      </c>
      <c r="H2155">
        <v>17.428268630000002</v>
      </c>
      <c r="I2155">
        <v>17.818563560000001</v>
      </c>
      <c r="J2155">
        <v>18.481355570000002</v>
      </c>
      <c r="K2155">
        <v>19.801619989999999</v>
      </c>
      <c r="L2155">
        <v>21.72190973</v>
      </c>
      <c r="M2155">
        <v>24.45100622</v>
      </c>
      <c r="N2155">
        <v>26.495016790000001</v>
      </c>
      <c r="O2155">
        <v>28.258879830000001</v>
      </c>
      <c r="P2155">
        <v>31.799029640000001</v>
      </c>
      <c r="Q2155">
        <v>35.105558219999999</v>
      </c>
    </row>
    <row r="2156" spans="1:17" x14ac:dyDescent="0.25">
      <c r="A2156">
        <v>0</v>
      </c>
      <c r="B2156" t="s">
        <v>27</v>
      </c>
      <c r="C2156">
        <v>1100</v>
      </c>
      <c r="D2156">
        <f t="shared" si="33"/>
        <v>1100</v>
      </c>
      <c r="E2156">
        <v>-1.8435805750000001</v>
      </c>
      <c r="F2156">
        <v>23.04137734</v>
      </c>
      <c r="G2156">
        <v>0.13467500099999999</v>
      </c>
      <c r="H2156">
        <v>18.717056790000001</v>
      </c>
      <c r="I2156">
        <v>19.13539969</v>
      </c>
      <c r="J2156">
        <v>19.834890609999999</v>
      </c>
      <c r="K2156">
        <v>21.18526014</v>
      </c>
      <c r="L2156">
        <v>23.04137734</v>
      </c>
      <c r="M2156">
        <v>25.449776570000001</v>
      </c>
      <c r="N2156">
        <v>27.07644874</v>
      </c>
      <c r="O2156">
        <v>28.3617399</v>
      </c>
      <c r="P2156">
        <v>30.63106054</v>
      </c>
      <c r="Q2156">
        <v>32.413442179999997</v>
      </c>
    </row>
    <row r="2157" spans="1:17" x14ac:dyDescent="0.25">
      <c r="A2157">
        <v>1</v>
      </c>
      <c r="B2157" t="s">
        <v>28</v>
      </c>
      <c r="C2157">
        <v>1100</v>
      </c>
      <c r="D2157">
        <f t="shared" si="33"/>
        <v>1100.0999999999999</v>
      </c>
      <c r="E2157">
        <v>-2.3427969480000002</v>
      </c>
      <c r="F2157">
        <v>21.72190973</v>
      </c>
      <c r="G2157">
        <v>0.153240872</v>
      </c>
      <c r="H2157">
        <v>17.428268630000002</v>
      </c>
      <c r="I2157">
        <v>17.818563560000001</v>
      </c>
      <c r="J2157">
        <v>18.481355570000002</v>
      </c>
      <c r="K2157">
        <v>19.801619989999999</v>
      </c>
      <c r="L2157">
        <v>21.72190973</v>
      </c>
      <c r="M2157">
        <v>24.45100622</v>
      </c>
      <c r="N2157">
        <v>26.495016790000001</v>
      </c>
      <c r="O2157">
        <v>28.258879830000001</v>
      </c>
      <c r="P2157">
        <v>31.799029640000001</v>
      </c>
      <c r="Q2157">
        <v>35.105558219999999</v>
      </c>
    </row>
    <row r="2158" spans="1:17" x14ac:dyDescent="0.25">
      <c r="A2158">
        <v>0</v>
      </c>
      <c r="B2158" t="s">
        <v>27</v>
      </c>
      <c r="C2158">
        <v>1101</v>
      </c>
      <c r="D2158">
        <f t="shared" si="33"/>
        <v>1101</v>
      </c>
      <c r="E2158">
        <v>-1.8435805750000001</v>
      </c>
      <c r="F2158">
        <v>23.04137734</v>
      </c>
      <c r="G2158">
        <v>0.13467500099999999</v>
      </c>
      <c r="H2158">
        <v>18.717056790000001</v>
      </c>
      <c r="I2158">
        <v>19.13539969</v>
      </c>
      <c r="J2158">
        <v>19.834890609999999</v>
      </c>
      <c r="K2158">
        <v>21.18526014</v>
      </c>
      <c r="L2158">
        <v>23.04137734</v>
      </c>
      <c r="M2158">
        <v>25.449776570000001</v>
      </c>
      <c r="N2158">
        <v>27.07644874</v>
      </c>
      <c r="O2158">
        <v>28.3617399</v>
      </c>
      <c r="P2158">
        <v>30.63106054</v>
      </c>
      <c r="Q2158">
        <v>32.413442179999997</v>
      </c>
    </row>
    <row r="2159" spans="1:17" x14ac:dyDescent="0.25">
      <c r="A2159">
        <v>1</v>
      </c>
      <c r="B2159" t="s">
        <v>28</v>
      </c>
      <c r="C2159">
        <v>1101</v>
      </c>
      <c r="D2159">
        <f t="shared" si="33"/>
        <v>1101.0999999999999</v>
      </c>
      <c r="E2159">
        <v>-2.3427969480000002</v>
      </c>
      <c r="F2159">
        <v>21.72190973</v>
      </c>
      <c r="G2159">
        <v>0.153240872</v>
      </c>
      <c r="H2159">
        <v>17.428268630000002</v>
      </c>
      <c r="I2159">
        <v>17.818563560000001</v>
      </c>
      <c r="J2159">
        <v>18.481355570000002</v>
      </c>
      <c r="K2159">
        <v>19.801619989999999</v>
      </c>
      <c r="L2159">
        <v>21.72190973</v>
      </c>
      <c r="M2159">
        <v>24.45100622</v>
      </c>
      <c r="N2159">
        <v>26.495016790000001</v>
      </c>
      <c r="O2159">
        <v>28.258879830000001</v>
      </c>
      <c r="P2159">
        <v>31.799029640000001</v>
      </c>
      <c r="Q2159">
        <v>35.105558219999999</v>
      </c>
    </row>
    <row r="2160" spans="1:17" x14ac:dyDescent="0.25">
      <c r="A2160">
        <v>0</v>
      </c>
      <c r="B2160" t="s">
        <v>27</v>
      </c>
      <c r="C2160">
        <v>1102</v>
      </c>
      <c r="D2160">
        <f t="shared" si="33"/>
        <v>1102</v>
      </c>
      <c r="E2160">
        <v>-1.8435805750000001</v>
      </c>
      <c r="F2160">
        <v>23.04137734</v>
      </c>
      <c r="G2160">
        <v>0.13467500099999999</v>
      </c>
      <c r="H2160">
        <v>18.717056790000001</v>
      </c>
      <c r="I2160">
        <v>19.13539969</v>
      </c>
      <c r="J2160">
        <v>19.834890609999999</v>
      </c>
      <c r="K2160">
        <v>21.18526014</v>
      </c>
      <c r="L2160">
        <v>23.04137734</v>
      </c>
      <c r="M2160">
        <v>25.449776570000001</v>
      </c>
      <c r="N2160">
        <v>27.07644874</v>
      </c>
      <c r="O2160">
        <v>28.3617399</v>
      </c>
      <c r="P2160">
        <v>30.63106054</v>
      </c>
      <c r="Q2160">
        <v>32.413442179999997</v>
      </c>
    </row>
    <row r="2161" spans="1:17" x14ac:dyDescent="0.25">
      <c r="A2161">
        <v>1</v>
      </c>
      <c r="B2161" t="s">
        <v>28</v>
      </c>
      <c r="C2161">
        <v>1102</v>
      </c>
      <c r="D2161">
        <f t="shared" si="33"/>
        <v>1102.0999999999999</v>
      </c>
      <c r="E2161">
        <v>-2.3427969480000002</v>
      </c>
      <c r="F2161">
        <v>21.72190973</v>
      </c>
      <c r="G2161">
        <v>0.153240872</v>
      </c>
      <c r="H2161">
        <v>17.428268630000002</v>
      </c>
      <c r="I2161">
        <v>17.818563560000001</v>
      </c>
      <c r="J2161">
        <v>18.481355570000002</v>
      </c>
      <c r="K2161">
        <v>19.801619989999999</v>
      </c>
      <c r="L2161">
        <v>21.72190973</v>
      </c>
      <c r="M2161">
        <v>24.45100622</v>
      </c>
      <c r="N2161">
        <v>26.495016790000001</v>
      </c>
      <c r="O2161">
        <v>28.258879830000001</v>
      </c>
      <c r="P2161">
        <v>31.799029640000001</v>
      </c>
      <c r="Q2161">
        <v>35.105558219999999</v>
      </c>
    </row>
    <row r="2162" spans="1:17" x14ac:dyDescent="0.25">
      <c r="A2162">
        <v>0</v>
      </c>
      <c r="B2162" t="s">
        <v>27</v>
      </c>
      <c r="C2162">
        <v>1103</v>
      </c>
      <c r="D2162">
        <f t="shared" si="33"/>
        <v>1103</v>
      </c>
      <c r="E2162">
        <v>-1.8435805750000001</v>
      </c>
      <c r="F2162">
        <v>23.04137734</v>
      </c>
      <c r="G2162">
        <v>0.13467500099999999</v>
      </c>
      <c r="H2162">
        <v>18.717056790000001</v>
      </c>
      <c r="I2162">
        <v>19.13539969</v>
      </c>
      <c r="J2162">
        <v>19.834890609999999</v>
      </c>
      <c r="K2162">
        <v>21.18526014</v>
      </c>
      <c r="L2162">
        <v>23.04137734</v>
      </c>
      <c r="M2162">
        <v>25.449776570000001</v>
      </c>
      <c r="N2162">
        <v>27.07644874</v>
      </c>
      <c r="O2162">
        <v>28.3617399</v>
      </c>
      <c r="P2162">
        <v>30.63106054</v>
      </c>
      <c r="Q2162">
        <v>32.413442179999997</v>
      </c>
    </row>
    <row r="2163" spans="1:17" x14ac:dyDescent="0.25">
      <c r="A2163">
        <v>1</v>
      </c>
      <c r="B2163" t="s">
        <v>28</v>
      </c>
      <c r="C2163">
        <v>1103</v>
      </c>
      <c r="D2163">
        <f t="shared" si="33"/>
        <v>1103.0999999999999</v>
      </c>
      <c r="E2163">
        <v>-2.3427969480000002</v>
      </c>
      <c r="F2163">
        <v>21.72190973</v>
      </c>
      <c r="G2163">
        <v>0.153240872</v>
      </c>
      <c r="H2163">
        <v>17.428268630000002</v>
      </c>
      <c r="I2163">
        <v>17.818563560000001</v>
      </c>
      <c r="J2163">
        <v>18.481355570000002</v>
      </c>
      <c r="K2163">
        <v>19.801619989999999</v>
      </c>
      <c r="L2163">
        <v>21.72190973</v>
      </c>
      <c r="M2163">
        <v>24.45100622</v>
      </c>
      <c r="N2163">
        <v>26.495016790000001</v>
      </c>
      <c r="O2163">
        <v>28.258879830000001</v>
      </c>
      <c r="P2163">
        <v>31.799029640000001</v>
      </c>
      <c r="Q2163">
        <v>35.105558219999999</v>
      </c>
    </row>
    <row r="2164" spans="1:17" x14ac:dyDescent="0.25">
      <c r="A2164">
        <v>0</v>
      </c>
      <c r="B2164" t="s">
        <v>27</v>
      </c>
      <c r="C2164">
        <v>1104</v>
      </c>
      <c r="D2164">
        <f t="shared" si="33"/>
        <v>1104</v>
      </c>
      <c r="E2164">
        <v>-1.8435805750000001</v>
      </c>
      <c r="F2164">
        <v>23.04137734</v>
      </c>
      <c r="G2164">
        <v>0.13467500099999999</v>
      </c>
      <c r="H2164">
        <v>18.717056790000001</v>
      </c>
      <c r="I2164">
        <v>19.13539969</v>
      </c>
      <c r="J2164">
        <v>19.834890609999999</v>
      </c>
      <c r="K2164">
        <v>21.18526014</v>
      </c>
      <c r="L2164">
        <v>23.04137734</v>
      </c>
      <c r="M2164">
        <v>25.449776570000001</v>
      </c>
      <c r="N2164">
        <v>27.07644874</v>
      </c>
      <c r="O2164">
        <v>28.3617399</v>
      </c>
      <c r="P2164">
        <v>30.63106054</v>
      </c>
      <c r="Q2164">
        <v>32.413442179999997</v>
      </c>
    </row>
    <row r="2165" spans="1:17" x14ac:dyDescent="0.25">
      <c r="A2165">
        <v>1</v>
      </c>
      <c r="B2165" t="s">
        <v>28</v>
      </c>
      <c r="C2165">
        <v>1104</v>
      </c>
      <c r="D2165">
        <f t="shared" si="33"/>
        <v>1104.0999999999999</v>
      </c>
      <c r="E2165">
        <v>-2.3427969480000002</v>
      </c>
      <c r="F2165">
        <v>21.72190973</v>
      </c>
      <c r="G2165">
        <v>0.153240872</v>
      </c>
      <c r="H2165">
        <v>17.428268630000002</v>
      </c>
      <c r="I2165">
        <v>17.818563560000001</v>
      </c>
      <c r="J2165">
        <v>18.481355570000002</v>
      </c>
      <c r="K2165">
        <v>19.801619989999999</v>
      </c>
      <c r="L2165">
        <v>21.72190973</v>
      </c>
      <c r="M2165">
        <v>24.45100622</v>
      </c>
      <c r="N2165">
        <v>26.495016790000001</v>
      </c>
      <c r="O2165">
        <v>28.258879830000001</v>
      </c>
      <c r="P2165">
        <v>31.799029640000001</v>
      </c>
      <c r="Q2165">
        <v>35.105558219999999</v>
      </c>
    </row>
    <row r="2166" spans="1:17" x14ac:dyDescent="0.25">
      <c r="A2166">
        <v>0</v>
      </c>
      <c r="B2166" t="s">
        <v>27</v>
      </c>
      <c r="C2166">
        <v>1105</v>
      </c>
      <c r="D2166">
        <f t="shared" si="33"/>
        <v>1105</v>
      </c>
      <c r="E2166">
        <v>-1.8435805750000001</v>
      </c>
      <c r="F2166">
        <v>23.04137734</v>
      </c>
      <c r="G2166">
        <v>0.13467500099999999</v>
      </c>
      <c r="H2166">
        <v>18.717056790000001</v>
      </c>
      <c r="I2166">
        <v>19.13539969</v>
      </c>
      <c r="J2166">
        <v>19.834890609999999</v>
      </c>
      <c r="K2166">
        <v>21.18526014</v>
      </c>
      <c r="L2166">
        <v>23.04137734</v>
      </c>
      <c r="M2166">
        <v>25.449776570000001</v>
      </c>
      <c r="N2166">
        <v>27.07644874</v>
      </c>
      <c r="O2166">
        <v>28.3617399</v>
      </c>
      <c r="P2166">
        <v>30.63106054</v>
      </c>
      <c r="Q2166">
        <v>32.413442179999997</v>
      </c>
    </row>
    <row r="2167" spans="1:17" x14ac:dyDescent="0.25">
      <c r="A2167">
        <v>1</v>
      </c>
      <c r="B2167" t="s">
        <v>28</v>
      </c>
      <c r="C2167">
        <v>1105</v>
      </c>
      <c r="D2167">
        <f t="shared" si="33"/>
        <v>1105.0999999999999</v>
      </c>
      <c r="E2167">
        <v>-2.3427969480000002</v>
      </c>
      <c r="F2167">
        <v>21.72190973</v>
      </c>
      <c r="G2167">
        <v>0.153240872</v>
      </c>
      <c r="H2167">
        <v>17.428268630000002</v>
      </c>
      <c r="I2167">
        <v>17.818563560000001</v>
      </c>
      <c r="J2167">
        <v>18.481355570000002</v>
      </c>
      <c r="K2167">
        <v>19.801619989999999</v>
      </c>
      <c r="L2167">
        <v>21.72190973</v>
      </c>
      <c r="M2167">
        <v>24.45100622</v>
      </c>
      <c r="N2167">
        <v>26.495016790000001</v>
      </c>
      <c r="O2167">
        <v>28.258879830000001</v>
      </c>
      <c r="P2167">
        <v>31.799029640000001</v>
      </c>
      <c r="Q2167">
        <v>35.105558219999999</v>
      </c>
    </row>
    <row r="2168" spans="1:17" x14ac:dyDescent="0.25">
      <c r="A2168">
        <v>0</v>
      </c>
      <c r="B2168" t="s">
        <v>27</v>
      </c>
      <c r="C2168">
        <v>1106</v>
      </c>
      <c r="D2168">
        <f t="shared" si="33"/>
        <v>1106</v>
      </c>
      <c r="E2168">
        <v>-1.8435805750000001</v>
      </c>
      <c r="F2168">
        <v>23.04137734</v>
      </c>
      <c r="G2168">
        <v>0.13467500099999999</v>
      </c>
      <c r="H2168">
        <v>18.717056790000001</v>
      </c>
      <c r="I2168">
        <v>19.13539969</v>
      </c>
      <c r="J2168">
        <v>19.834890609999999</v>
      </c>
      <c r="K2168">
        <v>21.18526014</v>
      </c>
      <c r="L2168">
        <v>23.04137734</v>
      </c>
      <c r="M2168">
        <v>25.449776570000001</v>
      </c>
      <c r="N2168">
        <v>27.07644874</v>
      </c>
      <c r="O2168">
        <v>28.3617399</v>
      </c>
      <c r="P2168">
        <v>30.63106054</v>
      </c>
      <c r="Q2168">
        <v>32.413442179999997</v>
      </c>
    </row>
    <row r="2169" spans="1:17" x14ac:dyDescent="0.25">
      <c r="A2169">
        <v>1</v>
      </c>
      <c r="B2169" t="s">
        <v>28</v>
      </c>
      <c r="C2169">
        <v>1106</v>
      </c>
      <c r="D2169">
        <f t="shared" si="33"/>
        <v>1106.0999999999999</v>
      </c>
      <c r="E2169">
        <v>-2.3427969480000002</v>
      </c>
      <c r="F2169">
        <v>21.72190973</v>
      </c>
      <c r="G2169">
        <v>0.153240872</v>
      </c>
      <c r="H2169">
        <v>17.428268630000002</v>
      </c>
      <c r="I2169">
        <v>17.818563560000001</v>
      </c>
      <c r="J2169">
        <v>18.481355570000002</v>
      </c>
      <c r="K2169">
        <v>19.801619989999999</v>
      </c>
      <c r="L2169">
        <v>21.72190973</v>
      </c>
      <c r="M2169">
        <v>24.45100622</v>
      </c>
      <c r="N2169">
        <v>26.495016790000001</v>
      </c>
      <c r="O2169">
        <v>28.258879830000001</v>
      </c>
      <c r="P2169">
        <v>31.799029640000001</v>
      </c>
      <c r="Q2169">
        <v>35.105558219999999</v>
      </c>
    </row>
    <row r="2170" spans="1:17" x14ac:dyDescent="0.25">
      <c r="A2170">
        <v>0</v>
      </c>
      <c r="B2170" t="s">
        <v>27</v>
      </c>
      <c r="C2170">
        <v>1107</v>
      </c>
      <c r="D2170">
        <f t="shared" si="33"/>
        <v>1107</v>
      </c>
      <c r="E2170">
        <v>-1.8435805750000001</v>
      </c>
      <c r="F2170">
        <v>23.04137734</v>
      </c>
      <c r="G2170">
        <v>0.13467500099999999</v>
      </c>
      <c r="H2170">
        <v>18.717056790000001</v>
      </c>
      <c r="I2170">
        <v>19.13539969</v>
      </c>
      <c r="J2170">
        <v>19.834890609999999</v>
      </c>
      <c r="K2170">
        <v>21.18526014</v>
      </c>
      <c r="L2170">
        <v>23.04137734</v>
      </c>
      <c r="M2170">
        <v>25.449776570000001</v>
      </c>
      <c r="N2170">
        <v>27.07644874</v>
      </c>
      <c r="O2170">
        <v>28.3617399</v>
      </c>
      <c r="P2170">
        <v>30.63106054</v>
      </c>
      <c r="Q2170">
        <v>32.413442179999997</v>
      </c>
    </row>
    <row r="2171" spans="1:17" x14ac:dyDescent="0.25">
      <c r="A2171">
        <v>1</v>
      </c>
      <c r="B2171" t="s">
        <v>28</v>
      </c>
      <c r="C2171">
        <v>1107</v>
      </c>
      <c r="D2171">
        <f t="shared" si="33"/>
        <v>1107.0999999999999</v>
      </c>
      <c r="E2171">
        <v>-2.3427969480000002</v>
      </c>
      <c r="F2171">
        <v>21.72190973</v>
      </c>
      <c r="G2171">
        <v>0.153240872</v>
      </c>
      <c r="H2171">
        <v>17.428268630000002</v>
      </c>
      <c r="I2171">
        <v>17.818563560000001</v>
      </c>
      <c r="J2171">
        <v>18.481355570000002</v>
      </c>
      <c r="K2171">
        <v>19.801619989999999</v>
      </c>
      <c r="L2171">
        <v>21.72190973</v>
      </c>
      <c r="M2171">
        <v>24.45100622</v>
      </c>
      <c r="N2171">
        <v>26.495016790000001</v>
      </c>
      <c r="O2171">
        <v>28.258879830000001</v>
      </c>
      <c r="P2171">
        <v>31.799029640000001</v>
      </c>
      <c r="Q2171">
        <v>35.105558219999999</v>
      </c>
    </row>
    <row r="2172" spans="1:17" x14ac:dyDescent="0.25">
      <c r="A2172">
        <v>0</v>
      </c>
      <c r="B2172" t="s">
        <v>27</v>
      </c>
      <c r="C2172">
        <v>1108</v>
      </c>
      <c r="D2172">
        <f t="shared" si="33"/>
        <v>1108</v>
      </c>
      <c r="E2172">
        <v>-1.8435805750000001</v>
      </c>
      <c r="F2172">
        <v>23.04137734</v>
      </c>
      <c r="G2172">
        <v>0.13467500099999999</v>
      </c>
      <c r="H2172">
        <v>18.717056790000001</v>
      </c>
      <c r="I2172">
        <v>19.13539969</v>
      </c>
      <c r="J2172">
        <v>19.834890609999999</v>
      </c>
      <c r="K2172">
        <v>21.18526014</v>
      </c>
      <c r="L2172">
        <v>23.04137734</v>
      </c>
      <c r="M2172">
        <v>25.449776570000001</v>
      </c>
      <c r="N2172">
        <v>27.07644874</v>
      </c>
      <c r="O2172">
        <v>28.3617399</v>
      </c>
      <c r="P2172">
        <v>30.63106054</v>
      </c>
      <c r="Q2172">
        <v>32.413442179999997</v>
      </c>
    </row>
    <row r="2173" spans="1:17" x14ac:dyDescent="0.25">
      <c r="A2173">
        <v>1</v>
      </c>
      <c r="B2173" t="s">
        <v>28</v>
      </c>
      <c r="C2173">
        <v>1108</v>
      </c>
      <c r="D2173">
        <f t="shared" si="33"/>
        <v>1108.0999999999999</v>
      </c>
      <c r="E2173">
        <v>-2.3427969480000002</v>
      </c>
      <c r="F2173">
        <v>21.72190973</v>
      </c>
      <c r="G2173">
        <v>0.153240872</v>
      </c>
      <c r="H2173">
        <v>17.428268630000002</v>
      </c>
      <c r="I2173">
        <v>17.818563560000001</v>
      </c>
      <c r="J2173">
        <v>18.481355570000002</v>
      </c>
      <c r="K2173">
        <v>19.801619989999999</v>
      </c>
      <c r="L2173">
        <v>21.72190973</v>
      </c>
      <c r="M2173">
        <v>24.45100622</v>
      </c>
      <c r="N2173">
        <v>26.495016790000001</v>
      </c>
      <c r="O2173">
        <v>28.258879830000001</v>
      </c>
      <c r="P2173">
        <v>31.799029640000001</v>
      </c>
      <c r="Q2173">
        <v>35.105558219999999</v>
      </c>
    </row>
    <row r="2174" spans="1:17" x14ac:dyDescent="0.25">
      <c r="A2174">
        <v>0</v>
      </c>
      <c r="B2174" t="s">
        <v>27</v>
      </c>
      <c r="C2174">
        <v>1109</v>
      </c>
      <c r="D2174">
        <f t="shared" si="33"/>
        <v>1109</v>
      </c>
      <c r="E2174">
        <v>-1.8435805750000001</v>
      </c>
      <c r="F2174">
        <v>23.04137734</v>
      </c>
      <c r="G2174">
        <v>0.13467500099999999</v>
      </c>
      <c r="H2174">
        <v>18.717056790000001</v>
      </c>
      <c r="I2174">
        <v>19.13539969</v>
      </c>
      <c r="J2174">
        <v>19.834890609999999</v>
      </c>
      <c r="K2174">
        <v>21.18526014</v>
      </c>
      <c r="L2174">
        <v>23.04137734</v>
      </c>
      <c r="M2174">
        <v>25.449776570000001</v>
      </c>
      <c r="N2174">
        <v>27.07644874</v>
      </c>
      <c r="O2174">
        <v>28.3617399</v>
      </c>
      <c r="P2174">
        <v>30.63106054</v>
      </c>
      <c r="Q2174">
        <v>32.413442179999997</v>
      </c>
    </row>
    <row r="2175" spans="1:17" x14ac:dyDescent="0.25">
      <c r="A2175">
        <v>1</v>
      </c>
      <c r="B2175" t="s">
        <v>28</v>
      </c>
      <c r="C2175">
        <v>1109</v>
      </c>
      <c r="D2175">
        <f t="shared" si="33"/>
        <v>1109.0999999999999</v>
      </c>
      <c r="E2175">
        <v>-2.3427969480000002</v>
      </c>
      <c r="F2175">
        <v>21.72190973</v>
      </c>
      <c r="G2175">
        <v>0.153240872</v>
      </c>
      <c r="H2175">
        <v>17.428268630000002</v>
      </c>
      <c r="I2175">
        <v>17.818563560000001</v>
      </c>
      <c r="J2175">
        <v>18.481355570000002</v>
      </c>
      <c r="K2175">
        <v>19.801619989999999</v>
      </c>
      <c r="L2175">
        <v>21.72190973</v>
      </c>
      <c r="M2175">
        <v>24.45100622</v>
      </c>
      <c r="N2175">
        <v>26.495016790000001</v>
      </c>
      <c r="O2175">
        <v>28.258879830000001</v>
      </c>
      <c r="P2175">
        <v>31.799029640000001</v>
      </c>
      <c r="Q2175">
        <v>35.105558219999999</v>
      </c>
    </row>
    <row r="2176" spans="1:17" x14ac:dyDescent="0.25">
      <c r="A2176">
        <v>0</v>
      </c>
      <c r="B2176" t="s">
        <v>27</v>
      </c>
      <c r="C2176">
        <v>1110</v>
      </c>
      <c r="D2176">
        <f t="shared" si="33"/>
        <v>1110</v>
      </c>
      <c r="E2176">
        <v>-1.8435805750000001</v>
      </c>
      <c r="F2176">
        <v>23.04137734</v>
      </c>
      <c r="G2176">
        <v>0.13467500099999999</v>
      </c>
      <c r="H2176">
        <v>18.717056790000001</v>
      </c>
      <c r="I2176">
        <v>19.13539969</v>
      </c>
      <c r="J2176">
        <v>19.834890609999999</v>
      </c>
      <c r="K2176">
        <v>21.18526014</v>
      </c>
      <c r="L2176">
        <v>23.04137734</v>
      </c>
      <c r="M2176">
        <v>25.449776570000001</v>
      </c>
      <c r="N2176">
        <v>27.07644874</v>
      </c>
      <c r="O2176">
        <v>28.3617399</v>
      </c>
      <c r="P2176">
        <v>30.63106054</v>
      </c>
      <c r="Q2176">
        <v>32.413442179999997</v>
      </c>
    </row>
    <row r="2177" spans="1:17" x14ac:dyDescent="0.25">
      <c r="A2177">
        <v>1</v>
      </c>
      <c r="B2177" t="s">
        <v>28</v>
      </c>
      <c r="C2177">
        <v>1110</v>
      </c>
      <c r="D2177">
        <f t="shared" si="33"/>
        <v>1110.0999999999999</v>
      </c>
      <c r="E2177">
        <v>-2.3427969480000002</v>
      </c>
      <c r="F2177">
        <v>21.72190973</v>
      </c>
      <c r="G2177">
        <v>0.153240872</v>
      </c>
      <c r="H2177">
        <v>17.428268630000002</v>
      </c>
      <c r="I2177">
        <v>17.818563560000001</v>
      </c>
      <c r="J2177">
        <v>18.481355570000002</v>
      </c>
      <c r="K2177">
        <v>19.801619989999999</v>
      </c>
      <c r="L2177">
        <v>21.72190973</v>
      </c>
      <c r="M2177">
        <v>24.45100622</v>
      </c>
      <c r="N2177">
        <v>26.495016790000001</v>
      </c>
      <c r="O2177">
        <v>28.258879830000001</v>
      </c>
      <c r="P2177">
        <v>31.799029640000001</v>
      </c>
      <c r="Q2177">
        <v>35.105558219999999</v>
      </c>
    </row>
    <row r="2178" spans="1:17" x14ac:dyDescent="0.25">
      <c r="A2178">
        <v>0</v>
      </c>
      <c r="B2178" t="s">
        <v>27</v>
      </c>
      <c r="C2178">
        <v>1111</v>
      </c>
      <c r="D2178">
        <f t="shared" ref="D2178:D2241" si="34">C2178+(A2178*0.1)</f>
        <v>1111</v>
      </c>
      <c r="E2178">
        <v>-1.8435805750000001</v>
      </c>
      <c r="F2178">
        <v>23.04137734</v>
      </c>
      <c r="G2178">
        <v>0.13467500099999999</v>
      </c>
      <c r="H2178">
        <v>18.717056790000001</v>
      </c>
      <c r="I2178">
        <v>19.13539969</v>
      </c>
      <c r="J2178">
        <v>19.834890609999999</v>
      </c>
      <c r="K2178">
        <v>21.18526014</v>
      </c>
      <c r="L2178">
        <v>23.04137734</v>
      </c>
      <c r="M2178">
        <v>25.449776570000001</v>
      </c>
      <c r="N2178">
        <v>27.07644874</v>
      </c>
      <c r="O2178">
        <v>28.3617399</v>
      </c>
      <c r="P2178">
        <v>30.63106054</v>
      </c>
      <c r="Q2178">
        <v>32.413442179999997</v>
      </c>
    </row>
    <row r="2179" spans="1:17" x14ac:dyDescent="0.25">
      <c r="A2179">
        <v>1</v>
      </c>
      <c r="B2179" t="s">
        <v>28</v>
      </c>
      <c r="C2179">
        <v>1111</v>
      </c>
      <c r="D2179">
        <f t="shared" si="34"/>
        <v>1111.0999999999999</v>
      </c>
      <c r="E2179">
        <v>-2.3427969480000002</v>
      </c>
      <c r="F2179">
        <v>21.72190973</v>
      </c>
      <c r="G2179">
        <v>0.153240872</v>
      </c>
      <c r="H2179">
        <v>17.428268630000002</v>
      </c>
      <c r="I2179">
        <v>17.818563560000001</v>
      </c>
      <c r="J2179">
        <v>18.481355570000002</v>
      </c>
      <c r="K2179">
        <v>19.801619989999999</v>
      </c>
      <c r="L2179">
        <v>21.72190973</v>
      </c>
      <c r="M2179">
        <v>24.45100622</v>
      </c>
      <c r="N2179">
        <v>26.495016790000001</v>
      </c>
      <c r="O2179">
        <v>28.258879830000001</v>
      </c>
      <c r="P2179">
        <v>31.799029640000001</v>
      </c>
      <c r="Q2179">
        <v>35.105558219999999</v>
      </c>
    </row>
    <row r="2180" spans="1:17" x14ac:dyDescent="0.25">
      <c r="A2180">
        <v>0</v>
      </c>
      <c r="B2180" t="s">
        <v>27</v>
      </c>
      <c r="C2180">
        <v>1112</v>
      </c>
      <c r="D2180">
        <f t="shared" si="34"/>
        <v>1112</v>
      </c>
      <c r="E2180">
        <v>-1.8435805750000001</v>
      </c>
      <c r="F2180">
        <v>23.04137734</v>
      </c>
      <c r="G2180">
        <v>0.13467500099999999</v>
      </c>
      <c r="H2180">
        <v>18.717056790000001</v>
      </c>
      <c r="I2180">
        <v>19.13539969</v>
      </c>
      <c r="J2180">
        <v>19.834890609999999</v>
      </c>
      <c r="K2180">
        <v>21.18526014</v>
      </c>
      <c r="L2180">
        <v>23.04137734</v>
      </c>
      <c r="M2180">
        <v>25.449776570000001</v>
      </c>
      <c r="N2180">
        <v>27.07644874</v>
      </c>
      <c r="O2180">
        <v>28.3617399</v>
      </c>
      <c r="P2180">
        <v>30.63106054</v>
      </c>
      <c r="Q2180">
        <v>32.413442179999997</v>
      </c>
    </row>
    <row r="2181" spans="1:17" x14ac:dyDescent="0.25">
      <c r="A2181">
        <v>1</v>
      </c>
      <c r="B2181" t="s">
        <v>28</v>
      </c>
      <c r="C2181">
        <v>1112</v>
      </c>
      <c r="D2181">
        <f t="shared" si="34"/>
        <v>1112.0999999999999</v>
      </c>
      <c r="E2181">
        <v>-2.3427969480000002</v>
      </c>
      <c r="F2181">
        <v>21.72190973</v>
      </c>
      <c r="G2181">
        <v>0.153240872</v>
      </c>
      <c r="H2181">
        <v>17.428268630000002</v>
      </c>
      <c r="I2181">
        <v>17.818563560000001</v>
      </c>
      <c r="J2181">
        <v>18.481355570000002</v>
      </c>
      <c r="K2181">
        <v>19.801619989999999</v>
      </c>
      <c r="L2181">
        <v>21.72190973</v>
      </c>
      <c r="M2181">
        <v>24.45100622</v>
      </c>
      <c r="N2181">
        <v>26.495016790000001</v>
      </c>
      <c r="O2181">
        <v>28.258879830000001</v>
      </c>
      <c r="P2181">
        <v>31.799029640000001</v>
      </c>
      <c r="Q2181">
        <v>35.105558219999999</v>
      </c>
    </row>
    <row r="2182" spans="1:17" x14ac:dyDescent="0.25">
      <c r="A2182">
        <v>0</v>
      </c>
      <c r="B2182" t="s">
        <v>27</v>
      </c>
      <c r="C2182">
        <v>1113</v>
      </c>
      <c r="D2182">
        <f t="shared" si="34"/>
        <v>1113</v>
      </c>
      <c r="E2182">
        <v>-1.8435805750000001</v>
      </c>
      <c r="F2182">
        <v>23.04137734</v>
      </c>
      <c r="G2182">
        <v>0.13467500099999999</v>
      </c>
      <c r="H2182">
        <v>18.717056790000001</v>
      </c>
      <c r="I2182">
        <v>19.13539969</v>
      </c>
      <c r="J2182">
        <v>19.834890609999999</v>
      </c>
      <c r="K2182">
        <v>21.18526014</v>
      </c>
      <c r="L2182">
        <v>23.04137734</v>
      </c>
      <c r="M2182">
        <v>25.449776570000001</v>
      </c>
      <c r="N2182">
        <v>27.07644874</v>
      </c>
      <c r="O2182">
        <v>28.3617399</v>
      </c>
      <c r="P2182">
        <v>30.63106054</v>
      </c>
      <c r="Q2182">
        <v>32.413442179999997</v>
      </c>
    </row>
    <row r="2183" spans="1:17" x14ac:dyDescent="0.25">
      <c r="A2183">
        <v>1</v>
      </c>
      <c r="B2183" t="s">
        <v>28</v>
      </c>
      <c r="C2183">
        <v>1113</v>
      </c>
      <c r="D2183">
        <f t="shared" si="34"/>
        <v>1113.0999999999999</v>
      </c>
      <c r="E2183">
        <v>-2.3427969480000002</v>
      </c>
      <c r="F2183">
        <v>21.72190973</v>
      </c>
      <c r="G2183">
        <v>0.153240872</v>
      </c>
      <c r="H2183">
        <v>17.428268630000002</v>
      </c>
      <c r="I2183">
        <v>17.818563560000001</v>
      </c>
      <c r="J2183">
        <v>18.481355570000002</v>
      </c>
      <c r="K2183">
        <v>19.801619989999999</v>
      </c>
      <c r="L2183">
        <v>21.72190973</v>
      </c>
      <c r="M2183">
        <v>24.45100622</v>
      </c>
      <c r="N2183">
        <v>26.495016790000001</v>
      </c>
      <c r="O2183">
        <v>28.258879830000001</v>
      </c>
      <c r="P2183">
        <v>31.799029640000001</v>
      </c>
      <c r="Q2183">
        <v>35.105558219999999</v>
      </c>
    </row>
    <row r="2184" spans="1:17" x14ac:dyDescent="0.25">
      <c r="A2184">
        <v>0</v>
      </c>
      <c r="B2184" t="s">
        <v>27</v>
      </c>
      <c r="C2184">
        <v>1114</v>
      </c>
      <c r="D2184">
        <f t="shared" si="34"/>
        <v>1114</v>
      </c>
      <c r="E2184">
        <v>-1.8435805750000001</v>
      </c>
      <c r="F2184">
        <v>23.04137734</v>
      </c>
      <c r="G2184">
        <v>0.13467500099999999</v>
      </c>
      <c r="H2184">
        <v>18.717056790000001</v>
      </c>
      <c r="I2184">
        <v>19.13539969</v>
      </c>
      <c r="J2184">
        <v>19.834890609999999</v>
      </c>
      <c r="K2184">
        <v>21.18526014</v>
      </c>
      <c r="L2184">
        <v>23.04137734</v>
      </c>
      <c r="M2184">
        <v>25.449776570000001</v>
      </c>
      <c r="N2184">
        <v>27.07644874</v>
      </c>
      <c r="O2184">
        <v>28.3617399</v>
      </c>
      <c r="P2184">
        <v>30.63106054</v>
      </c>
      <c r="Q2184">
        <v>32.413442179999997</v>
      </c>
    </row>
    <row r="2185" spans="1:17" x14ac:dyDescent="0.25">
      <c r="A2185">
        <v>1</v>
      </c>
      <c r="B2185" t="s">
        <v>28</v>
      </c>
      <c r="C2185">
        <v>1114</v>
      </c>
      <c r="D2185">
        <f t="shared" si="34"/>
        <v>1114.0999999999999</v>
      </c>
      <c r="E2185">
        <v>-2.3427969480000002</v>
      </c>
      <c r="F2185">
        <v>21.72190973</v>
      </c>
      <c r="G2185">
        <v>0.153240872</v>
      </c>
      <c r="H2185">
        <v>17.428268630000002</v>
      </c>
      <c r="I2185">
        <v>17.818563560000001</v>
      </c>
      <c r="J2185">
        <v>18.481355570000002</v>
      </c>
      <c r="K2185">
        <v>19.801619989999999</v>
      </c>
      <c r="L2185">
        <v>21.72190973</v>
      </c>
      <c r="M2185">
        <v>24.45100622</v>
      </c>
      <c r="N2185">
        <v>26.495016790000001</v>
      </c>
      <c r="O2185">
        <v>28.258879830000001</v>
      </c>
      <c r="P2185">
        <v>31.799029640000001</v>
      </c>
      <c r="Q2185">
        <v>35.105558219999999</v>
      </c>
    </row>
    <row r="2186" spans="1:17" x14ac:dyDescent="0.25">
      <c r="A2186">
        <v>0</v>
      </c>
      <c r="B2186" t="s">
        <v>27</v>
      </c>
      <c r="C2186">
        <v>1115</v>
      </c>
      <c r="D2186">
        <f t="shared" si="34"/>
        <v>1115</v>
      </c>
      <c r="E2186">
        <v>-1.8435805750000001</v>
      </c>
      <c r="F2186">
        <v>23.04137734</v>
      </c>
      <c r="G2186">
        <v>0.13467500099999999</v>
      </c>
      <c r="H2186">
        <v>18.717056790000001</v>
      </c>
      <c r="I2186">
        <v>19.13539969</v>
      </c>
      <c r="J2186">
        <v>19.834890609999999</v>
      </c>
      <c r="K2186">
        <v>21.18526014</v>
      </c>
      <c r="L2186">
        <v>23.04137734</v>
      </c>
      <c r="M2186">
        <v>25.449776570000001</v>
      </c>
      <c r="N2186">
        <v>27.07644874</v>
      </c>
      <c r="O2186">
        <v>28.3617399</v>
      </c>
      <c r="P2186">
        <v>30.63106054</v>
      </c>
      <c r="Q2186">
        <v>32.413442179999997</v>
      </c>
    </row>
    <row r="2187" spans="1:17" x14ac:dyDescent="0.25">
      <c r="A2187">
        <v>1</v>
      </c>
      <c r="B2187" t="s">
        <v>28</v>
      </c>
      <c r="C2187">
        <v>1115</v>
      </c>
      <c r="D2187">
        <f t="shared" si="34"/>
        <v>1115.0999999999999</v>
      </c>
      <c r="E2187">
        <v>-2.3427969480000002</v>
      </c>
      <c r="F2187">
        <v>21.72190973</v>
      </c>
      <c r="G2187">
        <v>0.153240872</v>
      </c>
      <c r="H2187">
        <v>17.428268630000002</v>
      </c>
      <c r="I2187">
        <v>17.818563560000001</v>
      </c>
      <c r="J2187">
        <v>18.481355570000002</v>
      </c>
      <c r="K2187">
        <v>19.801619989999999</v>
      </c>
      <c r="L2187">
        <v>21.72190973</v>
      </c>
      <c r="M2187">
        <v>24.45100622</v>
      </c>
      <c r="N2187">
        <v>26.495016790000001</v>
      </c>
      <c r="O2187">
        <v>28.258879830000001</v>
      </c>
      <c r="P2187">
        <v>31.799029640000001</v>
      </c>
      <c r="Q2187">
        <v>35.105558219999999</v>
      </c>
    </row>
    <row r="2188" spans="1:17" x14ac:dyDescent="0.25">
      <c r="A2188">
        <v>0</v>
      </c>
      <c r="B2188" t="s">
        <v>27</v>
      </c>
      <c r="C2188">
        <v>1116</v>
      </c>
      <c r="D2188">
        <f t="shared" si="34"/>
        <v>1116</v>
      </c>
      <c r="E2188">
        <v>-1.8435805750000001</v>
      </c>
      <c r="F2188">
        <v>23.04137734</v>
      </c>
      <c r="G2188">
        <v>0.13467500099999999</v>
      </c>
      <c r="H2188">
        <v>18.717056790000001</v>
      </c>
      <c r="I2188">
        <v>19.13539969</v>
      </c>
      <c r="J2188">
        <v>19.834890609999999</v>
      </c>
      <c r="K2188">
        <v>21.18526014</v>
      </c>
      <c r="L2188">
        <v>23.04137734</v>
      </c>
      <c r="M2188">
        <v>25.449776570000001</v>
      </c>
      <c r="N2188">
        <v>27.07644874</v>
      </c>
      <c r="O2188">
        <v>28.3617399</v>
      </c>
      <c r="P2188">
        <v>30.63106054</v>
      </c>
      <c r="Q2188">
        <v>32.413442179999997</v>
      </c>
    </row>
    <row r="2189" spans="1:17" x14ac:dyDescent="0.25">
      <c r="A2189">
        <v>1</v>
      </c>
      <c r="B2189" t="s">
        <v>28</v>
      </c>
      <c r="C2189">
        <v>1116</v>
      </c>
      <c r="D2189">
        <f t="shared" si="34"/>
        <v>1116.0999999999999</v>
      </c>
      <c r="E2189">
        <v>-2.3427969480000002</v>
      </c>
      <c r="F2189">
        <v>21.72190973</v>
      </c>
      <c r="G2189">
        <v>0.153240872</v>
      </c>
      <c r="H2189">
        <v>17.428268630000002</v>
      </c>
      <c r="I2189">
        <v>17.818563560000001</v>
      </c>
      <c r="J2189">
        <v>18.481355570000002</v>
      </c>
      <c r="K2189">
        <v>19.801619989999999</v>
      </c>
      <c r="L2189">
        <v>21.72190973</v>
      </c>
      <c r="M2189">
        <v>24.45100622</v>
      </c>
      <c r="N2189">
        <v>26.495016790000001</v>
      </c>
      <c r="O2189">
        <v>28.258879830000001</v>
      </c>
      <c r="P2189">
        <v>31.799029640000001</v>
      </c>
      <c r="Q2189">
        <v>35.105558219999999</v>
      </c>
    </row>
    <row r="2190" spans="1:17" x14ac:dyDescent="0.25">
      <c r="A2190">
        <v>0</v>
      </c>
      <c r="B2190" t="s">
        <v>27</v>
      </c>
      <c r="C2190">
        <v>1117</v>
      </c>
      <c r="D2190">
        <f t="shared" si="34"/>
        <v>1117</v>
      </c>
      <c r="E2190">
        <v>-1.8435805750000001</v>
      </c>
      <c r="F2190">
        <v>23.04137734</v>
      </c>
      <c r="G2190">
        <v>0.13467500099999999</v>
      </c>
      <c r="H2190">
        <v>18.717056790000001</v>
      </c>
      <c r="I2190">
        <v>19.13539969</v>
      </c>
      <c r="J2190">
        <v>19.834890609999999</v>
      </c>
      <c r="K2190">
        <v>21.18526014</v>
      </c>
      <c r="L2190">
        <v>23.04137734</v>
      </c>
      <c r="M2190">
        <v>25.449776570000001</v>
      </c>
      <c r="N2190">
        <v>27.07644874</v>
      </c>
      <c r="O2190">
        <v>28.3617399</v>
      </c>
      <c r="P2190">
        <v>30.63106054</v>
      </c>
      <c r="Q2190">
        <v>32.413442179999997</v>
      </c>
    </row>
    <row r="2191" spans="1:17" x14ac:dyDescent="0.25">
      <c r="A2191">
        <v>1</v>
      </c>
      <c r="B2191" t="s">
        <v>28</v>
      </c>
      <c r="C2191">
        <v>1117</v>
      </c>
      <c r="D2191">
        <f t="shared" si="34"/>
        <v>1117.0999999999999</v>
      </c>
      <c r="E2191">
        <v>-2.3427969480000002</v>
      </c>
      <c r="F2191">
        <v>21.72190973</v>
      </c>
      <c r="G2191">
        <v>0.153240872</v>
      </c>
      <c r="H2191">
        <v>17.428268630000002</v>
      </c>
      <c r="I2191">
        <v>17.818563560000001</v>
      </c>
      <c r="J2191">
        <v>18.481355570000002</v>
      </c>
      <c r="K2191">
        <v>19.801619989999999</v>
      </c>
      <c r="L2191">
        <v>21.72190973</v>
      </c>
      <c r="M2191">
        <v>24.45100622</v>
      </c>
      <c r="N2191">
        <v>26.495016790000001</v>
      </c>
      <c r="O2191">
        <v>28.258879830000001</v>
      </c>
      <c r="P2191">
        <v>31.799029640000001</v>
      </c>
      <c r="Q2191">
        <v>35.105558219999999</v>
      </c>
    </row>
    <row r="2192" spans="1:17" x14ac:dyDescent="0.25">
      <c r="A2192">
        <v>0</v>
      </c>
      <c r="B2192" t="s">
        <v>27</v>
      </c>
      <c r="C2192">
        <v>1118</v>
      </c>
      <c r="D2192">
        <f t="shared" si="34"/>
        <v>1118</v>
      </c>
      <c r="E2192">
        <v>-1.8435805750000001</v>
      </c>
      <c r="F2192">
        <v>23.04137734</v>
      </c>
      <c r="G2192">
        <v>0.13467500099999999</v>
      </c>
      <c r="H2192">
        <v>18.717056790000001</v>
      </c>
      <c r="I2192">
        <v>19.13539969</v>
      </c>
      <c r="J2192">
        <v>19.834890609999999</v>
      </c>
      <c r="K2192">
        <v>21.18526014</v>
      </c>
      <c r="L2192">
        <v>23.04137734</v>
      </c>
      <c r="M2192">
        <v>25.449776570000001</v>
      </c>
      <c r="N2192">
        <v>27.07644874</v>
      </c>
      <c r="O2192">
        <v>28.3617399</v>
      </c>
      <c r="P2192">
        <v>30.63106054</v>
      </c>
      <c r="Q2192">
        <v>32.413442179999997</v>
      </c>
    </row>
    <row r="2193" spans="1:17" x14ac:dyDescent="0.25">
      <c r="A2193">
        <v>1</v>
      </c>
      <c r="B2193" t="s">
        <v>28</v>
      </c>
      <c r="C2193">
        <v>1118</v>
      </c>
      <c r="D2193">
        <f t="shared" si="34"/>
        <v>1118.0999999999999</v>
      </c>
      <c r="E2193">
        <v>-2.3427969480000002</v>
      </c>
      <c r="F2193">
        <v>21.72190973</v>
      </c>
      <c r="G2193">
        <v>0.153240872</v>
      </c>
      <c r="H2193">
        <v>17.428268630000002</v>
      </c>
      <c r="I2193">
        <v>17.818563560000001</v>
      </c>
      <c r="J2193">
        <v>18.481355570000002</v>
      </c>
      <c r="K2193">
        <v>19.801619989999999</v>
      </c>
      <c r="L2193">
        <v>21.72190973</v>
      </c>
      <c r="M2193">
        <v>24.45100622</v>
      </c>
      <c r="N2193">
        <v>26.495016790000001</v>
      </c>
      <c r="O2193">
        <v>28.258879830000001</v>
      </c>
      <c r="P2193">
        <v>31.799029640000001</v>
      </c>
      <c r="Q2193">
        <v>35.105558219999999</v>
      </c>
    </row>
    <row r="2194" spans="1:17" x14ac:dyDescent="0.25">
      <c r="A2194">
        <v>0</v>
      </c>
      <c r="B2194" t="s">
        <v>27</v>
      </c>
      <c r="C2194">
        <v>1119</v>
      </c>
      <c r="D2194">
        <f t="shared" si="34"/>
        <v>1119</v>
      </c>
      <c r="E2194">
        <v>-1.8435805750000001</v>
      </c>
      <c r="F2194">
        <v>23.04137734</v>
      </c>
      <c r="G2194">
        <v>0.13467500099999999</v>
      </c>
      <c r="H2194">
        <v>18.717056790000001</v>
      </c>
      <c r="I2194">
        <v>19.13539969</v>
      </c>
      <c r="J2194">
        <v>19.834890609999999</v>
      </c>
      <c r="K2194">
        <v>21.18526014</v>
      </c>
      <c r="L2194">
        <v>23.04137734</v>
      </c>
      <c r="M2194">
        <v>25.449776570000001</v>
      </c>
      <c r="N2194">
        <v>27.07644874</v>
      </c>
      <c r="O2194">
        <v>28.3617399</v>
      </c>
      <c r="P2194">
        <v>30.63106054</v>
      </c>
      <c r="Q2194">
        <v>32.413442179999997</v>
      </c>
    </row>
    <row r="2195" spans="1:17" x14ac:dyDescent="0.25">
      <c r="A2195">
        <v>1</v>
      </c>
      <c r="B2195" t="s">
        <v>28</v>
      </c>
      <c r="C2195">
        <v>1119</v>
      </c>
      <c r="D2195">
        <f t="shared" si="34"/>
        <v>1119.0999999999999</v>
      </c>
      <c r="E2195">
        <v>-2.3427969480000002</v>
      </c>
      <c r="F2195">
        <v>21.72190973</v>
      </c>
      <c r="G2195">
        <v>0.153240872</v>
      </c>
      <c r="H2195">
        <v>17.428268630000002</v>
      </c>
      <c r="I2195">
        <v>17.818563560000001</v>
      </c>
      <c r="J2195">
        <v>18.481355570000002</v>
      </c>
      <c r="K2195">
        <v>19.801619989999999</v>
      </c>
      <c r="L2195">
        <v>21.72190973</v>
      </c>
      <c r="M2195">
        <v>24.45100622</v>
      </c>
      <c r="N2195">
        <v>26.495016790000001</v>
      </c>
      <c r="O2195">
        <v>28.258879830000001</v>
      </c>
      <c r="P2195">
        <v>31.799029640000001</v>
      </c>
      <c r="Q2195">
        <v>35.105558219999999</v>
      </c>
    </row>
    <row r="2196" spans="1:17" x14ac:dyDescent="0.25">
      <c r="A2196">
        <v>0</v>
      </c>
      <c r="B2196" t="s">
        <v>27</v>
      </c>
      <c r="C2196">
        <v>1120</v>
      </c>
      <c r="D2196">
        <f t="shared" si="34"/>
        <v>1120</v>
      </c>
      <c r="E2196">
        <v>-1.8435805750000001</v>
      </c>
      <c r="F2196">
        <v>23.04137734</v>
      </c>
      <c r="G2196">
        <v>0.13467500099999999</v>
      </c>
      <c r="H2196">
        <v>18.717056790000001</v>
      </c>
      <c r="I2196">
        <v>19.13539969</v>
      </c>
      <c r="J2196">
        <v>19.834890609999999</v>
      </c>
      <c r="K2196">
        <v>21.18526014</v>
      </c>
      <c r="L2196">
        <v>23.04137734</v>
      </c>
      <c r="M2196">
        <v>25.449776570000001</v>
      </c>
      <c r="N2196">
        <v>27.07644874</v>
      </c>
      <c r="O2196">
        <v>28.3617399</v>
      </c>
      <c r="P2196">
        <v>30.63106054</v>
      </c>
      <c r="Q2196">
        <v>32.413442179999997</v>
      </c>
    </row>
    <row r="2197" spans="1:17" x14ac:dyDescent="0.25">
      <c r="A2197">
        <v>1</v>
      </c>
      <c r="B2197" t="s">
        <v>28</v>
      </c>
      <c r="C2197">
        <v>1120</v>
      </c>
      <c r="D2197">
        <f t="shared" si="34"/>
        <v>1120.0999999999999</v>
      </c>
      <c r="E2197">
        <v>-2.3427969480000002</v>
      </c>
      <c r="F2197">
        <v>21.72190973</v>
      </c>
      <c r="G2197">
        <v>0.153240872</v>
      </c>
      <c r="H2197">
        <v>17.428268630000002</v>
      </c>
      <c r="I2197">
        <v>17.818563560000001</v>
      </c>
      <c r="J2197">
        <v>18.481355570000002</v>
      </c>
      <c r="K2197">
        <v>19.801619989999999</v>
      </c>
      <c r="L2197">
        <v>21.72190973</v>
      </c>
      <c r="M2197">
        <v>24.45100622</v>
      </c>
      <c r="N2197">
        <v>26.495016790000001</v>
      </c>
      <c r="O2197">
        <v>28.258879830000001</v>
      </c>
      <c r="P2197">
        <v>31.799029640000001</v>
      </c>
      <c r="Q2197">
        <v>35.105558219999999</v>
      </c>
    </row>
    <row r="2198" spans="1:17" x14ac:dyDescent="0.25">
      <c r="A2198">
        <v>0</v>
      </c>
      <c r="B2198" t="s">
        <v>27</v>
      </c>
      <c r="C2198">
        <v>1121</v>
      </c>
      <c r="D2198">
        <f t="shared" si="34"/>
        <v>1121</v>
      </c>
      <c r="E2198">
        <v>-1.8435805750000001</v>
      </c>
      <c r="F2198">
        <v>23.04137734</v>
      </c>
      <c r="G2198">
        <v>0.13467500099999999</v>
      </c>
      <c r="H2198">
        <v>18.717056790000001</v>
      </c>
      <c r="I2198">
        <v>19.13539969</v>
      </c>
      <c r="J2198">
        <v>19.834890609999999</v>
      </c>
      <c r="K2198">
        <v>21.18526014</v>
      </c>
      <c r="L2198">
        <v>23.04137734</v>
      </c>
      <c r="M2198">
        <v>25.449776570000001</v>
      </c>
      <c r="N2198">
        <v>27.07644874</v>
      </c>
      <c r="O2198">
        <v>28.3617399</v>
      </c>
      <c r="P2198">
        <v>30.63106054</v>
      </c>
      <c r="Q2198">
        <v>32.413442179999997</v>
      </c>
    </row>
    <row r="2199" spans="1:17" x14ac:dyDescent="0.25">
      <c r="A2199">
        <v>1</v>
      </c>
      <c r="B2199" t="s">
        <v>28</v>
      </c>
      <c r="C2199">
        <v>1121</v>
      </c>
      <c r="D2199">
        <f t="shared" si="34"/>
        <v>1121.0999999999999</v>
      </c>
      <c r="E2199">
        <v>-2.3427969480000002</v>
      </c>
      <c r="F2199">
        <v>21.72190973</v>
      </c>
      <c r="G2199">
        <v>0.153240872</v>
      </c>
      <c r="H2199">
        <v>17.428268630000002</v>
      </c>
      <c r="I2199">
        <v>17.818563560000001</v>
      </c>
      <c r="J2199">
        <v>18.481355570000002</v>
      </c>
      <c r="K2199">
        <v>19.801619989999999</v>
      </c>
      <c r="L2199">
        <v>21.72190973</v>
      </c>
      <c r="M2199">
        <v>24.45100622</v>
      </c>
      <c r="N2199">
        <v>26.495016790000001</v>
      </c>
      <c r="O2199">
        <v>28.258879830000001</v>
      </c>
      <c r="P2199">
        <v>31.799029640000001</v>
      </c>
      <c r="Q2199">
        <v>35.105558219999999</v>
      </c>
    </row>
    <row r="2200" spans="1:17" x14ac:dyDescent="0.25">
      <c r="A2200">
        <v>0</v>
      </c>
      <c r="B2200" t="s">
        <v>27</v>
      </c>
      <c r="C2200">
        <v>1122</v>
      </c>
      <c r="D2200">
        <f t="shared" si="34"/>
        <v>1122</v>
      </c>
      <c r="E2200">
        <v>-1.8435805750000001</v>
      </c>
      <c r="F2200">
        <v>23.04137734</v>
      </c>
      <c r="G2200">
        <v>0.13467500099999999</v>
      </c>
      <c r="H2200">
        <v>18.717056790000001</v>
      </c>
      <c r="I2200">
        <v>19.13539969</v>
      </c>
      <c r="J2200">
        <v>19.834890609999999</v>
      </c>
      <c r="K2200">
        <v>21.18526014</v>
      </c>
      <c r="L2200">
        <v>23.04137734</v>
      </c>
      <c r="M2200">
        <v>25.449776570000001</v>
      </c>
      <c r="N2200">
        <v>27.07644874</v>
      </c>
      <c r="O2200">
        <v>28.3617399</v>
      </c>
      <c r="P2200">
        <v>30.63106054</v>
      </c>
      <c r="Q2200">
        <v>32.413442179999997</v>
      </c>
    </row>
    <row r="2201" spans="1:17" x14ac:dyDescent="0.25">
      <c r="A2201">
        <v>1</v>
      </c>
      <c r="B2201" t="s">
        <v>28</v>
      </c>
      <c r="C2201">
        <v>1122</v>
      </c>
      <c r="D2201">
        <f t="shared" si="34"/>
        <v>1122.0999999999999</v>
      </c>
      <c r="E2201">
        <v>-2.3427969480000002</v>
      </c>
      <c r="F2201">
        <v>21.72190973</v>
      </c>
      <c r="G2201">
        <v>0.153240872</v>
      </c>
      <c r="H2201">
        <v>17.428268630000002</v>
      </c>
      <c r="I2201">
        <v>17.818563560000001</v>
      </c>
      <c r="J2201">
        <v>18.481355570000002</v>
      </c>
      <c r="K2201">
        <v>19.801619989999999</v>
      </c>
      <c r="L2201">
        <v>21.72190973</v>
      </c>
      <c r="M2201">
        <v>24.45100622</v>
      </c>
      <c r="N2201">
        <v>26.495016790000001</v>
      </c>
      <c r="O2201">
        <v>28.258879830000001</v>
      </c>
      <c r="P2201">
        <v>31.799029640000001</v>
      </c>
      <c r="Q2201">
        <v>35.105558219999999</v>
      </c>
    </row>
    <row r="2202" spans="1:17" x14ac:dyDescent="0.25">
      <c r="A2202">
        <v>0</v>
      </c>
      <c r="B2202" t="s">
        <v>27</v>
      </c>
      <c r="C2202">
        <v>1123</v>
      </c>
      <c r="D2202">
        <f t="shared" si="34"/>
        <v>1123</v>
      </c>
      <c r="E2202">
        <v>-1.8435805750000001</v>
      </c>
      <c r="F2202">
        <v>23.04137734</v>
      </c>
      <c r="G2202">
        <v>0.13467500099999999</v>
      </c>
      <c r="H2202">
        <v>18.717056790000001</v>
      </c>
      <c r="I2202">
        <v>19.13539969</v>
      </c>
      <c r="J2202">
        <v>19.834890609999999</v>
      </c>
      <c r="K2202">
        <v>21.18526014</v>
      </c>
      <c r="L2202">
        <v>23.04137734</v>
      </c>
      <c r="M2202">
        <v>25.449776570000001</v>
      </c>
      <c r="N2202">
        <v>27.07644874</v>
      </c>
      <c r="O2202">
        <v>28.3617399</v>
      </c>
      <c r="P2202">
        <v>30.63106054</v>
      </c>
      <c r="Q2202">
        <v>32.413442179999997</v>
      </c>
    </row>
    <row r="2203" spans="1:17" x14ac:dyDescent="0.25">
      <c r="A2203">
        <v>1</v>
      </c>
      <c r="B2203" t="s">
        <v>28</v>
      </c>
      <c r="C2203">
        <v>1123</v>
      </c>
      <c r="D2203">
        <f t="shared" si="34"/>
        <v>1123.0999999999999</v>
      </c>
      <c r="E2203">
        <v>-2.3427969480000002</v>
      </c>
      <c r="F2203">
        <v>21.72190973</v>
      </c>
      <c r="G2203">
        <v>0.153240872</v>
      </c>
      <c r="H2203">
        <v>17.428268630000002</v>
      </c>
      <c r="I2203">
        <v>17.818563560000001</v>
      </c>
      <c r="J2203">
        <v>18.481355570000002</v>
      </c>
      <c r="K2203">
        <v>19.801619989999999</v>
      </c>
      <c r="L2203">
        <v>21.72190973</v>
      </c>
      <c r="M2203">
        <v>24.45100622</v>
      </c>
      <c r="N2203">
        <v>26.495016790000001</v>
      </c>
      <c r="O2203">
        <v>28.258879830000001</v>
      </c>
      <c r="P2203">
        <v>31.799029640000001</v>
      </c>
      <c r="Q2203">
        <v>35.105558219999999</v>
      </c>
    </row>
    <row r="2204" spans="1:17" x14ac:dyDescent="0.25">
      <c r="A2204">
        <v>0</v>
      </c>
      <c r="B2204" t="s">
        <v>27</v>
      </c>
      <c r="C2204">
        <v>1124</v>
      </c>
      <c r="D2204">
        <f t="shared" si="34"/>
        <v>1124</v>
      </c>
      <c r="E2204">
        <v>-1.8435805750000001</v>
      </c>
      <c r="F2204">
        <v>23.04137734</v>
      </c>
      <c r="G2204">
        <v>0.13467500099999999</v>
      </c>
      <c r="H2204">
        <v>18.717056790000001</v>
      </c>
      <c r="I2204">
        <v>19.13539969</v>
      </c>
      <c r="J2204">
        <v>19.834890609999999</v>
      </c>
      <c r="K2204">
        <v>21.18526014</v>
      </c>
      <c r="L2204">
        <v>23.04137734</v>
      </c>
      <c r="M2204">
        <v>25.449776570000001</v>
      </c>
      <c r="N2204">
        <v>27.07644874</v>
      </c>
      <c r="O2204">
        <v>28.3617399</v>
      </c>
      <c r="P2204">
        <v>30.63106054</v>
      </c>
      <c r="Q2204">
        <v>32.413442179999997</v>
      </c>
    </row>
    <row r="2205" spans="1:17" x14ac:dyDescent="0.25">
      <c r="A2205">
        <v>1</v>
      </c>
      <c r="B2205" t="s">
        <v>28</v>
      </c>
      <c r="C2205">
        <v>1124</v>
      </c>
      <c r="D2205">
        <f t="shared" si="34"/>
        <v>1124.0999999999999</v>
      </c>
      <c r="E2205">
        <v>-2.3427969480000002</v>
      </c>
      <c r="F2205">
        <v>21.72190973</v>
      </c>
      <c r="G2205">
        <v>0.153240872</v>
      </c>
      <c r="H2205">
        <v>17.428268630000002</v>
      </c>
      <c r="I2205">
        <v>17.818563560000001</v>
      </c>
      <c r="J2205">
        <v>18.481355570000002</v>
      </c>
      <c r="K2205">
        <v>19.801619989999999</v>
      </c>
      <c r="L2205">
        <v>21.72190973</v>
      </c>
      <c r="M2205">
        <v>24.45100622</v>
      </c>
      <c r="N2205">
        <v>26.495016790000001</v>
      </c>
      <c r="O2205">
        <v>28.258879830000001</v>
      </c>
      <c r="P2205">
        <v>31.799029640000001</v>
      </c>
      <c r="Q2205">
        <v>35.105558219999999</v>
      </c>
    </row>
    <row r="2206" spans="1:17" x14ac:dyDescent="0.25">
      <c r="A2206">
        <v>0</v>
      </c>
      <c r="B2206" t="s">
        <v>27</v>
      </c>
      <c r="C2206">
        <v>1125</v>
      </c>
      <c r="D2206">
        <f t="shared" si="34"/>
        <v>1125</v>
      </c>
      <c r="E2206">
        <v>-1.8435805750000001</v>
      </c>
      <c r="F2206">
        <v>23.04137734</v>
      </c>
      <c r="G2206">
        <v>0.13467500099999999</v>
      </c>
      <c r="H2206">
        <v>18.717056790000001</v>
      </c>
      <c r="I2206">
        <v>19.13539969</v>
      </c>
      <c r="J2206">
        <v>19.834890609999999</v>
      </c>
      <c r="K2206">
        <v>21.18526014</v>
      </c>
      <c r="L2206">
        <v>23.04137734</v>
      </c>
      <c r="M2206">
        <v>25.449776570000001</v>
      </c>
      <c r="N2206">
        <v>27.07644874</v>
      </c>
      <c r="O2206">
        <v>28.3617399</v>
      </c>
      <c r="P2206">
        <v>30.63106054</v>
      </c>
      <c r="Q2206">
        <v>32.413442179999997</v>
      </c>
    </row>
    <row r="2207" spans="1:17" x14ac:dyDescent="0.25">
      <c r="A2207">
        <v>1</v>
      </c>
      <c r="B2207" t="s">
        <v>28</v>
      </c>
      <c r="C2207">
        <v>1125</v>
      </c>
      <c r="D2207">
        <f t="shared" si="34"/>
        <v>1125.0999999999999</v>
      </c>
      <c r="E2207">
        <v>-2.3427969480000002</v>
      </c>
      <c r="F2207">
        <v>21.72190973</v>
      </c>
      <c r="G2207">
        <v>0.153240872</v>
      </c>
      <c r="H2207">
        <v>17.428268630000002</v>
      </c>
      <c r="I2207">
        <v>17.818563560000001</v>
      </c>
      <c r="J2207">
        <v>18.481355570000002</v>
      </c>
      <c r="K2207">
        <v>19.801619989999999</v>
      </c>
      <c r="L2207">
        <v>21.72190973</v>
      </c>
      <c r="M2207">
        <v>24.45100622</v>
      </c>
      <c r="N2207">
        <v>26.495016790000001</v>
      </c>
      <c r="O2207">
        <v>28.258879830000001</v>
      </c>
      <c r="P2207">
        <v>31.799029640000001</v>
      </c>
      <c r="Q2207">
        <v>35.105558219999999</v>
      </c>
    </row>
    <row r="2208" spans="1:17" x14ac:dyDescent="0.25">
      <c r="A2208">
        <v>0</v>
      </c>
      <c r="B2208" t="s">
        <v>27</v>
      </c>
      <c r="C2208">
        <v>1126</v>
      </c>
      <c r="D2208">
        <f t="shared" si="34"/>
        <v>1126</v>
      </c>
      <c r="E2208">
        <v>-1.8435805750000001</v>
      </c>
      <c r="F2208">
        <v>23.04137734</v>
      </c>
      <c r="G2208">
        <v>0.13467500099999999</v>
      </c>
      <c r="H2208">
        <v>18.717056790000001</v>
      </c>
      <c r="I2208">
        <v>19.13539969</v>
      </c>
      <c r="J2208">
        <v>19.834890609999999</v>
      </c>
      <c r="K2208">
        <v>21.18526014</v>
      </c>
      <c r="L2208">
        <v>23.04137734</v>
      </c>
      <c r="M2208">
        <v>25.449776570000001</v>
      </c>
      <c r="N2208">
        <v>27.07644874</v>
      </c>
      <c r="O2208">
        <v>28.3617399</v>
      </c>
      <c r="P2208">
        <v>30.63106054</v>
      </c>
      <c r="Q2208">
        <v>32.413442179999997</v>
      </c>
    </row>
    <row r="2209" spans="1:17" x14ac:dyDescent="0.25">
      <c r="A2209">
        <v>1</v>
      </c>
      <c r="B2209" t="s">
        <v>28</v>
      </c>
      <c r="C2209">
        <v>1126</v>
      </c>
      <c r="D2209">
        <f t="shared" si="34"/>
        <v>1126.0999999999999</v>
      </c>
      <c r="E2209">
        <v>-2.3427969480000002</v>
      </c>
      <c r="F2209">
        <v>21.72190973</v>
      </c>
      <c r="G2209">
        <v>0.153240872</v>
      </c>
      <c r="H2209">
        <v>17.428268630000002</v>
      </c>
      <c r="I2209">
        <v>17.818563560000001</v>
      </c>
      <c r="J2209">
        <v>18.481355570000002</v>
      </c>
      <c r="K2209">
        <v>19.801619989999999</v>
      </c>
      <c r="L2209">
        <v>21.72190973</v>
      </c>
      <c r="M2209">
        <v>24.45100622</v>
      </c>
      <c r="N2209">
        <v>26.495016790000001</v>
      </c>
      <c r="O2209">
        <v>28.258879830000001</v>
      </c>
      <c r="P2209">
        <v>31.799029640000001</v>
      </c>
      <c r="Q2209">
        <v>35.105558219999999</v>
      </c>
    </row>
    <row r="2210" spans="1:17" x14ac:dyDescent="0.25">
      <c r="A2210">
        <v>0</v>
      </c>
      <c r="B2210" t="s">
        <v>27</v>
      </c>
      <c r="C2210">
        <v>1127</v>
      </c>
      <c r="D2210">
        <f t="shared" si="34"/>
        <v>1127</v>
      </c>
      <c r="E2210">
        <v>-1.8435805750000001</v>
      </c>
      <c r="F2210">
        <v>23.04137734</v>
      </c>
      <c r="G2210">
        <v>0.13467500099999999</v>
      </c>
      <c r="H2210">
        <v>18.717056790000001</v>
      </c>
      <c r="I2210">
        <v>19.13539969</v>
      </c>
      <c r="J2210">
        <v>19.834890609999999</v>
      </c>
      <c r="K2210">
        <v>21.18526014</v>
      </c>
      <c r="L2210">
        <v>23.04137734</v>
      </c>
      <c r="M2210">
        <v>25.449776570000001</v>
      </c>
      <c r="N2210">
        <v>27.07644874</v>
      </c>
      <c r="O2210">
        <v>28.3617399</v>
      </c>
      <c r="P2210">
        <v>30.63106054</v>
      </c>
      <c r="Q2210">
        <v>32.413442179999997</v>
      </c>
    </row>
    <row r="2211" spans="1:17" x14ac:dyDescent="0.25">
      <c r="A2211">
        <v>1</v>
      </c>
      <c r="B2211" t="s">
        <v>28</v>
      </c>
      <c r="C2211">
        <v>1127</v>
      </c>
      <c r="D2211">
        <f t="shared" si="34"/>
        <v>1127.0999999999999</v>
      </c>
      <c r="E2211">
        <v>-2.3427969480000002</v>
      </c>
      <c r="F2211">
        <v>21.72190973</v>
      </c>
      <c r="G2211">
        <v>0.153240872</v>
      </c>
      <c r="H2211">
        <v>17.428268630000002</v>
      </c>
      <c r="I2211">
        <v>17.818563560000001</v>
      </c>
      <c r="J2211">
        <v>18.481355570000002</v>
      </c>
      <c r="K2211">
        <v>19.801619989999999</v>
      </c>
      <c r="L2211">
        <v>21.72190973</v>
      </c>
      <c r="M2211">
        <v>24.45100622</v>
      </c>
      <c r="N2211">
        <v>26.495016790000001</v>
      </c>
      <c r="O2211">
        <v>28.258879830000001</v>
      </c>
      <c r="P2211">
        <v>31.799029640000001</v>
      </c>
      <c r="Q2211">
        <v>35.105558219999999</v>
      </c>
    </row>
    <row r="2212" spans="1:17" x14ac:dyDescent="0.25">
      <c r="A2212">
        <v>0</v>
      </c>
      <c r="B2212" t="s">
        <v>27</v>
      </c>
      <c r="C2212">
        <v>1128</v>
      </c>
      <c r="D2212">
        <f t="shared" si="34"/>
        <v>1128</v>
      </c>
      <c r="E2212">
        <v>-1.8435805750000001</v>
      </c>
      <c r="F2212">
        <v>23.04137734</v>
      </c>
      <c r="G2212">
        <v>0.13467500099999999</v>
      </c>
      <c r="H2212">
        <v>18.717056790000001</v>
      </c>
      <c r="I2212">
        <v>19.13539969</v>
      </c>
      <c r="J2212">
        <v>19.834890609999999</v>
      </c>
      <c r="K2212">
        <v>21.18526014</v>
      </c>
      <c r="L2212">
        <v>23.04137734</v>
      </c>
      <c r="M2212">
        <v>25.449776570000001</v>
      </c>
      <c r="N2212">
        <v>27.07644874</v>
      </c>
      <c r="O2212">
        <v>28.3617399</v>
      </c>
      <c r="P2212">
        <v>30.63106054</v>
      </c>
      <c r="Q2212">
        <v>32.413442179999997</v>
      </c>
    </row>
    <row r="2213" spans="1:17" x14ac:dyDescent="0.25">
      <c r="A2213">
        <v>1</v>
      </c>
      <c r="B2213" t="s">
        <v>28</v>
      </c>
      <c r="C2213">
        <v>1128</v>
      </c>
      <c r="D2213">
        <f t="shared" si="34"/>
        <v>1128.0999999999999</v>
      </c>
      <c r="E2213">
        <v>-2.3427969480000002</v>
      </c>
      <c r="F2213">
        <v>21.72190973</v>
      </c>
      <c r="G2213">
        <v>0.153240872</v>
      </c>
      <c r="H2213">
        <v>17.428268630000002</v>
      </c>
      <c r="I2213">
        <v>17.818563560000001</v>
      </c>
      <c r="J2213">
        <v>18.481355570000002</v>
      </c>
      <c r="K2213">
        <v>19.801619989999999</v>
      </c>
      <c r="L2213">
        <v>21.72190973</v>
      </c>
      <c r="M2213">
        <v>24.45100622</v>
      </c>
      <c r="N2213">
        <v>26.495016790000001</v>
      </c>
      <c r="O2213">
        <v>28.258879830000001</v>
      </c>
      <c r="P2213">
        <v>31.799029640000001</v>
      </c>
      <c r="Q2213">
        <v>35.105558219999999</v>
      </c>
    </row>
    <row r="2214" spans="1:17" x14ac:dyDescent="0.25">
      <c r="A2214">
        <v>0</v>
      </c>
      <c r="B2214" t="s">
        <v>27</v>
      </c>
      <c r="C2214">
        <v>1129</v>
      </c>
      <c r="D2214">
        <f t="shared" si="34"/>
        <v>1129</v>
      </c>
      <c r="E2214">
        <v>-1.8435805750000001</v>
      </c>
      <c r="F2214">
        <v>23.04137734</v>
      </c>
      <c r="G2214">
        <v>0.13467500099999999</v>
      </c>
      <c r="H2214">
        <v>18.717056790000001</v>
      </c>
      <c r="I2214">
        <v>19.13539969</v>
      </c>
      <c r="J2214">
        <v>19.834890609999999</v>
      </c>
      <c r="K2214">
        <v>21.18526014</v>
      </c>
      <c r="L2214">
        <v>23.04137734</v>
      </c>
      <c r="M2214">
        <v>25.449776570000001</v>
      </c>
      <c r="N2214">
        <v>27.07644874</v>
      </c>
      <c r="O2214">
        <v>28.3617399</v>
      </c>
      <c r="P2214">
        <v>30.63106054</v>
      </c>
      <c r="Q2214">
        <v>32.413442179999997</v>
      </c>
    </row>
    <row r="2215" spans="1:17" x14ac:dyDescent="0.25">
      <c r="A2215">
        <v>1</v>
      </c>
      <c r="B2215" t="s">
        <v>28</v>
      </c>
      <c r="C2215">
        <v>1129</v>
      </c>
      <c r="D2215">
        <f t="shared" si="34"/>
        <v>1129.0999999999999</v>
      </c>
      <c r="E2215">
        <v>-2.3427969480000002</v>
      </c>
      <c r="F2215">
        <v>21.72190973</v>
      </c>
      <c r="G2215">
        <v>0.153240872</v>
      </c>
      <c r="H2215">
        <v>17.428268630000002</v>
      </c>
      <c r="I2215">
        <v>17.818563560000001</v>
      </c>
      <c r="J2215">
        <v>18.481355570000002</v>
      </c>
      <c r="K2215">
        <v>19.801619989999999</v>
      </c>
      <c r="L2215">
        <v>21.72190973</v>
      </c>
      <c r="M2215">
        <v>24.45100622</v>
      </c>
      <c r="N2215">
        <v>26.495016790000001</v>
      </c>
      <c r="O2215">
        <v>28.258879830000001</v>
      </c>
      <c r="P2215">
        <v>31.799029640000001</v>
      </c>
      <c r="Q2215">
        <v>35.105558219999999</v>
      </c>
    </row>
    <row r="2216" spans="1:17" x14ac:dyDescent="0.25">
      <c r="A2216">
        <v>0</v>
      </c>
      <c r="B2216" t="s">
        <v>27</v>
      </c>
      <c r="C2216">
        <v>1130</v>
      </c>
      <c r="D2216">
        <f t="shared" si="34"/>
        <v>1130</v>
      </c>
      <c r="E2216">
        <v>-1.8435805750000001</v>
      </c>
      <c r="F2216">
        <v>23.04137734</v>
      </c>
      <c r="G2216">
        <v>0.13467500099999999</v>
      </c>
      <c r="H2216">
        <v>18.717056790000001</v>
      </c>
      <c r="I2216">
        <v>19.13539969</v>
      </c>
      <c r="J2216">
        <v>19.834890609999999</v>
      </c>
      <c r="K2216">
        <v>21.18526014</v>
      </c>
      <c r="L2216">
        <v>23.04137734</v>
      </c>
      <c r="M2216">
        <v>25.449776570000001</v>
      </c>
      <c r="N2216">
        <v>27.07644874</v>
      </c>
      <c r="O2216">
        <v>28.3617399</v>
      </c>
      <c r="P2216">
        <v>30.63106054</v>
      </c>
      <c r="Q2216">
        <v>32.413442179999997</v>
      </c>
    </row>
    <row r="2217" spans="1:17" x14ac:dyDescent="0.25">
      <c r="A2217">
        <v>1</v>
      </c>
      <c r="B2217" t="s">
        <v>28</v>
      </c>
      <c r="C2217">
        <v>1130</v>
      </c>
      <c r="D2217">
        <f t="shared" si="34"/>
        <v>1130.0999999999999</v>
      </c>
      <c r="E2217">
        <v>-2.3427969480000002</v>
      </c>
      <c r="F2217">
        <v>21.72190973</v>
      </c>
      <c r="G2217">
        <v>0.153240872</v>
      </c>
      <c r="H2217">
        <v>17.428268630000002</v>
      </c>
      <c r="I2217">
        <v>17.818563560000001</v>
      </c>
      <c r="J2217">
        <v>18.481355570000002</v>
      </c>
      <c r="K2217">
        <v>19.801619989999999</v>
      </c>
      <c r="L2217">
        <v>21.72190973</v>
      </c>
      <c r="M2217">
        <v>24.45100622</v>
      </c>
      <c r="N2217">
        <v>26.495016790000001</v>
      </c>
      <c r="O2217">
        <v>28.258879830000001</v>
      </c>
      <c r="P2217">
        <v>31.799029640000001</v>
      </c>
      <c r="Q2217">
        <v>35.105558219999999</v>
      </c>
    </row>
    <row r="2218" spans="1:17" x14ac:dyDescent="0.25">
      <c r="A2218">
        <v>0</v>
      </c>
      <c r="B2218" t="s">
        <v>27</v>
      </c>
      <c r="C2218">
        <v>1131</v>
      </c>
      <c r="D2218">
        <f t="shared" si="34"/>
        <v>1131</v>
      </c>
      <c r="E2218">
        <v>-1.8435805750000001</v>
      </c>
      <c r="F2218">
        <v>23.04137734</v>
      </c>
      <c r="G2218">
        <v>0.13467500099999999</v>
      </c>
      <c r="H2218">
        <v>18.717056790000001</v>
      </c>
      <c r="I2218">
        <v>19.13539969</v>
      </c>
      <c r="J2218">
        <v>19.834890609999999</v>
      </c>
      <c r="K2218">
        <v>21.18526014</v>
      </c>
      <c r="L2218">
        <v>23.04137734</v>
      </c>
      <c r="M2218">
        <v>25.449776570000001</v>
      </c>
      <c r="N2218">
        <v>27.07644874</v>
      </c>
      <c r="O2218">
        <v>28.3617399</v>
      </c>
      <c r="P2218">
        <v>30.63106054</v>
      </c>
      <c r="Q2218">
        <v>32.413442179999997</v>
      </c>
    </row>
    <row r="2219" spans="1:17" x14ac:dyDescent="0.25">
      <c r="A2219">
        <v>1</v>
      </c>
      <c r="B2219" t="s">
        <v>28</v>
      </c>
      <c r="C2219">
        <v>1131</v>
      </c>
      <c r="D2219">
        <f t="shared" si="34"/>
        <v>1131.0999999999999</v>
      </c>
      <c r="E2219">
        <v>-2.3427969480000002</v>
      </c>
      <c r="F2219">
        <v>21.72190973</v>
      </c>
      <c r="G2219">
        <v>0.153240872</v>
      </c>
      <c r="H2219">
        <v>17.428268630000002</v>
      </c>
      <c r="I2219">
        <v>17.818563560000001</v>
      </c>
      <c r="J2219">
        <v>18.481355570000002</v>
      </c>
      <c r="K2219">
        <v>19.801619989999999</v>
      </c>
      <c r="L2219">
        <v>21.72190973</v>
      </c>
      <c r="M2219">
        <v>24.45100622</v>
      </c>
      <c r="N2219">
        <v>26.495016790000001</v>
      </c>
      <c r="O2219">
        <v>28.258879830000001</v>
      </c>
      <c r="P2219">
        <v>31.799029640000001</v>
      </c>
      <c r="Q2219">
        <v>35.105558219999999</v>
      </c>
    </row>
    <row r="2220" spans="1:17" x14ac:dyDescent="0.25">
      <c r="A2220">
        <v>0</v>
      </c>
      <c r="B2220" t="s">
        <v>27</v>
      </c>
      <c r="C2220">
        <v>1132</v>
      </c>
      <c r="D2220">
        <f t="shared" si="34"/>
        <v>1132</v>
      </c>
      <c r="E2220">
        <v>-1.8435805750000001</v>
      </c>
      <c r="F2220">
        <v>23.04137734</v>
      </c>
      <c r="G2220">
        <v>0.13467500099999999</v>
      </c>
      <c r="H2220">
        <v>18.717056790000001</v>
      </c>
      <c r="I2220">
        <v>19.13539969</v>
      </c>
      <c r="J2220">
        <v>19.834890609999999</v>
      </c>
      <c r="K2220">
        <v>21.18526014</v>
      </c>
      <c r="L2220">
        <v>23.04137734</v>
      </c>
      <c r="M2220">
        <v>25.449776570000001</v>
      </c>
      <c r="N2220">
        <v>27.07644874</v>
      </c>
      <c r="O2220">
        <v>28.3617399</v>
      </c>
      <c r="P2220">
        <v>30.63106054</v>
      </c>
      <c r="Q2220">
        <v>32.413442179999997</v>
      </c>
    </row>
    <row r="2221" spans="1:17" x14ac:dyDescent="0.25">
      <c r="A2221">
        <v>1</v>
      </c>
      <c r="B2221" t="s">
        <v>28</v>
      </c>
      <c r="C2221">
        <v>1132</v>
      </c>
      <c r="D2221">
        <f t="shared" si="34"/>
        <v>1132.0999999999999</v>
      </c>
      <c r="E2221">
        <v>-2.3427969480000002</v>
      </c>
      <c r="F2221">
        <v>21.72190973</v>
      </c>
      <c r="G2221">
        <v>0.153240872</v>
      </c>
      <c r="H2221">
        <v>17.428268630000002</v>
      </c>
      <c r="I2221">
        <v>17.818563560000001</v>
      </c>
      <c r="J2221">
        <v>18.481355570000002</v>
      </c>
      <c r="K2221">
        <v>19.801619989999999</v>
      </c>
      <c r="L2221">
        <v>21.72190973</v>
      </c>
      <c r="M2221">
        <v>24.45100622</v>
      </c>
      <c r="N2221">
        <v>26.495016790000001</v>
      </c>
      <c r="O2221">
        <v>28.258879830000001</v>
      </c>
      <c r="P2221">
        <v>31.799029640000001</v>
      </c>
      <c r="Q2221">
        <v>35.105558219999999</v>
      </c>
    </row>
    <row r="2222" spans="1:17" x14ac:dyDescent="0.25">
      <c r="A2222">
        <v>0</v>
      </c>
      <c r="B2222" t="s">
        <v>27</v>
      </c>
      <c r="C2222">
        <v>1133</v>
      </c>
      <c r="D2222">
        <f t="shared" si="34"/>
        <v>1133</v>
      </c>
      <c r="E2222">
        <v>-1.8435805750000001</v>
      </c>
      <c r="F2222">
        <v>23.04137734</v>
      </c>
      <c r="G2222">
        <v>0.13467500099999999</v>
      </c>
      <c r="H2222">
        <v>18.717056790000001</v>
      </c>
      <c r="I2222">
        <v>19.13539969</v>
      </c>
      <c r="J2222">
        <v>19.834890609999999</v>
      </c>
      <c r="K2222">
        <v>21.18526014</v>
      </c>
      <c r="L2222">
        <v>23.04137734</v>
      </c>
      <c r="M2222">
        <v>25.449776570000001</v>
      </c>
      <c r="N2222">
        <v>27.07644874</v>
      </c>
      <c r="O2222">
        <v>28.3617399</v>
      </c>
      <c r="P2222">
        <v>30.63106054</v>
      </c>
      <c r="Q2222">
        <v>32.413442179999997</v>
      </c>
    </row>
    <row r="2223" spans="1:17" x14ac:dyDescent="0.25">
      <c r="A2223">
        <v>1</v>
      </c>
      <c r="B2223" t="s">
        <v>28</v>
      </c>
      <c r="C2223">
        <v>1133</v>
      </c>
      <c r="D2223">
        <f t="shared" si="34"/>
        <v>1133.0999999999999</v>
      </c>
      <c r="E2223">
        <v>-2.3427969480000002</v>
      </c>
      <c r="F2223">
        <v>21.72190973</v>
      </c>
      <c r="G2223">
        <v>0.153240872</v>
      </c>
      <c r="H2223">
        <v>17.428268630000002</v>
      </c>
      <c r="I2223">
        <v>17.818563560000001</v>
      </c>
      <c r="J2223">
        <v>18.481355570000002</v>
      </c>
      <c r="K2223">
        <v>19.801619989999999</v>
      </c>
      <c r="L2223">
        <v>21.72190973</v>
      </c>
      <c r="M2223">
        <v>24.45100622</v>
      </c>
      <c r="N2223">
        <v>26.495016790000001</v>
      </c>
      <c r="O2223">
        <v>28.258879830000001</v>
      </c>
      <c r="P2223">
        <v>31.799029640000001</v>
      </c>
      <c r="Q2223">
        <v>35.105558219999999</v>
      </c>
    </row>
    <row r="2224" spans="1:17" x14ac:dyDescent="0.25">
      <c r="A2224">
        <v>0</v>
      </c>
      <c r="B2224" t="s">
        <v>27</v>
      </c>
      <c r="C2224">
        <v>1134</v>
      </c>
      <c r="D2224">
        <f t="shared" si="34"/>
        <v>1134</v>
      </c>
      <c r="E2224">
        <v>-1.8435805750000001</v>
      </c>
      <c r="F2224">
        <v>23.04137734</v>
      </c>
      <c r="G2224">
        <v>0.13467500099999999</v>
      </c>
      <c r="H2224">
        <v>18.717056790000001</v>
      </c>
      <c r="I2224">
        <v>19.13539969</v>
      </c>
      <c r="J2224">
        <v>19.834890609999999</v>
      </c>
      <c r="K2224">
        <v>21.18526014</v>
      </c>
      <c r="L2224">
        <v>23.04137734</v>
      </c>
      <c r="M2224">
        <v>25.449776570000001</v>
      </c>
      <c r="N2224">
        <v>27.07644874</v>
      </c>
      <c r="O2224">
        <v>28.3617399</v>
      </c>
      <c r="P2224">
        <v>30.63106054</v>
      </c>
      <c r="Q2224">
        <v>32.413442179999997</v>
      </c>
    </row>
    <row r="2225" spans="1:17" x14ac:dyDescent="0.25">
      <c r="A2225">
        <v>1</v>
      </c>
      <c r="B2225" t="s">
        <v>28</v>
      </c>
      <c r="C2225">
        <v>1134</v>
      </c>
      <c r="D2225">
        <f t="shared" si="34"/>
        <v>1134.0999999999999</v>
      </c>
      <c r="E2225">
        <v>-2.3427969480000002</v>
      </c>
      <c r="F2225">
        <v>21.72190973</v>
      </c>
      <c r="G2225">
        <v>0.153240872</v>
      </c>
      <c r="H2225">
        <v>17.428268630000002</v>
      </c>
      <c r="I2225">
        <v>17.818563560000001</v>
      </c>
      <c r="J2225">
        <v>18.481355570000002</v>
      </c>
      <c r="K2225">
        <v>19.801619989999999</v>
      </c>
      <c r="L2225">
        <v>21.72190973</v>
      </c>
      <c r="M2225">
        <v>24.45100622</v>
      </c>
      <c r="N2225">
        <v>26.495016790000001</v>
      </c>
      <c r="O2225">
        <v>28.258879830000001</v>
      </c>
      <c r="P2225">
        <v>31.799029640000001</v>
      </c>
      <c r="Q2225">
        <v>35.105558219999999</v>
      </c>
    </row>
    <row r="2226" spans="1:17" x14ac:dyDescent="0.25">
      <c r="A2226">
        <v>0</v>
      </c>
      <c r="B2226" t="s">
        <v>27</v>
      </c>
      <c r="C2226">
        <v>1135</v>
      </c>
      <c r="D2226">
        <f t="shared" si="34"/>
        <v>1135</v>
      </c>
      <c r="E2226">
        <v>-1.8435805750000001</v>
      </c>
      <c r="F2226">
        <v>23.04137734</v>
      </c>
      <c r="G2226">
        <v>0.13467500099999999</v>
      </c>
      <c r="H2226">
        <v>18.717056790000001</v>
      </c>
      <c r="I2226">
        <v>19.13539969</v>
      </c>
      <c r="J2226">
        <v>19.834890609999999</v>
      </c>
      <c r="K2226">
        <v>21.18526014</v>
      </c>
      <c r="L2226">
        <v>23.04137734</v>
      </c>
      <c r="M2226">
        <v>25.449776570000001</v>
      </c>
      <c r="N2226">
        <v>27.07644874</v>
      </c>
      <c r="O2226">
        <v>28.3617399</v>
      </c>
      <c r="P2226">
        <v>30.63106054</v>
      </c>
      <c r="Q2226">
        <v>32.413442179999997</v>
      </c>
    </row>
    <row r="2227" spans="1:17" x14ac:dyDescent="0.25">
      <c r="A2227">
        <v>1</v>
      </c>
      <c r="B2227" t="s">
        <v>28</v>
      </c>
      <c r="C2227">
        <v>1135</v>
      </c>
      <c r="D2227">
        <f t="shared" si="34"/>
        <v>1135.0999999999999</v>
      </c>
      <c r="E2227">
        <v>-2.3427969480000002</v>
      </c>
      <c r="F2227">
        <v>21.72190973</v>
      </c>
      <c r="G2227">
        <v>0.153240872</v>
      </c>
      <c r="H2227">
        <v>17.428268630000002</v>
      </c>
      <c r="I2227">
        <v>17.818563560000001</v>
      </c>
      <c r="J2227">
        <v>18.481355570000002</v>
      </c>
      <c r="K2227">
        <v>19.801619989999999</v>
      </c>
      <c r="L2227">
        <v>21.72190973</v>
      </c>
      <c r="M2227">
        <v>24.45100622</v>
      </c>
      <c r="N2227">
        <v>26.495016790000001</v>
      </c>
      <c r="O2227">
        <v>28.258879830000001</v>
      </c>
      <c r="P2227">
        <v>31.799029640000001</v>
      </c>
      <c r="Q2227">
        <v>35.105558219999999</v>
      </c>
    </row>
    <row r="2228" spans="1:17" x14ac:dyDescent="0.25">
      <c r="A2228">
        <v>0</v>
      </c>
      <c r="B2228" t="s">
        <v>27</v>
      </c>
      <c r="C2228">
        <v>1136</v>
      </c>
      <c r="D2228">
        <f t="shared" si="34"/>
        <v>1136</v>
      </c>
      <c r="E2228">
        <v>-1.8435805750000001</v>
      </c>
      <c r="F2228">
        <v>23.04137734</v>
      </c>
      <c r="G2228">
        <v>0.13467500099999999</v>
      </c>
      <c r="H2228">
        <v>18.717056790000001</v>
      </c>
      <c r="I2228">
        <v>19.13539969</v>
      </c>
      <c r="J2228">
        <v>19.834890609999999</v>
      </c>
      <c r="K2228">
        <v>21.18526014</v>
      </c>
      <c r="L2228">
        <v>23.04137734</v>
      </c>
      <c r="M2228">
        <v>25.449776570000001</v>
      </c>
      <c r="N2228">
        <v>27.07644874</v>
      </c>
      <c r="O2228">
        <v>28.3617399</v>
      </c>
      <c r="P2228">
        <v>30.63106054</v>
      </c>
      <c r="Q2228">
        <v>32.413442179999997</v>
      </c>
    </row>
    <row r="2229" spans="1:17" x14ac:dyDescent="0.25">
      <c r="A2229">
        <v>1</v>
      </c>
      <c r="B2229" t="s">
        <v>28</v>
      </c>
      <c r="C2229">
        <v>1136</v>
      </c>
      <c r="D2229">
        <f t="shared" si="34"/>
        <v>1136.0999999999999</v>
      </c>
      <c r="E2229">
        <v>-2.3427969480000002</v>
      </c>
      <c r="F2229">
        <v>21.72190973</v>
      </c>
      <c r="G2229">
        <v>0.153240872</v>
      </c>
      <c r="H2229">
        <v>17.428268630000002</v>
      </c>
      <c r="I2229">
        <v>17.818563560000001</v>
      </c>
      <c r="J2229">
        <v>18.481355570000002</v>
      </c>
      <c r="K2229">
        <v>19.801619989999999</v>
      </c>
      <c r="L2229">
        <v>21.72190973</v>
      </c>
      <c r="M2229">
        <v>24.45100622</v>
      </c>
      <c r="N2229">
        <v>26.495016790000001</v>
      </c>
      <c r="O2229">
        <v>28.258879830000001</v>
      </c>
      <c r="P2229">
        <v>31.799029640000001</v>
      </c>
      <c r="Q2229">
        <v>35.105558219999999</v>
      </c>
    </row>
    <row r="2230" spans="1:17" x14ac:dyDescent="0.25">
      <c r="A2230">
        <v>0</v>
      </c>
      <c r="B2230" t="s">
        <v>27</v>
      </c>
      <c r="C2230">
        <v>1137</v>
      </c>
      <c r="D2230">
        <f t="shared" si="34"/>
        <v>1137</v>
      </c>
      <c r="E2230">
        <v>-1.8435805750000001</v>
      </c>
      <c r="F2230">
        <v>23.04137734</v>
      </c>
      <c r="G2230">
        <v>0.13467500099999999</v>
      </c>
      <c r="H2230">
        <v>18.717056790000001</v>
      </c>
      <c r="I2230">
        <v>19.13539969</v>
      </c>
      <c r="J2230">
        <v>19.834890609999999</v>
      </c>
      <c r="K2230">
        <v>21.18526014</v>
      </c>
      <c r="L2230">
        <v>23.04137734</v>
      </c>
      <c r="M2230">
        <v>25.449776570000001</v>
      </c>
      <c r="N2230">
        <v>27.07644874</v>
      </c>
      <c r="O2230">
        <v>28.3617399</v>
      </c>
      <c r="P2230">
        <v>30.63106054</v>
      </c>
      <c r="Q2230">
        <v>32.413442179999997</v>
      </c>
    </row>
    <row r="2231" spans="1:17" x14ac:dyDescent="0.25">
      <c r="A2231">
        <v>1</v>
      </c>
      <c r="B2231" t="s">
        <v>28</v>
      </c>
      <c r="C2231">
        <v>1137</v>
      </c>
      <c r="D2231">
        <f t="shared" si="34"/>
        <v>1137.0999999999999</v>
      </c>
      <c r="E2231">
        <v>-2.3427969480000002</v>
      </c>
      <c r="F2231">
        <v>21.72190973</v>
      </c>
      <c r="G2231">
        <v>0.153240872</v>
      </c>
      <c r="H2231">
        <v>17.428268630000002</v>
      </c>
      <c r="I2231">
        <v>17.818563560000001</v>
      </c>
      <c r="J2231">
        <v>18.481355570000002</v>
      </c>
      <c r="K2231">
        <v>19.801619989999999</v>
      </c>
      <c r="L2231">
        <v>21.72190973</v>
      </c>
      <c r="M2231">
        <v>24.45100622</v>
      </c>
      <c r="N2231">
        <v>26.495016790000001</v>
      </c>
      <c r="O2231">
        <v>28.258879830000001</v>
      </c>
      <c r="P2231">
        <v>31.799029640000001</v>
      </c>
      <c r="Q2231">
        <v>35.105558219999999</v>
      </c>
    </row>
    <row r="2232" spans="1:17" x14ac:dyDescent="0.25">
      <c r="A2232">
        <v>0</v>
      </c>
      <c r="B2232" t="s">
        <v>27</v>
      </c>
      <c r="C2232">
        <v>1138</v>
      </c>
      <c r="D2232">
        <f t="shared" si="34"/>
        <v>1138</v>
      </c>
      <c r="E2232">
        <v>-1.8435805750000001</v>
      </c>
      <c r="F2232">
        <v>23.04137734</v>
      </c>
      <c r="G2232">
        <v>0.13467500099999999</v>
      </c>
      <c r="H2232">
        <v>18.717056790000001</v>
      </c>
      <c r="I2232">
        <v>19.13539969</v>
      </c>
      <c r="J2232">
        <v>19.834890609999999</v>
      </c>
      <c r="K2232">
        <v>21.18526014</v>
      </c>
      <c r="L2232">
        <v>23.04137734</v>
      </c>
      <c r="M2232">
        <v>25.449776570000001</v>
      </c>
      <c r="N2232">
        <v>27.07644874</v>
      </c>
      <c r="O2232">
        <v>28.3617399</v>
      </c>
      <c r="P2232">
        <v>30.63106054</v>
      </c>
      <c r="Q2232">
        <v>32.413442179999997</v>
      </c>
    </row>
    <row r="2233" spans="1:17" x14ac:dyDescent="0.25">
      <c r="A2233">
        <v>1</v>
      </c>
      <c r="B2233" t="s">
        <v>28</v>
      </c>
      <c r="C2233">
        <v>1138</v>
      </c>
      <c r="D2233">
        <f t="shared" si="34"/>
        <v>1138.0999999999999</v>
      </c>
      <c r="E2233">
        <v>-2.3427969480000002</v>
      </c>
      <c r="F2233">
        <v>21.72190973</v>
      </c>
      <c r="G2233">
        <v>0.153240872</v>
      </c>
      <c r="H2233">
        <v>17.428268630000002</v>
      </c>
      <c r="I2233">
        <v>17.818563560000001</v>
      </c>
      <c r="J2233">
        <v>18.481355570000002</v>
      </c>
      <c r="K2233">
        <v>19.801619989999999</v>
      </c>
      <c r="L2233">
        <v>21.72190973</v>
      </c>
      <c r="M2233">
        <v>24.45100622</v>
      </c>
      <c r="N2233">
        <v>26.495016790000001</v>
      </c>
      <c r="O2233">
        <v>28.258879830000001</v>
      </c>
      <c r="P2233">
        <v>31.799029640000001</v>
      </c>
      <c r="Q2233">
        <v>35.105558219999999</v>
      </c>
    </row>
    <row r="2234" spans="1:17" x14ac:dyDescent="0.25">
      <c r="A2234">
        <v>0</v>
      </c>
      <c r="B2234" t="s">
        <v>27</v>
      </c>
      <c r="C2234">
        <v>1139</v>
      </c>
      <c r="D2234">
        <f t="shared" si="34"/>
        <v>1139</v>
      </c>
      <c r="E2234">
        <v>-1.8435805750000001</v>
      </c>
      <c r="F2234">
        <v>23.04137734</v>
      </c>
      <c r="G2234">
        <v>0.13467500099999999</v>
      </c>
      <c r="H2234">
        <v>18.717056790000001</v>
      </c>
      <c r="I2234">
        <v>19.13539969</v>
      </c>
      <c r="J2234">
        <v>19.834890609999999</v>
      </c>
      <c r="K2234">
        <v>21.18526014</v>
      </c>
      <c r="L2234">
        <v>23.04137734</v>
      </c>
      <c r="M2234">
        <v>25.449776570000001</v>
      </c>
      <c r="N2234">
        <v>27.07644874</v>
      </c>
      <c r="O2234">
        <v>28.3617399</v>
      </c>
      <c r="P2234">
        <v>30.63106054</v>
      </c>
      <c r="Q2234">
        <v>32.413442179999997</v>
      </c>
    </row>
    <row r="2235" spans="1:17" x14ac:dyDescent="0.25">
      <c r="A2235">
        <v>1</v>
      </c>
      <c r="B2235" t="s">
        <v>28</v>
      </c>
      <c r="C2235">
        <v>1139</v>
      </c>
      <c r="D2235">
        <f t="shared" si="34"/>
        <v>1139.0999999999999</v>
      </c>
      <c r="E2235">
        <v>-2.3427969480000002</v>
      </c>
      <c r="F2235">
        <v>21.72190973</v>
      </c>
      <c r="G2235">
        <v>0.153240872</v>
      </c>
      <c r="H2235">
        <v>17.428268630000002</v>
      </c>
      <c r="I2235">
        <v>17.818563560000001</v>
      </c>
      <c r="J2235">
        <v>18.481355570000002</v>
      </c>
      <c r="K2235">
        <v>19.801619989999999</v>
      </c>
      <c r="L2235">
        <v>21.72190973</v>
      </c>
      <c r="M2235">
        <v>24.45100622</v>
      </c>
      <c r="N2235">
        <v>26.495016790000001</v>
      </c>
      <c r="O2235">
        <v>28.258879830000001</v>
      </c>
      <c r="P2235">
        <v>31.799029640000001</v>
      </c>
      <c r="Q2235">
        <v>35.105558219999999</v>
      </c>
    </row>
    <row r="2236" spans="1:17" x14ac:dyDescent="0.25">
      <c r="A2236">
        <v>0</v>
      </c>
      <c r="B2236" t="s">
        <v>27</v>
      </c>
      <c r="C2236">
        <v>1140</v>
      </c>
      <c r="D2236">
        <f t="shared" si="34"/>
        <v>1140</v>
      </c>
      <c r="E2236">
        <v>-1.8435805750000001</v>
      </c>
      <c r="F2236">
        <v>23.04137734</v>
      </c>
      <c r="G2236">
        <v>0.13467500099999999</v>
      </c>
      <c r="H2236">
        <v>18.717056790000001</v>
      </c>
      <c r="I2236">
        <v>19.13539969</v>
      </c>
      <c r="J2236">
        <v>19.834890609999999</v>
      </c>
      <c r="K2236">
        <v>21.18526014</v>
      </c>
      <c r="L2236">
        <v>23.04137734</v>
      </c>
      <c r="M2236">
        <v>25.449776570000001</v>
      </c>
      <c r="N2236">
        <v>27.07644874</v>
      </c>
      <c r="O2236">
        <v>28.3617399</v>
      </c>
      <c r="P2236">
        <v>30.63106054</v>
      </c>
      <c r="Q2236">
        <v>32.413442179999997</v>
      </c>
    </row>
    <row r="2237" spans="1:17" x14ac:dyDescent="0.25">
      <c r="A2237">
        <v>1</v>
      </c>
      <c r="B2237" t="s">
        <v>28</v>
      </c>
      <c r="C2237">
        <v>1140</v>
      </c>
      <c r="D2237">
        <f t="shared" si="34"/>
        <v>1140.0999999999999</v>
      </c>
      <c r="E2237">
        <v>-2.3427969480000002</v>
      </c>
      <c r="F2237">
        <v>21.72190973</v>
      </c>
      <c r="G2237">
        <v>0.153240872</v>
      </c>
      <c r="H2237">
        <v>17.428268630000002</v>
      </c>
      <c r="I2237">
        <v>17.818563560000001</v>
      </c>
      <c r="J2237">
        <v>18.481355570000002</v>
      </c>
      <c r="K2237">
        <v>19.801619989999999</v>
      </c>
      <c r="L2237">
        <v>21.72190973</v>
      </c>
      <c r="M2237">
        <v>24.45100622</v>
      </c>
      <c r="N2237">
        <v>26.495016790000001</v>
      </c>
      <c r="O2237">
        <v>28.258879830000001</v>
      </c>
      <c r="P2237">
        <v>31.799029640000001</v>
      </c>
      <c r="Q2237">
        <v>35.105558219999999</v>
      </c>
    </row>
    <row r="2238" spans="1:17" x14ac:dyDescent="0.25">
      <c r="A2238">
        <v>0</v>
      </c>
      <c r="B2238" t="s">
        <v>27</v>
      </c>
      <c r="C2238">
        <v>1141</v>
      </c>
      <c r="D2238">
        <f t="shared" si="34"/>
        <v>1141</v>
      </c>
      <c r="E2238">
        <v>-1.8435805750000001</v>
      </c>
      <c r="F2238">
        <v>23.04137734</v>
      </c>
      <c r="G2238">
        <v>0.13467500099999999</v>
      </c>
      <c r="H2238">
        <v>18.717056790000001</v>
      </c>
      <c r="I2238">
        <v>19.13539969</v>
      </c>
      <c r="J2238">
        <v>19.834890609999999</v>
      </c>
      <c r="K2238">
        <v>21.18526014</v>
      </c>
      <c r="L2238">
        <v>23.04137734</v>
      </c>
      <c r="M2238">
        <v>25.449776570000001</v>
      </c>
      <c r="N2238">
        <v>27.07644874</v>
      </c>
      <c r="O2238">
        <v>28.3617399</v>
      </c>
      <c r="P2238">
        <v>30.63106054</v>
      </c>
      <c r="Q2238">
        <v>32.413442179999997</v>
      </c>
    </row>
    <row r="2239" spans="1:17" x14ac:dyDescent="0.25">
      <c r="A2239">
        <v>1</v>
      </c>
      <c r="B2239" t="s">
        <v>28</v>
      </c>
      <c r="C2239">
        <v>1141</v>
      </c>
      <c r="D2239">
        <f t="shared" si="34"/>
        <v>1141.0999999999999</v>
      </c>
      <c r="E2239">
        <v>-2.3427969480000002</v>
      </c>
      <c r="F2239">
        <v>21.72190973</v>
      </c>
      <c r="G2239">
        <v>0.153240872</v>
      </c>
      <c r="H2239">
        <v>17.428268630000002</v>
      </c>
      <c r="I2239">
        <v>17.818563560000001</v>
      </c>
      <c r="J2239">
        <v>18.481355570000002</v>
      </c>
      <c r="K2239">
        <v>19.801619989999999</v>
      </c>
      <c r="L2239">
        <v>21.72190973</v>
      </c>
      <c r="M2239">
        <v>24.45100622</v>
      </c>
      <c r="N2239">
        <v>26.495016790000001</v>
      </c>
      <c r="O2239">
        <v>28.258879830000001</v>
      </c>
      <c r="P2239">
        <v>31.799029640000001</v>
      </c>
      <c r="Q2239">
        <v>35.105558219999999</v>
      </c>
    </row>
    <row r="2240" spans="1:17" x14ac:dyDescent="0.25">
      <c r="A2240">
        <v>0</v>
      </c>
      <c r="B2240" t="s">
        <v>27</v>
      </c>
      <c r="C2240">
        <v>1142</v>
      </c>
      <c r="D2240">
        <f t="shared" si="34"/>
        <v>1142</v>
      </c>
      <c r="E2240">
        <v>-1.8435805750000001</v>
      </c>
      <c r="F2240">
        <v>23.04137734</v>
      </c>
      <c r="G2240">
        <v>0.13467500099999999</v>
      </c>
      <c r="H2240">
        <v>18.717056790000001</v>
      </c>
      <c r="I2240">
        <v>19.13539969</v>
      </c>
      <c r="J2240">
        <v>19.834890609999999</v>
      </c>
      <c r="K2240">
        <v>21.18526014</v>
      </c>
      <c r="L2240">
        <v>23.04137734</v>
      </c>
      <c r="M2240">
        <v>25.449776570000001</v>
      </c>
      <c r="N2240">
        <v>27.07644874</v>
      </c>
      <c r="O2240">
        <v>28.3617399</v>
      </c>
      <c r="P2240">
        <v>30.63106054</v>
      </c>
      <c r="Q2240">
        <v>32.413442179999997</v>
      </c>
    </row>
    <row r="2241" spans="1:17" x14ac:dyDescent="0.25">
      <c r="A2241">
        <v>1</v>
      </c>
      <c r="B2241" t="s">
        <v>28</v>
      </c>
      <c r="C2241">
        <v>1142</v>
      </c>
      <c r="D2241">
        <f t="shared" si="34"/>
        <v>1142.0999999999999</v>
      </c>
      <c r="E2241">
        <v>-2.3427969480000002</v>
      </c>
      <c r="F2241">
        <v>21.72190973</v>
      </c>
      <c r="G2241">
        <v>0.153240872</v>
      </c>
      <c r="H2241">
        <v>17.428268630000002</v>
      </c>
      <c r="I2241">
        <v>17.818563560000001</v>
      </c>
      <c r="J2241">
        <v>18.481355570000002</v>
      </c>
      <c r="K2241">
        <v>19.801619989999999</v>
      </c>
      <c r="L2241">
        <v>21.72190973</v>
      </c>
      <c r="M2241">
        <v>24.45100622</v>
      </c>
      <c r="N2241">
        <v>26.495016790000001</v>
      </c>
      <c r="O2241">
        <v>28.258879830000001</v>
      </c>
      <c r="P2241">
        <v>31.799029640000001</v>
      </c>
      <c r="Q2241">
        <v>35.105558219999999</v>
      </c>
    </row>
    <row r="2242" spans="1:17" x14ac:dyDescent="0.25">
      <c r="A2242">
        <v>0</v>
      </c>
      <c r="B2242" t="s">
        <v>27</v>
      </c>
      <c r="C2242">
        <v>1143</v>
      </c>
      <c r="D2242">
        <f t="shared" ref="D2242:D2305" si="35">C2242+(A2242*0.1)</f>
        <v>1143</v>
      </c>
      <c r="E2242">
        <v>-1.8435805750000001</v>
      </c>
      <c r="F2242">
        <v>23.04137734</v>
      </c>
      <c r="G2242">
        <v>0.13467500099999999</v>
      </c>
      <c r="H2242">
        <v>18.717056790000001</v>
      </c>
      <c r="I2242">
        <v>19.13539969</v>
      </c>
      <c r="J2242">
        <v>19.834890609999999</v>
      </c>
      <c r="K2242">
        <v>21.18526014</v>
      </c>
      <c r="L2242">
        <v>23.04137734</v>
      </c>
      <c r="M2242">
        <v>25.449776570000001</v>
      </c>
      <c r="N2242">
        <v>27.07644874</v>
      </c>
      <c r="O2242">
        <v>28.3617399</v>
      </c>
      <c r="P2242">
        <v>30.63106054</v>
      </c>
      <c r="Q2242">
        <v>32.413442179999997</v>
      </c>
    </row>
    <row r="2243" spans="1:17" x14ac:dyDescent="0.25">
      <c r="A2243">
        <v>1</v>
      </c>
      <c r="B2243" t="s">
        <v>28</v>
      </c>
      <c r="C2243">
        <v>1143</v>
      </c>
      <c r="D2243">
        <f t="shared" si="35"/>
        <v>1143.0999999999999</v>
      </c>
      <c r="E2243">
        <v>-2.3427969480000002</v>
      </c>
      <c r="F2243">
        <v>21.72190973</v>
      </c>
      <c r="G2243">
        <v>0.153240872</v>
      </c>
      <c r="H2243">
        <v>17.428268630000002</v>
      </c>
      <c r="I2243">
        <v>17.818563560000001</v>
      </c>
      <c r="J2243">
        <v>18.481355570000002</v>
      </c>
      <c r="K2243">
        <v>19.801619989999999</v>
      </c>
      <c r="L2243">
        <v>21.72190973</v>
      </c>
      <c r="M2243">
        <v>24.45100622</v>
      </c>
      <c r="N2243">
        <v>26.495016790000001</v>
      </c>
      <c r="O2243">
        <v>28.258879830000001</v>
      </c>
      <c r="P2243">
        <v>31.799029640000001</v>
      </c>
      <c r="Q2243">
        <v>35.105558219999999</v>
      </c>
    </row>
    <row r="2244" spans="1:17" x14ac:dyDescent="0.25">
      <c r="A2244">
        <v>0</v>
      </c>
      <c r="B2244" t="s">
        <v>27</v>
      </c>
      <c r="C2244">
        <v>1144</v>
      </c>
      <c r="D2244">
        <f t="shared" si="35"/>
        <v>1144</v>
      </c>
      <c r="E2244">
        <v>-1.8435805750000001</v>
      </c>
      <c r="F2244">
        <v>23.04137734</v>
      </c>
      <c r="G2244">
        <v>0.13467500099999999</v>
      </c>
      <c r="H2244">
        <v>18.717056790000001</v>
      </c>
      <c r="I2244">
        <v>19.13539969</v>
      </c>
      <c r="J2244">
        <v>19.834890609999999</v>
      </c>
      <c r="K2244">
        <v>21.18526014</v>
      </c>
      <c r="L2244">
        <v>23.04137734</v>
      </c>
      <c r="M2244">
        <v>25.449776570000001</v>
      </c>
      <c r="N2244">
        <v>27.07644874</v>
      </c>
      <c r="O2244">
        <v>28.3617399</v>
      </c>
      <c r="P2244">
        <v>30.63106054</v>
      </c>
      <c r="Q2244">
        <v>32.413442179999997</v>
      </c>
    </row>
    <row r="2245" spans="1:17" x14ac:dyDescent="0.25">
      <c r="A2245">
        <v>1</v>
      </c>
      <c r="B2245" t="s">
        <v>28</v>
      </c>
      <c r="C2245">
        <v>1144</v>
      </c>
      <c r="D2245">
        <f t="shared" si="35"/>
        <v>1144.0999999999999</v>
      </c>
      <c r="E2245">
        <v>-2.3427969480000002</v>
      </c>
      <c r="F2245">
        <v>21.72190973</v>
      </c>
      <c r="G2245">
        <v>0.153240872</v>
      </c>
      <c r="H2245">
        <v>17.428268630000002</v>
      </c>
      <c r="I2245">
        <v>17.818563560000001</v>
      </c>
      <c r="J2245">
        <v>18.481355570000002</v>
      </c>
      <c r="K2245">
        <v>19.801619989999999</v>
      </c>
      <c r="L2245">
        <v>21.72190973</v>
      </c>
      <c r="M2245">
        <v>24.45100622</v>
      </c>
      <c r="N2245">
        <v>26.495016790000001</v>
      </c>
      <c r="O2245">
        <v>28.258879830000001</v>
      </c>
      <c r="P2245">
        <v>31.799029640000001</v>
      </c>
      <c r="Q2245">
        <v>35.105558219999999</v>
      </c>
    </row>
    <row r="2246" spans="1:17" x14ac:dyDescent="0.25">
      <c r="A2246">
        <v>0</v>
      </c>
      <c r="B2246" t="s">
        <v>27</v>
      </c>
      <c r="C2246">
        <v>1145</v>
      </c>
      <c r="D2246">
        <f t="shared" si="35"/>
        <v>1145</v>
      </c>
      <c r="E2246">
        <v>-1.8435805750000001</v>
      </c>
      <c r="F2246">
        <v>23.04137734</v>
      </c>
      <c r="G2246">
        <v>0.13467500099999999</v>
      </c>
      <c r="H2246">
        <v>18.717056790000001</v>
      </c>
      <c r="I2246">
        <v>19.13539969</v>
      </c>
      <c r="J2246">
        <v>19.834890609999999</v>
      </c>
      <c r="K2246">
        <v>21.18526014</v>
      </c>
      <c r="L2246">
        <v>23.04137734</v>
      </c>
      <c r="M2246">
        <v>25.449776570000001</v>
      </c>
      <c r="N2246">
        <v>27.07644874</v>
      </c>
      <c r="O2246">
        <v>28.3617399</v>
      </c>
      <c r="P2246">
        <v>30.63106054</v>
      </c>
      <c r="Q2246">
        <v>32.413442179999997</v>
      </c>
    </row>
    <row r="2247" spans="1:17" x14ac:dyDescent="0.25">
      <c r="A2247">
        <v>1</v>
      </c>
      <c r="B2247" t="s">
        <v>28</v>
      </c>
      <c r="C2247">
        <v>1145</v>
      </c>
      <c r="D2247">
        <f t="shared" si="35"/>
        <v>1145.0999999999999</v>
      </c>
      <c r="E2247">
        <v>-2.3427969480000002</v>
      </c>
      <c r="F2247">
        <v>21.72190973</v>
      </c>
      <c r="G2247">
        <v>0.153240872</v>
      </c>
      <c r="H2247">
        <v>17.428268630000002</v>
      </c>
      <c r="I2247">
        <v>17.818563560000001</v>
      </c>
      <c r="J2247">
        <v>18.481355570000002</v>
      </c>
      <c r="K2247">
        <v>19.801619989999999</v>
      </c>
      <c r="L2247">
        <v>21.72190973</v>
      </c>
      <c r="M2247">
        <v>24.45100622</v>
      </c>
      <c r="N2247">
        <v>26.495016790000001</v>
      </c>
      <c r="O2247">
        <v>28.258879830000001</v>
      </c>
      <c r="P2247">
        <v>31.799029640000001</v>
      </c>
      <c r="Q2247">
        <v>35.105558219999999</v>
      </c>
    </row>
    <row r="2248" spans="1:17" x14ac:dyDescent="0.25">
      <c r="A2248">
        <v>0</v>
      </c>
      <c r="B2248" t="s">
        <v>27</v>
      </c>
      <c r="C2248">
        <v>1146</v>
      </c>
      <c r="D2248">
        <f t="shared" si="35"/>
        <v>1146</v>
      </c>
      <c r="E2248">
        <v>-1.8435805750000001</v>
      </c>
      <c r="F2248">
        <v>23.04137734</v>
      </c>
      <c r="G2248">
        <v>0.13467500099999999</v>
      </c>
      <c r="H2248">
        <v>18.717056790000001</v>
      </c>
      <c r="I2248">
        <v>19.13539969</v>
      </c>
      <c r="J2248">
        <v>19.834890609999999</v>
      </c>
      <c r="K2248">
        <v>21.18526014</v>
      </c>
      <c r="L2248">
        <v>23.04137734</v>
      </c>
      <c r="M2248">
        <v>25.449776570000001</v>
      </c>
      <c r="N2248">
        <v>27.07644874</v>
      </c>
      <c r="O2248">
        <v>28.3617399</v>
      </c>
      <c r="P2248">
        <v>30.63106054</v>
      </c>
      <c r="Q2248">
        <v>32.413442179999997</v>
      </c>
    </row>
    <row r="2249" spans="1:17" x14ac:dyDescent="0.25">
      <c r="A2249">
        <v>1</v>
      </c>
      <c r="B2249" t="s">
        <v>28</v>
      </c>
      <c r="C2249">
        <v>1146</v>
      </c>
      <c r="D2249">
        <f t="shared" si="35"/>
        <v>1146.0999999999999</v>
      </c>
      <c r="E2249">
        <v>-2.3427969480000002</v>
      </c>
      <c r="F2249">
        <v>21.72190973</v>
      </c>
      <c r="G2249">
        <v>0.153240872</v>
      </c>
      <c r="H2249">
        <v>17.428268630000002</v>
      </c>
      <c r="I2249">
        <v>17.818563560000001</v>
      </c>
      <c r="J2249">
        <v>18.481355570000002</v>
      </c>
      <c r="K2249">
        <v>19.801619989999999</v>
      </c>
      <c r="L2249">
        <v>21.72190973</v>
      </c>
      <c r="M2249">
        <v>24.45100622</v>
      </c>
      <c r="N2249">
        <v>26.495016790000001</v>
      </c>
      <c r="O2249">
        <v>28.258879830000001</v>
      </c>
      <c r="P2249">
        <v>31.799029640000001</v>
      </c>
      <c r="Q2249">
        <v>35.105558219999999</v>
      </c>
    </row>
    <row r="2250" spans="1:17" x14ac:dyDescent="0.25">
      <c r="A2250">
        <v>0</v>
      </c>
      <c r="B2250" t="s">
        <v>27</v>
      </c>
      <c r="C2250">
        <v>1147</v>
      </c>
      <c r="D2250">
        <f t="shared" si="35"/>
        <v>1147</v>
      </c>
      <c r="E2250">
        <v>-1.8435805750000001</v>
      </c>
      <c r="F2250">
        <v>23.04137734</v>
      </c>
      <c r="G2250">
        <v>0.13467500099999999</v>
      </c>
      <c r="H2250">
        <v>18.717056790000001</v>
      </c>
      <c r="I2250">
        <v>19.13539969</v>
      </c>
      <c r="J2250">
        <v>19.834890609999999</v>
      </c>
      <c r="K2250">
        <v>21.18526014</v>
      </c>
      <c r="L2250">
        <v>23.04137734</v>
      </c>
      <c r="M2250">
        <v>25.449776570000001</v>
      </c>
      <c r="N2250">
        <v>27.07644874</v>
      </c>
      <c r="O2250">
        <v>28.3617399</v>
      </c>
      <c r="P2250">
        <v>30.63106054</v>
      </c>
      <c r="Q2250">
        <v>32.413442179999997</v>
      </c>
    </row>
    <row r="2251" spans="1:17" x14ac:dyDescent="0.25">
      <c r="A2251">
        <v>1</v>
      </c>
      <c r="B2251" t="s">
        <v>28</v>
      </c>
      <c r="C2251">
        <v>1147</v>
      </c>
      <c r="D2251">
        <f t="shared" si="35"/>
        <v>1147.0999999999999</v>
      </c>
      <c r="E2251">
        <v>-2.3427969480000002</v>
      </c>
      <c r="F2251">
        <v>21.72190973</v>
      </c>
      <c r="G2251">
        <v>0.153240872</v>
      </c>
      <c r="H2251">
        <v>17.428268630000002</v>
      </c>
      <c r="I2251">
        <v>17.818563560000001</v>
      </c>
      <c r="J2251">
        <v>18.481355570000002</v>
      </c>
      <c r="K2251">
        <v>19.801619989999999</v>
      </c>
      <c r="L2251">
        <v>21.72190973</v>
      </c>
      <c r="M2251">
        <v>24.45100622</v>
      </c>
      <c r="N2251">
        <v>26.495016790000001</v>
      </c>
      <c r="O2251">
        <v>28.258879830000001</v>
      </c>
      <c r="P2251">
        <v>31.799029640000001</v>
      </c>
      <c r="Q2251">
        <v>35.105558219999999</v>
      </c>
    </row>
    <row r="2252" spans="1:17" x14ac:dyDescent="0.25">
      <c r="A2252">
        <v>0</v>
      </c>
      <c r="B2252" t="s">
        <v>27</v>
      </c>
      <c r="C2252">
        <v>1148</v>
      </c>
      <c r="D2252">
        <f t="shared" si="35"/>
        <v>1148</v>
      </c>
      <c r="E2252">
        <v>-1.8435805750000001</v>
      </c>
      <c r="F2252">
        <v>23.04137734</v>
      </c>
      <c r="G2252">
        <v>0.13467500099999999</v>
      </c>
      <c r="H2252">
        <v>18.717056790000001</v>
      </c>
      <c r="I2252">
        <v>19.13539969</v>
      </c>
      <c r="J2252">
        <v>19.834890609999999</v>
      </c>
      <c r="K2252">
        <v>21.18526014</v>
      </c>
      <c r="L2252">
        <v>23.04137734</v>
      </c>
      <c r="M2252">
        <v>25.449776570000001</v>
      </c>
      <c r="N2252">
        <v>27.07644874</v>
      </c>
      <c r="O2252">
        <v>28.3617399</v>
      </c>
      <c r="P2252">
        <v>30.63106054</v>
      </c>
      <c r="Q2252">
        <v>32.413442179999997</v>
      </c>
    </row>
    <row r="2253" spans="1:17" x14ac:dyDescent="0.25">
      <c r="A2253">
        <v>1</v>
      </c>
      <c r="B2253" t="s">
        <v>28</v>
      </c>
      <c r="C2253">
        <v>1148</v>
      </c>
      <c r="D2253">
        <f t="shared" si="35"/>
        <v>1148.0999999999999</v>
      </c>
      <c r="E2253">
        <v>-2.3427969480000002</v>
      </c>
      <c r="F2253">
        <v>21.72190973</v>
      </c>
      <c r="G2253">
        <v>0.153240872</v>
      </c>
      <c r="H2253">
        <v>17.428268630000002</v>
      </c>
      <c r="I2253">
        <v>17.818563560000001</v>
      </c>
      <c r="J2253">
        <v>18.481355570000002</v>
      </c>
      <c r="K2253">
        <v>19.801619989999999</v>
      </c>
      <c r="L2253">
        <v>21.72190973</v>
      </c>
      <c r="M2253">
        <v>24.45100622</v>
      </c>
      <c r="N2253">
        <v>26.495016790000001</v>
      </c>
      <c r="O2253">
        <v>28.258879830000001</v>
      </c>
      <c r="P2253">
        <v>31.799029640000001</v>
      </c>
      <c r="Q2253">
        <v>35.105558219999999</v>
      </c>
    </row>
    <row r="2254" spans="1:17" x14ac:dyDescent="0.25">
      <c r="A2254">
        <v>0</v>
      </c>
      <c r="B2254" t="s">
        <v>27</v>
      </c>
      <c r="C2254">
        <v>1149</v>
      </c>
      <c r="D2254">
        <f t="shared" si="35"/>
        <v>1149</v>
      </c>
      <c r="E2254">
        <v>-1.8435805750000001</v>
      </c>
      <c r="F2254">
        <v>23.04137734</v>
      </c>
      <c r="G2254">
        <v>0.13467500099999999</v>
      </c>
      <c r="H2254">
        <v>18.717056790000001</v>
      </c>
      <c r="I2254">
        <v>19.13539969</v>
      </c>
      <c r="J2254">
        <v>19.834890609999999</v>
      </c>
      <c r="K2254">
        <v>21.18526014</v>
      </c>
      <c r="L2254">
        <v>23.04137734</v>
      </c>
      <c r="M2254">
        <v>25.449776570000001</v>
      </c>
      <c r="N2254">
        <v>27.07644874</v>
      </c>
      <c r="O2254">
        <v>28.3617399</v>
      </c>
      <c r="P2254">
        <v>30.63106054</v>
      </c>
      <c r="Q2254">
        <v>32.413442179999997</v>
      </c>
    </row>
    <row r="2255" spans="1:17" x14ac:dyDescent="0.25">
      <c r="A2255">
        <v>1</v>
      </c>
      <c r="B2255" t="s">
        <v>28</v>
      </c>
      <c r="C2255">
        <v>1149</v>
      </c>
      <c r="D2255">
        <f t="shared" si="35"/>
        <v>1149.0999999999999</v>
      </c>
      <c r="E2255">
        <v>-2.3427969480000002</v>
      </c>
      <c r="F2255">
        <v>21.72190973</v>
      </c>
      <c r="G2255">
        <v>0.153240872</v>
      </c>
      <c r="H2255">
        <v>17.428268630000002</v>
      </c>
      <c r="I2255">
        <v>17.818563560000001</v>
      </c>
      <c r="J2255">
        <v>18.481355570000002</v>
      </c>
      <c r="K2255">
        <v>19.801619989999999</v>
      </c>
      <c r="L2255">
        <v>21.72190973</v>
      </c>
      <c r="M2255">
        <v>24.45100622</v>
      </c>
      <c r="N2255">
        <v>26.495016790000001</v>
      </c>
      <c r="O2255">
        <v>28.258879830000001</v>
      </c>
      <c r="P2255">
        <v>31.799029640000001</v>
      </c>
      <c r="Q2255">
        <v>35.105558219999999</v>
      </c>
    </row>
    <row r="2256" spans="1:17" x14ac:dyDescent="0.25">
      <c r="A2256">
        <v>0</v>
      </c>
      <c r="B2256" t="s">
        <v>27</v>
      </c>
      <c r="C2256">
        <v>1150</v>
      </c>
      <c r="D2256">
        <f t="shared" si="35"/>
        <v>1150</v>
      </c>
      <c r="E2256">
        <v>-1.8435805750000001</v>
      </c>
      <c r="F2256">
        <v>23.04137734</v>
      </c>
      <c r="G2256">
        <v>0.13467500099999999</v>
      </c>
      <c r="H2256">
        <v>18.717056790000001</v>
      </c>
      <c r="I2256">
        <v>19.13539969</v>
      </c>
      <c r="J2256">
        <v>19.834890609999999</v>
      </c>
      <c r="K2256">
        <v>21.18526014</v>
      </c>
      <c r="L2256">
        <v>23.04137734</v>
      </c>
      <c r="M2256">
        <v>25.449776570000001</v>
      </c>
      <c r="N2256">
        <v>27.07644874</v>
      </c>
      <c r="O2256">
        <v>28.3617399</v>
      </c>
      <c r="P2256">
        <v>30.63106054</v>
      </c>
      <c r="Q2256">
        <v>32.413442179999997</v>
      </c>
    </row>
    <row r="2257" spans="1:17" x14ac:dyDescent="0.25">
      <c r="A2257">
        <v>1</v>
      </c>
      <c r="B2257" t="s">
        <v>28</v>
      </c>
      <c r="C2257">
        <v>1150</v>
      </c>
      <c r="D2257">
        <f t="shared" si="35"/>
        <v>1150.0999999999999</v>
      </c>
      <c r="E2257">
        <v>-2.3427969480000002</v>
      </c>
      <c r="F2257">
        <v>21.72190973</v>
      </c>
      <c r="G2257">
        <v>0.153240872</v>
      </c>
      <c r="H2257">
        <v>17.428268630000002</v>
      </c>
      <c r="I2257">
        <v>17.818563560000001</v>
      </c>
      <c r="J2257">
        <v>18.481355570000002</v>
      </c>
      <c r="K2257">
        <v>19.801619989999999</v>
      </c>
      <c r="L2257">
        <v>21.72190973</v>
      </c>
      <c r="M2257">
        <v>24.45100622</v>
      </c>
      <c r="N2257">
        <v>26.495016790000001</v>
      </c>
      <c r="O2257">
        <v>28.258879830000001</v>
      </c>
      <c r="P2257">
        <v>31.799029640000001</v>
      </c>
      <c r="Q2257">
        <v>35.105558219999999</v>
      </c>
    </row>
    <row r="2258" spans="1:17" x14ac:dyDescent="0.25">
      <c r="A2258">
        <v>0</v>
      </c>
      <c r="B2258" t="s">
        <v>27</v>
      </c>
      <c r="C2258">
        <v>1151</v>
      </c>
      <c r="D2258">
        <f t="shared" si="35"/>
        <v>1151</v>
      </c>
      <c r="E2258">
        <v>-1.8435805750000001</v>
      </c>
      <c r="F2258">
        <v>23.04137734</v>
      </c>
      <c r="G2258">
        <v>0.13467500099999999</v>
      </c>
      <c r="H2258">
        <v>18.717056790000001</v>
      </c>
      <c r="I2258">
        <v>19.13539969</v>
      </c>
      <c r="J2258">
        <v>19.834890609999999</v>
      </c>
      <c r="K2258">
        <v>21.18526014</v>
      </c>
      <c r="L2258">
        <v>23.04137734</v>
      </c>
      <c r="M2258">
        <v>25.449776570000001</v>
      </c>
      <c r="N2258">
        <v>27.07644874</v>
      </c>
      <c r="O2258">
        <v>28.3617399</v>
      </c>
      <c r="P2258">
        <v>30.63106054</v>
      </c>
      <c r="Q2258">
        <v>32.413442179999997</v>
      </c>
    </row>
    <row r="2259" spans="1:17" x14ac:dyDescent="0.25">
      <c r="A2259">
        <v>1</v>
      </c>
      <c r="B2259" t="s">
        <v>28</v>
      </c>
      <c r="C2259">
        <v>1151</v>
      </c>
      <c r="D2259">
        <f t="shared" si="35"/>
        <v>1151.0999999999999</v>
      </c>
      <c r="E2259">
        <v>-2.3427969480000002</v>
      </c>
      <c r="F2259">
        <v>21.72190973</v>
      </c>
      <c r="G2259">
        <v>0.153240872</v>
      </c>
      <c r="H2259">
        <v>17.428268630000002</v>
      </c>
      <c r="I2259">
        <v>17.818563560000001</v>
      </c>
      <c r="J2259">
        <v>18.481355570000002</v>
      </c>
      <c r="K2259">
        <v>19.801619989999999</v>
      </c>
      <c r="L2259">
        <v>21.72190973</v>
      </c>
      <c r="M2259">
        <v>24.45100622</v>
      </c>
      <c r="N2259">
        <v>26.495016790000001</v>
      </c>
      <c r="O2259">
        <v>28.258879830000001</v>
      </c>
      <c r="P2259">
        <v>31.799029640000001</v>
      </c>
      <c r="Q2259">
        <v>35.105558219999999</v>
      </c>
    </row>
    <row r="2260" spans="1:17" x14ac:dyDescent="0.25">
      <c r="A2260">
        <v>0</v>
      </c>
      <c r="B2260" t="s">
        <v>27</v>
      </c>
      <c r="C2260">
        <v>1152</v>
      </c>
      <c r="D2260">
        <f t="shared" si="35"/>
        <v>1152</v>
      </c>
      <c r="E2260">
        <v>-1.8435805750000001</v>
      </c>
      <c r="F2260">
        <v>23.04137734</v>
      </c>
      <c r="G2260">
        <v>0.13467500099999999</v>
      </c>
      <c r="H2260">
        <v>18.717056790000001</v>
      </c>
      <c r="I2260">
        <v>19.13539969</v>
      </c>
      <c r="J2260">
        <v>19.834890609999999</v>
      </c>
      <c r="K2260">
        <v>21.18526014</v>
      </c>
      <c r="L2260">
        <v>23.04137734</v>
      </c>
      <c r="M2260">
        <v>25.449776570000001</v>
      </c>
      <c r="N2260">
        <v>27.07644874</v>
      </c>
      <c r="O2260">
        <v>28.3617399</v>
      </c>
      <c r="P2260">
        <v>30.63106054</v>
      </c>
      <c r="Q2260">
        <v>32.413442179999997</v>
      </c>
    </row>
    <row r="2261" spans="1:17" x14ac:dyDescent="0.25">
      <c r="A2261">
        <v>1</v>
      </c>
      <c r="B2261" t="s">
        <v>28</v>
      </c>
      <c r="C2261">
        <v>1152</v>
      </c>
      <c r="D2261">
        <f t="shared" si="35"/>
        <v>1152.0999999999999</v>
      </c>
      <c r="E2261">
        <v>-2.3427969480000002</v>
      </c>
      <c r="F2261">
        <v>21.72190973</v>
      </c>
      <c r="G2261">
        <v>0.153240872</v>
      </c>
      <c r="H2261">
        <v>17.428268630000002</v>
      </c>
      <c r="I2261">
        <v>17.818563560000001</v>
      </c>
      <c r="J2261">
        <v>18.481355570000002</v>
      </c>
      <c r="K2261">
        <v>19.801619989999999</v>
      </c>
      <c r="L2261">
        <v>21.72190973</v>
      </c>
      <c r="M2261">
        <v>24.45100622</v>
      </c>
      <c r="N2261">
        <v>26.495016790000001</v>
      </c>
      <c r="O2261">
        <v>28.258879830000001</v>
      </c>
      <c r="P2261">
        <v>31.799029640000001</v>
      </c>
      <c r="Q2261">
        <v>35.105558219999999</v>
      </c>
    </row>
    <row r="2262" spans="1:17" x14ac:dyDescent="0.25">
      <c r="A2262">
        <v>0</v>
      </c>
      <c r="B2262" t="s">
        <v>27</v>
      </c>
      <c r="C2262">
        <v>1153</v>
      </c>
      <c r="D2262">
        <f t="shared" si="35"/>
        <v>1153</v>
      </c>
      <c r="E2262">
        <v>-1.8435805750000001</v>
      </c>
      <c r="F2262">
        <v>23.04137734</v>
      </c>
      <c r="G2262">
        <v>0.13467500099999999</v>
      </c>
      <c r="H2262">
        <v>18.717056790000001</v>
      </c>
      <c r="I2262">
        <v>19.13539969</v>
      </c>
      <c r="J2262">
        <v>19.834890609999999</v>
      </c>
      <c r="K2262">
        <v>21.18526014</v>
      </c>
      <c r="L2262">
        <v>23.04137734</v>
      </c>
      <c r="M2262">
        <v>25.449776570000001</v>
      </c>
      <c r="N2262">
        <v>27.07644874</v>
      </c>
      <c r="O2262">
        <v>28.3617399</v>
      </c>
      <c r="P2262">
        <v>30.63106054</v>
      </c>
      <c r="Q2262">
        <v>32.413442179999997</v>
      </c>
    </row>
    <row r="2263" spans="1:17" x14ac:dyDescent="0.25">
      <c r="A2263">
        <v>1</v>
      </c>
      <c r="B2263" t="s">
        <v>28</v>
      </c>
      <c r="C2263">
        <v>1153</v>
      </c>
      <c r="D2263">
        <f t="shared" si="35"/>
        <v>1153.0999999999999</v>
      </c>
      <c r="E2263">
        <v>-2.3427969480000002</v>
      </c>
      <c r="F2263">
        <v>21.72190973</v>
      </c>
      <c r="G2263">
        <v>0.153240872</v>
      </c>
      <c r="H2263">
        <v>17.428268630000002</v>
      </c>
      <c r="I2263">
        <v>17.818563560000001</v>
      </c>
      <c r="J2263">
        <v>18.481355570000002</v>
      </c>
      <c r="K2263">
        <v>19.801619989999999</v>
      </c>
      <c r="L2263">
        <v>21.72190973</v>
      </c>
      <c r="M2263">
        <v>24.45100622</v>
      </c>
      <c r="N2263">
        <v>26.495016790000001</v>
      </c>
      <c r="O2263">
        <v>28.258879830000001</v>
      </c>
      <c r="P2263">
        <v>31.799029640000001</v>
      </c>
      <c r="Q2263">
        <v>35.105558219999999</v>
      </c>
    </row>
    <row r="2264" spans="1:17" x14ac:dyDescent="0.25">
      <c r="A2264">
        <v>0</v>
      </c>
      <c r="B2264" t="s">
        <v>27</v>
      </c>
      <c r="C2264">
        <v>1154</v>
      </c>
      <c r="D2264">
        <f t="shared" si="35"/>
        <v>1154</v>
      </c>
      <c r="E2264">
        <v>-1.8435805750000001</v>
      </c>
      <c r="F2264">
        <v>23.04137734</v>
      </c>
      <c r="G2264">
        <v>0.13467500099999999</v>
      </c>
      <c r="H2264">
        <v>18.717056790000001</v>
      </c>
      <c r="I2264">
        <v>19.13539969</v>
      </c>
      <c r="J2264">
        <v>19.834890609999999</v>
      </c>
      <c r="K2264">
        <v>21.18526014</v>
      </c>
      <c r="L2264">
        <v>23.04137734</v>
      </c>
      <c r="M2264">
        <v>25.449776570000001</v>
      </c>
      <c r="N2264">
        <v>27.07644874</v>
      </c>
      <c r="O2264">
        <v>28.3617399</v>
      </c>
      <c r="P2264">
        <v>30.63106054</v>
      </c>
      <c r="Q2264">
        <v>32.413442179999997</v>
      </c>
    </row>
    <row r="2265" spans="1:17" x14ac:dyDescent="0.25">
      <c r="A2265">
        <v>1</v>
      </c>
      <c r="B2265" t="s">
        <v>28</v>
      </c>
      <c r="C2265">
        <v>1154</v>
      </c>
      <c r="D2265">
        <f t="shared" si="35"/>
        <v>1154.0999999999999</v>
      </c>
      <c r="E2265">
        <v>-2.3427969480000002</v>
      </c>
      <c r="F2265">
        <v>21.72190973</v>
      </c>
      <c r="G2265">
        <v>0.153240872</v>
      </c>
      <c r="H2265">
        <v>17.428268630000002</v>
      </c>
      <c r="I2265">
        <v>17.818563560000001</v>
      </c>
      <c r="J2265">
        <v>18.481355570000002</v>
      </c>
      <c r="K2265">
        <v>19.801619989999999</v>
      </c>
      <c r="L2265">
        <v>21.72190973</v>
      </c>
      <c r="M2265">
        <v>24.45100622</v>
      </c>
      <c r="N2265">
        <v>26.495016790000001</v>
      </c>
      <c r="O2265">
        <v>28.258879830000001</v>
      </c>
      <c r="P2265">
        <v>31.799029640000001</v>
      </c>
      <c r="Q2265">
        <v>35.105558219999999</v>
      </c>
    </row>
    <row r="2266" spans="1:17" x14ac:dyDescent="0.25">
      <c r="A2266">
        <v>0</v>
      </c>
      <c r="B2266" t="s">
        <v>27</v>
      </c>
      <c r="C2266">
        <v>1155</v>
      </c>
      <c r="D2266">
        <f t="shared" si="35"/>
        <v>1155</v>
      </c>
      <c r="E2266">
        <v>-1.8435805750000001</v>
      </c>
      <c r="F2266">
        <v>23.04137734</v>
      </c>
      <c r="G2266">
        <v>0.13467500099999999</v>
      </c>
      <c r="H2266">
        <v>18.717056790000001</v>
      </c>
      <c r="I2266">
        <v>19.13539969</v>
      </c>
      <c r="J2266">
        <v>19.834890609999999</v>
      </c>
      <c r="K2266">
        <v>21.18526014</v>
      </c>
      <c r="L2266">
        <v>23.04137734</v>
      </c>
      <c r="M2266">
        <v>25.449776570000001</v>
      </c>
      <c r="N2266">
        <v>27.07644874</v>
      </c>
      <c r="O2266">
        <v>28.3617399</v>
      </c>
      <c r="P2266">
        <v>30.63106054</v>
      </c>
      <c r="Q2266">
        <v>32.413442179999997</v>
      </c>
    </row>
    <row r="2267" spans="1:17" x14ac:dyDescent="0.25">
      <c r="A2267">
        <v>1</v>
      </c>
      <c r="B2267" t="s">
        <v>28</v>
      </c>
      <c r="C2267">
        <v>1155</v>
      </c>
      <c r="D2267">
        <f t="shared" si="35"/>
        <v>1155.0999999999999</v>
      </c>
      <c r="E2267">
        <v>-2.3427969480000002</v>
      </c>
      <c r="F2267">
        <v>21.72190973</v>
      </c>
      <c r="G2267">
        <v>0.153240872</v>
      </c>
      <c r="H2267">
        <v>17.428268630000002</v>
      </c>
      <c r="I2267">
        <v>17.818563560000001</v>
      </c>
      <c r="J2267">
        <v>18.481355570000002</v>
      </c>
      <c r="K2267">
        <v>19.801619989999999</v>
      </c>
      <c r="L2267">
        <v>21.72190973</v>
      </c>
      <c r="M2267">
        <v>24.45100622</v>
      </c>
      <c r="N2267">
        <v>26.495016790000001</v>
      </c>
      <c r="O2267">
        <v>28.258879830000001</v>
      </c>
      <c r="P2267">
        <v>31.799029640000001</v>
      </c>
      <c r="Q2267">
        <v>35.105558219999999</v>
      </c>
    </row>
    <row r="2268" spans="1:17" x14ac:dyDescent="0.25">
      <c r="A2268">
        <v>0</v>
      </c>
      <c r="B2268" t="s">
        <v>27</v>
      </c>
      <c r="C2268">
        <v>1156</v>
      </c>
      <c r="D2268">
        <f t="shared" si="35"/>
        <v>1156</v>
      </c>
      <c r="E2268">
        <v>-1.8435805750000001</v>
      </c>
      <c r="F2268">
        <v>23.04137734</v>
      </c>
      <c r="G2268">
        <v>0.13467500099999999</v>
      </c>
      <c r="H2268">
        <v>18.717056790000001</v>
      </c>
      <c r="I2268">
        <v>19.13539969</v>
      </c>
      <c r="J2268">
        <v>19.834890609999999</v>
      </c>
      <c r="K2268">
        <v>21.18526014</v>
      </c>
      <c r="L2268">
        <v>23.04137734</v>
      </c>
      <c r="M2268">
        <v>25.449776570000001</v>
      </c>
      <c r="N2268">
        <v>27.07644874</v>
      </c>
      <c r="O2268">
        <v>28.3617399</v>
      </c>
      <c r="P2268">
        <v>30.63106054</v>
      </c>
      <c r="Q2268">
        <v>32.413442179999997</v>
      </c>
    </row>
    <row r="2269" spans="1:17" x14ac:dyDescent="0.25">
      <c r="A2269">
        <v>1</v>
      </c>
      <c r="B2269" t="s">
        <v>28</v>
      </c>
      <c r="C2269">
        <v>1156</v>
      </c>
      <c r="D2269">
        <f t="shared" si="35"/>
        <v>1156.0999999999999</v>
      </c>
      <c r="E2269">
        <v>-2.3427969480000002</v>
      </c>
      <c r="F2269">
        <v>21.72190973</v>
      </c>
      <c r="G2269">
        <v>0.153240872</v>
      </c>
      <c r="H2269">
        <v>17.428268630000002</v>
      </c>
      <c r="I2269">
        <v>17.818563560000001</v>
      </c>
      <c r="J2269">
        <v>18.481355570000002</v>
      </c>
      <c r="K2269">
        <v>19.801619989999999</v>
      </c>
      <c r="L2269">
        <v>21.72190973</v>
      </c>
      <c r="M2269">
        <v>24.45100622</v>
      </c>
      <c r="N2269">
        <v>26.495016790000001</v>
      </c>
      <c r="O2269">
        <v>28.258879830000001</v>
      </c>
      <c r="P2269">
        <v>31.799029640000001</v>
      </c>
      <c r="Q2269">
        <v>35.105558219999999</v>
      </c>
    </row>
    <row r="2270" spans="1:17" x14ac:dyDescent="0.25">
      <c r="A2270">
        <v>0</v>
      </c>
      <c r="B2270" t="s">
        <v>27</v>
      </c>
      <c r="C2270">
        <v>1157</v>
      </c>
      <c r="D2270">
        <f t="shared" si="35"/>
        <v>1157</v>
      </c>
      <c r="E2270">
        <v>-1.8435805750000001</v>
      </c>
      <c r="F2270">
        <v>23.04137734</v>
      </c>
      <c r="G2270">
        <v>0.13467500099999999</v>
      </c>
      <c r="H2270">
        <v>18.717056790000001</v>
      </c>
      <c r="I2270">
        <v>19.13539969</v>
      </c>
      <c r="J2270">
        <v>19.834890609999999</v>
      </c>
      <c r="K2270">
        <v>21.18526014</v>
      </c>
      <c r="L2270">
        <v>23.04137734</v>
      </c>
      <c r="M2270">
        <v>25.449776570000001</v>
      </c>
      <c r="N2270">
        <v>27.07644874</v>
      </c>
      <c r="O2270">
        <v>28.3617399</v>
      </c>
      <c r="P2270">
        <v>30.63106054</v>
      </c>
      <c r="Q2270">
        <v>32.413442179999997</v>
      </c>
    </row>
    <row r="2271" spans="1:17" x14ac:dyDescent="0.25">
      <c r="A2271">
        <v>1</v>
      </c>
      <c r="B2271" t="s">
        <v>28</v>
      </c>
      <c r="C2271">
        <v>1157</v>
      </c>
      <c r="D2271">
        <f t="shared" si="35"/>
        <v>1157.0999999999999</v>
      </c>
      <c r="E2271">
        <v>-2.3427969480000002</v>
      </c>
      <c r="F2271">
        <v>21.72190973</v>
      </c>
      <c r="G2271">
        <v>0.153240872</v>
      </c>
      <c r="H2271">
        <v>17.428268630000002</v>
      </c>
      <c r="I2271">
        <v>17.818563560000001</v>
      </c>
      <c r="J2271">
        <v>18.481355570000002</v>
      </c>
      <c r="K2271">
        <v>19.801619989999999</v>
      </c>
      <c r="L2271">
        <v>21.72190973</v>
      </c>
      <c r="M2271">
        <v>24.45100622</v>
      </c>
      <c r="N2271">
        <v>26.495016790000001</v>
      </c>
      <c r="O2271">
        <v>28.258879830000001</v>
      </c>
      <c r="P2271">
        <v>31.799029640000001</v>
      </c>
      <c r="Q2271">
        <v>35.105558219999999</v>
      </c>
    </row>
    <row r="2272" spans="1:17" x14ac:dyDescent="0.25">
      <c r="A2272">
        <v>0</v>
      </c>
      <c r="B2272" t="s">
        <v>27</v>
      </c>
      <c r="C2272">
        <v>1158</v>
      </c>
      <c r="D2272">
        <f t="shared" si="35"/>
        <v>1158</v>
      </c>
      <c r="E2272">
        <v>-1.8435805750000001</v>
      </c>
      <c r="F2272">
        <v>23.04137734</v>
      </c>
      <c r="G2272">
        <v>0.13467500099999999</v>
      </c>
      <c r="H2272">
        <v>18.717056790000001</v>
      </c>
      <c r="I2272">
        <v>19.13539969</v>
      </c>
      <c r="J2272">
        <v>19.834890609999999</v>
      </c>
      <c r="K2272">
        <v>21.18526014</v>
      </c>
      <c r="L2272">
        <v>23.04137734</v>
      </c>
      <c r="M2272">
        <v>25.449776570000001</v>
      </c>
      <c r="N2272">
        <v>27.07644874</v>
      </c>
      <c r="O2272">
        <v>28.3617399</v>
      </c>
      <c r="P2272">
        <v>30.63106054</v>
      </c>
      <c r="Q2272">
        <v>32.413442179999997</v>
      </c>
    </row>
    <row r="2273" spans="1:17" x14ac:dyDescent="0.25">
      <c r="A2273">
        <v>1</v>
      </c>
      <c r="B2273" t="s">
        <v>28</v>
      </c>
      <c r="C2273">
        <v>1158</v>
      </c>
      <c r="D2273">
        <f t="shared" si="35"/>
        <v>1158.0999999999999</v>
      </c>
      <c r="E2273">
        <v>-2.3427969480000002</v>
      </c>
      <c r="F2273">
        <v>21.72190973</v>
      </c>
      <c r="G2273">
        <v>0.153240872</v>
      </c>
      <c r="H2273">
        <v>17.428268630000002</v>
      </c>
      <c r="I2273">
        <v>17.818563560000001</v>
      </c>
      <c r="J2273">
        <v>18.481355570000002</v>
      </c>
      <c r="K2273">
        <v>19.801619989999999</v>
      </c>
      <c r="L2273">
        <v>21.72190973</v>
      </c>
      <c r="M2273">
        <v>24.45100622</v>
      </c>
      <c r="N2273">
        <v>26.495016790000001</v>
      </c>
      <c r="O2273">
        <v>28.258879830000001</v>
      </c>
      <c r="P2273">
        <v>31.799029640000001</v>
      </c>
      <c r="Q2273">
        <v>35.105558219999999</v>
      </c>
    </row>
    <row r="2274" spans="1:17" x14ac:dyDescent="0.25">
      <c r="A2274">
        <v>0</v>
      </c>
      <c r="B2274" t="s">
        <v>27</v>
      </c>
      <c r="C2274">
        <v>1159</v>
      </c>
      <c r="D2274">
        <f t="shared" si="35"/>
        <v>1159</v>
      </c>
      <c r="E2274">
        <v>-1.8435805750000001</v>
      </c>
      <c r="F2274">
        <v>23.04137734</v>
      </c>
      <c r="G2274">
        <v>0.13467500099999999</v>
      </c>
      <c r="H2274">
        <v>18.717056790000001</v>
      </c>
      <c r="I2274">
        <v>19.13539969</v>
      </c>
      <c r="J2274">
        <v>19.834890609999999</v>
      </c>
      <c r="K2274">
        <v>21.18526014</v>
      </c>
      <c r="L2274">
        <v>23.04137734</v>
      </c>
      <c r="M2274">
        <v>25.449776570000001</v>
      </c>
      <c r="N2274">
        <v>27.07644874</v>
      </c>
      <c r="O2274">
        <v>28.3617399</v>
      </c>
      <c r="P2274">
        <v>30.63106054</v>
      </c>
      <c r="Q2274">
        <v>32.413442179999997</v>
      </c>
    </row>
    <row r="2275" spans="1:17" x14ac:dyDescent="0.25">
      <c r="A2275">
        <v>1</v>
      </c>
      <c r="B2275" t="s">
        <v>28</v>
      </c>
      <c r="C2275">
        <v>1159</v>
      </c>
      <c r="D2275">
        <f t="shared" si="35"/>
        <v>1159.0999999999999</v>
      </c>
      <c r="E2275">
        <v>-2.3427969480000002</v>
      </c>
      <c r="F2275">
        <v>21.72190973</v>
      </c>
      <c r="G2275">
        <v>0.153240872</v>
      </c>
      <c r="H2275">
        <v>17.428268630000002</v>
      </c>
      <c r="I2275">
        <v>17.818563560000001</v>
      </c>
      <c r="J2275">
        <v>18.481355570000002</v>
      </c>
      <c r="K2275">
        <v>19.801619989999999</v>
      </c>
      <c r="L2275">
        <v>21.72190973</v>
      </c>
      <c r="M2275">
        <v>24.45100622</v>
      </c>
      <c r="N2275">
        <v>26.495016790000001</v>
      </c>
      <c r="O2275">
        <v>28.258879830000001</v>
      </c>
      <c r="P2275">
        <v>31.799029640000001</v>
      </c>
      <c r="Q2275">
        <v>35.105558219999999</v>
      </c>
    </row>
    <row r="2276" spans="1:17" x14ac:dyDescent="0.25">
      <c r="A2276">
        <v>0</v>
      </c>
      <c r="B2276" t="s">
        <v>27</v>
      </c>
      <c r="C2276">
        <v>1160</v>
      </c>
      <c r="D2276">
        <f t="shared" si="35"/>
        <v>1160</v>
      </c>
      <c r="E2276">
        <v>-1.8435805750000001</v>
      </c>
      <c r="F2276">
        <v>23.04137734</v>
      </c>
      <c r="G2276">
        <v>0.13467500099999999</v>
      </c>
      <c r="H2276">
        <v>18.717056790000001</v>
      </c>
      <c r="I2276">
        <v>19.13539969</v>
      </c>
      <c r="J2276">
        <v>19.834890609999999</v>
      </c>
      <c r="K2276">
        <v>21.18526014</v>
      </c>
      <c r="L2276">
        <v>23.04137734</v>
      </c>
      <c r="M2276">
        <v>25.449776570000001</v>
      </c>
      <c r="N2276">
        <v>27.07644874</v>
      </c>
      <c r="O2276">
        <v>28.3617399</v>
      </c>
      <c r="P2276">
        <v>30.63106054</v>
      </c>
      <c r="Q2276">
        <v>32.413442179999997</v>
      </c>
    </row>
    <row r="2277" spans="1:17" x14ac:dyDescent="0.25">
      <c r="A2277">
        <v>1</v>
      </c>
      <c r="B2277" t="s">
        <v>28</v>
      </c>
      <c r="C2277">
        <v>1160</v>
      </c>
      <c r="D2277">
        <f t="shared" si="35"/>
        <v>1160.0999999999999</v>
      </c>
      <c r="E2277">
        <v>-2.3427969480000002</v>
      </c>
      <c r="F2277">
        <v>21.72190973</v>
      </c>
      <c r="G2277">
        <v>0.153240872</v>
      </c>
      <c r="H2277">
        <v>17.428268630000002</v>
      </c>
      <c r="I2277">
        <v>17.818563560000001</v>
      </c>
      <c r="J2277">
        <v>18.481355570000002</v>
      </c>
      <c r="K2277">
        <v>19.801619989999999</v>
      </c>
      <c r="L2277">
        <v>21.72190973</v>
      </c>
      <c r="M2277">
        <v>24.45100622</v>
      </c>
      <c r="N2277">
        <v>26.495016790000001</v>
      </c>
      <c r="O2277">
        <v>28.258879830000001</v>
      </c>
      <c r="P2277">
        <v>31.799029640000001</v>
      </c>
      <c r="Q2277">
        <v>35.105558219999999</v>
      </c>
    </row>
    <row r="2278" spans="1:17" x14ac:dyDescent="0.25">
      <c r="A2278">
        <v>0</v>
      </c>
      <c r="B2278" t="s">
        <v>27</v>
      </c>
      <c r="C2278">
        <v>1161</v>
      </c>
      <c r="D2278">
        <f t="shared" si="35"/>
        <v>1161</v>
      </c>
      <c r="E2278">
        <v>-1.8435805750000001</v>
      </c>
      <c r="F2278">
        <v>23.04137734</v>
      </c>
      <c r="G2278">
        <v>0.13467500099999999</v>
      </c>
      <c r="H2278">
        <v>18.717056790000001</v>
      </c>
      <c r="I2278">
        <v>19.13539969</v>
      </c>
      <c r="J2278">
        <v>19.834890609999999</v>
      </c>
      <c r="K2278">
        <v>21.18526014</v>
      </c>
      <c r="L2278">
        <v>23.04137734</v>
      </c>
      <c r="M2278">
        <v>25.449776570000001</v>
      </c>
      <c r="N2278">
        <v>27.07644874</v>
      </c>
      <c r="O2278">
        <v>28.3617399</v>
      </c>
      <c r="P2278">
        <v>30.63106054</v>
      </c>
      <c r="Q2278">
        <v>32.413442179999997</v>
      </c>
    </row>
    <row r="2279" spans="1:17" x14ac:dyDescent="0.25">
      <c r="A2279">
        <v>1</v>
      </c>
      <c r="B2279" t="s">
        <v>28</v>
      </c>
      <c r="C2279">
        <v>1161</v>
      </c>
      <c r="D2279">
        <f t="shared" si="35"/>
        <v>1161.0999999999999</v>
      </c>
      <c r="E2279">
        <v>-2.3427969480000002</v>
      </c>
      <c r="F2279">
        <v>21.72190973</v>
      </c>
      <c r="G2279">
        <v>0.153240872</v>
      </c>
      <c r="H2279">
        <v>17.428268630000002</v>
      </c>
      <c r="I2279">
        <v>17.818563560000001</v>
      </c>
      <c r="J2279">
        <v>18.481355570000002</v>
      </c>
      <c r="K2279">
        <v>19.801619989999999</v>
      </c>
      <c r="L2279">
        <v>21.72190973</v>
      </c>
      <c r="M2279">
        <v>24.45100622</v>
      </c>
      <c r="N2279">
        <v>26.495016790000001</v>
      </c>
      <c r="O2279">
        <v>28.258879830000001</v>
      </c>
      <c r="P2279">
        <v>31.799029640000001</v>
      </c>
      <c r="Q2279">
        <v>35.105558219999999</v>
      </c>
    </row>
    <row r="2280" spans="1:17" x14ac:dyDescent="0.25">
      <c r="A2280">
        <v>0</v>
      </c>
      <c r="B2280" t="s">
        <v>27</v>
      </c>
      <c r="C2280">
        <v>1162</v>
      </c>
      <c r="D2280">
        <f t="shared" si="35"/>
        <v>1162</v>
      </c>
      <c r="E2280">
        <v>-1.8435805750000001</v>
      </c>
      <c r="F2280">
        <v>23.04137734</v>
      </c>
      <c r="G2280">
        <v>0.13467500099999999</v>
      </c>
      <c r="H2280">
        <v>18.717056790000001</v>
      </c>
      <c r="I2280">
        <v>19.13539969</v>
      </c>
      <c r="J2280">
        <v>19.834890609999999</v>
      </c>
      <c r="K2280">
        <v>21.18526014</v>
      </c>
      <c r="L2280">
        <v>23.04137734</v>
      </c>
      <c r="M2280">
        <v>25.449776570000001</v>
      </c>
      <c r="N2280">
        <v>27.07644874</v>
      </c>
      <c r="O2280">
        <v>28.3617399</v>
      </c>
      <c r="P2280">
        <v>30.63106054</v>
      </c>
      <c r="Q2280">
        <v>32.413442179999997</v>
      </c>
    </row>
    <row r="2281" spans="1:17" x14ac:dyDescent="0.25">
      <c r="A2281">
        <v>1</v>
      </c>
      <c r="B2281" t="s">
        <v>28</v>
      </c>
      <c r="C2281">
        <v>1162</v>
      </c>
      <c r="D2281">
        <f t="shared" si="35"/>
        <v>1162.0999999999999</v>
      </c>
      <c r="E2281">
        <v>-2.3427969480000002</v>
      </c>
      <c r="F2281">
        <v>21.72190973</v>
      </c>
      <c r="G2281">
        <v>0.153240872</v>
      </c>
      <c r="H2281">
        <v>17.428268630000002</v>
      </c>
      <c r="I2281">
        <v>17.818563560000001</v>
      </c>
      <c r="J2281">
        <v>18.481355570000002</v>
      </c>
      <c r="K2281">
        <v>19.801619989999999</v>
      </c>
      <c r="L2281">
        <v>21.72190973</v>
      </c>
      <c r="M2281">
        <v>24.45100622</v>
      </c>
      <c r="N2281">
        <v>26.495016790000001</v>
      </c>
      <c r="O2281">
        <v>28.258879830000001</v>
      </c>
      <c r="P2281">
        <v>31.799029640000001</v>
      </c>
      <c r="Q2281">
        <v>35.105558219999999</v>
      </c>
    </row>
    <row r="2282" spans="1:17" x14ac:dyDescent="0.25">
      <c r="A2282">
        <v>0</v>
      </c>
      <c r="B2282" t="s">
        <v>27</v>
      </c>
      <c r="C2282">
        <v>1163</v>
      </c>
      <c r="D2282">
        <f t="shared" si="35"/>
        <v>1163</v>
      </c>
      <c r="E2282">
        <v>-1.8435805750000001</v>
      </c>
      <c r="F2282">
        <v>23.04137734</v>
      </c>
      <c r="G2282">
        <v>0.13467500099999999</v>
      </c>
      <c r="H2282">
        <v>18.717056790000001</v>
      </c>
      <c r="I2282">
        <v>19.13539969</v>
      </c>
      <c r="J2282">
        <v>19.834890609999999</v>
      </c>
      <c r="K2282">
        <v>21.18526014</v>
      </c>
      <c r="L2282">
        <v>23.04137734</v>
      </c>
      <c r="M2282">
        <v>25.449776570000001</v>
      </c>
      <c r="N2282">
        <v>27.07644874</v>
      </c>
      <c r="O2282">
        <v>28.3617399</v>
      </c>
      <c r="P2282">
        <v>30.63106054</v>
      </c>
      <c r="Q2282">
        <v>32.413442179999997</v>
      </c>
    </row>
    <row r="2283" spans="1:17" x14ac:dyDescent="0.25">
      <c r="A2283">
        <v>1</v>
      </c>
      <c r="B2283" t="s">
        <v>28</v>
      </c>
      <c r="C2283">
        <v>1163</v>
      </c>
      <c r="D2283">
        <f t="shared" si="35"/>
        <v>1163.0999999999999</v>
      </c>
      <c r="E2283">
        <v>-2.3427969480000002</v>
      </c>
      <c r="F2283">
        <v>21.72190973</v>
      </c>
      <c r="G2283">
        <v>0.153240872</v>
      </c>
      <c r="H2283">
        <v>17.428268630000002</v>
      </c>
      <c r="I2283">
        <v>17.818563560000001</v>
      </c>
      <c r="J2283">
        <v>18.481355570000002</v>
      </c>
      <c r="K2283">
        <v>19.801619989999999</v>
      </c>
      <c r="L2283">
        <v>21.72190973</v>
      </c>
      <c r="M2283">
        <v>24.45100622</v>
      </c>
      <c r="N2283">
        <v>26.495016790000001</v>
      </c>
      <c r="O2283">
        <v>28.258879830000001</v>
      </c>
      <c r="P2283">
        <v>31.799029640000001</v>
      </c>
      <c r="Q2283">
        <v>35.105558219999999</v>
      </c>
    </row>
    <row r="2284" spans="1:17" x14ac:dyDescent="0.25">
      <c r="A2284">
        <v>0</v>
      </c>
      <c r="B2284" t="s">
        <v>27</v>
      </c>
      <c r="C2284">
        <v>1164</v>
      </c>
      <c r="D2284">
        <f t="shared" si="35"/>
        <v>1164</v>
      </c>
      <c r="E2284">
        <v>-1.8435805750000001</v>
      </c>
      <c r="F2284">
        <v>23.04137734</v>
      </c>
      <c r="G2284">
        <v>0.13467500099999999</v>
      </c>
      <c r="H2284">
        <v>18.717056790000001</v>
      </c>
      <c r="I2284">
        <v>19.13539969</v>
      </c>
      <c r="J2284">
        <v>19.834890609999999</v>
      </c>
      <c r="K2284">
        <v>21.18526014</v>
      </c>
      <c r="L2284">
        <v>23.04137734</v>
      </c>
      <c r="M2284">
        <v>25.449776570000001</v>
      </c>
      <c r="N2284">
        <v>27.07644874</v>
      </c>
      <c r="O2284">
        <v>28.3617399</v>
      </c>
      <c r="P2284">
        <v>30.63106054</v>
      </c>
      <c r="Q2284">
        <v>32.413442179999997</v>
      </c>
    </row>
    <row r="2285" spans="1:17" x14ac:dyDescent="0.25">
      <c r="A2285">
        <v>1</v>
      </c>
      <c r="B2285" t="s">
        <v>28</v>
      </c>
      <c r="C2285">
        <v>1164</v>
      </c>
      <c r="D2285">
        <f t="shared" si="35"/>
        <v>1164.0999999999999</v>
      </c>
      <c r="E2285">
        <v>-2.3427969480000002</v>
      </c>
      <c r="F2285">
        <v>21.72190973</v>
      </c>
      <c r="G2285">
        <v>0.153240872</v>
      </c>
      <c r="H2285">
        <v>17.428268630000002</v>
      </c>
      <c r="I2285">
        <v>17.818563560000001</v>
      </c>
      <c r="J2285">
        <v>18.481355570000002</v>
      </c>
      <c r="K2285">
        <v>19.801619989999999</v>
      </c>
      <c r="L2285">
        <v>21.72190973</v>
      </c>
      <c r="M2285">
        <v>24.45100622</v>
      </c>
      <c r="N2285">
        <v>26.495016790000001</v>
      </c>
      <c r="O2285">
        <v>28.258879830000001</v>
      </c>
      <c r="P2285">
        <v>31.799029640000001</v>
      </c>
      <c r="Q2285">
        <v>35.105558219999999</v>
      </c>
    </row>
    <row r="2286" spans="1:17" x14ac:dyDescent="0.25">
      <c r="A2286">
        <v>0</v>
      </c>
      <c r="B2286" t="s">
        <v>27</v>
      </c>
      <c r="C2286">
        <v>1165</v>
      </c>
      <c r="D2286">
        <f t="shared" si="35"/>
        <v>1165</v>
      </c>
      <c r="E2286">
        <v>-1.8435805750000001</v>
      </c>
      <c r="F2286">
        <v>23.04137734</v>
      </c>
      <c r="G2286">
        <v>0.13467500099999999</v>
      </c>
      <c r="H2286">
        <v>18.717056790000001</v>
      </c>
      <c r="I2286">
        <v>19.13539969</v>
      </c>
      <c r="J2286">
        <v>19.834890609999999</v>
      </c>
      <c r="K2286">
        <v>21.18526014</v>
      </c>
      <c r="L2286">
        <v>23.04137734</v>
      </c>
      <c r="M2286">
        <v>25.449776570000001</v>
      </c>
      <c r="N2286">
        <v>27.07644874</v>
      </c>
      <c r="O2286">
        <v>28.3617399</v>
      </c>
      <c r="P2286">
        <v>30.63106054</v>
      </c>
      <c r="Q2286">
        <v>32.413442179999997</v>
      </c>
    </row>
    <row r="2287" spans="1:17" x14ac:dyDescent="0.25">
      <c r="A2287">
        <v>1</v>
      </c>
      <c r="B2287" t="s">
        <v>28</v>
      </c>
      <c r="C2287">
        <v>1165</v>
      </c>
      <c r="D2287">
        <f t="shared" si="35"/>
        <v>1165.0999999999999</v>
      </c>
      <c r="E2287">
        <v>-2.3427969480000002</v>
      </c>
      <c r="F2287">
        <v>21.72190973</v>
      </c>
      <c r="G2287">
        <v>0.153240872</v>
      </c>
      <c r="H2287">
        <v>17.428268630000002</v>
      </c>
      <c r="I2287">
        <v>17.818563560000001</v>
      </c>
      <c r="J2287">
        <v>18.481355570000002</v>
      </c>
      <c r="K2287">
        <v>19.801619989999999</v>
      </c>
      <c r="L2287">
        <v>21.72190973</v>
      </c>
      <c r="M2287">
        <v>24.45100622</v>
      </c>
      <c r="N2287">
        <v>26.495016790000001</v>
      </c>
      <c r="O2287">
        <v>28.258879830000001</v>
      </c>
      <c r="P2287">
        <v>31.799029640000001</v>
      </c>
      <c r="Q2287">
        <v>35.105558219999999</v>
      </c>
    </row>
    <row r="2288" spans="1:17" x14ac:dyDescent="0.25">
      <c r="A2288">
        <v>0</v>
      </c>
      <c r="B2288" t="s">
        <v>27</v>
      </c>
      <c r="C2288">
        <v>1166</v>
      </c>
      <c r="D2288">
        <f t="shared" si="35"/>
        <v>1166</v>
      </c>
      <c r="E2288">
        <v>-1.8435805750000001</v>
      </c>
      <c r="F2288">
        <v>23.04137734</v>
      </c>
      <c r="G2288">
        <v>0.13467500099999999</v>
      </c>
      <c r="H2288">
        <v>18.717056790000001</v>
      </c>
      <c r="I2288">
        <v>19.13539969</v>
      </c>
      <c r="J2288">
        <v>19.834890609999999</v>
      </c>
      <c r="K2288">
        <v>21.18526014</v>
      </c>
      <c r="L2288">
        <v>23.04137734</v>
      </c>
      <c r="M2288">
        <v>25.449776570000001</v>
      </c>
      <c r="N2288">
        <v>27.07644874</v>
      </c>
      <c r="O2288">
        <v>28.3617399</v>
      </c>
      <c r="P2288">
        <v>30.63106054</v>
      </c>
      <c r="Q2288">
        <v>32.413442179999997</v>
      </c>
    </row>
    <row r="2289" spans="1:17" x14ac:dyDescent="0.25">
      <c r="A2289">
        <v>1</v>
      </c>
      <c r="B2289" t="s">
        <v>28</v>
      </c>
      <c r="C2289">
        <v>1166</v>
      </c>
      <c r="D2289">
        <f t="shared" si="35"/>
        <v>1166.0999999999999</v>
      </c>
      <c r="E2289">
        <v>-2.3427969480000002</v>
      </c>
      <c r="F2289">
        <v>21.72190973</v>
      </c>
      <c r="G2289">
        <v>0.153240872</v>
      </c>
      <c r="H2289">
        <v>17.428268630000002</v>
      </c>
      <c r="I2289">
        <v>17.818563560000001</v>
      </c>
      <c r="J2289">
        <v>18.481355570000002</v>
      </c>
      <c r="K2289">
        <v>19.801619989999999</v>
      </c>
      <c r="L2289">
        <v>21.72190973</v>
      </c>
      <c r="M2289">
        <v>24.45100622</v>
      </c>
      <c r="N2289">
        <v>26.495016790000001</v>
      </c>
      <c r="O2289">
        <v>28.258879830000001</v>
      </c>
      <c r="P2289">
        <v>31.799029640000001</v>
      </c>
      <c r="Q2289">
        <v>35.105558219999999</v>
      </c>
    </row>
    <row r="2290" spans="1:17" x14ac:dyDescent="0.25">
      <c r="A2290">
        <v>0</v>
      </c>
      <c r="B2290" t="s">
        <v>27</v>
      </c>
      <c r="C2290">
        <v>1167</v>
      </c>
      <c r="D2290">
        <f t="shared" si="35"/>
        <v>1167</v>
      </c>
      <c r="E2290">
        <v>-1.8435805750000001</v>
      </c>
      <c r="F2290">
        <v>23.04137734</v>
      </c>
      <c r="G2290">
        <v>0.13467500099999999</v>
      </c>
      <c r="H2290">
        <v>18.717056790000001</v>
      </c>
      <c r="I2290">
        <v>19.13539969</v>
      </c>
      <c r="J2290">
        <v>19.834890609999999</v>
      </c>
      <c r="K2290">
        <v>21.18526014</v>
      </c>
      <c r="L2290">
        <v>23.04137734</v>
      </c>
      <c r="M2290">
        <v>25.449776570000001</v>
      </c>
      <c r="N2290">
        <v>27.07644874</v>
      </c>
      <c r="O2290">
        <v>28.3617399</v>
      </c>
      <c r="P2290">
        <v>30.63106054</v>
      </c>
      <c r="Q2290">
        <v>32.413442179999997</v>
      </c>
    </row>
    <row r="2291" spans="1:17" x14ac:dyDescent="0.25">
      <c r="A2291">
        <v>1</v>
      </c>
      <c r="B2291" t="s">
        <v>28</v>
      </c>
      <c r="C2291">
        <v>1167</v>
      </c>
      <c r="D2291">
        <f t="shared" si="35"/>
        <v>1167.0999999999999</v>
      </c>
      <c r="E2291">
        <v>-2.3427969480000002</v>
      </c>
      <c r="F2291">
        <v>21.72190973</v>
      </c>
      <c r="G2291">
        <v>0.153240872</v>
      </c>
      <c r="H2291">
        <v>17.428268630000002</v>
      </c>
      <c r="I2291">
        <v>17.818563560000001</v>
      </c>
      <c r="J2291">
        <v>18.481355570000002</v>
      </c>
      <c r="K2291">
        <v>19.801619989999999</v>
      </c>
      <c r="L2291">
        <v>21.72190973</v>
      </c>
      <c r="M2291">
        <v>24.45100622</v>
      </c>
      <c r="N2291">
        <v>26.495016790000001</v>
      </c>
      <c r="O2291">
        <v>28.258879830000001</v>
      </c>
      <c r="P2291">
        <v>31.799029640000001</v>
      </c>
      <c r="Q2291">
        <v>35.105558219999999</v>
      </c>
    </row>
    <row r="2292" spans="1:17" x14ac:dyDescent="0.25">
      <c r="A2292">
        <v>0</v>
      </c>
      <c r="B2292" t="s">
        <v>27</v>
      </c>
      <c r="C2292">
        <v>1168</v>
      </c>
      <c r="D2292">
        <f t="shared" si="35"/>
        <v>1168</v>
      </c>
      <c r="E2292">
        <v>-1.8435805750000001</v>
      </c>
      <c r="F2292">
        <v>23.04137734</v>
      </c>
      <c r="G2292">
        <v>0.13467500099999999</v>
      </c>
      <c r="H2292">
        <v>18.717056790000001</v>
      </c>
      <c r="I2292">
        <v>19.13539969</v>
      </c>
      <c r="J2292">
        <v>19.834890609999999</v>
      </c>
      <c r="K2292">
        <v>21.18526014</v>
      </c>
      <c r="L2292">
        <v>23.04137734</v>
      </c>
      <c r="M2292">
        <v>25.449776570000001</v>
      </c>
      <c r="N2292">
        <v>27.07644874</v>
      </c>
      <c r="O2292">
        <v>28.3617399</v>
      </c>
      <c r="P2292">
        <v>30.63106054</v>
      </c>
      <c r="Q2292">
        <v>32.413442179999997</v>
      </c>
    </row>
    <row r="2293" spans="1:17" x14ac:dyDescent="0.25">
      <c r="A2293">
        <v>1</v>
      </c>
      <c r="B2293" t="s">
        <v>28</v>
      </c>
      <c r="C2293">
        <v>1168</v>
      </c>
      <c r="D2293">
        <f t="shared" si="35"/>
        <v>1168.0999999999999</v>
      </c>
      <c r="E2293">
        <v>-2.3427969480000002</v>
      </c>
      <c r="F2293">
        <v>21.72190973</v>
      </c>
      <c r="G2293">
        <v>0.153240872</v>
      </c>
      <c r="H2293">
        <v>17.428268630000002</v>
      </c>
      <c r="I2293">
        <v>17.818563560000001</v>
      </c>
      <c r="J2293">
        <v>18.481355570000002</v>
      </c>
      <c r="K2293">
        <v>19.801619989999999</v>
      </c>
      <c r="L2293">
        <v>21.72190973</v>
      </c>
      <c r="M2293">
        <v>24.45100622</v>
      </c>
      <c r="N2293">
        <v>26.495016790000001</v>
      </c>
      <c r="O2293">
        <v>28.258879830000001</v>
      </c>
      <c r="P2293">
        <v>31.799029640000001</v>
      </c>
      <c r="Q2293">
        <v>35.105558219999999</v>
      </c>
    </row>
    <row r="2294" spans="1:17" x14ac:dyDescent="0.25">
      <c r="A2294">
        <v>0</v>
      </c>
      <c r="B2294" t="s">
        <v>27</v>
      </c>
      <c r="C2294">
        <v>1169</v>
      </c>
      <c r="D2294">
        <f t="shared" si="35"/>
        <v>1169</v>
      </c>
      <c r="E2294">
        <v>-1.8435805750000001</v>
      </c>
      <c r="F2294">
        <v>23.04137734</v>
      </c>
      <c r="G2294">
        <v>0.13467500099999999</v>
      </c>
      <c r="H2294">
        <v>18.717056790000001</v>
      </c>
      <c r="I2294">
        <v>19.13539969</v>
      </c>
      <c r="J2294">
        <v>19.834890609999999</v>
      </c>
      <c r="K2294">
        <v>21.18526014</v>
      </c>
      <c r="L2294">
        <v>23.04137734</v>
      </c>
      <c r="M2294">
        <v>25.449776570000001</v>
      </c>
      <c r="N2294">
        <v>27.07644874</v>
      </c>
      <c r="O2294">
        <v>28.3617399</v>
      </c>
      <c r="P2294">
        <v>30.63106054</v>
      </c>
      <c r="Q2294">
        <v>32.413442179999997</v>
      </c>
    </row>
    <row r="2295" spans="1:17" x14ac:dyDescent="0.25">
      <c r="A2295">
        <v>1</v>
      </c>
      <c r="B2295" t="s">
        <v>28</v>
      </c>
      <c r="C2295">
        <v>1169</v>
      </c>
      <c r="D2295">
        <f t="shared" si="35"/>
        <v>1169.0999999999999</v>
      </c>
      <c r="E2295">
        <v>-2.3427969480000002</v>
      </c>
      <c r="F2295">
        <v>21.72190973</v>
      </c>
      <c r="G2295">
        <v>0.153240872</v>
      </c>
      <c r="H2295">
        <v>17.428268630000002</v>
      </c>
      <c r="I2295">
        <v>17.818563560000001</v>
      </c>
      <c r="J2295">
        <v>18.481355570000002</v>
      </c>
      <c r="K2295">
        <v>19.801619989999999</v>
      </c>
      <c r="L2295">
        <v>21.72190973</v>
      </c>
      <c r="M2295">
        <v>24.45100622</v>
      </c>
      <c r="N2295">
        <v>26.495016790000001</v>
      </c>
      <c r="O2295">
        <v>28.258879830000001</v>
      </c>
      <c r="P2295">
        <v>31.799029640000001</v>
      </c>
      <c r="Q2295">
        <v>35.105558219999999</v>
      </c>
    </row>
    <row r="2296" spans="1:17" x14ac:dyDescent="0.25">
      <c r="A2296">
        <v>0</v>
      </c>
      <c r="B2296" t="s">
        <v>27</v>
      </c>
      <c r="C2296">
        <v>1170</v>
      </c>
      <c r="D2296">
        <f t="shared" si="35"/>
        <v>1170</v>
      </c>
      <c r="E2296">
        <v>-1.8435805750000001</v>
      </c>
      <c r="F2296">
        <v>23.04137734</v>
      </c>
      <c r="G2296">
        <v>0.13467500099999999</v>
      </c>
      <c r="H2296">
        <v>18.717056790000001</v>
      </c>
      <c r="I2296">
        <v>19.13539969</v>
      </c>
      <c r="J2296">
        <v>19.834890609999999</v>
      </c>
      <c r="K2296">
        <v>21.18526014</v>
      </c>
      <c r="L2296">
        <v>23.04137734</v>
      </c>
      <c r="M2296">
        <v>25.449776570000001</v>
      </c>
      <c r="N2296">
        <v>27.07644874</v>
      </c>
      <c r="O2296">
        <v>28.3617399</v>
      </c>
      <c r="P2296">
        <v>30.63106054</v>
      </c>
      <c r="Q2296">
        <v>32.413442179999997</v>
      </c>
    </row>
    <row r="2297" spans="1:17" x14ac:dyDescent="0.25">
      <c r="A2297">
        <v>1</v>
      </c>
      <c r="B2297" t="s">
        <v>28</v>
      </c>
      <c r="C2297">
        <v>1170</v>
      </c>
      <c r="D2297">
        <f t="shared" si="35"/>
        <v>1170.0999999999999</v>
      </c>
      <c r="E2297">
        <v>-2.3427969480000002</v>
      </c>
      <c r="F2297">
        <v>21.72190973</v>
      </c>
      <c r="G2297">
        <v>0.153240872</v>
      </c>
      <c r="H2297">
        <v>17.428268630000002</v>
      </c>
      <c r="I2297">
        <v>17.818563560000001</v>
      </c>
      <c r="J2297">
        <v>18.481355570000002</v>
      </c>
      <c r="K2297">
        <v>19.801619989999999</v>
      </c>
      <c r="L2297">
        <v>21.72190973</v>
      </c>
      <c r="M2297">
        <v>24.45100622</v>
      </c>
      <c r="N2297">
        <v>26.495016790000001</v>
      </c>
      <c r="O2297">
        <v>28.258879830000001</v>
      </c>
      <c r="P2297">
        <v>31.799029640000001</v>
      </c>
      <c r="Q2297">
        <v>35.105558219999999</v>
      </c>
    </row>
    <row r="2298" spans="1:17" x14ac:dyDescent="0.25">
      <c r="A2298">
        <v>0</v>
      </c>
      <c r="B2298" t="s">
        <v>27</v>
      </c>
      <c r="C2298">
        <v>1171</v>
      </c>
      <c r="D2298">
        <f t="shared" si="35"/>
        <v>1171</v>
      </c>
      <c r="E2298">
        <v>-1.8435805750000001</v>
      </c>
      <c r="F2298">
        <v>23.04137734</v>
      </c>
      <c r="G2298">
        <v>0.13467500099999999</v>
      </c>
      <c r="H2298">
        <v>18.717056790000001</v>
      </c>
      <c r="I2298">
        <v>19.13539969</v>
      </c>
      <c r="J2298">
        <v>19.834890609999999</v>
      </c>
      <c r="K2298">
        <v>21.18526014</v>
      </c>
      <c r="L2298">
        <v>23.04137734</v>
      </c>
      <c r="M2298">
        <v>25.449776570000001</v>
      </c>
      <c r="N2298">
        <v>27.07644874</v>
      </c>
      <c r="O2298">
        <v>28.3617399</v>
      </c>
      <c r="P2298">
        <v>30.63106054</v>
      </c>
      <c r="Q2298">
        <v>32.413442179999997</v>
      </c>
    </row>
    <row r="2299" spans="1:17" x14ac:dyDescent="0.25">
      <c r="A2299">
        <v>1</v>
      </c>
      <c r="B2299" t="s">
        <v>28</v>
      </c>
      <c r="C2299">
        <v>1171</v>
      </c>
      <c r="D2299">
        <f t="shared" si="35"/>
        <v>1171.0999999999999</v>
      </c>
      <c r="E2299">
        <v>-2.3427969480000002</v>
      </c>
      <c r="F2299">
        <v>21.72190973</v>
      </c>
      <c r="G2299">
        <v>0.153240872</v>
      </c>
      <c r="H2299">
        <v>17.428268630000002</v>
      </c>
      <c r="I2299">
        <v>17.818563560000001</v>
      </c>
      <c r="J2299">
        <v>18.481355570000002</v>
      </c>
      <c r="K2299">
        <v>19.801619989999999</v>
      </c>
      <c r="L2299">
        <v>21.72190973</v>
      </c>
      <c r="M2299">
        <v>24.45100622</v>
      </c>
      <c r="N2299">
        <v>26.495016790000001</v>
      </c>
      <c r="O2299">
        <v>28.258879830000001</v>
      </c>
      <c r="P2299">
        <v>31.799029640000001</v>
      </c>
      <c r="Q2299">
        <v>35.105558219999999</v>
      </c>
    </row>
    <row r="2300" spans="1:17" x14ac:dyDescent="0.25">
      <c r="A2300">
        <v>0</v>
      </c>
      <c r="B2300" t="s">
        <v>27</v>
      </c>
      <c r="C2300">
        <v>1172</v>
      </c>
      <c r="D2300">
        <f t="shared" si="35"/>
        <v>1172</v>
      </c>
      <c r="E2300">
        <v>-1.8435805750000001</v>
      </c>
      <c r="F2300">
        <v>23.04137734</v>
      </c>
      <c r="G2300">
        <v>0.13467500099999999</v>
      </c>
      <c r="H2300">
        <v>18.717056790000001</v>
      </c>
      <c r="I2300">
        <v>19.13539969</v>
      </c>
      <c r="J2300">
        <v>19.834890609999999</v>
      </c>
      <c r="K2300">
        <v>21.18526014</v>
      </c>
      <c r="L2300">
        <v>23.04137734</v>
      </c>
      <c r="M2300">
        <v>25.449776570000001</v>
      </c>
      <c r="N2300">
        <v>27.07644874</v>
      </c>
      <c r="O2300">
        <v>28.3617399</v>
      </c>
      <c r="P2300">
        <v>30.63106054</v>
      </c>
      <c r="Q2300">
        <v>32.413442179999997</v>
      </c>
    </row>
    <row r="2301" spans="1:17" x14ac:dyDescent="0.25">
      <c r="A2301">
        <v>1</v>
      </c>
      <c r="B2301" t="s">
        <v>28</v>
      </c>
      <c r="C2301">
        <v>1172</v>
      </c>
      <c r="D2301">
        <f t="shared" si="35"/>
        <v>1172.0999999999999</v>
      </c>
      <c r="E2301">
        <v>-2.3427969480000002</v>
      </c>
      <c r="F2301">
        <v>21.72190973</v>
      </c>
      <c r="G2301">
        <v>0.153240872</v>
      </c>
      <c r="H2301">
        <v>17.428268630000002</v>
      </c>
      <c r="I2301">
        <v>17.818563560000001</v>
      </c>
      <c r="J2301">
        <v>18.481355570000002</v>
      </c>
      <c r="K2301">
        <v>19.801619989999999</v>
      </c>
      <c r="L2301">
        <v>21.72190973</v>
      </c>
      <c r="M2301">
        <v>24.45100622</v>
      </c>
      <c r="N2301">
        <v>26.495016790000001</v>
      </c>
      <c r="O2301">
        <v>28.258879830000001</v>
      </c>
      <c r="P2301">
        <v>31.799029640000001</v>
      </c>
      <c r="Q2301">
        <v>35.105558219999999</v>
      </c>
    </row>
    <row r="2302" spans="1:17" x14ac:dyDescent="0.25">
      <c r="A2302">
        <v>0</v>
      </c>
      <c r="B2302" t="s">
        <v>27</v>
      </c>
      <c r="C2302">
        <v>1173</v>
      </c>
      <c r="D2302">
        <f t="shared" si="35"/>
        <v>1173</v>
      </c>
      <c r="E2302">
        <v>-1.8435805750000001</v>
      </c>
      <c r="F2302">
        <v>23.04137734</v>
      </c>
      <c r="G2302">
        <v>0.13467500099999999</v>
      </c>
      <c r="H2302">
        <v>18.717056790000001</v>
      </c>
      <c r="I2302">
        <v>19.13539969</v>
      </c>
      <c r="J2302">
        <v>19.834890609999999</v>
      </c>
      <c r="K2302">
        <v>21.18526014</v>
      </c>
      <c r="L2302">
        <v>23.04137734</v>
      </c>
      <c r="M2302">
        <v>25.449776570000001</v>
      </c>
      <c r="N2302">
        <v>27.07644874</v>
      </c>
      <c r="O2302">
        <v>28.3617399</v>
      </c>
      <c r="P2302">
        <v>30.63106054</v>
      </c>
      <c r="Q2302">
        <v>32.413442179999997</v>
      </c>
    </row>
    <row r="2303" spans="1:17" x14ac:dyDescent="0.25">
      <c r="A2303">
        <v>1</v>
      </c>
      <c r="B2303" t="s">
        <v>28</v>
      </c>
      <c r="C2303">
        <v>1173</v>
      </c>
      <c r="D2303">
        <f t="shared" si="35"/>
        <v>1173.0999999999999</v>
      </c>
      <c r="E2303">
        <v>-2.3427969480000002</v>
      </c>
      <c r="F2303">
        <v>21.72190973</v>
      </c>
      <c r="G2303">
        <v>0.153240872</v>
      </c>
      <c r="H2303">
        <v>17.428268630000002</v>
      </c>
      <c r="I2303">
        <v>17.818563560000001</v>
      </c>
      <c r="J2303">
        <v>18.481355570000002</v>
      </c>
      <c r="K2303">
        <v>19.801619989999999</v>
      </c>
      <c r="L2303">
        <v>21.72190973</v>
      </c>
      <c r="M2303">
        <v>24.45100622</v>
      </c>
      <c r="N2303">
        <v>26.495016790000001</v>
      </c>
      <c r="O2303">
        <v>28.258879830000001</v>
      </c>
      <c r="P2303">
        <v>31.799029640000001</v>
      </c>
      <c r="Q2303">
        <v>35.105558219999999</v>
      </c>
    </row>
    <row r="2304" spans="1:17" x14ac:dyDescent="0.25">
      <c r="A2304">
        <v>0</v>
      </c>
      <c r="B2304" t="s">
        <v>27</v>
      </c>
      <c r="C2304">
        <v>1174</v>
      </c>
      <c r="D2304">
        <f t="shared" si="35"/>
        <v>1174</v>
      </c>
      <c r="E2304">
        <v>-1.8435805750000001</v>
      </c>
      <c r="F2304">
        <v>23.04137734</v>
      </c>
      <c r="G2304">
        <v>0.13467500099999999</v>
      </c>
      <c r="H2304">
        <v>18.717056790000001</v>
      </c>
      <c r="I2304">
        <v>19.13539969</v>
      </c>
      <c r="J2304">
        <v>19.834890609999999</v>
      </c>
      <c r="K2304">
        <v>21.18526014</v>
      </c>
      <c r="L2304">
        <v>23.04137734</v>
      </c>
      <c r="M2304">
        <v>25.449776570000001</v>
      </c>
      <c r="N2304">
        <v>27.07644874</v>
      </c>
      <c r="O2304">
        <v>28.3617399</v>
      </c>
      <c r="P2304">
        <v>30.63106054</v>
      </c>
      <c r="Q2304">
        <v>32.413442179999997</v>
      </c>
    </row>
    <row r="2305" spans="1:17" x14ac:dyDescent="0.25">
      <c r="A2305">
        <v>1</v>
      </c>
      <c r="B2305" t="s">
        <v>28</v>
      </c>
      <c r="C2305">
        <v>1174</v>
      </c>
      <c r="D2305">
        <f t="shared" si="35"/>
        <v>1174.0999999999999</v>
      </c>
      <c r="E2305">
        <v>-2.3427969480000002</v>
      </c>
      <c r="F2305">
        <v>21.72190973</v>
      </c>
      <c r="G2305">
        <v>0.153240872</v>
      </c>
      <c r="H2305">
        <v>17.428268630000002</v>
      </c>
      <c r="I2305">
        <v>17.818563560000001</v>
      </c>
      <c r="J2305">
        <v>18.481355570000002</v>
      </c>
      <c r="K2305">
        <v>19.801619989999999</v>
      </c>
      <c r="L2305">
        <v>21.72190973</v>
      </c>
      <c r="M2305">
        <v>24.45100622</v>
      </c>
      <c r="N2305">
        <v>26.495016790000001</v>
      </c>
      <c r="O2305">
        <v>28.258879830000001</v>
      </c>
      <c r="P2305">
        <v>31.799029640000001</v>
      </c>
      <c r="Q2305">
        <v>35.105558219999999</v>
      </c>
    </row>
    <row r="2306" spans="1:17" x14ac:dyDescent="0.25">
      <c r="A2306">
        <v>0</v>
      </c>
      <c r="B2306" t="s">
        <v>27</v>
      </c>
      <c r="C2306">
        <v>1175</v>
      </c>
      <c r="D2306">
        <f t="shared" ref="D2306:D2369" si="36">C2306+(A2306*0.1)</f>
        <v>1175</v>
      </c>
      <c r="E2306">
        <v>-1.8435805750000001</v>
      </c>
      <c r="F2306">
        <v>23.04137734</v>
      </c>
      <c r="G2306">
        <v>0.13467500099999999</v>
      </c>
      <c r="H2306">
        <v>18.717056790000001</v>
      </c>
      <c r="I2306">
        <v>19.13539969</v>
      </c>
      <c r="J2306">
        <v>19.834890609999999</v>
      </c>
      <c r="K2306">
        <v>21.18526014</v>
      </c>
      <c r="L2306">
        <v>23.04137734</v>
      </c>
      <c r="M2306">
        <v>25.449776570000001</v>
      </c>
      <c r="N2306">
        <v>27.07644874</v>
      </c>
      <c r="O2306">
        <v>28.3617399</v>
      </c>
      <c r="P2306">
        <v>30.63106054</v>
      </c>
      <c r="Q2306">
        <v>32.413442179999997</v>
      </c>
    </row>
    <row r="2307" spans="1:17" x14ac:dyDescent="0.25">
      <c r="A2307">
        <v>1</v>
      </c>
      <c r="B2307" t="s">
        <v>28</v>
      </c>
      <c r="C2307">
        <v>1175</v>
      </c>
      <c r="D2307">
        <f t="shared" si="36"/>
        <v>1175.0999999999999</v>
      </c>
      <c r="E2307">
        <v>-2.3427969480000002</v>
      </c>
      <c r="F2307">
        <v>21.72190973</v>
      </c>
      <c r="G2307">
        <v>0.153240872</v>
      </c>
      <c r="H2307">
        <v>17.428268630000002</v>
      </c>
      <c r="I2307">
        <v>17.818563560000001</v>
      </c>
      <c r="J2307">
        <v>18.481355570000002</v>
      </c>
      <c r="K2307">
        <v>19.801619989999999</v>
      </c>
      <c r="L2307">
        <v>21.72190973</v>
      </c>
      <c r="M2307">
        <v>24.45100622</v>
      </c>
      <c r="N2307">
        <v>26.495016790000001</v>
      </c>
      <c r="O2307">
        <v>28.258879830000001</v>
      </c>
      <c r="P2307">
        <v>31.799029640000001</v>
      </c>
      <c r="Q2307">
        <v>35.105558219999999</v>
      </c>
    </row>
    <row r="2308" spans="1:17" x14ac:dyDescent="0.25">
      <c r="A2308">
        <v>0</v>
      </c>
      <c r="B2308" t="s">
        <v>27</v>
      </c>
      <c r="C2308">
        <v>1176</v>
      </c>
      <c r="D2308">
        <f t="shared" si="36"/>
        <v>1176</v>
      </c>
      <c r="E2308">
        <v>-1.8435805750000001</v>
      </c>
      <c r="F2308">
        <v>23.04137734</v>
      </c>
      <c r="G2308">
        <v>0.13467500099999999</v>
      </c>
      <c r="H2308">
        <v>18.717056790000001</v>
      </c>
      <c r="I2308">
        <v>19.13539969</v>
      </c>
      <c r="J2308">
        <v>19.834890609999999</v>
      </c>
      <c r="K2308">
        <v>21.18526014</v>
      </c>
      <c r="L2308">
        <v>23.04137734</v>
      </c>
      <c r="M2308">
        <v>25.449776570000001</v>
      </c>
      <c r="N2308">
        <v>27.07644874</v>
      </c>
      <c r="O2308">
        <v>28.3617399</v>
      </c>
      <c r="P2308">
        <v>30.63106054</v>
      </c>
      <c r="Q2308">
        <v>32.413442179999997</v>
      </c>
    </row>
    <row r="2309" spans="1:17" x14ac:dyDescent="0.25">
      <c r="A2309">
        <v>1</v>
      </c>
      <c r="B2309" t="s">
        <v>28</v>
      </c>
      <c r="C2309">
        <v>1176</v>
      </c>
      <c r="D2309">
        <f t="shared" si="36"/>
        <v>1176.0999999999999</v>
      </c>
      <c r="E2309">
        <v>-2.3427969480000002</v>
      </c>
      <c r="F2309">
        <v>21.72190973</v>
      </c>
      <c r="G2309">
        <v>0.153240872</v>
      </c>
      <c r="H2309">
        <v>17.428268630000002</v>
      </c>
      <c r="I2309">
        <v>17.818563560000001</v>
      </c>
      <c r="J2309">
        <v>18.481355570000002</v>
      </c>
      <c r="K2309">
        <v>19.801619989999999</v>
      </c>
      <c r="L2309">
        <v>21.72190973</v>
      </c>
      <c r="M2309">
        <v>24.45100622</v>
      </c>
      <c r="N2309">
        <v>26.495016790000001</v>
      </c>
      <c r="O2309">
        <v>28.258879830000001</v>
      </c>
      <c r="P2309">
        <v>31.799029640000001</v>
      </c>
      <c r="Q2309">
        <v>35.105558219999999</v>
      </c>
    </row>
    <row r="2310" spans="1:17" x14ac:dyDescent="0.25">
      <c r="A2310">
        <v>0</v>
      </c>
      <c r="B2310" t="s">
        <v>27</v>
      </c>
      <c r="C2310">
        <v>1177</v>
      </c>
      <c r="D2310">
        <f t="shared" si="36"/>
        <v>1177</v>
      </c>
      <c r="E2310">
        <v>-1.8435805750000001</v>
      </c>
      <c r="F2310">
        <v>23.04137734</v>
      </c>
      <c r="G2310">
        <v>0.13467500099999999</v>
      </c>
      <c r="H2310">
        <v>18.717056790000001</v>
      </c>
      <c r="I2310">
        <v>19.13539969</v>
      </c>
      <c r="J2310">
        <v>19.834890609999999</v>
      </c>
      <c r="K2310">
        <v>21.18526014</v>
      </c>
      <c r="L2310">
        <v>23.04137734</v>
      </c>
      <c r="M2310">
        <v>25.449776570000001</v>
      </c>
      <c r="N2310">
        <v>27.07644874</v>
      </c>
      <c r="O2310">
        <v>28.3617399</v>
      </c>
      <c r="P2310">
        <v>30.63106054</v>
      </c>
      <c r="Q2310">
        <v>32.413442179999997</v>
      </c>
    </row>
    <row r="2311" spans="1:17" x14ac:dyDescent="0.25">
      <c r="A2311">
        <v>1</v>
      </c>
      <c r="B2311" t="s">
        <v>28</v>
      </c>
      <c r="C2311">
        <v>1177</v>
      </c>
      <c r="D2311">
        <f t="shared" si="36"/>
        <v>1177.0999999999999</v>
      </c>
      <c r="E2311">
        <v>-2.3427969480000002</v>
      </c>
      <c r="F2311">
        <v>21.72190973</v>
      </c>
      <c r="G2311">
        <v>0.153240872</v>
      </c>
      <c r="H2311">
        <v>17.428268630000002</v>
      </c>
      <c r="I2311">
        <v>17.818563560000001</v>
      </c>
      <c r="J2311">
        <v>18.481355570000002</v>
      </c>
      <c r="K2311">
        <v>19.801619989999999</v>
      </c>
      <c r="L2311">
        <v>21.72190973</v>
      </c>
      <c r="M2311">
        <v>24.45100622</v>
      </c>
      <c r="N2311">
        <v>26.495016790000001</v>
      </c>
      <c r="O2311">
        <v>28.258879830000001</v>
      </c>
      <c r="P2311">
        <v>31.799029640000001</v>
      </c>
      <c r="Q2311">
        <v>35.105558219999999</v>
      </c>
    </row>
    <row r="2312" spans="1:17" x14ac:dyDescent="0.25">
      <c r="A2312">
        <v>0</v>
      </c>
      <c r="B2312" t="s">
        <v>27</v>
      </c>
      <c r="C2312">
        <v>1178</v>
      </c>
      <c r="D2312">
        <f t="shared" si="36"/>
        <v>1178</v>
      </c>
      <c r="E2312">
        <v>-1.8435805750000001</v>
      </c>
      <c r="F2312">
        <v>23.04137734</v>
      </c>
      <c r="G2312">
        <v>0.13467500099999999</v>
      </c>
      <c r="H2312">
        <v>18.717056790000001</v>
      </c>
      <c r="I2312">
        <v>19.13539969</v>
      </c>
      <c r="J2312">
        <v>19.834890609999999</v>
      </c>
      <c r="K2312">
        <v>21.18526014</v>
      </c>
      <c r="L2312">
        <v>23.04137734</v>
      </c>
      <c r="M2312">
        <v>25.449776570000001</v>
      </c>
      <c r="N2312">
        <v>27.07644874</v>
      </c>
      <c r="O2312">
        <v>28.3617399</v>
      </c>
      <c r="P2312">
        <v>30.63106054</v>
      </c>
      <c r="Q2312">
        <v>32.413442179999997</v>
      </c>
    </row>
    <row r="2313" spans="1:17" x14ac:dyDescent="0.25">
      <c r="A2313">
        <v>1</v>
      </c>
      <c r="B2313" t="s">
        <v>28</v>
      </c>
      <c r="C2313">
        <v>1178</v>
      </c>
      <c r="D2313">
        <f t="shared" si="36"/>
        <v>1178.0999999999999</v>
      </c>
      <c r="E2313">
        <v>-2.3427969480000002</v>
      </c>
      <c r="F2313">
        <v>21.72190973</v>
      </c>
      <c r="G2313">
        <v>0.153240872</v>
      </c>
      <c r="H2313">
        <v>17.428268630000002</v>
      </c>
      <c r="I2313">
        <v>17.818563560000001</v>
      </c>
      <c r="J2313">
        <v>18.481355570000002</v>
      </c>
      <c r="K2313">
        <v>19.801619989999999</v>
      </c>
      <c r="L2313">
        <v>21.72190973</v>
      </c>
      <c r="M2313">
        <v>24.45100622</v>
      </c>
      <c r="N2313">
        <v>26.495016790000001</v>
      </c>
      <c r="O2313">
        <v>28.258879830000001</v>
      </c>
      <c r="P2313">
        <v>31.799029640000001</v>
      </c>
      <c r="Q2313">
        <v>35.105558219999999</v>
      </c>
    </row>
    <row r="2314" spans="1:17" x14ac:dyDescent="0.25">
      <c r="A2314">
        <v>0</v>
      </c>
      <c r="B2314" t="s">
        <v>27</v>
      </c>
      <c r="C2314">
        <v>1179</v>
      </c>
      <c r="D2314">
        <f t="shared" si="36"/>
        <v>1179</v>
      </c>
      <c r="E2314">
        <v>-1.8435805750000001</v>
      </c>
      <c r="F2314">
        <v>23.04137734</v>
      </c>
      <c r="G2314">
        <v>0.13467500099999999</v>
      </c>
      <c r="H2314">
        <v>18.717056790000001</v>
      </c>
      <c r="I2314">
        <v>19.13539969</v>
      </c>
      <c r="J2314">
        <v>19.834890609999999</v>
      </c>
      <c r="K2314">
        <v>21.18526014</v>
      </c>
      <c r="L2314">
        <v>23.04137734</v>
      </c>
      <c r="M2314">
        <v>25.449776570000001</v>
      </c>
      <c r="N2314">
        <v>27.07644874</v>
      </c>
      <c r="O2314">
        <v>28.3617399</v>
      </c>
      <c r="P2314">
        <v>30.63106054</v>
      </c>
      <c r="Q2314">
        <v>32.413442179999997</v>
      </c>
    </row>
    <row r="2315" spans="1:17" x14ac:dyDescent="0.25">
      <c r="A2315">
        <v>1</v>
      </c>
      <c r="B2315" t="s">
        <v>28</v>
      </c>
      <c r="C2315">
        <v>1179</v>
      </c>
      <c r="D2315">
        <f t="shared" si="36"/>
        <v>1179.0999999999999</v>
      </c>
      <c r="E2315">
        <v>-2.3427969480000002</v>
      </c>
      <c r="F2315">
        <v>21.72190973</v>
      </c>
      <c r="G2315">
        <v>0.153240872</v>
      </c>
      <c r="H2315">
        <v>17.428268630000002</v>
      </c>
      <c r="I2315">
        <v>17.818563560000001</v>
      </c>
      <c r="J2315">
        <v>18.481355570000002</v>
      </c>
      <c r="K2315">
        <v>19.801619989999999</v>
      </c>
      <c r="L2315">
        <v>21.72190973</v>
      </c>
      <c r="M2315">
        <v>24.45100622</v>
      </c>
      <c r="N2315">
        <v>26.495016790000001</v>
      </c>
      <c r="O2315">
        <v>28.258879830000001</v>
      </c>
      <c r="P2315">
        <v>31.799029640000001</v>
      </c>
      <c r="Q2315">
        <v>35.105558219999999</v>
      </c>
    </row>
    <row r="2316" spans="1:17" x14ac:dyDescent="0.25">
      <c r="A2316">
        <v>0</v>
      </c>
      <c r="B2316" t="s">
        <v>27</v>
      </c>
      <c r="C2316">
        <v>1180</v>
      </c>
      <c r="D2316">
        <f t="shared" si="36"/>
        <v>1180</v>
      </c>
      <c r="E2316">
        <v>-1.8435805750000001</v>
      </c>
      <c r="F2316">
        <v>23.04137734</v>
      </c>
      <c r="G2316">
        <v>0.13467500099999999</v>
      </c>
      <c r="H2316">
        <v>18.717056790000001</v>
      </c>
      <c r="I2316">
        <v>19.13539969</v>
      </c>
      <c r="J2316">
        <v>19.834890609999999</v>
      </c>
      <c r="K2316">
        <v>21.18526014</v>
      </c>
      <c r="L2316">
        <v>23.04137734</v>
      </c>
      <c r="M2316">
        <v>25.449776570000001</v>
      </c>
      <c r="N2316">
        <v>27.07644874</v>
      </c>
      <c r="O2316">
        <v>28.3617399</v>
      </c>
      <c r="P2316">
        <v>30.63106054</v>
      </c>
      <c r="Q2316">
        <v>32.413442179999997</v>
      </c>
    </row>
    <row r="2317" spans="1:17" x14ac:dyDescent="0.25">
      <c r="A2317">
        <v>1</v>
      </c>
      <c r="B2317" t="s">
        <v>28</v>
      </c>
      <c r="C2317">
        <v>1180</v>
      </c>
      <c r="D2317">
        <f t="shared" si="36"/>
        <v>1180.0999999999999</v>
      </c>
      <c r="E2317">
        <v>-2.3427969480000002</v>
      </c>
      <c r="F2317">
        <v>21.72190973</v>
      </c>
      <c r="G2317">
        <v>0.153240872</v>
      </c>
      <c r="H2317">
        <v>17.428268630000002</v>
      </c>
      <c r="I2317">
        <v>17.818563560000001</v>
      </c>
      <c r="J2317">
        <v>18.481355570000002</v>
      </c>
      <c r="K2317">
        <v>19.801619989999999</v>
      </c>
      <c r="L2317">
        <v>21.72190973</v>
      </c>
      <c r="M2317">
        <v>24.45100622</v>
      </c>
      <c r="N2317">
        <v>26.495016790000001</v>
      </c>
      <c r="O2317">
        <v>28.258879830000001</v>
      </c>
      <c r="P2317">
        <v>31.799029640000001</v>
      </c>
      <c r="Q2317">
        <v>35.105558219999999</v>
      </c>
    </row>
    <row r="2318" spans="1:17" x14ac:dyDescent="0.25">
      <c r="A2318">
        <v>0</v>
      </c>
      <c r="B2318" t="s">
        <v>27</v>
      </c>
      <c r="C2318">
        <v>1181</v>
      </c>
      <c r="D2318">
        <f t="shared" si="36"/>
        <v>1181</v>
      </c>
      <c r="E2318">
        <v>-1.8435805750000001</v>
      </c>
      <c r="F2318">
        <v>23.04137734</v>
      </c>
      <c r="G2318">
        <v>0.13467500099999999</v>
      </c>
      <c r="H2318">
        <v>18.717056790000001</v>
      </c>
      <c r="I2318">
        <v>19.13539969</v>
      </c>
      <c r="J2318">
        <v>19.834890609999999</v>
      </c>
      <c r="K2318">
        <v>21.18526014</v>
      </c>
      <c r="L2318">
        <v>23.04137734</v>
      </c>
      <c r="M2318">
        <v>25.449776570000001</v>
      </c>
      <c r="N2318">
        <v>27.07644874</v>
      </c>
      <c r="O2318">
        <v>28.3617399</v>
      </c>
      <c r="P2318">
        <v>30.63106054</v>
      </c>
      <c r="Q2318">
        <v>32.413442179999997</v>
      </c>
    </row>
    <row r="2319" spans="1:17" x14ac:dyDescent="0.25">
      <c r="A2319">
        <v>1</v>
      </c>
      <c r="B2319" t="s">
        <v>28</v>
      </c>
      <c r="C2319">
        <v>1181</v>
      </c>
      <c r="D2319">
        <f t="shared" si="36"/>
        <v>1181.0999999999999</v>
      </c>
      <c r="E2319">
        <v>-2.3427969480000002</v>
      </c>
      <c r="F2319">
        <v>21.72190973</v>
      </c>
      <c r="G2319">
        <v>0.153240872</v>
      </c>
      <c r="H2319">
        <v>17.428268630000002</v>
      </c>
      <c r="I2319">
        <v>17.818563560000001</v>
      </c>
      <c r="J2319">
        <v>18.481355570000002</v>
      </c>
      <c r="K2319">
        <v>19.801619989999999</v>
      </c>
      <c r="L2319">
        <v>21.72190973</v>
      </c>
      <c r="M2319">
        <v>24.45100622</v>
      </c>
      <c r="N2319">
        <v>26.495016790000001</v>
      </c>
      <c r="O2319">
        <v>28.258879830000001</v>
      </c>
      <c r="P2319">
        <v>31.799029640000001</v>
      </c>
      <c r="Q2319">
        <v>35.105558219999999</v>
      </c>
    </row>
    <row r="2320" spans="1:17" x14ac:dyDescent="0.25">
      <c r="A2320">
        <v>0</v>
      </c>
      <c r="B2320" t="s">
        <v>27</v>
      </c>
      <c r="C2320">
        <v>1182</v>
      </c>
      <c r="D2320">
        <f t="shared" si="36"/>
        <v>1182</v>
      </c>
      <c r="E2320">
        <v>-1.8435805750000001</v>
      </c>
      <c r="F2320">
        <v>23.04137734</v>
      </c>
      <c r="G2320">
        <v>0.13467500099999999</v>
      </c>
      <c r="H2320">
        <v>18.717056790000001</v>
      </c>
      <c r="I2320">
        <v>19.13539969</v>
      </c>
      <c r="J2320">
        <v>19.834890609999999</v>
      </c>
      <c r="K2320">
        <v>21.18526014</v>
      </c>
      <c r="L2320">
        <v>23.04137734</v>
      </c>
      <c r="M2320">
        <v>25.449776570000001</v>
      </c>
      <c r="N2320">
        <v>27.07644874</v>
      </c>
      <c r="O2320">
        <v>28.3617399</v>
      </c>
      <c r="P2320">
        <v>30.63106054</v>
      </c>
      <c r="Q2320">
        <v>32.413442179999997</v>
      </c>
    </row>
    <row r="2321" spans="1:17" x14ac:dyDescent="0.25">
      <c r="A2321">
        <v>1</v>
      </c>
      <c r="B2321" t="s">
        <v>28</v>
      </c>
      <c r="C2321">
        <v>1182</v>
      </c>
      <c r="D2321">
        <f t="shared" si="36"/>
        <v>1182.0999999999999</v>
      </c>
      <c r="E2321">
        <v>-2.3427969480000002</v>
      </c>
      <c r="F2321">
        <v>21.72190973</v>
      </c>
      <c r="G2321">
        <v>0.153240872</v>
      </c>
      <c r="H2321">
        <v>17.428268630000002</v>
      </c>
      <c r="I2321">
        <v>17.818563560000001</v>
      </c>
      <c r="J2321">
        <v>18.481355570000002</v>
      </c>
      <c r="K2321">
        <v>19.801619989999999</v>
      </c>
      <c r="L2321">
        <v>21.72190973</v>
      </c>
      <c r="M2321">
        <v>24.45100622</v>
      </c>
      <c r="N2321">
        <v>26.495016790000001</v>
      </c>
      <c r="O2321">
        <v>28.258879830000001</v>
      </c>
      <c r="P2321">
        <v>31.799029640000001</v>
      </c>
      <c r="Q2321">
        <v>35.105558219999999</v>
      </c>
    </row>
    <row r="2322" spans="1:17" x14ac:dyDescent="0.25">
      <c r="A2322">
        <v>0</v>
      </c>
      <c r="B2322" t="s">
        <v>27</v>
      </c>
      <c r="C2322">
        <v>1183</v>
      </c>
      <c r="D2322">
        <f t="shared" si="36"/>
        <v>1183</v>
      </c>
      <c r="E2322">
        <v>-1.8435805750000001</v>
      </c>
      <c r="F2322">
        <v>23.04137734</v>
      </c>
      <c r="G2322">
        <v>0.13467500099999999</v>
      </c>
      <c r="H2322">
        <v>18.717056790000001</v>
      </c>
      <c r="I2322">
        <v>19.13539969</v>
      </c>
      <c r="J2322">
        <v>19.834890609999999</v>
      </c>
      <c r="K2322">
        <v>21.18526014</v>
      </c>
      <c r="L2322">
        <v>23.04137734</v>
      </c>
      <c r="M2322">
        <v>25.449776570000001</v>
      </c>
      <c r="N2322">
        <v>27.07644874</v>
      </c>
      <c r="O2322">
        <v>28.3617399</v>
      </c>
      <c r="P2322">
        <v>30.63106054</v>
      </c>
      <c r="Q2322">
        <v>32.413442179999997</v>
      </c>
    </row>
    <row r="2323" spans="1:17" x14ac:dyDescent="0.25">
      <c r="A2323">
        <v>1</v>
      </c>
      <c r="B2323" t="s">
        <v>28</v>
      </c>
      <c r="C2323">
        <v>1183</v>
      </c>
      <c r="D2323">
        <f t="shared" si="36"/>
        <v>1183.0999999999999</v>
      </c>
      <c r="E2323">
        <v>-2.3427969480000002</v>
      </c>
      <c r="F2323">
        <v>21.72190973</v>
      </c>
      <c r="G2323">
        <v>0.153240872</v>
      </c>
      <c r="H2323">
        <v>17.428268630000002</v>
      </c>
      <c r="I2323">
        <v>17.818563560000001</v>
      </c>
      <c r="J2323">
        <v>18.481355570000002</v>
      </c>
      <c r="K2323">
        <v>19.801619989999999</v>
      </c>
      <c r="L2323">
        <v>21.72190973</v>
      </c>
      <c r="M2323">
        <v>24.45100622</v>
      </c>
      <c r="N2323">
        <v>26.495016790000001</v>
      </c>
      <c r="O2323">
        <v>28.258879830000001</v>
      </c>
      <c r="P2323">
        <v>31.799029640000001</v>
      </c>
      <c r="Q2323">
        <v>35.105558219999999</v>
      </c>
    </row>
    <row r="2324" spans="1:17" x14ac:dyDescent="0.25">
      <c r="A2324">
        <v>0</v>
      </c>
      <c r="B2324" t="s">
        <v>27</v>
      </c>
      <c r="C2324">
        <v>1184</v>
      </c>
      <c r="D2324">
        <f t="shared" si="36"/>
        <v>1184</v>
      </c>
      <c r="E2324">
        <v>-1.8435805750000001</v>
      </c>
      <c r="F2324">
        <v>23.04137734</v>
      </c>
      <c r="G2324">
        <v>0.13467500099999999</v>
      </c>
      <c r="H2324">
        <v>18.717056790000001</v>
      </c>
      <c r="I2324">
        <v>19.13539969</v>
      </c>
      <c r="J2324">
        <v>19.834890609999999</v>
      </c>
      <c r="K2324">
        <v>21.18526014</v>
      </c>
      <c r="L2324">
        <v>23.04137734</v>
      </c>
      <c r="M2324">
        <v>25.449776570000001</v>
      </c>
      <c r="N2324">
        <v>27.07644874</v>
      </c>
      <c r="O2324">
        <v>28.3617399</v>
      </c>
      <c r="P2324">
        <v>30.63106054</v>
      </c>
      <c r="Q2324">
        <v>32.413442179999997</v>
      </c>
    </row>
    <row r="2325" spans="1:17" x14ac:dyDescent="0.25">
      <c r="A2325">
        <v>1</v>
      </c>
      <c r="B2325" t="s">
        <v>28</v>
      </c>
      <c r="C2325">
        <v>1184</v>
      </c>
      <c r="D2325">
        <f t="shared" si="36"/>
        <v>1184.0999999999999</v>
      </c>
      <c r="E2325">
        <v>-2.3427969480000002</v>
      </c>
      <c r="F2325">
        <v>21.72190973</v>
      </c>
      <c r="G2325">
        <v>0.153240872</v>
      </c>
      <c r="H2325">
        <v>17.428268630000002</v>
      </c>
      <c r="I2325">
        <v>17.818563560000001</v>
      </c>
      <c r="J2325">
        <v>18.481355570000002</v>
      </c>
      <c r="K2325">
        <v>19.801619989999999</v>
      </c>
      <c r="L2325">
        <v>21.72190973</v>
      </c>
      <c r="M2325">
        <v>24.45100622</v>
      </c>
      <c r="N2325">
        <v>26.495016790000001</v>
      </c>
      <c r="O2325">
        <v>28.258879830000001</v>
      </c>
      <c r="P2325">
        <v>31.799029640000001</v>
      </c>
      <c r="Q2325">
        <v>35.105558219999999</v>
      </c>
    </row>
    <row r="2326" spans="1:17" x14ac:dyDescent="0.25">
      <c r="A2326">
        <v>0</v>
      </c>
      <c r="B2326" t="s">
        <v>27</v>
      </c>
      <c r="C2326">
        <v>1185</v>
      </c>
      <c r="D2326">
        <f t="shared" si="36"/>
        <v>1185</v>
      </c>
      <c r="E2326">
        <v>-1.8435805750000001</v>
      </c>
      <c r="F2326">
        <v>23.04137734</v>
      </c>
      <c r="G2326">
        <v>0.13467500099999999</v>
      </c>
      <c r="H2326">
        <v>18.717056790000001</v>
      </c>
      <c r="I2326">
        <v>19.13539969</v>
      </c>
      <c r="J2326">
        <v>19.834890609999999</v>
      </c>
      <c r="K2326">
        <v>21.18526014</v>
      </c>
      <c r="L2326">
        <v>23.04137734</v>
      </c>
      <c r="M2326">
        <v>25.449776570000001</v>
      </c>
      <c r="N2326">
        <v>27.07644874</v>
      </c>
      <c r="O2326">
        <v>28.3617399</v>
      </c>
      <c r="P2326">
        <v>30.63106054</v>
      </c>
      <c r="Q2326">
        <v>32.413442179999997</v>
      </c>
    </row>
    <row r="2327" spans="1:17" x14ac:dyDescent="0.25">
      <c r="A2327">
        <v>1</v>
      </c>
      <c r="B2327" t="s">
        <v>28</v>
      </c>
      <c r="C2327">
        <v>1185</v>
      </c>
      <c r="D2327">
        <f t="shared" si="36"/>
        <v>1185.0999999999999</v>
      </c>
      <c r="E2327">
        <v>-2.3427969480000002</v>
      </c>
      <c r="F2327">
        <v>21.72190973</v>
      </c>
      <c r="G2327">
        <v>0.153240872</v>
      </c>
      <c r="H2327">
        <v>17.428268630000002</v>
      </c>
      <c r="I2327">
        <v>17.818563560000001</v>
      </c>
      <c r="J2327">
        <v>18.481355570000002</v>
      </c>
      <c r="K2327">
        <v>19.801619989999999</v>
      </c>
      <c r="L2327">
        <v>21.72190973</v>
      </c>
      <c r="M2327">
        <v>24.45100622</v>
      </c>
      <c r="N2327">
        <v>26.495016790000001</v>
      </c>
      <c r="O2327">
        <v>28.258879830000001</v>
      </c>
      <c r="P2327">
        <v>31.799029640000001</v>
      </c>
      <c r="Q2327">
        <v>35.105558219999999</v>
      </c>
    </row>
    <row r="2328" spans="1:17" x14ac:dyDescent="0.25">
      <c r="A2328">
        <v>0</v>
      </c>
      <c r="B2328" t="s">
        <v>27</v>
      </c>
      <c r="C2328">
        <v>1186</v>
      </c>
      <c r="D2328">
        <f t="shared" si="36"/>
        <v>1186</v>
      </c>
      <c r="E2328">
        <v>-1.8435805750000001</v>
      </c>
      <c r="F2328">
        <v>23.04137734</v>
      </c>
      <c r="G2328">
        <v>0.13467500099999999</v>
      </c>
      <c r="H2328">
        <v>18.717056790000001</v>
      </c>
      <c r="I2328">
        <v>19.13539969</v>
      </c>
      <c r="J2328">
        <v>19.834890609999999</v>
      </c>
      <c r="K2328">
        <v>21.18526014</v>
      </c>
      <c r="L2328">
        <v>23.04137734</v>
      </c>
      <c r="M2328">
        <v>25.449776570000001</v>
      </c>
      <c r="N2328">
        <v>27.07644874</v>
      </c>
      <c r="O2328">
        <v>28.3617399</v>
      </c>
      <c r="P2328">
        <v>30.63106054</v>
      </c>
      <c r="Q2328">
        <v>32.413442179999997</v>
      </c>
    </row>
    <row r="2329" spans="1:17" x14ac:dyDescent="0.25">
      <c r="A2329">
        <v>1</v>
      </c>
      <c r="B2329" t="s">
        <v>28</v>
      </c>
      <c r="C2329">
        <v>1186</v>
      </c>
      <c r="D2329">
        <f t="shared" si="36"/>
        <v>1186.0999999999999</v>
      </c>
      <c r="E2329">
        <v>-2.3427969480000002</v>
      </c>
      <c r="F2329">
        <v>21.72190973</v>
      </c>
      <c r="G2329">
        <v>0.153240872</v>
      </c>
      <c r="H2329">
        <v>17.428268630000002</v>
      </c>
      <c r="I2329">
        <v>17.818563560000001</v>
      </c>
      <c r="J2329">
        <v>18.481355570000002</v>
      </c>
      <c r="K2329">
        <v>19.801619989999999</v>
      </c>
      <c r="L2329">
        <v>21.72190973</v>
      </c>
      <c r="M2329">
        <v>24.45100622</v>
      </c>
      <c r="N2329">
        <v>26.495016790000001</v>
      </c>
      <c r="O2329">
        <v>28.258879830000001</v>
      </c>
      <c r="P2329">
        <v>31.799029640000001</v>
      </c>
      <c r="Q2329">
        <v>35.105558219999999</v>
      </c>
    </row>
    <row r="2330" spans="1:17" x14ac:dyDescent="0.25">
      <c r="A2330">
        <v>0</v>
      </c>
      <c r="B2330" t="s">
        <v>27</v>
      </c>
      <c r="C2330">
        <v>1187</v>
      </c>
      <c r="D2330">
        <f t="shared" si="36"/>
        <v>1187</v>
      </c>
      <c r="E2330">
        <v>-1.8435805750000001</v>
      </c>
      <c r="F2330">
        <v>23.04137734</v>
      </c>
      <c r="G2330">
        <v>0.13467500099999999</v>
      </c>
      <c r="H2330">
        <v>18.717056790000001</v>
      </c>
      <c r="I2330">
        <v>19.13539969</v>
      </c>
      <c r="J2330">
        <v>19.834890609999999</v>
      </c>
      <c r="K2330">
        <v>21.18526014</v>
      </c>
      <c r="L2330">
        <v>23.04137734</v>
      </c>
      <c r="M2330">
        <v>25.449776570000001</v>
      </c>
      <c r="N2330">
        <v>27.07644874</v>
      </c>
      <c r="O2330">
        <v>28.3617399</v>
      </c>
      <c r="P2330">
        <v>30.63106054</v>
      </c>
      <c r="Q2330">
        <v>32.413442179999997</v>
      </c>
    </row>
    <row r="2331" spans="1:17" x14ac:dyDescent="0.25">
      <c r="A2331">
        <v>1</v>
      </c>
      <c r="B2331" t="s">
        <v>28</v>
      </c>
      <c r="C2331">
        <v>1187</v>
      </c>
      <c r="D2331">
        <f t="shared" si="36"/>
        <v>1187.0999999999999</v>
      </c>
      <c r="E2331">
        <v>-2.3427969480000002</v>
      </c>
      <c r="F2331">
        <v>21.72190973</v>
      </c>
      <c r="G2331">
        <v>0.153240872</v>
      </c>
      <c r="H2331">
        <v>17.428268630000002</v>
      </c>
      <c r="I2331">
        <v>17.818563560000001</v>
      </c>
      <c r="J2331">
        <v>18.481355570000002</v>
      </c>
      <c r="K2331">
        <v>19.801619989999999</v>
      </c>
      <c r="L2331">
        <v>21.72190973</v>
      </c>
      <c r="M2331">
        <v>24.45100622</v>
      </c>
      <c r="N2331">
        <v>26.495016790000001</v>
      </c>
      <c r="O2331">
        <v>28.258879830000001</v>
      </c>
      <c r="P2331">
        <v>31.799029640000001</v>
      </c>
      <c r="Q2331">
        <v>35.105558219999999</v>
      </c>
    </row>
    <row r="2332" spans="1:17" x14ac:dyDescent="0.25">
      <c r="A2332">
        <v>0</v>
      </c>
      <c r="B2332" t="s">
        <v>27</v>
      </c>
      <c r="C2332">
        <v>1188</v>
      </c>
      <c r="D2332">
        <f t="shared" si="36"/>
        <v>1188</v>
      </c>
      <c r="E2332">
        <v>-1.8435805750000001</v>
      </c>
      <c r="F2332">
        <v>23.04137734</v>
      </c>
      <c r="G2332">
        <v>0.13467500099999999</v>
      </c>
      <c r="H2332">
        <v>18.717056790000001</v>
      </c>
      <c r="I2332">
        <v>19.13539969</v>
      </c>
      <c r="J2332">
        <v>19.834890609999999</v>
      </c>
      <c r="K2332">
        <v>21.18526014</v>
      </c>
      <c r="L2332">
        <v>23.04137734</v>
      </c>
      <c r="M2332">
        <v>25.449776570000001</v>
      </c>
      <c r="N2332">
        <v>27.07644874</v>
      </c>
      <c r="O2332">
        <v>28.3617399</v>
      </c>
      <c r="P2332">
        <v>30.63106054</v>
      </c>
      <c r="Q2332">
        <v>32.413442179999997</v>
      </c>
    </row>
    <row r="2333" spans="1:17" x14ac:dyDescent="0.25">
      <c r="A2333">
        <v>1</v>
      </c>
      <c r="B2333" t="s">
        <v>28</v>
      </c>
      <c r="C2333">
        <v>1188</v>
      </c>
      <c r="D2333">
        <f t="shared" si="36"/>
        <v>1188.0999999999999</v>
      </c>
      <c r="E2333">
        <v>-2.3427969480000002</v>
      </c>
      <c r="F2333">
        <v>21.72190973</v>
      </c>
      <c r="G2333">
        <v>0.153240872</v>
      </c>
      <c r="H2333">
        <v>17.428268630000002</v>
      </c>
      <c r="I2333">
        <v>17.818563560000001</v>
      </c>
      <c r="J2333">
        <v>18.481355570000002</v>
      </c>
      <c r="K2333">
        <v>19.801619989999999</v>
      </c>
      <c r="L2333">
        <v>21.72190973</v>
      </c>
      <c r="M2333">
        <v>24.45100622</v>
      </c>
      <c r="N2333">
        <v>26.495016790000001</v>
      </c>
      <c r="O2333">
        <v>28.258879830000001</v>
      </c>
      <c r="P2333">
        <v>31.799029640000001</v>
      </c>
      <c r="Q2333">
        <v>35.105558219999999</v>
      </c>
    </row>
    <row r="2334" spans="1:17" x14ac:dyDescent="0.25">
      <c r="A2334">
        <v>0</v>
      </c>
      <c r="B2334" t="s">
        <v>27</v>
      </c>
      <c r="C2334">
        <v>1189</v>
      </c>
      <c r="D2334">
        <f t="shared" si="36"/>
        <v>1189</v>
      </c>
      <c r="E2334">
        <v>-1.8435805750000001</v>
      </c>
      <c r="F2334">
        <v>23.04137734</v>
      </c>
      <c r="G2334">
        <v>0.13467500099999999</v>
      </c>
      <c r="H2334">
        <v>18.717056790000001</v>
      </c>
      <c r="I2334">
        <v>19.13539969</v>
      </c>
      <c r="J2334">
        <v>19.834890609999999</v>
      </c>
      <c r="K2334">
        <v>21.18526014</v>
      </c>
      <c r="L2334">
        <v>23.04137734</v>
      </c>
      <c r="M2334">
        <v>25.449776570000001</v>
      </c>
      <c r="N2334">
        <v>27.07644874</v>
      </c>
      <c r="O2334">
        <v>28.3617399</v>
      </c>
      <c r="P2334">
        <v>30.63106054</v>
      </c>
      <c r="Q2334">
        <v>32.413442179999997</v>
      </c>
    </row>
    <row r="2335" spans="1:17" x14ac:dyDescent="0.25">
      <c r="A2335">
        <v>1</v>
      </c>
      <c r="B2335" t="s">
        <v>28</v>
      </c>
      <c r="C2335">
        <v>1189</v>
      </c>
      <c r="D2335">
        <f t="shared" si="36"/>
        <v>1189.0999999999999</v>
      </c>
      <c r="E2335">
        <v>-2.3427969480000002</v>
      </c>
      <c r="F2335">
        <v>21.72190973</v>
      </c>
      <c r="G2335">
        <v>0.153240872</v>
      </c>
      <c r="H2335">
        <v>17.428268630000002</v>
      </c>
      <c r="I2335">
        <v>17.818563560000001</v>
      </c>
      <c r="J2335">
        <v>18.481355570000002</v>
      </c>
      <c r="K2335">
        <v>19.801619989999999</v>
      </c>
      <c r="L2335">
        <v>21.72190973</v>
      </c>
      <c r="M2335">
        <v>24.45100622</v>
      </c>
      <c r="N2335">
        <v>26.495016790000001</v>
      </c>
      <c r="O2335">
        <v>28.258879830000001</v>
      </c>
      <c r="P2335">
        <v>31.799029640000001</v>
      </c>
      <c r="Q2335">
        <v>35.105558219999999</v>
      </c>
    </row>
    <row r="2336" spans="1:17" x14ac:dyDescent="0.25">
      <c r="A2336">
        <v>0</v>
      </c>
      <c r="B2336" t="s">
        <v>27</v>
      </c>
      <c r="C2336">
        <v>1190</v>
      </c>
      <c r="D2336">
        <f t="shared" si="36"/>
        <v>1190</v>
      </c>
      <c r="E2336">
        <v>-1.8435805750000001</v>
      </c>
      <c r="F2336">
        <v>23.04137734</v>
      </c>
      <c r="G2336">
        <v>0.13467500099999999</v>
      </c>
      <c r="H2336">
        <v>18.717056790000001</v>
      </c>
      <c r="I2336">
        <v>19.13539969</v>
      </c>
      <c r="J2336">
        <v>19.834890609999999</v>
      </c>
      <c r="K2336">
        <v>21.18526014</v>
      </c>
      <c r="L2336">
        <v>23.04137734</v>
      </c>
      <c r="M2336">
        <v>25.449776570000001</v>
      </c>
      <c r="N2336">
        <v>27.07644874</v>
      </c>
      <c r="O2336">
        <v>28.3617399</v>
      </c>
      <c r="P2336">
        <v>30.63106054</v>
      </c>
      <c r="Q2336">
        <v>32.413442179999997</v>
      </c>
    </row>
    <row r="2337" spans="1:17" x14ac:dyDescent="0.25">
      <c r="A2337">
        <v>1</v>
      </c>
      <c r="B2337" t="s">
        <v>28</v>
      </c>
      <c r="C2337">
        <v>1190</v>
      </c>
      <c r="D2337">
        <f t="shared" si="36"/>
        <v>1190.0999999999999</v>
      </c>
      <c r="E2337">
        <v>-2.3427969480000002</v>
      </c>
      <c r="F2337">
        <v>21.72190973</v>
      </c>
      <c r="G2337">
        <v>0.153240872</v>
      </c>
      <c r="H2337">
        <v>17.428268630000002</v>
      </c>
      <c r="I2337">
        <v>17.818563560000001</v>
      </c>
      <c r="J2337">
        <v>18.481355570000002</v>
      </c>
      <c r="K2337">
        <v>19.801619989999999</v>
      </c>
      <c r="L2337">
        <v>21.72190973</v>
      </c>
      <c r="M2337">
        <v>24.45100622</v>
      </c>
      <c r="N2337">
        <v>26.495016790000001</v>
      </c>
      <c r="O2337">
        <v>28.258879830000001</v>
      </c>
      <c r="P2337">
        <v>31.799029640000001</v>
      </c>
      <c r="Q2337">
        <v>35.105558219999999</v>
      </c>
    </row>
    <row r="2338" spans="1:17" x14ac:dyDescent="0.25">
      <c r="A2338">
        <v>0</v>
      </c>
      <c r="B2338" t="s">
        <v>27</v>
      </c>
      <c r="C2338">
        <v>1191</v>
      </c>
      <c r="D2338">
        <f t="shared" si="36"/>
        <v>1191</v>
      </c>
      <c r="E2338">
        <v>-1.8435805750000001</v>
      </c>
      <c r="F2338">
        <v>23.04137734</v>
      </c>
      <c r="G2338">
        <v>0.13467500099999999</v>
      </c>
      <c r="H2338">
        <v>18.717056790000001</v>
      </c>
      <c r="I2338">
        <v>19.13539969</v>
      </c>
      <c r="J2338">
        <v>19.834890609999999</v>
      </c>
      <c r="K2338">
        <v>21.18526014</v>
      </c>
      <c r="L2338">
        <v>23.04137734</v>
      </c>
      <c r="M2338">
        <v>25.449776570000001</v>
      </c>
      <c r="N2338">
        <v>27.07644874</v>
      </c>
      <c r="O2338">
        <v>28.3617399</v>
      </c>
      <c r="P2338">
        <v>30.63106054</v>
      </c>
      <c r="Q2338">
        <v>32.413442179999997</v>
      </c>
    </row>
    <row r="2339" spans="1:17" x14ac:dyDescent="0.25">
      <c r="A2339">
        <v>1</v>
      </c>
      <c r="B2339" t="s">
        <v>28</v>
      </c>
      <c r="C2339">
        <v>1191</v>
      </c>
      <c r="D2339">
        <f t="shared" si="36"/>
        <v>1191.0999999999999</v>
      </c>
      <c r="E2339">
        <v>-2.3427969480000002</v>
      </c>
      <c r="F2339">
        <v>21.72190973</v>
      </c>
      <c r="G2339">
        <v>0.153240872</v>
      </c>
      <c r="H2339">
        <v>17.428268630000002</v>
      </c>
      <c r="I2339">
        <v>17.818563560000001</v>
      </c>
      <c r="J2339">
        <v>18.481355570000002</v>
      </c>
      <c r="K2339">
        <v>19.801619989999999</v>
      </c>
      <c r="L2339">
        <v>21.72190973</v>
      </c>
      <c r="M2339">
        <v>24.45100622</v>
      </c>
      <c r="N2339">
        <v>26.495016790000001</v>
      </c>
      <c r="O2339">
        <v>28.258879830000001</v>
      </c>
      <c r="P2339">
        <v>31.799029640000001</v>
      </c>
      <c r="Q2339">
        <v>35.105558219999999</v>
      </c>
    </row>
    <row r="2340" spans="1:17" x14ac:dyDescent="0.25">
      <c r="A2340">
        <v>0</v>
      </c>
      <c r="B2340" t="s">
        <v>27</v>
      </c>
      <c r="C2340">
        <v>1192</v>
      </c>
      <c r="D2340">
        <f t="shared" si="36"/>
        <v>1192</v>
      </c>
      <c r="E2340">
        <v>-1.8435805750000001</v>
      </c>
      <c r="F2340">
        <v>23.04137734</v>
      </c>
      <c r="G2340">
        <v>0.13467500099999999</v>
      </c>
      <c r="H2340">
        <v>18.717056790000001</v>
      </c>
      <c r="I2340">
        <v>19.13539969</v>
      </c>
      <c r="J2340">
        <v>19.834890609999999</v>
      </c>
      <c r="K2340">
        <v>21.18526014</v>
      </c>
      <c r="L2340">
        <v>23.04137734</v>
      </c>
      <c r="M2340">
        <v>25.449776570000001</v>
      </c>
      <c r="N2340">
        <v>27.07644874</v>
      </c>
      <c r="O2340">
        <v>28.3617399</v>
      </c>
      <c r="P2340">
        <v>30.63106054</v>
      </c>
      <c r="Q2340">
        <v>32.413442179999997</v>
      </c>
    </row>
    <row r="2341" spans="1:17" x14ac:dyDescent="0.25">
      <c r="A2341">
        <v>1</v>
      </c>
      <c r="B2341" t="s">
        <v>28</v>
      </c>
      <c r="C2341">
        <v>1192</v>
      </c>
      <c r="D2341">
        <f t="shared" si="36"/>
        <v>1192.0999999999999</v>
      </c>
      <c r="E2341">
        <v>-2.3427969480000002</v>
      </c>
      <c r="F2341">
        <v>21.72190973</v>
      </c>
      <c r="G2341">
        <v>0.153240872</v>
      </c>
      <c r="H2341">
        <v>17.428268630000002</v>
      </c>
      <c r="I2341">
        <v>17.818563560000001</v>
      </c>
      <c r="J2341">
        <v>18.481355570000002</v>
      </c>
      <c r="K2341">
        <v>19.801619989999999</v>
      </c>
      <c r="L2341">
        <v>21.72190973</v>
      </c>
      <c r="M2341">
        <v>24.45100622</v>
      </c>
      <c r="N2341">
        <v>26.495016790000001</v>
      </c>
      <c r="O2341">
        <v>28.258879830000001</v>
      </c>
      <c r="P2341">
        <v>31.799029640000001</v>
      </c>
      <c r="Q2341">
        <v>35.105558219999999</v>
      </c>
    </row>
    <row r="2342" spans="1:17" x14ac:dyDescent="0.25">
      <c r="A2342">
        <v>0</v>
      </c>
      <c r="B2342" t="s">
        <v>27</v>
      </c>
      <c r="C2342">
        <v>1193</v>
      </c>
      <c r="D2342">
        <f t="shared" si="36"/>
        <v>1193</v>
      </c>
      <c r="E2342">
        <v>-1.8435805750000001</v>
      </c>
      <c r="F2342">
        <v>23.04137734</v>
      </c>
      <c r="G2342">
        <v>0.13467500099999999</v>
      </c>
      <c r="H2342">
        <v>18.717056790000001</v>
      </c>
      <c r="I2342">
        <v>19.13539969</v>
      </c>
      <c r="J2342">
        <v>19.834890609999999</v>
      </c>
      <c r="K2342">
        <v>21.18526014</v>
      </c>
      <c r="L2342">
        <v>23.04137734</v>
      </c>
      <c r="M2342">
        <v>25.449776570000001</v>
      </c>
      <c r="N2342">
        <v>27.07644874</v>
      </c>
      <c r="O2342">
        <v>28.3617399</v>
      </c>
      <c r="P2342">
        <v>30.63106054</v>
      </c>
      <c r="Q2342">
        <v>32.413442179999997</v>
      </c>
    </row>
    <row r="2343" spans="1:17" x14ac:dyDescent="0.25">
      <c r="A2343">
        <v>1</v>
      </c>
      <c r="B2343" t="s">
        <v>28</v>
      </c>
      <c r="C2343">
        <v>1193</v>
      </c>
      <c r="D2343">
        <f t="shared" si="36"/>
        <v>1193.0999999999999</v>
      </c>
      <c r="E2343">
        <v>-2.3427969480000002</v>
      </c>
      <c r="F2343">
        <v>21.72190973</v>
      </c>
      <c r="G2343">
        <v>0.153240872</v>
      </c>
      <c r="H2343">
        <v>17.428268630000002</v>
      </c>
      <c r="I2343">
        <v>17.818563560000001</v>
      </c>
      <c r="J2343">
        <v>18.481355570000002</v>
      </c>
      <c r="K2343">
        <v>19.801619989999999</v>
      </c>
      <c r="L2343">
        <v>21.72190973</v>
      </c>
      <c r="M2343">
        <v>24.45100622</v>
      </c>
      <c r="N2343">
        <v>26.495016790000001</v>
      </c>
      <c r="O2343">
        <v>28.258879830000001</v>
      </c>
      <c r="P2343">
        <v>31.799029640000001</v>
      </c>
      <c r="Q2343">
        <v>35.105558219999999</v>
      </c>
    </row>
    <row r="2344" spans="1:17" x14ac:dyDescent="0.25">
      <c r="A2344">
        <v>0</v>
      </c>
      <c r="B2344" t="s">
        <v>27</v>
      </c>
      <c r="C2344">
        <v>1194</v>
      </c>
      <c r="D2344">
        <f t="shared" si="36"/>
        <v>1194</v>
      </c>
      <c r="E2344">
        <v>-1.8435805750000001</v>
      </c>
      <c r="F2344">
        <v>23.04137734</v>
      </c>
      <c r="G2344">
        <v>0.13467500099999999</v>
      </c>
      <c r="H2344">
        <v>18.717056790000001</v>
      </c>
      <c r="I2344">
        <v>19.13539969</v>
      </c>
      <c r="J2344">
        <v>19.834890609999999</v>
      </c>
      <c r="K2344">
        <v>21.18526014</v>
      </c>
      <c r="L2344">
        <v>23.04137734</v>
      </c>
      <c r="M2344">
        <v>25.449776570000001</v>
      </c>
      <c r="N2344">
        <v>27.07644874</v>
      </c>
      <c r="O2344">
        <v>28.3617399</v>
      </c>
      <c r="P2344">
        <v>30.63106054</v>
      </c>
      <c r="Q2344">
        <v>32.413442179999997</v>
      </c>
    </row>
    <row r="2345" spans="1:17" x14ac:dyDescent="0.25">
      <c r="A2345">
        <v>1</v>
      </c>
      <c r="B2345" t="s">
        <v>28</v>
      </c>
      <c r="C2345">
        <v>1194</v>
      </c>
      <c r="D2345">
        <f t="shared" si="36"/>
        <v>1194.0999999999999</v>
      </c>
      <c r="E2345">
        <v>-2.3427969480000002</v>
      </c>
      <c r="F2345">
        <v>21.72190973</v>
      </c>
      <c r="G2345">
        <v>0.153240872</v>
      </c>
      <c r="H2345">
        <v>17.428268630000002</v>
      </c>
      <c r="I2345">
        <v>17.818563560000001</v>
      </c>
      <c r="J2345">
        <v>18.481355570000002</v>
      </c>
      <c r="K2345">
        <v>19.801619989999999</v>
      </c>
      <c r="L2345">
        <v>21.72190973</v>
      </c>
      <c r="M2345">
        <v>24.45100622</v>
      </c>
      <c r="N2345">
        <v>26.495016790000001</v>
      </c>
      <c r="O2345">
        <v>28.258879830000001</v>
      </c>
      <c r="P2345">
        <v>31.799029640000001</v>
      </c>
      <c r="Q2345">
        <v>35.105558219999999</v>
      </c>
    </row>
    <row r="2346" spans="1:17" x14ac:dyDescent="0.25">
      <c r="A2346">
        <v>0</v>
      </c>
      <c r="B2346" t="s">
        <v>27</v>
      </c>
      <c r="C2346">
        <v>1195</v>
      </c>
      <c r="D2346">
        <f t="shared" si="36"/>
        <v>1195</v>
      </c>
      <c r="E2346">
        <v>-1.8435805750000001</v>
      </c>
      <c r="F2346">
        <v>23.04137734</v>
      </c>
      <c r="G2346">
        <v>0.13467500099999999</v>
      </c>
      <c r="H2346">
        <v>18.717056790000001</v>
      </c>
      <c r="I2346">
        <v>19.13539969</v>
      </c>
      <c r="J2346">
        <v>19.834890609999999</v>
      </c>
      <c r="K2346">
        <v>21.18526014</v>
      </c>
      <c r="L2346">
        <v>23.04137734</v>
      </c>
      <c r="M2346">
        <v>25.449776570000001</v>
      </c>
      <c r="N2346">
        <v>27.07644874</v>
      </c>
      <c r="O2346">
        <v>28.3617399</v>
      </c>
      <c r="P2346">
        <v>30.63106054</v>
      </c>
      <c r="Q2346">
        <v>32.413442179999997</v>
      </c>
    </row>
    <row r="2347" spans="1:17" x14ac:dyDescent="0.25">
      <c r="A2347">
        <v>1</v>
      </c>
      <c r="B2347" t="s">
        <v>28</v>
      </c>
      <c r="C2347">
        <v>1195</v>
      </c>
      <c r="D2347">
        <f t="shared" si="36"/>
        <v>1195.0999999999999</v>
      </c>
      <c r="E2347">
        <v>-2.3427969480000002</v>
      </c>
      <c r="F2347">
        <v>21.72190973</v>
      </c>
      <c r="G2347">
        <v>0.153240872</v>
      </c>
      <c r="H2347">
        <v>17.428268630000002</v>
      </c>
      <c r="I2347">
        <v>17.818563560000001</v>
      </c>
      <c r="J2347">
        <v>18.481355570000002</v>
      </c>
      <c r="K2347">
        <v>19.801619989999999</v>
      </c>
      <c r="L2347">
        <v>21.72190973</v>
      </c>
      <c r="M2347">
        <v>24.45100622</v>
      </c>
      <c r="N2347">
        <v>26.495016790000001</v>
      </c>
      <c r="O2347">
        <v>28.258879830000001</v>
      </c>
      <c r="P2347">
        <v>31.799029640000001</v>
      </c>
      <c r="Q2347">
        <v>35.105558219999999</v>
      </c>
    </row>
    <row r="2348" spans="1:17" x14ac:dyDescent="0.25">
      <c r="A2348">
        <v>0</v>
      </c>
      <c r="B2348" t="s">
        <v>27</v>
      </c>
      <c r="C2348">
        <v>1196</v>
      </c>
      <c r="D2348">
        <f t="shared" si="36"/>
        <v>1196</v>
      </c>
      <c r="E2348">
        <v>-1.8435805750000001</v>
      </c>
      <c r="F2348">
        <v>23.04137734</v>
      </c>
      <c r="G2348">
        <v>0.13467500099999999</v>
      </c>
      <c r="H2348">
        <v>18.717056790000001</v>
      </c>
      <c r="I2348">
        <v>19.13539969</v>
      </c>
      <c r="J2348">
        <v>19.834890609999999</v>
      </c>
      <c r="K2348">
        <v>21.18526014</v>
      </c>
      <c r="L2348">
        <v>23.04137734</v>
      </c>
      <c r="M2348">
        <v>25.449776570000001</v>
      </c>
      <c r="N2348">
        <v>27.07644874</v>
      </c>
      <c r="O2348">
        <v>28.3617399</v>
      </c>
      <c r="P2348">
        <v>30.63106054</v>
      </c>
      <c r="Q2348">
        <v>32.413442179999997</v>
      </c>
    </row>
    <row r="2349" spans="1:17" x14ac:dyDescent="0.25">
      <c r="A2349">
        <v>1</v>
      </c>
      <c r="B2349" t="s">
        <v>28</v>
      </c>
      <c r="C2349">
        <v>1196</v>
      </c>
      <c r="D2349">
        <f t="shared" si="36"/>
        <v>1196.0999999999999</v>
      </c>
      <c r="E2349">
        <v>-2.3427969480000002</v>
      </c>
      <c r="F2349">
        <v>21.72190973</v>
      </c>
      <c r="G2349">
        <v>0.153240872</v>
      </c>
      <c r="H2349">
        <v>17.428268630000002</v>
      </c>
      <c r="I2349">
        <v>17.818563560000001</v>
      </c>
      <c r="J2349">
        <v>18.481355570000002</v>
      </c>
      <c r="K2349">
        <v>19.801619989999999</v>
      </c>
      <c r="L2349">
        <v>21.72190973</v>
      </c>
      <c r="M2349">
        <v>24.45100622</v>
      </c>
      <c r="N2349">
        <v>26.495016790000001</v>
      </c>
      <c r="O2349">
        <v>28.258879830000001</v>
      </c>
      <c r="P2349">
        <v>31.799029640000001</v>
      </c>
      <c r="Q2349">
        <v>35.105558219999999</v>
      </c>
    </row>
    <row r="2350" spans="1:17" x14ac:dyDescent="0.25">
      <c r="A2350">
        <v>0</v>
      </c>
      <c r="B2350" t="s">
        <v>27</v>
      </c>
      <c r="C2350">
        <v>1197</v>
      </c>
      <c r="D2350">
        <f t="shared" si="36"/>
        <v>1197</v>
      </c>
      <c r="E2350">
        <v>-1.8435805750000001</v>
      </c>
      <c r="F2350">
        <v>23.04137734</v>
      </c>
      <c r="G2350">
        <v>0.13467500099999999</v>
      </c>
      <c r="H2350">
        <v>18.717056790000001</v>
      </c>
      <c r="I2350">
        <v>19.13539969</v>
      </c>
      <c r="J2350">
        <v>19.834890609999999</v>
      </c>
      <c r="K2350">
        <v>21.18526014</v>
      </c>
      <c r="L2350">
        <v>23.04137734</v>
      </c>
      <c r="M2350">
        <v>25.449776570000001</v>
      </c>
      <c r="N2350">
        <v>27.07644874</v>
      </c>
      <c r="O2350">
        <v>28.3617399</v>
      </c>
      <c r="P2350">
        <v>30.63106054</v>
      </c>
      <c r="Q2350">
        <v>32.413442179999997</v>
      </c>
    </row>
    <row r="2351" spans="1:17" x14ac:dyDescent="0.25">
      <c r="A2351">
        <v>1</v>
      </c>
      <c r="B2351" t="s">
        <v>28</v>
      </c>
      <c r="C2351">
        <v>1197</v>
      </c>
      <c r="D2351">
        <f t="shared" si="36"/>
        <v>1197.0999999999999</v>
      </c>
      <c r="E2351">
        <v>-2.3427969480000002</v>
      </c>
      <c r="F2351">
        <v>21.72190973</v>
      </c>
      <c r="G2351">
        <v>0.153240872</v>
      </c>
      <c r="H2351">
        <v>17.428268630000002</v>
      </c>
      <c r="I2351">
        <v>17.818563560000001</v>
      </c>
      <c r="J2351">
        <v>18.481355570000002</v>
      </c>
      <c r="K2351">
        <v>19.801619989999999</v>
      </c>
      <c r="L2351">
        <v>21.72190973</v>
      </c>
      <c r="M2351">
        <v>24.45100622</v>
      </c>
      <c r="N2351">
        <v>26.495016790000001</v>
      </c>
      <c r="O2351">
        <v>28.258879830000001</v>
      </c>
      <c r="P2351">
        <v>31.799029640000001</v>
      </c>
      <c r="Q2351">
        <v>35.105558219999999</v>
      </c>
    </row>
    <row r="2352" spans="1:17" x14ac:dyDescent="0.25">
      <c r="A2352">
        <v>0</v>
      </c>
      <c r="B2352" t="s">
        <v>27</v>
      </c>
      <c r="C2352">
        <v>1198</v>
      </c>
      <c r="D2352">
        <f t="shared" si="36"/>
        <v>1198</v>
      </c>
      <c r="E2352">
        <v>-1.8435805750000001</v>
      </c>
      <c r="F2352">
        <v>23.04137734</v>
      </c>
      <c r="G2352">
        <v>0.13467500099999999</v>
      </c>
      <c r="H2352">
        <v>18.717056790000001</v>
      </c>
      <c r="I2352">
        <v>19.13539969</v>
      </c>
      <c r="J2352">
        <v>19.834890609999999</v>
      </c>
      <c r="K2352">
        <v>21.18526014</v>
      </c>
      <c r="L2352">
        <v>23.04137734</v>
      </c>
      <c r="M2352">
        <v>25.449776570000001</v>
      </c>
      <c r="N2352">
        <v>27.07644874</v>
      </c>
      <c r="O2352">
        <v>28.3617399</v>
      </c>
      <c r="P2352">
        <v>30.63106054</v>
      </c>
      <c r="Q2352">
        <v>32.413442179999997</v>
      </c>
    </row>
    <row r="2353" spans="1:17" x14ac:dyDescent="0.25">
      <c r="A2353">
        <v>1</v>
      </c>
      <c r="B2353" t="s">
        <v>28</v>
      </c>
      <c r="C2353">
        <v>1198</v>
      </c>
      <c r="D2353">
        <f t="shared" si="36"/>
        <v>1198.0999999999999</v>
      </c>
      <c r="E2353">
        <v>-2.3427969480000002</v>
      </c>
      <c r="F2353">
        <v>21.72190973</v>
      </c>
      <c r="G2353">
        <v>0.153240872</v>
      </c>
      <c r="H2353">
        <v>17.428268630000002</v>
      </c>
      <c r="I2353">
        <v>17.818563560000001</v>
      </c>
      <c r="J2353">
        <v>18.481355570000002</v>
      </c>
      <c r="K2353">
        <v>19.801619989999999</v>
      </c>
      <c r="L2353">
        <v>21.72190973</v>
      </c>
      <c r="M2353">
        <v>24.45100622</v>
      </c>
      <c r="N2353">
        <v>26.495016790000001</v>
      </c>
      <c r="O2353">
        <v>28.258879830000001</v>
      </c>
      <c r="P2353">
        <v>31.799029640000001</v>
      </c>
      <c r="Q2353">
        <v>35.105558219999999</v>
      </c>
    </row>
    <row r="2354" spans="1:17" x14ac:dyDescent="0.25">
      <c r="A2354">
        <v>0</v>
      </c>
      <c r="B2354" t="s">
        <v>27</v>
      </c>
      <c r="C2354">
        <v>1199</v>
      </c>
      <c r="D2354">
        <f t="shared" si="36"/>
        <v>1199</v>
      </c>
      <c r="E2354">
        <v>-1.8435805750000001</v>
      </c>
      <c r="F2354">
        <v>23.04137734</v>
      </c>
      <c r="G2354">
        <v>0.13467500099999999</v>
      </c>
      <c r="H2354">
        <v>18.717056790000001</v>
      </c>
      <c r="I2354">
        <v>19.13539969</v>
      </c>
      <c r="J2354">
        <v>19.834890609999999</v>
      </c>
      <c r="K2354">
        <v>21.18526014</v>
      </c>
      <c r="L2354">
        <v>23.04137734</v>
      </c>
      <c r="M2354">
        <v>25.449776570000001</v>
      </c>
      <c r="N2354">
        <v>27.07644874</v>
      </c>
      <c r="O2354">
        <v>28.3617399</v>
      </c>
      <c r="P2354">
        <v>30.63106054</v>
      </c>
      <c r="Q2354">
        <v>32.413442179999997</v>
      </c>
    </row>
    <row r="2355" spans="1:17" x14ac:dyDescent="0.25">
      <c r="A2355">
        <v>1</v>
      </c>
      <c r="B2355" t="s">
        <v>28</v>
      </c>
      <c r="C2355">
        <v>1199</v>
      </c>
      <c r="D2355">
        <f t="shared" si="36"/>
        <v>1199.0999999999999</v>
      </c>
      <c r="E2355">
        <v>-2.3427969480000002</v>
      </c>
      <c r="F2355">
        <v>21.72190973</v>
      </c>
      <c r="G2355">
        <v>0.153240872</v>
      </c>
      <c r="H2355">
        <v>17.428268630000002</v>
      </c>
      <c r="I2355">
        <v>17.818563560000001</v>
      </c>
      <c r="J2355">
        <v>18.481355570000002</v>
      </c>
      <c r="K2355">
        <v>19.801619989999999</v>
      </c>
      <c r="L2355">
        <v>21.72190973</v>
      </c>
      <c r="M2355">
        <v>24.45100622</v>
      </c>
      <c r="N2355">
        <v>26.495016790000001</v>
      </c>
      <c r="O2355">
        <v>28.258879830000001</v>
      </c>
      <c r="P2355">
        <v>31.799029640000001</v>
      </c>
      <c r="Q2355">
        <v>35.105558219999999</v>
      </c>
    </row>
    <row r="2356" spans="1:17" x14ac:dyDescent="0.25">
      <c r="A2356">
        <v>0</v>
      </c>
      <c r="B2356" t="s">
        <v>27</v>
      </c>
      <c r="C2356">
        <v>1200</v>
      </c>
      <c r="D2356">
        <f t="shared" si="36"/>
        <v>1200</v>
      </c>
      <c r="E2356">
        <v>-1.8435805750000001</v>
      </c>
      <c r="F2356">
        <v>23.04137734</v>
      </c>
      <c r="G2356">
        <v>0.13467500099999999</v>
      </c>
      <c r="H2356">
        <v>18.717056790000001</v>
      </c>
      <c r="I2356">
        <v>19.13539969</v>
      </c>
      <c r="J2356">
        <v>19.834890609999999</v>
      </c>
      <c r="K2356">
        <v>21.18526014</v>
      </c>
      <c r="L2356">
        <v>23.04137734</v>
      </c>
      <c r="M2356">
        <v>25.449776570000001</v>
      </c>
      <c r="N2356">
        <v>27.07644874</v>
      </c>
      <c r="O2356">
        <v>28.3617399</v>
      </c>
      <c r="P2356">
        <v>30.63106054</v>
      </c>
      <c r="Q2356">
        <v>32.413442179999997</v>
      </c>
    </row>
    <row r="2357" spans="1:17" x14ac:dyDescent="0.25">
      <c r="A2357">
        <v>1</v>
      </c>
      <c r="B2357" t="s">
        <v>28</v>
      </c>
      <c r="C2357">
        <v>1200</v>
      </c>
      <c r="D2357">
        <f t="shared" si="36"/>
        <v>1200.0999999999999</v>
      </c>
      <c r="E2357">
        <v>-2.3427969480000002</v>
      </c>
      <c r="F2357">
        <v>21.72190973</v>
      </c>
      <c r="G2357">
        <v>0.153240872</v>
      </c>
      <c r="H2357">
        <v>17.428268630000002</v>
      </c>
      <c r="I2357">
        <v>17.818563560000001</v>
      </c>
      <c r="J2357">
        <v>18.481355570000002</v>
      </c>
      <c r="K2357">
        <v>19.801619989999999</v>
      </c>
      <c r="L2357">
        <v>21.72190973</v>
      </c>
      <c r="M2357">
        <v>24.45100622</v>
      </c>
      <c r="N2357">
        <v>26.495016790000001</v>
      </c>
      <c r="O2357">
        <v>28.258879830000001</v>
      </c>
      <c r="P2357">
        <v>31.799029640000001</v>
      </c>
      <c r="Q2357">
        <v>35.105558219999999</v>
      </c>
    </row>
    <row r="2358" spans="1:17" x14ac:dyDescent="0.25">
      <c r="A2358">
        <v>0</v>
      </c>
      <c r="B2358" t="s">
        <v>27</v>
      </c>
      <c r="C2358">
        <v>1201</v>
      </c>
      <c r="D2358">
        <f t="shared" si="36"/>
        <v>1201</v>
      </c>
      <c r="E2358">
        <v>-1.8435805750000001</v>
      </c>
      <c r="F2358">
        <v>23.04137734</v>
      </c>
      <c r="G2358">
        <v>0.13467500099999999</v>
      </c>
      <c r="H2358">
        <v>18.717056790000001</v>
      </c>
      <c r="I2358">
        <v>19.13539969</v>
      </c>
      <c r="J2358">
        <v>19.834890609999999</v>
      </c>
      <c r="K2358">
        <v>21.18526014</v>
      </c>
      <c r="L2358">
        <v>23.04137734</v>
      </c>
      <c r="M2358">
        <v>25.449776570000001</v>
      </c>
      <c r="N2358">
        <v>27.07644874</v>
      </c>
      <c r="O2358">
        <v>28.3617399</v>
      </c>
      <c r="P2358">
        <v>30.63106054</v>
      </c>
      <c r="Q2358">
        <v>32.413442179999997</v>
      </c>
    </row>
    <row r="2359" spans="1:17" x14ac:dyDescent="0.25">
      <c r="A2359">
        <v>1</v>
      </c>
      <c r="B2359" t="s">
        <v>28</v>
      </c>
      <c r="C2359">
        <v>1201</v>
      </c>
      <c r="D2359">
        <f t="shared" si="36"/>
        <v>1201.0999999999999</v>
      </c>
      <c r="E2359">
        <v>-2.3427969480000002</v>
      </c>
      <c r="F2359">
        <v>21.72190973</v>
      </c>
      <c r="G2359">
        <v>0.153240872</v>
      </c>
      <c r="H2359">
        <v>17.428268630000002</v>
      </c>
      <c r="I2359">
        <v>17.818563560000001</v>
      </c>
      <c r="J2359">
        <v>18.481355570000002</v>
      </c>
      <c r="K2359">
        <v>19.801619989999999</v>
      </c>
      <c r="L2359">
        <v>21.72190973</v>
      </c>
      <c r="M2359">
        <v>24.45100622</v>
      </c>
      <c r="N2359">
        <v>26.495016790000001</v>
      </c>
      <c r="O2359">
        <v>28.258879830000001</v>
      </c>
      <c r="P2359">
        <v>31.799029640000001</v>
      </c>
      <c r="Q2359">
        <v>35.105558219999999</v>
      </c>
    </row>
    <row r="2360" spans="1:17" x14ac:dyDescent="0.25">
      <c r="A2360">
        <v>0</v>
      </c>
      <c r="B2360" t="s">
        <v>27</v>
      </c>
      <c r="C2360">
        <v>1202</v>
      </c>
      <c r="D2360">
        <f t="shared" si="36"/>
        <v>1202</v>
      </c>
      <c r="E2360">
        <v>-1.8435805750000001</v>
      </c>
      <c r="F2360">
        <v>23.04137734</v>
      </c>
      <c r="G2360">
        <v>0.13467500099999999</v>
      </c>
      <c r="H2360">
        <v>18.717056790000001</v>
      </c>
      <c r="I2360">
        <v>19.13539969</v>
      </c>
      <c r="J2360">
        <v>19.834890609999999</v>
      </c>
      <c r="K2360">
        <v>21.18526014</v>
      </c>
      <c r="L2360">
        <v>23.04137734</v>
      </c>
      <c r="M2360">
        <v>25.449776570000001</v>
      </c>
      <c r="N2360">
        <v>27.07644874</v>
      </c>
      <c r="O2360">
        <v>28.3617399</v>
      </c>
      <c r="P2360">
        <v>30.63106054</v>
      </c>
      <c r="Q2360">
        <v>32.413442179999997</v>
      </c>
    </row>
    <row r="2361" spans="1:17" x14ac:dyDescent="0.25">
      <c r="A2361">
        <v>1</v>
      </c>
      <c r="B2361" t="s">
        <v>28</v>
      </c>
      <c r="C2361">
        <v>1202</v>
      </c>
      <c r="D2361">
        <f t="shared" si="36"/>
        <v>1202.0999999999999</v>
      </c>
      <c r="E2361">
        <v>-2.3427969480000002</v>
      </c>
      <c r="F2361">
        <v>21.72190973</v>
      </c>
      <c r="G2361">
        <v>0.153240872</v>
      </c>
      <c r="H2361">
        <v>17.428268630000002</v>
      </c>
      <c r="I2361">
        <v>17.818563560000001</v>
      </c>
      <c r="J2361">
        <v>18.481355570000002</v>
      </c>
      <c r="K2361">
        <v>19.801619989999999</v>
      </c>
      <c r="L2361">
        <v>21.72190973</v>
      </c>
      <c r="M2361">
        <v>24.45100622</v>
      </c>
      <c r="N2361">
        <v>26.495016790000001</v>
      </c>
      <c r="O2361">
        <v>28.258879830000001</v>
      </c>
      <c r="P2361">
        <v>31.799029640000001</v>
      </c>
      <c r="Q2361">
        <v>35.105558219999999</v>
      </c>
    </row>
    <row r="2362" spans="1:17" x14ac:dyDescent="0.25">
      <c r="A2362">
        <v>0</v>
      </c>
      <c r="B2362" t="s">
        <v>27</v>
      </c>
      <c r="C2362">
        <v>1203</v>
      </c>
      <c r="D2362">
        <f t="shared" si="36"/>
        <v>1203</v>
      </c>
      <c r="E2362">
        <v>-1.8435805750000001</v>
      </c>
      <c r="F2362">
        <v>23.04137734</v>
      </c>
      <c r="G2362">
        <v>0.13467500099999999</v>
      </c>
      <c r="H2362">
        <v>18.717056790000001</v>
      </c>
      <c r="I2362">
        <v>19.13539969</v>
      </c>
      <c r="J2362">
        <v>19.834890609999999</v>
      </c>
      <c r="K2362">
        <v>21.18526014</v>
      </c>
      <c r="L2362">
        <v>23.04137734</v>
      </c>
      <c r="M2362">
        <v>25.449776570000001</v>
      </c>
      <c r="N2362">
        <v>27.07644874</v>
      </c>
      <c r="O2362">
        <v>28.3617399</v>
      </c>
      <c r="P2362">
        <v>30.63106054</v>
      </c>
      <c r="Q2362">
        <v>32.413442179999997</v>
      </c>
    </row>
    <row r="2363" spans="1:17" x14ac:dyDescent="0.25">
      <c r="A2363">
        <v>1</v>
      </c>
      <c r="B2363" t="s">
        <v>28</v>
      </c>
      <c r="C2363">
        <v>1203</v>
      </c>
      <c r="D2363">
        <f t="shared" si="36"/>
        <v>1203.0999999999999</v>
      </c>
      <c r="E2363">
        <v>-2.3427969480000002</v>
      </c>
      <c r="F2363">
        <v>21.72190973</v>
      </c>
      <c r="G2363">
        <v>0.153240872</v>
      </c>
      <c r="H2363">
        <v>17.428268630000002</v>
      </c>
      <c r="I2363">
        <v>17.818563560000001</v>
      </c>
      <c r="J2363">
        <v>18.481355570000002</v>
      </c>
      <c r="K2363">
        <v>19.801619989999999</v>
      </c>
      <c r="L2363">
        <v>21.72190973</v>
      </c>
      <c r="M2363">
        <v>24.45100622</v>
      </c>
      <c r="N2363">
        <v>26.495016790000001</v>
      </c>
      <c r="O2363">
        <v>28.258879830000001</v>
      </c>
      <c r="P2363">
        <v>31.799029640000001</v>
      </c>
      <c r="Q2363">
        <v>35.105558219999999</v>
      </c>
    </row>
    <row r="2364" spans="1:17" x14ac:dyDescent="0.25">
      <c r="A2364">
        <v>0</v>
      </c>
      <c r="B2364" t="s">
        <v>27</v>
      </c>
      <c r="C2364">
        <v>1204</v>
      </c>
      <c r="D2364">
        <f t="shared" si="36"/>
        <v>1204</v>
      </c>
      <c r="E2364">
        <v>-1.8435805750000001</v>
      </c>
      <c r="F2364">
        <v>23.04137734</v>
      </c>
      <c r="G2364">
        <v>0.13467500099999999</v>
      </c>
      <c r="H2364">
        <v>18.717056790000001</v>
      </c>
      <c r="I2364">
        <v>19.13539969</v>
      </c>
      <c r="J2364">
        <v>19.834890609999999</v>
      </c>
      <c r="K2364">
        <v>21.18526014</v>
      </c>
      <c r="L2364">
        <v>23.04137734</v>
      </c>
      <c r="M2364">
        <v>25.449776570000001</v>
      </c>
      <c r="N2364">
        <v>27.07644874</v>
      </c>
      <c r="O2364">
        <v>28.3617399</v>
      </c>
      <c r="P2364">
        <v>30.63106054</v>
      </c>
      <c r="Q2364">
        <v>32.413442179999997</v>
      </c>
    </row>
    <row r="2365" spans="1:17" x14ac:dyDescent="0.25">
      <c r="A2365">
        <v>1</v>
      </c>
      <c r="B2365" t="s">
        <v>28</v>
      </c>
      <c r="C2365">
        <v>1204</v>
      </c>
      <c r="D2365">
        <f t="shared" si="36"/>
        <v>1204.0999999999999</v>
      </c>
      <c r="E2365">
        <v>-2.3427969480000002</v>
      </c>
      <c r="F2365">
        <v>21.72190973</v>
      </c>
      <c r="G2365">
        <v>0.153240872</v>
      </c>
      <c r="H2365">
        <v>17.428268630000002</v>
      </c>
      <c r="I2365">
        <v>17.818563560000001</v>
      </c>
      <c r="J2365">
        <v>18.481355570000002</v>
      </c>
      <c r="K2365">
        <v>19.801619989999999</v>
      </c>
      <c r="L2365">
        <v>21.72190973</v>
      </c>
      <c r="M2365">
        <v>24.45100622</v>
      </c>
      <c r="N2365">
        <v>26.495016790000001</v>
      </c>
      <c r="O2365">
        <v>28.258879830000001</v>
      </c>
      <c r="P2365">
        <v>31.799029640000001</v>
      </c>
      <c r="Q2365">
        <v>35.105558219999999</v>
      </c>
    </row>
    <row r="2366" spans="1:17" x14ac:dyDescent="0.25">
      <c r="A2366">
        <v>0</v>
      </c>
      <c r="B2366" t="s">
        <v>27</v>
      </c>
      <c r="C2366">
        <v>1205</v>
      </c>
      <c r="D2366">
        <f t="shared" si="36"/>
        <v>1205</v>
      </c>
      <c r="E2366">
        <v>-1.8435805750000001</v>
      </c>
      <c r="F2366">
        <v>23.04137734</v>
      </c>
      <c r="G2366">
        <v>0.13467500099999999</v>
      </c>
      <c r="H2366">
        <v>18.717056790000001</v>
      </c>
      <c r="I2366">
        <v>19.13539969</v>
      </c>
      <c r="J2366">
        <v>19.834890609999999</v>
      </c>
      <c r="K2366">
        <v>21.18526014</v>
      </c>
      <c r="L2366">
        <v>23.04137734</v>
      </c>
      <c r="M2366">
        <v>25.449776570000001</v>
      </c>
      <c r="N2366">
        <v>27.07644874</v>
      </c>
      <c r="O2366">
        <v>28.3617399</v>
      </c>
      <c r="P2366">
        <v>30.63106054</v>
      </c>
      <c r="Q2366">
        <v>32.413442179999997</v>
      </c>
    </row>
    <row r="2367" spans="1:17" x14ac:dyDescent="0.25">
      <c r="A2367">
        <v>1</v>
      </c>
      <c r="B2367" t="s">
        <v>28</v>
      </c>
      <c r="C2367">
        <v>1205</v>
      </c>
      <c r="D2367">
        <f t="shared" si="36"/>
        <v>1205.0999999999999</v>
      </c>
      <c r="E2367">
        <v>-2.3427969480000002</v>
      </c>
      <c r="F2367">
        <v>21.72190973</v>
      </c>
      <c r="G2367">
        <v>0.153240872</v>
      </c>
      <c r="H2367">
        <v>17.428268630000002</v>
      </c>
      <c r="I2367">
        <v>17.818563560000001</v>
      </c>
      <c r="J2367">
        <v>18.481355570000002</v>
      </c>
      <c r="K2367">
        <v>19.801619989999999</v>
      </c>
      <c r="L2367">
        <v>21.72190973</v>
      </c>
      <c r="M2367">
        <v>24.45100622</v>
      </c>
      <c r="N2367">
        <v>26.495016790000001</v>
      </c>
      <c r="O2367">
        <v>28.258879830000001</v>
      </c>
      <c r="P2367">
        <v>31.799029640000001</v>
      </c>
      <c r="Q2367">
        <v>35.105558219999999</v>
      </c>
    </row>
    <row r="2368" spans="1:17" x14ac:dyDescent="0.25">
      <c r="A2368">
        <v>0</v>
      </c>
      <c r="B2368" t="s">
        <v>27</v>
      </c>
      <c r="C2368">
        <v>1206</v>
      </c>
      <c r="D2368">
        <f t="shared" si="36"/>
        <v>1206</v>
      </c>
      <c r="E2368">
        <v>-1.8435805750000001</v>
      </c>
      <c r="F2368">
        <v>23.04137734</v>
      </c>
      <c r="G2368">
        <v>0.13467500099999999</v>
      </c>
      <c r="H2368">
        <v>18.717056790000001</v>
      </c>
      <c r="I2368">
        <v>19.13539969</v>
      </c>
      <c r="J2368">
        <v>19.834890609999999</v>
      </c>
      <c r="K2368">
        <v>21.18526014</v>
      </c>
      <c r="L2368">
        <v>23.04137734</v>
      </c>
      <c r="M2368">
        <v>25.449776570000001</v>
      </c>
      <c r="N2368">
        <v>27.07644874</v>
      </c>
      <c r="O2368">
        <v>28.3617399</v>
      </c>
      <c r="P2368">
        <v>30.63106054</v>
      </c>
      <c r="Q2368">
        <v>32.413442179999997</v>
      </c>
    </row>
    <row r="2369" spans="1:17" x14ac:dyDescent="0.25">
      <c r="A2369">
        <v>1</v>
      </c>
      <c r="B2369" t="s">
        <v>28</v>
      </c>
      <c r="C2369">
        <v>1206</v>
      </c>
      <c r="D2369">
        <f t="shared" si="36"/>
        <v>1206.0999999999999</v>
      </c>
      <c r="E2369">
        <v>-2.3427969480000002</v>
      </c>
      <c r="F2369">
        <v>21.72190973</v>
      </c>
      <c r="G2369">
        <v>0.153240872</v>
      </c>
      <c r="H2369">
        <v>17.428268630000002</v>
      </c>
      <c r="I2369">
        <v>17.818563560000001</v>
      </c>
      <c r="J2369">
        <v>18.481355570000002</v>
      </c>
      <c r="K2369">
        <v>19.801619989999999</v>
      </c>
      <c r="L2369">
        <v>21.72190973</v>
      </c>
      <c r="M2369">
        <v>24.45100622</v>
      </c>
      <c r="N2369">
        <v>26.495016790000001</v>
      </c>
      <c r="O2369">
        <v>28.258879830000001</v>
      </c>
      <c r="P2369">
        <v>31.799029640000001</v>
      </c>
      <c r="Q2369">
        <v>35.105558219999999</v>
      </c>
    </row>
    <row r="2370" spans="1:17" x14ac:dyDescent="0.25">
      <c r="A2370">
        <v>0</v>
      </c>
      <c r="B2370" t="s">
        <v>27</v>
      </c>
      <c r="C2370">
        <v>1207</v>
      </c>
      <c r="D2370">
        <f t="shared" ref="D2370:D2433" si="37">C2370+(A2370*0.1)</f>
        <v>1207</v>
      </c>
      <c r="E2370">
        <v>-1.8435805750000001</v>
      </c>
      <c r="F2370">
        <v>23.04137734</v>
      </c>
      <c r="G2370">
        <v>0.13467500099999999</v>
      </c>
      <c r="H2370">
        <v>18.717056790000001</v>
      </c>
      <c r="I2370">
        <v>19.13539969</v>
      </c>
      <c r="J2370">
        <v>19.834890609999999</v>
      </c>
      <c r="K2370">
        <v>21.18526014</v>
      </c>
      <c r="L2370">
        <v>23.04137734</v>
      </c>
      <c r="M2370">
        <v>25.449776570000001</v>
      </c>
      <c r="N2370">
        <v>27.07644874</v>
      </c>
      <c r="O2370">
        <v>28.3617399</v>
      </c>
      <c r="P2370">
        <v>30.63106054</v>
      </c>
      <c r="Q2370">
        <v>32.413442179999997</v>
      </c>
    </row>
    <row r="2371" spans="1:17" x14ac:dyDescent="0.25">
      <c r="A2371">
        <v>1</v>
      </c>
      <c r="B2371" t="s">
        <v>28</v>
      </c>
      <c r="C2371">
        <v>1207</v>
      </c>
      <c r="D2371">
        <f t="shared" si="37"/>
        <v>1207.0999999999999</v>
      </c>
      <c r="E2371">
        <v>-2.3427969480000002</v>
      </c>
      <c r="F2371">
        <v>21.72190973</v>
      </c>
      <c r="G2371">
        <v>0.153240872</v>
      </c>
      <c r="H2371">
        <v>17.428268630000002</v>
      </c>
      <c r="I2371">
        <v>17.818563560000001</v>
      </c>
      <c r="J2371">
        <v>18.481355570000002</v>
      </c>
      <c r="K2371">
        <v>19.801619989999999</v>
      </c>
      <c r="L2371">
        <v>21.72190973</v>
      </c>
      <c r="M2371">
        <v>24.45100622</v>
      </c>
      <c r="N2371">
        <v>26.495016790000001</v>
      </c>
      <c r="O2371">
        <v>28.258879830000001</v>
      </c>
      <c r="P2371">
        <v>31.799029640000001</v>
      </c>
      <c r="Q2371">
        <v>35.105558219999999</v>
      </c>
    </row>
    <row r="2372" spans="1:17" x14ac:dyDescent="0.25">
      <c r="A2372">
        <v>0</v>
      </c>
      <c r="B2372" t="s">
        <v>27</v>
      </c>
      <c r="C2372">
        <v>1208</v>
      </c>
      <c r="D2372">
        <f t="shared" si="37"/>
        <v>1208</v>
      </c>
      <c r="E2372">
        <v>-1.8435805750000001</v>
      </c>
      <c r="F2372">
        <v>23.04137734</v>
      </c>
      <c r="G2372">
        <v>0.13467500099999999</v>
      </c>
      <c r="H2372">
        <v>18.717056790000001</v>
      </c>
      <c r="I2372">
        <v>19.13539969</v>
      </c>
      <c r="J2372">
        <v>19.834890609999999</v>
      </c>
      <c r="K2372">
        <v>21.18526014</v>
      </c>
      <c r="L2372">
        <v>23.04137734</v>
      </c>
      <c r="M2372">
        <v>25.449776570000001</v>
      </c>
      <c r="N2372">
        <v>27.07644874</v>
      </c>
      <c r="O2372">
        <v>28.3617399</v>
      </c>
      <c r="P2372">
        <v>30.63106054</v>
      </c>
      <c r="Q2372">
        <v>32.413442179999997</v>
      </c>
    </row>
    <row r="2373" spans="1:17" x14ac:dyDescent="0.25">
      <c r="A2373">
        <v>1</v>
      </c>
      <c r="B2373" t="s">
        <v>28</v>
      </c>
      <c r="C2373">
        <v>1208</v>
      </c>
      <c r="D2373">
        <f t="shared" si="37"/>
        <v>1208.0999999999999</v>
      </c>
      <c r="E2373">
        <v>-2.3427969480000002</v>
      </c>
      <c r="F2373">
        <v>21.72190973</v>
      </c>
      <c r="G2373">
        <v>0.153240872</v>
      </c>
      <c r="H2373">
        <v>17.428268630000002</v>
      </c>
      <c r="I2373">
        <v>17.818563560000001</v>
      </c>
      <c r="J2373">
        <v>18.481355570000002</v>
      </c>
      <c r="K2373">
        <v>19.801619989999999</v>
      </c>
      <c r="L2373">
        <v>21.72190973</v>
      </c>
      <c r="M2373">
        <v>24.45100622</v>
      </c>
      <c r="N2373">
        <v>26.495016790000001</v>
      </c>
      <c r="O2373">
        <v>28.258879830000001</v>
      </c>
      <c r="P2373">
        <v>31.799029640000001</v>
      </c>
      <c r="Q2373">
        <v>35.105558219999999</v>
      </c>
    </row>
    <row r="2374" spans="1:17" x14ac:dyDescent="0.25">
      <c r="A2374">
        <v>0</v>
      </c>
      <c r="B2374" t="s">
        <v>27</v>
      </c>
      <c r="C2374">
        <v>1209</v>
      </c>
      <c r="D2374">
        <f t="shared" si="37"/>
        <v>1209</v>
      </c>
      <c r="E2374">
        <v>-1.8435805750000001</v>
      </c>
      <c r="F2374">
        <v>23.04137734</v>
      </c>
      <c r="G2374">
        <v>0.13467500099999999</v>
      </c>
      <c r="H2374">
        <v>18.717056790000001</v>
      </c>
      <c r="I2374">
        <v>19.13539969</v>
      </c>
      <c r="J2374">
        <v>19.834890609999999</v>
      </c>
      <c r="K2374">
        <v>21.18526014</v>
      </c>
      <c r="L2374">
        <v>23.04137734</v>
      </c>
      <c r="M2374">
        <v>25.449776570000001</v>
      </c>
      <c r="N2374">
        <v>27.07644874</v>
      </c>
      <c r="O2374">
        <v>28.3617399</v>
      </c>
      <c r="P2374">
        <v>30.63106054</v>
      </c>
      <c r="Q2374">
        <v>32.413442179999997</v>
      </c>
    </row>
    <row r="2375" spans="1:17" x14ac:dyDescent="0.25">
      <c r="A2375">
        <v>1</v>
      </c>
      <c r="B2375" t="s">
        <v>28</v>
      </c>
      <c r="C2375">
        <v>1209</v>
      </c>
      <c r="D2375">
        <f t="shared" si="37"/>
        <v>1209.0999999999999</v>
      </c>
      <c r="E2375">
        <v>-2.3427969480000002</v>
      </c>
      <c r="F2375">
        <v>21.72190973</v>
      </c>
      <c r="G2375">
        <v>0.153240872</v>
      </c>
      <c r="H2375">
        <v>17.428268630000002</v>
      </c>
      <c r="I2375">
        <v>17.818563560000001</v>
      </c>
      <c r="J2375">
        <v>18.481355570000002</v>
      </c>
      <c r="K2375">
        <v>19.801619989999999</v>
      </c>
      <c r="L2375">
        <v>21.72190973</v>
      </c>
      <c r="M2375">
        <v>24.45100622</v>
      </c>
      <c r="N2375">
        <v>26.495016790000001</v>
      </c>
      <c r="O2375">
        <v>28.258879830000001</v>
      </c>
      <c r="P2375">
        <v>31.799029640000001</v>
      </c>
      <c r="Q2375">
        <v>35.105558219999999</v>
      </c>
    </row>
    <row r="2376" spans="1:17" x14ac:dyDescent="0.25">
      <c r="A2376">
        <v>0</v>
      </c>
      <c r="B2376" t="s">
        <v>27</v>
      </c>
      <c r="C2376">
        <v>1210</v>
      </c>
      <c r="D2376">
        <f t="shared" si="37"/>
        <v>1210</v>
      </c>
      <c r="E2376">
        <v>-1.8435805750000001</v>
      </c>
      <c r="F2376">
        <v>23.04137734</v>
      </c>
      <c r="G2376">
        <v>0.13467500099999999</v>
      </c>
      <c r="H2376">
        <v>18.717056790000001</v>
      </c>
      <c r="I2376">
        <v>19.13539969</v>
      </c>
      <c r="J2376">
        <v>19.834890609999999</v>
      </c>
      <c r="K2376">
        <v>21.18526014</v>
      </c>
      <c r="L2376">
        <v>23.04137734</v>
      </c>
      <c r="M2376">
        <v>25.449776570000001</v>
      </c>
      <c r="N2376">
        <v>27.07644874</v>
      </c>
      <c r="O2376">
        <v>28.3617399</v>
      </c>
      <c r="P2376">
        <v>30.63106054</v>
      </c>
      <c r="Q2376">
        <v>32.413442179999997</v>
      </c>
    </row>
    <row r="2377" spans="1:17" x14ac:dyDescent="0.25">
      <c r="A2377">
        <v>1</v>
      </c>
      <c r="B2377" t="s">
        <v>28</v>
      </c>
      <c r="C2377">
        <v>1210</v>
      </c>
      <c r="D2377">
        <f t="shared" si="37"/>
        <v>1210.0999999999999</v>
      </c>
      <c r="E2377">
        <v>-2.3427969480000002</v>
      </c>
      <c r="F2377">
        <v>21.72190973</v>
      </c>
      <c r="G2377">
        <v>0.153240872</v>
      </c>
      <c r="H2377">
        <v>17.428268630000002</v>
      </c>
      <c r="I2377">
        <v>17.818563560000001</v>
      </c>
      <c r="J2377">
        <v>18.481355570000002</v>
      </c>
      <c r="K2377">
        <v>19.801619989999999</v>
      </c>
      <c r="L2377">
        <v>21.72190973</v>
      </c>
      <c r="M2377">
        <v>24.45100622</v>
      </c>
      <c r="N2377">
        <v>26.495016790000001</v>
      </c>
      <c r="O2377">
        <v>28.258879830000001</v>
      </c>
      <c r="P2377">
        <v>31.799029640000001</v>
      </c>
      <c r="Q2377">
        <v>35.105558219999999</v>
      </c>
    </row>
    <row r="2378" spans="1:17" x14ac:dyDescent="0.25">
      <c r="A2378">
        <v>0</v>
      </c>
      <c r="B2378" t="s">
        <v>27</v>
      </c>
      <c r="C2378">
        <v>1211</v>
      </c>
      <c r="D2378">
        <f t="shared" si="37"/>
        <v>1211</v>
      </c>
      <c r="E2378">
        <v>-1.8435805750000001</v>
      </c>
      <c r="F2378">
        <v>23.04137734</v>
      </c>
      <c r="G2378">
        <v>0.13467500099999999</v>
      </c>
      <c r="H2378">
        <v>18.717056790000001</v>
      </c>
      <c r="I2378">
        <v>19.13539969</v>
      </c>
      <c r="J2378">
        <v>19.834890609999999</v>
      </c>
      <c r="K2378">
        <v>21.18526014</v>
      </c>
      <c r="L2378">
        <v>23.04137734</v>
      </c>
      <c r="M2378">
        <v>25.449776570000001</v>
      </c>
      <c r="N2378">
        <v>27.07644874</v>
      </c>
      <c r="O2378">
        <v>28.3617399</v>
      </c>
      <c r="P2378">
        <v>30.63106054</v>
      </c>
      <c r="Q2378">
        <v>32.413442179999997</v>
      </c>
    </row>
    <row r="2379" spans="1:17" x14ac:dyDescent="0.25">
      <c r="A2379">
        <v>1</v>
      </c>
      <c r="B2379" t="s">
        <v>28</v>
      </c>
      <c r="C2379">
        <v>1211</v>
      </c>
      <c r="D2379">
        <f t="shared" si="37"/>
        <v>1211.0999999999999</v>
      </c>
      <c r="E2379">
        <v>-2.3427969480000002</v>
      </c>
      <c r="F2379">
        <v>21.72190973</v>
      </c>
      <c r="G2379">
        <v>0.153240872</v>
      </c>
      <c r="H2379">
        <v>17.428268630000002</v>
      </c>
      <c r="I2379">
        <v>17.818563560000001</v>
      </c>
      <c r="J2379">
        <v>18.481355570000002</v>
      </c>
      <c r="K2379">
        <v>19.801619989999999</v>
      </c>
      <c r="L2379">
        <v>21.72190973</v>
      </c>
      <c r="M2379">
        <v>24.45100622</v>
      </c>
      <c r="N2379">
        <v>26.495016790000001</v>
      </c>
      <c r="O2379">
        <v>28.258879830000001</v>
      </c>
      <c r="P2379">
        <v>31.799029640000001</v>
      </c>
      <c r="Q2379">
        <v>35.105558219999999</v>
      </c>
    </row>
    <row r="2380" spans="1:17" x14ac:dyDescent="0.25">
      <c r="A2380">
        <v>0</v>
      </c>
      <c r="B2380" t="s">
        <v>27</v>
      </c>
      <c r="C2380">
        <v>1212</v>
      </c>
      <c r="D2380">
        <f t="shared" si="37"/>
        <v>1212</v>
      </c>
      <c r="E2380">
        <v>-1.8435805750000001</v>
      </c>
      <c r="F2380">
        <v>23.04137734</v>
      </c>
      <c r="G2380">
        <v>0.13467500099999999</v>
      </c>
      <c r="H2380">
        <v>18.717056790000001</v>
      </c>
      <c r="I2380">
        <v>19.13539969</v>
      </c>
      <c r="J2380">
        <v>19.834890609999999</v>
      </c>
      <c r="K2380">
        <v>21.18526014</v>
      </c>
      <c r="L2380">
        <v>23.04137734</v>
      </c>
      <c r="M2380">
        <v>25.449776570000001</v>
      </c>
      <c r="N2380">
        <v>27.07644874</v>
      </c>
      <c r="O2380">
        <v>28.3617399</v>
      </c>
      <c r="P2380">
        <v>30.63106054</v>
      </c>
      <c r="Q2380">
        <v>32.413442179999997</v>
      </c>
    </row>
    <row r="2381" spans="1:17" x14ac:dyDescent="0.25">
      <c r="A2381">
        <v>1</v>
      </c>
      <c r="B2381" t="s">
        <v>28</v>
      </c>
      <c r="C2381">
        <v>1212</v>
      </c>
      <c r="D2381">
        <f t="shared" si="37"/>
        <v>1212.0999999999999</v>
      </c>
      <c r="E2381">
        <v>-2.3427969480000002</v>
      </c>
      <c r="F2381">
        <v>21.72190973</v>
      </c>
      <c r="G2381">
        <v>0.153240872</v>
      </c>
      <c r="H2381">
        <v>17.428268630000002</v>
      </c>
      <c r="I2381">
        <v>17.818563560000001</v>
      </c>
      <c r="J2381">
        <v>18.481355570000002</v>
      </c>
      <c r="K2381">
        <v>19.801619989999999</v>
      </c>
      <c r="L2381">
        <v>21.72190973</v>
      </c>
      <c r="M2381">
        <v>24.45100622</v>
      </c>
      <c r="N2381">
        <v>26.495016790000001</v>
      </c>
      <c r="O2381">
        <v>28.258879830000001</v>
      </c>
      <c r="P2381">
        <v>31.799029640000001</v>
      </c>
      <c r="Q2381">
        <v>35.105558219999999</v>
      </c>
    </row>
    <row r="2382" spans="1:17" x14ac:dyDescent="0.25">
      <c r="A2382">
        <v>0</v>
      </c>
      <c r="B2382" t="s">
        <v>27</v>
      </c>
      <c r="C2382">
        <v>1213</v>
      </c>
      <c r="D2382">
        <f t="shared" si="37"/>
        <v>1213</v>
      </c>
      <c r="E2382">
        <v>-1.8435805750000001</v>
      </c>
      <c r="F2382">
        <v>23.04137734</v>
      </c>
      <c r="G2382">
        <v>0.13467500099999999</v>
      </c>
      <c r="H2382">
        <v>18.717056790000001</v>
      </c>
      <c r="I2382">
        <v>19.13539969</v>
      </c>
      <c r="J2382">
        <v>19.834890609999999</v>
      </c>
      <c r="K2382">
        <v>21.18526014</v>
      </c>
      <c r="L2382">
        <v>23.04137734</v>
      </c>
      <c r="M2382">
        <v>25.449776570000001</v>
      </c>
      <c r="N2382">
        <v>27.07644874</v>
      </c>
      <c r="O2382">
        <v>28.3617399</v>
      </c>
      <c r="P2382">
        <v>30.63106054</v>
      </c>
      <c r="Q2382">
        <v>32.413442179999997</v>
      </c>
    </row>
    <row r="2383" spans="1:17" x14ac:dyDescent="0.25">
      <c r="A2383">
        <v>1</v>
      </c>
      <c r="B2383" t="s">
        <v>28</v>
      </c>
      <c r="C2383">
        <v>1213</v>
      </c>
      <c r="D2383">
        <f t="shared" si="37"/>
        <v>1213.0999999999999</v>
      </c>
      <c r="E2383">
        <v>-2.3427969480000002</v>
      </c>
      <c r="F2383">
        <v>21.72190973</v>
      </c>
      <c r="G2383">
        <v>0.153240872</v>
      </c>
      <c r="H2383">
        <v>17.428268630000002</v>
      </c>
      <c r="I2383">
        <v>17.818563560000001</v>
      </c>
      <c r="J2383">
        <v>18.481355570000002</v>
      </c>
      <c r="K2383">
        <v>19.801619989999999</v>
      </c>
      <c r="L2383">
        <v>21.72190973</v>
      </c>
      <c r="M2383">
        <v>24.45100622</v>
      </c>
      <c r="N2383">
        <v>26.495016790000001</v>
      </c>
      <c r="O2383">
        <v>28.258879830000001</v>
      </c>
      <c r="P2383">
        <v>31.799029640000001</v>
      </c>
      <c r="Q2383">
        <v>35.105558219999999</v>
      </c>
    </row>
    <row r="2384" spans="1:17" x14ac:dyDescent="0.25">
      <c r="A2384">
        <v>0</v>
      </c>
      <c r="B2384" t="s">
        <v>27</v>
      </c>
      <c r="C2384">
        <v>1214</v>
      </c>
      <c r="D2384">
        <f t="shared" si="37"/>
        <v>1214</v>
      </c>
      <c r="E2384">
        <v>-1.8435805750000001</v>
      </c>
      <c r="F2384">
        <v>23.04137734</v>
      </c>
      <c r="G2384">
        <v>0.13467500099999999</v>
      </c>
      <c r="H2384">
        <v>18.717056790000001</v>
      </c>
      <c r="I2384">
        <v>19.13539969</v>
      </c>
      <c r="J2384">
        <v>19.834890609999999</v>
      </c>
      <c r="K2384">
        <v>21.18526014</v>
      </c>
      <c r="L2384">
        <v>23.04137734</v>
      </c>
      <c r="M2384">
        <v>25.449776570000001</v>
      </c>
      <c r="N2384">
        <v>27.07644874</v>
      </c>
      <c r="O2384">
        <v>28.3617399</v>
      </c>
      <c r="P2384">
        <v>30.63106054</v>
      </c>
      <c r="Q2384">
        <v>32.413442179999997</v>
      </c>
    </row>
    <row r="2385" spans="1:17" x14ac:dyDescent="0.25">
      <c r="A2385">
        <v>1</v>
      </c>
      <c r="B2385" t="s">
        <v>28</v>
      </c>
      <c r="C2385">
        <v>1214</v>
      </c>
      <c r="D2385">
        <f t="shared" si="37"/>
        <v>1214.0999999999999</v>
      </c>
      <c r="E2385">
        <v>-2.3427969480000002</v>
      </c>
      <c r="F2385">
        <v>21.72190973</v>
      </c>
      <c r="G2385">
        <v>0.153240872</v>
      </c>
      <c r="H2385">
        <v>17.428268630000002</v>
      </c>
      <c r="I2385">
        <v>17.818563560000001</v>
      </c>
      <c r="J2385">
        <v>18.481355570000002</v>
      </c>
      <c r="K2385">
        <v>19.801619989999999</v>
      </c>
      <c r="L2385">
        <v>21.72190973</v>
      </c>
      <c r="M2385">
        <v>24.45100622</v>
      </c>
      <c r="N2385">
        <v>26.495016790000001</v>
      </c>
      <c r="O2385">
        <v>28.258879830000001</v>
      </c>
      <c r="P2385">
        <v>31.799029640000001</v>
      </c>
      <c r="Q2385">
        <v>35.105558219999999</v>
      </c>
    </row>
    <row r="2386" spans="1:17" x14ac:dyDescent="0.25">
      <c r="A2386">
        <v>0</v>
      </c>
      <c r="B2386" t="s">
        <v>27</v>
      </c>
      <c r="C2386">
        <v>1215</v>
      </c>
      <c r="D2386">
        <f t="shared" si="37"/>
        <v>1215</v>
      </c>
      <c r="E2386">
        <v>-1.8435805750000001</v>
      </c>
      <c r="F2386">
        <v>23.04137734</v>
      </c>
      <c r="G2386">
        <v>0.13467500099999999</v>
      </c>
      <c r="H2386">
        <v>18.717056790000001</v>
      </c>
      <c r="I2386">
        <v>19.13539969</v>
      </c>
      <c r="J2386">
        <v>19.834890609999999</v>
      </c>
      <c r="K2386">
        <v>21.18526014</v>
      </c>
      <c r="L2386">
        <v>23.04137734</v>
      </c>
      <c r="M2386">
        <v>25.449776570000001</v>
      </c>
      <c r="N2386">
        <v>27.07644874</v>
      </c>
      <c r="O2386">
        <v>28.3617399</v>
      </c>
      <c r="P2386">
        <v>30.63106054</v>
      </c>
      <c r="Q2386">
        <v>32.413442179999997</v>
      </c>
    </row>
    <row r="2387" spans="1:17" x14ac:dyDescent="0.25">
      <c r="A2387">
        <v>1</v>
      </c>
      <c r="B2387" t="s">
        <v>28</v>
      </c>
      <c r="C2387">
        <v>1215</v>
      </c>
      <c r="D2387">
        <f t="shared" si="37"/>
        <v>1215.0999999999999</v>
      </c>
      <c r="E2387">
        <v>-2.3427969480000002</v>
      </c>
      <c r="F2387">
        <v>21.72190973</v>
      </c>
      <c r="G2387">
        <v>0.153240872</v>
      </c>
      <c r="H2387">
        <v>17.428268630000002</v>
      </c>
      <c r="I2387">
        <v>17.818563560000001</v>
      </c>
      <c r="J2387">
        <v>18.481355570000002</v>
      </c>
      <c r="K2387">
        <v>19.801619989999999</v>
      </c>
      <c r="L2387">
        <v>21.72190973</v>
      </c>
      <c r="M2387">
        <v>24.45100622</v>
      </c>
      <c r="N2387">
        <v>26.495016790000001</v>
      </c>
      <c r="O2387">
        <v>28.258879830000001</v>
      </c>
      <c r="P2387">
        <v>31.799029640000001</v>
      </c>
      <c r="Q2387">
        <v>35.105558219999999</v>
      </c>
    </row>
    <row r="2388" spans="1:17" x14ac:dyDescent="0.25">
      <c r="A2388">
        <v>0</v>
      </c>
      <c r="B2388" t="s">
        <v>27</v>
      </c>
      <c r="C2388">
        <v>1216</v>
      </c>
      <c r="D2388">
        <f t="shared" si="37"/>
        <v>1216</v>
      </c>
      <c r="E2388">
        <v>-1.8435805750000001</v>
      </c>
      <c r="F2388">
        <v>23.04137734</v>
      </c>
      <c r="G2388">
        <v>0.13467500099999999</v>
      </c>
      <c r="H2388">
        <v>18.717056790000001</v>
      </c>
      <c r="I2388">
        <v>19.13539969</v>
      </c>
      <c r="J2388">
        <v>19.834890609999999</v>
      </c>
      <c r="K2388">
        <v>21.18526014</v>
      </c>
      <c r="L2388">
        <v>23.04137734</v>
      </c>
      <c r="M2388">
        <v>25.449776570000001</v>
      </c>
      <c r="N2388">
        <v>27.07644874</v>
      </c>
      <c r="O2388">
        <v>28.3617399</v>
      </c>
      <c r="P2388">
        <v>30.63106054</v>
      </c>
      <c r="Q2388">
        <v>32.413442179999997</v>
      </c>
    </row>
    <row r="2389" spans="1:17" x14ac:dyDescent="0.25">
      <c r="A2389">
        <v>1</v>
      </c>
      <c r="B2389" t="s">
        <v>28</v>
      </c>
      <c r="C2389">
        <v>1216</v>
      </c>
      <c r="D2389">
        <f t="shared" si="37"/>
        <v>1216.0999999999999</v>
      </c>
      <c r="E2389">
        <v>-2.3427969480000002</v>
      </c>
      <c r="F2389">
        <v>21.72190973</v>
      </c>
      <c r="G2389">
        <v>0.153240872</v>
      </c>
      <c r="H2389">
        <v>17.428268630000002</v>
      </c>
      <c r="I2389">
        <v>17.818563560000001</v>
      </c>
      <c r="J2389">
        <v>18.481355570000002</v>
      </c>
      <c r="K2389">
        <v>19.801619989999999</v>
      </c>
      <c r="L2389">
        <v>21.72190973</v>
      </c>
      <c r="M2389">
        <v>24.45100622</v>
      </c>
      <c r="N2389">
        <v>26.495016790000001</v>
      </c>
      <c r="O2389">
        <v>28.258879830000001</v>
      </c>
      <c r="P2389">
        <v>31.799029640000001</v>
      </c>
      <c r="Q2389">
        <v>35.105558219999999</v>
      </c>
    </row>
    <row r="2390" spans="1:17" x14ac:dyDescent="0.25">
      <c r="A2390">
        <v>0</v>
      </c>
      <c r="B2390" t="s">
        <v>27</v>
      </c>
      <c r="C2390">
        <v>1217</v>
      </c>
      <c r="D2390">
        <f t="shared" si="37"/>
        <v>1217</v>
      </c>
      <c r="E2390">
        <v>-1.8435805750000001</v>
      </c>
      <c r="F2390">
        <v>23.04137734</v>
      </c>
      <c r="G2390">
        <v>0.13467500099999999</v>
      </c>
      <c r="H2390">
        <v>18.717056790000001</v>
      </c>
      <c r="I2390">
        <v>19.13539969</v>
      </c>
      <c r="J2390">
        <v>19.834890609999999</v>
      </c>
      <c r="K2390">
        <v>21.18526014</v>
      </c>
      <c r="L2390">
        <v>23.04137734</v>
      </c>
      <c r="M2390">
        <v>25.449776570000001</v>
      </c>
      <c r="N2390">
        <v>27.07644874</v>
      </c>
      <c r="O2390">
        <v>28.3617399</v>
      </c>
      <c r="P2390">
        <v>30.63106054</v>
      </c>
      <c r="Q2390">
        <v>32.413442179999997</v>
      </c>
    </row>
    <row r="2391" spans="1:17" x14ac:dyDescent="0.25">
      <c r="A2391">
        <v>1</v>
      </c>
      <c r="B2391" t="s">
        <v>28</v>
      </c>
      <c r="C2391">
        <v>1217</v>
      </c>
      <c r="D2391">
        <f t="shared" si="37"/>
        <v>1217.0999999999999</v>
      </c>
      <c r="E2391">
        <v>-2.3427969480000002</v>
      </c>
      <c r="F2391">
        <v>21.72190973</v>
      </c>
      <c r="G2391">
        <v>0.153240872</v>
      </c>
      <c r="H2391">
        <v>17.428268630000002</v>
      </c>
      <c r="I2391">
        <v>17.818563560000001</v>
      </c>
      <c r="J2391">
        <v>18.481355570000002</v>
      </c>
      <c r="K2391">
        <v>19.801619989999999</v>
      </c>
      <c r="L2391">
        <v>21.72190973</v>
      </c>
      <c r="M2391">
        <v>24.45100622</v>
      </c>
      <c r="N2391">
        <v>26.495016790000001</v>
      </c>
      <c r="O2391">
        <v>28.258879830000001</v>
      </c>
      <c r="P2391">
        <v>31.799029640000001</v>
      </c>
      <c r="Q2391">
        <v>35.105558219999999</v>
      </c>
    </row>
    <row r="2392" spans="1:17" x14ac:dyDescent="0.25">
      <c r="A2392">
        <v>0</v>
      </c>
      <c r="B2392" t="s">
        <v>27</v>
      </c>
      <c r="C2392">
        <v>1218</v>
      </c>
      <c r="D2392">
        <f t="shared" si="37"/>
        <v>1218</v>
      </c>
      <c r="E2392">
        <v>-1.8435805750000001</v>
      </c>
      <c r="F2392">
        <v>23.04137734</v>
      </c>
      <c r="G2392">
        <v>0.13467500099999999</v>
      </c>
      <c r="H2392">
        <v>18.717056790000001</v>
      </c>
      <c r="I2392">
        <v>19.13539969</v>
      </c>
      <c r="J2392">
        <v>19.834890609999999</v>
      </c>
      <c r="K2392">
        <v>21.18526014</v>
      </c>
      <c r="L2392">
        <v>23.04137734</v>
      </c>
      <c r="M2392">
        <v>25.449776570000001</v>
      </c>
      <c r="N2392">
        <v>27.07644874</v>
      </c>
      <c r="O2392">
        <v>28.3617399</v>
      </c>
      <c r="P2392">
        <v>30.63106054</v>
      </c>
      <c r="Q2392">
        <v>32.413442179999997</v>
      </c>
    </row>
    <row r="2393" spans="1:17" x14ac:dyDescent="0.25">
      <c r="A2393">
        <v>1</v>
      </c>
      <c r="B2393" t="s">
        <v>28</v>
      </c>
      <c r="C2393">
        <v>1218</v>
      </c>
      <c r="D2393">
        <f t="shared" si="37"/>
        <v>1218.0999999999999</v>
      </c>
      <c r="E2393">
        <v>-2.3427969480000002</v>
      </c>
      <c r="F2393">
        <v>21.72190973</v>
      </c>
      <c r="G2393">
        <v>0.153240872</v>
      </c>
      <c r="H2393">
        <v>17.428268630000002</v>
      </c>
      <c r="I2393">
        <v>17.818563560000001</v>
      </c>
      <c r="J2393">
        <v>18.481355570000002</v>
      </c>
      <c r="K2393">
        <v>19.801619989999999</v>
      </c>
      <c r="L2393">
        <v>21.72190973</v>
      </c>
      <c r="M2393">
        <v>24.45100622</v>
      </c>
      <c r="N2393">
        <v>26.495016790000001</v>
      </c>
      <c r="O2393">
        <v>28.258879830000001</v>
      </c>
      <c r="P2393">
        <v>31.799029640000001</v>
      </c>
      <c r="Q2393">
        <v>35.105558219999999</v>
      </c>
    </row>
    <row r="2394" spans="1:17" x14ac:dyDescent="0.25">
      <c r="A2394">
        <v>0</v>
      </c>
      <c r="B2394" t="s">
        <v>27</v>
      </c>
      <c r="C2394">
        <v>1219</v>
      </c>
      <c r="D2394">
        <f t="shared" si="37"/>
        <v>1219</v>
      </c>
      <c r="E2394">
        <v>-1.8435805750000001</v>
      </c>
      <c r="F2394">
        <v>23.04137734</v>
      </c>
      <c r="G2394">
        <v>0.13467500099999999</v>
      </c>
      <c r="H2394">
        <v>18.717056790000001</v>
      </c>
      <c r="I2394">
        <v>19.13539969</v>
      </c>
      <c r="J2394">
        <v>19.834890609999999</v>
      </c>
      <c r="K2394">
        <v>21.18526014</v>
      </c>
      <c r="L2394">
        <v>23.04137734</v>
      </c>
      <c r="M2394">
        <v>25.449776570000001</v>
      </c>
      <c r="N2394">
        <v>27.07644874</v>
      </c>
      <c r="O2394">
        <v>28.3617399</v>
      </c>
      <c r="P2394">
        <v>30.63106054</v>
      </c>
      <c r="Q2394">
        <v>32.413442179999997</v>
      </c>
    </row>
    <row r="2395" spans="1:17" x14ac:dyDescent="0.25">
      <c r="A2395">
        <v>1</v>
      </c>
      <c r="B2395" t="s">
        <v>28</v>
      </c>
      <c r="C2395">
        <v>1219</v>
      </c>
      <c r="D2395">
        <f t="shared" si="37"/>
        <v>1219.0999999999999</v>
      </c>
      <c r="E2395">
        <v>-2.3427969480000002</v>
      </c>
      <c r="F2395">
        <v>21.72190973</v>
      </c>
      <c r="G2395">
        <v>0.153240872</v>
      </c>
      <c r="H2395">
        <v>17.428268630000002</v>
      </c>
      <c r="I2395">
        <v>17.818563560000001</v>
      </c>
      <c r="J2395">
        <v>18.481355570000002</v>
      </c>
      <c r="K2395">
        <v>19.801619989999999</v>
      </c>
      <c r="L2395">
        <v>21.72190973</v>
      </c>
      <c r="M2395">
        <v>24.45100622</v>
      </c>
      <c r="N2395">
        <v>26.495016790000001</v>
      </c>
      <c r="O2395">
        <v>28.258879830000001</v>
      </c>
      <c r="P2395">
        <v>31.799029640000001</v>
      </c>
      <c r="Q2395">
        <v>35.105558219999999</v>
      </c>
    </row>
    <row r="2396" spans="1:17" x14ac:dyDescent="0.25">
      <c r="A2396">
        <v>0</v>
      </c>
      <c r="B2396" t="s">
        <v>27</v>
      </c>
      <c r="C2396">
        <v>1220</v>
      </c>
      <c r="D2396">
        <f t="shared" si="37"/>
        <v>1220</v>
      </c>
      <c r="E2396">
        <v>-1.8435805750000001</v>
      </c>
      <c r="F2396">
        <v>23.04137734</v>
      </c>
      <c r="G2396">
        <v>0.13467500099999999</v>
      </c>
      <c r="H2396">
        <v>18.717056790000001</v>
      </c>
      <c r="I2396">
        <v>19.13539969</v>
      </c>
      <c r="J2396">
        <v>19.834890609999999</v>
      </c>
      <c r="K2396">
        <v>21.18526014</v>
      </c>
      <c r="L2396">
        <v>23.04137734</v>
      </c>
      <c r="M2396">
        <v>25.449776570000001</v>
      </c>
      <c r="N2396">
        <v>27.07644874</v>
      </c>
      <c r="O2396">
        <v>28.3617399</v>
      </c>
      <c r="P2396">
        <v>30.63106054</v>
      </c>
      <c r="Q2396">
        <v>32.413442179999997</v>
      </c>
    </row>
    <row r="2397" spans="1:17" x14ac:dyDescent="0.25">
      <c r="A2397">
        <v>1</v>
      </c>
      <c r="B2397" t="s">
        <v>28</v>
      </c>
      <c r="C2397">
        <v>1220</v>
      </c>
      <c r="D2397">
        <f t="shared" si="37"/>
        <v>1220.0999999999999</v>
      </c>
      <c r="E2397">
        <v>-2.3427969480000002</v>
      </c>
      <c r="F2397">
        <v>21.72190973</v>
      </c>
      <c r="G2397">
        <v>0.153240872</v>
      </c>
      <c r="H2397">
        <v>17.428268630000002</v>
      </c>
      <c r="I2397">
        <v>17.818563560000001</v>
      </c>
      <c r="J2397">
        <v>18.481355570000002</v>
      </c>
      <c r="K2397">
        <v>19.801619989999999</v>
      </c>
      <c r="L2397">
        <v>21.72190973</v>
      </c>
      <c r="M2397">
        <v>24.45100622</v>
      </c>
      <c r="N2397">
        <v>26.495016790000001</v>
      </c>
      <c r="O2397">
        <v>28.258879830000001</v>
      </c>
      <c r="P2397">
        <v>31.799029640000001</v>
      </c>
      <c r="Q2397">
        <v>35.105558219999999</v>
      </c>
    </row>
    <row r="2398" spans="1:17" x14ac:dyDescent="0.25">
      <c r="A2398">
        <v>0</v>
      </c>
      <c r="B2398" t="s">
        <v>27</v>
      </c>
      <c r="C2398">
        <v>1221</v>
      </c>
      <c r="D2398">
        <f t="shared" si="37"/>
        <v>1221</v>
      </c>
      <c r="E2398">
        <v>-1.8435805750000001</v>
      </c>
      <c r="F2398">
        <v>23.04137734</v>
      </c>
      <c r="G2398">
        <v>0.13467500099999999</v>
      </c>
      <c r="H2398">
        <v>18.717056790000001</v>
      </c>
      <c r="I2398">
        <v>19.13539969</v>
      </c>
      <c r="J2398">
        <v>19.834890609999999</v>
      </c>
      <c r="K2398">
        <v>21.18526014</v>
      </c>
      <c r="L2398">
        <v>23.04137734</v>
      </c>
      <c r="M2398">
        <v>25.449776570000001</v>
      </c>
      <c r="N2398">
        <v>27.07644874</v>
      </c>
      <c r="O2398">
        <v>28.3617399</v>
      </c>
      <c r="P2398">
        <v>30.63106054</v>
      </c>
      <c r="Q2398">
        <v>32.413442179999997</v>
      </c>
    </row>
    <row r="2399" spans="1:17" x14ac:dyDescent="0.25">
      <c r="A2399">
        <v>1</v>
      </c>
      <c r="B2399" t="s">
        <v>28</v>
      </c>
      <c r="C2399">
        <v>1221</v>
      </c>
      <c r="D2399">
        <f t="shared" si="37"/>
        <v>1221.0999999999999</v>
      </c>
      <c r="E2399">
        <v>-2.3427969480000002</v>
      </c>
      <c r="F2399">
        <v>21.72190973</v>
      </c>
      <c r="G2399">
        <v>0.153240872</v>
      </c>
      <c r="H2399">
        <v>17.428268630000002</v>
      </c>
      <c r="I2399">
        <v>17.818563560000001</v>
      </c>
      <c r="J2399">
        <v>18.481355570000002</v>
      </c>
      <c r="K2399">
        <v>19.801619989999999</v>
      </c>
      <c r="L2399">
        <v>21.72190973</v>
      </c>
      <c r="M2399">
        <v>24.45100622</v>
      </c>
      <c r="N2399">
        <v>26.495016790000001</v>
      </c>
      <c r="O2399">
        <v>28.258879830000001</v>
      </c>
      <c r="P2399">
        <v>31.799029640000001</v>
      </c>
      <c r="Q2399">
        <v>35.105558219999999</v>
      </c>
    </row>
    <row r="2400" spans="1:17" x14ac:dyDescent="0.25">
      <c r="A2400">
        <v>0</v>
      </c>
      <c r="B2400" t="s">
        <v>27</v>
      </c>
      <c r="C2400">
        <v>1222</v>
      </c>
      <c r="D2400">
        <f t="shared" si="37"/>
        <v>1222</v>
      </c>
      <c r="E2400">
        <v>-1.8435805750000001</v>
      </c>
      <c r="F2400">
        <v>23.04137734</v>
      </c>
      <c r="G2400">
        <v>0.13467500099999999</v>
      </c>
      <c r="H2400">
        <v>18.717056790000001</v>
      </c>
      <c r="I2400">
        <v>19.13539969</v>
      </c>
      <c r="J2400">
        <v>19.834890609999999</v>
      </c>
      <c r="K2400">
        <v>21.18526014</v>
      </c>
      <c r="L2400">
        <v>23.04137734</v>
      </c>
      <c r="M2400">
        <v>25.449776570000001</v>
      </c>
      <c r="N2400">
        <v>27.07644874</v>
      </c>
      <c r="O2400">
        <v>28.3617399</v>
      </c>
      <c r="P2400">
        <v>30.63106054</v>
      </c>
      <c r="Q2400">
        <v>32.413442179999997</v>
      </c>
    </row>
    <row r="2401" spans="1:17" x14ac:dyDescent="0.25">
      <c r="A2401">
        <v>1</v>
      </c>
      <c r="B2401" t="s">
        <v>28</v>
      </c>
      <c r="C2401">
        <v>1222</v>
      </c>
      <c r="D2401">
        <f t="shared" si="37"/>
        <v>1222.0999999999999</v>
      </c>
      <c r="E2401">
        <v>-2.3427969480000002</v>
      </c>
      <c r="F2401">
        <v>21.72190973</v>
      </c>
      <c r="G2401">
        <v>0.153240872</v>
      </c>
      <c r="H2401">
        <v>17.428268630000002</v>
      </c>
      <c r="I2401">
        <v>17.818563560000001</v>
      </c>
      <c r="J2401">
        <v>18.481355570000002</v>
      </c>
      <c r="K2401">
        <v>19.801619989999999</v>
      </c>
      <c r="L2401">
        <v>21.72190973</v>
      </c>
      <c r="M2401">
        <v>24.45100622</v>
      </c>
      <c r="N2401">
        <v>26.495016790000001</v>
      </c>
      <c r="O2401">
        <v>28.258879830000001</v>
      </c>
      <c r="P2401">
        <v>31.799029640000001</v>
      </c>
      <c r="Q2401">
        <v>35.105558219999999</v>
      </c>
    </row>
    <row r="2402" spans="1:17" x14ac:dyDescent="0.25">
      <c r="A2402">
        <v>0</v>
      </c>
      <c r="B2402" t="s">
        <v>27</v>
      </c>
      <c r="C2402">
        <v>1223</v>
      </c>
      <c r="D2402">
        <f t="shared" si="37"/>
        <v>1223</v>
      </c>
      <c r="E2402">
        <v>-1.8435805750000001</v>
      </c>
      <c r="F2402">
        <v>23.04137734</v>
      </c>
      <c r="G2402">
        <v>0.13467500099999999</v>
      </c>
      <c r="H2402">
        <v>18.717056790000001</v>
      </c>
      <c r="I2402">
        <v>19.13539969</v>
      </c>
      <c r="J2402">
        <v>19.834890609999999</v>
      </c>
      <c r="K2402">
        <v>21.18526014</v>
      </c>
      <c r="L2402">
        <v>23.04137734</v>
      </c>
      <c r="M2402">
        <v>25.449776570000001</v>
      </c>
      <c r="N2402">
        <v>27.07644874</v>
      </c>
      <c r="O2402">
        <v>28.3617399</v>
      </c>
      <c r="P2402">
        <v>30.63106054</v>
      </c>
      <c r="Q2402">
        <v>32.413442179999997</v>
      </c>
    </row>
    <row r="2403" spans="1:17" x14ac:dyDescent="0.25">
      <c r="A2403">
        <v>1</v>
      </c>
      <c r="B2403" t="s">
        <v>28</v>
      </c>
      <c r="C2403">
        <v>1223</v>
      </c>
      <c r="D2403">
        <f t="shared" si="37"/>
        <v>1223.0999999999999</v>
      </c>
      <c r="E2403">
        <v>-2.3427969480000002</v>
      </c>
      <c r="F2403">
        <v>21.72190973</v>
      </c>
      <c r="G2403">
        <v>0.153240872</v>
      </c>
      <c r="H2403">
        <v>17.428268630000002</v>
      </c>
      <c r="I2403">
        <v>17.818563560000001</v>
      </c>
      <c r="J2403">
        <v>18.481355570000002</v>
      </c>
      <c r="K2403">
        <v>19.801619989999999</v>
      </c>
      <c r="L2403">
        <v>21.72190973</v>
      </c>
      <c r="M2403">
        <v>24.45100622</v>
      </c>
      <c r="N2403">
        <v>26.495016790000001</v>
      </c>
      <c r="O2403">
        <v>28.258879830000001</v>
      </c>
      <c r="P2403">
        <v>31.799029640000001</v>
      </c>
      <c r="Q2403">
        <v>35.105558219999999</v>
      </c>
    </row>
    <row r="2404" spans="1:17" x14ac:dyDescent="0.25">
      <c r="A2404">
        <v>0</v>
      </c>
      <c r="B2404" t="s">
        <v>27</v>
      </c>
      <c r="C2404">
        <v>1224</v>
      </c>
      <c r="D2404">
        <f t="shared" si="37"/>
        <v>1224</v>
      </c>
      <c r="E2404">
        <v>-1.8435805750000001</v>
      </c>
      <c r="F2404">
        <v>23.04137734</v>
      </c>
      <c r="G2404">
        <v>0.13467500099999999</v>
      </c>
      <c r="H2404">
        <v>18.717056790000001</v>
      </c>
      <c r="I2404">
        <v>19.13539969</v>
      </c>
      <c r="J2404">
        <v>19.834890609999999</v>
      </c>
      <c r="K2404">
        <v>21.18526014</v>
      </c>
      <c r="L2404">
        <v>23.04137734</v>
      </c>
      <c r="M2404">
        <v>25.449776570000001</v>
      </c>
      <c r="N2404">
        <v>27.07644874</v>
      </c>
      <c r="O2404">
        <v>28.3617399</v>
      </c>
      <c r="P2404">
        <v>30.63106054</v>
      </c>
      <c r="Q2404">
        <v>32.413442179999997</v>
      </c>
    </row>
    <row r="2405" spans="1:17" x14ac:dyDescent="0.25">
      <c r="A2405">
        <v>1</v>
      </c>
      <c r="B2405" t="s">
        <v>28</v>
      </c>
      <c r="C2405">
        <v>1224</v>
      </c>
      <c r="D2405">
        <f t="shared" si="37"/>
        <v>1224.0999999999999</v>
      </c>
      <c r="E2405">
        <v>-2.3427969480000002</v>
      </c>
      <c r="F2405">
        <v>21.72190973</v>
      </c>
      <c r="G2405">
        <v>0.153240872</v>
      </c>
      <c r="H2405">
        <v>17.428268630000002</v>
      </c>
      <c r="I2405">
        <v>17.818563560000001</v>
      </c>
      <c r="J2405">
        <v>18.481355570000002</v>
      </c>
      <c r="K2405">
        <v>19.801619989999999</v>
      </c>
      <c r="L2405">
        <v>21.72190973</v>
      </c>
      <c r="M2405">
        <v>24.45100622</v>
      </c>
      <c r="N2405">
        <v>26.495016790000001</v>
      </c>
      <c r="O2405">
        <v>28.258879830000001</v>
      </c>
      <c r="P2405">
        <v>31.799029640000001</v>
      </c>
      <c r="Q2405">
        <v>35.105558219999999</v>
      </c>
    </row>
    <row r="2406" spans="1:17" x14ac:dyDescent="0.25">
      <c r="A2406">
        <v>0</v>
      </c>
      <c r="B2406" t="s">
        <v>27</v>
      </c>
      <c r="C2406">
        <v>1225</v>
      </c>
      <c r="D2406">
        <f t="shared" si="37"/>
        <v>1225</v>
      </c>
      <c r="E2406">
        <v>-1.8435805750000001</v>
      </c>
      <c r="F2406">
        <v>23.04137734</v>
      </c>
      <c r="G2406">
        <v>0.13467500099999999</v>
      </c>
      <c r="H2406">
        <v>18.717056790000001</v>
      </c>
      <c r="I2406">
        <v>19.13539969</v>
      </c>
      <c r="J2406">
        <v>19.834890609999999</v>
      </c>
      <c r="K2406">
        <v>21.18526014</v>
      </c>
      <c r="L2406">
        <v>23.04137734</v>
      </c>
      <c r="M2406">
        <v>25.449776570000001</v>
      </c>
      <c r="N2406">
        <v>27.07644874</v>
      </c>
      <c r="O2406">
        <v>28.3617399</v>
      </c>
      <c r="P2406">
        <v>30.63106054</v>
      </c>
      <c r="Q2406">
        <v>32.413442179999997</v>
      </c>
    </row>
    <row r="2407" spans="1:17" x14ac:dyDescent="0.25">
      <c r="A2407">
        <v>1</v>
      </c>
      <c r="B2407" t="s">
        <v>28</v>
      </c>
      <c r="C2407">
        <v>1225</v>
      </c>
      <c r="D2407">
        <f t="shared" si="37"/>
        <v>1225.0999999999999</v>
      </c>
      <c r="E2407">
        <v>-2.3427969480000002</v>
      </c>
      <c r="F2407">
        <v>21.72190973</v>
      </c>
      <c r="G2407">
        <v>0.153240872</v>
      </c>
      <c r="H2407">
        <v>17.428268630000002</v>
      </c>
      <c r="I2407">
        <v>17.818563560000001</v>
      </c>
      <c r="J2407">
        <v>18.481355570000002</v>
      </c>
      <c r="K2407">
        <v>19.801619989999999</v>
      </c>
      <c r="L2407">
        <v>21.72190973</v>
      </c>
      <c r="M2407">
        <v>24.45100622</v>
      </c>
      <c r="N2407">
        <v>26.495016790000001</v>
      </c>
      <c r="O2407">
        <v>28.258879830000001</v>
      </c>
      <c r="P2407">
        <v>31.799029640000001</v>
      </c>
      <c r="Q2407">
        <v>35.105558219999999</v>
      </c>
    </row>
    <row r="2408" spans="1:17" x14ac:dyDescent="0.25">
      <c r="A2408">
        <v>0</v>
      </c>
      <c r="B2408" t="s">
        <v>27</v>
      </c>
      <c r="C2408">
        <v>1226</v>
      </c>
      <c r="D2408">
        <f t="shared" si="37"/>
        <v>1226</v>
      </c>
      <c r="E2408">
        <v>-1.8435805750000001</v>
      </c>
      <c r="F2408">
        <v>23.04137734</v>
      </c>
      <c r="G2408">
        <v>0.13467500099999999</v>
      </c>
      <c r="H2408">
        <v>18.717056790000001</v>
      </c>
      <c r="I2408">
        <v>19.13539969</v>
      </c>
      <c r="J2408">
        <v>19.834890609999999</v>
      </c>
      <c r="K2408">
        <v>21.18526014</v>
      </c>
      <c r="L2408">
        <v>23.04137734</v>
      </c>
      <c r="M2408">
        <v>25.449776570000001</v>
      </c>
      <c r="N2408">
        <v>27.07644874</v>
      </c>
      <c r="O2408">
        <v>28.3617399</v>
      </c>
      <c r="P2408">
        <v>30.63106054</v>
      </c>
      <c r="Q2408">
        <v>32.413442179999997</v>
      </c>
    </row>
    <row r="2409" spans="1:17" x14ac:dyDescent="0.25">
      <c r="A2409">
        <v>1</v>
      </c>
      <c r="B2409" t="s">
        <v>28</v>
      </c>
      <c r="C2409">
        <v>1226</v>
      </c>
      <c r="D2409">
        <f t="shared" si="37"/>
        <v>1226.0999999999999</v>
      </c>
      <c r="E2409">
        <v>-2.3427969480000002</v>
      </c>
      <c r="F2409">
        <v>21.72190973</v>
      </c>
      <c r="G2409">
        <v>0.153240872</v>
      </c>
      <c r="H2409">
        <v>17.428268630000002</v>
      </c>
      <c r="I2409">
        <v>17.818563560000001</v>
      </c>
      <c r="J2409">
        <v>18.481355570000002</v>
      </c>
      <c r="K2409">
        <v>19.801619989999999</v>
      </c>
      <c r="L2409">
        <v>21.72190973</v>
      </c>
      <c r="M2409">
        <v>24.45100622</v>
      </c>
      <c r="N2409">
        <v>26.495016790000001</v>
      </c>
      <c r="O2409">
        <v>28.258879830000001</v>
      </c>
      <c r="P2409">
        <v>31.799029640000001</v>
      </c>
      <c r="Q2409">
        <v>35.105558219999999</v>
      </c>
    </row>
    <row r="2410" spans="1:17" x14ac:dyDescent="0.25">
      <c r="A2410">
        <v>0</v>
      </c>
      <c r="B2410" t="s">
        <v>27</v>
      </c>
      <c r="C2410">
        <v>1227</v>
      </c>
      <c r="D2410">
        <f t="shared" si="37"/>
        <v>1227</v>
      </c>
      <c r="E2410">
        <v>-1.8435805750000001</v>
      </c>
      <c r="F2410">
        <v>23.04137734</v>
      </c>
      <c r="G2410">
        <v>0.13467500099999999</v>
      </c>
      <c r="H2410">
        <v>18.717056790000001</v>
      </c>
      <c r="I2410">
        <v>19.13539969</v>
      </c>
      <c r="J2410">
        <v>19.834890609999999</v>
      </c>
      <c r="K2410">
        <v>21.18526014</v>
      </c>
      <c r="L2410">
        <v>23.04137734</v>
      </c>
      <c r="M2410">
        <v>25.449776570000001</v>
      </c>
      <c r="N2410">
        <v>27.07644874</v>
      </c>
      <c r="O2410">
        <v>28.3617399</v>
      </c>
      <c r="P2410">
        <v>30.63106054</v>
      </c>
      <c r="Q2410">
        <v>32.413442179999997</v>
      </c>
    </row>
    <row r="2411" spans="1:17" x14ac:dyDescent="0.25">
      <c r="A2411">
        <v>1</v>
      </c>
      <c r="B2411" t="s">
        <v>28</v>
      </c>
      <c r="C2411">
        <v>1227</v>
      </c>
      <c r="D2411">
        <f t="shared" si="37"/>
        <v>1227.0999999999999</v>
      </c>
      <c r="E2411">
        <v>-2.3427969480000002</v>
      </c>
      <c r="F2411">
        <v>21.72190973</v>
      </c>
      <c r="G2411">
        <v>0.153240872</v>
      </c>
      <c r="H2411">
        <v>17.428268630000002</v>
      </c>
      <c r="I2411">
        <v>17.818563560000001</v>
      </c>
      <c r="J2411">
        <v>18.481355570000002</v>
      </c>
      <c r="K2411">
        <v>19.801619989999999</v>
      </c>
      <c r="L2411">
        <v>21.72190973</v>
      </c>
      <c r="M2411">
        <v>24.45100622</v>
      </c>
      <c r="N2411">
        <v>26.495016790000001</v>
      </c>
      <c r="O2411">
        <v>28.258879830000001</v>
      </c>
      <c r="P2411">
        <v>31.799029640000001</v>
      </c>
      <c r="Q2411">
        <v>35.105558219999999</v>
      </c>
    </row>
    <row r="2412" spans="1:17" x14ac:dyDescent="0.25">
      <c r="A2412">
        <v>0</v>
      </c>
      <c r="B2412" t="s">
        <v>27</v>
      </c>
      <c r="C2412">
        <v>1228</v>
      </c>
      <c r="D2412">
        <f t="shared" si="37"/>
        <v>1228</v>
      </c>
      <c r="E2412">
        <v>-1.8435805750000001</v>
      </c>
      <c r="F2412">
        <v>23.04137734</v>
      </c>
      <c r="G2412">
        <v>0.13467500099999999</v>
      </c>
      <c r="H2412">
        <v>18.717056790000001</v>
      </c>
      <c r="I2412">
        <v>19.13539969</v>
      </c>
      <c r="J2412">
        <v>19.834890609999999</v>
      </c>
      <c r="K2412">
        <v>21.18526014</v>
      </c>
      <c r="L2412">
        <v>23.04137734</v>
      </c>
      <c r="M2412">
        <v>25.449776570000001</v>
      </c>
      <c r="N2412">
        <v>27.07644874</v>
      </c>
      <c r="O2412">
        <v>28.3617399</v>
      </c>
      <c r="P2412">
        <v>30.63106054</v>
      </c>
      <c r="Q2412">
        <v>32.413442179999997</v>
      </c>
    </row>
    <row r="2413" spans="1:17" x14ac:dyDescent="0.25">
      <c r="A2413">
        <v>1</v>
      </c>
      <c r="B2413" t="s">
        <v>28</v>
      </c>
      <c r="C2413">
        <v>1228</v>
      </c>
      <c r="D2413">
        <f t="shared" si="37"/>
        <v>1228.0999999999999</v>
      </c>
      <c r="E2413">
        <v>-2.3427969480000002</v>
      </c>
      <c r="F2413">
        <v>21.72190973</v>
      </c>
      <c r="G2413">
        <v>0.153240872</v>
      </c>
      <c r="H2413">
        <v>17.428268630000002</v>
      </c>
      <c r="I2413">
        <v>17.818563560000001</v>
      </c>
      <c r="J2413">
        <v>18.481355570000002</v>
      </c>
      <c r="K2413">
        <v>19.801619989999999</v>
      </c>
      <c r="L2413">
        <v>21.72190973</v>
      </c>
      <c r="M2413">
        <v>24.45100622</v>
      </c>
      <c r="N2413">
        <v>26.495016790000001</v>
      </c>
      <c r="O2413">
        <v>28.258879830000001</v>
      </c>
      <c r="P2413">
        <v>31.799029640000001</v>
      </c>
      <c r="Q2413">
        <v>35.105558219999999</v>
      </c>
    </row>
    <row r="2414" spans="1:17" x14ac:dyDescent="0.25">
      <c r="A2414">
        <v>0</v>
      </c>
      <c r="B2414" t="s">
        <v>27</v>
      </c>
      <c r="C2414">
        <v>1229</v>
      </c>
      <c r="D2414">
        <f t="shared" si="37"/>
        <v>1229</v>
      </c>
      <c r="E2414">
        <v>-1.8435805750000001</v>
      </c>
      <c r="F2414">
        <v>23.04137734</v>
      </c>
      <c r="G2414">
        <v>0.13467500099999999</v>
      </c>
      <c r="H2414">
        <v>18.717056790000001</v>
      </c>
      <c r="I2414">
        <v>19.13539969</v>
      </c>
      <c r="J2414">
        <v>19.834890609999999</v>
      </c>
      <c r="K2414">
        <v>21.18526014</v>
      </c>
      <c r="L2414">
        <v>23.04137734</v>
      </c>
      <c r="M2414">
        <v>25.449776570000001</v>
      </c>
      <c r="N2414">
        <v>27.07644874</v>
      </c>
      <c r="O2414">
        <v>28.3617399</v>
      </c>
      <c r="P2414">
        <v>30.63106054</v>
      </c>
      <c r="Q2414">
        <v>32.413442179999997</v>
      </c>
    </row>
    <row r="2415" spans="1:17" x14ac:dyDescent="0.25">
      <c r="A2415">
        <v>1</v>
      </c>
      <c r="B2415" t="s">
        <v>28</v>
      </c>
      <c r="C2415">
        <v>1229</v>
      </c>
      <c r="D2415">
        <f t="shared" si="37"/>
        <v>1229.0999999999999</v>
      </c>
      <c r="E2415">
        <v>-2.3427969480000002</v>
      </c>
      <c r="F2415">
        <v>21.72190973</v>
      </c>
      <c r="G2415">
        <v>0.153240872</v>
      </c>
      <c r="H2415">
        <v>17.428268630000002</v>
      </c>
      <c r="I2415">
        <v>17.818563560000001</v>
      </c>
      <c r="J2415">
        <v>18.481355570000002</v>
      </c>
      <c r="K2415">
        <v>19.801619989999999</v>
      </c>
      <c r="L2415">
        <v>21.72190973</v>
      </c>
      <c r="M2415">
        <v>24.45100622</v>
      </c>
      <c r="N2415">
        <v>26.495016790000001</v>
      </c>
      <c r="O2415">
        <v>28.258879830000001</v>
      </c>
      <c r="P2415">
        <v>31.799029640000001</v>
      </c>
      <c r="Q2415">
        <v>35.105558219999999</v>
      </c>
    </row>
    <row r="2416" spans="1:17" x14ac:dyDescent="0.25">
      <c r="A2416">
        <v>0</v>
      </c>
      <c r="B2416" t="s">
        <v>27</v>
      </c>
      <c r="C2416">
        <v>1230</v>
      </c>
      <c r="D2416">
        <f t="shared" si="37"/>
        <v>1230</v>
      </c>
      <c r="E2416">
        <v>-1.8435805750000001</v>
      </c>
      <c r="F2416">
        <v>23.04137734</v>
      </c>
      <c r="G2416">
        <v>0.13467500099999999</v>
      </c>
      <c r="H2416">
        <v>18.717056790000001</v>
      </c>
      <c r="I2416">
        <v>19.13539969</v>
      </c>
      <c r="J2416">
        <v>19.834890609999999</v>
      </c>
      <c r="K2416">
        <v>21.18526014</v>
      </c>
      <c r="L2416">
        <v>23.04137734</v>
      </c>
      <c r="M2416">
        <v>25.449776570000001</v>
      </c>
      <c r="N2416">
        <v>27.07644874</v>
      </c>
      <c r="O2416">
        <v>28.3617399</v>
      </c>
      <c r="P2416">
        <v>30.63106054</v>
      </c>
      <c r="Q2416">
        <v>32.413442179999997</v>
      </c>
    </row>
    <row r="2417" spans="1:17" x14ac:dyDescent="0.25">
      <c r="A2417">
        <v>1</v>
      </c>
      <c r="B2417" t="s">
        <v>28</v>
      </c>
      <c r="C2417">
        <v>1230</v>
      </c>
      <c r="D2417">
        <f t="shared" si="37"/>
        <v>1230.0999999999999</v>
      </c>
      <c r="E2417">
        <v>-2.3427969480000002</v>
      </c>
      <c r="F2417">
        <v>21.72190973</v>
      </c>
      <c r="G2417">
        <v>0.153240872</v>
      </c>
      <c r="H2417">
        <v>17.428268630000002</v>
      </c>
      <c r="I2417">
        <v>17.818563560000001</v>
      </c>
      <c r="J2417">
        <v>18.481355570000002</v>
      </c>
      <c r="K2417">
        <v>19.801619989999999</v>
      </c>
      <c r="L2417">
        <v>21.72190973</v>
      </c>
      <c r="M2417">
        <v>24.45100622</v>
      </c>
      <c r="N2417">
        <v>26.495016790000001</v>
      </c>
      <c r="O2417">
        <v>28.258879830000001</v>
      </c>
      <c r="P2417">
        <v>31.799029640000001</v>
      </c>
      <c r="Q2417">
        <v>35.105558219999999</v>
      </c>
    </row>
    <row r="2418" spans="1:17" x14ac:dyDescent="0.25">
      <c r="A2418">
        <v>0</v>
      </c>
      <c r="B2418" t="s">
        <v>27</v>
      </c>
      <c r="C2418">
        <v>1231</v>
      </c>
      <c r="D2418">
        <f t="shared" si="37"/>
        <v>1231</v>
      </c>
      <c r="E2418">
        <v>-1.8435805750000001</v>
      </c>
      <c r="F2418">
        <v>23.04137734</v>
      </c>
      <c r="G2418">
        <v>0.13467500099999999</v>
      </c>
      <c r="H2418">
        <v>18.717056790000001</v>
      </c>
      <c r="I2418">
        <v>19.13539969</v>
      </c>
      <c r="J2418">
        <v>19.834890609999999</v>
      </c>
      <c r="K2418">
        <v>21.18526014</v>
      </c>
      <c r="L2418">
        <v>23.04137734</v>
      </c>
      <c r="M2418">
        <v>25.449776570000001</v>
      </c>
      <c r="N2418">
        <v>27.07644874</v>
      </c>
      <c r="O2418">
        <v>28.3617399</v>
      </c>
      <c r="P2418">
        <v>30.63106054</v>
      </c>
      <c r="Q2418">
        <v>32.413442179999997</v>
      </c>
    </row>
    <row r="2419" spans="1:17" x14ac:dyDescent="0.25">
      <c r="A2419">
        <v>1</v>
      </c>
      <c r="B2419" t="s">
        <v>28</v>
      </c>
      <c r="C2419">
        <v>1231</v>
      </c>
      <c r="D2419">
        <f t="shared" si="37"/>
        <v>1231.0999999999999</v>
      </c>
      <c r="E2419">
        <v>-2.3427969480000002</v>
      </c>
      <c r="F2419">
        <v>21.72190973</v>
      </c>
      <c r="G2419">
        <v>0.153240872</v>
      </c>
      <c r="H2419">
        <v>17.428268630000002</v>
      </c>
      <c r="I2419">
        <v>17.818563560000001</v>
      </c>
      <c r="J2419">
        <v>18.481355570000002</v>
      </c>
      <c r="K2419">
        <v>19.801619989999999</v>
      </c>
      <c r="L2419">
        <v>21.72190973</v>
      </c>
      <c r="M2419">
        <v>24.45100622</v>
      </c>
      <c r="N2419">
        <v>26.495016790000001</v>
      </c>
      <c r="O2419">
        <v>28.258879830000001</v>
      </c>
      <c r="P2419">
        <v>31.799029640000001</v>
      </c>
      <c r="Q2419">
        <v>35.105558219999999</v>
      </c>
    </row>
    <row r="2420" spans="1:17" x14ac:dyDescent="0.25">
      <c r="A2420">
        <v>0</v>
      </c>
      <c r="B2420" t="s">
        <v>27</v>
      </c>
      <c r="C2420">
        <v>1232</v>
      </c>
      <c r="D2420">
        <f t="shared" si="37"/>
        <v>1232</v>
      </c>
      <c r="E2420">
        <v>-1.8435805750000001</v>
      </c>
      <c r="F2420">
        <v>23.04137734</v>
      </c>
      <c r="G2420">
        <v>0.13467500099999999</v>
      </c>
      <c r="H2420">
        <v>18.717056790000001</v>
      </c>
      <c r="I2420">
        <v>19.13539969</v>
      </c>
      <c r="J2420">
        <v>19.834890609999999</v>
      </c>
      <c r="K2420">
        <v>21.18526014</v>
      </c>
      <c r="L2420">
        <v>23.04137734</v>
      </c>
      <c r="M2420">
        <v>25.449776570000001</v>
      </c>
      <c r="N2420">
        <v>27.07644874</v>
      </c>
      <c r="O2420">
        <v>28.3617399</v>
      </c>
      <c r="P2420">
        <v>30.63106054</v>
      </c>
      <c r="Q2420">
        <v>32.413442179999997</v>
      </c>
    </row>
    <row r="2421" spans="1:17" x14ac:dyDescent="0.25">
      <c r="A2421">
        <v>1</v>
      </c>
      <c r="B2421" t="s">
        <v>28</v>
      </c>
      <c r="C2421">
        <v>1232</v>
      </c>
      <c r="D2421">
        <f t="shared" si="37"/>
        <v>1232.0999999999999</v>
      </c>
      <c r="E2421">
        <v>-2.3427969480000002</v>
      </c>
      <c r="F2421">
        <v>21.72190973</v>
      </c>
      <c r="G2421">
        <v>0.153240872</v>
      </c>
      <c r="H2421">
        <v>17.428268630000002</v>
      </c>
      <c r="I2421">
        <v>17.818563560000001</v>
      </c>
      <c r="J2421">
        <v>18.481355570000002</v>
      </c>
      <c r="K2421">
        <v>19.801619989999999</v>
      </c>
      <c r="L2421">
        <v>21.72190973</v>
      </c>
      <c r="M2421">
        <v>24.45100622</v>
      </c>
      <c r="N2421">
        <v>26.495016790000001</v>
      </c>
      <c r="O2421">
        <v>28.258879830000001</v>
      </c>
      <c r="P2421">
        <v>31.799029640000001</v>
      </c>
      <c r="Q2421">
        <v>35.105558219999999</v>
      </c>
    </row>
    <row r="2422" spans="1:17" x14ac:dyDescent="0.25">
      <c r="A2422">
        <v>0</v>
      </c>
      <c r="B2422" t="s">
        <v>27</v>
      </c>
      <c r="C2422">
        <v>1233</v>
      </c>
      <c r="D2422">
        <f t="shared" si="37"/>
        <v>1233</v>
      </c>
      <c r="E2422">
        <v>-1.8435805750000001</v>
      </c>
      <c r="F2422">
        <v>23.04137734</v>
      </c>
      <c r="G2422">
        <v>0.13467500099999999</v>
      </c>
      <c r="H2422">
        <v>18.717056790000001</v>
      </c>
      <c r="I2422">
        <v>19.13539969</v>
      </c>
      <c r="J2422">
        <v>19.834890609999999</v>
      </c>
      <c r="K2422">
        <v>21.18526014</v>
      </c>
      <c r="L2422">
        <v>23.04137734</v>
      </c>
      <c r="M2422">
        <v>25.449776570000001</v>
      </c>
      <c r="N2422">
        <v>27.07644874</v>
      </c>
      <c r="O2422">
        <v>28.3617399</v>
      </c>
      <c r="P2422">
        <v>30.63106054</v>
      </c>
      <c r="Q2422">
        <v>32.413442179999997</v>
      </c>
    </row>
    <row r="2423" spans="1:17" x14ac:dyDescent="0.25">
      <c r="A2423">
        <v>1</v>
      </c>
      <c r="B2423" t="s">
        <v>28</v>
      </c>
      <c r="C2423">
        <v>1233</v>
      </c>
      <c r="D2423">
        <f t="shared" si="37"/>
        <v>1233.0999999999999</v>
      </c>
      <c r="E2423">
        <v>-2.3427969480000002</v>
      </c>
      <c r="F2423">
        <v>21.72190973</v>
      </c>
      <c r="G2423">
        <v>0.153240872</v>
      </c>
      <c r="H2423">
        <v>17.428268630000002</v>
      </c>
      <c r="I2423">
        <v>17.818563560000001</v>
      </c>
      <c r="J2423">
        <v>18.481355570000002</v>
      </c>
      <c r="K2423">
        <v>19.801619989999999</v>
      </c>
      <c r="L2423">
        <v>21.72190973</v>
      </c>
      <c r="M2423">
        <v>24.45100622</v>
      </c>
      <c r="N2423">
        <v>26.495016790000001</v>
      </c>
      <c r="O2423">
        <v>28.258879830000001</v>
      </c>
      <c r="P2423">
        <v>31.799029640000001</v>
      </c>
      <c r="Q2423">
        <v>35.105558219999999</v>
      </c>
    </row>
    <row r="2424" spans="1:17" x14ac:dyDescent="0.25">
      <c r="A2424">
        <v>0</v>
      </c>
      <c r="B2424" t="s">
        <v>27</v>
      </c>
      <c r="C2424">
        <v>1234</v>
      </c>
      <c r="D2424">
        <f t="shared" si="37"/>
        <v>1234</v>
      </c>
      <c r="E2424">
        <v>-1.8435805750000001</v>
      </c>
      <c r="F2424">
        <v>23.04137734</v>
      </c>
      <c r="G2424">
        <v>0.13467500099999999</v>
      </c>
      <c r="H2424">
        <v>18.717056790000001</v>
      </c>
      <c r="I2424">
        <v>19.13539969</v>
      </c>
      <c r="J2424">
        <v>19.834890609999999</v>
      </c>
      <c r="K2424">
        <v>21.18526014</v>
      </c>
      <c r="L2424">
        <v>23.04137734</v>
      </c>
      <c r="M2424">
        <v>25.449776570000001</v>
      </c>
      <c r="N2424">
        <v>27.07644874</v>
      </c>
      <c r="O2424">
        <v>28.3617399</v>
      </c>
      <c r="P2424">
        <v>30.63106054</v>
      </c>
      <c r="Q2424">
        <v>32.413442179999997</v>
      </c>
    </row>
    <row r="2425" spans="1:17" x14ac:dyDescent="0.25">
      <c r="A2425">
        <v>1</v>
      </c>
      <c r="B2425" t="s">
        <v>28</v>
      </c>
      <c r="C2425">
        <v>1234</v>
      </c>
      <c r="D2425">
        <f t="shared" si="37"/>
        <v>1234.0999999999999</v>
      </c>
      <c r="E2425">
        <v>-2.3427969480000002</v>
      </c>
      <c r="F2425">
        <v>21.72190973</v>
      </c>
      <c r="G2425">
        <v>0.153240872</v>
      </c>
      <c r="H2425">
        <v>17.428268630000002</v>
      </c>
      <c r="I2425">
        <v>17.818563560000001</v>
      </c>
      <c r="J2425">
        <v>18.481355570000002</v>
      </c>
      <c r="K2425">
        <v>19.801619989999999</v>
      </c>
      <c r="L2425">
        <v>21.72190973</v>
      </c>
      <c r="M2425">
        <v>24.45100622</v>
      </c>
      <c r="N2425">
        <v>26.495016790000001</v>
      </c>
      <c r="O2425">
        <v>28.258879830000001</v>
      </c>
      <c r="P2425">
        <v>31.799029640000001</v>
      </c>
      <c r="Q2425">
        <v>35.105558219999999</v>
      </c>
    </row>
    <row r="2426" spans="1:17" x14ac:dyDescent="0.25">
      <c r="A2426">
        <v>0</v>
      </c>
      <c r="B2426" t="s">
        <v>27</v>
      </c>
      <c r="C2426">
        <v>1235</v>
      </c>
      <c r="D2426">
        <f t="shared" si="37"/>
        <v>1235</v>
      </c>
      <c r="E2426">
        <v>-1.8435805750000001</v>
      </c>
      <c r="F2426">
        <v>23.04137734</v>
      </c>
      <c r="G2426">
        <v>0.13467500099999999</v>
      </c>
      <c r="H2426">
        <v>18.717056790000001</v>
      </c>
      <c r="I2426">
        <v>19.13539969</v>
      </c>
      <c r="J2426">
        <v>19.834890609999999</v>
      </c>
      <c r="K2426">
        <v>21.18526014</v>
      </c>
      <c r="L2426">
        <v>23.04137734</v>
      </c>
      <c r="M2426">
        <v>25.449776570000001</v>
      </c>
      <c r="N2426">
        <v>27.07644874</v>
      </c>
      <c r="O2426">
        <v>28.3617399</v>
      </c>
      <c r="P2426">
        <v>30.63106054</v>
      </c>
      <c r="Q2426">
        <v>32.413442179999997</v>
      </c>
    </row>
    <row r="2427" spans="1:17" x14ac:dyDescent="0.25">
      <c r="A2427">
        <v>1</v>
      </c>
      <c r="B2427" t="s">
        <v>28</v>
      </c>
      <c r="C2427">
        <v>1235</v>
      </c>
      <c r="D2427">
        <f t="shared" si="37"/>
        <v>1235.0999999999999</v>
      </c>
      <c r="E2427">
        <v>-2.3427969480000002</v>
      </c>
      <c r="F2427">
        <v>21.72190973</v>
      </c>
      <c r="G2427">
        <v>0.153240872</v>
      </c>
      <c r="H2427">
        <v>17.428268630000002</v>
      </c>
      <c r="I2427">
        <v>17.818563560000001</v>
      </c>
      <c r="J2427">
        <v>18.481355570000002</v>
      </c>
      <c r="K2427">
        <v>19.801619989999999</v>
      </c>
      <c r="L2427">
        <v>21.72190973</v>
      </c>
      <c r="M2427">
        <v>24.45100622</v>
      </c>
      <c r="N2427">
        <v>26.495016790000001</v>
      </c>
      <c r="O2427">
        <v>28.258879830000001</v>
      </c>
      <c r="P2427">
        <v>31.799029640000001</v>
      </c>
      <c r="Q2427">
        <v>35.105558219999999</v>
      </c>
    </row>
    <row r="2428" spans="1:17" x14ac:dyDescent="0.25">
      <c r="A2428">
        <v>0</v>
      </c>
      <c r="B2428" t="s">
        <v>27</v>
      </c>
      <c r="C2428">
        <v>1236</v>
      </c>
      <c r="D2428">
        <f t="shared" si="37"/>
        <v>1236</v>
      </c>
      <c r="E2428">
        <v>-1.8435805750000001</v>
      </c>
      <c r="F2428">
        <v>23.04137734</v>
      </c>
      <c r="G2428">
        <v>0.13467500099999999</v>
      </c>
      <c r="H2428">
        <v>18.717056790000001</v>
      </c>
      <c r="I2428">
        <v>19.13539969</v>
      </c>
      <c r="J2428">
        <v>19.834890609999999</v>
      </c>
      <c r="K2428">
        <v>21.18526014</v>
      </c>
      <c r="L2428">
        <v>23.04137734</v>
      </c>
      <c r="M2428">
        <v>25.449776570000001</v>
      </c>
      <c r="N2428">
        <v>27.07644874</v>
      </c>
      <c r="O2428">
        <v>28.3617399</v>
      </c>
      <c r="P2428">
        <v>30.63106054</v>
      </c>
      <c r="Q2428">
        <v>32.413442179999997</v>
      </c>
    </row>
    <row r="2429" spans="1:17" x14ac:dyDescent="0.25">
      <c r="A2429">
        <v>1</v>
      </c>
      <c r="B2429" t="s">
        <v>28</v>
      </c>
      <c r="C2429">
        <v>1236</v>
      </c>
      <c r="D2429">
        <f t="shared" si="37"/>
        <v>1236.0999999999999</v>
      </c>
      <c r="E2429">
        <v>-2.3427969480000002</v>
      </c>
      <c r="F2429">
        <v>21.72190973</v>
      </c>
      <c r="G2429">
        <v>0.153240872</v>
      </c>
      <c r="H2429">
        <v>17.428268630000002</v>
      </c>
      <c r="I2429">
        <v>17.818563560000001</v>
      </c>
      <c r="J2429">
        <v>18.481355570000002</v>
      </c>
      <c r="K2429">
        <v>19.801619989999999</v>
      </c>
      <c r="L2429">
        <v>21.72190973</v>
      </c>
      <c r="M2429">
        <v>24.45100622</v>
      </c>
      <c r="N2429">
        <v>26.495016790000001</v>
      </c>
      <c r="O2429">
        <v>28.258879830000001</v>
      </c>
      <c r="P2429">
        <v>31.799029640000001</v>
      </c>
      <c r="Q2429">
        <v>35.105558219999999</v>
      </c>
    </row>
    <row r="2430" spans="1:17" x14ac:dyDescent="0.25">
      <c r="A2430">
        <v>0</v>
      </c>
      <c r="B2430" t="s">
        <v>27</v>
      </c>
      <c r="C2430">
        <v>1237</v>
      </c>
      <c r="D2430">
        <f t="shared" si="37"/>
        <v>1237</v>
      </c>
      <c r="E2430">
        <v>-1.8435805750000001</v>
      </c>
      <c r="F2430">
        <v>23.04137734</v>
      </c>
      <c r="G2430">
        <v>0.13467500099999999</v>
      </c>
      <c r="H2430">
        <v>18.717056790000001</v>
      </c>
      <c r="I2430">
        <v>19.13539969</v>
      </c>
      <c r="J2430">
        <v>19.834890609999999</v>
      </c>
      <c r="K2430">
        <v>21.18526014</v>
      </c>
      <c r="L2430">
        <v>23.04137734</v>
      </c>
      <c r="M2430">
        <v>25.449776570000001</v>
      </c>
      <c r="N2430">
        <v>27.07644874</v>
      </c>
      <c r="O2430">
        <v>28.3617399</v>
      </c>
      <c r="P2430">
        <v>30.63106054</v>
      </c>
      <c r="Q2430">
        <v>32.413442179999997</v>
      </c>
    </row>
    <row r="2431" spans="1:17" x14ac:dyDescent="0.25">
      <c r="A2431">
        <v>1</v>
      </c>
      <c r="B2431" t="s">
        <v>28</v>
      </c>
      <c r="C2431">
        <v>1237</v>
      </c>
      <c r="D2431">
        <f t="shared" si="37"/>
        <v>1237.0999999999999</v>
      </c>
      <c r="E2431">
        <v>-2.3427969480000002</v>
      </c>
      <c r="F2431">
        <v>21.72190973</v>
      </c>
      <c r="G2431">
        <v>0.153240872</v>
      </c>
      <c r="H2431">
        <v>17.428268630000002</v>
      </c>
      <c r="I2431">
        <v>17.818563560000001</v>
      </c>
      <c r="J2431">
        <v>18.481355570000002</v>
      </c>
      <c r="K2431">
        <v>19.801619989999999</v>
      </c>
      <c r="L2431">
        <v>21.72190973</v>
      </c>
      <c r="M2431">
        <v>24.45100622</v>
      </c>
      <c r="N2431">
        <v>26.495016790000001</v>
      </c>
      <c r="O2431">
        <v>28.258879830000001</v>
      </c>
      <c r="P2431">
        <v>31.799029640000001</v>
      </c>
      <c r="Q2431">
        <v>35.105558219999999</v>
      </c>
    </row>
    <row r="2432" spans="1:17" x14ac:dyDescent="0.25">
      <c r="A2432">
        <v>0</v>
      </c>
      <c r="B2432" t="s">
        <v>27</v>
      </c>
      <c r="C2432">
        <v>1238</v>
      </c>
      <c r="D2432">
        <f t="shared" si="37"/>
        <v>1238</v>
      </c>
      <c r="E2432">
        <v>-1.8435805750000001</v>
      </c>
      <c r="F2432">
        <v>23.04137734</v>
      </c>
      <c r="G2432">
        <v>0.13467500099999999</v>
      </c>
      <c r="H2432">
        <v>18.717056790000001</v>
      </c>
      <c r="I2432">
        <v>19.13539969</v>
      </c>
      <c r="J2432">
        <v>19.834890609999999</v>
      </c>
      <c r="K2432">
        <v>21.18526014</v>
      </c>
      <c r="L2432">
        <v>23.04137734</v>
      </c>
      <c r="M2432">
        <v>25.449776570000001</v>
      </c>
      <c r="N2432">
        <v>27.07644874</v>
      </c>
      <c r="O2432">
        <v>28.3617399</v>
      </c>
      <c r="P2432">
        <v>30.63106054</v>
      </c>
      <c r="Q2432">
        <v>32.413442179999997</v>
      </c>
    </row>
    <row r="2433" spans="1:17" x14ac:dyDescent="0.25">
      <c r="A2433">
        <v>1</v>
      </c>
      <c r="B2433" t="s">
        <v>28</v>
      </c>
      <c r="C2433">
        <v>1238</v>
      </c>
      <c r="D2433">
        <f t="shared" si="37"/>
        <v>1238.0999999999999</v>
      </c>
      <c r="E2433">
        <v>-2.3427969480000002</v>
      </c>
      <c r="F2433">
        <v>21.72190973</v>
      </c>
      <c r="G2433">
        <v>0.153240872</v>
      </c>
      <c r="H2433">
        <v>17.428268630000002</v>
      </c>
      <c r="I2433">
        <v>17.818563560000001</v>
      </c>
      <c r="J2433">
        <v>18.481355570000002</v>
      </c>
      <c r="K2433">
        <v>19.801619989999999</v>
      </c>
      <c r="L2433">
        <v>21.72190973</v>
      </c>
      <c r="M2433">
        <v>24.45100622</v>
      </c>
      <c r="N2433">
        <v>26.495016790000001</v>
      </c>
      <c r="O2433">
        <v>28.258879830000001</v>
      </c>
      <c r="P2433">
        <v>31.799029640000001</v>
      </c>
      <c r="Q2433">
        <v>35.105558219999999</v>
      </c>
    </row>
    <row r="2434" spans="1:17" x14ac:dyDescent="0.25">
      <c r="A2434">
        <v>0</v>
      </c>
      <c r="B2434" t="s">
        <v>27</v>
      </c>
      <c r="C2434">
        <v>1239</v>
      </c>
      <c r="D2434">
        <f t="shared" ref="D2434:D2497" si="38">C2434+(A2434*0.1)</f>
        <v>1239</v>
      </c>
      <c r="E2434">
        <v>-1.8435805750000001</v>
      </c>
      <c r="F2434">
        <v>23.04137734</v>
      </c>
      <c r="G2434">
        <v>0.13467500099999999</v>
      </c>
      <c r="H2434">
        <v>18.717056790000001</v>
      </c>
      <c r="I2434">
        <v>19.13539969</v>
      </c>
      <c r="J2434">
        <v>19.834890609999999</v>
      </c>
      <c r="K2434">
        <v>21.18526014</v>
      </c>
      <c r="L2434">
        <v>23.04137734</v>
      </c>
      <c r="M2434">
        <v>25.449776570000001</v>
      </c>
      <c r="N2434">
        <v>27.07644874</v>
      </c>
      <c r="O2434">
        <v>28.3617399</v>
      </c>
      <c r="P2434">
        <v>30.63106054</v>
      </c>
      <c r="Q2434">
        <v>32.413442179999997</v>
      </c>
    </row>
    <row r="2435" spans="1:17" x14ac:dyDescent="0.25">
      <c r="A2435">
        <v>1</v>
      </c>
      <c r="B2435" t="s">
        <v>28</v>
      </c>
      <c r="C2435">
        <v>1239</v>
      </c>
      <c r="D2435">
        <f t="shared" si="38"/>
        <v>1239.0999999999999</v>
      </c>
      <c r="E2435">
        <v>-2.3427969480000002</v>
      </c>
      <c r="F2435">
        <v>21.72190973</v>
      </c>
      <c r="G2435">
        <v>0.153240872</v>
      </c>
      <c r="H2435">
        <v>17.428268630000002</v>
      </c>
      <c r="I2435">
        <v>17.818563560000001</v>
      </c>
      <c r="J2435">
        <v>18.481355570000002</v>
      </c>
      <c r="K2435">
        <v>19.801619989999999</v>
      </c>
      <c r="L2435">
        <v>21.72190973</v>
      </c>
      <c r="M2435">
        <v>24.45100622</v>
      </c>
      <c r="N2435">
        <v>26.495016790000001</v>
      </c>
      <c r="O2435">
        <v>28.258879830000001</v>
      </c>
      <c r="P2435">
        <v>31.799029640000001</v>
      </c>
      <c r="Q2435">
        <v>35.105558219999999</v>
      </c>
    </row>
    <row r="2436" spans="1:17" x14ac:dyDescent="0.25">
      <c r="A2436">
        <v>0</v>
      </c>
      <c r="B2436" t="s">
        <v>27</v>
      </c>
      <c r="C2436">
        <v>1240</v>
      </c>
      <c r="D2436">
        <f t="shared" si="38"/>
        <v>1240</v>
      </c>
      <c r="E2436">
        <v>-1.8435805750000001</v>
      </c>
      <c r="F2436">
        <v>23.04137734</v>
      </c>
      <c r="G2436">
        <v>0.13467500099999999</v>
      </c>
      <c r="H2436">
        <v>18.717056790000001</v>
      </c>
      <c r="I2436">
        <v>19.13539969</v>
      </c>
      <c r="J2436">
        <v>19.834890609999999</v>
      </c>
      <c r="K2436">
        <v>21.18526014</v>
      </c>
      <c r="L2436">
        <v>23.04137734</v>
      </c>
      <c r="M2436">
        <v>25.449776570000001</v>
      </c>
      <c r="N2436">
        <v>27.07644874</v>
      </c>
      <c r="O2436">
        <v>28.3617399</v>
      </c>
      <c r="P2436">
        <v>30.63106054</v>
      </c>
      <c r="Q2436">
        <v>32.413442179999997</v>
      </c>
    </row>
    <row r="2437" spans="1:17" x14ac:dyDescent="0.25">
      <c r="A2437">
        <v>1</v>
      </c>
      <c r="B2437" t="s">
        <v>28</v>
      </c>
      <c r="C2437">
        <v>1240</v>
      </c>
      <c r="D2437">
        <f t="shared" si="38"/>
        <v>1240.0999999999999</v>
      </c>
      <c r="E2437">
        <v>-2.3427969480000002</v>
      </c>
      <c r="F2437">
        <v>21.72190973</v>
      </c>
      <c r="G2437">
        <v>0.153240872</v>
      </c>
      <c r="H2437">
        <v>17.428268630000002</v>
      </c>
      <c r="I2437">
        <v>17.818563560000001</v>
      </c>
      <c r="J2437">
        <v>18.481355570000002</v>
      </c>
      <c r="K2437">
        <v>19.801619989999999</v>
      </c>
      <c r="L2437">
        <v>21.72190973</v>
      </c>
      <c r="M2437">
        <v>24.45100622</v>
      </c>
      <c r="N2437">
        <v>26.495016790000001</v>
      </c>
      <c r="O2437">
        <v>28.258879830000001</v>
      </c>
      <c r="P2437">
        <v>31.799029640000001</v>
      </c>
      <c r="Q2437">
        <v>35.105558219999999</v>
      </c>
    </row>
    <row r="2438" spans="1:17" x14ac:dyDescent="0.25">
      <c r="A2438">
        <v>0</v>
      </c>
      <c r="B2438" t="s">
        <v>27</v>
      </c>
      <c r="C2438">
        <v>1241</v>
      </c>
      <c r="D2438">
        <f t="shared" si="38"/>
        <v>1241</v>
      </c>
      <c r="E2438">
        <v>-1.8435805750000001</v>
      </c>
      <c r="F2438">
        <v>23.04137734</v>
      </c>
      <c r="G2438">
        <v>0.13467500099999999</v>
      </c>
      <c r="H2438">
        <v>18.717056790000001</v>
      </c>
      <c r="I2438">
        <v>19.13539969</v>
      </c>
      <c r="J2438">
        <v>19.834890609999999</v>
      </c>
      <c r="K2438">
        <v>21.18526014</v>
      </c>
      <c r="L2438">
        <v>23.04137734</v>
      </c>
      <c r="M2438">
        <v>25.449776570000001</v>
      </c>
      <c r="N2438">
        <v>27.07644874</v>
      </c>
      <c r="O2438">
        <v>28.3617399</v>
      </c>
      <c r="P2438">
        <v>30.63106054</v>
      </c>
      <c r="Q2438">
        <v>32.413442179999997</v>
      </c>
    </row>
    <row r="2439" spans="1:17" x14ac:dyDescent="0.25">
      <c r="A2439">
        <v>1</v>
      </c>
      <c r="B2439" t="s">
        <v>28</v>
      </c>
      <c r="C2439">
        <v>1241</v>
      </c>
      <c r="D2439">
        <f t="shared" si="38"/>
        <v>1241.0999999999999</v>
      </c>
      <c r="E2439">
        <v>-2.3427969480000002</v>
      </c>
      <c r="F2439">
        <v>21.72190973</v>
      </c>
      <c r="G2439">
        <v>0.153240872</v>
      </c>
      <c r="H2439">
        <v>17.428268630000002</v>
      </c>
      <c r="I2439">
        <v>17.818563560000001</v>
      </c>
      <c r="J2439">
        <v>18.481355570000002</v>
      </c>
      <c r="K2439">
        <v>19.801619989999999</v>
      </c>
      <c r="L2439">
        <v>21.72190973</v>
      </c>
      <c r="M2439">
        <v>24.45100622</v>
      </c>
      <c r="N2439">
        <v>26.495016790000001</v>
      </c>
      <c r="O2439">
        <v>28.258879830000001</v>
      </c>
      <c r="P2439">
        <v>31.799029640000001</v>
      </c>
      <c r="Q2439">
        <v>35.105558219999999</v>
      </c>
    </row>
    <row r="2440" spans="1:17" x14ac:dyDescent="0.25">
      <c r="A2440">
        <v>0</v>
      </c>
      <c r="B2440" t="s">
        <v>27</v>
      </c>
      <c r="C2440">
        <v>1242</v>
      </c>
      <c r="D2440">
        <f t="shared" si="38"/>
        <v>1242</v>
      </c>
      <c r="E2440">
        <v>-1.8435805750000001</v>
      </c>
      <c r="F2440">
        <v>23.04137734</v>
      </c>
      <c r="G2440">
        <v>0.13467500099999999</v>
      </c>
      <c r="H2440">
        <v>18.717056790000001</v>
      </c>
      <c r="I2440">
        <v>19.13539969</v>
      </c>
      <c r="J2440">
        <v>19.834890609999999</v>
      </c>
      <c r="K2440">
        <v>21.18526014</v>
      </c>
      <c r="L2440">
        <v>23.04137734</v>
      </c>
      <c r="M2440">
        <v>25.449776570000001</v>
      </c>
      <c r="N2440">
        <v>27.07644874</v>
      </c>
      <c r="O2440">
        <v>28.3617399</v>
      </c>
      <c r="P2440">
        <v>30.63106054</v>
      </c>
      <c r="Q2440">
        <v>32.413442179999997</v>
      </c>
    </row>
    <row r="2441" spans="1:17" x14ac:dyDescent="0.25">
      <c r="A2441">
        <v>1</v>
      </c>
      <c r="B2441" t="s">
        <v>28</v>
      </c>
      <c r="C2441">
        <v>1242</v>
      </c>
      <c r="D2441">
        <f t="shared" si="38"/>
        <v>1242.0999999999999</v>
      </c>
      <c r="E2441">
        <v>-2.3427969480000002</v>
      </c>
      <c r="F2441">
        <v>21.72190973</v>
      </c>
      <c r="G2441">
        <v>0.153240872</v>
      </c>
      <c r="H2441">
        <v>17.428268630000002</v>
      </c>
      <c r="I2441">
        <v>17.818563560000001</v>
      </c>
      <c r="J2441">
        <v>18.481355570000002</v>
      </c>
      <c r="K2441">
        <v>19.801619989999999</v>
      </c>
      <c r="L2441">
        <v>21.72190973</v>
      </c>
      <c r="M2441">
        <v>24.45100622</v>
      </c>
      <c r="N2441">
        <v>26.495016790000001</v>
      </c>
      <c r="O2441">
        <v>28.258879830000001</v>
      </c>
      <c r="P2441">
        <v>31.799029640000001</v>
      </c>
      <c r="Q2441">
        <v>35.105558219999999</v>
      </c>
    </row>
    <row r="2442" spans="1:17" x14ac:dyDescent="0.25">
      <c r="A2442">
        <v>0</v>
      </c>
      <c r="B2442" t="s">
        <v>27</v>
      </c>
      <c r="C2442">
        <v>1243</v>
      </c>
      <c r="D2442">
        <f t="shared" si="38"/>
        <v>1243</v>
      </c>
      <c r="E2442">
        <v>-1.8435805750000001</v>
      </c>
      <c r="F2442">
        <v>23.04137734</v>
      </c>
      <c r="G2442">
        <v>0.13467500099999999</v>
      </c>
      <c r="H2442">
        <v>18.717056790000001</v>
      </c>
      <c r="I2442">
        <v>19.13539969</v>
      </c>
      <c r="J2442">
        <v>19.834890609999999</v>
      </c>
      <c r="K2442">
        <v>21.18526014</v>
      </c>
      <c r="L2442">
        <v>23.04137734</v>
      </c>
      <c r="M2442">
        <v>25.449776570000001</v>
      </c>
      <c r="N2442">
        <v>27.07644874</v>
      </c>
      <c r="O2442">
        <v>28.3617399</v>
      </c>
      <c r="P2442">
        <v>30.63106054</v>
      </c>
      <c r="Q2442">
        <v>32.413442179999997</v>
      </c>
    </row>
    <row r="2443" spans="1:17" x14ac:dyDescent="0.25">
      <c r="A2443">
        <v>1</v>
      </c>
      <c r="B2443" t="s">
        <v>28</v>
      </c>
      <c r="C2443">
        <v>1243</v>
      </c>
      <c r="D2443">
        <f t="shared" si="38"/>
        <v>1243.0999999999999</v>
      </c>
      <c r="E2443">
        <v>-2.3427969480000002</v>
      </c>
      <c r="F2443">
        <v>21.72190973</v>
      </c>
      <c r="G2443">
        <v>0.153240872</v>
      </c>
      <c r="H2443">
        <v>17.428268630000002</v>
      </c>
      <c r="I2443">
        <v>17.818563560000001</v>
      </c>
      <c r="J2443">
        <v>18.481355570000002</v>
      </c>
      <c r="K2443">
        <v>19.801619989999999</v>
      </c>
      <c r="L2443">
        <v>21.72190973</v>
      </c>
      <c r="M2443">
        <v>24.45100622</v>
      </c>
      <c r="N2443">
        <v>26.495016790000001</v>
      </c>
      <c r="O2443">
        <v>28.258879830000001</v>
      </c>
      <c r="P2443">
        <v>31.799029640000001</v>
      </c>
      <c r="Q2443">
        <v>35.105558219999999</v>
      </c>
    </row>
    <row r="2444" spans="1:17" x14ac:dyDescent="0.25">
      <c r="A2444">
        <v>0</v>
      </c>
      <c r="B2444" t="s">
        <v>27</v>
      </c>
      <c r="C2444">
        <v>1244</v>
      </c>
      <c r="D2444">
        <f t="shared" si="38"/>
        <v>1244</v>
      </c>
      <c r="E2444">
        <v>-1.8435805750000001</v>
      </c>
      <c r="F2444">
        <v>23.04137734</v>
      </c>
      <c r="G2444">
        <v>0.13467500099999999</v>
      </c>
      <c r="H2444">
        <v>18.717056790000001</v>
      </c>
      <c r="I2444">
        <v>19.13539969</v>
      </c>
      <c r="J2444">
        <v>19.834890609999999</v>
      </c>
      <c r="K2444">
        <v>21.18526014</v>
      </c>
      <c r="L2444">
        <v>23.04137734</v>
      </c>
      <c r="M2444">
        <v>25.449776570000001</v>
      </c>
      <c r="N2444">
        <v>27.07644874</v>
      </c>
      <c r="O2444">
        <v>28.3617399</v>
      </c>
      <c r="P2444">
        <v>30.63106054</v>
      </c>
      <c r="Q2444">
        <v>32.413442179999997</v>
      </c>
    </row>
    <row r="2445" spans="1:17" x14ac:dyDescent="0.25">
      <c r="A2445">
        <v>1</v>
      </c>
      <c r="B2445" t="s">
        <v>28</v>
      </c>
      <c r="C2445">
        <v>1244</v>
      </c>
      <c r="D2445">
        <f t="shared" si="38"/>
        <v>1244.0999999999999</v>
      </c>
      <c r="E2445">
        <v>-2.3427969480000002</v>
      </c>
      <c r="F2445">
        <v>21.72190973</v>
      </c>
      <c r="G2445">
        <v>0.153240872</v>
      </c>
      <c r="H2445">
        <v>17.428268630000002</v>
      </c>
      <c r="I2445">
        <v>17.818563560000001</v>
      </c>
      <c r="J2445">
        <v>18.481355570000002</v>
      </c>
      <c r="K2445">
        <v>19.801619989999999</v>
      </c>
      <c r="L2445">
        <v>21.72190973</v>
      </c>
      <c r="M2445">
        <v>24.45100622</v>
      </c>
      <c r="N2445">
        <v>26.495016790000001</v>
      </c>
      <c r="O2445">
        <v>28.258879830000001</v>
      </c>
      <c r="P2445">
        <v>31.799029640000001</v>
      </c>
      <c r="Q2445">
        <v>35.105558219999999</v>
      </c>
    </row>
    <row r="2446" spans="1:17" x14ac:dyDescent="0.25">
      <c r="A2446">
        <v>0</v>
      </c>
      <c r="B2446" t="s">
        <v>27</v>
      </c>
      <c r="C2446">
        <v>1245</v>
      </c>
      <c r="D2446">
        <f t="shared" si="38"/>
        <v>1245</v>
      </c>
      <c r="E2446">
        <v>-1.8435805750000001</v>
      </c>
      <c r="F2446">
        <v>23.04137734</v>
      </c>
      <c r="G2446">
        <v>0.13467500099999999</v>
      </c>
      <c r="H2446">
        <v>18.717056790000001</v>
      </c>
      <c r="I2446">
        <v>19.13539969</v>
      </c>
      <c r="J2446">
        <v>19.834890609999999</v>
      </c>
      <c r="K2446">
        <v>21.18526014</v>
      </c>
      <c r="L2446">
        <v>23.04137734</v>
      </c>
      <c r="M2446">
        <v>25.449776570000001</v>
      </c>
      <c r="N2446">
        <v>27.07644874</v>
      </c>
      <c r="O2446">
        <v>28.3617399</v>
      </c>
      <c r="P2446">
        <v>30.63106054</v>
      </c>
      <c r="Q2446">
        <v>32.413442179999997</v>
      </c>
    </row>
    <row r="2447" spans="1:17" x14ac:dyDescent="0.25">
      <c r="A2447">
        <v>1</v>
      </c>
      <c r="B2447" t="s">
        <v>28</v>
      </c>
      <c r="C2447">
        <v>1245</v>
      </c>
      <c r="D2447">
        <f t="shared" si="38"/>
        <v>1245.0999999999999</v>
      </c>
      <c r="E2447">
        <v>-2.3427969480000002</v>
      </c>
      <c r="F2447">
        <v>21.72190973</v>
      </c>
      <c r="G2447">
        <v>0.153240872</v>
      </c>
      <c r="H2447">
        <v>17.428268630000002</v>
      </c>
      <c r="I2447">
        <v>17.818563560000001</v>
      </c>
      <c r="J2447">
        <v>18.481355570000002</v>
      </c>
      <c r="K2447">
        <v>19.801619989999999</v>
      </c>
      <c r="L2447">
        <v>21.72190973</v>
      </c>
      <c r="M2447">
        <v>24.45100622</v>
      </c>
      <c r="N2447">
        <v>26.495016790000001</v>
      </c>
      <c r="O2447">
        <v>28.258879830000001</v>
      </c>
      <c r="P2447">
        <v>31.799029640000001</v>
      </c>
      <c r="Q2447">
        <v>35.105558219999999</v>
      </c>
    </row>
    <row r="2448" spans="1:17" x14ac:dyDescent="0.25">
      <c r="A2448">
        <v>0</v>
      </c>
      <c r="B2448" t="s">
        <v>27</v>
      </c>
      <c r="C2448">
        <v>1246</v>
      </c>
      <c r="D2448">
        <f t="shared" si="38"/>
        <v>1246</v>
      </c>
      <c r="E2448">
        <v>-1.8435805750000001</v>
      </c>
      <c r="F2448">
        <v>23.04137734</v>
      </c>
      <c r="G2448">
        <v>0.13467500099999999</v>
      </c>
      <c r="H2448">
        <v>18.717056790000001</v>
      </c>
      <c r="I2448">
        <v>19.13539969</v>
      </c>
      <c r="J2448">
        <v>19.834890609999999</v>
      </c>
      <c r="K2448">
        <v>21.18526014</v>
      </c>
      <c r="L2448">
        <v>23.04137734</v>
      </c>
      <c r="M2448">
        <v>25.449776570000001</v>
      </c>
      <c r="N2448">
        <v>27.07644874</v>
      </c>
      <c r="O2448">
        <v>28.3617399</v>
      </c>
      <c r="P2448">
        <v>30.63106054</v>
      </c>
      <c r="Q2448">
        <v>32.413442179999997</v>
      </c>
    </row>
    <row r="2449" spans="1:17" x14ac:dyDescent="0.25">
      <c r="A2449">
        <v>1</v>
      </c>
      <c r="B2449" t="s">
        <v>28</v>
      </c>
      <c r="C2449">
        <v>1246</v>
      </c>
      <c r="D2449">
        <f t="shared" si="38"/>
        <v>1246.0999999999999</v>
      </c>
      <c r="E2449">
        <v>-2.3427969480000002</v>
      </c>
      <c r="F2449">
        <v>21.72190973</v>
      </c>
      <c r="G2449">
        <v>0.153240872</v>
      </c>
      <c r="H2449">
        <v>17.428268630000002</v>
      </c>
      <c r="I2449">
        <v>17.818563560000001</v>
      </c>
      <c r="J2449">
        <v>18.481355570000002</v>
      </c>
      <c r="K2449">
        <v>19.801619989999999</v>
      </c>
      <c r="L2449">
        <v>21.72190973</v>
      </c>
      <c r="M2449">
        <v>24.45100622</v>
      </c>
      <c r="N2449">
        <v>26.495016790000001</v>
      </c>
      <c r="O2449">
        <v>28.258879830000001</v>
      </c>
      <c r="P2449">
        <v>31.799029640000001</v>
      </c>
      <c r="Q2449">
        <v>35.105558219999999</v>
      </c>
    </row>
    <row r="2450" spans="1:17" x14ac:dyDescent="0.25">
      <c r="A2450">
        <v>0</v>
      </c>
      <c r="B2450" t="s">
        <v>27</v>
      </c>
      <c r="C2450">
        <v>1247</v>
      </c>
      <c r="D2450">
        <f t="shared" si="38"/>
        <v>1247</v>
      </c>
      <c r="E2450">
        <v>-1.8435805750000001</v>
      </c>
      <c r="F2450">
        <v>23.04137734</v>
      </c>
      <c r="G2450">
        <v>0.13467500099999999</v>
      </c>
      <c r="H2450">
        <v>18.717056790000001</v>
      </c>
      <c r="I2450">
        <v>19.13539969</v>
      </c>
      <c r="J2450">
        <v>19.834890609999999</v>
      </c>
      <c r="K2450">
        <v>21.18526014</v>
      </c>
      <c r="L2450">
        <v>23.04137734</v>
      </c>
      <c r="M2450">
        <v>25.449776570000001</v>
      </c>
      <c r="N2450">
        <v>27.07644874</v>
      </c>
      <c r="O2450">
        <v>28.3617399</v>
      </c>
      <c r="P2450">
        <v>30.63106054</v>
      </c>
      <c r="Q2450">
        <v>32.413442179999997</v>
      </c>
    </row>
    <row r="2451" spans="1:17" x14ac:dyDescent="0.25">
      <c r="A2451">
        <v>1</v>
      </c>
      <c r="B2451" t="s">
        <v>28</v>
      </c>
      <c r="C2451">
        <v>1247</v>
      </c>
      <c r="D2451">
        <f t="shared" si="38"/>
        <v>1247.0999999999999</v>
      </c>
      <c r="E2451">
        <v>-2.3427969480000002</v>
      </c>
      <c r="F2451">
        <v>21.72190973</v>
      </c>
      <c r="G2451">
        <v>0.153240872</v>
      </c>
      <c r="H2451">
        <v>17.428268630000002</v>
      </c>
      <c r="I2451">
        <v>17.818563560000001</v>
      </c>
      <c r="J2451">
        <v>18.481355570000002</v>
      </c>
      <c r="K2451">
        <v>19.801619989999999</v>
      </c>
      <c r="L2451">
        <v>21.72190973</v>
      </c>
      <c r="M2451">
        <v>24.45100622</v>
      </c>
      <c r="N2451">
        <v>26.495016790000001</v>
      </c>
      <c r="O2451">
        <v>28.258879830000001</v>
      </c>
      <c r="P2451">
        <v>31.799029640000001</v>
      </c>
      <c r="Q2451">
        <v>35.105558219999999</v>
      </c>
    </row>
    <row r="2452" spans="1:17" x14ac:dyDescent="0.25">
      <c r="A2452">
        <v>0</v>
      </c>
      <c r="B2452" t="s">
        <v>27</v>
      </c>
      <c r="C2452">
        <v>1248</v>
      </c>
      <c r="D2452">
        <f t="shared" si="38"/>
        <v>1248</v>
      </c>
      <c r="E2452">
        <v>-1.8435805750000001</v>
      </c>
      <c r="F2452">
        <v>23.04137734</v>
      </c>
      <c r="G2452">
        <v>0.13467500099999999</v>
      </c>
      <c r="H2452">
        <v>18.717056790000001</v>
      </c>
      <c r="I2452">
        <v>19.13539969</v>
      </c>
      <c r="J2452">
        <v>19.834890609999999</v>
      </c>
      <c r="K2452">
        <v>21.18526014</v>
      </c>
      <c r="L2452">
        <v>23.04137734</v>
      </c>
      <c r="M2452">
        <v>25.449776570000001</v>
      </c>
      <c r="N2452">
        <v>27.07644874</v>
      </c>
      <c r="O2452">
        <v>28.3617399</v>
      </c>
      <c r="P2452">
        <v>30.63106054</v>
      </c>
      <c r="Q2452">
        <v>32.413442179999997</v>
      </c>
    </row>
    <row r="2453" spans="1:17" x14ac:dyDescent="0.25">
      <c r="A2453">
        <v>1</v>
      </c>
      <c r="B2453" t="s">
        <v>28</v>
      </c>
      <c r="C2453">
        <v>1248</v>
      </c>
      <c r="D2453">
        <f t="shared" si="38"/>
        <v>1248.0999999999999</v>
      </c>
      <c r="E2453">
        <v>-2.3427969480000002</v>
      </c>
      <c r="F2453">
        <v>21.72190973</v>
      </c>
      <c r="G2453">
        <v>0.153240872</v>
      </c>
      <c r="H2453">
        <v>17.428268630000002</v>
      </c>
      <c r="I2453">
        <v>17.818563560000001</v>
      </c>
      <c r="J2453">
        <v>18.481355570000002</v>
      </c>
      <c r="K2453">
        <v>19.801619989999999</v>
      </c>
      <c r="L2453">
        <v>21.72190973</v>
      </c>
      <c r="M2453">
        <v>24.45100622</v>
      </c>
      <c r="N2453">
        <v>26.495016790000001</v>
      </c>
      <c r="O2453">
        <v>28.258879830000001</v>
      </c>
      <c r="P2453">
        <v>31.799029640000001</v>
      </c>
      <c r="Q2453">
        <v>35.105558219999999</v>
      </c>
    </row>
    <row r="2454" spans="1:17" x14ac:dyDescent="0.25">
      <c r="A2454">
        <v>0</v>
      </c>
      <c r="B2454" t="s">
        <v>27</v>
      </c>
      <c r="C2454">
        <v>1249</v>
      </c>
      <c r="D2454">
        <f t="shared" si="38"/>
        <v>1249</v>
      </c>
      <c r="E2454">
        <v>-1.8435805750000001</v>
      </c>
      <c r="F2454">
        <v>23.04137734</v>
      </c>
      <c r="G2454">
        <v>0.13467500099999999</v>
      </c>
      <c r="H2454">
        <v>18.717056790000001</v>
      </c>
      <c r="I2454">
        <v>19.13539969</v>
      </c>
      <c r="J2454">
        <v>19.834890609999999</v>
      </c>
      <c r="K2454">
        <v>21.18526014</v>
      </c>
      <c r="L2454">
        <v>23.04137734</v>
      </c>
      <c r="M2454">
        <v>25.449776570000001</v>
      </c>
      <c r="N2454">
        <v>27.07644874</v>
      </c>
      <c r="O2454">
        <v>28.3617399</v>
      </c>
      <c r="P2454">
        <v>30.63106054</v>
      </c>
      <c r="Q2454">
        <v>32.413442179999997</v>
      </c>
    </row>
    <row r="2455" spans="1:17" x14ac:dyDescent="0.25">
      <c r="A2455">
        <v>1</v>
      </c>
      <c r="B2455" t="s">
        <v>28</v>
      </c>
      <c r="C2455">
        <v>1249</v>
      </c>
      <c r="D2455">
        <f t="shared" si="38"/>
        <v>1249.0999999999999</v>
      </c>
      <c r="E2455">
        <v>-2.3427969480000002</v>
      </c>
      <c r="F2455">
        <v>21.72190973</v>
      </c>
      <c r="G2455">
        <v>0.153240872</v>
      </c>
      <c r="H2455">
        <v>17.428268630000002</v>
      </c>
      <c r="I2455">
        <v>17.818563560000001</v>
      </c>
      <c r="J2455">
        <v>18.481355570000002</v>
      </c>
      <c r="K2455">
        <v>19.801619989999999</v>
      </c>
      <c r="L2455">
        <v>21.72190973</v>
      </c>
      <c r="M2455">
        <v>24.45100622</v>
      </c>
      <c r="N2455">
        <v>26.495016790000001</v>
      </c>
      <c r="O2455">
        <v>28.258879830000001</v>
      </c>
      <c r="P2455">
        <v>31.799029640000001</v>
      </c>
      <c r="Q2455">
        <v>35.105558219999999</v>
      </c>
    </row>
    <row r="2456" spans="1:17" x14ac:dyDescent="0.25">
      <c r="A2456">
        <v>0</v>
      </c>
      <c r="B2456" t="s">
        <v>27</v>
      </c>
      <c r="C2456">
        <v>1250</v>
      </c>
      <c r="D2456">
        <f t="shared" si="38"/>
        <v>1250</v>
      </c>
      <c r="E2456">
        <v>-1.8435805750000001</v>
      </c>
      <c r="F2456">
        <v>23.04137734</v>
      </c>
      <c r="G2456">
        <v>0.13467500099999999</v>
      </c>
      <c r="H2456">
        <v>18.717056790000001</v>
      </c>
      <c r="I2456">
        <v>19.13539969</v>
      </c>
      <c r="J2456">
        <v>19.834890609999999</v>
      </c>
      <c r="K2456">
        <v>21.18526014</v>
      </c>
      <c r="L2456">
        <v>23.04137734</v>
      </c>
      <c r="M2456">
        <v>25.449776570000001</v>
      </c>
      <c r="N2456">
        <v>27.07644874</v>
      </c>
      <c r="O2456">
        <v>28.3617399</v>
      </c>
      <c r="P2456">
        <v>30.63106054</v>
      </c>
      <c r="Q2456">
        <v>32.413442179999997</v>
      </c>
    </row>
    <row r="2457" spans="1:17" x14ac:dyDescent="0.25">
      <c r="A2457">
        <v>1</v>
      </c>
      <c r="B2457" t="s">
        <v>28</v>
      </c>
      <c r="C2457">
        <v>1250</v>
      </c>
      <c r="D2457">
        <f t="shared" si="38"/>
        <v>1250.0999999999999</v>
      </c>
      <c r="E2457">
        <v>-2.3427969480000002</v>
      </c>
      <c r="F2457">
        <v>21.72190973</v>
      </c>
      <c r="G2457">
        <v>0.153240872</v>
      </c>
      <c r="H2457">
        <v>17.428268630000002</v>
      </c>
      <c r="I2457">
        <v>17.818563560000001</v>
      </c>
      <c r="J2457">
        <v>18.481355570000002</v>
      </c>
      <c r="K2457">
        <v>19.801619989999999</v>
      </c>
      <c r="L2457">
        <v>21.72190973</v>
      </c>
      <c r="M2457">
        <v>24.45100622</v>
      </c>
      <c r="N2457">
        <v>26.495016790000001</v>
      </c>
      <c r="O2457">
        <v>28.258879830000001</v>
      </c>
      <c r="P2457">
        <v>31.799029640000001</v>
      </c>
      <c r="Q2457">
        <v>35.105558219999999</v>
      </c>
    </row>
    <row r="2458" spans="1:17" x14ac:dyDescent="0.25">
      <c r="A2458">
        <v>0</v>
      </c>
      <c r="B2458" t="s">
        <v>27</v>
      </c>
      <c r="C2458">
        <v>1251</v>
      </c>
      <c r="D2458">
        <f t="shared" si="38"/>
        <v>1251</v>
      </c>
      <c r="E2458">
        <v>-1.8435805750000001</v>
      </c>
      <c r="F2458">
        <v>23.04137734</v>
      </c>
      <c r="G2458">
        <v>0.13467500099999999</v>
      </c>
      <c r="H2458">
        <v>18.717056790000001</v>
      </c>
      <c r="I2458">
        <v>19.13539969</v>
      </c>
      <c r="J2458">
        <v>19.834890609999999</v>
      </c>
      <c r="K2458">
        <v>21.18526014</v>
      </c>
      <c r="L2458">
        <v>23.04137734</v>
      </c>
      <c r="M2458">
        <v>25.449776570000001</v>
      </c>
      <c r="N2458">
        <v>27.07644874</v>
      </c>
      <c r="O2458">
        <v>28.3617399</v>
      </c>
      <c r="P2458">
        <v>30.63106054</v>
      </c>
      <c r="Q2458">
        <v>32.413442179999997</v>
      </c>
    </row>
    <row r="2459" spans="1:17" x14ac:dyDescent="0.25">
      <c r="A2459">
        <v>1</v>
      </c>
      <c r="B2459" t="s">
        <v>28</v>
      </c>
      <c r="C2459">
        <v>1251</v>
      </c>
      <c r="D2459">
        <f t="shared" si="38"/>
        <v>1251.0999999999999</v>
      </c>
      <c r="E2459">
        <v>-2.3427969480000002</v>
      </c>
      <c r="F2459">
        <v>21.72190973</v>
      </c>
      <c r="G2459">
        <v>0.153240872</v>
      </c>
      <c r="H2459">
        <v>17.428268630000002</v>
      </c>
      <c r="I2459">
        <v>17.818563560000001</v>
      </c>
      <c r="J2459">
        <v>18.481355570000002</v>
      </c>
      <c r="K2459">
        <v>19.801619989999999</v>
      </c>
      <c r="L2459">
        <v>21.72190973</v>
      </c>
      <c r="M2459">
        <v>24.45100622</v>
      </c>
      <c r="N2459">
        <v>26.495016790000001</v>
      </c>
      <c r="O2459">
        <v>28.258879830000001</v>
      </c>
      <c r="P2459">
        <v>31.799029640000001</v>
      </c>
      <c r="Q2459">
        <v>35.105558219999999</v>
      </c>
    </row>
    <row r="2460" spans="1:17" x14ac:dyDescent="0.25">
      <c r="A2460">
        <v>0</v>
      </c>
      <c r="B2460" t="s">
        <v>27</v>
      </c>
      <c r="C2460">
        <v>1252</v>
      </c>
      <c r="D2460">
        <f t="shared" si="38"/>
        <v>1252</v>
      </c>
      <c r="E2460">
        <v>-1.8435805750000001</v>
      </c>
      <c r="F2460">
        <v>23.04137734</v>
      </c>
      <c r="G2460">
        <v>0.13467500099999999</v>
      </c>
      <c r="H2460">
        <v>18.717056790000001</v>
      </c>
      <c r="I2460">
        <v>19.13539969</v>
      </c>
      <c r="J2460">
        <v>19.834890609999999</v>
      </c>
      <c r="K2460">
        <v>21.18526014</v>
      </c>
      <c r="L2460">
        <v>23.04137734</v>
      </c>
      <c r="M2460">
        <v>25.449776570000001</v>
      </c>
      <c r="N2460">
        <v>27.07644874</v>
      </c>
      <c r="O2460">
        <v>28.3617399</v>
      </c>
      <c r="P2460">
        <v>30.63106054</v>
      </c>
      <c r="Q2460">
        <v>32.413442179999997</v>
      </c>
    </row>
    <row r="2461" spans="1:17" x14ac:dyDescent="0.25">
      <c r="A2461">
        <v>1</v>
      </c>
      <c r="B2461" t="s">
        <v>28</v>
      </c>
      <c r="C2461">
        <v>1252</v>
      </c>
      <c r="D2461">
        <f t="shared" si="38"/>
        <v>1252.0999999999999</v>
      </c>
      <c r="E2461">
        <v>-2.3427969480000002</v>
      </c>
      <c r="F2461">
        <v>21.72190973</v>
      </c>
      <c r="G2461">
        <v>0.153240872</v>
      </c>
      <c r="H2461">
        <v>17.428268630000002</v>
      </c>
      <c r="I2461">
        <v>17.818563560000001</v>
      </c>
      <c r="J2461">
        <v>18.481355570000002</v>
      </c>
      <c r="K2461">
        <v>19.801619989999999</v>
      </c>
      <c r="L2461">
        <v>21.72190973</v>
      </c>
      <c r="M2461">
        <v>24.45100622</v>
      </c>
      <c r="N2461">
        <v>26.495016790000001</v>
      </c>
      <c r="O2461">
        <v>28.258879830000001</v>
      </c>
      <c r="P2461">
        <v>31.799029640000001</v>
      </c>
      <c r="Q2461">
        <v>35.105558219999999</v>
      </c>
    </row>
    <row r="2462" spans="1:17" x14ac:dyDescent="0.25">
      <c r="A2462">
        <v>0</v>
      </c>
      <c r="B2462" t="s">
        <v>27</v>
      </c>
      <c r="C2462">
        <v>1253</v>
      </c>
      <c r="D2462">
        <f t="shared" si="38"/>
        <v>1253</v>
      </c>
      <c r="E2462">
        <v>-1.8435805750000001</v>
      </c>
      <c r="F2462">
        <v>23.04137734</v>
      </c>
      <c r="G2462">
        <v>0.13467500099999999</v>
      </c>
      <c r="H2462">
        <v>18.717056790000001</v>
      </c>
      <c r="I2462">
        <v>19.13539969</v>
      </c>
      <c r="J2462">
        <v>19.834890609999999</v>
      </c>
      <c r="K2462">
        <v>21.18526014</v>
      </c>
      <c r="L2462">
        <v>23.04137734</v>
      </c>
      <c r="M2462">
        <v>25.449776570000001</v>
      </c>
      <c r="N2462">
        <v>27.07644874</v>
      </c>
      <c r="O2462">
        <v>28.3617399</v>
      </c>
      <c r="P2462">
        <v>30.63106054</v>
      </c>
      <c r="Q2462">
        <v>32.413442179999997</v>
      </c>
    </row>
    <row r="2463" spans="1:17" x14ac:dyDescent="0.25">
      <c r="A2463">
        <v>1</v>
      </c>
      <c r="B2463" t="s">
        <v>28</v>
      </c>
      <c r="C2463">
        <v>1253</v>
      </c>
      <c r="D2463">
        <f t="shared" si="38"/>
        <v>1253.0999999999999</v>
      </c>
      <c r="E2463">
        <v>-2.3427969480000002</v>
      </c>
      <c r="F2463">
        <v>21.72190973</v>
      </c>
      <c r="G2463">
        <v>0.153240872</v>
      </c>
      <c r="H2463">
        <v>17.428268630000002</v>
      </c>
      <c r="I2463">
        <v>17.818563560000001</v>
      </c>
      <c r="J2463">
        <v>18.481355570000002</v>
      </c>
      <c r="K2463">
        <v>19.801619989999999</v>
      </c>
      <c r="L2463">
        <v>21.72190973</v>
      </c>
      <c r="M2463">
        <v>24.45100622</v>
      </c>
      <c r="N2463">
        <v>26.495016790000001</v>
      </c>
      <c r="O2463">
        <v>28.258879830000001</v>
      </c>
      <c r="P2463">
        <v>31.799029640000001</v>
      </c>
      <c r="Q2463">
        <v>35.105558219999999</v>
      </c>
    </row>
    <row r="2464" spans="1:17" x14ac:dyDescent="0.25">
      <c r="A2464">
        <v>0</v>
      </c>
      <c r="B2464" t="s">
        <v>27</v>
      </c>
      <c r="C2464">
        <v>1254</v>
      </c>
      <c r="D2464">
        <f t="shared" si="38"/>
        <v>1254</v>
      </c>
      <c r="E2464">
        <v>-1.8435805750000001</v>
      </c>
      <c r="F2464">
        <v>23.04137734</v>
      </c>
      <c r="G2464">
        <v>0.13467500099999999</v>
      </c>
      <c r="H2464">
        <v>18.717056790000001</v>
      </c>
      <c r="I2464">
        <v>19.13539969</v>
      </c>
      <c r="J2464">
        <v>19.834890609999999</v>
      </c>
      <c r="K2464">
        <v>21.18526014</v>
      </c>
      <c r="L2464">
        <v>23.04137734</v>
      </c>
      <c r="M2464">
        <v>25.449776570000001</v>
      </c>
      <c r="N2464">
        <v>27.07644874</v>
      </c>
      <c r="O2464">
        <v>28.3617399</v>
      </c>
      <c r="P2464">
        <v>30.63106054</v>
      </c>
      <c r="Q2464">
        <v>32.413442179999997</v>
      </c>
    </row>
    <row r="2465" spans="1:17" x14ac:dyDescent="0.25">
      <c r="A2465">
        <v>1</v>
      </c>
      <c r="B2465" t="s">
        <v>28</v>
      </c>
      <c r="C2465">
        <v>1254</v>
      </c>
      <c r="D2465">
        <f t="shared" si="38"/>
        <v>1254.0999999999999</v>
      </c>
      <c r="E2465">
        <v>-2.3427969480000002</v>
      </c>
      <c r="F2465">
        <v>21.72190973</v>
      </c>
      <c r="G2465">
        <v>0.153240872</v>
      </c>
      <c r="H2465">
        <v>17.428268630000002</v>
      </c>
      <c r="I2465">
        <v>17.818563560000001</v>
      </c>
      <c r="J2465">
        <v>18.481355570000002</v>
      </c>
      <c r="K2465">
        <v>19.801619989999999</v>
      </c>
      <c r="L2465">
        <v>21.72190973</v>
      </c>
      <c r="M2465">
        <v>24.45100622</v>
      </c>
      <c r="N2465">
        <v>26.495016790000001</v>
      </c>
      <c r="O2465">
        <v>28.258879830000001</v>
      </c>
      <c r="P2465">
        <v>31.799029640000001</v>
      </c>
      <c r="Q2465">
        <v>35.105558219999999</v>
      </c>
    </row>
    <row r="2466" spans="1:17" x14ac:dyDescent="0.25">
      <c r="A2466">
        <v>0</v>
      </c>
      <c r="B2466" t="s">
        <v>27</v>
      </c>
      <c r="C2466">
        <v>1255</v>
      </c>
      <c r="D2466">
        <f t="shared" si="38"/>
        <v>1255</v>
      </c>
      <c r="E2466">
        <v>-1.8435805750000001</v>
      </c>
      <c r="F2466">
        <v>23.04137734</v>
      </c>
      <c r="G2466">
        <v>0.13467500099999999</v>
      </c>
      <c r="H2466">
        <v>18.717056790000001</v>
      </c>
      <c r="I2466">
        <v>19.13539969</v>
      </c>
      <c r="J2466">
        <v>19.834890609999999</v>
      </c>
      <c r="K2466">
        <v>21.18526014</v>
      </c>
      <c r="L2466">
        <v>23.04137734</v>
      </c>
      <c r="M2466">
        <v>25.449776570000001</v>
      </c>
      <c r="N2466">
        <v>27.07644874</v>
      </c>
      <c r="O2466">
        <v>28.3617399</v>
      </c>
      <c r="P2466">
        <v>30.63106054</v>
      </c>
      <c r="Q2466">
        <v>32.413442179999997</v>
      </c>
    </row>
    <row r="2467" spans="1:17" x14ac:dyDescent="0.25">
      <c r="A2467">
        <v>1</v>
      </c>
      <c r="B2467" t="s">
        <v>28</v>
      </c>
      <c r="C2467">
        <v>1255</v>
      </c>
      <c r="D2467">
        <f t="shared" si="38"/>
        <v>1255.0999999999999</v>
      </c>
      <c r="E2467">
        <v>-2.3427969480000002</v>
      </c>
      <c r="F2467">
        <v>21.72190973</v>
      </c>
      <c r="G2467">
        <v>0.153240872</v>
      </c>
      <c r="H2467">
        <v>17.428268630000002</v>
      </c>
      <c r="I2467">
        <v>17.818563560000001</v>
      </c>
      <c r="J2467">
        <v>18.481355570000002</v>
      </c>
      <c r="K2467">
        <v>19.801619989999999</v>
      </c>
      <c r="L2467">
        <v>21.72190973</v>
      </c>
      <c r="M2467">
        <v>24.45100622</v>
      </c>
      <c r="N2467">
        <v>26.495016790000001</v>
      </c>
      <c r="O2467">
        <v>28.258879830000001</v>
      </c>
      <c r="P2467">
        <v>31.799029640000001</v>
      </c>
      <c r="Q2467">
        <v>35.105558219999999</v>
      </c>
    </row>
    <row r="2468" spans="1:17" x14ac:dyDescent="0.25">
      <c r="A2468">
        <v>0</v>
      </c>
      <c r="B2468" t="s">
        <v>27</v>
      </c>
      <c r="C2468">
        <v>1256</v>
      </c>
      <c r="D2468">
        <f t="shared" si="38"/>
        <v>1256</v>
      </c>
      <c r="E2468">
        <v>-1.8435805750000001</v>
      </c>
      <c r="F2468">
        <v>23.04137734</v>
      </c>
      <c r="G2468">
        <v>0.13467500099999999</v>
      </c>
      <c r="H2468">
        <v>18.717056790000001</v>
      </c>
      <c r="I2468">
        <v>19.13539969</v>
      </c>
      <c r="J2468">
        <v>19.834890609999999</v>
      </c>
      <c r="K2468">
        <v>21.18526014</v>
      </c>
      <c r="L2468">
        <v>23.04137734</v>
      </c>
      <c r="M2468">
        <v>25.449776570000001</v>
      </c>
      <c r="N2468">
        <v>27.07644874</v>
      </c>
      <c r="O2468">
        <v>28.3617399</v>
      </c>
      <c r="P2468">
        <v>30.63106054</v>
      </c>
      <c r="Q2468">
        <v>32.413442179999997</v>
      </c>
    </row>
    <row r="2469" spans="1:17" x14ac:dyDescent="0.25">
      <c r="A2469">
        <v>1</v>
      </c>
      <c r="B2469" t="s">
        <v>28</v>
      </c>
      <c r="C2469">
        <v>1256</v>
      </c>
      <c r="D2469">
        <f t="shared" si="38"/>
        <v>1256.0999999999999</v>
      </c>
      <c r="E2469">
        <v>-2.3427969480000002</v>
      </c>
      <c r="F2469">
        <v>21.72190973</v>
      </c>
      <c r="G2469">
        <v>0.153240872</v>
      </c>
      <c r="H2469">
        <v>17.428268630000002</v>
      </c>
      <c r="I2469">
        <v>17.818563560000001</v>
      </c>
      <c r="J2469">
        <v>18.481355570000002</v>
      </c>
      <c r="K2469">
        <v>19.801619989999999</v>
      </c>
      <c r="L2469">
        <v>21.72190973</v>
      </c>
      <c r="M2469">
        <v>24.45100622</v>
      </c>
      <c r="N2469">
        <v>26.495016790000001</v>
      </c>
      <c r="O2469">
        <v>28.258879830000001</v>
      </c>
      <c r="P2469">
        <v>31.799029640000001</v>
      </c>
      <c r="Q2469">
        <v>35.105558219999999</v>
      </c>
    </row>
    <row r="2470" spans="1:17" x14ac:dyDescent="0.25">
      <c r="A2470">
        <v>0</v>
      </c>
      <c r="B2470" t="s">
        <v>27</v>
      </c>
      <c r="C2470">
        <v>1257</v>
      </c>
      <c r="D2470">
        <f t="shared" si="38"/>
        <v>1257</v>
      </c>
      <c r="E2470">
        <v>-1.8435805750000001</v>
      </c>
      <c r="F2470">
        <v>23.04137734</v>
      </c>
      <c r="G2470">
        <v>0.13467500099999999</v>
      </c>
      <c r="H2470">
        <v>18.717056790000001</v>
      </c>
      <c r="I2470">
        <v>19.13539969</v>
      </c>
      <c r="J2470">
        <v>19.834890609999999</v>
      </c>
      <c r="K2470">
        <v>21.18526014</v>
      </c>
      <c r="L2470">
        <v>23.04137734</v>
      </c>
      <c r="M2470">
        <v>25.449776570000001</v>
      </c>
      <c r="N2470">
        <v>27.07644874</v>
      </c>
      <c r="O2470">
        <v>28.3617399</v>
      </c>
      <c r="P2470">
        <v>30.63106054</v>
      </c>
      <c r="Q2470">
        <v>32.413442179999997</v>
      </c>
    </row>
    <row r="2471" spans="1:17" x14ac:dyDescent="0.25">
      <c r="A2471">
        <v>1</v>
      </c>
      <c r="B2471" t="s">
        <v>28</v>
      </c>
      <c r="C2471">
        <v>1257</v>
      </c>
      <c r="D2471">
        <f t="shared" si="38"/>
        <v>1257.0999999999999</v>
      </c>
      <c r="E2471">
        <v>-2.3427969480000002</v>
      </c>
      <c r="F2471">
        <v>21.72190973</v>
      </c>
      <c r="G2471">
        <v>0.153240872</v>
      </c>
      <c r="H2471">
        <v>17.428268630000002</v>
      </c>
      <c r="I2471">
        <v>17.818563560000001</v>
      </c>
      <c r="J2471">
        <v>18.481355570000002</v>
      </c>
      <c r="K2471">
        <v>19.801619989999999</v>
      </c>
      <c r="L2471">
        <v>21.72190973</v>
      </c>
      <c r="M2471">
        <v>24.45100622</v>
      </c>
      <c r="N2471">
        <v>26.495016790000001</v>
      </c>
      <c r="O2471">
        <v>28.258879830000001</v>
      </c>
      <c r="P2471">
        <v>31.799029640000001</v>
      </c>
      <c r="Q2471">
        <v>35.105558219999999</v>
      </c>
    </row>
    <row r="2472" spans="1:17" x14ac:dyDescent="0.25">
      <c r="A2472">
        <v>0</v>
      </c>
      <c r="B2472" t="s">
        <v>27</v>
      </c>
      <c r="C2472">
        <v>1258</v>
      </c>
      <c r="D2472">
        <f t="shared" si="38"/>
        <v>1258</v>
      </c>
      <c r="E2472">
        <v>-1.8435805750000001</v>
      </c>
      <c r="F2472">
        <v>23.04137734</v>
      </c>
      <c r="G2472">
        <v>0.13467500099999999</v>
      </c>
      <c r="H2472">
        <v>18.717056790000001</v>
      </c>
      <c r="I2472">
        <v>19.13539969</v>
      </c>
      <c r="J2472">
        <v>19.834890609999999</v>
      </c>
      <c r="K2472">
        <v>21.18526014</v>
      </c>
      <c r="L2472">
        <v>23.04137734</v>
      </c>
      <c r="M2472">
        <v>25.449776570000001</v>
      </c>
      <c r="N2472">
        <v>27.07644874</v>
      </c>
      <c r="O2472">
        <v>28.3617399</v>
      </c>
      <c r="P2472">
        <v>30.63106054</v>
      </c>
      <c r="Q2472">
        <v>32.413442179999997</v>
      </c>
    </row>
    <row r="2473" spans="1:17" x14ac:dyDescent="0.25">
      <c r="A2473">
        <v>1</v>
      </c>
      <c r="B2473" t="s">
        <v>28</v>
      </c>
      <c r="C2473">
        <v>1258</v>
      </c>
      <c r="D2473">
        <f t="shared" si="38"/>
        <v>1258.0999999999999</v>
      </c>
      <c r="E2473">
        <v>-2.3427969480000002</v>
      </c>
      <c r="F2473">
        <v>21.72190973</v>
      </c>
      <c r="G2473">
        <v>0.153240872</v>
      </c>
      <c r="H2473">
        <v>17.428268630000002</v>
      </c>
      <c r="I2473">
        <v>17.818563560000001</v>
      </c>
      <c r="J2473">
        <v>18.481355570000002</v>
      </c>
      <c r="K2473">
        <v>19.801619989999999</v>
      </c>
      <c r="L2473">
        <v>21.72190973</v>
      </c>
      <c r="M2473">
        <v>24.45100622</v>
      </c>
      <c r="N2473">
        <v>26.495016790000001</v>
      </c>
      <c r="O2473">
        <v>28.258879830000001</v>
      </c>
      <c r="P2473">
        <v>31.799029640000001</v>
      </c>
      <c r="Q2473">
        <v>35.105558219999999</v>
      </c>
    </row>
    <row r="2474" spans="1:17" x14ac:dyDescent="0.25">
      <c r="A2474">
        <v>0</v>
      </c>
      <c r="B2474" t="s">
        <v>27</v>
      </c>
      <c r="C2474">
        <v>1259</v>
      </c>
      <c r="D2474">
        <f t="shared" si="38"/>
        <v>1259</v>
      </c>
      <c r="E2474">
        <v>-1.8435805750000001</v>
      </c>
      <c r="F2474">
        <v>23.04137734</v>
      </c>
      <c r="G2474">
        <v>0.13467500099999999</v>
      </c>
      <c r="H2474">
        <v>18.717056790000001</v>
      </c>
      <c r="I2474">
        <v>19.13539969</v>
      </c>
      <c r="J2474">
        <v>19.834890609999999</v>
      </c>
      <c r="K2474">
        <v>21.18526014</v>
      </c>
      <c r="L2474">
        <v>23.04137734</v>
      </c>
      <c r="M2474">
        <v>25.449776570000001</v>
      </c>
      <c r="N2474">
        <v>27.07644874</v>
      </c>
      <c r="O2474">
        <v>28.3617399</v>
      </c>
      <c r="P2474">
        <v>30.63106054</v>
      </c>
      <c r="Q2474">
        <v>32.413442179999997</v>
      </c>
    </row>
    <row r="2475" spans="1:17" x14ac:dyDescent="0.25">
      <c r="A2475">
        <v>1</v>
      </c>
      <c r="B2475" t="s">
        <v>28</v>
      </c>
      <c r="C2475">
        <v>1259</v>
      </c>
      <c r="D2475">
        <f t="shared" si="38"/>
        <v>1259.0999999999999</v>
      </c>
      <c r="E2475">
        <v>-2.3427969480000002</v>
      </c>
      <c r="F2475">
        <v>21.72190973</v>
      </c>
      <c r="G2475">
        <v>0.153240872</v>
      </c>
      <c r="H2475">
        <v>17.428268630000002</v>
      </c>
      <c r="I2475">
        <v>17.818563560000001</v>
      </c>
      <c r="J2475">
        <v>18.481355570000002</v>
      </c>
      <c r="K2475">
        <v>19.801619989999999</v>
      </c>
      <c r="L2475">
        <v>21.72190973</v>
      </c>
      <c r="M2475">
        <v>24.45100622</v>
      </c>
      <c r="N2475">
        <v>26.495016790000001</v>
      </c>
      <c r="O2475">
        <v>28.258879830000001</v>
      </c>
      <c r="P2475">
        <v>31.799029640000001</v>
      </c>
      <c r="Q2475">
        <v>35.105558219999999</v>
      </c>
    </row>
    <row r="2476" spans="1:17" x14ac:dyDescent="0.25">
      <c r="A2476">
        <v>0</v>
      </c>
      <c r="B2476" t="s">
        <v>27</v>
      </c>
      <c r="C2476">
        <v>1260</v>
      </c>
      <c r="D2476">
        <f t="shared" si="38"/>
        <v>1260</v>
      </c>
      <c r="E2476">
        <v>-1.8435805750000001</v>
      </c>
      <c r="F2476">
        <v>23.04137734</v>
      </c>
      <c r="G2476">
        <v>0.13467500099999999</v>
      </c>
      <c r="H2476">
        <v>18.717056790000001</v>
      </c>
      <c r="I2476">
        <v>19.13539969</v>
      </c>
      <c r="J2476">
        <v>19.834890609999999</v>
      </c>
      <c r="K2476">
        <v>21.18526014</v>
      </c>
      <c r="L2476">
        <v>23.04137734</v>
      </c>
      <c r="M2476">
        <v>25.449776570000001</v>
      </c>
      <c r="N2476">
        <v>27.07644874</v>
      </c>
      <c r="O2476">
        <v>28.3617399</v>
      </c>
      <c r="P2476">
        <v>30.63106054</v>
      </c>
      <c r="Q2476">
        <v>32.413442179999997</v>
      </c>
    </row>
    <row r="2477" spans="1:17" x14ac:dyDescent="0.25">
      <c r="A2477">
        <v>1</v>
      </c>
      <c r="B2477" t="s">
        <v>28</v>
      </c>
      <c r="C2477">
        <v>1260</v>
      </c>
      <c r="D2477">
        <f t="shared" si="38"/>
        <v>1260.0999999999999</v>
      </c>
      <c r="E2477">
        <v>-2.3427969480000002</v>
      </c>
      <c r="F2477">
        <v>21.72190973</v>
      </c>
      <c r="G2477">
        <v>0.153240872</v>
      </c>
      <c r="H2477">
        <v>17.428268630000002</v>
      </c>
      <c r="I2477">
        <v>17.818563560000001</v>
      </c>
      <c r="J2477">
        <v>18.481355570000002</v>
      </c>
      <c r="K2477">
        <v>19.801619989999999</v>
      </c>
      <c r="L2477">
        <v>21.72190973</v>
      </c>
      <c r="M2477">
        <v>24.45100622</v>
      </c>
      <c r="N2477">
        <v>26.495016790000001</v>
      </c>
      <c r="O2477">
        <v>28.258879830000001</v>
      </c>
      <c r="P2477">
        <v>31.799029640000001</v>
      </c>
      <c r="Q2477">
        <v>35.105558219999999</v>
      </c>
    </row>
    <row r="2478" spans="1:17" x14ac:dyDescent="0.25">
      <c r="A2478">
        <v>0</v>
      </c>
      <c r="B2478" t="s">
        <v>27</v>
      </c>
      <c r="C2478">
        <v>1261</v>
      </c>
      <c r="D2478">
        <f t="shared" si="38"/>
        <v>1261</v>
      </c>
      <c r="E2478">
        <v>-1.8435805750000001</v>
      </c>
      <c r="F2478">
        <v>23.04137734</v>
      </c>
      <c r="G2478">
        <v>0.13467500099999999</v>
      </c>
      <c r="H2478">
        <v>18.717056790000001</v>
      </c>
      <c r="I2478">
        <v>19.13539969</v>
      </c>
      <c r="J2478">
        <v>19.834890609999999</v>
      </c>
      <c r="K2478">
        <v>21.18526014</v>
      </c>
      <c r="L2478">
        <v>23.04137734</v>
      </c>
      <c r="M2478">
        <v>25.449776570000001</v>
      </c>
      <c r="N2478">
        <v>27.07644874</v>
      </c>
      <c r="O2478">
        <v>28.3617399</v>
      </c>
      <c r="P2478">
        <v>30.63106054</v>
      </c>
      <c r="Q2478">
        <v>32.413442179999997</v>
      </c>
    </row>
    <row r="2479" spans="1:17" x14ac:dyDescent="0.25">
      <c r="A2479">
        <v>1</v>
      </c>
      <c r="B2479" t="s">
        <v>28</v>
      </c>
      <c r="C2479">
        <v>1261</v>
      </c>
      <c r="D2479">
        <f t="shared" si="38"/>
        <v>1261.0999999999999</v>
      </c>
      <c r="E2479">
        <v>-2.3427969480000002</v>
      </c>
      <c r="F2479">
        <v>21.72190973</v>
      </c>
      <c r="G2479">
        <v>0.153240872</v>
      </c>
      <c r="H2479">
        <v>17.428268630000002</v>
      </c>
      <c r="I2479">
        <v>17.818563560000001</v>
      </c>
      <c r="J2479">
        <v>18.481355570000002</v>
      </c>
      <c r="K2479">
        <v>19.801619989999999</v>
      </c>
      <c r="L2479">
        <v>21.72190973</v>
      </c>
      <c r="M2479">
        <v>24.45100622</v>
      </c>
      <c r="N2479">
        <v>26.495016790000001</v>
      </c>
      <c r="O2479">
        <v>28.258879830000001</v>
      </c>
      <c r="P2479">
        <v>31.799029640000001</v>
      </c>
      <c r="Q2479">
        <v>35.105558219999999</v>
      </c>
    </row>
    <row r="2480" spans="1:17" x14ac:dyDescent="0.25">
      <c r="A2480">
        <v>0</v>
      </c>
      <c r="B2480" t="s">
        <v>27</v>
      </c>
      <c r="C2480">
        <v>1262</v>
      </c>
      <c r="D2480">
        <f t="shared" si="38"/>
        <v>1262</v>
      </c>
      <c r="E2480">
        <v>-1.8435805750000001</v>
      </c>
      <c r="F2480">
        <v>23.04137734</v>
      </c>
      <c r="G2480">
        <v>0.13467500099999999</v>
      </c>
      <c r="H2480">
        <v>18.717056790000001</v>
      </c>
      <c r="I2480">
        <v>19.13539969</v>
      </c>
      <c r="J2480">
        <v>19.834890609999999</v>
      </c>
      <c r="K2480">
        <v>21.18526014</v>
      </c>
      <c r="L2480">
        <v>23.04137734</v>
      </c>
      <c r="M2480">
        <v>25.449776570000001</v>
      </c>
      <c r="N2480">
        <v>27.07644874</v>
      </c>
      <c r="O2480">
        <v>28.3617399</v>
      </c>
      <c r="P2480">
        <v>30.63106054</v>
      </c>
      <c r="Q2480">
        <v>32.413442179999997</v>
      </c>
    </row>
    <row r="2481" spans="1:17" x14ac:dyDescent="0.25">
      <c r="A2481">
        <v>1</v>
      </c>
      <c r="B2481" t="s">
        <v>28</v>
      </c>
      <c r="C2481">
        <v>1262</v>
      </c>
      <c r="D2481">
        <f t="shared" si="38"/>
        <v>1262.0999999999999</v>
      </c>
      <c r="E2481">
        <v>-2.3427969480000002</v>
      </c>
      <c r="F2481">
        <v>21.72190973</v>
      </c>
      <c r="G2481">
        <v>0.153240872</v>
      </c>
      <c r="H2481">
        <v>17.428268630000002</v>
      </c>
      <c r="I2481">
        <v>17.818563560000001</v>
      </c>
      <c r="J2481">
        <v>18.481355570000002</v>
      </c>
      <c r="K2481">
        <v>19.801619989999999</v>
      </c>
      <c r="L2481">
        <v>21.72190973</v>
      </c>
      <c r="M2481">
        <v>24.45100622</v>
      </c>
      <c r="N2481">
        <v>26.495016790000001</v>
      </c>
      <c r="O2481">
        <v>28.258879830000001</v>
      </c>
      <c r="P2481">
        <v>31.799029640000001</v>
      </c>
      <c r="Q2481">
        <v>35.105558219999999</v>
      </c>
    </row>
    <row r="2482" spans="1:17" x14ac:dyDescent="0.25">
      <c r="A2482">
        <v>0</v>
      </c>
      <c r="B2482" t="s">
        <v>27</v>
      </c>
      <c r="C2482">
        <v>1263</v>
      </c>
      <c r="D2482">
        <f t="shared" si="38"/>
        <v>1263</v>
      </c>
      <c r="E2482">
        <v>-1.8435805750000001</v>
      </c>
      <c r="F2482">
        <v>23.04137734</v>
      </c>
      <c r="G2482">
        <v>0.13467500099999999</v>
      </c>
      <c r="H2482">
        <v>18.717056790000001</v>
      </c>
      <c r="I2482">
        <v>19.13539969</v>
      </c>
      <c r="J2482">
        <v>19.834890609999999</v>
      </c>
      <c r="K2482">
        <v>21.18526014</v>
      </c>
      <c r="L2482">
        <v>23.04137734</v>
      </c>
      <c r="M2482">
        <v>25.449776570000001</v>
      </c>
      <c r="N2482">
        <v>27.07644874</v>
      </c>
      <c r="O2482">
        <v>28.3617399</v>
      </c>
      <c r="P2482">
        <v>30.63106054</v>
      </c>
      <c r="Q2482">
        <v>32.413442179999997</v>
      </c>
    </row>
    <row r="2483" spans="1:17" x14ac:dyDescent="0.25">
      <c r="A2483">
        <v>1</v>
      </c>
      <c r="B2483" t="s">
        <v>28</v>
      </c>
      <c r="C2483">
        <v>1263</v>
      </c>
      <c r="D2483">
        <f t="shared" si="38"/>
        <v>1263.0999999999999</v>
      </c>
      <c r="E2483">
        <v>-2.3427969480000002</v>
      </c>
      <c r="F2483">
        <v>21.72190973</v>
      </c>
      <c r="G2483">
        <v>0.153240872</v>
      </c>
      <c r="H2483">
        <v>17.428268630000002</v>
      </c>
      <c r="I2483">
        <v>17.818563560000001</v>
      </c>
      <c r="J2483">
        <v>18.481355570000002</v>
      </c>
      <c r="K2483">
        <v>19.801619989999999</v>
      </c>
      <c r="L2483">
        <v>21.72190973</v>
      </c>
      <c r="M2483">
        <v>24.45100622</v>
      </c>
      <c r="N2483">
        <v>26.495016790000001</v>
      </c>
      <c r="O2483">
        <v>28.258879830000001</v>
      </c>
      <c r="P2483">
        <v>31.799029640000001</v>
      </c>
      <c r="Q2483">
        <v>35.105558219999999</v>
      </c>
    </row>
    <row r="2484" spans="1:17" x14ac:dyDescent="0.25">
      <c r="A2484">
        <v>0</v>
      </c>
      <c r="B2484" t="s">
        <v>27</v>
      </c>
      <c r="C2484">
        <v>1264</v>
      </c>
      <c r="D2484">
        <f t="shared" si="38"/>
        <v>1264</v>
      </c>
      <c r="E2484">
        <v>-1.8435805750000001</v>
      </c>
      <c r="F2484">
        <v>23.04137734</v>
      </c>
      <c r="G2484">
        <v>0.13467500099999999</v>
      </c>
      <c r="H2484">
        <v>18.717056790000001</v>
      </c>
      <c r="I2484">
        <v>19.13539969</v>
      </c>
      <c r="J2484">
        <v>19.834890609999999</v>
      </c>
      <c r="K2484">
        <v>21.18526014</v>
      </c>
      <c r="L2484">
        <v>23.04137734</v>
      </c>
      <c r="M2484">
        <v>25.449776570000001</v>
      </c>
      <c r="N2484">
        <v>27.07644874</v>
      </c>
      <c r="O2484">
        <v>28.3617399</v>
      </c>
      <c r="P2484">
        <v>30.63106054</v>
      </c>
      <c r="Q2484">
        <v>32.413442179999997</v>
      </c>
    </row>
    <row r="2485" spans="1:17" x14ac:dyDescent="0.25">
      <c r="A2485">
        <v>1</v>
      </c>
      <c r="B2485" t="s">
        <v>28</v>
      </c>
      <c r="C2485">
        <v>1264</v>
      </c>
      <c r="D2485">
        <f t="shared" si="38"/>
        <v>1264.0999999999999</v>
      </c>
      <c r="E2485">
        <v>-2.3427969480000002</v>
      </c>
      <c r="F2485">
        <v>21.72190973</v>
      </c>
      <c r="G2485">
        <v>0.153240872</v>
      </c>
      <c r="H2485">
        <v>17.428268630000002</v>
      </c>
      <c r="I2485">
        <v>17.818563560000001</v>
      </c>
      <c r="J2485">
        <v>18.481355570000002</v>
      </c>
      <c r="K2485">
        <v>19.801619989999999</v>
      </c>
      <c r="L2485">
        <v>21.72190973</v>
      </c>
      <c r="M2485">
        <v>24.45100622</v>
      </c>
      <c r="N2485">
        <v>26.495016790000001</v>
      </c>
      <c r="O2485">
        <v>28.258879830000001</v>
      </c>
      <c r="P2485">
        <v>31.799029640000001</v>
      </c>
      <c r="Q2485">
        <v>35.105558219999999</v>
      </c>
    </row>
    <row r="2486" spans="1:17" x14ac:dyDescent="0.25">
      <c r="A2486">
        <v>0</v>
      </c>
      <c r="B2486" t="s">
        <v>27</v>
      </c>
      <c r="C2486">
        <v>1265</v>
      </c>
      <c r="D2486">
        <f t="shared" si="38"/>
        <v>1265</v>
      </c>
      <c r="E2486">
        <v>-1.8435805750000001</v>
      </c>
      <c r="F2486">
        <v>23.04137734</v>
      </c>
      <c r="G2486">
        <v>0.13467500099999999</v>
      </c>
      <c r="H2486">
        <v>18.717056790000001</v>
      </c>
      <c r="I2486">
        <v>19.13539969</v>
      </c>
      <c r="J2486">
        <v>19.834890609999999</v>
      </c>
      <c r="K2486">
        <v>21.18526014</v>
      </c>
      <c r="L2486">
        <v>23.04137734</v>
      </c>
      <c r="M2486">
        <v>25.449776570000001</v>
      </c>
      <c r="N2486">
        <v>27.07644874</v>
      </c>
      <c r="O2486">
        <v>28.3617399</v>
      </c>
      <c r="P2486">
        <v>30.63106054</v>
      </c>
      <c r="Q2486">
        <v>32.413442179999997</v>
      </c>
    </row>
    <row r="2487" spans="1:17" x14ac:dyDescent="0.25">
      <c r="A2487">
        <v>1</v>
      </c>
      <c r="B2487" t="s">
        <v>28</v>
      </c>
      <c r="C2487">
        <v>1265</v>
      </c>
      <c r="D2487">
        <f t="shared" si="38"/>
        <v>1265.0999999999999</v>
      </c>
      <c r="E2487">
        <v>-2.3427969480000002</v>
      </c>
      <c r="F2487">
        <v>21.72190973</v>
      </c>
      <c r="G2487">
        <v>0.153240872</v>
      </c>
      <c r="H2487">
        <v>17.428268630000002</v>
      </c>
      <c r="I2487">
        <v>17.818563560000001</v>
      </c>
      <c r="J2487">
        <v>18.481355570000002</v>
      </c>
      <c r="K2487">
        <v>19.801619989999999</v>
      </c>
      <c r="L2487">
        <v>21.72190973</v>
      </c>
      <c r="M2487">
        <v>24.45100622</v>
      </c>
      <c r="N2487">
        <v>26.495016790000001</v>
      </c>
      <c r="O2487">
        <v>28.258879830000001</v>
      </c>
      <c r="P2487">
        <v>31.799029640000001</v>
      </c>
      <c r="Q2487">
        <v>35.105558219999999</v>
      </c>
    </row>
    <row r="2488" spans="1:17" x14ac:dyDescent="0.25">
      <c r="A2488">
        <v>0</v>
      </c>
      <c r="B2488" t="s">
        <v>27</v>
      </c>
      <c r="C2488">
        <v>1266</v>
      </c>
      <c r="D2488">
        <f t="shared" si="38"/>
        <v>1266</v>
      </c>
      <c r="E2488">
        <v>-1.8435805750000001</v>
      </c>
      <c r="F2488">
        <v>23.04137734</v>
      </c>
      <c r="G2488">
        <v>0.13467500099999999</v>
      </c>
      <c r="H2488">
        <v>18.717056790000001</v>
      </c>
      <c r="I2488">
        <v>19.13539969</v>
      </c>
      <c r="J2488">
        <v>19.834890609999999</v>
      </c>
      <c r="K2488">
        <v>21.18526014</v>
      </c>
      <c r="L2488">
        <v>23.04137734</v>
      </c>
      <c r="M2488">
        <v>25.449776570000001</v>
      </c>
      <c r="N2488">
        <v>27.07644874</v>
      </c>
      <c r="O2488">
        <v>28.3617399</v>
      </c>
      <c r="P2488">
        <v>30.63106054</v>
      </c>
      <c r="Q2488">
        <v>32.413442179999997</v>
      </c>
    </row>
    <row r="2489" spans="1:17" x14ac:dyDescent="0.25">
      <c r="A2489">
        <v>1</v>
      </c>
      <c r="B2489" t="s">
        <v>28</v>
      </c>
      <c r="C2489">
        <v>1266</v>
      </c>
      <c r="D2489">
        <f t="shared" si="38"/>
        <v>1266.0999999999999</v>
      </c>
      <c r="E2489">
        <v>-2.3427969480000002</v>
      </c>
      <c r="F2489">
        <v>21.72190973</v>
      </c>
      <c r="G2489">
        <v>0.153240872</v>
      </c>
      <c r="H2489">
        <v>17.428268630000002</v>
      </c>
      <c r="I2489">
        <v>17.818563560000001</v>
      </c>
      <c r="J2489">
        <v>18.481355570000002</v>
      </c>
      <c r="K2489">
        <v>19.801619989999999</v>
      </c>
      <c r="L2489">
        <v>21.72190973</v>
      </c>
      <c r="M2489">
        <v>24.45100622</v>
      </c>
      <c r="N2489">
        <v>26.495016790000001</v>
      </c>
      <c r="O2489">
        <v>28.258879830000001</v>
      </c>
      <c r="P2489">
        <v>31.799029640000001</v>
      </c>
      <c r="Q2489">
        <v>35.105558219999999</v>
      </c>
    </row>
    <row r="2490" spans="1:17" x14ac:dyDescent="0.25">
      <c r="A2490">
        <v>0</v>
      </c>
      <c r="B2490" t="s">
        <v>27</v>
      </c>
      <c r="C2490">
        <v>1267</v>
      </c>
      <c r="D2490">
        <f t="shared" si="38"/>
        <v>1267</v>
      </c>
      <c r="E2490">
        <v>-1.8435805750000001</v>
      </c>
      <c r="F2490">
        <v>23.04137734</v>
      </c>
      <c r="G2490">
        <v>0.13467500099999999</v>
      </c>
      <c r="H2490">
        <v>18.717056790000001</v>
      </c>
      <c r="I2490">
        <v>19.13539969</v>
      </c>
      <c r="J2490">
        <v>19.834890609999999</v>
      </c>
      <c r="K2490">
        <v>21.18526014</v>
      </c>
      <c r="L2490">
        <v>23.04137734</v>
      </c>
      <c r="M2490">
        <v>25.449776570000001</v>
      </c>
      <c r="N2490">
        <v>27.07644874</v>
      </c>
      <c r="O2490">
        <v>28.3617399</v>
      </c>
      <c r="P2490">
        <v>30.63106054</v>
      </c>
      <c r="Q2490">
        <v>32.413442179999997</v>
      </c>
    </row>
    <row r="2491" spans="1:17" x14ac:dyDescent="0.25">
      <c r="A2491">
        <v>1</v>
      </c>
      <c r="B2491" t="s">
        <v>28</v>
      </c>
      <c r="C2491">
        <v>1267</v>
      </c>
      <c r="D2491">
        <f t="shared" si="38"/>
        <v>1267.0999999999999</v>
      </c>
      <c r="E2491">
        <v>-2.3427969480000002</v>
      </c>
      <c r="F2491">
        <v>21.72190973</v>
      </c>
      <c r="G2491">
        <v>0.153240872</v>
      </c>
      <c r="H2491">
        <v>17.428268630000002</v>
      </c>
      <c r="I2491">
        <v>17.818563560000001</v>
      </c>
      <c r="J2491">
        <v>18.481355570000002</v>
      </c>
      <c r="K2491">
        <v>19.801619989999999</v>
      </c>
      <c r="L2491">
        <v>21.72190973</v>
      </c>
      <c r="M2491">
        <v>24.45100622</v>
      </c>
      <c r="N2491">
        <v>26.495016790000001</v>
      </c>
      <c r="O2491">
        <v>28.258879830000001</v>
      </c>
      <c r="P2491">
        <v>31.799029640000001</v>
      </c>
      <c r="Q2491">
        <v>35.105558219999999</v>
      </c>
    </row>
    <row r="2492" spans="1:17" x14ac:dyDescent="0.25">
      <c r="A2492">
        <v>0</v>
      </c>
      <c r="B2492" t="s">
        <v>27</v>
      </c>
      <c r="C2492">
        <v>1268</v>
      </c>
      <c r="D2492">
        <f t="shared" si="38"/>
        <v>1268</v>
      </c>
      <c r="E2492">
        <v>-1.8435805750000001</v>
      </c>
      <c r="F2492">
        <v>23.04137734</v>
      </c>
      <c r="G2492">
        <v>0.13467500099999999</v>
      </c>
      <c r="H2492">
        <v>18.717056790000001</v>
      </c>
      <c r="I2492">
        <v>19.13539969</v>
      </c>
      <c r="J2492">
        <v>19.834890609999999</v>
      </c>
      <c r="K2492">
        <v>21.18526014</v>
      </c>
      <c r="L2492">
        <v>23.04137734</v>
      </c>
      <c r="M2492">
        <v>25.449776570000001</v>
      </c>
      <c r="N2492">
        <v>27.07644874</v>
      </c>
      <c r="O2492">
        <v>28.3617399</v>
      </c>
      <c r="P2492">
        <v>30.63106054</v>
      </c>
      <c r="Q2492">
        <v>32.413442179999997</v>
      </c>
    </row>
    <row r="2493" spans="1:17" x14ac:dyDescent="0.25">
      <c r="A2493">
        <v>1</v>
      </c>
      <c r="B2493" t="s">
        <v>28</v>
      </c>
      <c r="C2493">
        <v>1268</v>
      </c>
      <c r="D2493">
        <f t="shared" si="38"/>
        <v>1268.0999999999999</v>
      </c>
      <c r="E2493">
        <v>-2.3427969480000002</v>
      </c>
      <c r="F2493">
        <v>21.72190973</v>
      </c>
      <c r="G2493">
        <v>0.153240872</v>
      </c>
      <c r="H2493">
        <v>17.428268630000002</v>
      </c>
      <c r="I2493">
        <v>17.818563560000001</v>
      </c>
      <c r="J2493">
        <v>18.481355570000002</v>
      </c>
      <c r="K2493">
        <v>19.801619989999999</v>
      </c>
      <c r="L2493">
        <v>21.72190973</v>
      </c>
      <c r="M2493">
        <v>24.45100622</v>
      </c>
      <c r="N2493">
        <v>26.495016790000001</v>
      </c>
      <c r="O2493">
        <v>28.258879830000001</v>
      </c>
      <c r="P2493">
        <v>31.799029640000001</v>
      </c>
      <c r="Q2493">
        <v>35.105558219999999</v>
      </c>
    </row>
    <row r="2494" spans="1:17" x14ac:dyDescent="0.25">
      <c r="A2494">
        <v>0</v>
      </c>
      <c r="B2494" t="s">
        <v>27</v>
      </c>
      <c r="C2494">
        <v>1269</v>
      </c>
      <c r="D2494">
        <f t="shared" si="38"/>
        <v>1269</v>
      </c>
      <c r="E2494">
        <v>-1.8435805750000001</v>
      </c>
      <c r="F2494">
        <v>23.04137734</v>
      </c>
      <c r="G2494">
        <v>0.13467500099999999</v>
      </c>
      <c r="H2494">
        <v>18.717056790000001</v>
      </c>
      <c r="I2494">
        <v>19.13539969</v>
      </c>
      <c r="J2494">
        <v>19.834890609999999</v>
      </c>
      <c r="K2494">
        <v>21.18526014</v>
      </c>
      <c r="L2494">
        <v>23.04137734</v>
      </c>
      <c r="M2494">
        <v>25.449776570000001</v>
      </c>
      <c r="N2494">
        <v>27.07644874</v>
      </c>
      <c r="O2494">
        <v>28.3617399</v>
      </c>
      <c r="P2494">
        <v>30.63106054</v>
      </c>
      <c r="Q2494">
        <v>32.413442179999997</v>
      </c>
    </row>
    <row r="2495" spans="1:17" x14ac:dyDescent="0.25">
      <c r="A2495">
        <v>1</v>
      </c>
      <c r="B2495" t="s">
        <v>28</v>
      </c>
      <c r="C2495">
        <v>1269</v>
      </c>
      <c r="D2495">
        <f t="shared" si="38"/>
        <v>1269.0999999999999</v>
      </c>
      <c r="E2495">
        <v>-2.3427969480000002</v>
      </c>
      <c r="F2495">
        <v>21.72190973</v>
      </c>
      <c r="G2495">
        <v>0.153240872</v>
      </c>
      <c r="H2495">
        <v>17.428268630000002</v>
      </c>
      <c r="I2495">
        <v>17.818563560000001</v>
      </c>
      <c r="J2495">
        <v>18.481355570000002</v>
      </c>
      <c r="K2495">
        <v>19.801619989999999</v>
      </c>
      <c r="L2495">
        <v>21.72190973</v>
      </c>
      <c r="M2495">
        <v>24.45100622</v>
      </c>
      <c r="N2495">
        <v>26.495016790000001</v>
      </c>
      <c r="O2495">
        <v>28.258879830000001</v>
      </c>
      <c r="P2495">
        <v>31.799029640000001</v>
      </c>
      <c r="Q2495">
        <v>35.105558219999999</v>
      </c>
    </row>
    <row r="2496" spans="1:17" x14ac:dyDescent="0.25">
      <c r="A2496">
        <v>0</v>
      </c>
      <c r="B2496" t="s">
        <v>27</v>
      </c>
      <c r="C2496">
        <v>1270</v>
      </c>
      <c r="D2496">
        <f t="shared" si="38"/>
        <v>1270</v>
      </c>
      <c r="E2496">
        <v>-1.8435805750000001</v>
      </c>
      <c r="F2496">
        <v>23.04137734</v>
      </c>
      <c r="G2496">
        <v>0.13467500099999999</v>
      </c>
      <c r="H2496">
        <v>18.717056790000001</v>
      </c>
      <c r="I2496">
        <v>19.13539969</v>
      </c>
      <c r="J2496">
        <v>19.834890609999999</v>
      </c>
      <c r="K2496">
        <v>21.18526014</v>
      </c>
      <c r="L2496">
        <v>23.04137734</v>
      </c>
      <c r="M2496">
        <v>25.449776570000001</v>
      </c>
      <c r="N2496">
        <v>27.07644874</v>
      </c>
      <c r="O2496">
        <v>28.3617399</v>
      </c>
      <c r="P2496">
        <v>30.63106054</v>
      </c>
      <c r="Q2496">
        <v>32.413442179999997</v>
      </c>
    </row>
    <row r="2497" spans="1:17" x14ac:dyDescent="0.25">
      <c r="A2497">
        <v>1</v>
      </c>
      <c r="B2497" t="s">
        <v>28</v>
      </c>
      <c r="C2497">
        <v>1270</v>
      </c>
      <c r="D2497">
        <f t="shared" si="38"/>
        <v>1270.0999999999999</v>
      </c>
      <c r="E2497">
        <v>-2.3427969480000002</v>
      </c>
      <c r="F2497">
        <v>21.72190973</v>
      </c>
      <c r="G2497">
        <v>0.153240872</v>
      </c>
      <c r="H2497">
        <v>17.428268630000002</v>
      </c>
      <c r="I2497">
        <v>17.818563560000001</v>
      </c>
      <c r="J2497">
        <v>18.481355570000002</v>
      </c>
      <c r="K2497">
        <v>19.801619989999999</v>
      </c>
      <c r="L2497">
        <v>21.72190973</v>
      </c>
      <c r="M2497">
        <v>24.45100622</v>
      </c>
      <c r="N2497">
        <v>26.495016790000001</v>
      </c>
      <c r="O2497">
        <v>28.258879830000001</v>
      </c>
      <c r="P2497">
        <v>31.799029640000001</v>
      </c>
      <c r="Q2497">
        <v>35.105558219999999</v>
      </c>
    </row>
    <row r="2498" spans="1:17" x14ac:dyDescent="0.25">
      <c r="A2498">
        <v>0</v>
      </c>
      <c r="B2498" t="s">
        <v>27</v>
      </c>
      <c r="C2498">
        <v>1271</v>
      </c>
      <c r="D2498">
        <f t="shared" ref="D2498:D2561" si="39">C2498+(A2498*0.1)</f>
        <v>1271</v>
      </c>
      <c r="E2498">
        <v>-1.8435805750000001</v>
      </c>
      <c r="F2498">
        <v>23.04137734</v>
      </c>
      <c r="G2498">
        <v>0.13467500099999999</v>
      </c>
      <c r="H2498">
        <v>18.717056790000001</v>
      </c>
      <c r="I2498">
        <v>19.13539969</v>
      </c>
      <c r="J2498">
        <v>19.834890609999999</v>
      </c>
      <c r="K2498">
        <v>21.18526014</v>
      </c>
      <c r="L2498">
        <v>23.04137734</v>
      </c>
      <c r="M2498">
        <v>25.449776570000001</v>
      </c>
      <c r="N2498">
        <v>27.07644874</v>
      </c>
      <c r="O2498">
        <v>28.3617399</v>
      </c>
      <c r="P2498">
        <v>30.63106054</v>
      </c>
      <c r="Q2498">
        <v>32.413442179999997</v>
      </c>
    </row>
    <row r="2499" spans="1:17" x14ac:dyDescent="0.25">
      <c r="A2499">
        <v>1</v>
      </c>
      <c r="B2499" t="s">
        <v>28</v>
      </c>
      <c r="C2499">
        <v>1271</v>
      </c>
      <c r="D2499">
        <f t="shared" si="39"/>
        <v>1271.0999999999999</v>
      </c>
      <c r="E2499">
        <v>-2.3427969480000002</v>
      </c>
      <c r="F2499">
        <v>21.72190973</v>
      </c>
      <c r="G2499">
        <v>0.153240872</v>
      </c>
      <c r="H2499">
        <v>17.428268630000002</v>
      </c>
      <c r="I2499">
        <v>17.818563560000001</v>
      </c>
      <c r="J2499">
        <v>18.481355570000002</v>
      </c>
      <c r="K2499">
        <v>19.801619989999999</v>
      </c>
      <c r="L2499">
        <v>21.72190973</v>
      </c>
      <c r="M2499">
        <v>24.45100622</v>
      </c>
      <c r="N2499">
        <v>26.495016790000001</v>
      </c>
      <c r="O2499">
        <v>28.258879830000001</v>
      </c>
      <c r="P2499">
        <v>31.799029640000001</v>
      </c>
      <c r="Q2499">
        <v>35.105558219999999</v>
      </c>
    </row>
    <row r="2500" spans="1:17" x14ac:dyDescent="0.25">
      <c r="A2500">
        <v>0</v>
      </c>
      <c r="B2500" t="s">
        <v>27</v>
      </c>
      <c r="C2500">
        <v>1272</v>
      </c>
      <c r="D2500">
        <f t="shared" si="39"/>
        <v>1272</v>
      </c>
      <c r="E2500">
        <v>-1.8435805750000001</v>
      </c>
      <c r="F2500">
        <v>23.04137734</v>
      </c>
      <c r="G2500">
        <v>0.13467500099999999</v>
      </c>
      <c r="H2500">
        <v>18.717056790000001</v>
      </c>
      <c r="I2500">
        <v>19.13539969</v>
      </c>
      <c r="J2500">
        <v>19.834890609999999</v>
      </c>
      <c r="K2500">
        <v>21.18526014</v>
      </c>
      <c r="L2500">
        <v>23.04137734</v>
      </c>
      <c r="M2500">
        <v>25.449776570000001</v>
      </c>
      <c r="N2500">
        <v>27.07644874</v>
      </c>
      <c r="O2500">
        <v>28.3617399</v>
      </c>
      <c r="P2500">
        <v>30.63106054</v>
      </c>
      <c r="Q2500">
        <v>32.413442179999997</v>
      </c>
    </row>
    <row r="2501" spans="1:17" x14ac:dyDescent="0.25">
      <c r="A2501">
        <v>1</v>
      </c>
      <c r="B2501" t="s">
        <v>28</v>
      </c>
      <c r="C2501">
        <v>1272</v>
      </c>
      <c r="D2501">
        <f t="shared" si="39"/>
        <v>1272.0999999999999</v>
      </c>
      <c r="E2501">
        <v>-2.3427969480000002</v>
      </c>
      <c r="F2501">
        <v>21.72190973</v>
      </c>
      <c r="G2501">
        <v>0.153240872</v>
      </c>
      <c r="H2501">
        <v>17.428268630000002</v>
      </c>
      <c r="I2501">
        <v>17.818563560000001</v>
      </c>
      <c r="J2501">
        <v>18.481355570000002</v>
      </c>
      <c r="K2501">
        <v>19.801619989999999</v>
      </c>
      <c r="L2501">
        <v>21.72190973</v>
      </c>
      <c r="M2501">
        <v>24.45100622</v>
      </c>
      <c r="N2501">
        <v>26.495016790000001</v>
      </c>
      <c r="O2501">
        <v>28.258879830000001</v>
      </c>
      <c r="P2501">
        <v>31.799029640000001</v>
      </c>
      <c r="Q2501">
        <v>35.105558219999999</v>
      </c>
    </row>
    <row r="2502" spans="1:17" x14ac:dyDescent="0.25">
      <c r="A2502">
        <v>0</v>
      </c>
      <c r="B2502" t="s">
        <v>27</v>
      </c>
      <c r="C2502">
        <v>1273</v>
      </c>
      <c r="D2502">
        <f t="shared" si="39"/>
        <v>1273</v>
      </c>
      <c r="E2502">
        <v>-1.8435805750000001</v>
      </c>
      <c r="F2502">
        <v>23.04137734</v>
      </c>
      <c r="G2502">
        <v>0.13467500099999999</v>
      </c>
      <c r="H2502">
        <v>18.717056790000001</v>
      </c>
      <c r="I2502">
        <v>19.13539969</v>
      </c>
      <c r="J2502">
        <v>19.834890609999999</v>
      </c>
      <c r="K2502">
        <v>21.18526014</v>
      </c>
      <c r="L2502">
        <v>23.04137734</v>
      </c>
      <c r="M2502">
        <v>25.449776570000001</v>
      </c>
      <c r="N2502">
        <v>27.07644874</v>
      </c>
      <c r="O2502">
        <v>28.3617399</v>
      </c>
      <c r="P2502">
        <v>30.63106054</v>
      </c>
      <c r="Q2502">
        <v>32.413442179999997</v>
      </c>
    </row>
    <row r="2503" spans="1:17" x14ac:dyDescent="0.25">
      <c r="A2503">
        <v>1</v>
      </c>
      <c r="B2503" t="s">
        <v>28</v>
      </c>
      <c r="C2503">
        <v>1273</v>
      </c>
      <c r="D2503">
        <f t="shared" si="39"/>
        <v>1273.0999999999999</v>
      </c>
      <c r="E2503">
        <v>-2.3427969480000002</v>
      </c>
      <c r="F2503">
        <v>21.72190973</v>
      </c>
      <c r="G2503">
        <v>0.153240872</v>
      </c>
      <c r="H2503">
        <v>17.428268630000002</v>
      </c>
      <c r="I2503">
        <v>17.818563560000001</v>
      </c>
      <c r="J2503">
        <v>18.481355570000002</v>
      </c>
      <c r="K2503">
        <v>19.801619989999999</v>
      </c>
      <c r="L2503">
        <v>21.72190973</v>
      </c>
      <c r="M2503">
        <v>24.45100622</v>
      </c>
      <c r="N2503">
        <v>26.495016790000001</v>
      </c>
      <c r="O2503">
        <v>28.258879830000001</v>
      </c>
      <c r="P2503">
        <v>31.799029640000001</v>
      </c>
      <c r="Q2503">
        <v>35.105558219999999</v>
      </c>
    </row>
    <row r="2504" spans="1:17" x14ac:dyDescent="0.25">
      <c r="A2504">
        <v>0</v>
      </c>
      <c r="B2504" t="s">
        <v>27</v>
      </c>
      <c r="C2504">
        <v>1274</v>
      </c>
      <c r="D2504">
        <f t="shared" si="39"/>
        <v>1274</v>
      </c>
      <c r="E2504">
        <v>-1.8435805750000001</v>
      </c>
      <c r="F2504">
        <v>23.04137734</v>
      </c>
      <c r="G2504">
        <v>0.13467500099999999</v>
      </c>
      <c r="H2504">
        <v>18.717056790000001</v>
      </c>
      <c r="I2504">
        <v>19.13539969</v>
      </c>
      <c r="J2504">
        <v>19.834890609999999</v>
      </c>
      <c r="K2504">
        <v>21.18526014</v>
      </c>
      <c r="L2504">
        <v>23.04137734</v>
      </c>
      <c r="M2504">
        <v>25.449776570000001</v>
      </c>
      <c r="N2504">
        <v>27.07644874</v>
      </c>
      <c r="O2504">
        <v>28.3617399</v>
      </c>
      <c r="P2504">
        <v>30.63106054</v>
      </c>
      <c r="Q2504">
        <v>32.413442179999997</v>
      </c>
    </row>
    <row r="2505" spans="1:17" x14ac:dyDescent="0.25">
      <c r="A2505">
        <v>1</v>
      </c>
      <c r="B2505" t="s">
        <v>28</v>
      </c>
      <c r="C2505">
        <v>1274</v>
      </c>
      <c r="D2505">
        <f t="shared" si="39"/>
        <v>1274.0999999999999</v>
      </c>
      <c r="E2505">
        <v>-2.3427969480000002</v>
      </c>
      <c r="F2505">
        <v>21.72190973</v>
      </c>
      <c r="G2505">
        <v>0.153240872</v>
      </c>
      <c r="H2505">
        <v>17.428268630000002</v>
      </c>
      <c r="I2505">
        <v>17.818563560000001</v>
      </c>
      <c r="J2505">
        <v>18.481355570000002</v>
      </c>
      <c r="K2505">
        <v>19.801619989999999</v>
      </c>
      <c r="L2505">
        <v>21.72190973</v>
      </c>
      <c r="M2505">
        <v>24.45100622</v>
      </c>
      <c r="N2505">
        <v>26.495016790000001</v>
      </c>
      <c r="O2505">
        <v>28.258879830000001</v>
      </c>
      <c r="P2505">
        <v>31.799029640000001</v>
      </c>
      <c r="Q2505">
        <v>35.105558219999999</v>
      </c>
    </row>
    <row r="2506" spans="1:17" x14ac:dyDescent="0.25">
      <c r="A2506">
        <v>0</v>
      </c>
      <c r="B2506" t="s">
        <v>27</v>
      </c>
      <c r="C2506">
        <v>1275</v>
      </c>
      <c r="D2506">
        <f t="shared" si="39"/>
        <v>1275</v>
      </c>
      <c r="E2506">
        <v>-1.8435805750000001</v>
      </c>
      <c r="F2506">
        <v>23.04137734</v>
      </c>
      <c r="G2506">
        <v>0.13467500099999999</v>
      </c>
      <c r="H2506">
        <v>18.717056790000001</v>
      </c>
      <c r="I2506">
        <v>19.13539969</v>
      </c>
      <c r="J2506">
        <v>19.834890609999999</v>
      </c>
      <c r="K2506">
        <v>21.18526014</v>
      </c>
      <c r="L2506">
        <v>23.04137734</v>
      </c>
      <c r="M2506">
        <v>25.449776570000001</v>
      </c>
      <c r="N2506">
        <v>27.07644874</v>
      </c>
      <c r="O2506">
        <v>28.3617399</v>
      </c>
      <c r="P2506">
        <v>30.63106054</v>
      </c>
      <c r="Q2506">
        <v>32.413442179999997</v>
      </c>
    </row>
    <row r="2507" spans="1:17" x14ac:dyDescent="0.25">
      <c r="A2507">
        <v>1</v>
      </c>
      <c r="B2507" t="s">
        <v>28</v>
      </c>
      <c r="C2507">
        <v>1275</v>
      </c>
      <c r="D2507">
        <f t="shared" si="39"/>
        <v>1275.0999999999999</v>
      </c>
      <c r="E2507">
        <v>-2.3427969480000002</v>
      </c>
      <c r="F2507">
        <v>21.72190973</v>
      </c>
      <c r="G2507">
        <v>0.153240872</v>
      </c>
      <c r="H2507">
        <v>17.428268630000002</v>
      </c>
      <c r="I2507">
        <v>17.818563560000001</v>
      </c>
      <c r="J2507">
        <v>18.481355570000002</v>
      </c>
      <c r="K2507">
        <v>19.801619989999999</v>
      </c>
      <c r="L2507">
        <v>21.72190973</v>
      </c>
      <c r="M2507">
        <v>24.45100622</v>
      </c>
      <c r="N2507">
        <v>26.495016790000001</v>
      </c>
      <c r="O2507">
        <v>28.258879830000001</v>
      </c>
      <c r="P2507">
        <v>31.799029640000001</v>
      </c>
      <c r="Q2507">
        <v>35.105558219999999</v>
      </c>
    </row>
    <row r="2508" spans="1:17" x14ac:dyDescent="0.25">
      <c r="A2508">
        <v>0</v>
      </c>
      <c r="B2508" t="s">
        <v>27</v>
      </c>
      <c r="C2508">
        <v>1276</v>
      </c>
      <c r="D2508">
        <f t="shared" si="39"/>
        <v>1276</v>
      </c>
      <c r="E2508">
        <v>-1.8435805750000001</v>
      </c>
      <c r="F2508">
        <v>23.04137734</v>
      </c>
      <c r="G2508">
        <v>0.13467500099999999</v>
      </c>
      <c r="H2508">
        <v>18.717056790000001</v>
      </c>
      <c r="I2508">
        <v>19.13539969</v>
      </c>
      <c r="J2508">
        <v>19.834890609999999</v>
      </c>
      <c r="K2508">
        <v>21.18526014</v>
      </c>
      <c r="L2508">
        <v>23.04137734</v>
      </c>
      <c r="M2508">
        <v>25.449776570000001</v>
      </c>
      <c r="N2508">
        <v>27.07644874</v>
      </c>
      <c r="O2508">
        <v>28.3617399</v>
      </c>
      <c r="P2508">
        <v>30.63106054</v>
      </c>
      <c r="Q2508">
        <v>32.413442179999997</v>
      </c>
    </row>
    <row r="2509" spans="1:17" x14ac:dyDescent="0.25">
      <c r="A2509">
        <v>1</v>
      </c>
      <c r="B2509" t="s">
        <v>28</v>
      </c>
      <c r="C2509">
        <v>1276</v>
      </c>
      <c r="D2509">
        <f t="shared" si="39"/>
        <v>1276.0999999999999</v>
      </c>
      <c r="E2509">
        <v>-2.3427969480000002</v>
      </c>
      <c r="F2509">
        <v>21.72190973</v>
      </c>
      <c r="G2509">
        <v>0.153240872</v>
      </c>
      <c r="H2509">
        <v>17.428268630000002</v>
      </c>
      <c r="I2509">
        <v>17.818563560000001</v>
      </c>
      <c r="J2509">
        <v>18.481355570000002</v>
      </c>
      <c r="K2509">
        <v>19.801619989999999</v>
      </c>
      <c r="L2509">
        <v>21.72190973</v>
      </c>
      <c r="M2509">
        <v>24.45100622</v>
      </c>
      <c r="N2509">
        <v>26.495016790000001</v>
      </c>
      <c r="O2509">
        <v>28.258879830000001</v>
      </c>
      <c r="P2509">
        <v>31.799029640000001</v>
      </c>
      <c r="Q2509">
        <v>35.105558219999999</v>
      </c>
    </row>
    <row r="2510" spans="1:17" x14ac:dyDescent="0.25">
      <c r="A2510">
        <v>0</v>
      </c>
      <c r="B2510" t="s">
        <v>27</v>
      </c>
      <c r="C2510">
        <v>1277</v>
      </c>
      <c r="D2510">
        <f t="shared" si="39"/>
        <v>1277</v>
      </c>
      <c r="E2510">
        <v>-1.8435805750000001</v>
      </c>
      <c r="F2510">
        <v>23.04137734</v>
      </c>
      <c r="G2510">
        <v>0.13467500099999999</v>
      </c>
      <c r="H2510">
        <v>18.717056790000001</v>
      </c>
      <c r="I2510">
        <v>19.13539969</v>
      </c>
      <c r="J2510">
        <v>19.834890609999999</v>
      </c>
      <c r="K2510">
        <v>21.18526014</v>
      </c>
      <c r="L2510">
        <v>23.04137734</v>
      </c>
      <c r="M2510">
        <v>25.449776570000001</v>
      </c>
      <c r="N2510">
        <v>27.07644874</v>
      </c>
      <c r="O2510">
        <v>28.3617399</v>
      </c>
      <c r="P2510">
        <v>30.63106054</v>
      </c>
      <c r="Q2510">
        <v>32.413442179999997</v>
      </c>
    </row>
    <row r="2511" spans="1:17" x14ac:dyDescent="0.25">
      <c r="A2511">
        <v>1</v>
      </c>
      <c r="B2511" t="s">
        <v>28</v>
      </c>
      <c r="C2511">
        <v>1277</v>
      </c>
      <c r="D2511">
        <f t="shared" si="39"/>
        <v>1277.0999999999999</v>
      </c>
      <c r="E2511">
        <v>-2.3427969480000002</v>
      </c>
      <c r="F2511">
        <v>21.72190973</v>
      </c>
      <c r="G2511">
        <v>0.153240872</v>
      </c>
      <c r="H2511">
        <v>17.428268630000002</v>
      </c>
      <c r="I2511">
        <v>17.818563560000001</v>
      </c>
      <c r="J2511">
        <v>18.481355570000002</v>
      </c>
      <c r="K2511">
        <v>19.801619989999999</v>
      </c>
      <c r="L2511">
        <v>21.72190973</v>
      </c>
      <c r="M2511">
        <v>24.45100622</v>
      </c>
      <c r="N2511">
        <v>26.495016790000001</v>
      </c>
      <c r="O2511">
        <v>28.258879830000001</v>
      </c>
      <c r="P2511">
        <v>31.799029640000001</v>
      </c>
      <c r="Q2511">
        <v>35.105558219999999</v>
      </c>
    </row>
    <row r="2512" spans="1:17" x14ac:dyDescent="0.25">
      <c r="A2512">
        <v>0</v>
      </c>
      <c r="B2512" t="s">
        <v>27</v>
      </c>
      <c r="C2512">
        <v>1278</v>
      </c>
      <c r="D2512">
        <f t="shared" si="39"/>
        <v>1278</v>
      </c>
      <c r="E2512">
        <v>-1.8435805750000001</v>
      </c>
      <c r="F2512">
        <v>23.04137734</v>
      </c>
      <c r="G2512">
        <v>0.13467500099999999</v>
      </c>
      <c r="H2512">
        <v>18.717056790000001</v>
      </c>
      <c r="I2512">
        <v>19.13539969</v>
      </c>
      <c r="J2512">
        <v>19.834890609999999</v>
      </c>
      <c r="K2512">
        <v>21.18526014</v>
      </c>
      <c r="L2512">
        <v>23.04137734</v>
      </c>
      <c r="M2512">
        <v>25.449776570000001</v>
      </c>
      <c r="N2512">
        <v>27.07644874</v>
      </c>
      <c r="O2512">
        <v>28.3617399</v>
      </c>
      <c r="P2512">
        <v>30.63106054</v>
      </c>
      <c r="Q2512">
        <v>32.413442179999997</v>
      </c>
    </row>
    <row r="2513" spans="1:17" x14ac:dyDescent="0.25">
      <c r="A2513">
        <v>1</v>
      </c>
      <c r="B2513" t="s">
        <v>28</v>
      </c>
      <c r="C2513">
        <v>1278</v>
      </c>
      <c r="D2513">
        <f t="shared" si="39"/>
        <v>1278.0999999999999</v>
      </c>
      <c r="E2513">
        <v>-2.3427969480000002</v>
      </c>
      <c r="F2513">
        <v>21.72190973</v>
      </c>
      <c r="G2513">
        <v>0.153240872</v>
      </c>
      <c r="H2513">
        <v>17.428268630000002</v>
      </c>
      <c r="I2513">
        <v>17.818563560000001</v>
      </c>
      <c r="J2513">
        <v>18.481355570000002</v>
      </c>
      <c r="K2513">
        <v>19.801619989999999</v>
      </c>
      <c r="L2513">
        <v>21.72190973</v>
      </c>
      <c r="M2513">
        <v>24.45100622</v>
      </c>
      <c r="N2513">
        <v>26.495016790000001</v>
      </c>
      <c r="O2513">
        <v>28.258879830000001</v>
      </c>
      <c r="P2513">
        <v>31.799029640000001</v>
      </c>
      <c r="Q2513">
        <v>35.105558219999999</v>
      </c>
    </row>
    <row r="2514" spans="1:17" x14ac:dyDescent="0.25">
      <c r="A2514">
        <v>0</v>
      </c>
      <c r="B2514" t="s">
        <v>27</v>
      </c>
      <c r="C2514">
        <v>1279</v>
      </c>
      <c r="D2514">
        <f t="shared" si="39"/>
        <v>1279</v>
      </c>
      <c r="E2514">
        <v>-1.8435805750000001</v>
      </c>
      <c r="F2514">
        <v>23.04137734</v>
      </c>
      <c r="G2514">
        <v>0.13467500099999999</v>
      </c>
      <c r="H2514">
        <v>18.717056790000001</v>
      </c>
      <c r="I2514">
        <v>19.13539969</v>
      </c>
      <c r="J2514">
        <v>19.834890609999999</v>
      </c>
      <c r="K2514">
        <v>21.18526014</v>
      </c>
      <c r="L2514">
        <v>23.04137734</v>
      </c>
      <c r="M2514">
        <v>25.449776570000001</v>
      </c>
      <c r="N2514">
        <v>27.07644874</v>
      </c>
      <c r="O2514">
        <v>28.3617399</v>
      </c>
      <c r="P2514">
        <v>30.63106054</v>
      </c>
      <c r="Q2514">
        <v>32.413442179999997</v>
      </c>
    </row>
    <row r="2515" spans="1:17" x14ac:dyDescent="0.25">
      <c r="A2515">
        <v>1</v>
      </c>
      <c r="B2515" t="s">
        <v>28</v>
      </c>
      <c r="C2515">
        <v>1279</v>
      </c>
      <c r="D2515">
        <f t="shared" si="39"/>
        <v>1279.0999999999999</v>
      </c>
      <c r="E2515">
        <v>-2.3427969480000002</v>
      </c>
      <c r="F2515">
        <v>21.72190973</v>
      </c>
      <c r="G2515">
        <v>0.153240872</v>
      </c>
      <c r="H2515">
        <v>17.428268630000002</v>
      </c>
      <c r="I2515">
        <v>17.818563560000001</v>
      </c>
      <c r="J2515">
        <v>18.481355570000002</v>
      </c>
      <c r="K2515">
        <v>19.801619989999999</v>
      </c>
      <c r="L2515">
        <v>21.72190973</v>
      </c>
      <c r="M2515">
        <v>24.45100622</v>
      </c>
      <c r="N2515">
        <v>26.495016790000001</v>
      </c>
      <c r="O2515">
        <v>28.258879830000001</v>
      </c>
      <c r="P2515">
        <v>31.799029640000001</v>
      </c>
      <c r="Q2515">
        <v>35.105558219999999</v>
      </c>
    </row>
    <row r="2516" spans="1:17" x14ac:dyDescent="0.25">
      <c r="A2516">
        <v>0</v>
      </c>
      <c r="B2516" t="s">
        <v>27</v>
      </c>
      <c r="C2516">
        <v>1280</v>
      </c>
      <c r="D2516">
        <f t="shared" si="39"/>
        <v>1280</v>
      </c>
      <c r="E2516">
        <v>-1.8435805750000001</v>
      </c>
      <c r="F2516">
        <v>23.04137734</v>
      </c>
      <c r="G2516">
        <v>0.13467500099999999</v>
      </c>
      <c r="H2516">
        <v>18.717056790000001</v>
      </c>
      <c r="I2516">
        <v>19.13539969</v>
      </c>
      <c r="J2516">
        <v>19.834890609999999</v>
      </c>
      <c r="K2516">
        <v>21.18526014</v>
      </c>
      <c r="L2516">
        <v>23.04137734</v>
      </c>
      <c r="M2516">
        <v>25.449776570000001</v>
      </c>
      <c r="N2516">
        <v>27.07644874</v>
      </c>
      <c r="O2516">
        <v>28.3617399</v>
      </c>
      <c r="P2516">
        <v>30.63106054</v>
      </c>
      <c r="Q2516">
        <v>32.413442179999997</v>
      </c>
    </row>
    <row r="2517" spans="1:17" x14ac:dyDescent="0.25">
      <c r="A2517">
        <v>1</v>
      </c>
      <c r="B2517" t="s">
        <v>28</v>
      </c>
      <c r="C2517">
        <v>1280</v>
      </c>
      <c r="D2517">
        <f t="shared" si="39"/>
        <v>1280.0999999999999</v>
      </c>
      <c r="E2517">
        <v>-2.3427969480000002</v>
      </c>
      <c r="F2517">
        <v>21.72190973</v>
      </c>
      <c r="G2517">
        <v>0.153240872</v>
      </c>
      <c r="H2517">
        <v>17.428268630000002</v>
      </c>
      <c r="I2517">
        <v>17.818563560000001</v>
      </c>
      <c r="J2517">
        <v>18.481355570000002</v>
      </c>
      <c r="K2517">
        <v>19.801619989999999</v>
      </c>
      <c r="L2517">
        <v>21.72190973</v>
      </c>
      <c r="M2517">
        <v>24.45100622</v>
      </c>
      <c r="N2517">
        <v>26.495016790000001</v>
      </c>
      <c r="O2517">
        <v>28.258879830000001</v>
      </c>
      <c r="P2517">
        <v>31.799029640000001</v>
      </c>
      <c r="Q2517">
        <v>35.105558219999999</v>
      </c>
    </row>
    <row r="2518" spans="1:17" x14ac:dyDescent="0.25">
      <c r="A2518">
        <v>0</v>
      </c>
      <c r="B2518" t="s">
        <v>27</v>
      </c>
      <c r="C2518">
        <v>1281</v>
      </c>
      <c r="D2518">
        <f t="shared" si="39"/>
        <v>1281</v>
      </c>
      <c r="E2518">
        <v>-1.8435805750000001</v>
      </c>
      <c r="F2518">
        <v>23.04137734</v>
      </c>
      <c r="G2518">
        <v>0.13467500099999999</v>
      </c>
      <c r="H2518">
        <v>18.717056790000001</v>
      </c>
      <c r="I2518">
        <v>19.13539969</v>
      </c>
      <c r="J2518">
        <v>19.834890609999999</v>
      </c>
      <c r="K2518">
        <v>21.18526014</v>
      </c>
      <c r="L2518">
        <v>23.04137734</v>
      </c>
      <c r="M2518">
        <v>25.449776570000001</v>
      </c>
      <c r="N2518">
        <v>27.07644874</v>
      </c>
      <c r="O2518">
        <v>28.3617399</v>
      </c>
      <c r="P2518">
        <v>30.63106054</v>
      </c>
      <c r="Q2518">
        <v>32.413442179999997</v>
      </c>
    </row>
    <row r="2519" spans="1:17" x14ac:dyDescent="0.25">
      <c r="A2519">
        <v>1</v>
      </c>
      <c r="B2519" t="s">
        <v>28</v>
      </c>
      <c r="C2519">
        <v>1281</v>
      </c>
      <c r="D2519">
        <f t="shared" si="39"/>
        <v>1281.0999999999999</v>
      </c>
      <c r="E2519">
        <v>-2.3427969480000002</v>
      </c>
      <c r="F2519">
        <v>21.72190973</v>
      </c>
      <c r="G2519">
        <v>0.153240872</v>
      </c>
      <c r="H2519">
        <v>17.428268630000002</v>
      </c>
      <c r="I2519">
        <v>17.818563560000001</v>
      </c>
      <c r="J2519">
        <v>18.481355570000002</v>
      </c>
      <c r="K2519">
        <v>19.801619989999999</v>
      </c>
      <c r="L2519">
        <v>21.72190973</v>
      </c>
      <c r="M2519">
        <v>24.45100622</v>
      </c>
      <c r="N2519">
        <v>26.495016790000001</v>
      </c>
      <c r="O2519">
        <v>28.258879830000001</v>
      </c>
      <c r="P2519">
        <v>31.799029640000001</v>
      </c>
      <c r="Q2519">
        <v>35.105558219999999</v>
      </c>
    </row>
    <row r="2520" spans="1:17" x14ac:dyDescent="0.25">
      <c r="A2520">
        <v>0</v>
      </c>
      <c r="B2520" t="s">
        <v>27</v>
      </c>
      <c r="C2520">
        <v>1282</v>
      </c>
      <c r="D2520">
        <f t="shared" si="39"/>
        <v>1282</v>
      </c>
      <c r="E2520">
        <v>-1.8435805750000001</v>
      </c>
      <c r="F2520">
        <v>23.04137734</v>
      </c>
      <c r="G2520">
        <v>0.13467500099999999</v>
      </c>
      <c r="H2520">
        <v>18.717056790000001</v>
      </c>
      <c r="I2520">
        <v>19.13539969</v>
      </c>
      <c r="J2520">
        <v>19.834890609999999</v>
      </c>
      <c r="K2520">
        <v>21.18526014</v>
      </c>
      <c r="L2520">
        <v>23.04137734</v>
      </c>
      <c r="M2520">
        <v>25.449776570000001</v>
      </c>
      <c r="N2520">
        <v>27.07644874</v>
      </c>
      <c r="O2520">
        <v>28.3617399</v>
      </c>
      <c r="P2520">
        <v>30.63106054</v>
      </c>
      <c r="Q2520">
        <v>32.413442179999997</v>
      </c>
    </row>
    <row r="2521" spans="1:17" x14ac:dyDescent="0.25">
      <c r="A2521">
        <v>1</v>
      </c>
      <c r="B2521" t="s">
        <v>28</v>
      </c>
      <c r="C2521">
        <v>1282</v>
      </c>
      <c r="D2521">
        <f t="shared" si="39"/>
        <v>1282.0999999999999</v>
      </c>
      <c r="E2521">
        <v>-2.3427969480000002</v>
      </c>
      <c r="F2521">
        <v>21.72190973</v>
      </c>
      <c r="G2521">
        <v>0.153240872</v>
      </c>
      <c r="H2521">
        <v>17.428268630000002</v>
      </c>
      <c r="I2521">
        <v>17.818563560000001</v>
      </c>
      <c r="J2521">
        <v>18.481355570000002</v>
      </c>
      <c r="K2521">
        <v>19.801619989999999</v>
      </c>
      <c r="L2521">
        <v>21.72190973</v>
      </c>
      <c r="M2521">
        <v>24.45100622</v>
      </c>
      <c r="N2521">
        <v>26.495016790000001</v>
      </c>
      <c r="O2521">
        <v>28.258879830000001</v>
      </c>
      <c r="P2521">
        <v>31.799029640000001</v>
      </c>
      <c r="Q2521">
        <v>35.105558219999999</v>
      </c>
    </row>
    <row r="2522" spans="1:17" x14ac:dyDescent="0.25">
      <c r="A2522">
        <v>0</v>
      </c>
      <c r="B2522" t="s">
        <v>27</v>
      </c>
      <c r="C2522">
        <v>1283</v>
      </c>
      <c r="D2522">
        <f t="shared" si="39"/>
        <v>1283</v>
      </c>
      <c r="E2522">
        <v>-1.8435805750000001</v>
      </c>
      <c r="F2522">
        <v>23.04137734</v>
      </c>
      <c r="G2522">
        <v>0.13467500099999999</v>
      </c>
      <c r="H2522">
        <v>18.717056790000001</v>
      </c>
      <c r="I2522">
        <v>19.13539969</v>
      </c>
      <c r="J2522">
        <v>19.834890609999999</v>
      </c>
      <c r="K2522">
        <v>21.18526014</v>
      </c>
      <c r="L2522">
        <v>23.04137734</v>
      </c>
      <c r="M2522">
        <v>25.449776570000001</v>
      </c>
      <c r="N2522">
        <v>27.07644874</v>
      </c>
      <c r="O2522">
        <v>28.3617399</v>
      </c>
      <c r="P2522">
        <v>30.63106054</v>
      </c>
      <c r="Q2522">
        <v>32.413442179999997</v>
      </c>
    </row>
    <row r="2523" spans="1:17" x14ac:dyDescent="0.25">
      <c r="A2523">
        <v>1</v>
      </c>
      <c r="B2523" t="s">
        <v>28</v>
      </c>
      <c r="C2523">
        <v>1283</v>
      </c>
      <c r="D2523">
        <f t="shared" si="39"/>
        <v>1283.0999999999999</v>
      </c>
      <c r="E2523">
        <v>-2.3427969480000002</v>
      </c>
      <c r="F2523">
        <v>21.72190973</v>
      </c>
      <c r="G2523">
        <v>0.153240872</v>
      </c>
      <c r="H2523">
        <v>17.428268630000002</v>
      </c>
      <c r="I2523">
        <v>17.818563560000001</v>
      </c>
      <c r="J2523">
        <v>18.481355570000002</v>
      </c>
      <c r="K2523">
        <v>19.801619989999999</v>
      </c>
      <c r="L2523">
        <v>21.72190973</v>
      </c>
      <c r="M2523">
        <v>24.45100622</v>
      </c>
      <c r="N2523">
        <v>26.495016790000001</v>
      </c>
      <c r="O2523">
        <v>28.258879830000001</v>
      </c>
      <c r="P2523">
        <v>31.799029640000001</v>
      </c>
      <c r="Q2523">
        <v>35.105558219999999</v>
      </c>
    </row>
    <row r="2524" spans="1:17" x14ac:dyDescent="0.25">
      <c r="A2524">
        <v>0</v>
      </c>
      <c r="B2524" t="s">
        <v>27</v>
      </c>
      <c r="C2524">
        <v>1284</v>
      </c>
      <c r="D2524">
        <f t="shared" si="39"/>
        <v>1284</v>
      </c>
      <c r="E2524">
        <v>-1.8435805750000001</v>
      </c>
      <c r="F2524">
        <v>23.04137734</v>
      </c>
      <c r="G2524">
        <v>0.13467500099999999</v>
      </c>
      <c r="H2524">
        <v>18.717056790000001</v>
      </c>
      <c r="I2524">
        <v>19.13539969</v>
      </c>
      <c r="J2524">
        <v>19.834890609999999</v>
      </c>
      <c r="K2524">
        <v>21.18526014</v>
      </c>
      <c r="L2524">
        <v>23.04137734</v>
      </c>
      <c r="M2524">
        <v>25.449776570000001</v>
      </c>
      <c r="N2524">
        <v>27.07644874</v>
      </c>
      <c r="O2524">
        <v>28.3617399</v>
      </c>
      <c r="P2524">
        <v>30.63106054</v>
      </c>
      <c r="Q2524">
        <v>32.413442179999997</v>
      </c>
    </row>
    <row r="2525" spans="1:17" x14ac:dyDescent="0.25">
      <c r="A2525">
        <v>1</v>
      </c>
      <c r="B2525" t="s">
        <v>28</v>
      </c>
      <c r="C2525">
        <v>1284</v>
      </c>
      <c r="D2525">
        <f t="shared" si="39"/>
        <v>1284.0999999999999</v>
      </c>
      <c r="E2525">
        <v>-2.3427969480000002</v>
      </c>
      <c r="F2525">
        <v>21.72190973</v>
      </c>
      <c r="G2525">
        <v>0.153240872</v>
      </c>
      <c r="H2525">
        <v>17.428268630000002</v>
      </c>
      <c r="I2525">
        <v>17.818563560000001</v>
      </c>
      <c r="J2525">
        <v>18.481355570000002</v>
      </c>
      <c r="K2525">
        <v>19.801619989999999</v>
      </c>
      <c r="L2525">
        <v>21.72190973</v>
      </c>
      <c r="M2525">
        <v>24.45100622</v>
      </c>
      <c r="N2525">
        <v>26.495016790000001</v>
      </c>
      <c r="O2525">
        <v>28.258879830000001</v>
      </c>
      <c r="P2525">
        <v>31.799029640000001</v>
      </c>
      <c r="Q2525">
        <v>35.105558219999999</v>
      </c>
    </row>
    <row r="2526" spans="1:17" x14ac:dyDescent="0.25">
      <c r="A2526">
        <v>0</v>
      </c>
      <c r="B2526" t="s">
        <v>27</v>
      </c>
      <c r="C2526">
        <v>1285</v>
      </c>
      <c r="D2526">
        <f t="shared" si="39"/>
        <v>1285</v>
      </c>
      <c r="E2526">
        <v>-1.8435805750000001</v>
      </c>
      <c r="F2526">
        <v>23.04137734</v>
      </c>
      <c r="G2526">
        <v>0.13467500099999999</v>
      </c>
      <c r="H2526">
        <v>18.717056790000001</v>
      </c>
      <c r="I2526">
        <v>19.13539969</v>
      </c>
      <c r="J2526">
        <v>19.834890609999999</v>
      </c>
      <c r="K2526">
        <v>21.18526014</v>
      </c>
      <c r="L2526">
        <v>23.04137734</v>
      </c>
      <c r="M2526">
        <v>25.449776570000001</v>
      </c>
      <c r="N2526">
        <v>27.07644874</v>
      </c>
      <c r="O2526">
        <v>28.3617399</v>
      </c>
      <c r="P2526">
        <v>30.63106054</v>
      </c>
      <c r="Q2526">
        <v>32.413442179999997</v>
      </c>
    </row>
    <row r="2527" spans="1:17" x14ac:dyDescent="0.25">
      <c r="A2527">
        <v>1</v>
      </c>
      <c r="B2527" t="s">
        <v>28</v>
      </c>
      <c r="C2527">
        <v>1285</v>
      </c>
      <c r="D2527">
        <f t="shared" si="39"/>
        <v>1285.0999999999999</v>
      </c>
      <c r="E2527">
        <v>-2.3427969480000002</v>
      </c>
      <c r="F2527">
        <v>21.72190973</v>
      </c>
      <c r="G2527">
        <v>0.153240872</v>
      </c>
      <c r="H2527">
        <v>17.428268630000002</v>
      </c>
      <c r="I2527">
        <v>17.818563560000001</v>
      </c>
      <c r="J2527">
        <v>18.481355570000002</v>
      </c>
      <c r="K2527">
        <v>19.801619989999999</v>
      </c>
      <c r="L2527">
        <v>21.72190973</v>
      </c>
      <c r="M2527">
        <v>24.45100622</v>
      </c>
      <c r="N2527">
        <v>26.495016790000001</v>
      </c>
      <c r="O2527">
        <v>28.258879830000001</v>
      </c>
      <c r="P2527">
        <v>31.799029640000001</v>
      </c>
      <c r="Q2527">
        <v>35.105558219999999</v>
      </c>
    </row>
    <row r="2528" spans="1:17" x14ac:dyDescent="0.25">
      <c r="A2528">
        <v>0</v>
      </c>
      <c r="B2528" t="s">
        <v>27</v>
      </c>
      <c r="C2528">
        <v>1286</v>
      </c>
      <c r="D2528">
        <f t="shared" si="39"/>
        <v>1286</v>
      </c>
      <c r="E2528">
        <v>-1.8435805750000001</v>
      </c>
      <c r="F2528">
        <v>23.04137734</v>
      </c>
      <c r="G2528">
        <v>0.13467500099999999</v>
      </c>
      <c r="H2528">
        <v>18.717056790000001</v>
      </c>
      <c r="I2528">
        <v>19.13539969</v>
      </c>
      <c r="J2528">
        <v>19.834890609999999</v>
      </c>
      <c r="K2528">
        <v>21.18526014</v>
      </c>
      <c r="L2528">
        <v>23.04137734</v>
      </c>
      <c r="M2528">
        <v>25.449776570000001</v>
      </c>
      <c r="N2528">
        <v>27.07644874</v>
      </c>
      <c r="O2528">
        <v>28.3617399</v>
      </c>
      <c r="P2528">
        <v>30.63106054</v>
      </c>
      <c r="Q2528">
        <v>32.413442179999997</v>
      </c>
    </row>
    <row r="2529" spans="1:17" x14ac:dyDescent="0.25">
      <c r="A2529">
        <v>1</v>
      </c>
      <c r="B2529" t="s">
        <v>28</v>
      </c>
      <c r="C2529">
        <v>1286</v>
      </c>
      <c r="D2529">
        <f t="shared" si="39"/>
        <v>1286.0999999999999</v>
      </c>
      <c r="E2529">
        <v>-2.3427969480000002</v>
      </c>
      <c r="F2529">
        <v>21.72190973</v>
      </c>
      <c r="G2529">
        <v>0.153240872</v>
      </c>
      <c r="H2529">
        <v>17.428268630000002</v>
      </c>
      <c r="I2529">
        <v>17.818563560000001</v>
      </c>
      <c r="J2529">
        <v>18.481355570000002</v>
      </c>
      <c r="K2529">
        <v>19.801619989999999</v>
      </c>
      <c r="L2529">
        <v>21.72190973</v>
      </c>
      <c r="M2529">
        <v>24.45100622</v>
      </c>
      <c r="N2529">
        <v>26.495016790000001</v>
      </c>
      <c r="O2529">
        <v>28.258879830000001</v>
      </c>
      <c r="P2529">
        <v>31.799029640000001</v>
      </c>
      <c r="Q2529">
        <v>35.105558219999999</v>
      </c>
    </row>
    <row r="2530" spans="1:17" x14ac:dyDescent="0.25">
      <c r="A2530">
        <v>0</v>
      </c>
      <c r="B2530" t="s">
        <v>27</v>
      </c>
      <c r="C2530">
        <v>1287</v>
      </c>
      <c r="D2530">
        <f t="shared" si="39"/>
        <v>1287</v>
      </c>
      <c r="E2530">
        <v>-1.8435805750000001</v>
      </c>
      <c r="F2530">
        <v>23.04137734</v>
      </c>
      <c r="G2530">
        <v>0.13467500099999999</v>
      </c>
      <c r="H2530">
        <v>18.717056790000001</v>
      </c>
      <c r="I2530">
        <v>19.13539969</v>
      </c>
      <c r="J2530">
        <v>19.834890609999999</v>
      </c>
      <c r="K2530">
        <v>21.18526014</v>
      </c>
      <c r="L2530">
        <v>23.04137734</v>
      </c>
      <c r="M2530">
        <v>25.449776570000001</v>
      </c>
      <c r="N2530">
        <v>27.07644874</v>
      </c>
      <c r="O2530">
        <v>28.3617399</v>
      </c>
      <c r="P2530">
        <v>30.63106054</v>
      </c>
      <c r="Q2530">
        <v>32.413442179999997</v>
      </c>
    </row>
    <row r="2531" spans="1:17" x14ac:dyDescent="0.25">
      <c r="A2531">
        <v>1</v>
      </c>
      <c r="B2531" t="s">
        <v>28</v>
      </c>
      <c r="C2531">
        <v>1287</v>
      </c>
      <c r="D2531">
        <f t="shared" si="39"/>
        <v>1287.0999999999999</v>
      </c>
      <c r="E2531">
        <v>-2.3427969480000002</v>
      </c>
      <c r="F2531">
        <v>21.72190973</v>
      </c>
      <c r="G2531">
        <v>0.153240872</v>
      </c>
      <c r="H2531">
        <v>17.428268630000002</v>
      </c>
      <c r="I2531">
        <v>17.818563560000001</v>
      </c>
      <c r="J2531">
        <v>18.481355570000002</v>
      </c>
      <c r="K2531">
        <v>19.801619989999999</v>
      </c>
      <c r="L2531">
        <v>21.72190973</v>
      </c>
      <c r="M2531">
        <v>24.45100622</v>
      </c>
      <c r="N2531">
        <v>26.495016790000001</v>
      </c>
      <c r="O2531">
        <v>28.258879830000001</v>
      </c>
      <c r="P2531">
        <v>31.799029640000001</v>
      </c>
      <c r="Q2531">
        <v>35.105558219999999</v>
      </c>
    </row>
    <row r="2532" spans="1:17" x14ac:dyDescent="0.25">
      <c r="A2532">
        <v>0</v>
      </c>
      <c r="B2532" t="s">
        <v>27</v>
      </c>
      <c r="C2532">
        <v>1288</v>
      </c>
      <c r="D2532">
        <f t="shared" si="39"/>
        <v>1288</v>
      </c>
      <c r="E2532">
        <v>-1.8435805750000001</v>
      </c>
      <c r="F2532">
        <v>23.04137734</v>
      </c>
      <c r="G2532">
        <v>0.13467500099999999</v>
      </c>
      <c r="H2532">
        <v>18.717056790000001</v>
      </c>
      <c r="I2532">
        <v>19.13539969</v>
      </c>
      <c r="J2532">
        <v>19.834890609999999</v>
      </c>
      <c r="K2532">
        <v>21.18526014</v>
      </c>
      <c r="L2532">
        <v>23.04137734</v>
      </c>
      <c r="M2532">
        <v>25.449776570000001</v>
      </c>
      <c r="N2532">
        <v>27.07644874</v>
      </c>
      <c r="O2532">
        <v>28.3617399</v>
      </c>
      <c r="P2532">
        <v>30.63106054</v>
      </c>
      <c r="Q2532">
        <v>32.413442179999997</v>
      </c>
    </row>
    <row r="2533" spans="1:17" x14ac:dyDescent="0.25">
      <c r="A2533">
        <v>1</v>
      </c>
      <c r="B2533" t="s">
        <v>28</v>
      </c>
      <c r="C2533">
        <v>1288</v>
      </c>
      <c r="D2533">
        <f t="shared" si="39"/>
        <v>1288.0999999999999</v>
      </c>
      <c r="E2533">
        <v>-2.3427969480000002</v>
      </c>
      <c r="F2533">
        <v>21.72190973</v>
      </c>
      <c r="G2533">
        <v>0.153240872</v>
      </c>
      <c r="H2533">
        <v>17.428268630000002</v>
      </c>
      <c r="I2533">
        <v>17.818563560000001</v>
      </c>
      <c r="J2533">
        <v>18.481355570000002</v>
      </c>
      <c r="K2533">
        <v>19.801619989999999</v>
      </c>
      <c r="L2533">
        <v>21.72190973</v>
      </c>
      <c r="M2533">
        <v>24.45100622</v>
      </c>
      <c r="N2533">
        <v>26.495016790000001</v>
      </c>
      <c r="O2533">
        <v>28.258879830000001</v>
      </c>
      <c r="P2533">
        <v>31.799029640000001</v>
      </c>
      <c r="Q2533">
        <v>35.105558219999999</v>
      </c>
    </row>
    <row r="2534" spans="1:17" x14ac:dyDescent="0.25">
      <c r="A2534">
        <v>0</v>
      </c>
      <c r="B2534" t="s">
        <v>27</v>
      </c>
      <c r="C2534">
        <v>1289</v>
      </c>
      <c r="D2534">
        <f t="shared" si="39"/>
        <v>1289</v>
      </c>
      <c r="E2534">
        <v>-1.8435805750000001</v>
      </c>
      <c r="F2534">
        <v>23.04137734</v>
      </c>
      <c r="G2534">
        <v>0.13467500099999999</v>
      </c>
      <c r="H2534">
        <v>18.717056790000001</v>
      </c>
      <c r="I2534">
        <v>19.13539969</v>
      </c>
      <c r="J2534">
        <v>19.834890609999999</v>
      </c>
      <c r="K2534">
        <v>21.18526014</v>
      </c>
      <c r="L2534">
        <v>23.04137734</v>
      </c>
      <c r="M2534">
        <v>25.449776570000001</v>
      </c>
      <c r="N2534">
        <v>27.07644874</v>
      </c>
      <c r="O2534">
        <v>28.3617399</v>
      </c>
      <c r="P2534">
        <v>30.63106054</v>
      </c>
      <c r="Q2534">
        <v>32.413442179999997</v>
      </c>
    </row>
    <row r="2535" spans="1:17" x14ac:dyDescent="0.25">
      <c r="A2535">
        <v>1</v>
      </c>
      <c r="B2535" t="s">
        <v>28</v>
      </c>
      <c r="C2535">
        <v>1289</v>
      </c>
      <c r="D2535">
        <f t="shared" si="39"/>
        <v>1289.0999999999999</v>
      </c>
      <c r="E2535">
        <v>-2.3427969480000002</v>
      </c>
      <c r="F2535">
        <v>21.72190973</v>
      </c>
      <c r="G2535">
        <v>0.153240872</v>
      </c>
      <c r="H2535">
        <v>17.428268630000002</v>
      </c>
      <c r="I2535">
        <v>17.818563560000001</v>
      </c>
      <c r="J2535">
        <v>18.481355570000002</v>
      </c>
      <c r="K2535">
        <v>19.801619989999999</v>
      </c>
      <c r="L2535">
        <v>21.72190973</v>
      </c>
      <c r="M2535">
        <v>24.45100622</v>
      </c>
      <c r="N2535">
        <v>26.495016790000001</v>
      </c>
      <c r="O2535">
        <v>28.258879830000001</v>
      </c>
      <c r="P2535">
        <v>31.799029640000001</v>
      </c>
      <c r="Q2535">
        <v>35.105558219999999</v>
      </c>
    </row>
    <row r="2536" spans="1:17" x14ac:dyDescent="0.25">
      <c r="A2536">
        <v>0</v>
      </c>
      <c r="B2536" t="s">
        <v>27</v>
      </c>
      <c r="C2536">
        <v>1290</v>
      </c>
      <c r="D2536">
        <f t="shared" si="39"/>
        <v>1290</v>
      </c>
      <c r="E2536">
        <v>-1.8435805750000001</v>
      </c>
      <c r="F2536">
        <v>23.04137734</v>
      </c>
      <c r="G2536">
        <v>0.13467500099999999</v>
      </c>
      <c r="H2536">
        <v>18.717056790000001</v>
      </c>
      <c r="I2536">
        <v>19.13539969</v>
      </c>
      <c r="J2536">
        <v>19.834890609999999</v>
      </c>
      <c r="K2536">
        <v>21.18526014</v>
      </c>
      <c r="L2536">
        <v>23.04137734</v>
      </c>
      <c r="M2536">
        <v>25.449776570000001</v>
      </c>
      <c r="N2536">
        <v>27.07644874</v>
      </c>
      <c r="O2536">
        <v>28.3617399</v>
      </c>
      <c r="P2536">
        <v>30.63106054</v>
      </c>
      <c r="Q2536">
        <v>32.413442179999997</v>
      </c>
    </row>
    <row r="2537" spans="1:17" x14ac:dyDescent="0.25">
      <c r="A2537">
        <v>1</v>
      </c>
      <c r="B2537" t="s">
        <v>28</v>
      </c>
      <c r="C2537">
        <v>1290</v>
      </c>
      <c r="D2537">
        <f t="shared" si="39"/>
        <v>1290.0999999999999</v>
      </c>
      <c r="E2537">
        <v>-2.3427969480000002</v>
      </c>
      <c r="F2537">
        <v>21.72190973</v>
      </c>
      <c r="G2537">
        <v>0.153240872</v>
      </c>
      <c r="H2537">
        <v>17.428268630000002</v>
      </c>
      <c r="I2537">
        <v>17.818563560000001</v>
      </c>
      <c r="J2537">
        <v>18.481355570000002</v>
      </c>
      <c r="K2537">
        <v>19.801619989999999</v>
      </c>
      <c r="L2537">
        <v>21.72190973</v>
      </c>
      <c r="M2537">
        <v>24.45100622</v>
      </c>
      <c r="N2537">
        <v>26.495016790000001</v>
      </c>
      <c r="O2537">
        <v>28.258879830000001</v>
      </c>
      <c r="P2537">
        <v>31.799029640000001</v>
      </c>
      <c r="Q2537">
        <v>35.105558219999999</v>
      </c>
    </row>
    <row r="2538" spans="1:17" x14ac:dyDescent="0.25">
      <c r="A2538">
        <v>0</v>
      </c>
      <c r="B2538" t="s">
        <v>27</v>
      </c>
      <c r="C2538">
        <v>1291</v>
      </c>
      <c r="D2538">
        <f t="shared" si="39"/>
        <v>1291</v>
      </c>
      <c r="E2538">
        <v>-1.8435805750000001</v>
      </c>
      <c r="F2538">
        <v>23.04137734</v>
      </c>
      <c r="G2538">
        <v>0.13467500099999999</v>
      </c>
      <c r="H2538">
        <v>18.717056790000001</v>
      </c>
      <c r="I2538">
        <v>19.13539969</v>
      </c>
      <c r="J2538">
        <v>19.834890609999999</v>
      </c>
      <c r="K2538">
        <v>21.18526014</v>
      </c>
      <c r="L2538">
        <v>23.04137734</v>
      </c>
      <c r="M2538">
        <v>25.449776570000001</v>
      </c>
      <c r="N2538">
        <v>27.07644874</v>
      </c>
      <c r="O2538">
        <v>28.3617399</v>
      </c>
      <c r="P2538">
        <v>30.63106054</v>
      </c>
      <c r="Q2538">
        <v>32.413442179999997</v>
      </c>
    </row>
    <row r="2539" spans="1:17" x14ac:dyDescent="0.25">
      <c r="A2539">
        <v>1</v>
      </c>
      <c r="B2539" t="s">
        <v>28</v>
      </c>
      <c r="C2539">
        <v>1291</v>
      </c>
      <c r="D2539">
        <f t="shared" si="39"/>
        <v>1291.0999999999999</v>
      </c>
      <c r="E2539">
        <v>-2.3427969480000002</v>
      </c>
      <c r="F2539">
        <v>21.72190973</v>
      </c>
      <c r="G2539">
        <v>0.153240872</v>
      </c>
      <c r="H2539">
        <v>17.428268630000002</v>
      </c>
      <c r="I2539">
        <v>17.818563560000001</v>
      </c>
      <c r="J2539">
        <v>18.481355570000002</v>
      </c>
      <c r="K2539">
        <v>19.801619989999999</v>
      </c>
      <c r="L2539">
        <v>21.72190973</v>
      </c>
      <c r="M2539">
        <v>24.45100622</v>
      </c>
      <c r="N2539">
        <v>26.495016790000001</v>
      </c>
      <c r="O2539">
        <v>28.258879830000001</v>
      </c>
      <c r="P2539">
        <v>31.799029640000001</v>
      </c>
      <c r="Q2539">
        <v>35.105558219999999</v>
      </c>
    </row>
    <row r="2540" spans="1:17" x14ac:dyDescent="0.25">
      <c r="A2540">
        <v>0</v>
      </c>
      <c r="B2540" t="s">
        <v>27</v>
      </c>
      <c r="C2540">
        <v>1292</v>
      </c>
      <c r="D2540">
        <f t="shared" si="39"/>
        <v>1292</v>
      </c>
      <c r="E2540">
        <v>-1.8435805750000001</v>
      </c>
      <c r="F2540">
        <v>23.04137734</v>
      </c>
      <c r="G2540">
        <v>0.13467500099999999</v>
      </c>
      <c r="H2540">
        <v>18.717056790000001</v>
      </c>
      <c r="I2540">
        <v>19.13539969</v>
      </c>
      <c r="J2540">
        <v>19.834890609999999</v>
      </c>
      <c r="K2540">
        <v>21.18526014</v>
      </c>
      <c r="L2540">
        <v>23.04137734</v>
      </c>
      <c r="M2540">
        <v>25.449776570000001</v>
      </c>
      <c r="N2540">
        <v>27.07644874</v>
      </c>
      <c r="O2540">
        <v>28.3617399</v>
      </c>
      <c r="P2540">
        <v>30.63106054</v>
      </c>
      <c r="Q2540">
        <v>32.413442179999997</v>
      </c>
    </row>
    <row r="2541" spans="1:17" x14ac:dyDescent="0.25">
      <c r="A2541">
        <v>1</v>
      </c>
      <c r="B2541" t="s">
        <v>28</v>
      </c>
      <c r="C2541">
        <v>1292</v>
      </c>
      <c r="D2541">
        <f t="shared" si="39"/>
        <v>1292.0999999999999</v>
      </c>
      <c r="E2541">
        <v>-2.3427969480000002</v>
      </c>
      <c r="F2541">
        <v>21.72190973</v>
      </c>
      <c r="G2541">
        <v>0.153240872</v>
      </c>
      <c r="H2541">
        <v>17.428268630000002</v>
      </c>
      <c r="I2541">
        <v>17.818563560000001</v>
      </c>
      <c r="J2541">
        <v>18.481355570000002</v>
      </c>
      <c r="K2541">
        <v>19.801619989999999</v>
      </c>
      <c r="L2541">
        <v>21.72190973</v>
      </c>
      <c r="M2541">
        <v>24.45100622</v>
      </c>
      <c r="N2541">
        <v>26.495016790000001</v>
      </c>
      <c r="O2541">
        <v>28.258879830000001</v>
      </c>
      <c r="P2541">
        <v>31.799029640000001</v>
      </c>
      <c r="Q2541">
        <v>35.105558219999999</v>
      </c>
    </row>
    <row r="2542" spans="1:17" x14ac:dyDescent="0.25">
      <c r="A2542">
        <v>0</v>
      </c>
      <c r="B2542" t="s">
        <v>27</v>
      </c>
      <c r="C2542">
        <v>1293</v>
      </c>
      <c r="D2542">
        <f t="shared" si="39"/>
        <v>1293</v>
      </c>
      <c r="E2542">
        <v>-1.8435805750000001</v>
      </c>
      <c r="F2542">
        <v>23.04137734</v>
      </c>
      <c r="G2542">
        <v>0.13467500099999999</v>
      </c>
      <c r="H2542">
        <v>18.717056790000001</v>
      </c>
      <c r="I2542">
        <v>19.13539969</v>
      </c>
      <c r="J2542">
        <v>19.834890609999999</v>
      </c>
      <c r="K2542">
        <v>21.18526014</v>
      </c>
      <c r="L2542">
        <v>23.04137734</v>
      </c>
      <c r="M2542">
        <v>25.449776570000001</v>
      </c>
      <c r="N2542">
        <v>27.07644874</v>
      </c>
      <c r="O2542">
        <v>28.3617399</v>
      </c>
      <c r="P2542">
        <v>30.63106054</v>
      </c>
      <c r="Q2542">
        <v>32.413442179999997</v>
      </c>
    </row>
    <row r="2543" spans="1:17" x14ac:dyDescent="0.25">
      <c r="A2543">
        <v>1</v>
      </c>
      <c r="B2543" t="s">
        <v>28</v>
      </c>
      <c r="C2543">
        <v>1293</v>
      </c>
      <c r="D2543">
        <f t="shared" si="39"/>
        <v>1293.0999999999999</v>
      </c>
      <c r="E2543">
        <v>-2.3427969480000002</v>
      </c>
      <c r="F2543">
        <v>21.72190973</v>
      </c>
      <c r="G2543">
        <v>0.153240872</v>
      </c>
      <c r="H2543">
        <v>17.428268630000002</v>
      </c>
      <c r="I2543">
        <v>17.818563560000001</v>
      </c>
      <c r="J2543">
        <v>18.481355570000002</v>
      </c>
      <c r="K2543">
        <v>19.801619989999999</v>
      </c>
      <c r="L2543">
        <v>21.72190973</v>
      </c>
      <c r="M2543">
        <v>24.45100622</v>
      </c>
      <c r="N2543">
        <v>26.495016790000001</v>
      </c>
      <c r="O2543">
        <v>28.258879830000001</v>
      </c>
      <c r="P2543">
        <v>31.799029640000001</v>
      </c>
      <c r="Q2543">
        <v>35.105558219999999</v>
      </c>
    </row>
    <row r="2544" spans="1:17" x14ac:dyDescent="0.25">
      <c r="A2544">
        <v>0</v>
      </c>
      <c r="B2544" t="s">
        <v>27</v>
      </c>
      <c r="C2544">
        <v>1294</v>
      </c>
      <c r="D2544">
        <f t="shared" si="39"/>
        <v>1294</v>
      </c>
      <c r="E2544">
        <v>-1.8435805750000001</v>
      </c>
      <c r="F2544">
        <v>23.04137734</v>
      </c>
      <c r="G2544">
        <v>0.13467500099999999</v>
      </c>
      <c r="H2544">
        <v>18.717056790000001</v>
      </c>
      <c r="I2544">
        <v>19.13539969</v>
      </c>
      <c r="J2544">
        <v>19.834890609999999</v>
      </c>
      <c r="K2544">
        <v>21.18526014</v>
      </c>
      <c r="L2544">
        <v>23.04137734</v>
      </c>
      <c r="M2544">
        <v>25.449776570000001</v>
      </c>
      <c r="N2544">
        <v>27.07644874</v>
      </c>
      <c r="O2544">
        <v>28.3617399</v>
      </c>
      <c r="P2544">
        <v>30.63106054</v>
      </c>
      <c r="Q2544">
        <v>32.413442179999997</v>
      </c>
    </row>
    <row r="2545" spans="1:17" x14ac:dyDescent="0.25">
      <c r="A2545">
        <v>1</v>
      </c>
      <c r="B2545" t="s">
        <v>28</v>
      </c>
      <c r="C2545">
        <v>1294</v>
      </c>
      <c r="D2545">
        <f t="shared" si="39"/>
        <v>1294.0999999999999</v>
      </c>
      <c r="E2545">
        <v>-2.3427969480000002</v>
      </c>
      <c r="F2545">
        <v>21.72190973</v>
      </c>
      <c r="G2545">
        <v>0.153240872</v>
      </c>
      <c r="H2545">
        <v>17.428268630000002</v>
      </c>
      <c r="I2545">
        <v>17.818563560000001</v>
      </c>
      <c r="J2545">
        <v>18.481355570000002</v>
      </c>
      <c r="K2545">
        <v>19.801619989999999</v>
      </c>
      <c r="L2545">
        <v>21.72190973</v>
      </c>
      <c r="M2545">
        <v>24.45100622</v>
      </c>
      <c r="N2545">
        <v>26.495016790000001</v>
      </c>
      <c r="O2545">
        <v>28.258879830000001</v>
      </c>
      <c r="P2545">
        <v>31.799029640000001</v>
      </c>
      <c r="Q2545">
        <v>35.105558219999999</v>
      </c>
    </row>
    <row r="2546" spans="1:17" x14ac:dyDescent="0.25">
      <c r="A2546">
        <v>0</v>
      </c>
      <c r="B2546" t="s">
        <v>27</v>
      </c>
      <c r="C2546">
        <v>1295</v>
      </c>
      <c r="D2546">
        <f t="shared" si="39"/>
        <v>1295</v>
      </c>
      <c r="E2546">
        <v>-1.8435805750000001</v>
      </c>
      <c r="F2546">
        <v>23.04137734</v>
      </c>
      <c r="G2546">
        <v>0.13467500099999999</v>
      </c>
      <c r="H2546">
        <v>18.717056790000001</v>
      </c>
      <c r="I2546">
        <v>19.13539969</v>
      </c>
      <c r="J2546">
        <v>19.834890609999999</v>
      </c>
      <c r="K2546">
        <v>21.18526014</v>
      </c>
      <c r="L2546">
        <v>23.04137734</v>
      </c>
      <c r="M2546">
        <v>25.449776570000001</v>
      </c>
      <c r="N2546">
        <v>27.07644874</v>
      </c>
      <c r="O2546">
        <v>28.3617399</v>
      </c>
      <c r="P2546">
        <v>30.63106054</v>
      </c>
      <c r="Q2546">
        <v>32.413442179999997</v>
      </c>
    </row>
    <row r="2547" spans="1:17" x14ac:dyDescent="0.25">
      <c r="A2547">
        <v>1</v>
      </c>
      <c r="B2547" t="s">
        <v>28</v>
      </c>
      <c r="C2547">
        <v>1295</v>
      </c>
      <c r="D2547">
        <f t="shared" si="39"/>
        <v>1295.0999999999999</v>
      </c>
      <c r="E2547">
        <v>-2.3427969480000002</v>
      </c>
      <c r="F2547">
        <v>21.72190973</v>
      </c>
      <c r="G2547">
        <v>0.153240872</v>
      </c>
      <c r="H2547">
        <v>17.428268630000002</v>
      </c>
      <c r="I2547">
        <v>17.818563560000001</v>
      </c>
      <c r="J2547">
        <v>18.481355570000002</v>
      </c>
      <c r="K2547">
        <v>19.801619989999999</v>
      </c>
      <c r="L2547">
        <v>21.72190973</v>
      </c>
      <c r="M2547">
        <v>24.45100622</v>
      </c>
      <c r="N2547">
        <v>26.495016790000001</v>
      </c>
      <c r="O2547">
        <v>28.258879830000001</v>
      </c>
      <c r="P2547">
        <v>31.799029640000001</v>
      </c>
      <c r="Q2547">
        <v>35.105558219999999</v>
      </c>
    </row>
    <row r="2548" spans="1:17" x14ac:dyDescent="0.25">
      <c r="A2548">
        <v>0</v>
      </c>
      <c r="B2548" t="s">
        <v>27</v>
      </c>
      <c r="C2548">
        <v>1296</v>
      </c>
      <c r="D2548">
        <f t="shared" si="39"/>
        <v>1296</v>
      </c>
      <c r="E2548">
        <v>-1.8435805750000001</v>
      </c>
      <c r="F2548">
        <v>23.04137734</v>
      </c>
      <c r="G2548">
        <v>0.13467500099999999</v>
      </c>
      <c r="H2548">
        <v>18.717056790000001</v>
      </c>
      <c r="I2548">
        <v>19.13539969</v>
      </c>
      <c r="J2548">
        <v>19.834890609999999</v>
      </c>
      <c r="K2548">
        <v>21.18526014</v>
      </c>
      <c r="L2548">
        <v>23.04137734</v>
      </c>
      <c r="M2548">
        <v>25.449776570000001</v>
      </c>
      <c r="N2548">
        <v>27.07644874</v>
      </c>
      <c r="O2548">
        <v>28.3617399</v>
      </c>
      <c r="P2548">
        <v>30.63106054</v>
      </c>
      <c r="Q2548">
        <v>32.413442179999997</v>
      </c>
    </row>
    <row r="2549" spans="1:17" x14ac:dyDescent="0.25">
      <c r="A2549">
        <v>1</v>
      </c>
      <c r="B2549" t="s">
        <v>28</v>
      </c>
      <c r="C2549">
        <v>1296</v>
      </c>
      <c r="D2549">
        <f t="shared" si="39"/>
        <v>1296.0999999999999</v>
      </c>
      <c r="E2549">
        <v>-2.3427969480000002</v>
      </c>
      <c r="F2549">
        <v>21.72190973</v>
      </c>
      <c r="G2549">
        <v>0.153240872</v>
      </c>
      <c r="H2549">
        <v>17.428268630000002</v>
      </c>
      <c r="I2549">
        <v>17.818563560000001</v>
      </c>
      <c r="J2549">
        <v>18.481355570000002</v>
      </c>
      <c r="K2549">
        <v>19.801619989999999</v>
      </c>
      <c r="L2549">
        <v>21.72190973</v>
      </c>
      <c r="M2549">
        <v>24.45100622</v>
      </c>
      <c r="N2549">
        <v>26.495016790000001</v>
      </c>
      <c r="O2549">
        <v>28.258879830000001</v>
      </c>
      <c r="P2549">
        <v>31.799029640000001</v>
      </c>
      <c r="Q2549">
        <v>35.105558219999999</v>
      </c>
    </row>
    <row r="2550" spans="1:17" x14ac:dyDescent="0.25">
      <c r="A2550">
        <v>0</v>
      </c>
      <c r="B2550" t="s">
        <v>27</v>
      </c>
      <c r="C2550">
        <v>1297</v>
      </c>
      <c r="D2550">
        <f t="shared" si="39"/>
        <v>1297</v>
      </c>
      <c r="E2550">
        <v>-1.8435805750000001</v>
      </c>
      <c r="F2550">
        <v>23.04137734</v>
      </c>
      <c r="G2550">
        <v>0.13467500099999999</v>
      </c>
      <c r="H2550">
        <v>18.717056790000001</v>
      </c>
      <c r="I2550">
        <v>19.13539969</v>
      </c>
      <c r="J2550">
        <v>19.834890609999999</v>
      </c>
      <c r="K2550">
        <v>21.18526014</v>
      </c>
      <c r="L2550">
        <v>23.04137734</v>
      </c>
      <c r="M2550">
        <v>25.449776570000001</v>
      </c>
      <c r="N2550">
        <v>27.07644874</v>
      </c>
      <c r="O2550">
        <v>28.3617399</v>
      </c>
      <c r="P2550">
        <v>30.63106054</v>
      </c>
      <c r="Q2550">
        <v>32.413442179999997</v>
      </c>
    </row>
    <row r="2551" spans="1:17" x14ac:dyDescent="0.25">
      <c r="A2551">
        <v>1</v>
      </c>
      <c r="B2551" t="s">
        <v>28</v>
      </c>
      <c r="C2551">
        <v>1297</v>
      </c>
      <c r="D2551">
        <f t="shared" si="39"/>
        <v>1297.0999999999999</v>
      </c>
      <c r="E2551">
        <v>-2.3427969480000002</v>
      </c>
      <c r="F2551">
        <v>21.72190973</v>
      </c>
      <c r="G2551">
        <v>0.153240872</v>
      </c>
      <c r="H2551">
        <v>17.428268630000002</v>
      </c>
      <c r="I2551">
        <v>17.818563560000001</v>
      </c>
      <c r="J2551">
        <v>18.481355570000002</v>
      </c>
      <c r="K2551">
        <v>19.801619989999999</v>
      </c>
      <c r="L2551">
        <v>21.72190973</v>
      </c>
      <c r="M2551">
        <v>24.45100622</v>
      </c>
      <c r="N2551">
        <v>26.495016790000001</v>
      </c>
      <c r="O2551">
        <v>28.258879830000001</v>
      </c>
      <c r="P2551">
        <v>31.799029640000001</v>
      </c>
      <c r="Q2551">
        <v>35.105558219999999</v>
      </c>
    </row>
    <row r="2552" spans="1:17" x14ac:dyDescent="0.25">
      <c r="A2552">
        <v>0</v>
      </c>
      <c r="B2552" t="s">
        <v>27</v>
      </c>
      <c r="C2552">
        <v>1298</v>
      </c>
      <c r="D2552">
        <f t="shared" si="39"/>
        <v>1298</v>
      </c>
      <c r="E2552">
        <v>-1.8435805750000001</v>
      </c>
      <c r="F2552">
        <v>23.04137734</v>
      </c>
      <c r="G2552">
        <v>0.13467500099999999</v>
      </c>
      <c r="H2552">
        <v>18.717056790000001</v>
      </c>
      <c r="I2552">
        <v>19.13539969</v>
      </c>
      <c r="J2552">
        <v>19.834890609999999</v>
      </c>
      <c r="K2552">
        <v>21.18526014</v>
      </c>
      <c r="L2552">
        <v>23.04137734</v>
      </c>
      <c r="M2552">
        <v>25.449776570000001</v>
      </c>
      <c r="N2552">
        <v>27.07644874</v>
      </c>
      <c r="O2552">
        <v>28.3617399</v>
      </c>
      <c r="P2552">
        <v>30.63106054</v>
      </c>
      <c r="Q2552">
        <v>32.413442179999997</v>
      </c>
    </row>
    <row r="2553" spans="1:17" x14ac:dyDescent="0.25">
      <c r="A2553">
        <v>1</v>
      </c>
      <c r="B2553" t="s">
        <v>28</v>
      </c>
      <c r="C2553">
        <v>1298</v>
      </c>
      <c r="D2553">
        <f t="shared" si="39"/>
        <v>1298.0999999999999</v>
      </c>
      <c r="E2553">
        <v>-2.3427969480000002</v>
      </c>
      <c r="F2553">
        <v>21.72190973</v>
      </c>
      <c r="G2553">
        <v>0.153240872</v>
      </c>
      <c r="H2553">
        <v>17.428268630000002</v>
      </c>
      <c r="I2553">
        <v>17.818563560000001</v>
      </c>
      <c r="J2553">
        <v>18.481355570000002</v>
      </c>
      <c r="K2553">
        <v>19.801619989999999</v>
      </c>
      <c r="L2553">
        <v>21.72190973</v>
      </c>
      <c r="M2553">
        <v>24.45100622</v>
      </c>
      <c r="N2553">
        <v>26.495016790000001</v>
      </c>
      <c r="O2553">
        <v>28.258879830000001</v>
      </c>
      <c r="P2553">
        <v>31.799029640000001</v>
      </c>
      <c r="Q2553">
        <v>35.105558219999999</v>
      </c>
    </row>
    <row r="2554" spans="1:17" x14ac:dyDescent="0.25">
      <c r="A2554">
        <v>0</v>
      </c>
      <c r="B2554" t="s">
        <v>27</v>
      </c>
      <c r="C2554">
        <v>1299</v>
      </c>
      <c r="D2554">
        <f t="shared" si="39"/>
        <v>1299</v>
      </c>
      <c r="E2554">
        <v>-1.8435805750000001</v>
      </c>
      <c r="F2554">
        <v>23.04137734</v>
      </c>
      <c r="G2554">
        <v>0.13467500099999999</v>
      </c>
      <c r="H2554">
        <v>18.717056790000001</v>
      </c>
      <c r="I2554">
        <v>19.13539969</v>
      </c>
      <c r="J2554">
        <v>19.834890609999999</v>
      </c>
      <c r="K2554">
        <v>21.18526014</v>
      </c>
      <c r="L2554">
        <v>23.04137734</v>
      </c>
      <c r="M2554">
        <v>25.449776570000001</v>
      </c>
      <c r="N2554">
        <v>27.07644874</v>
      </c>
      <c r="O2554">
        <v>28.3617399</v>
      </c>
      <c r="P2554">
        <v>30.63106054</v>
      </c>
      <c r="Q2554">
        <v>32.413442179999997</v>
      </c>
    </row>
    <row r="2555" spans="1:17" x14ac:dyDescent="0.25">
      <c r="A2555">
        <v>1</v>
      </c>
      <c r="B2555" t="s">
        <v>28</v>
      </c>
      <c r="C2555">
        <v>1299</v>
      </c>
      <c r="D2555">
        <f t="shared" si="39"/>
        <v>1299.0999999999999</v>
      </c>
      <c r="E2555">
        <v>-2.3427969480000002</v>
      </c>
      <c r="F2555">
        <v>21.72190973</v>
      </c>
      <c r="G2555">
        <v>0.153240872</v>
      </c>
      <c r="H2555">
        <v>17.428268630000002</v>
      </c>
      <c r="I2555">
        <v>17.818563560000001</v>
      </c>
      <c r="J2555">
        <v>18.481355570000002</v>
      </c>
      <c r="K2555">
        <v>19.801619989999999</v>
      </c>
      <c r="L2555">
        <v>21.72190973</v>
      </c>
      <c r="M2555">
        <v>24.45100622</v>
      </c>
      <c r="N2555">
        <v>26.495016790000001</v>
      </c>
      <c r="O2555">
        <v>28.258879830000001</v>
      </c>
      <c r="P2555">
        <v>31.799029640000001</v>
      </c>
      <c r="Q2555">
        <v>35.105558219999999</v>
      </c>
    </row>
    <row r="2556" spans="1:17" x14ac:dyDescent="0.25">
      <c r="A2556">
        <v>0</v>
      </c>
      <c r="B2556" t="s">
        <v>27</v>
      </c>
      <c r="C2556">
        <v>1300</v>
      </c>
      <c r="D2556">
        <f t="shared" si="39"/>
        <v>1300</v>
      </c>
      <c r="E2556">
        <v>-1.8435805750000001</v>
      </c>
      <c r="F2556">
        <v>23.04137734</v>
      </c>
      <c r="G2556">
        <v>0.13467500099999999</v>
      </c>
      <c r="H2556">
        <v>18.717056790000001</v>
      </c>
      <c r="I2556">
        <v>19.13539969</v>
      </c>
      <c r="J2556">
        <v>19.834890609999999</v>
      </c>
      <c r="K2556">
        <v>21.18526014</v>
      </c>
      <c r="L2556">
        <v>23.04137734</v>
      </c>
      <c r="M2556">
        <v>25.449776570000001</v>
      </c>
      <c r="N2556">
        <v>27.07644874</v>
      </c>
      <c r="O2556">
        <v>28.3617399</v>
      </c>
      <c r="P2556">
        <v>30.63106054</v>
      </c>
      <c r="Q2556">
        <v>32.413442179999997</v>
      </c>
    </row>
    <row r="2557" spans="1:17" x14ac:dyDescent="0.25">
      <c r="A2557">
        <v>1</v>
      </c>
      <c r="B2557" t="s">
        <v>28</v>
      </c>
      <c r="C2557">
        <v>1300</v>
      </c>
      <c r="D2557">
        <f t="shared" si="39"/>
        <v>1300.0999999999999</v>
      </c>
      <c r="E2557">
        <v>-2.3427969480000002</v>
      </c>
      <c r="F2557">
        <v>21.72190973</v>
      </c>
      <c r="G2557">
        <v>0.153240872</v>
      </c>
      <c r="H2557">
        <v>17.428268630000002</v>
      </c>
      <c r="I2557">
        <v>17.818563560000001</v>
      </c>
      <c r="J2557">
        <v>18.481355570000002</v>
      </c>
      <c r="K2557">
        <v>19.801619989999999</v>
      </c>
      <c r="L2557">
        <v>21.72190973</v>
      </c>
      <c r="M2557">
        <v>24.45100622</v>
      </c>
      <c r="N2557">
        <v>26.495016790000001</v>
      </c>
      <c r="O2557">
        <v>28.258879830000001</v>
      </c>
      <c r="P2557">
        <v>31.799029640000001</v>
      </c>
      <c r="Q2557">
        <v>35.105558219999999</v>
      </c>
    </row>
    <row r="2558" spans="1:17" x14ac:dyDescent="0.25">
      <c r="A2558">
        <v>0</v>
      </c>
      <c r="B2558" t="s">
        <v>27</v>
      </c>
      <c r="C2558">
        <v>1301</v>
      </c>
      <c r="D2558">
        <f t="shared" si="39"/>
        <v>1301</v>
      </c>
      <c r="E2558">
        <v>-1.8435805750000001</v>
      </c>
      <c r="F2558">
        <v>23.04137734</v>
      </c>
      <c r="G2558">
        <v>0.13467500099999999</v>
      </c>
      <c r="H2558">
        <v>18.717056790000001</v>
      </c>
      <c r="I2558">
        <v>19.13539969</v>
      </c>
      <c r="J2558">
        <v>19.834890609999999</v>
      </c>
      <c r="K2558">
        <v>21.18526014</v>
      </c>
      <c r="L2558">
        <v>23.04137734</v>
      </c>
      <c r="M2558">
        <v>25.449776570000001</v>
      </c>
      <c r="N2558">
        <v>27.07644874</v>
      </c>
      <c r="O2558">
        <v>28.3617399</v>
      </c>
      <c r="P2558">
        <v>30.63106054</v>
      </c>
      <c r="Q2558">
        <v>32.413442179999997</v>
      </c>
    </row>
    <row r="2559" spans="1:17" x14ac:dyDescent="0.25">
      <c r="A2559">
        <v>1</v>
      </c>
      <c r="B2559" t="s">
        <v>28</v>
      </c>
      <c r="C2559">
        <v>1301</v>
      </c>
      <c r="D2559">
        <f t="shared" si="39"/>
        <v>1301.0999999999999</v>
      </c>
      <c r="E2559">
        <v>-2.3427969480000002</v>
      </c>
      <c r="F2559">
        <v>21.72190973</v>
      </c>
      <c r="G2559">
        <v>0.153240872</v>
      </c>
      <c r="H2559">
        <v>17.428268630000002</v>
      </c>
      <c r="I2559">
        <v>17.818563560000001</v>
      </c>
      <c r="J2559">
        <v>18.481355570000002</v>
      </c>
      <c r="K2559">
        <v>19.801619989999999</v>
      </c>
      <c r="L2559">
        <v>21.72190973</v>
      </c>
      <c r="M2559">
        <v>24.45100622</v>
      </c>
      <c r="N2559">
        <v>26.495016790000001</v>
      </c>
      <c r="O2559">
        <v>28.258879830000001</v>
      </c>
      <c r="P2559">
        <v>31.799029640000001</v>
      </c>
      <c r="Q2559">
        <v>35.105558219999999</v>
      </c>
    </row>
    <row r="2560" spans="1:17" x14ac:dyDescent="0.25">
      <c r="A2560">
        <v>0</v>
      </c>
      <c r="B2560" t="s">
        <v>27</v>
      </c>
      <c r="C2560">
        <v>1302</v>
      </c>
      <c r="D2560">
        <f t="shared" si="39"/>
        <v>1302</v>
      </c>
      <c r="E2560">
        <v>-1.8435805750000001</v>
      </c>
      <c r="F2560">
        <v>23.04137734</v>
      </c>
      <c r="G2560">
        <v>0.13467500099999999</v>
      </c>
      <c r="H2560">
        <v>18.717056790000001</v>
      </c>
      <c r="I2560">
        <v>19.13539969</v>
      </c>
      <c r="J2560">
        <v>19.834890609999999</v>
      </c>
      <c r="K2560">
        <v>21.18526014</v>
      </c>
      <c r="L2560">
        <v>23.04137734</v>
      </c>
      <c r="M2560">
        <v>25.449776570000001</v>
      </c>
      <c r="N2560">
        <v>27.07644874</v>
      </c>
      <c r="O2560">
        <v>28.3617399</v>
      </c>
      <c r="P2560">
        <v>30.63106054</v>
      </c>
      <c r="Q2560">
        <v>32.413442179999997</v>
      </c>
    </row>
    <row r="2561" spans="1:17" x14ac:dyDescent="0.25">
      <c r="A2561">
        <v>1</v>
      </c>
      <c r="B2561" t="s">
        <v>28</v>
      </c>
      <c r="C2561">
        <v>1302</v>
      </c>
      <c r="D2561">
        <f t="shared" si="39"/>
        <v>1302.0999999999999</v>
      </c>
      <c r="E2561">
        <v>-2.3427969480000002</v>
      </c>
      <c r="F2561">
        <v>21.72190973</v>
      </c>
      <c r="G2561">
        <v>0.153240872</v>
      </c>
      <c r="H2561">
        <v>17.428268630000002</v>
      </c>
      <c r="I2561">
        <v>17.818563560000001</v>
      </c>
      <c r="J2561">
        <v>18.481355570000002</v>
      </c>
      <c r="K2561">
        <v>19.801619989999999</v>
      </c>
      <c r="L2561">
        <v>21.72190973</v>
      </c>
      <c r="M2561">
        <v>24.45100622</v>
      </c>
      <c r="N2561">
        <v>26.495016790000001</v>
      </c>
      <c r="O2561">
        <v>28.258879830000001</v>
      </c>
      <c r="P2561">
        <v>31.799029640000001</v>
      </c>
      <c r="Q2561">
        <v>35.105558219999999</v>
      </c>
    </row>
    <row r="2562" spans="1:17" x14ac:dyDescent="0.25">
      <c r="A2562">
        <v>0</v>
      </c>
      <c r="B2562" t="s">
        <v>27</v>
      </c>
      <c r="C2562">
        <v>1303</v>
      </c>
      <c r="D2562">
        <f t="shared" ref="D2562:D2597" si="40">C2562+(A2562*0.1)</f>
        <v>1303</v>
      </c>
      <c r="E2562">
        <v>-1.8435805750000001</v>
      </c>
      <c r="F2562">
        <v>23.04137734</v>
      </c>
      <c r="G2562">
        <v>0.13467500099999999</v>
      </c>
      <c r="H2562">
        <v>18.717056790000001</v>
      </c>
      <c r="I2562">
        <v>19.13539969</v>
      </c>
      <c r="J2562">
        <v>19.834890609999999</v>
      </c>
      <c r="K2562">
        <v>21.18526014</v>
      </c>
      <c r="L2562">
        <v>23.04137734</v>
      </c>
      <c r="M2562">
        <v>25.449776570000001</v>
      </c>
      <c r="N2562">
        <v>27.07644874</v>
      </c>
      <c r="O2562">
        <v>28.3617399</v>
      </c>
      <c r="P2562">
        <v>30.63106054</v>
      </c>
      <c r="Q2562">
        <v>32.413442179999997</v>
      </c>
    </row>
    <row r="2563" spans="1:17" x14ac:dyDescent="0.25">
      <c r="A2563">
        <v>1</v>
      </c>
      <c r="B2563" t="s">
        <v>28</v>
      </c>
      <c r="C2563">
        <v>1303</v>
      </c>
      <c r="D2563">
        <f t="shared" si="40"/>
        <v>1303.0999999999999</v>
      </c>
      <c r="E2563">
        <v>-2.3427969480000002</v>
      </c>
      <c r="F2563">
        <v>21.72190973</v>
      </c>
      <c r="G2563">
        <v>0.153240872</v>
      </c>
      <c r="H2563">
        <v>17.428268630000002</v>
      </c>
      <c r="I2563">
        <v>17.818563560000001</v>
      </c>
      <c r="J2563">
        <v>18.481355570000002</v>
      </c>
      <c r="K2563">
        <v>19.801619989999999</v>
      </c>
      <c r="L2563">
        <v>21.72190973</v>
      </c>
      <c r="M2563">
        <v>24.45100622</v>
      </c>
      <c r="N2563">
        <v>26.495016790000001</v>
      </c>
      <c r="O2563">
        <v>28.258879830000001</v>
      </c>
      <c r="P2563">
        <v>31.799029640000001</v>
      </c>
      <c r="Q2563">
        <v>35.105558219999999</v>
      </c>
    </row>
    <row r="2564" spans="1:17" x14ac:dyDescent="0.25">
      <c r="A2564">
        <v>0</v>
      </c>
      <c r="B2564" t="s">
        <v>27</v>
      </c>
      <c r="C2564">
        <v>1304</v>
      </c>
      <c r="D2564">
        <f t="shared" si="40"/>
        <v>1304</v>
      </c>
      <c r="E2564">
        <v>-1.8435805750000001</v>
      </c>
      <c r="F2564">
        <v>23.04137734</v>
      </c>
      <c r="G2564">
        <v>0.13467500099999999</v>
      </c>
      <c r="H2564">
        <v>18.717056790000001</v>
      </c>
      <c r="I2564">
        <v>19.13539969</v>
      </c>
      <c r="J2564">
        <v>19.834890609999999</v>
      </c>
      <c r="K2564">
        <v>21.18526014</v>
      </c>
      <c r="L2564">
        <v>23.04137734</v>
      </c>
      <c r="M2564">
        <v>25.449776570000001</v>
      </c>
      <c r="N2564">
        <v>27.07644874</v>
      </c>
      <c r="O2564">
        <v>28.3617399</v>
      </c>
      <c r="P2564">
        <v>30.63106054</v>
      </c>
      <c r="Q2564">
        <v>32.413442179999997</v>
      </c>
    </row>
    <row r="2565" spans="1:17" x14ac:dyDescent="0.25">
      <c r="A2565">
        <v>1</v>
      </c>
      <c r="B2565" t="s">
        <v>28</v>
      </c>
      <c r="C2565">
        <v>1304</v>
      </c>
      <c r="D2565">
        <f t="shared" si="40"/>
        <v>1304.0999999999999</v>
      </c>
      <c r="E2565">
        <v>-2.3427969480000002</v>
      </c>
      <c r="F2565">
        <v>21.72190973</v>
      </c>
      <c r="G2565">
        <v>0.153240872</v>
      </c>
      <c r="H2565">
        <v>17.428268630000002</v>
      </c>
      <c r="I2565">
        <v>17.818563560000001</v>
      </c>
      <c r="J2565">
        <v>18.481355570000002</v>
      </c>
      <c r="K2565">
        <v>19.801619989999999</v>
      </c>
      <c r="L2565">
        <v>21.72190973</v>
      </c>
      <c r="M2565">
        <v>24.45100622</v>
      </c>
      <c r="N2565">
        <v>26.495016790000001</v>
      </c>
      <c r="O2565">
        <v>28.258879830000001</v>
      </c>
      <c r="P2565">
        <v>31.799029640000001</v>
      </c>
      <c r="Q2565">
        <v>35.105558219999999</v>
      </c>
    </row>
    <row r="2566" spans="1:17" x14ac:dyDescent="0.25">
      <c r="A2566">
        <v>0</v>
      </c>
      <c r="B2566" t="s">
        <v>27</v>
      </c>
      <c r="C2566">
        <v>1305</v>
      </c>
      <c r="D2566">
        <f t="shared" si="40"/>
        <v>1305</v>
      </c>
      <c r="E2566">
        <v>-1.8435805750000001</v>
      </c>
      <c r="F2566">
        <v>23.04137734</v>
      </c>
      <c r="G2566">
        <v>0.13467500099999999</v>
      </c>
      <c r="H2566">
        <v>18.717056790000001</v>
      </c>
      <c r="I2566">
        <v>19.13539969</v>
      </c>
      <c r="J2566">
        <v>19.834890609999999</v>
      </c>
      <c r="K2566">
        <v>21.18526014</v>
      </c>
      <c r="L2566">
        <v>23.04137734</v>
      </c>
      <c r="M2566">
        <v>25.449776570000001</v>
      </c>
      <c r="N2566">
        <v>27.07644874</v>
      </c>
      <c r="O2566">
        <v>28.3617399</v>
      </c>
      <c r="P2566">
        <v>30.63106054</v>
      </c>
      <c r="Q2566">
        <v>32.413442179999997</v>
      </c>
    </row>
    <row r="2567" spans="1:17" x14ac:dyDescent="0.25">
      <c r="A2567">
        <v>1</v>
      </c>
      <c r="B2567" t="s">
        <v>28</v>
      </c>
      <c r="C2567">
        <v>1305</v>
      </c>
      <c r="D2567">
        <f t="shared" si="40"/>
        <v>1305.0999999999999</v>
      </c>
      <c r="E2567">
        <v>-2.3427969480000002</v>
      </c>
      <c r="F2567">
        <v>21.72190973</v>
      </c>
      <c r="G2567">
        <v>0.153240872</v>
      </c>
      <c r="H2567">
        <v>17.428268630000002</v>
      </c>
      <c r="I2567">
        <v>17.818563560000001</v>
      </c>
      <c r="J2567">
        <v>18.481355570000002</v>
      </c>
      <c r="K2567">
        <v>19.801619989999999</v>
      </c>
      <c r="L2567">
        <v>21.72190973</v>
      </c>
      <c r="M2567">
        <v>24.45100622</v>
      </c>
      <c r="N2567">
        <v>26.495016790000001</v>
      </c>
      <c r="O2567">
        <v>28.258879830000001</v>
      </c>
      <c r="P2567">
        <v>31.799029640000001</v>
      </c>
      <c r="Q2567">
        <v>35.105558219999999</v>
      </c>
    </row>
    <row r="2568" spans="1:17" x14ac:dyDescent="0.25">
      <c r="A2568">
        <v>0</v>
      </c>
      <c r="B2568" t="s">
        <v>27</v>
      </c>
      <c r="C2568">
        <v>1306</v>
      </c>
      <c r="D2568">
        <f t="shared" si="40"/>
        <v>1306</v>
      </c>
      <c r="E2568">
        <v>-1.8435805750000001</v>
      </c>
      <c r="F2568">
        <v>23.04137734</v>
      </c>
      <c r="G2568">
        <v>0.13467500099999999</v>
      </c>
      <c r="H2568">
        <v>18.717056790000001</v>
      </c>
      <c r="I2568">
        <v>19.13539969</v>
      </c>
      <c r="J2568">
        <v>19.834890609999999</v>
      </c>
      <c r="K2568">
        <v>21.18526014</v>
      </c>
      <c r="L2568">
        <v>23.04137734</v>
      </c>
      <c r="M2568">
        <v>25.449776570000001</v>
      </c>
      <c r="N2568">
        <v>27.07644874</v>
      </c>
      <c r="O2568">
        <v>28.3617399</v>
      </c>
      <c r="P2568">
        <v>30.63106054</v>
      </c>
      <c r="Q2568">
        <v>32.413442179999997</v>
      </c>
    </row>
    <row r="2569" spans="1:17" x14ac:dyDescent="0.25">
      <c r="A2569">
        <v>1</v>
      </c>
      <c r="B2569" t="s">
        <v>28</v>
      </c>
      <c r="C2569">
        <v>1306</v>
      </c>
      <c r="D2569">
        <f t="shared" si="40"/>
        <v>1306.0999999999999</v>
      </c>
      <c r="E2569">
        <v>-2.3427969480000002</v>
      </c>
      <c r="F2569">
        <v>21.72190973</v>
      </c>
      <c r="G2569">
        <v>0.153240872</v>
      </c>
      <c r="H2569">
        <v>17.428268630000002</v>
      </c>
      <c r="I2569">
        <v>17.818563560000001</v>
      </c>
      <c r="J2569">
        <v>18.481355570000002</v>
      </c>
      <c r="K2569">
        <v>19.801619989999999</v>
      </c>
      <c r="L2569">
        <v>21.72190973</v>
      </c>
      <c r="M2569">
        <v>24.45100622</v>
      </c>
      <c r="N2569">
        <v>26.495016790000001</v>
      </c>
      <c r="O2569">
        <v>28.258879830000001</v>
      </c>
      <c r="P2569">
        <v>31.799029640000001</v>
      </c>
      <c r="Q2569">
        <v>35.105558219999999</v>
      </c>
    </row>
    <row r="2570" spans="1:17" x14ac:dyDescent="0.25">
      <c r="A2570">
        <v>0</v>
      </c>
      <c r="B2570" t="s">
        <v>27</v>
      </c>
      <c r="C2570">
        <v>1307</v>
      </c>
      <c r="D2570">
        <f t="shared" si="40"/>
        <v>1307</v>
      </c>
      <c r="E2570">
        <v>-1.8435805750000001</v>
      </c>
      <c r="F2570">
        <v>23.04137734</v>
      </c>
      <c r="G2570">
        <v>0.13467500099999999</v>
      </c>
      <c r="H2570">
        <v>18.717056790000001</v>
      </c>
      <c r="I2570">
        <v>19.13539969</v>
      </c>
      <c r="J2570">
        <v>19.834890609999999</v>
      </c>
      <c r="K2570">
        <v>21.18526014</v>
      </c>
      <c r="L2570">
        <v>23.04137734</v>
      </c>
      <c r="M2570">
        <v>25.449776570000001</v>
      </c>
      <c r="N2570">
        <v>27.07644874</v>
      </c>
      <c r="O2570">
        <v>28.3617399</v>
      </c>
      <c r="P2570">
        <v>30.63106054</v>
      </c>
      <c r="Q2570">
        <v>32.413442179999997</v>
      </c>
    </row>
    <row r="2571" spans="1:17" x14ac:dyDescent="0.25">
      <c r="A2571">
        <v>1</v>
      </c>
      <c r="B2571" t="s">
        <v>28</v>
      </c>
      <c r="C2571">
        <v>1307</v>
      </c>
      <c r="D2571">
        <f t="shared" si="40"/>
        <v>1307.0999999999999</v>
      </c>
      <c r="E2571">
        <v>-2.3427969480000002</v>
      </c>
      <c r="F2571">
        <v>21.72190973</v>
      </c>
      <c r="G2571">
        <v>0.153240872</v>
      </c>
      <c r="H2571">
        <v>17.428268630000002</v>
      </c>
      <c r="I2571">
        <v>17.818563560000001</v>
      </c>
      <c r="J2571">
        <v>18.481355570000002</v>
      </c>
      <c r="K2571">
        <v>19.801619989999999</v>
      </c>
      <c r="L2571">
        <v>21.72190973</v>
      </c>
      <c r="M2571">
        <v>24.45100622</v>
      </c>
      <c r="N2571">
        <v>26.495016790000001</v>
      </c>
      <c r="O2571">
        <v>28.258879830000001</v>
      </c>
      <c r="P2571">
        <v>31.799029640000001</v>
      </c>
      <c r="Q2571">
        <v>35.105558219999999</v>
      </c>
    </row>
    <row r="2572" spans="1:17" x14ac:dyDescent="0.25">
      <c r="A2572">
        <v>0</v>
      </c>
      <c r="B2572" t="s">
        <v>27</v>
      </c>
      <c r="C2572">
        <v>1308</v>
      </c>
      <c r="D2572">
        <f t="shared" si="40"/>
        <v>1308</v>
      </c>
      <c r="E2572">
        <v>-1.8435805750000001</v>
      </c>
      <c r="F2572">
        <v>23.04137734</v>
      </c>
      <c r="G2572">
        <v>0.13467500099999999</v>
      </c>
      <c r="H2572">
        <v>18.717056790000001</v>
      </c>
      <c r="I2572">
        <v>19.13539969</v>
      </c>
      <c r="J2572">
        <v>19.834890609999999</v>
      </c>
      <c r="K2572">
        <v>21.18526014</v>
      </c>
      <c r="L2572">
        <v>23.04137734</v>
      </c>
      <c r="M2572">
        <v>25.449776570000001</v>
      </c>
      <c r="N2572">
        <v>27.07644874</v>
      </c>
      <c r="O2572">
        <v>28.3617399</v>
      </c>
      <c r="P2572">
        <v>30.63106054</v>
      </c>
      <c r="Q2572">
        <v>32.413442179999997</v>
      </c>
    </row>
    <row r="2573" spans="1:17" x14ac:dyDescent="0.25">
      <c r="A2573">
        <v>1</v>
      </c>
      <c r="B2573" t="s">
        <v>28</v>
      </c>
      <c r="C2573">
        <v>1308</v>
      </c>
      <c r="D2573">
        <f t="shared" si="40"/>
        <v>1308.0999999999999</v>
      </c>
      <c r="E2573">
        <v>-2.3427969480000002</v>
      </c>
      <c r="F2573">
        <v>21.72190973</v>
      </c>
      <c r="G2573">
        <v>0.153240872</v>
      </c>
      <c r="H2573">
        <v>17.428268630000002</v>
      </c>
      <c r="I2573">
        <v>17.818563560000001</v>
      </c>
      <c r="J2573">
        <v>18.481355570000002</v>
      </c>
      <c r="K2573">
        <v>19.801619989999999</v>
      </c>
      <c r="L2573">
        <v>21.72190973</v>
      </c>
      <c r="M2573">
        <v>24.45100622</v>
      </c>
      <c r="N2573">
        <v>26.495016790000001</v>
      </c>
      <c r="O2573">
        <v>28.258879830000001</v>
      </c>
      <c r="P2573">
        <v>31.799029640000001</v>
      </c>
      <c r="Q2573">
        <v>35.105558219999999</v>
      </c>
    </row>
    <row r="2574" spans="1:17" x14ac:dyDescent="0.25">
      <c r="A2574">
        <v>0</v>
      </c>
      <c r="B2574" t="s">
        <v>27</v>
      </c>
      <c r="C2574">
        <v>1309</v>
      </c>
      <c r="D2574">
        <f t="shared" si="40"/>
        <v>1309</v>
      </c>
      <c r="E2574">
        <v>-1.8435805750000001</v>
      </c>
      <c r="F2574">
        <v>23.04137734</v>
      </c>
      <c r="G2574">
        <v>0.13467500099999999</v>
      </c>
      <c r="H2574">
        <v>18.717056790000001</v>
      </c>
      <c r="I2574">
        <v>19.13539969</v>
      </c>
      <c r="J2574">
        <v>19.834890609999999</v>
      </c>
      <c r="K2574">
        <v>21.18526014</v>
      </c>
      <c r="L2574">
        <v>23.04137734</v>
      </c>
      <c r="M2574">
        <v>25.449776570000001</v>
      </c>
      <c r="N2574">
        <v>27.07644874</v>
      </c>
      <c r="O2574">
        <v>28.3617399</v>
      </c>
      <c r="P2574">
        <v>30.63106054</v>
      </c>
      <c r="Q2574">
        <v>32.413442179999997</v>
      </c>
    </row>
    <row r="2575" spans="1:17" x14ac:dyDescent="0.25">
      <c r="A2575">
        <v>1</v>
      </c>
      <c r="B2575" t="s">
        <v>28</v>
      </c>
      <c r="C2575">
        <v>1309</v>
      </c>
      <c r="D2575">
        <f t="shared" si="40"/>
        <v>1309.0999999999999</v>
      </c>
      <c r="E2575">
        <v>-2.3427969480000002</v>
      </c>
      <c r="F2575">
        <v>21.72190973</v>
      </c>
      <c r="G2575">
        <v>0.153240872</v>
      </c>
      <c r="H2575">
        <v>17.428268630000002</v>
      </c>
      <c r="I2575">
        <v>17.818563560000001</v>
      </c>
      <c r="J2575">
        <v>18.481355570000002</v>
      </c>
      <c r="K2575">
        <v>19.801619989999999</v>
      </c>
      <c r="L2575">
        <v>21.72190973</v>
      </c>
      <c r="M2575">
        <v>24.45100622</v>
      </c>
      <c r="N2575">
        <v>26.495016790000001</v>
      </c>
      <c r="O2575">
        <v>28.258879830000001</v>
      </c>
      <c r="P2575">
        <v>31.799029640000001</v>
      </c>
      <c r="Q2575">
        <v>35.105558219999999</v>
      </c>
    </row>
    <row r="2576" spans="1:17" x14ac:dyDescent="0.25">
      <c r="A2576">
        <v>0</v>
      </c>
      <c r="B2576" t="s">
        <v>27</v>
      </c>
      <c r="C2576">
        <v>1310</v>
      </c>
      <c r="D2576">
        <f t="shared" si="40"/>
        <v>1310</v>
      </c>
      <c r="E2576">
        <v>-1.8435805750000001</v>
      </c>
      <c r="F2576">
        <v>23.04137734</v>
      </c>
      <c r="G2576">
        <v>0.13467500099999999</v>
      </c>
      <c r="H2576">
        <v>18.717056790000001</v>
      </c>
      <c r="I2576">
        <v>19.13539969</v>
      </c>
      <c r="J2576">
        <v>19.834890609999999</v>
      </c>
      <c r="K2576">
        <v>21.18526014</v>
      </c>
      <c r="L2576">
        <v>23.04137734</v>
      </c>
      <c r="M2576">
        <v>25.449776570000001</v>
      </c>
      <c r="N2576">
        <v>27.07644874</v>
      </c>
      <c r="O2576">
        <v>28.3617399</v>
      </c>
      <c r="P2576">
        <v>30.63106054</v>
      </c>
      <c r="Q2576">
        <v>32.413442179999997</v>
      </c>
    </row>
    <row r="2577" spans="1:17" x14ac:dyDescent="0.25">
      <c r="A2577">
        <v>1</v>
      </c>
      <c r="B2577" t="s">
        <v>28</v>
      </c>
      <c r="C2577">
        <v>1310</v>
      </c>
      <c r="D2577">
        <f t="shared" si="40"/>
        <v>1310.0999999999999</v>
      </c>
      <c r="E2577">
        <v>-2.3427969480000002</v>
      </c>
      <c r="F2577">
        <v>21.72190973</v>
      </c>
      <c r="G2577">
        <v>0.153240872</v>
      </c>
      <c r="H2577">
        <v>17.428268630000002</v>
      </c>
      <c r="I2577">
        <v>17.818563560000001</v>
      </c>
      <c r="J2577">
        <v>18.481355570000002</v>
      </c>
      <c r="K2577">
        <v>19.801619989999999</v>
      </c>
      <c r="L2577">
        <v>21.72190973</v>
      </c>
      <c r="M2577">
        <v>24.45100622</v>
      </c>
      <c r="N2577">
        <v>26.495016790000001</v>
      </c>
      <c r="O2577">
        <v>28.258879830000001</v>
      </c>
      <c r="P2577">
        <v>31.799029640000001</v>
      </c>
      <c r="Q2577">
        <v>35.105558219999999</v>
      </c>
    </row>
    <row r="2578" spans="1:17" x14ac:dyDescent="0.25">
      <c r="A2578">
        <v>0</v>
      </c>
      <c r="B2578" t="s">
        <v>27</v>
      </c>
      <c r="C2578">
        <v>1311</v>
      </c>
      <c r="D2578">
        <f t="shared" si="40"/>
        <v>1311</v>
      </c>
      <c r="E2578">
        <v>-1.8435805750000001</v>
      </c>
      <c r="F2578">
        <v>23.04137734</v>
      </c>
      <c r="G2578">
        <v>0.13467500099999999</v>
      </c>
      <c r="H2578">
        <v>18.717056790000001</v>
      </c>
      <c r="I2578">
        <v>19.13539969</v>
      </c>
      <c r="J2578">
        <v>19.834890609999999</v>
      </c>
      <c r="K2578">
        <v>21.18526014</v>
      </c>
      <c r="L2578">
        <v>23.04137734</v>
      </c>
      <c r="M2578">
        <v>25.449776570000001</v>
      </c>
      <c r="N2578">
        <v>27.07644874</v>
      </c>
      <c r="O2578">
        <v>28.3617399</v>
      </c>
      <c r="P2578">
        <v>30.63106054</v>
      </c>
      <c r="Q2578">
        <v>32.413442179999997</v>
      </c>
    </row>
    <row r="2579" spans="1:17" x14ac:dyDescent="0.25">
      <c r="A2579">
        <v>1</v>
      </c>
      <c r="B2579" t="s">
        <v>28</v>
      </c>
      <c r="C2579">
        <v>1311</v>
      </c>
      <c r="D2579">
        <f t="shared" si="40"/>
        <v>1311.1</v>
      </c>
      <c r="E2579">
        <v>-2.3427969480000002</v>
      </c>
      <c r="F2579">
        <v>21.72190973</v>
      </c>
      <c r="G2579">
        <v>0.153240872</v>
      </c>
      <c r="H2579">
        <v>17.428268630000002</v>
      </c>
      <c r="I2579">
        <v>17.818563560000001</v>
      </c>
      <c r="J2579">
        <v>18.481355570000002</v>
      </c>
      <c r="K2579">
        <v>19.801619989999999</v>
      </c>
      <c r="L2579">
        <v>21.72190973</v>
      </c>
      <c r="M2579">
        <v>24.45100622</v>
      </c>
      <c r="N2579">
        <v>26.495016790000001</v>
      </c>
      <c r="O2579">
        <v>28.258879830000001</v>
      </c>
      <c r="P2579">
        <v>31.799029640000001</v>
      </c>
      <c r="Q2579">
        <v>35.105558219999999</v>
      </c>
    </row>
    <row r="2580" spans="1:17" x14ac:dyDescent="0.25">
      <c r="A2580">
        <v>0</v>
      </c>
      <c r="B2580" t="s">
        <v>27</v>
      </c>
      <c r="C2580">
        <v>1312</v>
      </c>
      <c r="D2580">
        <f t="shared" si="40"/>
        <v>1312</v>
      </c>
      <c r="E2580">
        <v>-1.8435805750000001</v>
      </c>
      <c r="F2580">
        <v>23.04137734</v>
      </c>
      <c r="G2580">
        <v>0.13467500099999999</v>
      </c>
      <c r="H2580">
        <v>18.717056790000001</v>
      </c>
      <c r="I2580">
        <v>19.13539969</v>
      </c>
      <c r="J2580">
        <v>19.834890609999999</v>
      </c>
      <c r="K2580">
        <v>21.18526014</v>
      </c>
      <c r="L2580">
        <v>23.04137734</v>
      </c>
      <c r="M2580">
        <v>25.449776570000001</v>
      </c>
      <c r="N2580">
        <v>27.07644874</v>
      </c>
      <c r="O2580">
        <v>28.3617399</v>
      </c>
      <c r="P2580">
        <v>30.63106054</v>
      </c>
      <c r="Q2580">
        <v>32.413442179999997</v>
      </c>
    </row>
    <row r="2581" spans="1:17" x14ac:dyDescent="0.25">
      <c r="A2581">
        <v>1</v>
      </c>
      <c r="B2581" t="s">
        <v>28</v>
      </c>
      <c r="C2581">
        <v>1312</v>
      </c>
      <c r="D2581">
        <f t="shared" si="40"/>
        <v>1312.1</v>
      </c>
      <c r="E2581">
        <v>-2.3427969480000002</v>
      </c>
      <c r="F2581">
        <v>21.72190973</v>
      </c>
      <c r="G2581">
        <v>0.153240872</v>
      </c>
      <c r="H2581">
        <v>17.428268630000002</v>
      </c>
      <c r="I2581">
        <v>17.818563560000001</v>
      </c>
      <c r="J2581">
        <v>18.481355570000002</v>
      </c>
      <c r="K2581">
        <v>19.801619989999999</v>
      </c>
      <c r="L2581">
        <v>21.72190973</v>
      </c>
      <c r="M2581">
        <v>24.45100622</v>
      </c>
      <c r="N2581">
        <v>26.495016790000001</v>
      </c>
      <c r="O2581">
        <v>28.258879830000001</v>
      </c>
      <c r="P2581">
        <v>31.799029640000001</v>
      </c>
      <c r="Q2581">
        <v>35.105558219999999</v>
      </c>
    </row>
    <row r="2582" spans="1:17" x14ac:dyDescent="0.25">
      <c r="A2582">
        <v>0</v>
      </c>
      <c r="B2582" t="s">
        <v>27</v>
      </c>
      <c r="C2582">
        <v>1313</v>
      </c>
      <c r="D2582">
        <f t="shared" si="40"/>
        <v>1313</v>
      </c>
      <c r="E2582">
        <v>-1.8435805750000001</v>
      </c>
      <c r="F2582">
        <v>23.04137734</v>
      </c>
      <c r="G2582">
        <v>0.13467500099999999</v>
      </c>
      <c r="H2582">
        <v>18.717056790000001</v>
      </c>
      <c r="I2582">
        <v>19.13539969</v>
      </c>
      <c r="J2582">
        <v>19.834890609999999</v>
      </c>
      <c r="K2582">
        <v>21.18526014</v>
      </c>
      <c r="L2582">
        <v>23.04137734</v>
      </c>
      <c r="M2582">
        <v>25.449776570000001</v>
      </c>
      <c r="N2582">
        <v>27.07644874</v>
      </c>
      <c r="O2582">
        <v>28.3617399</v>
      </c>
      <c r="P2582">
        <v>30.63106054</v>
      </c>
      <c r="Q2582">
        <v>32.413442179999997</v>
      </c>
    </row>
    <row r="2583" spans="1:17" x14ac:dyDescent="0.25">
      <c r="A2583">
        <v>1</v>
      </c>
      <c r="B2583" t="s">
        <v>28</v>
      </c>
      <c r="C2583">
        <v>1313</v>
      </c>
      <c r="D2583">
        <f t="shared" si="40"/>
        <v>1313.1</v>
      </c>
      <c r="E2583">
        <v>-2.3427969480000002</v>
      </c>
      <c r="F2583">
        <v>21.72190973</v>
      </c>
      <c r="G2583">
        <v>0.153240872</v>
      </c>
      <c r="H2583">
        <v>17.428268630000002</v>
      </c>
      <c r="I2583">
        <v>17.818563560000001</v>
      </c>
      <c r="J2583">
        <v>18.481355570000002</v>
      </c>
      <c r="K2583">
        <v>19.801619989999999</v>
      </c>
      <c r="L2583">
        <v>21.72190973</v>
      </c>
      <c r="M2583">
        <v>24.45100622</v>
      </c>
      <c r="N2583">
        <v>26.495016790000001</v>
      </c>
      <c r="O2583">
        <v>28.258879830000001</v>
      </c>
      <c r="P2583">
        <v>31.799029640000001</v>
      </c>
      <c r="Q2583">
        <v>35.105558219999999</v>
      </c>
    </row>
    <row r="2584" spans="1:17" x14ac:dyDescent="0.25">
      <c r="A2584">
        <v>0</v>
      </c>
      <c r="B2584" t="s">
        <v>27</v>
      </c>
      <c r="C2584">
        <v>1314</v>
      </c>
      <c r="D2584">
        <f t="shared" si="40"/>
        <v>1314</v>
      </c>
      <c r="E2584">
        <v>-1.8435805750000001</v>
      </c>
      <c r="F2584">
        <v>23.04137734</v>
      </c>
      <c r="G2584">
        <v>0.13467500099999999</v>
      </c>
      <c r="H2584">
        <v>18.717056790000001</v>
      </c>
      <c r="I2584">
        <v>19.13539969</v>
      </c>
      <c r="J2584">
        <v>19.834890609999999</v>
      </c>
      <c r="K2584">
        <v>21.18526014</v>
      </c>
      <c r="L2584">
        <v>23.04137734</v>
      </c>
      <c r="M2584">
        <v>25.449776570000001</v>
      </c>
      <c r="N2584">
        <v>27.07644874</v>
      </c>
      <c r="O2584">
        <v>28.3617399</v>
      </c>
      <c r="P2584">
        <v>30.63106054</v>
      </c>
      <c r="Q2584">
        <v>32.413442179999997</v>
      </c>
    </row>
    <row r="2585" spans="1:17" x14ac:dyDescent="0.25">
      <c r="A2585">
        <v>1</v>
      </c>
      <c r="B2585" t="s">
        <v>28</v>
      </c>
      <c r="C2585">
        <v>1314</v>
      </c>
      <c r="D2585">
        <f t="shared" si="40"/>
        <v>1314.1</v>
      </c>
      <c r="E2585">
        <v>-2.3427969480000002</v>
      </c>
      <c r="F2585">
        <v>21.72190973</v>
      </c>
      <c r="G2585">
        <v>0.153240872</v>
      </c>
      <c r="H2585">
        <v>17.428268630000002</v>
      </c>
      <c r="I2585">
        <v>17.818563560000001</v>
      </c>
      <c r="J2585">
        <v>18.481355570000002</v>
      </c>
      <c r="K2585">
        <v>19.801619989999999</v>
      </c>
      <c r="L2585">
        <v>21.72190973</v>
      </c>
      <c r="M2585">
        <v>24.45100622</v>
      </c>
      <c r="N2585">
        <v>26.495016790000001</v>
      </c>
      <c r="O2585">
        <v>28.258879830000001</v>
      </c>
      <c r="P2585">
        <v>31.799029640000001</v>
      </c>
      <c r="Q2585">
        <v>35.105558219999999</v>
      </c>
    </row>
    <row r="2586" spans="1:17" x14ac:dyDescent="0.25">
      <c r="A2586">
        <v>0</v>
      </c>
      <c r="B2586" t="s">
        <v>27</v>
      </c>
      <c r="C2586">
        <v>1315</v>
      </c>
      <c r="D2586">
        <f t="shared" si="40"/>
        <v>1315</v>
      </c>
      <c r="E2586">
        <v>-1.8435805750000001</v>
      </c>
      <c r="F2586">
        <v>23.04137734</v>
      </c>
      <c r="G2586">
        <v>0.13467500099999999</v>
      </c>
      <c r="H2586">
        <v>18.717056790000001</v>
      </c>
      <c r="I2586">
        <v>19.13539969</v>
      </c>
      <c r="J2586">
        <v>19.834890609999999</v>
      </c>
      <c r="K2586">
        <v>21.18526014</v>
      </c>
      <c r="L2586">
        <v>23.04137734</v>
      </c>
      <c r="M2586">
        <v>25.449776570000001</v>
      </c>
      <c r="N2586">
        <v>27.07644874</v>
      </c>
      <c r="O2586">
        <v>28.3617399</v>
      </c>
      <c r="P2586">
        <v>30.63106054</v>
      </c>
      <c r="Q2586">
        <v>32.413442179999997</v>
      </c>
    </row>
    <row r="2587" spans="1:17" x14ac:dyDescent="0.25">
      <c r="A2587">
        <v>1</v>
      </c>
      <c r="B2587" t="s">
        <v>28</v>
      </c>
      <c r="C2587">
        <v>1315</v>
      </c>
      <c r="D2587">
        <f t="shared" si="40"/>
        <v>1315.1</v>
      </c>
      <c r="E2587">
        <v>-2.3427969480000002</v>
      </c>
      <c r="F2587">
        <v>21.72190973</v>
      </c>
      <c r="G2587">
        <v>0.153240872</v>
      </c>
      <c r="H2587">
        <v>17.428268630000002</v>
      </c>
      <c r="I2587">
        <v>17.818563560000001</v>
      </c>
      <c r="J2587">
        <v>18.481355570000002</v>
      </c>
      <c r="K2587">
        <v>19.801619989999999</v>
      </c>
      <c r="L2587">
        <v>21.72190973</v>
      </c>
      <c r="M2587">
        <v>24.45100622</v>
      </c>
      <c r="N2587">
        <v>26.495016790000001</v>
      </c>
      <c r="O2587">
        <v>28.258879830000001</v>
      </c>
      <c r="P2587">
        <v>31.799029640000001</v>
      </c>
      <c r="Q2587">
        <v>35.105558219999999</v>
      </c>
    </row>
    <row r="2588" spans="1:17" x14ac:dyDescent="0.25">
      <c r="A2588">
        <v>0</v>
      </c>
      <c r="B2588" t="s">
        <v>27</v>
      </c>
      <c r="C2588">
        <v>1316</v>
      </c>
      <c r="D2588">
        <f t="shared" si="40"/>
        <v>1316</v>
      </c>
      <c r="E2588">
        <v>-1.8435805750000001</v>
      </c>
      <c r="F2588">
        <v>23.04137734</v>
      </c>
      <c r="G2588">
        <v>0.13467500099999999</v>
      </c>
      <c r="H2588">
        <v>18.717056790000001</v>
      </c>
      <c r="I2588">
        <v>19.13539969</v>
      </c>
      <c r="J2588">
        <v>19.834890609999999</v>
      </c>
      <c r="K2588">
        <v>21.18526014</v>
      </c>
      <c r="L2588">
        <v>23.04137734</v>
      </c>
      <c r="M2588">
        <v>25.449776570000001</v>
      </c>
      <c r="N2588">
        <v>27.07644874</v>
      </c>
      <c r="O2588">
        <v>28.3617399</v>
      </c>
      <c r="P2588">
        <v>30.63106054</v>
      </c>
      <c r="Q2588">
        <v>32.413442179999997</v>
      </c>
    </row>
    <row r="2589" spans="1:17" x14ac:dyDescent="0.25">
      <c r="A2589">
        <v>1</v>
      </c>
      <c r="B2589" t="s">
        <v>28</v>
      </c>
      <c r="C2589">
        <v>1316</v>
      </c>
      <c r="D2589">
        <f t="shared" si="40"/>
        <v>1316.1</v>
      </c>
      <c r="E2589">
        <v>-2.3427969480000002</v>
      </c>
      <c r="F2589">
        <v>21.72190973</v>
      </c>
      <c r="G2589">
        <v>0.153240872</v>
      </c>
      <c r="H2589">
        <v>17.428268630000002</v>
      </c>
      <c r="I2589">
        <v>17.818563560000001</v>
      </c>
      <c r="J2589">
        <v>18.481355570000002</v>
      </c>
      <c r="K2589">
        <v>19.801619989999999</v>
      </c>
      <c r="L2589">
        <v>21.72190973</v>
      </c>
      <c r="M2589">
        <v>24.45100622</v>
      </c>
      <c r="N2589">
        <v>26.495016790000001</v>
      </c>
      <c r="O2589">
        <v>28.258879830000001</v>
      </c>
      <c r="P2589">
        <v>31.799029640000001</v>
      </c>
      <c r="Q2589">
        <v>35.105558219999999</v>
      </c>
    </row>
    <row r="2590" spans="1:17" x14ac:dyDescent="0.25">
      <c r="A2590">
        <v>0</v>
      </c>
      <c r="B2590" t="s">
        <v>27</v>
      </c>
      <c r="C2590">
        <v>1317</v>
      </c>
      <c r="D2590">
        <f t="shared" si="40"/>
        <v>1317</v>
      </c>
      <c r="E2590">
        <v>-1.8435805750000001</v>
      </c>
      <c r="F2590">
        <v>23.04137734</v>
      </c>
      <c r="G2590">
        <v>0.13467500099999999</v>
      </c>
      <c r="H2590">
        <v>18.717056790000001</v>
      </c>
      <c r="I2590">
        <v>19.13539969</v>
      </c>
      <c r="J2590">
        <v>19.834890609999999</v>
      </c>
      <c r="K2590">
        <v>21.18526014</v>
      </c>
      <c r="L2590">
        <v>23.04137734</v>
      </c>
      <c r="M2590">
        <v>25.449776570000001</v>
      </c>
      <c r="N2590">
        <v>27.07644874</v>
      </c>
      <c r="O2590">
        <v>28.3617399</v>
      </c>
      <c r="P2590">
        <v>30.63106054</v>
      </c>
      <c r="Q2590">
        <v>32.413442179999997</v>
      </c>
    </row>
    <row r="2591" spans="1:17" x14ac:dyDescent="0.25">
      <c r="A2591">
        <v>1</v>
      </c>
      <c r="B2591" t="s">
        <v>28</v>
      </c>
      <c r="C2591">
        <v>1317</v>
      </c>
      <c r="D2591">
        <f t="shared" si="40"/>
        <v>1317.1</v>
      </c>
      <c r="E2591">
        <v>-2.3427969480000002</v>
      </c>
      <c r="F2591">
        <v>21.72190973</v>
      </c>
      <c r="G2591">
        <v>0.153240872</v>
      </c>
      <c r="H2591">
        <v>17.428268630000002</v>
      </c>
      <c r="I2591">
        <v>17.818563560000001</v>
      </c>
      <c r="J2591">
        <v>18.481355570000002</v>
      </c>
      <c r="K2591">
        <v>19.801619989999999</v>
      </c>
      <c r="L2591">
        <v>21.72190973</v>
      </c>
      <c r="M2591">
        <v>24.45100622</v>
      </c>
      <c r="N2591">
        <v>26.495016790000001</v>
      </c>
      <c r="O2591">
        <v>28.258879830000001</v>
      </c>
      <c r="P2591">
        <v>31.799029640000001</v>
      </c>
      <c r="Q2591">
        <v>35.105558219999999</v>
      </c>
    </row>
    <row r="2592" spans="1:17" x14ac:dyDescent="0.25">
      <c r="A2592">
        <v>0</v>
      </c>
      <c r="B2592" t="s">
        <v>27</v>
      </c>
      <c r="C2592">
        <v>1318</v>
      </c>
      <c r="D2592">
        <f t="shared" si="40"/>
        <v>1318</v>
      </c>
      <c r="E2592">
        <v>-1.8435805750000001</v>
      </c>
      <c r="F2592">
        <v>23.04137734</v>
      </c>
      <c r="G2592">
        <v>0.13467500099999999</v>
      </c>
      <c r="H2592">
        <v>18.717056790000001</v>
      </c>
      <c r="I2592">
        <v>19.13539969</v>
      </c>
      <c r="J2592">
        <v>19.834890609999999</v>
      </c>
      <c r="K2592">
        <v>21.18526014</v>
      </c>
      <c r="L2592">
        <v>23.04137734</v>
      </c>
      <c r="M2592">
        <v>25.449776570000001</v>
      </c>
      <c r="N2592">
        <v>27.07644874</v>
      </c>
      <c r="O2592">
        <v>28.3617399</v>
      </c>
      <c r="P2592">
        <v>30.63106054</v>
      </c>
      <c r="Q2592">
        <v>32.413442179999997</v>
      </c>
    </row>
    <row r="2593" spans="1:17" x14ac:dyDescent="0.25">
      <c r="A2593">
        <v>1</v>
      </c>
      <c r="B2593" t="s">
        <v>28</v>
      </c>
      <c r="C2593">
        <v>1318</v>
      </c>
      <c r="D2593">
        <f t="shared" si="40"/>
        <v>1318.1</v>
      </c>
      <c r="E2593">
        <v>-2.3427969480000002</v>
      </c>
      <c r="F2593">
        <v>21.72190973</v>
      </c>
      <c r="G2593">
        <v>0.153240872</v>
      </c>
      <c r="H2593">
        <v>17.428268630000002</v>
      </c>
      <c r="I2593">
        <v>17.818563560000001</v>
      </c>
      <c r="J2593">
        <v>18.481355570000002</v>
      </c>
      <c r="K2593">
        <v>19.801619989999999</v>
      </c>
      <c r="L2593">
        <v>21.72190973</v>
      </c>
      <c r="M2593">
        <v>24.45100622</v>
      </c>
      <c r="N2593">
        <v>26.495016790000001</v>
      </c>
      <c r="O2593">
        <v>28.258879830000001</v>
      </c>
      <c r="P2593">
        <v>31.799029640000001</v>
      </c>
      <c r="Q2593">
        <v>35.105558219999999</v>
      </c>
    </row>
    <row r="2594" spans="1:17" x14ac:dyDescent="0.25">
      <c r="A2594">
        <v>0</v>
      </c>
      <c r="B2594" t="s">
        <v>27</v>
      </c>
      <c r="C2594">
        <v>1319</v>
      </c>
      <c r="D2594">
        <f t="shared" si="40"/>
        <v>1319</v>
      </c>
      <c r="E2594">
        <v>-1.8435805750000001</v>
      </c>
      <c r="F2594">
        <v>23.04137734</v>
      </c>
      <c r="G2594">
        <v>0.13467500099999999</v>
      </c>
      <c r="H2594">
        <v>18.717056790000001</v>
      </c>
      <c r="I2594">
        <v>19.13539969</v>
      </c>
      <c r="J2594">
        <v>19.834890609999999</v>
      </c>
      <c r="K2594">
        <v>21.18526014</v>
      </c>
      <c r="L2594">
        <v>23.04137734</v>
      </c>
      <c r="M2594">
        <v>25.449776570000001</v>
      </c>
      <c r="N2594">
        <v>27.07644874</v>
      </c>
      <c r="O2594">
        <v>28.3617399</v>
      </c>
      <c r="P2594">
        <v>30.63106054</v>
      </c>
      <c r="Q2594">
        <v>32.413442179999997</v>
      </c>
    </row>
    <row r="2595" spans="1:17" x14ac:dyDescent="0.25">
      <c r="A2595">
        <v>1</v>
      </c>
      <c r="B2595" t="s">
        <v>28</v>
      </c>
      <c r="C2595">
        <v>1319</v>
      </c>
      <c r="D2595">
        <f t="shared" si="40"/>
        <v>1319.1</v>
      </c>
      <c r="E2595">
        <v>-2.3427969480000002</v>
      </c>
      <c r="F2595">
        <v>21.72190973</v>
      </c>
      <c r="G2595">
        <v>0.153240872</v>
      </c>
      <c r="H2595">
        <v>17.428268630000002</v>
      </c>
      <c r="I2595">
        <v>17.818563560000001</v>
      </c>
      <c r="J2595">
        <v>18.481355570000002</v>
      </c>
      <c r="K2595">
        <v>19.801619989999999</v>
      </c>
      <c r="L2595">
        <v>21.72190973</v>
      </c>
      <c r="M2595">
        <v>24.45100622</v>
      </c>
      <c r="N2595">
        <v>26.495016790000001</v>
      </c>
      <c r="O2595">
        <v>28.258879830000001</v>
      </c>
      <c r="P2595">
        <v>31.799029640000001</v>
      </c>
      <c r="Q2595">
        <v>35.105558219999999</v>
      </c>
    </row>
    <row r="2596" spans="1:17" x14ac:dyDescent="0.25">
      <c r="A2596">
        <v>0</v>
      </c>
      <c r="B2596" t="s">
        <v>27</v>
      </c>
      <c r="C2596">
        <v>1320</v>
      </c>
      <c r="D2596">
        <f t="shared" si="40"/>
        <v>1320</v>
      </c>
      <c r="E2596">
        <v>-1.8435805750000001</v>
      </c>
      <c r="F2596">
        <v>23.04137734</v>
      </c>
      <c r="G2596">
        <v>0.13467500099999999</v>
      </c>
      <c r="H2596">
        <v>18.717056790000001</v>
      </c>
      <c r="I2596">
        <v>19.13539969</v>
      </c>
      <c r="J2596">
        <v>19.834890609999999</v>
      </c>
      <c r="K2596">
        <v>21.18526014</v>
      </c>
      <c r="L2596">
        <v>23.04137734</v>
      </c>
      <c r="M2596">
        <v>25.449776570000001</v>
      </c>
      <c r="N2596">
        <v>27.07644874</v>
      </c>
      <c r="O2596">
        <v>28.3617399</v>
      </c>
      <c r="P2596">
        <v>30.63106054</v>
      </c>
      <c r="Q2596">
        <v>32.413442179999997</v>
      </c>
    </row>
    <row r="2597" spans="1:17" x14ac:dyDescent="0.25">
      <c r="A2597">
        <v>1</v>
      </c>
      <c r="B2597" t="s">
        <v>28</v>
      </c>
      <c r="C2597">
        <v>1320</v>
      </c>
      <c r="D2597">
        <f t="shared" si="40"/>
        <v>1320.1</v>
      </c>
      <c r="E2597">
        <v>-2.3427969480000002</v>
      </c>
      <c r="F2597">
        <v>21.72190973</v>
      </c>
      <c r="G2597">
        <v>0.153240872</v>
      </c>
      <c r="H2597">
        <v>17.428268630000002</v>
      </c>
      <c r="I2597">
        <v>17.818563560000001</v>
      </c>
      <c r="J2597">
        <v>18.481355570000002</v>
      </c>
      <c r="K2597">
        <v>19.801619989999999</v>
      </c>
      <c r="L2597">
        <v>21.72190973</v>
      </c>
      <c r="M2597">
        <v>24.45100622</v>
      </c>
      <c r="N2597">
        <v>26.495016790000001</v>
      </c>
      <c r="O2597">
        <v>28.258879830000001</v>
      </c>
      <c r="P2597">
        <v>31.799029640000001</v>
      </c>
      <c r="Q2597">
        <v>35.105558219999999</v>
      </c>
    </row>
  </sheetData>
  <sheetProtection sheet="1" objects="1" scenarios="1"/>
  <sortState ref="A2:Q2597">
    <sortCondition ref="D2:D2597"/>
  </sortState>
  <customSheetViews>
    <customSheetView guid="{123590B6-83FD-4C67-8948-0C7C2473F813}" state="hidden">
      <pane ySplit="1" topLeftCell="A80" activePane="bottomLeft" state="frozen"/>
      <selection pane="bottomLeft" sqref="A1:XFD1048576"/>
      <pageMargins left="0.7" right="0.7" top="0.75" bottom="0.75" header="0.3" footer="0.3"/>
    </customSheetView>
    <customSheetView guid="{A9B41118-7168-4842-B7F3-5404B242F420}" state="hidden">
      <pane ySplit="1" topLeftCell="A80" activePane="bottomLeft" state="frozen"/>
      <selection pane="bottomLeft" sqref="A1:XFD1048576"/>
      <pageMargins left="0.7" right="0.7" top="0.75" bottom="0.75" header="0.3" footer="0.3"/>
    </customSheetView>
    <customSheetView guid="{B94E17CA-33F6-421B-9FC2-6D895DF1D6B2}" state="hidden">
      <pane ySplit="1" topLeftCell="A80" activePane="bottomLeft" state="frozen"/>
      <selection pane="bottomLeft" sqref="A1:XFD1048576"/>
      <pageMargins left="0.7" right="0.7" top="0.75" bottom="0.75" header="0.3" footer="0.3"/>
    </customSheetView>
    <customSheetView guid="{9616F96D-68CC-4D5A-831C-E9B2FA9997D6}" state="hidden">
      <pane ySplit="1" topLeftCell="A80" activePane="bottomLeft" state="frozen"/>
      <selection pane="bottomLeft" sqref="A1:XFD1048576"/>
      <pageMargins left="0.7" right="0.7" top="0.75" bottom="0.75" header="0.3" footer="0.3"/>
    </customSheetView>
    <customSheetView guid="{BB8EEA1A-E7B9-4F89-9190-2272DA3CBB3C}" state="hidden">
      <selection sqref="A1:XFD1048576"/>
      <pageMargins left="0.7" right="0.7" top="0.75" bottom="0.75" header="0.3" footer="0.3"/>
    </customSheetView>
    <customSheetView guid="{FF54AABB-8901-406F-B0F2-DE0664631209}" state="hidden">
      <pane ySplit="1" topLeftCell="A80" activePane="bottomLeft" state="frozen"/>
      <selection pane="bottomLeft" sqref="A1:XFD1048576"/>
      <pageMargins left="0.7" right="0.7" top="0.75" bottom="0.75" header="0.3" footer="0.3"/>
    </customSheetView>
    <customSheetView guid="{B4474933-CEED-4400-8FD3-25885A6F43BC}" state="hidden">
      <pane ySplit="1" topLeftCell="A80" activePane="bottomLeft" state="frozen"/>
      <selection pane="bottomLeft" sqref="A1:XFD1048576"/>
      <pageMargins left="0.7" right="0.7" top="0.75" bottom="0.75" header="0.3" footer="0.3"/>
    </customSheetView>
    <customSheetView guid="{6A5C9A85-E763-486B-BD58-011F44EDA346}" state="hidden">
      <pane ySplit="1" topLeftCell="A80" activePane="bottomLeft" state="frozen"/>
      <selection pane="bottomLeft" sqref="A1:XFD1048576"/>
      <pageMargins left="0.7" right="0.7" top="0.75" bottom="0.75" header="0.3" footer="0.3"/>
    </customSheetView>
    <customSheetView guid="{0A080B5B-1A45-40E0-A788-81214D70A688}" state="hidden">
      <pane ySplit="1" topLeftCell="A80" activePane="bottomLeft" state="frozen"/>
      <selection pane="bottomLeft" sqref="A1:XFD1048576"/>
      <pageMargins left="0.7" right="0.7" top="0.75" bottom="0.75" header="0.3" footer="0.3"/>
    </customSheetView>
    <customSheetView guid="{D29618C2-32D4-428E-B49D-33B6F335A59E}" state="hidden">
      <pane ySplit="1" topLeftCell="A80" activePane="bottomLeft" state="frozen"/>
      <selection pane="bottomLeft" sqref="A1:XFD1048576"/>
      <pageMargins left="0.7" right="0.7" top="0.75" bottom="0.75" header="0.3" footer="0.3"/>
    </customSheetView>
    <customSheetView guid="{42B4ADF4-E0D0-406D-B9E0-53FA8B33E9FD}" state="hidden">
      <pane ySplit="1" topLeftCell="A80" activePane="bottomLeft" state="frozen"/>
      <selection pane="bottomLeft" sqref="A1:XFD1048576"/>
      <pageMargins left="0.7" right="0.7" top="0.75" bottom="0.75" header="0.3" footer="0.3"/>
    </customSheetView>
    <customSheetView guid="{3C95C89B-4ECE-4481-B1E9-2FD2D1632EB9}" state="hidden">
      <pane ySplit="1" topLeftCell="A80" activePane="bottomLeft" state="frozen"/>
      <selection pane="bottomLeft" sqref="A1:XFD1048576"/>
      <pageMargins left="0.7" right="0.7" top="0.75" bottom="0.75" header="0.3" footer="0.3"/>
    </customSheetView>
    <customSheetView guid="{AAAEC7B8-0F54-457F-A9F0-9883690C0380}" state="hidden">
      <pane ySplit="1" topLeftCell="A80" activePane="bottomLeft" state="frozen"/>
      <selection pane="bottomLeft" sqref="A1:XFD1048576"/>
      <pageMargins left="0.7" right="0.7" top="0.75" bottom="0.75" header="0.3" footer="0.3"/>
    </customSheetView>
    <customSheetView guid="{F8D5A6A6-8F7D-433C-BD25-75237B621BEC}" state="hidden">
      <pane ySplit="1" topLeftCell="A80" activePane="bottomLeft" state="frozen"/>
      <selection pane="bottomLeft" sqref="A1:XFD1048576"/>
      <pageMargins left="0.7" right="0.7" top="0.75" bottom="0.75" header="0.3" footer="0.3"/>
    </customSheetView>
    <customSheetView guid="{03AC34B1-A848-42E8-BBD6-6D6B4181FBCA}" state="hidden">
      <pane ySplit="1" topLeftCell="A80" activePane="bottomLeft" state="frozen"/>
      <selection pane="bottomLeft" sqref="A1:XFD1048576"/>
      <pageMargins left="0.7" right="0.7" top="0.75" bottom="0.75" header="0.3" footer="0.3"/>
    </customSheetView>
    <customSheetView guid="{554522B0-96C1-4618-A0C2-C889FBB7FB1C}" state="hidden">
      <pane ySplit="1" topLeftCell="A80" activePane="bottomLeft" state="frozen"/>
      <selection pane="bottomLeft" sqref="A1:XFD1048576"/>
      <pageMargins left="0.7" right="0.7" top="0.75" bottom="0.75" header="0.3" footer="0.3"/>
    </customSheetView>
    <customSheetView guid="{57A2C272-5E27-44A5-81D6-5BA8D2929B5C}" state="hidden">
      <pane ySplit="1" topLeftCell="A80" activePane="bottomLeft" state="frozen"/>
      <selection pane="bottomLeft" sqref="A1:XFD1048576"/>
      <pageMargins left="0.7" right="0.7" top="0.75" bottom="0.75" header="0.3" footer="0.3"/>
    </customSheetView>
    <customSheetView guid="{54130726-2C30-4FE2-83CE-E541628B2C49}" state="hidden">
      <pane ySplit="1" topLeftCell="A80" activePane="bottomLeft" state="frozen"/>
      <selection pane="bottomLeft" sqref="A1:XFD1048576"/>
      <pageMargins left="0.7" right="0.7" top="0.75" bottom="0.75" header="0.3" footer="0.3"/>
    </customSheetView>
    <customSheetView guid="{B233E8CF-DECB-4DC3-ABDD-D18B4F94D843}" state="hidden">
      <pane ySplit="1" topLeftCell="A80" activePane="bottomLeft" state="frozen"/>
      <selection pane="bottomLeft" sqref="A1:XFD1048576"/>
      <pageMargins left="0.7" right="0.7" top="0.75" bottom="0.75" header="0.3" footer="0.3"/>
    </customSheetView>
    <customSheetView guid="{E20310ED-551F-4DA9-80F3-AD381A8A8E96}" state="hidden">
      <pane ySplit="1" topLeftCell="A80" activePane="bottomLeft" state="frozen"/>
      <selection pane="bottomLeft" sqref="A1:XFD1048576"/>
      <pageMargins left="0.7" right="0.7" top="0.75" bottom="0.75" header="0.3" footer="0.3"/>
    </customSheetView>
    <customSheetView guid="{6C8E494C-3130-4B85-A205-D3E4659E3623}" state="hidden">
      <pane ySplit="1" topLeftCell="A80" activePane="bottomLeft" state="frozen"/>
      <selection pane="bottomLeft" sqref="A1:XFD1048576"/>
      <pageMargins left="0.7" right="0.7" top="0.75" bottom="0.75" header="0.3" footer="0.3"/>
    </customSheetView>
    <customSheetView guid="{FC0D2BF2-F942-4E40-9D0E-F01973DB0D77}" state="hidden">
      <pane ySplit="1" topLeftCell="A80" activePane="bottomLeft" state="frozen"/>
      <selection pane="bottomLeft" sqref="A1:XFD1048576"/>
      <pageMargins left="0.7" right="0.7" top="0.75" bottom="0.75" header="0.3" footer="0.3"/>
    </customSheetView>
    <customSheetView guid="{C9C8640B-9E5F-4F33-B207-FB135446B9BC}" state="hidden">
      <pane ySplit="1" topLeftCell="A80" activePane="bottomLeft" state="frozen"/>
      <selection pane="bottomLeft" sqref="A1:XFD1048576"/>
      <pageMargins left="0.7" right="0.7" top="0.75" bottom="0.75" header="0.3" footer="0.3"/>
    </customSheetView>
    <customSheetView guid="{5973BE98-3D9A-427E-90C2-70A03F5207A8}" state="hidden">
      <pane ySplit="1" topLeftCell="A80" activePane="bottomLeft" state="frozen"/>
      <selection pane="bottomLeft" sqref="A1:XF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03"/>
  <sheetViews>
    <sheetView workbookViewId="0">
      <selection activeCell="A649" sqref="A649"/>
    </sheetView>
  </sheetViews>
  <sheetFormatPr defaultRowHeight="15" x14ac:dyDescent="0.25"/>
  <sheetData>
    <row r="1" spans="1:14" x14ac:dyDescent="0.25">
      <c r="A1" t="s">
        <v>10</v>
      </c>
      <c r="B1" t="s">
        <v>30</v>
      </c>
      <c r="D1" t="s">
        <v>71</v>
      </c>
    </row>
    <row r="2" spans="1:14" x14ac:dyDescent="0.25">
      <c r="A2">
        <v>-4</v>
      </c>
      <c r="B2">
        <v>3.0000000000000001E-3</v>
      </c>
      <c r="M2">
        <v>-4.01</v>
      </c>
      <c r="N2">
        <v>3.0000000000000001E-3</v>
      </c>
    </row>
    <row r="3" spans="1:14" x14ac:dyDescent="0.25">
      <c r="A3">
        <v>-3.99</v>
      </c>
      <c r="B3">
        <v>3.0000000000000001E-3</v>
      </c>
      <c r="F3">
        <f t="shared" ref="F3:F66" si="0">ROUND(M2,2)</f>
        <v>-4.01</v>
      </c>
      <c r="J3">
        <f t="shared" ref="J3:J66" si="1">+M2*-1</f>
        <v>4.01</v>
      </c>
      <c r="K3">
        <f t="shared" ref="K3:K66" si="2">100-N2</f>
        <v>99.997</v>
      </c>
      <c r="M3">
        <v>-4.0199999999999996</v>
      </c>
      <c r="N3">
        <v>2.9999999999999997E-4</v>
      </c>
    </row>
    <row r="4" spans="1:14" x14ac:dyDescent="0.25">
      <c r="A4">
        <v>-3.98</v>
      </c>
      <c r="B4">
        <v>3.0000000000000001E-3</v>
      </c>
      <c r="F4">
        <f t="shared" si="0"/>
        <v>-4.0199999999999996</v>
      </c>
      <c r="J4">
        <f t="shared" si="1"/>
        <v>4.0199999999999996</v>
      </c>
      <c r="K4">
        <f t="shared" si="2"/>
        <v>99.999700000000004</v>
      </c>
      <c r="M4">
        <v>-4.03</v>
      </c>
      <c r="N4">
        <v>2.9999999999999997E-4</v>
      </c>
    </row>
    <row r="5" spans="1:14" x14ac:dyDescent="0.25">
      <c r="A5">
        <v>-3.97</v>
      </c>
      <c r="B5">
        <v>4.0000000000000001E-3</v>
      </c>
      <c r="F5">
        <f t="shared" si="0"/>
        <v>-4.03</v>
      </c>
      <c r="J5">
        <f t="shared" si="1"/>
        <v>4.03</v>
      </c>
      <c r="K5">
        <f t="shared" si="2"/>
        <v>99.999700000000004</v>
      </c>
      <c r="M5">
        <v>-4.04</v>
      </c>
      <c r="N5">
        <v>2.9999999999999997E-4</v>
      </c>
    </row>
    <row r="6" spans="1:14" x14ac:dyDescent="0.25">
      <c r="A6">
        <v>-3.96</v>
      </c>
      <c r="B6">
        <v>4.0000000000000001E-3</v>
      </c>
      <c r="F6">
        <f t="shared" si="0"/>
        <v>-4.04</v>
      </c>
      <c r="J6">
        <f t="shared" si="1"/>
        <v>4.04</v>
      </c>
      <c r="K6">
        <f t="shared" si="2"/>
        <v>99.999700000000004</v>
      </c>
      <c r="M6">
        <v>-4.05</v>
      </c>
      <c r="N6">
        <v>2.9999999999999997E-4</v>
      </c>
    </row>
    <row r="7" spans="1:14" x14ac:dyDescent="0.25">
      <c r="A7">
        <v>-3.95</v>
      </c>
      <c r="B7">
        <v>4.0000000000000001E-3</v>
      </c>
      <c r="F7">
        <f t="shared" si="0"/>
        <v>-4.05</v>
      </c>
      <c r="J7">
        <f t="shared" si="1"/>
        <v>4.05</v>
      </c>
      <c r="K7">
        <f t="shared" si="2"/>
        <v>99.999700000000004</v>
      </c>
      <c r="M7">
        <v>-4.0599999999999996</v>
      </c>
      <c r="N7">
        <v>2.9999999999999997E-4</v>
      </c>
    </row>
    <row r="8" spans="1:14" x14ac:dyDescent="0.25">
      <c r="A8">
        <v>-3.94</v>
      </c>
      <c r="B8">
        <v>4.0000000000000001E-3</v>
      </c>
      <c r="F8">
        <f t="shared" si="0"/>
        <v>-4.0599999999999996</v>
      </c>
      <c r="J8">
        <f t="shared" si="1"/>
        <v>4.0599999999999996</v>
      </c>
      <c r="K8">
        <f t="shared" si="2"/>
        <v>99.999700000000004</v>
      </c>
      <c r="M8">
        <v>-4.07</v>
      </c>
      <c r="N8">
        <v>2.9999999999999997E-4</v>
      </c>
    </row>
    <row r="9" spans="1:14" x14ac:dyDescent="0.25">
      <c r="A9">
        <v>-3.93</v>
      </c>
      <c r="B9">
        <v>4.0000000000000001E-3</v>
      </c>
      <c r="F9">
        <f t="shared" si="0"/>
        <v>-4.07</v>
      </c>
      <c r="J9">
        <f t="shared" si="1"/>
        <v>4.07</v>
      </c>
      <c r="K9">
        <f t="shared" si="2"/>
        <v>99.999700000000004</v>
      </c>
      <c r="M9">
        <v>-4.08</v>
      </c>
      <c r="N9">
        <v>2.0000000000000001E-4</v>
      </c>
    </row>
    <row r="10" spans="1:14" x14ac:dyDescent="0.25">
      <c r="A10">
        <v>-3.92</v>
      </c>
      <c r="B10">
        <v>4.0000000000000001E-3</v>
      </c>
      <c r="F10">
        <f t="shared" si="0"/>
        <v>-4.08</v>
      </c>
      <c r="J10">
        <f t="shared" si="1"/>
        <v>4.08</v>
      </c>
      <c r="K10">
        <f t="shared" si="2"/>
        <v>99.999799999999993</v>
      </c>
      <c r="M10">
        <v>-4.09</v>
      </c>
      <c r="N10">
        <v>2.0000000000000001E-4</v>
      </c>
    </row>
    <row r="11" spans="1:14" x14ac:dyDescent="0.25">
      <c r="A11">
        <v>-3.91</v>
      </c>
      <c r="B11">
        <v>5.0000000000000001E-3</v>
      </c>
      <c r="F11">
        <f t="shared" si="0"/>
        <v>-4.09</v>
      </c>
      <c r="J11">
        <f t="shared" si="1"/>
        <v>4.09</v>
      </c>
      <c r="K11">
        <f t="shared" si="2"/>
        <v>99.999799999999993</v>
      </c>
      <c r="M11">
        <v>-4.0999999999999996</v>
      </c>
      <c r="N11">
        <v>2.0000000000000001E-4</v>
      </c>
    </row>
    <row r="12" spans="1:14" x14ac:dyDescent="0.25">
      <c r="A12">
        <v>-3.9000000000000004</v>
      </c>
      <c r="B12">
        <v>5.0000000000000001E-3</v>
      </c>
      <c r="F12">
        <f t="shared" si="0"/>
        <v>-4.0999999999999996</v>
      </c>
      <c r="J12">
        <f t="shared" si="1"/>
        <v>4.0999999999999996</v>
      </c>
      <c r="K12">
        <f t="shared" si="2"/>
        <v>99.999799999999993</v>
      </c>
      <c r="M12">
        <v>-4.1100000000000003</v>
      </c>
      <c r="N12">
        <v>2.0000000000000001E-4</v>
      </c>
    </row>
    <row r="13" spans="1:14" x14ac:dyDescent="0.25">
      <c r="A13">
        <v>-3.89</v>
      </c>
      <c r="B13">
        <v>5.0000000000000001E-3</v>
      </c>
      <c r="F13">
        <f t="shared" si="0"/>
        <v>-4.1100000000000003</v>
      </c>
      <c r="J13">
        <f t="shared" si="1"/>
        <v>4.1100000000000003</v>
      </c>
      <c r="K13">
        <f t="shared" si="2"/>
        <v>99.999799999999993</v>
      </c>
      <c r="M13">
        <v>-4.12</v>
      </c>
      <c r="N13">
        <v>2.0000000000000001E-4</v>
      </c>
    </row>
    <row r="14" spans="1:14" x14ac:dyDescent="0.25">
      <c r="A14">
        <v>-3.88</v>
      </c>
      <c r="B14">
        <v>5.0000000000000001E-3</v>
      </c>
      <c r="F14">
        <f t="shared" si="0"/>
        <v>-4.12</v>
      </c>
      <c r="J14">
        <f t="shared" si="1"/>
        <v>4.12</v>
      </c>
      <c r="K14">
        <f t="shared" si="2"/>
        <v>99.999799999999993</v>
      </c>
      <c r="M14">
        <v>-4.13</v>
      </c>
      <c r="N14">
        <v>2.0000000000000001E-4</v>
      </c>
    </row>
    <row r="15" spans="1:14" x14ac:dyDescent="0.25">
      <c r="A15">
        <v>-3.87</v>
      </c>
      <c r="B15">
        <v>5.0000000000000001E-3</v>
      </c>
      <c r="F15">
        <f t="shared" si="0"/>
        <v>-4.13</v>
      </c>
      <c r="J15">
        <f t="shared" si="1"/>
        <v>4.13</v>
      </c>
      <c r="K15">
        <f t="shared" si="2"/>
        <v>99.999799999999993</v>
      </c>
      <c r="M15">
        <v>-4.1399999999999997</v>
      </c>
      <c r="N15">
        <v>2.0000000000000001E-4</v>
      </c>
    </row>
    <row r="16" spans="1:14" x14ac:dyDescent="0.25">
      <c r="A16">
        <v>-3.86</v>
      </c>
      <c r="B16">
        <v>6.0000000000000001E-3</v>
      </c>
      <c r="F16">
        <f t="shared" si="0"/>
        <v>-4.1399999999999997</v>
      </c>
      <c r="J16">
        <f t="shared" si="1"/>
        <v>4.1399999999999997</v>
      </c>
      <c r="K16">
        <f t="shared" si="2"/>
        <v>99.999799999999993</v>
      </c>
      <c r="M16">
        <v>-4.1500000000000004</v>
      </c>
      <c r="N16">
        <v>2.0000000000000001E-4</v>
      </c>
    </row>
    <row r="17" spans="1:14" x14ac:dyDescent="0.25">
      <c r="A17">
        <v>-3.85</v>
      </c>
      <c r="B17">
        <v>6.0000000000000001E-3</v>
      </c>
      <c r="F17">
        <f t="shared" si="0"/>
        <v>-4.1500000000000004</v>
      </c>
      <c r="J17">
        <f t="shared" si="1"/>
        <v>4.1500000000000004</v>
      </c>
      <c r="K17">
        <f t="shared" si="2"/>
        <v>99.999799999999993</v>
      </c>
      <c r="M17">
        <v>-4.16</v>
      </c>
      <c r="N17">
        <v>2.0000000000000001E-4</v>
      </c>
    </row>
    <row r="18" spans="1:14" x14ac:dyDescent="0.25">
      <c r="A18">
        <v>-3.84</v>
      </c>
      <c r="B18">
        <v>6.0000000000000001E-3</v>
      </c>
      <c r="F18">
        <f t="shared" si="0"/>
        <v>-4.16</v>
      </c>
      <c r="J18">
        <f t="shared" si="1"/>
        <v>4.16</v>
      </c>
      <c r="K18">
        <f t="shared" si="2"/>
        <v>99.999799999999993</v>
      </c>
      <c r="M18">
        <v>-4.17</v>
      </c>
      <c r="N18">
        <v>2.0000000000000001E-4</v>
      </c>
    </row>
    <row r="19" spans="1:14" x14ac:dyDescent="0.25">
      <c r="A19">
        <v>-3.83</v>
      </c>
      <c r="B19">
        <v>6.0000000000000001E-3</v>
      </c>
      <c r="F19">
        <f t="shared" si="0"/>
        <v>-4.17</v>
      </c>
      <c r="J19">
        <f t="shared" si="1"/>
        <v>4.17</v>
      </c>
      <c r="K19">
        <f t="shared" si="2"/>
        <v>99.999799999999993</v>
      </c>
      <c r="M19">
        <v>-4.18</v>
      </c>
      <c r="N19">
        <v>2.0000000000000001E-4</v>
      </c>
    </row>
    <row r="20" spans="1:14" x14ac:dyDescent="0.25">
      <c r="A20">
        <v>-3.82</v>
      </c>
      <c r="B20">
        <v>7.0000000000000001E-3</v>
      </c>
      <c r="F20">
        <f t="shared" si="0"/>
        <v>-4.18</v>
      </c>
      <c r="J20">
        <f t="shared" si="1"/>
        <v>4.18</v>
      </c>
      <c r="K20">
        <f t="shared" si="2"/>
        <v>99.999799999999993</v>
      </c>
      <c r="M20">
        <v>-4.1900000000000004</v>
      </c>
      <c r="N20">
        <v>1E-4</v>
      </c>
    </row>
    <row r="21" spans="1:14" x14ac:dyDescent="0.25">
      <c r="A21">
        <v>-3.81</v>
      </c>
      <c r="B21">
        <v>7.0000000000000001E-3</v>
      </c>
      <c r="F21">
        <f t="shared" si="0"/>
        <v>-4.1900000000000004</v>
      </c>
      <c r="J21">
        <f t="shared" si="1"/>
        <v>4.1900000000000004</v>
      </c>
      <c r="K21">
        <f t="shared" si="2"/>
        <v>99.999899999999997</v>
      </c>
      <c r="M21">
        <v>-4.2</v>
      </c>
      <c r="N21">
        <v>1E-4</v>
      </c>
    </row>
    <row r="22" spans="1:14" x14ac:dyDescent="0.25">
      <c r="A22">
        <v>-3.8</v>
      </c>
      <c r="B22">
        <v>7.0000000000000001E-3</v>
      </c>
      <c r="F22">
        <f t="shared" si="0"/>
        <v>-4.2</v>
      </c>
      <c r="J22">
        <f t="shared" si="1"/>
        <v>4.2</v>
      </c>
      <c r="K22">
        <f t="shared" si="2"/>
        <v>99.999899999999997</v>
      </c>
      <c r="M22">
        <v>-4.21</v>
      </c>
      <c r="N22">
        <v>1E-4</v>
      </c>
    </row>
    <row r="23" spans="1:14" x14ac:dyDescent="0.25">
      <c r="A23">
        <v>-3.79</v>
      </c>
      <c r="B23">
        <v>8.0000000000000002E-3</v>
      </c>
      <c r="F23">
        <f t="shared" si="0"/>
        <v>-4.21</v>
      </c>
      <c r="J23">
        <f t="shared" si="1"/>
        <v>4.21</v>
      </c>
      <c r="K23">
        <f t="shared" si="2"/>
        <v>99.999899999999997</v>
      </c>
      <c r="M23">
        <v>-4.22</v>
      </c>
      <c r="N23">
        <v>1E-4</v>
      </c>
    </row>
    <row r="24" spans="1:14" x14ac:dyDescent="0.25">
      <c r="A24">
        <v>-3.78</v>
      </c>
      <c r="B24">
        <v>8.0000000000000002E-3</v>
      </c>
      <c r="F24">
        <f t="shared" si="0"/>
        <v>-4.22</v>
      </c>
      <c r="J24">
        <f t="shared" si="1"/>
        <v>4.22</v>
      </c>
      <c r="K24">
        <f t="shared" si="2"/>
        <v>99.999899999999997</v>
      </c>
      <c r="M24">
        <v>-4.2300000000000004</v>
      </c>
      <c r="N24">
        <v>1E-4</v>
      </c>
    </row>
    <row r="25" spans="1:14" x14ac:dyDescent="0.25">
      <c r="A25">
        <v>-3.77</v>
      </c>
      <c r="B25">
        <v>8.0000000000000002E-3</v>
      </c>
      <c r="F25">
        <f t="shared" si="0"/>
        <v>-4.2300000000000004</v>
      </c>
      <c r="J25">
        <f t="shared" si="1"/>
        <v>4.2300000000000004</v>
      </c>
      <c r="K25">
        <f t="shared" si="2"/>
        <v>99.999899999999997</v>
      </c>
      <c r="M25">
        <v>-4.24</v>
      </c>
      <c r="N25">
        <v>1E-4</v>
      </c>
    </row>
    <row r="26" spans="1:14" x14ac:dyDescent="0.25">
      <c r="A26">
        <v>-3.76</v>
      </c>
      <c r="B26">
        <v>8.0000000000000002E-3</v>
      </c>
      <c r="F26">
        <f t="shared" si="0"/>
        <v>-4.24</v>
      </c>
      <c r="J26">
        <f t="shared" si="1"/>
        <v>4.24</v>
      </c>
      <c r="K26">
        <f t="shared" si="2"/>
        <v>99.999899999999997</v>
      </c>
      <c r="M26">
        <v>-4.25</v>
      </c>
      <c r="N26">
        <v>1E-4</v>
      </c>
    </row>
    <row r="27" spans="1:14" x14ac:dyDescent="0.25">
      <c r="A27">
        <v>-3.75</v>
      </c>
      <c r="B27">
        <v>9.0000000000000011E-3</v>
      </c>
      <c r="F27">
        <f t="shared" si="0"/>
        <v>-4.25</v>
      </c>
      <c r="J27">
        <f t="shared" si="1"/>
        <v>4.25</v>
      </c>
      <c r="K27">
        <f t="shared" si="2"/>
        <v>99.999899999999997</v>
      </c>
      <c r="M27">
        <v>-4.26</v>
      </c>
      <c r="N27">
        <v>1E-4</v>
      </c>
    </row>
    <row r="28" spans="1:14" x14ac:dyDescent="0.25">
      <c r="A28">
        <v>-3.74</v>
      </c>
      <c r="B28">
        <v>9.0000000000000011E-3</v>
      </c>
      <c r="F28">
        <f t="shared" si="0"/>
        <v>-4.26</v>
      </c>
      <c r="J28">
        <f t="shared" si="1"/>
        <v>4.26</v>
      </c>
      <c r="K28">
        <f t="shared" si="2"/>
        <v>99.999899999999997</v>
      </c>
      <c r="M28">
        <v>-4.2699999999999996</v>
      </c>
      <c r="N28">
        <v>1E-4</v>
      </c>
    </row>
    <row r="29" spans="1:14" x14ac:dyDescent="0.25">
      <c r="A29">
        <v>-3.73</v>
      </c>
      <c r="B29">
        <v>0.01</v>
      </c>
      <c r="F29">
        <f t="shared" si="0"/>
        <v>-4.2699999999999996</v>
      </c>
      <c r="J29">
        <f t="shared" si="1"/>
        <v>4.2699999999999996</v>
      </c>
      <c r="K29">
        <f t="shared" si="2"/>
        <v>99.999899999999997</v>
      </c>
      <c r="M29">
        <v>-4.28</v>
      </c>
      <c r="N29">
        <v>1E-4</v>
      </c>
    </row>
    <row r="30" spans="1:14" x14ac:dyDescent="0.25">
      <c r="A30">
        <v>-3.72</v>
      </c>
      <c r="B30">
        <v>0.01</v>
      </c>
      <c r="F30">
        <f t="shared" si="0"/>
        <v>-4.28</v>
      </c>
      <c r="J30">
        <f t="shared" si="1"/>
        <v>4.28</v>
      </c>
      <c r="K30">
        <f t="shared" si="2"/>
        <v>99.999899999999997</v>
      </c>
      <c r="M30">
        <v>-4.29</v>
      </c>
      <c r="N30">
        <v>1E-4</v>
      </c>
    </row>
    <row r="31" spans="1:14" x14ac:dyDescent="0.25">
      <c r="A31">
        <v>-3.71</v>
      </c>
      <c r="B31">
        <v>0.01</v>
      </c>
      <c r="F31">
        <f t="shared" si="0"/>
        <v>-4.29</v>
      </c>
      <c r="J31">
        <f t="shared" si="1"/>
        <v>4.29</v>
      </c>
      <c r="K31">
        <f t="shared" si="2"/>
        <v>99.999899999999997</v>
      </c>
      <c r="M31">
        <v>-4.3</v>
      </c>
      <c r="N31">
        <v>1E-4</v>
      </c>
    </row>
    <row r="32" spans="1:14" x14ac:dyDescent="0.25">
      <c r="A32">
        <v>-3.7</v>
      </c>
      <c r="B32">
        <v>1.0999999999999999E-2</v>
      </c>
      <c r="F32">
        <f t="shared" si="0"/>
        <v>-4.3</v>
      </c>
      <c r="J32">
        <f t="shared" si="1"/>
        <v>4.3</v>
      </c>
      <c r="K32">
        <f t="shared" si="2"/>
        <v>99.999899999999997</v>
      </c>
      <c r="M32">
        <v>-4.3099999999999996</v>
      </c>
      <c r="N32">
        <v>1E-4</v>
      </c>
    </row>
    <row r="33" spans="1:14" x14ac:dyDescent="0.25">
      <c r="A33">
        <v>-3.69</v>
      </c>
      <c r="B33">
        <v>1.0999999999999999E-2</v>
      </c>
      <c r="F33">
        <f t="shared" si="0"/>
        <v>-4.3099999999999996</v>
      </c>
      <c r="J33">
        <f t="shared" si="1"/>
        <v>4.3099999999999996</v>
      </c>
      <c r="K33">
        <f t="shared" si="2"/>
        <v>99.999899999999997</v>
      </c>
      <c r="M33">
        <v>-4.32</v>
      </c>
      <c r="N33">
        <v>1E-4</v>
      </c>
    </row>
    <row r="34" spans="1:14" x14ac:dyDescent="0.25">
      <c r="A34">
        <v>-3.68</v>
      </c>
      <c r="B34">
        <v>1.2E-2</v>
      </c>
      <c r="F34">
        <f t="shared" si="0"/>
        <v>-4.32</v>
      </c>
      <c r="J34">
        <f t="shared" si="1"/>
        <v>4.32</v>
      </c>
      <c r="K34">
        <f t="shared" si="2"/>
        <v>99.999899999999997</v>
      </c>
      <c r="M34">
        <v>-4.33</v>
      </c>
      <c r="N34">
        <v>1E-4</v>
      </c>
    </row>
    <row r="35" spans="1:14" x14ac:dyDescent="0.25">
      <c r="A35">
        <v>-3.67</v>
      </c>
      <c r="B35">
        <v>1.2E-2</v>
      </c>
      <c r="F35">
        <f t="shared" si="0"/>
        <v>-4.33</v>
      </c>
      <c r="J35">
        <f t="shared" si="1"/>
        <v>4.33</v>
      </c>
      <c r="K35">
        <f t="shared" si="2"/>
        <v>99.999899999999997</v>
      </c>
      <c r="M35">
        <v>-4.34</v>
      </c>
      <c r="N35">
        <v>1E-4</v>
      </c>
    </row>
    <row r="36" spans="1:14" x14ac:dyDescent="0.25">
      <c r="A36">
        <v>-3.66</v>
      </c>
      <c r="B36">
        <v>1.3000000000000001E-2</v>
      </c>
      <c r="F36">
        <f t="shared" si="0"/>
        <v>-4.34</v>
      </c>
      <c r="J36">
        <f t="shared" si="1"/>
        <v>4.34</v>
      </c>
      <c r="K36">
        <f t="shared" si="2"/>
        <v>99.999899999999997</v>
      </c>
      <c r="M36">
        <v>-4.3499999999999996</v>
      </c>
      <c r="N36">
        <v>1E-4</v>
      </c>
    </row>
    <row r="37" spans="1:14" x14ac:dyDescent="0.25">
      <c r="A37">
        <v>-3.65</v>
      </c>
      <c r="B37">
        <v>1.3000000000000001E-2</v>
      </c>
      <c r="F37">
        <f t="shared" si="0"/>
        <v>-4.3499999999999996</v>
      </c>
      <c r="J37">
        <f t="shared" si="1"/>
        <v>4.3499999999999996</v>
      </c>
      <c r="K37">
        <f t="shared" si="2"/>
        <v>99.999899999999997</v>
      </c>
      <c r="M37">
        <v>-4.3600000000000003</v>
      </c>
      <c r="N37">
        <v>1E-4</v>
      </c>
    </row>
    <row r="38" spans="1:14" x14ac:dyDescent="0.25">
      <c r="A38">
        <v>-3.64</v>
      </c>
      <c r="B38">
        <v>1.4E-2</v>
      </c>
      <c r="F38">
        <f t="shared" si="0"/>
        <v>-4.3600000000000003</v>
      </c>
      <c r="J38">
        <f t="shared" si="1"/>
        <v>4.3600000000000003</v>
      </c>
      <c r="K38">
        <f t="shared" si="2"/>
        <v>99.999899999999997</v>
      </c>
      <c r="M38">
        <v>-4.37</v>
      </c>
      <c r="N38">
        <v>1E-4</v>
      </c>
    </row>
    <row r="39" spans="1:14" x14ac:dyDescent="0.25">
      <c r="A39">
        <v>-3.63</v>
      </c>
      <c r="B39">
        <v>1.4E-2</v>
      </c>
      <c r="F39">
        <f t="shared" si="0"/>
        <v>-4.37</v>
      </c>
      <c r="J39">
        <f t="shared" si="1"/>
        <v>4.37</v>
      </c>
      <c r="K39">
        <f t="shared" si="2"/>
        <v>99.999899999999997</v>
      </c>
      <c r="M39">
        <v>-4.38</v>
      </c>
      <c r="N39">
        <v>1E-4</v>
      </c>
    </row>
    <row r="40" spans="1:14" x14ac:dyDescent="0.25">
      <c r="A40">
        <v>-3.62</v>
      </c>
      <c r="B40">
        <v>1.4999999999999999E-2</v>
      </c>
      <c r="F40">
        <f t="shared" si="0"/>
        <v>-4.38</v>
      </c>
      <c r="J40">
        <f t="shared" si="1"/>
        <v>4.38</v>
      </c>
      <c r="K40">
        <f t="shared" si="2"/>
        <v>99.999899999999997</v>
      </c>
      <c r="M40">
        <v>-4.3899999999999997</v>
      </c>
      <c r="N40">
        <v>1E-4</v>
      </c>
    </row>
    <row r="41" spans="1:14" x14ac:dyDescent="0.25">
      <c r="A41">
        <v>-3.61</v>
      </c>
      <c r="B41">
        <v>1.4999999999999999E-2</v>
      </c>
      <c r="F41">
        <f t="shared" si="0"/>
        <v>-4.3899999999999997</v>
      </c>
      <c r="J41">
        <f t="shared" si="1"/>
        <v>4.3899999999999997</v>
      </c>
      <c r="K41">
        <f t="shared" si="2"/>
        <v>99.999899999999997</v>
      </c>
      <c r="M41">
        <v>-4.4000000000000004</v>
      </c>
      <c r="N41">
        <v>1E-4</v>
      </c>
    </row>
    <row r="42" spans="1:14" x14ac:dyDescent="0.25">
      <c r="A42">
        <v>-3.6</v>
      </c>
      <c r="B42">
        <v>1.6E-2</v>
      </c>
      <c r="F42">
        <f t="shared" si="0"/>
        <v>-4.4000000000000004</v>
      </c>
      <c r="J42">
        <f t="shared" si="1"/>
        <v>4.4000000000000004</v>
      </c>
      <c r="K42">
        <f t="shared" si="2"/>
        <v>99.999899999999997</v>
      </c>
      <c r="M42">
        <v>-4.41</v>
      </c>
      <c r="N42">
        <v>1E-4</v>
      </c>
    </row>
    <row r="43" spans="1:14" x14ac:dyDescent="0.25">
      <c r="A43">
        <v>-3.59</v>
      </c>
      <c r="B43">
        <v>1.7000000000000001E-2</v>
      </c>
      <c r="F43">
        <f t="shared" si="0"/>
        <v>-4.41</v>
      </c>
      <c r="J43">
        <f t="shared" si="1"/>
        <v>4.41</v>
      </c>
      <c r="K43">
        <f t="shared" si="2"/>
        <v>99.999899999999997</v>
      </c>
      <c r="M43">
        <v>-4.42</v>
      </c>
      <c r="N43">
        <v>1E-4</v>
      </c>
    </row>
    <row r="44" spans="1:14" x14ac:dyDescent="0.25">
      <c r="A44">
        <v>-3.58</v>
      </c>
      <c r="B44">
        <v>1.7000000000000001E-2</v>
      </c>
      <c r="F44">
        <f t="shared" si="0"/>
        <v>-4.42</v>
      </c>
      <c r="J44">
        <f t="shared" si="1"/>
        <v>4.42</v>
      </c>
      <c r="K44">
        <f t="shared" si="2"/>
        <v>99.999899999999997</v>
      </c>
      <c r="M44">
        <v>-4.43</v>
      </c>
      <c r="N44">
        <v>1E-4</v>
      </c>
    </row>
    <row r="45" spans="1:14" x14ac:dyDescent="0.25">
      <c r="A45">
        <v>-3.57</v>
      </c>
      <c r="B45">
        <v>1.8000000000000002E-2</v>
      </c>
      <c r="F45">
        <f t="shared" si="0"/>
        <v>-4.43</v>
      </c>
      <c r="J45">
        <f t="shared" si="1"/>
        <v>4.43</v>
      </c>
      <c r="K45">
        <f t="shared" si="2"/>
        <v>99.999899999999997</v>
      </c>
      <c r="M45">
        <v>-4.4400000000000004</v>
      </c>
      <c r="N45">
        <v>1E-4</v>
      </c>
    </row>
    <row r="46" spans="1:14" x14ac:dyDescent="0.25">
      <c r="A46">
        <v>-3.56</v>
      </c>
      <c r="B46">
        <v>1.9E-2</v>
      </c>
      <c r="F46">
        <f t="shared" si="0"/>
        <v>-4.4400000000000004</v>
      </c>
      <c r="J46">
        <f t="shared" si="1"/>
        <v>4.4400000000000004</v>
      </c>
      <c r="K46">
        <f t="shared" si="2"/>
        <v>99.999899999999997</v>
      </c>
      <c r="M46">
        <v>-4.45</v>
      </c>
      <c r="N46">
        <v>0</v>
      </c>
    </row>
    <row r="47" spans="1:14" x14ac:dyDescent="0.25">
      <c r="A47">
        <v>-3.55</v>
      </c>
      <c r="B47">
        <v>1.9E-2</v>
      </c>
      <c r="F47">
        <f t="shared" si="0"/>
        <v>-4.45</v>
      </c>
      <c r="J47">
        <f t="shared" si="1"/>
        <v>4.45</v>
      </c>
      <c r="K47">
        <f t="shared" si="2"/>
        <v>100</v>
      </c>
      <c r="M47">
        <v>-4.46</v>
      </c>
      <c r="N47">
        <v>0</v>
      </c>
    </row>
    <row r="48" spans="1:14" x14ac:dyDescent="0.25">
      <c r="A48">
        <v>-3.54</v>
      </c>
      <c r="B48">
        <v>0.02</v>
      </c>
      <c r="F48">
        <f t="shared" si="0"/>
        <v>-4.46</v>
      </c>
      <c r="J48">
        <f t="shared" si="1"/>
        <v>4.46</v>
      </c>
      <c r="K48">
        <f t="shared" si="2"/>
        <v>100</v>
      </c>
      <c r="M48">
        <v>-4.47</v>
      </c>
      <c r="N48">
        <v>0</v>
      </c>
    </row>
    <row r="49" spans="1:14" x14ac:dyDescent="0.25">
      <c r="A49">
        <v>-3.53</v>
      </c>
      <c r="B49">
        <v>2.1000000000000001E-2</v>
      </c>
      <c r="F49">
        <f t="shared" si="0"/>
        <v>-4.47</v>
      </c>
      <c r="J49">
        <f t="shared" si="1"/>
        <v>4.47</v>
      </c>
      <c r="K49">
        <f t="shared" si="2"/>
        <v>100</v>
      </c>
      <c r="M49">
        <v>-4.4800000000000004</v>
      </c>
      <c r="N49">
        <v>0</v>
      </c>
    </row>
    <row r="50" spans="1:14" x14ac:dyDescent="0.25">
      <c r="A50">
        <v>-3.52</v>
      </c>
      <c r="B50">
        <v>2.1999999999999999E-2</v>
      </c>
      <c r="F50">
        <f t="shared" si="0"/>
        <v>-4.4800000000000004</v>
      </c>
      <c r="J50">
        <f t="shared" si="1"/>
        <v>4.4800000000000004</v>
      </c>
      <c r="K50">
        <f t="shared" si="2"/>
        <v>100</v>
      </c>
      <c r="M50">
        <v>-4.49</v>
      </c>
      <c r="N50">
        <v>0</v>
      </c>
    </row>
    <row r="51" spans="1:14" x14ac:dyDescent="0.25">
      <c r="A51">
        <v>-3.51</v>
      </c>
      <c r="B51">
        <v>2.1999999999999999E-2</v>
      </c>
      <c r="F51">
        <f t="shared" si="0"/>
        <v>-4.49</v>
      </c>
      <c r="J51">
        <f t="shared" si="1"/>
        <v>4.49</v>
      </c>
      <c r="K51">
        <f t="shared" si="2"/>
        <v>100</v>
      </c>
      <c r="M51">
        <v>-4.5</v>
      </c>
      <c r="N51">
        <v>0</v>
      </c>
    </row>
    <row r="52" spans="1:14" x14ac:dyDescent="0.25">
      <c r="A52">
        <v>-3.5</v>
      </c>
      <c r="B52">
        <v>2.3E-2</v>
      </c>
      <c r="F52">
        <f t="shared" si="0"/>
        <v>-4.5</v>
      </c>
      <c r="J52">
        <f t="shared" si="1"/>
        <v>4.5</v>
      </c>
      <c r="K52">
        <f t="shared" si="2"/>
        <v>100</v>
      </c>
      <c r="M52">
        <v>-4.51</v>
      </c>
      <c r="N52">
        <v>0</v>
      </c>
    </row>
    <row r="53" spans="1:14" x14ac:dyDescent="0.25">
      <c r="A53">
        <v>-3.49</v>
      </c>
      <c r="B53">
        <v>2.4E-2</v>
      </c>
      <c r="F53">
        <f t="shared" si="0"/>
        <v>-4.51</v>
      </c>
      <c r="J53">
        <f t="shared" si="1"/>
        <v>4.51</v>
      </c>
      <c r="K53">
        <f t="shared" si="2"/>
        <v>100</v>
      </c>
      <c r="M53">
        <v>-4.5199999999999996</v>
      </c>
      <c r="N53">
        <v>0</v>
      </c>
    </row>
    <row r="54" spans="1:14" x14ac:dyDescent="0.25">
      <c r="A54">
        <v>-3.48</v>
      </c>
      <c r="B54">
        <v>2.5000000000000001E-2</v>
      </c>
      <c r="F54">
        <f t="shared" si="0"/>
        <v>-4.5199999999999996</v>
      </c>
      <c r="J54">
        <f t="shared" si="1"/>
        <v>4.5199999999999996</v>
      </c>
      <c r="K54">
        <f t="shared" si="2"/>
        <v>100</v>
      </c>
      <c r="M54">
        <v>-4.53</v>
      </c>
      <c r="N54">
        <v>0</v>
      </c>
    </row>
    <row r="55" spans="1:14" x14ac:dyDescent="0.25">
      <c r="A55">
        <v>-3.47</v>
      </c>
      <c r="B55">
        <v>2.6000000000000002E-2</v>
      </c>
      <c r="F55">
        <f t="shared" si="0"/>
        <v>-4.53</v>
      </c>
      <c r="J55">
        <f t="shared" si="1"/>
        <v>4.53</v>
      </c>
      <c r="K55">
        <f t="shared" si="2"/>
        <v>100</v>
      </c>
      <c r="M55">
        <v>-4.54</v>
      </c>
      <c r="N55">
        <v>0</v>
      </c>
    </row>
    <row r="56" spans="1:14" x14ac:dyDescent="0.25">
      <c r="A56">
        <v>-3.46</v>
      </c>
      <c r="B56">
        <v>2.7E-2</v>
      </c>
      <c r="F56">
        <f t="shared" si="0"/>
        <v>-4.54</v>
      </c>
      <c r="J56">
        <f t="shared" si="1"/>
        <v>4.54</v>
      </c>
      <c r="K56">
        <f t="shared" si="2"/>
        <v>100</v>
      </c>
      <c r="M56">
        <v>-4.55</v>
      </c>
      <c r="N56">
        <v>0</v>
      </c>
    </row>
    <row r="57" spans="1:14" x14ac:dyDescent="0.25">
      <c r="A57">
        <v>-3.45</v>
      </c>
      <c r="B57">
        <v>2.8000000000000001E-2</v>
      </c>
      <c r="F57">
        <f t="shared" si="0"/>
        <v>-4.55</v>
      </c>
      <c r="J57">
        <f t="shared" si="1"/>
        <v>4.55</v>
      </c>
      <c r="K57">
        <f t="shared" si="2"/>
        <v>100</v>
      </c>
      <c r="M57">
        <v>-4.5599999999999996</v>
      </c>
      <c r="N57">
        <v>0</v>
      </c>
    </row>
    <row r="58" spans="1:14" x14ac:dyDescent="0.25">
      <c r="A58">
        <v>-3.44</v>
      </c>
      <c r="B58">
        <v>2.9000000000000001E-2</v>
      </c>
      <c r="F58">
        <f t="shared" si="0"/>
        <v>-4.5599999999999996</v>
      </c>
      <c r="J58">
        <f t="shared" si="1"/>
        <v>4.5599999999999996</v>
      </c>
      <c r="K58">
        <f t="shared" si="2"/>
        <v>100</v>
      </c>
      <c r="M58">
        <v>-4.57</v>
      </c>
      <c r="N58">
        <v>0</v>
      </c>
    </row>
    <row r="59" spans="1:14" x14ac:dyDescent="0.25">
      <c r="A59">
        <v>-3.43</v>
      </c>
      <c r="B59">
        <v>0.03</v>
      </c>
      <c r="F59">
        <f t="shared" si="0"/>
        <v>-4.57</v>
      </c>
      <c r="J59">
        <f t="shared" si="1"/>
        <v>4.57</v>
      </c>
      <c r="K59">
        <f t="shared" si="2"/>
        <v>100</v>
      </c>
      <c r="M59">
        <v>-4.58</v>
      </c>
      <c r="N59">
        <v>0</v>
      </c>
    </row>
    <row r="60" spans="1:14" x14ac:dyDescent="0.25">
      <c r="A60">
        <v>-3.42</v>
      </c>
      <c r="B60">
        <v>3.1E-2</v>
      </c>
      <c r="F60">
        <f t="shared" si="0"/>
        <v>-4.58</v>
      </c>
      <c r="J60">
        <f t="shared" si="1"/>
        <v>4.58</v>
      </c>
      <c r="K60">
        <f t="shared" si="2"/>
        <v>100</v>
      </c>
      <c r="M60">
        <v>-4.59</v>
      </c>
      <c r="N60">
        <v>0</v>
      </c>
    </row>
    <row r="61" spans="1:14" x14ac:dyDescent="0.25">
      <c r="A61">
        <v>-3.41</v>
      </c>
      <c r="B61">
        <v>3.2000000000000001E-2</v>
      </c>
      <c r="F61">
        <f t="shared" si="0"/>
        <v>-4.59</v>
      </c>
      <c r="J61">
        <f t="shared" si="1"/>
        <v>4.59</v>
      </c>
      <c r="K61">
        <f t="shared" si="2"/>
        <v>100</v>
      </c>
      <c r="M61">
        <v>-4.5999999999999996</v>
      </c>
      <c r="N61">
        <v>0</v>
      </c>
    </row>
    <row r="62" spans="1:14" x14ac:dyDescent="0.25">
      <c r="A62">
        <v>-3.4000000000000004</v>
      </c>
      <c r="B62">
        <v>3.4000000000000002E-2</v>
      </c>
      <c r="F62">
        <f t="shared" si="0"/>
        <v>-4.5999999999999996</v>
      </c>
      <c r="J62">
        <f t="shared" si="1"/>
        <v>4.5999999999999996</v>
      </c>
      <c r="K62">
        <f t="shared" si="2"/>
        <v>100</v>
      </c>
      <c r="M62">
        <v>-4.6100000000000003</v>
      </c>
      <c r="N62">
        <v>0</v>
      </c>
    </row>
    <row r="63" spans="1:14" x14ac:dyDescent="0.25">
      <c r="A63">
        <v>-3.39</v>
      </c>
      <c r="B63">
        <v>3.5000000000000003E-2</v>
      </c>
      <c r="F63">
        <f t="shared" si="0"/>
        <v>-4.6100000000000003</v>
      </c>
      <c r="J63">
        <f t="shared" si="1"/>
        <v>4.6100000000000003</v>
      </c>
      <c r="K63">
        <f t="shared" si="2"/>
        <v>100</v>
      </c>
      <c r="M63">
        <v>-4.62</v>
      </c>
      <c r="N63">
        <v>0</v>
      </c>
    </row>
    <row r="64" spans="1:14" x14ac:dyDescent="0.25">
      <c r="A64">
        <v>-3.38</v>
      </c>
      <c r="B64">
        <v>3.6000000000000004E-2</v>
      </c>
      <c r="F64">
        <f t="shared" si="0"/>
        <v>-4.62</v>
      </c>
      <c r="J64">
        <f t="shared" si="1"/>
        <v>4.62</v>
      </c>
      <c r="K64">
        <f t="shared" si="2"/>
        <v>100</v>
      </c>
      <c r="M64">
        <v>-4.63</v>
      </c>
      <c r="N64">
        <v>0</v>
      </c>
    </row>
    <row r="65" spans="1:14" x14ac:dyDescent="0.25">
      <c r="A65">
        <v>-3.37</v>
      </c>
      <c r="B65">
        <v>3.7999999999999999E-2</v>
      </c>
      <c r="F65">
        <f t="shared" si="0"/>
        <v>-4.63</v>
      </c>
      <c r="J65">
        <f t="shared" si="1"/>
        <v>4.63</v>
      </c>
      <c r="K65">
        <f t="shared" si="2"/>
        <v>100</v>
      </c>
      <c r="M65">
        <v>-4.6399999999999997</v>
      </c>
      <c r="N65">
        <v>0</v>
      </c>
    </row>
    <row r="66" spans="1:14" x14ac:dyDescent="0.25">
      <c r="A66">
        <v>-3.36</v>
      </c>
      <c r="B66">
        <v>3.9E-2</v>
      </c>
      <c r="F66">
        <f t="shared" si="0"/>
        <v>-4.6399999999999997</v>
      </c>
      <c r="J66">
        <f t="shared" si="1"/>
        <v>4.6399999999999997</v>
      </c>
      <c r="K66">
        <f t="shared" si="2"/>
        <v>100</v>
      </c>
      <c r="M66">
        <v>-4.6500000000000004</v>
      </c>
      <c r="N66">
        <v>0</v>
      </c>
    </row>
    <row r="67" spans="1:14" x14ac:dyDescent="0.25">
      <c r="A67">
        <v>-3.35</v>
      </c>
      <c r="B67">
        <v>0.04</v>
      </c>
      <c r="F67">
        <f t="shared" ref="F67:F130" si="3">ROUND(M66,2)</f>
        <v>-4.6500000000000004</v>
      </c>
      <c r="J67">
        <f t="shared" ref="J67:J130" si="4">+M66*-1</f>
        <v>4.6500000000000004</v>
      </c>
      <c r="K67">
        <f t="shared" ref="K67:K130" si="5">100-N66</f>
        <v>100</v>
      </c>
      <c r="M67">
        <v>-4.66</v>
      </c>
      <c r="N67">
        <v>0</v>
      </c>
    </row>
    <row r="68" spans="1:14" x14ac:dyDescent="0.25">
      <c r="A68">
        <v>-3.34</v>
      </c>
      <c r="B68">
        <v>4.2000000000000003E-2</v>
      </c>
      <c r="F68">
        <f t="shared" si="3"/>
        <v>-4.66</v>
      </c>
      <c r="J68">
        <f t="shared" si="4"/>
        <v>4.66</v>
      </c>
      <c r="K68">
        <f t="shared" si="5"/>
        <v>100</v>
      </c>
      <c r="M68">
        <v>-4.67</v>
      </c>
      <c r="N68">
        <v>0</v>
      </c>
    </row>
    <row r="69" spans="1:14" x14ac:dyDescent="0.25">
      <c r="A69">
        <v>-3.33</v>
      </c>
      <c r="B69">
        <v>4.3000000000000003E-2</v>
      </c>
      <c r="F69">
        <f t="shared" si="3"/>
        <v>-4.67</v>
      </c>
      <c r="J69">
        <f t="shared" si="4"/>
        <v>4.67</v>
      </c>
      <c r="K69">
        <f t="shared" si="5"/>
        <v>100</v>
      </c>
      <c r="M69">
        <v>-4.68</v>
      </c>
      <c r="N69">
        <v>0</v>
      </c>
    </row>
    <row r="70" spans="1:14" x14ac:dyDescent="0.25">
      <c r="A70">
        <v>-3.32</v>
      </c>
      <c r="B70">
        <v>4.4999999999999998E-2</v>
      </c>
      <c r="F70">
        <f t="shared" si="3"/>
        <v>-4.68</v>
      </c>
      <c r="J70">
        <f t="shared" si="4"/>
        <v>4.68</v>
      </c>
      <c r="K70">
        <f t="shared" si="5"/>
        <v>100</v>
      </c>
      <c r="M70">
        <v>-4.6900000000000004</v>
      </c>
      <c r="N70">
        <v>0</v>
      </c>
    </row>
    <row r="71" spans="1:14" x14ac:dyDescent="0.25">
      <c r="A71">
        <v>-3.31</v>
      </c>
      <c r="B71">
        <v>4.7E-2</v>
      </c>
      <c r="F71">
        <f t="shared" si="3"/>
        <v>-4.6900000000000004</v>
      </c>
      <c r="J71">
        <f t="shared" si="4"/>
        <v>4.6900000000000004</v>
      </c>
      <c r="K71">
        <f t="shared" si="5"/>
        <v>100</v>
      </c>
      <c r="M71">
        <v>-4.7</v>
      </c>
      <c r="N71">
        <v>0</v>
      </c>
    </row>
    <row r="72" spans="1:14" x14ac:dyDescent="0.25">
      <c r="A72">
        <v>-3.3</v>
      </c>
      <c r="B72">
        <v>4.8000000000000001E-2</v>
      </c>
      <c r="F72">
        <f t="shared" si="3"/>
        <v>-4.7</v>
      </c>
      <c r="J72">
        <f t="shared" si="4"/>
        <v>4.7</v>
      </c>
      <c r="K72">
        <f t="shared" si="5"/>
        <v>100</v>
      </c>
      <c r="M72">
        <v>-4.71</v>
      </c>
      <c r="N72">
        <v>0</v>
      </c>
    </row>
    <row r="73" spans="1:14" x14ac:dyDescent="0.25">
      <c r="A73">
        <v>-3.29</v>
      </c>
      <c r="B73">
        <v>0.05</v>
      </c>
      <c r="F73">
        <f t="shared" si="3"/>
        <v>-4.71</v>
      </c>
      <c r="J73">
        <f t="shared" si="4"/>
        <v>4.71</v>
      </c>
      <c r="K73">
        <f t="shared" si="5"/>
        <v>100</v>
      </c>
      <c r="M73">
        <v>-4.72</v>
      </c>
      <c r="N73">
        <v>0</v>
      </c>
    </row>
    <row r="74" spans="1:14" x14ac:dyDescent="0.25">
      <c r="A74">
        <v>-3.28</v>
      </c>
      <c r="B74">
        <v>5.2000000000000005E-2</v>
      </c>
      <c r="F74">
        <f t="shared" si="3"/>
        <v>-4.72</v>
      </c>
      <c r="J74">
        <f t="shared" si="4"/>
        <v>4.72</v>
      </c>
      <c r="K74">
        <f t="shared" si="5"/>
        <v>100</v>
      </c>
      <c r="M74">
        <v>-4.7300000000000004</v>
      </c>
      <c r="N74">
        <v>0</v>
      </c>
    </row>
    <row r="75" spans="1:14" x14ac:dyDescent="0.25">
      <c r="A75">
        <v>-3.27</v>
      </c>
      <c r="B75">
        <v>5.3999999999999999E-2</v>
      </c>
      <c r="F75">
        <f t="shared" si="3"/>
        <v>-4.7300000000000004</v>
      </c>
      <c r="J75">
        <f t="shared" si="4"/>
        <v>4.7300000000000004</v>
      </c>
      <c r="K75">
        <f t="shared" si="5"/>
        <v>100</v>
      </c>
      <c r="M75">
        <v>-4.74</v>
      </c>
      <c r="N75">
        <v>0</v>
      </c>
    </row>
    <row r="76" spans="1:14" x14ac:dyDescent="0.25">
      <c r="A76">
        <v>-3.26</v>
      </c>
      <c r="B76">
        <v>5.6000000000000001E-2</v>
      </c>
      <c r="F76">
        <f t="shared" si="3"/>
        <v>-4.74</v>
      </c>
      <c r="J76">
        <f t="shared" si="4"/>
        <v>4.74</v>
      </c>
      <c r="K76">
        <f t="shared" si="5"/>
        <v>100</v>
      </c>
      <c r="M76">
        <v>-4.75</v>
      </c>
      <c r="N76">
        <v>0</v>
      </c>
    </row>
    <row r="77" spans="1:14" x14ac:dyDescent="0.25">
      <c r="A77">
        <v>-3.25</v>
      </c>
      <c r="B77">
        <v>5.8000000000000003E-2</v>
      </c>
      <c r="F77">
        <f t="shared" si="3"/>
        <v>-4.75</v>
      </c>
      <c r="J77">
        <f t="shared" si="4"/>
        <v>4.75</v>
      </c>
      <c r="K77">
        <f t="shared" si="5"/>
        <v>100</v>
      </c>
      <c r="M77">
        <v>-4.76</v>
      </c>
      <c r="N77">
        <v>0</v>
      </c>
    </row>
    <row r="78" spans="1:14" x14ac:dyDescent="0.25">
      <c r="A78">
        <v>-3.24</v>
      </c>
      <c r="B78">
        <v>0.06</v>
      </c>
      <c r="F78">
        <f t="shared" si="3"/>
        <v>-4.76</v>
      </c>
      <c r="J78">
        <f t="shared" si="4"/>
        <v>4.76</v>
      </c>
      <c r="K78">
        <f t="shared" si="5"/>
        <v>100</v>
      </c>
      <c r="M78">
        <v>-4.7699999999999996</v>
      </c>
      <c r="N78">
        <v>0</v>
      </c>
    </row>
    <row r="79" spans="1:14" x14ac:dyDescent="0.25">
      <c r="A79">
        <v>-3.23</v>
      </c>
      <c r="B79">
        <v>6.2E-2</v>
      </c>
      <c r="F79">
        <f t="shared" si="3"/>
        <v>-4.7699999999999996</v>
      </c>
      <c r="J79">
        <f t="shared" si="4"/>
        <v>4.7699999999999996</v>
      </c>
      <c r="K79">
        <f t="shared" si="5"/>
        <v>100</v>
      </c>
      <c r="M79">
        <v>-4.78</v>
      </c>
      <c r="N79">
        <v>0</v>
      </c>
    </row>
    <row r="80" spans="1:14" x14ac:dyDescent="0.25">
      <c r="A80">
        <v>-3.22</v>
      </c>
      <c r="B80">
        <v>6.4000000000000001E-2</v>
      </c>
      <c r="F80">
        <f t="shared" si="3"/>
        <v>-4.78</v>
      </c>
      <c r="J80">
        <f t="shared" si="4"/>
        <v>4.78</v>
      </c>
      <c r="K80">
        <f t="shared" si="5"/>
        <v>100</v>
      </c>
      <c r="M80">
        <v>-4.79</v>
      </c>
      <c r="N80">
        <v>0</v>
      </c>
    </row>
    <row r="81" spans="1:14" x14ac:dyDescent="0.25">
      <c r="A81">
        <v>-3.21</v>
      </c>
      <c r="B81">
        <v>6.6000000000000003E-2</v>
      </c>
      <c r="F81">
        <f t="shared" si="3"/>
        <v>-4.79</v>
      </c>
      <c r="J81">
        <f t="shared" si="4"/>
        <v>4.79</v>
      </c>
      <c r="K81">
        <f t="shared" si="5"/>
        <v>100</v>
      </c>
      <c r="M81">
        <v>-4.8</v>
      </c>
      <c r="N81">
        <v>0</v>
      </c>
    </row>
    <row r="82" spans="1:14" x14ac:dyDescent="0.25">
      <c r="A82">
        <v>-3.2</v>
      </c>
      <c r="B82">
        <v>6.9000000000000006E-2</v>
      </c>
      <c r="F82">
        <f t="shared" si="3"/>
        <v>-4.8</v>
      </c>
      <c r="J82">
        <f t="shared" si="4"/>
        <v>4.8</v>
      </c>
      <c r="K82">
        <f t="shared" si="5"/>
        <v>100</v>
      </c>
      <c r="M82">
        <v>-4.8099999999999996</v>
      </c>
      <c r="N82">
        <v>0</v>
      </c>
    </row>
    <row r="83" spans="1:14" x14ac:dyDescent="0.25">
      <c r="A83">
        <v>-3.19</v>
      </c>
      <c r="B83">
        <v>7.1000000000000008E-2</v>
      </c>
      <c r="F83">
        <f t="shared" si="3"/>
        <v>-4.8099999999999996</v>
      </c>
      <c r="J83">
        <f t="shared" si="4"/>
        <v>4.8099999999999996</v>
      </c>
      <c r="K83">
        <f t="shared" si="5"/>
        <v>100</v>
      </c>
      <c r="M83">
        <v>-4.82</v>
      </c>
      <c r="N83">
        <v>0</v>
      </c>
    </row>
    <row r="84" spans="1:14" x14ac:dyDescent="0.25">
      <c r="A84">
        <v>-3.18</v>
      </c>
      <c r="B84">
        <v>7.3999999999999996E-2</v>
      </c>
      <c r="F84">
        <f t="shared" si="3"/>
        <v>-4.82</v>
      </c>
      <c r="J84">
        <f t="shared" si="4"/>
        <v>4.82</v>
      </c>
      <c r="K84">
        <f t="shared" si="5"/>
        <v>100</v>
      </c>
      <c r="M84">
        <v>-4.83</v>
      </c>
      <c r="N84">
        <v>0</v>
      </c>
    </row>
    <row r="85" spans="1:14" x14ac:dyDescent="0.25">
      <c r="A85">
        <v>-3.17</v>
      </c>
      <c r="B85">
        <v>7.5999999999999998E-2</v>
      </c>
      <c r="F85">
        <f t="shared" si="3"/>
        <v>-4.83</v>
      </c>
      <c r="J85">
        <f t="shared" si="4"/>
        <v>4.83</v>
      </c>
      <c r="K85">
        <f t="shared" si="5"/>
        <v>100</v>
      </c>
      <c r="M85">
        <v>-4.84</v>
      </c>
      <c r="N85">
        <v>0</v>
      </c>
    </row>
    <row r="86" spans="1:14" x14ac:dyDescent="0.25">
      <c r="A86">
        <v>-3.16</v>
      </c>
      <c r="B86">
        <v>7.9000000000000001E-2</v>
      </c>
      <c r="F86">
        <f t="shared" si="3"/>
        <v>-4.84</v>
      </c>
      <c r="J86">
        <f t="shared" si="4"/>
        <v>4.84</v>
      </c>
      <c r="K86">
        <f t="shared" si="5"/>
        <v>100</v>
      </c>
      <c r="M86">
        <v>-4.8499999999999996</v>
      </c>
      <c r="N86">
        <v>0</v>
      </c>
    </row>
    <row r="87" spans="1:14" x14ac:dyDescent="0.25">
      <c r="A87">
        <v>-3.15</v>
      </c>
      <c r="B87">
        <v>8.2000000000000003E-2</v>
      </c>
      <c r="F87">
        <f t="shared" si="3"/>
        <v>-4.8499999999999996</v>
      </c>
      <c r="J87">
        <f t="shared" si="4"/>
        <v>4.8499999999999996</v>
      </c>
      <c r="K87">
        <f t="shared" si="5"/>
        <v>100</v>
      </c>
      <c r="M87">
        <v>-4.8600000000000003</v>
      </c>
      <c r="N87">
        <v>0</v>
      </c>
    </row>
    <row r="88" spans="1:14" x14ac:dyDescent="0.25">
      <c r="A88">
        <v>-3.14</v>
      </c>
      <c r="B88">
        <v>8.4000000000000005E-2</v>
      </c>
      <c r="F88">
        <f t="shared" si="3"/>
        <v>-4.8600000000000003</v>
      </c>
      <c r="J88">
        <f t="shared" si="4"/>
        <v>4.8600000000000003</v>
      </c>
      <c r="K88">
        <f t="shared" si="5"/>
        <v>100</v>
      </c>
      <c r="M88">
        <v>-4.87</v>
      </c>
      <c r="N88">
        <v>0</v>
      </c>
    </row>
    <row r="89" spans="1:14" x14ac:dyDescent="0.25">
      <c r="A89">
        <v>-3.13</v>
      </c>
      <c r="B89">
        <v>8.7000000000000008E-2</v>
      </c>
      <c r="F89">
        <f t="shared" si="3"/>
        <v>-4.87</v>
      </c>
      <c r="J89">
        <f t="shared" si="4"/>
        <v>4.87</v>
      </c>
      <c r="K89">
        <f t="shared" si="5"/>
        <v>100</v>
      </c>
      <c r="M89">
        <v>-4.88</v>
      </c>
      <c r="N89">
        <v>0</v>
      </c>
    </row>
    <row r="90" spans="1:14" x14ac:dyDescent="0.25">
      <c r="A90">
        <v>-3.12</v>
      </c>
      <c r="B90">
        <v>0.09</v>
      </c>
      <c r="F90">
        <f t="shared" si="3"/>
        <v>-4.88</v>
      </c>
      <c r="J90">
        <f t="shared" si="4"/>
        <v>4.88</v>
      </c>
      <c r="K90">
        <f t="shared" si="5"/>
        <v>100</v>
      </c>
      <c r="M90">
        <v>-4.8899999999999997</v>
      </c>
      <c r="N90">
        <v>0</v>
      </c>
    </row>
    <row r="91" spans="1:14" x14ac:dyDescent="0.25">
      <c r="A91">
        <v>-3.11</v>
      </c>
      <c r="B91">
        <v>9.4E-2</v>
      </c>
      <c r="F91">
        <f t="shared" si="3"/>
        <v>-4.8899999999999997</v>
      </c>
      <c r="J91">
        <f t="shared" si="4"/>
        <v>4.8899999999999997</v>
      </c>
      <c r="K91">
        <f t="shared" si="5"/>
        <v>100</v>
      </c>
      <c r="M91">
        <v>-4.9000000000000004</v>
      </c>
      <c r="N91">
        <v>0</v>
      </c>
    </row>
    <row r="92" spans="1:14" x14ac:dyDescent="0.25">
      <c r="A92">
        <v>-3.1</v>
      </c>
      <c r="B92">
        <v>9.7000000000000003E-2</v>
      </c>
      <c r="F92">
        <f t="shared" si="3"/>
        <v>-4.9000000000000004</v>
      </c>
      <c r="J92">
        <f t="shared" si="4"/>
        <v>4.9000000000000004</v>
      </c>
      <c r="K92">
        <f t="shared" si="5"/>
        <v>100</v>
      </c>
      <c r="M92">
        <v>-4.91</v>
      </c>
      <c r="N92">
        <v>0</v>
      </c>
    </row>
    <row r="93" spans="1:14" x14ac:dyDescent="0.25">
      <c r="A93">
        <v>-3.09</v>
      </c>
      <c r="B93">
        <v>0.1</v>
      </c>
      <c r="F93">
        <f t="shared" si="3"/>
        <v>-4.91</v>
      </c>
      <c r="J93">
        <f t="shared" si="4"/>
        <v>4.91</v>
      </c>
      <c r="K93">
        <f t="shared" si="5"/>
        <v>100</v>
      </c>
      <c r="M93">
        <v>-4.92</v>
      </c>
      <c r="N93">
        <v>0</v>
      </c>
    </row>
    <row r="94" spans="1:14" x14ac:dyDescent="0.25">
      <c r="A94">
        <v>-3.08</v>
      </c>
      <c r="B94">
        <v>0.10400000000000001</v>
      </c>
      <c r="F94">
        <f t="shared" si="3"/>
        <v>-4.92</v>
      </c>
      <c r="J94">
        <f t="shared" si="4"/>
        <v>4.92</v>
      </c>
      <c r="K94">
        <f t="shared" si="5"/>
        <v>100</v>
      </c>
      <c r="M94">
        <v>-4.93</v>
      </c>
      <c r="N94">
        <v>0</v>
      </c>
    </row>
    <row r="95" spans="1:14" x14ac:dyDescent="0.25">
      <c r="A95">
        <v>-3.07</v>
      </c>
      <c r="B95">
        <v>0.107</v>
      </c>
      <c r="F95">
        <f t="shared" si="3"/>
        <v>-4.93</v>
      </c>
      <c r="J95">
        <f t="shared" si="4"/>
        <v>4.93</v>
      </c>
      <c r="K95">
        <f t="shared" si="5"/>
        <v>100</v>
      </c>
      <c r="M95">
        <v>-4.9400000000000004</v>
      </c>
      <c r="N95">
        <v>0</v>
      </c>
    </row>
    <row r="96" spans="1:14" x14ac:dyDescent="0.25">
      <c r="A96">
        <v>-3.06</v>
      </c>
      <c r="B96">
        <v>0.111</v>
      </c>
      <c r="F96">
        <f t="shared" si="3"/>
        <v>-4.9400000000000004</v>
      </c>
      <c r="J96">
        <f t="shared" si="4"/>
        <v>4.9400000000000004</v>
      </c>
      <c r="K96">
        <f t="shared" si="5"/>
        <v>100</v>
      </c>
      <c r="M96">
        <v>-4.95</v>
      </c>
      <c r="N96">
        <v>0</v>
      </c>
    </row>
    <row r="97" spans="1:14" x14ac:dyDescent="0.25">
      <c r="A97">
        <v>-3.05</v>
      </c>
      <c r="B97">
        <v>0.114</v>
      </c>
      <c r="F97">
        <f t="shared" si="3"/>
        <v>-4.95</v>
      </c>
      <c r="J97">
        <f t="shared" si="4"/>
        <v>4.95</v>
      </c>
      <c r="K97">
        <f t="shared" si="5"/>
        <v>100</v>
      </c>
      <c r="M97">
        <v>-4.96</v>
      </c>
      <c r="N97">
        <v>0</v>
      </c>
    </row>
    <row r="98" spans="1:14" x14ac:dyDescent="0.25">
      <c r="A98">
        <v>-3.04</v>
      </c>
      <c r="B98">
        <v>0.11800000000000001</v>
      </c>
      <c r="F98">
        <f t="shared" si="3"/>
        <v>-4.96</v>
      </c>
      <c r="J98">
        <f t="shared" si="4"/>
        <v>4.96</v>
      </c>
      <c r="K98">
        <f t="shared" si="5"/>
        <v>100</v>
      </c>
      <c r="M98">
        <v>-4.97</v>
      </c>
      <c r="N98">
        <v>0</v>
      </c>
    </row>
    <row r="99" spans="1:14" x14ac:dyDescent="0.25">
      <c r="A99">
        <v>-3.03</v>
      </c>
      <c r="B99">
        <v>0.122</v>
      </c>
      <c r="F99">
        <f t="shared" si="3"/>
        <v>-4.97</v>
      </c>
      <c r="J99">
        <f t="shared" si="4"/>
        <v>4.97</v>
      </c>
      <c r="K99">
        <f t="shared" si="5"/>
        <v>100</v>
      </c>
      <c r="M99">
        <v>-4.9800000000000004</v>
      </c>
      <c r="N99">
        <v>0</v>
      </c>
    </row>
    <row r="100" spans="1:14" x14ac:dyDescent="0.25">
      <c r="A100">
        <v>-3.02</v>
      </c>
      <c r="B100">
        <v>0.126</v>
      </c>
      <c r="F100">
        <f t="shared" si="3"/>
        <v>-4.9800000000000004</v>
      </c>
      <c r="J100">
        <f t="shared" si="4"/>
        <v>4.9800000000000004</v>
      </c>
      <c r="K100">
        <f t="shared" si="5"/>
        <v>100</v>
      </c>
      <c r="M100">
        <v>-4.99</v>
      </c>
      <c r="N100">
        <v>0</v>
      </c>
    </row>
    <row r="101" spans="1:14" x14ac:dyDescent="0.25">
      <c r="A101">
        <v>-3.01</v>
      </c>
      <c r="B101">
        <v>0.13100000000000001</v>
      </c>
      <c r="F101">
        <f t="shared" si="3"/>
        <v>-4.99</v>
      </c>
      <c r="J101">
        <f t="shared" si="4"/>
        <v>4.99</v>
      </c>
      <c r="K101">
        <f t="shared" si="5"/>
        <v>100</v>
      </c>
      <c r="M101">
        <v>-5</v>
      </c>
      <c r="N101">
        <v>0</v>
      </c>
    </row>
    <row r="102" spans="1:14" x14ac:dyDescent="0.25">
      <c r="A102">
        <v>-3</v>
      </c>
      <c r="B102">
        <v>0.13500000000000001</v>
      </c>
      <c r="F102">
        <f t="shared" si="3"/>
        <v>-5</v>
      </c>
      <c r="J102">
        <f t="shared" si="4"/>
        <v>5</v>
      </c>
      <c r="K102">
        <f t="shared" si="5"/>
        <v>100</v>
      </c>
      <c r="M102">
        <v>-5.01</v>
      </c>
      <c r="N102">
        <v>0</v>
      </c>
    </row>
    <row r="103" spans="1:14" x14ac:dyDescent="0.25">
      <c r="A103">
        <v>-2.99</v>
      </c>
      <c r="B103">
        <v>0.13900000000000001</v>
      </c>
      <c r="F103">
        <f t="shared" si="3"/>
        <v>-5.01</v>
      </c>
      <c r="J103">
        <f t="shared" si="4"/>
        <v>5.01</v>
      </c>
      <c r="K103">
        <f t="shared" si="5"/>
        <v>100</v>
      </c>
      <c r="M103">
        <v>-5.0199999999999996</v>
      </c>
      <c r="N103">
        <v>0</v>
      </c>
    </row>
    <row r="104" spans="1:14" x14ac:dyDescent="0.25">
      <c r="A104">
        <v>-2.98</v>
      </c>
      <c r="B104">
        <v>0.14400000000000002</v>
      </c>
      <c r="F104">
        <f t="shared" si="3"/>
        <v>-5.0199999999999996</v>
      </c>
      <c r="J104">
        <f t="shared" si="4"/>
        <v>5.0199999999999996</v>
      </c>
      <c r="K104">
        <f t="shared" si="5"/>
        <v>100</v>
      </c>
      <c r="M104">
        <v>-5.03</v>
      </c>
      <c r="N104">
        <v>0</v>
      </c>
    </row>
    <row r="105" spans="1:14" x14ac:dyDescent="0.25">
      <c r="A105">
        <v>-2.97</v>
      </c>
      <c r="B105">
        <v>0.14899999999999999</v>
      </c>
      <c r="F105">
        <f t="shared" si="3"/>
        <v>-5.03</v>
      </c>
      <c r="J105">
        <f t="shared" si="4"/>
        <v>5.03</v>
      </c>
      <c r="K105">
        <f t="shared" si="5"/>
        <v>100</v>
      </c>
      <c r="M105">
        <v>-5.04</v>
      </c>
      <c r="N105">
        <v>0</v>
      </c>
    </row>
    <row r="106" spans="1:14" x14ac:dyDescent="0.25">
      <c r="A106">
        <v>-2.96</v>
      </c>
      <c r="B106">
        <v>0.154</v>
      </c>
      <c r="F106">
        <f t="shared" si="3"/>
        <v>-5.04</v>
      </c>
      <c r="J106">
        <f t="shared" si="4"/>
        <v>5.04</v>
      </c>
      <c r="K106">
        <f t="shared" si="5"/>
        <v>100</v>
      </c>
      <c r="M106">
        <v>-5.05</v>
      </c>
      <c r="N106">
        <v>0</v>
      </c>
    </row>
    <row r="107" spans="1:14" x14ac:dyDescent="0.25">
      <c r="A107">
        <v>-2.95</v>
      </c>
      <c r="B107">
        <v>0.159</v>
      </c>
      <c r="F107">
        <f t="shared" si="3"/>
        <v>-5.05</v>
      </c>
      <c r="J107">
        <f t="shared" si="4"/>
        <v>5.05</v>
      </c>
      <c r="K107">
        <f t="shared" si="5"/>
        <v>100</v>
      </c>
      <c r="M107">
        <v>-5.0599999999999996</v>
      </c>
      <c r="N107">
        <v>0</v>
      </c>
    </row>
    <row r="108" spans="1:14" x14ac:dyDescent="0.25">
      <c r="A108">
        <v>-2.94</v>
      </c>
      <c r="B108">
        <v>0.16400000000000001</v>
      </c>
      <c r="F108">
        <f t="shared" si="3"/>
        <v>-5.0599999999999996</v>
      </c>
      <c r="J108">
        <f t="shared" si="4"/>
        <v>5.0599999999999996</v>
      </c>
      <c r="K108">
        <f t="shared" si="5"/>
        <v>100</v>
      </c>
      <c r="M108">
        <v>-5.07</v>
      </c>
      <c r="N108">
        <v>0</v>
      </c>
    </row>
    <row r="109" spans="1:14" x14ac:dyDescent="0.25">
      <c r="A109">
        <v>-2.93</v>
      </c>
      <c r="B109">
        <v>0.16900000000000001</v>
      </c>
      <c r="F109">
        <f t="shared" si="3"/>
        <v>-5.07</v>
      </c>
      <c r="J109">
        <f t="shared" si="4"/>
        <v>5.07</v>
      </c>
      <c r="K109">
        <f t="shared" si="5"/>
        <v>100</v>
      </c>
      <c r="M109">
        <v>-5.08</v>
      </c>
      <c r="N109">
        <v>0</v>
      </c>
    </row>
    <row r="110" spans="1:14" x14ac:dyDescent="0.25">
      <c r="A110">
        <v>-2.92</v>
      </c>
      <c r="B110">
        <v>0.17499999999999999</v>
      </c>
      <c r="F110">
        <f t="shared" si="3"/>
        <v>-5.08</v>
      </c>
      <c r="J110">
        <f t="shared" si="4"/>
        <v>5.08</v>
      </c>
      <c r="K110">
        <f t="shared" si="5"/>
        <v>100</v>
      </c>
      <c r="M110">
        <v>-5.09</v>
      </c>
      <c r="N110">
        <v>0</v>
      </c>
    </row>
    <row r="111" spans="1:14" x14ac:dyDescent="0.25">
      <c r="A111">
        <v>-2.91</v>
      </c>
      <c r="B111">
        <v>0.18099999999999999</v>
      </c>
      <c r="F111">
        <f t="shared" si="3"/>
        <v>-5.09</v>
      </c>
      <c r="J111">
        <f t="shared" si="4"/>
        <v>5.09</v>
      </c>
      <c r="K111">
        <f t="shared" si="5"/>
        <v>100</v>
      </c>
      <c r="M111">
        <v>-5.0999999999999996</v>
      </c>
      <c r="N111">
        <v>0</v>
      </c>
    </row>
    <row r="112" spans="1:14" x14ac:dyDescent="0.25">
      <c r="A112">
        <v>-2.9000000000000004</v>
      </c>
      <c r="B112">
        <v>0.187</v>
      </c>
      <c r="F112">
        <f t="shared" si="3"/>
        <v>-5.0999999999999996</v>
      </c>
      <c r="J112">
        <f t="shared" si="4"/>
        <v>5.0999999999999996</v>
      </c>
      <c r="K112">
        <f t="shared" si="5"/>
        <v>100</v>
      </c>
      <c r="M112">
        <v>-5.1100000000000003</v>
      </c>
      <c r="N112">
        <v>0</v>
      </c>
    </row>
    <row r="113" spans="1:14" x14ac:dyDescent="0.25">
      <c r="A113">
        <v>-2.89</v>
      </c>
      <c r="B113">
        <v>0.193</v>
      </c>
      <c r="F113">
        <f t="shared" si="3"/>
        <v>-5.1100000000000003</v>
      </c>
      <c r="J113">
        <f t="shared" si="4"/>
        <v>5.1100000000000003</v>
      </c>
      <c r="K113">
        <f t="shared" si="5"/>
        <v>100</v>
      </c>
      <c r="M113">
        <v>-5.12</v>
      </c>
      <c r="N113">
        <v>0</v>
      </c>
    </row>
    <row r="114" spans="1:14" x14ac:dyDescent="0.25">
      <c r="A114">
        <v>-2.88</v>
      </c>
      <c r="B114">
        <v>0.19900000000000001</v>
      </c>
      <c r="F114">
        <f t="shared" si="3"/>
        <v>-5.12</v>
      </c>
      <c r="J114">
        <f t="shared" si="4"/>
        <v>5.12</v>
      </c>
      <c r="K114">
        <f t="shared" si="5"/>
        <v>100</v>
      </c>
      <c r="M114">
        <v>-5.13</v>
      </c>
      <c r="N114">
        <v>0</v>
      </c>
    </row>
    <row r="115" spans="1:14" x14ac:dyDescent="0.25">
      <c r="A115">
        <v>-2.87</v>
      </c>
      <c r="B115">
        <v>0.20499999999999999</v>
      </c>
      <c r="F115">
        <f t="shared" si="3"/>
        <v>-5.13</v>
      </c>
      <c r="J115">
        <f t="shared" si="4"/>
        <v>5.13</v>
      </c>
      <c r="K115">
        <f t="shared" si="5"/>
        <v>100</v>
      </c>
      <c r="M115">
        <v>-5.14</v>
      </c>
      <c r="N115">
        <v>0</v>
      </c>
    </row>
    <row r="116" spans="1:14" x14ac:dyDescent="0.25">
      <c r="A116">
        <v>-2.86</v>
      </c>
      <c r="B116">
        <v>0.21199999999999999</v>
      </c>
      <c r="F116">
        <f t="shared" si="3"/>
        <v>-5.14</v>
      </c>
      <c r="J116">
        <f t="shared" si="4"/>
        <v>5.14</v>
      </c>
      <c r="K116">
        <f t="shared" si="5"/>
        <v>100</v>
      </c>
      <c r="M116">
        <v>-5.15</v>
      </c>
      <c r="N116">
        <v>0</v>
      </c>
    </row>
    <row r="117" spans="1:14" x14ac:dyDescent="0.25">
      <c r="A117">
        <v>-2.85</v>
      </c>
      <c r="B117">
        <v>0.219</v>
      </c>
      <c r="F117">
        <f t="shared" si="3"/>
        <v>-5.15</v>
      </c>
      <c r="J117">
        <f t="shared" si="4"/>
        <v>5.15</v>
      </c>
      <c r="K117">
        <f t="shared" si="5"/>
        <v>100</v>
      </c>
      <c r="M117">
        <v>-5.16</v>
      </c>
      <c r="N117">
        <v>0</v>
      </c>
    </row>
    <row r="118" spans="1:14" x14ac:dyDescent="0.25">
      <c r="A118">
        <v>-2.84</v>
      </c>
      <c r="B118">
        <v>0.22600000000000001</v>
      </c>
      <c r="F118">
        <f t="shared" si="3"/>
        <v>-5.16</v>
      </c>
      <c r="J118">
        <f t="shared" si="4"/>
        <v>5.16</v>
      </c>
      <c r="K118">
        <f t="shared" si="5"/>
        <v>100</v>
      </c>
      <c r="M118">
        <v>-5.17</v>
      </c>
      <c r="N118">
        <v>0</v>
      </c>
    </row>
    <row r="119" spans="1:14" x14ac:dyDescent="0.25">
      <c r="A119">
        <v>-2.83</v>
      </c>
      <c r="B119">
        <v>0.23300000000000001</v>
      </c>
      <c r="F119">
        <f t="shared" si="3"/>
        <v>-5.17</v>
      </c>
      <c r="J119">
        <f t="shared" si="4"/>
        <v>5.17</v>
      </c>
      <c r="K119">
        <f t="shared" si="5"/>
        <v>100</v>
      </c>
      <c r="M119">
        <v>-5.18</v>
      </c>
      <c r="N119">
        <v>0</v>
      </c>
    </row>
    <row r="120" spans="1:14" x14ac:dyDescent="0.25">
      <c r="A120">
        <v>-2.82</v>
      </c>
      <c r="B120">
        <v>0.24</v>
      </c>
      <c r="F120">
        <f t="shared" si="3"/>
        <v>-5.18</v>
      </c>
      <c r="J120">
        <f t="shared" si="4"/>
        <v>5.18</v>
      </c>
      <c r="K120">
        <f t="shared" si="5"/>
        <v>100</v>
      </c>
      <c r="M120">
        <v>-5.19</v>
      </c>
      <c r="N120">
        <v>0</v>
      </c>
    </row>
    <row r="121" spans="1:14" x14ac:dyDescent="0.25">
      <c r="A121">
        <v>-2.81</v>
      </c>
      <c r="B121">
        <v>0.248</v>
      </c>
      <c r="F121">
        <f t="shared" si="3"/>
        <v>-5.19</v>
      </c>
      <c r="J121">
        <f t="shared" si="4"/>
        <v>5.19</v>
      </c>
      <c r="K121">
        <f t="shared" si="5"/>
        <v>100</v>
      </c>
      <c r="M121">
        <v>-5.2</v>
      </c>
      <c r="N121">
        <v>0</v>
      </c>
    </row>
    <row r="122" spans="1:14" x14ac:dyDescent="0.25">
      <c r="A122">
        <v>-2.8</v>
      </c>
      <c r="B122">
        <v>0.25600000000000001</v>
      </c>
      <c r="F122">
        <f t="shared" si="3"/>
        <v>-5.2</v>
      </c>
      <c r="J122">
        <f t="shared" si="4"/>
        <v>5.2</v>
      </c>
      <c r="K122">
        <f t="shared" si="5"/>
        <v>100</v>
      </c>
      <c r="M122">
        <v>-5.21</v>
      </c>
      <c r="N122">
        <v>0</v>
      </c>
    </row>
    <row r="123" spans="1:14" x14ac:dyDescent="0.25">
      <c r="A123">
        <v>-2.79</v>
      </c>
      <c r="B123">
        <v>0.26400000000000001</v>
      </c>
      <c r="F123">
        <f t="shared" si="3"/>
        <v>-5.21</v>
      </c>
      <c r="J123">
        <f t="shared" si="4"/>
        <v>5.21</v>
      </c>
      <c r="K123">
        <f t="shared" si="5"/>
        <v>100</v>
      </c>
      <c r="M123">
        <v>-5.22</v>
      </c>
      <c r="N123">
        <v>0</v>
      </c>
    </row>
    <row r="124" spans="1:14" x14ac:dyDescent="0.25">
      <c r="A124">
        <v>-2.78</v>
      </c>
      <c r="B124">
        <v>0.27200000000000002</v>
      </c>
      <c r="F124">
        <f t="shared" si="3"/>
        <v>-5.22</v>
      </c>
      <c r="J124">
        <f t="shared" si="4"/>
        <v>5.22</v>
      </c>
      <c r="K124">
        <f t="shared" si="5"/>
        <v>100</v>
      </c>
      <c r="M124">
        <v>-5.23</v>
      </c>
      <c r="N124">
        <v>0</v>
      </c>
    </row>
    <row r="125" spans="1:14" x14ac:dyDescent="0.25">
      <c r="A125">
        <v>-2.77</v>
      </c>
      <c r="B125">
        <v>0.28000000000000003</v>
      </c>
      <c r="F125">
        <f t="shared" si="3"/>
        <v>-5.23</v>
      </c>
      <c r="J125">
        <f t="shared" si="4"/>
        <v>5.23</v>
      </c>
      <c r="K125">
        <f t="shared" si="5"/>
        <v>100</v>
      </c>
      <c r="M125">
        <v>-5.24</v>
      </c>
      <c r="N125">
        <v>0</v>
      </c>
    </row>
    <row r="126" spans="1:14" x14ac:dyDescent="0.25">
      <c r="A126">
        <v>-2.76</v>
      </c>
      <c r="B126">
        <v>0.28899999999999998</v>
      </c>
      <c r="F126">
        <f t="shared" si="3"/>
        <v>-5.24</v>
      </c>
      <c r="J126">
        <f t="shared" si="4"/>
        <v>5.24</v>
      </c>
      <c r="K126">
        <f t="shared" si="5"/>
        <v>100</v>
      </c>
      <c r="M126">
        <v>-5.25</v>
      </c>
      <c r="N126">
        <v>0</v>
      </c>
    </row>
    <row r="127" spans="1:14" x14ac:dyDescent="0.25">
      <c r="A127">
        <v>-2.75</v>
      </c>
      <c r="B127">
        <v>0.29799999999999999</v>
      </c>
      <c r="F127">
        <f t="shared" si="3"/>
        <v>-5.25</v>
      </c>
      <c r="J127">
        <f t="shared" si="4"/>
        <v>5.25</v>
      </c>
      <c r="K127">
        <f t="shared" si="5"/>
        <v>100</v>
      </c>
      <c r="M127">
        <v>-5.26</v>
      </c>
      <c r="N127">
        <v>0</v>
      </c>
    </row>
    <row r="128" spans="1:14" x14ac:dyDescent="0.25">
      <c r="A128">
        <v>-2.74</v>
      </c>
      <c r="B128">
        <v>0.307</v>
      </c>
      <c r="F128">
        <f t="shared" si="3"/>
        <v>-5.26</v>
      </c>
      <c r="J128">
        <f t="shared" si="4"/>
        <v>5.26</v>
      </c>
      <c r="K128">
        <f t="shared" si="5"/>
        <v>100</v>
      </c>
      <c r="M128">
        <v>-5.27</v>
      </c>
      <c r="N128">
        <v>0</v>
      </c>
    </row>
    <row r="129" spans="1:14" x14ac:dyDescent="0.25">
      <c r="A129">
        <v>-2.73</v>
      </c>
      <c r="B129">
        <v>0.317</v>
      </c>
      <c r="F129">
        <f t="shared" si="3"/>
        <v>-5.27</v>
      </c>
      <c r="J129">
        <f t="shared" si="4"/>
        <v>5.27</v>
      </c>
      <c r="K129">
        <f t="shared" si="5"/>
        <v>100</v>
      </c>
      <c r="M129">
        <v>-5.28</v>
      </c>
      <c r="N129">
        <v>0</v>
      </c>
    </row>
    <row r="130" spans="1:14" x14ac:dyDescent="0.25">
      <c r="A130">
        <v>-2.72</v>
      </c>
      <c r="B130">
        <v>0.32600000000000001</v>
      </c>
      <c r="F130">
        <f t="shared" si="3"/>
        <v>-5.28</v>
      </c>
      <c r="J130">
        <f t="shared" si="4"/>
        <v>5.28</v>
      </c>
      <c r="K130">
        <f t="shared" si="5"/>
        <v>100</v>
      </c>
      <c r="M130">
        <v>-5.29</v>
      </c>
      <c r="N130">
        <v>0</v>
      </c>
    </row>
    <row r="131" spans="1:14" x14ac:dyDescent="0.25">
      <c r="A131">
        <v>-2.71</v>
      </c>
      <c r="B131">
        <v>0.33600000000000002</v>
      </c>
      <c r="F131">
        <f t="shared" ref="F131:F194" si="6">ROUND(M130,2)</f>
        <v>-5.29</v>
      </c>
      <c r="J131">
        <f t="shared" ref="J131:J194" si="7">+M130*-1</f>
        <v>5.29</v>
      </c>
      <c r="K131">
        <f t="shared" ref="K131:K194" si="8">100-N130</f>
        <v>100</v>
      </c>
      <c r="M131">
        <v>-5.3</v>
      </c>
      <c r="N131">
        <v>0</v>
      </c>
    </row>
    <row r="132" spans="1:14" x14ac:dyDescent="0.25">
      <c r="A132">
        <v>-2.7</v>
      </c>
      <c r="B132">
        <v>0.34700000000000003</v>
      </c>
      <c r="F132">
        <f t="shared" si="6"/>
        <v>-5.3</v>
      </c>
      <c r="J132">
        <f t="shared" si="7"/>
        <v>5.3</v>
      </c>
      <c r="K132">
        <f t="shared" si="8"/>
        <v>100</v>
      </c>
      <c r="M132">
        <v>-5.31</v>
      </c>
      <c r="N132">
        <v>0</v>
      </c>
    </row>
    <row r="133" spans="1:14" x14ac:dyDescent="0.25">
      <c r="A133">
        <v>-2.69</v>
      </c>
      <c r="B133">
        <v>0.35699999999999998</v>
      </c>
      <c r="F133">
        <f t="shared" si="6"/>
        <v>-5.31</v>
      </c>
      <c r="J133">
        <f t="shared" si="7"/>
        <v>5.31</v>
      </c>
      <c r="K133">
        <f t="shared" si="8"/>
        <v>100</v>
      </c>
      <c r="M133">
        <v>-5.32</v>
      </c>
      <c r="N133">
        <v>0</v>
      </c>
    </row>
    <row r="134" spans="1:14" x14ac:dyDescent="0.25">
      <c r="A134">
        <v>-2.68</v>
      </c>
      <c r="B134">
        <v>0.36799999999999999</v>
      </c>
      <c r="F134">
        <f t="shared" si="6"/>
        <v>-5.32</v>
      </c>
      <c r="J134">
        <f t="shared" si="7"/>
        <v>5.32</v>
      </c>
      <c r="K134">
        <f t="shared" si="8"/>
        <v>100</v>
      </c>
      <c r="M134">
        <v>-5.33</v>
      </c>
      <c r="N134">
        <v>0</v>
      </c>
    </row>
    <row r="135" spans="1:14" x14ac:dyDescent="0.25">
      <c r="A135">
        <v>-2.67</v>
      </c>
      <c r="B135">
        <v>0.379</v>
      </c>
      <c r="F135">
        <f t="shared" si="6"/>
        <v>-5.33</v>
      </c>
      <c r="J135">
        <f t="shared" si="7"/>
        <v>5.33</v>
      </c>
      <c r="K135">
        <f t="shared" si="8"/>
        <v>100</v>
      </c>
      <c r="M135">
        <v>-5.34</v>
      </c>
      <c r="N135">
        <v>0</v>
      </c>
    </row>
    <row r="136" spans="1:14" x14ac:dyDescent="0.25">
      <c r="A136">
        <v>-2.66</v>
      </c>
      <c r="B136">
        <v>0.39100000000000001</v>
      </c>
      <c r="F136">
        <f t="shared" si="6"/>
        <v>-5.34</v>
      </c>
      <c r="J136">
        <f t="shared" si="7"/>
        <v>5.34</v>
      </c>
      <c r="K136">
        <f t="shared" si="8"/>
        <v>100</v>
      </c>
      <c r="M136">
        <v>-5.35</v>
      </c>
      <c r="N136">
        <v>0</v>
      </c>
    </row>
    <row r="137" spans="1:14" x14ac:dyDescent="0.25">
      <c r="A137">
        <v>-2.65</v>
      </c>
      <c r="B137">
        <v>0.40200000000000002</v>
      </c>
      <c r="F137">
        <f t="shared" si="6"/>
        <v>-5.35</v>
      </c>
      <c r="J137">
        <f t="shared" si="7"/>
        <v>5.35</v>
      </c>
      <c r="K137">
        <f t="shared" si="8"/>
        <v>100</v>
      </c>
      <c r="M137">
        <v>-5.36</v>
      </c>
      <c r="N137">
        <v>0</v>
      </c>
    </row>
    <row r="138" spans="1:14" x14ac:dyDescent="0.25">
      <c r="A138">
        <v>-2.64</v>
      </c>
      <c r="B138">
        <v>0.41499999999999998</v>
      </c>
      <c r="F138">
        <f t="shared" si="6"/>
        <v>-5.36</v>
      </c>
      <c r="J138">
        <f t="shared" si="7"/>
        <v>5.36</v>
      </c>
      <c r="K138">
        <f t="shared" si="8"/>
        <v>100</v>
      </c>
      <c r="M138">
        <v>-5.37</v>
      </c>
      <c r="N138">
        <v>0</v>
      </c>
    </row>
    <row r="139" spans="1:14" x14ac:dyDescent="0.25">
      <c r="A139">
        <v>-2.63</v>
      </c>
      <c r="B139">
        <v>0.42699999999999999</v>
      </c>
      <c r="F139">
        <f t="shared" si="6"/>
        <v>-5.37</v>
      </c>
      <c r="J139">
        <f t="shared" si="7"/>
        <v>5.37</v>
      </c>
      <c r="K139">
        <f t="shared" si="8"/>
        <v>100</v>
      </c>
      <c r="M139">
        <v>-5.38</v>
      </c>
      <c r="N139">
        <v>0</v>
      </c>
    </row>
    <row r="140" spans="1:14" x14ac:dyDescent="0.25">
      <c r="A140">
        <v>-2.62</v>
      </c>
      <c r="B140">
        <v>0.44</v>
      </c>
      <c r="F140">
        <f t="shared" si="6"/>
        <v>-5.38</v>
      </c>
      <c r="J140">
        <f t="shared" si="7"/>
        <v>5.38</v>
      </c>
      <c r="K140">
        <f t="shared" si="8"/>
        <v>100</v>
      </c>
      <c r="M140">
        <v>-5.39</v>
      </c>
      <c r="N140">
        <v>0</v>
      </c>
    </row>
    <row r="141" spans="1:14" x14ac:dyDescent="0.25">
      <c r="A141">
        <v>-2.61</v>
      </c>
      <c r="B141">
        <v>0.45300000000000001</v>
      </c>
      <c r="F141">
        <f t="shared" si="6"/>
        <v>-5.39</v>
      </c>
      <c r="J141">
        <f t="shared" si="7"/>
        <v>5.39</v>
      </c>
      <c r="K141">
        <f t="shared" si="8"/>
        <v>100</v>
      </c>
      <c r="M141">
        <v>-5.4</v>
      </c>
      <c r="N141">
        <v>0</v>
      </c>
    </row>
    <row r="142" spans="1:14" x14ac:dyDescent="0.25">
      <c r="A142">
        <v>-2.6</v>
      </c>
      <c r="B142">
        <v>0.46600000000000003</v>
      </c>
      <c r="F142">
        <f t="shared" si="6"/>
        <v>-5.4</v>
      </c>
      <c r="J142">
        <f t="shared" si="7"/>
        <v>5.4</v>
      </c>
      <c r="K142">
        <f t="shared" si="8"/>
        <v>100</v>
      </c>
      <c r="M142">
        <v>-5.41</v>
      </c>
      <c r="N142">
        <v>0</v>
      </c>
    </row>
    <row r="143" spans="1:14" x14ac:dyDescent="0.25">
      <c r="A143">
        <v>-2.59</v>
      </c>
      <c r="B143">
        <v>0.48</v>
      </c>
      <c r="F143">
        <f t="shared" si="6"/>
        <v>-5.41</v>
      </c>
      <c r="J143">
        <f t="shared" si="7"/>
        <v>5.41</v>
      </c>
      <c r="K143">
        <f t="shared" si="8"/>
        <v>100</v>
      </c>
      <c r="M143">
        <v>-5.42</v>
      </c>
      <c r="N143">
        <v>0</v>
      </c>
    </row>
    <row r="144" spans="1:14" x14ac:dyDescent="0.25">
      <c r="A144">
        <v>-2.58</v>
      </c>
      <c r="B144">
        <v>0.49399999999999999</v>
      </c>
      <c r="F144">
        <f t="shared" si="6"/>
        <v>-5.42</v>
      </c>
      <c r="J144">
        <f t="shared" si="7"/>
        <v>5.42</v>
      </c>
      <c r="K144">
        <f t="shared" si="8"/>
        <v>100</v>
      </c>
      <c r="M144">
        <v>-5.43</v>
      </c>
      <c r="N144">
        <v>0</v>
      </c>
    </row>
    <row r="145" spans="1:14" x14ac:dyDescent="0.25">
      <c r="A145">
        <v>-2.57</v>
      </c>
      <c r="B145">
        <v>0.50800000000000001</v>
      </c>
      <c r="F145">
        <f t="shared" si="6"/>
        <v>-5.43</v>
      </c>
      <c r="J145">
        <f t="shared" si="7"/>
        <v>5.43</v>
      </c>
      <c r="K145">
        <f t="shared" si="8"/>
        <v>100</v>
      </c>
      <c r="M145">
        <v>-5.44</v>
      </c>
      <c r="N145">
        <v>0</v>
      </c>
    </row>
    <row r="146" spans="1:14" x14ac:dyDescent="0.25">
      <c r="A146">
        <v>-2.56</v>
      </c>
      <c r="B146">
        <v>0.52300000000000002</v>
      </c>
      <c r="F146">
        <f t="shared" si="6"/>
        <v>-5.44</v>
      </c>
      <c r="J146">
        <f t="shared" si="7"/>
        <v>5.44</v>
      </c>
      <c r="K146">
        <f t="shared" si="8"/>
        <v>100</v>
      </c>
      <c r="M146">
        <v>-5.45</v>
      </c>
      <c r="N146">
        <v>0</v>
      </c>
    </row>
    <row r="147" spans="1:14" x14ac:dyDescent="0.25">
      <c r="A147">
        <v>-2.5500000000000003</v>
      </c>
      <c r="B147">
        <v>0.53900000000000003</v>
      </c>
      <c r="F147">
        <f t="shared" si="6"/>
        <v>-5.45</v>
      </c>
      <c r="J147">
        <f t="shared" si="7"/>
        <v>5.45</v>
      </c>
      <c r="K147">
        <f t="shared" si="8"/>
        <v>100</v>
      </c>
      <c r="M147">
        <v>-5.46</v>
      </c>
      <c r="N147">
        <v>0</v>
      </c>
    </row>
    <row r="148" spans="1:14" x14ac:dyDescent="0.25">
      <c r="A148">
        <v>-2.54</v>
      </c>
      <c r="B148">
        <v>0.55400000000000005</v>
      </c>
      <c r="F148">
        <f t="shared" si="6"/>
        <v>-5.46</v>
      </c>
      <c r="J148">
        <f t="shared" si="7"/>
        <v>5.46</v>
      </c>
      <c r="K148">
        <f t="shared" si="8"/>
        <v>100</v>
      </c>
      <c r="M148">
        <v>-5.47</v>
      </c>
      <c r="N148">
        <v>0</v>
      </c>
    </row>
    <row r="149" spans="1:14" x14ac:dyDescent="0.25">
      <c r="A149">
        <v>-2.5300000000000002</v>
      </c>
      <c r="B149">
        <v>0.57000000000000006</v>
      </c>
      <c r="F149">
        <f t="shared" si="6"/>
        <v>-5.47</v>
      </c>
      <c r="J149">
        <f t="shared" si="7"/>
        <v>5.47</v>
      </c>
      <c r="K149">
        <f t="shared" si="8"/>
        <v>100</v>
      </c>
      <c r="M149">
        <v>-5.48</v>
      </c>
      <c r="N149">
        <v>0</v>
      </c>
    </row>
    <row r="150" spans="1:14" x14ac:dyDescent="0.25">
      <c r="A150">
        <v>-2.52</v>
      </c>
      <c r="B150">
        <v>0.58699999999999997</v>
      </c>
      <c r="F150">
        <f t="shared" si="6"/>
        <v>-5.48</v>
      </c>
      <c r="J150">
        <f t="shared" si="7"/>
        <v>5.48</v>
      </c>
      <c r="K150">
        <f t="shared" si="8"/>
        <v>100</v>
      </c>
      <c r="M150">
        <v>-5.49</v>
      </c>
      <c r="N150">
        <v>0</v>
      </c>
    </row>
    <row r="151" spans="1:14" x14ac:dyDescent="0.25">
      <c r="A151">
        <v>-2.5100000000000002</v>
      </c>
      <c r="B151">
        <v>0.60399999999999998</v>
      </c>
      <c r="F151">
        <f t="shared" si="6"/>
        <v>-5.49</v>
      </c>
      <c r="J151">
        <f t="shared" si="7"/>
        <v>5.49</v>
      </c>
      <c r="K151">
        <f t="shared" si="8"/>
        <v>100</v>
      </c>
      <c r="M151">
        <v>-5.5</v>
      </c>
      <c r="N151">
        <v>0</v>
      </c>
    </row>
    <row r="152" spans="1:14" x14ac:dyDescent="0.25">
      <c r="A152">
        <v>-2.5</v>
      </c>
      <c r="B152">
        <v>0.621</v>
      </c>
      <c r="F152">
        <f t="shared" si="6"/>
        <v>-5.5</v>
      </c>
      <c r="J152">
        <f t="shared" si="7"/>
        <v>5.5</v>
      </c>
      <c r="K152">
        <f t="shared" si="8"/>
        <v>100</v>
      </c>
      <c r="M152">
        <v>-5.51</v>
      </c>
      <c r="N152">
        <v>0</v>
      </c>
    </row>
    <row r="153" spans="1:14" x14ac:dyDescent="0.25">
      <c r="A153">
        <v>-2.4900000000000002</v>
      </c>
      <c r="B153">
        <v>0.63900000000000001</v>
      </c>
      <c r="F153">
        <f t="shared" si="6"/>
        <v>-5.51</v>
      </c>
      <c r="J153">
        <f t="shared" si="7"/>
        <v>5.51</v>
      </c>
      <c r="K153">
        <f t="shared" si="8"/>
        <v>100</v>
      </c>
      <c r="M153">
        <v>-5.52</v>
      </c>
      <c r="N153">
        <v>0</v>
      </c>
    </row>
    <row r="154" spans="1:14" x14ac:dyDescent="0.25">
      <c r="A154">
        <v>-2.48</v>
      </c>
      <c r="B154">
        <v>0.65700000000000003</v>
      </c>
      <c r="F154">
        <f t="shared" si="6"/>
        <v>-5.52</v>
      </c>
      <c r="J154">
        <f t="shared" si="7"/>
        <v>5.52</v>
      </c>
      <c r="K154">
        <f t="shared" si="8"/>
        <v>100</v>
      </c>
      <c r="M154">
        <v>-5.53</v>
      </c>
      <c r="N154">
        <v>0</v>
      </c>
    </row>
    <row r="155" spans="1:14" x14ac:dyDescent="0.25">
      <c r="A155">
        <v>-2.4700000000000002</v>
      </c>
      <c r="B155">
        <v>0.67600000000000005</v>
      </c>
      <c r="F155">
        <f t="shared" si="6"/>
        <v>-5.53</v>
      </c>
      <c r="J155">
        <f t="shared" si="7"/>
        <v>5.53</v>
      </c>
      <c r="K155">
        <f t="shared" si="8"/>
        <v>100</v>
      </c>
      <c r="M155">
        <v>-5.54</v>
      </c>
      <c r="N155">
        <v>0</v>
      </c>
    </row>
    <row r="156" spans="1:14" x14ac:dyDescent="0.25">
      <c r="A156">
        <v>-2.46</v>
      </c>
      <c r="B156">
        <v>0.69499999999999995</v>
      </c>
      <c r="F156">
        <f t="shared" si="6"/>
        <v>-5.54</v>
      </c>
      <c r="J156">
        <f t="shared" si="7"/>
        <v>5.54</v>
      </c>
      <c r="K156">
        <f t="shared" si="8"/>
        <v>100</v>
      </c>
      <c r="M156">
        <v>-5.55</v>
      </c>
      <c r="N156">
        <v>0</v>
      </c>
    </row>
    <row r="157" spans="1:14" x14ac:dyDescent="0.25">
      <c r="A157">
        <v>-2.4500000000000002</v>
      </c>
      <c r="B157">
        <v>0.71399999999999997</v>
      </c>
      <c r="F157">
        <f t="shared" si="6"/>
        <v>-5.55</v>
      </c>
      <c r="J157">
        <f t="shared" si="7"/>
        <v>5.55</v>
      </c>
      <c r="K157">
        <f t="shared" si="8"/>
        <v>100</v>
      </c>
      <c r="M157">
        <v>-5.56</v>
      </c>
      <c r="N157">
        <v>0</v>
      </c>
    </row>
    <row r="158" spans="1:14" x14ac:dyDescent="0.25">
      <c r="A158">
        <v>-2.44</v>
      </c>
      <c r="B158">
        <v>0.73399999999999999</v>
      </c>
      <c r="F158">
        <f t="shared" si="6"/>
        <v>-5.56</v>
      </c>
      <c r="J158">
        <f t="shared" si="7"/>
        <v>5.56</v>
      </c>
      <c r="K158">
        <f t="shared" si="8"/>
        <v>100</v>
      </c>
      <c r="M158">
        <v>-5.57</v>
      </c>
      <c r="N158">
        <v>0</v>
      </c>
    </row>
    <row r="159" spans="1:14" x14ac:dyDescent="0.25">
      <c r="A159">
        <v>-2.4300000000000002</v>
      </c>
      <c r="B159">
        <v>0.755</v>
      </c>
      <c r="F159">
        <f t="shared" si="6"/>
        <v>-5.57</v>
      </c>
      <c r="J159">
        <f t="shared" si="7"/>
        <v>5.57</v>
      </c>
      <c r="K159">
        <f t="shared" si="8"/>
        <v>100</v>
      </c>
      <c r="M159">
        <v>-5.58</v>
      </c>
      <c r="N159">
        <v>0</v>
      </c>
    </row>
    <row r="160" spans="1:14" x14ac:dyDescent="0.25">
      <c r="A160">
        <v>-2.42</v>
      </c>
      <c r="B160">
        <v>0.77600000000000002</v>
      </c>
      <c r="F160">
        <f t="shared" si="6"/>
        <v>-5.58</v>
      </c>
      <c r="J160">
        <f t="shared" si="7"/>
        <v>5.58</v>
      </c>
      <c r="K160">
        <f t="shared" si="8"/>
        <v>100</v>
      </c>
      <c r="M160">
        <v>-5.59</v>
      </c>
      <c r="N160">
        <v>0</v>
      </c>
    </row>
    <row r="161" spans="1:14" x14ac:dyDescent="0.25">
      <c r="A161">
        <v>-2.41</v>
      </c>
      <c r="B161">
        <v>0.79800000000000004</v>
      </c>
      <c r="F161">
        <f t="shared" si="6"/>
        <v>-5.59</v>
      </c>
      <c r="J161">
        <f t="shared" si="7"/>
        <v>5.59</v>
      </c>
      <c r="K161">
        <f t="shared" si="8"/>
        <v>100</v>
      </c>
      <c r="M161">
        <v>-5.6</v>
      </c>
      <c r="N161">
        <v>0</v>
      </c>
    </row>
    <row r="162" spans="1:14" x14ac:dyDescent="0.25">
      <c r="A162">
        <v>-2.4000000000000004</v>
      </c>
      <c r="B162">
        <v>0.82</v>
      </c>
      <c r="F162">
        <f t="shared" si="6"/>
        <v>-5.6</v>
      </c>
      <c r="J162">
        <f t="shared" si="7"/>
        <v>5.6</v>
      </c>
      <c r="K162">
        <f t="shared" si="8"/>
        <v>100</v>
      </c>
      <c r="M162">
        <v>-5.61</v>
      </c>
      <c r="N162">
        <v>0</v>
      </c>
    </row>
    <row r="163" spans="1:14" x14ac:dyDescent="0.25">
      <c r="A163">
        <v>-2.39</v>
      </c>
      <c r="B163">
        <v>0.84199999999999997</v>
      </c>
      <c r="F163">
        <f t="shared" si="6"/>
        <v>-5.61</v>
      </c>
      <c r="J163">
        <f t="shared" si="7"/>
        <v>5.61</v>
      </c>
      <c r="K163">
        <f t="shared" si="8"/>
        <v>100</v>
      </c>
      <c r="M163">
        <v>-5.62</v>
      </c>
      <c r="N163">
        <v>0</v>
      </c>
    </row>
    <row r="164" spans="1:14" x14ac:dyDescent="0.25">
      <c r="A164">
        <v>-2.38</v>
      </c>
      <c r="B164">
        <v>0.86599999999999999</v>
      </c>
      <c r="F164">
        <f t="shared" si="6"/>
        <v>-5.62</v>
      </c>
      <c r="J164">
        <f t="shared" si="7"/>
        <v>5.62</v>
      </c>
      <c r="K164">
        <f t="shared" si="8"/>
        <v>100</v>
      </c>
      <c r="M164">
        <v>-5.63</v>
      </c>
      <c r="N164">
        <v>0</v>
      </c>
    </row>
    <row r="165" spans="1:14" x14ac:dyDescent="0.25">
      <c r="A165">
        <v>-2.37</v>
      </c>
      <c r="B165">
        <v>0.88900000000000001</v>
      </c>
      <c r="F165">
        <f t="shared" si="6"/>
        <v>-5.63</v>
      </c>
      <c r="J165">
        <f t="shared" si="7"/>
        <v>5.63</v>
      </c>
      <c r="K165">
        <f t="shared" si="8"/>
        <v>100</v>
      </c>
      <c r="M165">
        <v>-5.64</v>
      </c>
      <c r="N165">
        <v>0</v>
      </c>
    </row>
    <row r="166" spans="1:14" x14ac:dyDescent="0.25">
      <c r="A166">
        <v>-2.36</v>
      </c>
      <c r="B166">
        <v>0.91400000000000003</v>
      </c>
      <c r="F166">
        <f t="shared" si="6"/>
        <v>-5.64</v>
      </c>
      <c r="J166">
        <f t="shared" si="7"/>
        <v>5.64</v>
      </c>
      <c r="K166">
        <f t="shared" si="8"/>
        <v>100</v>
      </c>
      <c r="M166">
        <v>-5.65</v>
      </c>
      <c r="N166">
        <v>0</v>
      </c>
    </row>
    <row r="167" spans="1:14" x14ac:dyDescent="0.25">
      <c r="A167">
        <v>-2.35</v>
      </c>
      <c r="B167">
        <v>0.93900000000000006</v>
      </c>
      <c r="F167">
        <f t="shared" si="6"/>
        <v>-5.65</v>
      </c>
      <c r="J167">
        <f t="shared" si="7"/>
        <v>5.65</v>
      </c>
      <c r="K167">
        <f t="shared" si="8"/>
        <v>100</v>
      </c>
      <c r="M167">
        <v>-5.66</v>
      </c>
      <c r="N167">
        <v>0</v>
      </c>
    </row>
    <row r="168" spans="1:14" x14ac:dyDescent="0.25">
      <c r="A168">
        <v>-2.34</v>
      </c>
      <c r="B168">
        <v>0.96399999999999997</v>
      </c>
      <c r="F168">
        <f t="shared" si="6"/>
        <v>-5.66</v>
      </c>
      <c r="J168">
        <f t="shared" si="7"/>
        <v>5.66</v>
      </c>
      <c r="K168">
        <f t="shared" si="8"/>
        <v>100</v>
      </c>
      <c r="M168">
        <v>-5.67</v>
      </c>
      <c r="N168">
        <v>0</v>
      </c>
    </row>
    <row r="169" spans="1:14" x14ac:dyDescent="0.25">
      <c r="A169">
        <v>-2.33</v>
      </c>
      <c r="B169">
        <v>0.99</v>
      </c>
      <c r="F169">
        <f t="shared" si="6"/>
        <v>-5.67</v>
      </c>
      <c r="J169">
        <f t="shared" si="7"/>
        <v>5.67</v>
      </c>
      <c r="K169">
        <f t="shared" si="8"/>
        <v>100</v>
      </c>
      <c r="M169">
        <v>-5.68</v>
      </c>
      <c r="N169">
        <v>0</v>
      </c>
    </row>
    <row r="170" spans="1:14" x14ac:dyDescent="0.25">
      <c r="A170">
        <v>-2.3199999999999998</v>
      </c>
      <c r="B170">
        <v>1.0170000000000001</v>
      </c>
      <c r="F170">
        <f t="shared" si="6"/>
        <v>-5.68</v>
      </c>
      <c r="J170">
        <f t="shared" si="7"/>
        <v>5.68</v>
      </c>
      <c r="K170">
        <f t="shared" si="8"/>
        <v>100</v>
      </c>
      <c r="M170">
        <v>-5.69</v>
      </c>
      <c r="N170">
        <v>0</v>
      </c>
    </row>
    <row r="171" spans="1:14" x14ac:dyDescent="0.25">
      <c r="A171">
        <v>-2.31</v>
      </c>
      <c r="B171">
        <v>1.044</v>
      </c>
      <c r="F171">
        <f t="shared" si="6"/>
        <v>-5.69</v>
      </c>
      <c r="J171">
        <f t="shared" si="7"/>
        <v>5.69</v>
      </c>
      <c r="K171">
        <f t="shared" si="8"/>
        <v>100</v>
      </c>
      <c r="M171">
        <v>-5.7</v>
      </c>
      <c r="N171">
        <v>0</v>
      </c>
    </row>
    <row r="172" spans="1:14" x14ac:dyDescent="0.25">
      <c r="A172">
        <v>-2.3000000000000003</v>
      </c>
      <c r="B172">
        <v>1.0720000000000001</v>
      </c>
      <c r="F172">
        <f t="shared" si="6"/>
        <v>-5.7</v>
      </c>
      <c r="J172">
        <f t="shared" si="7"/>
        <v>5.7</v>
      </c>
      <c r="K172">
        <f t="shared" si="8"/>
        <v>100</v>
      </c>
      <c r="M172">
        <v>-5.71</v>
      </c>
      <c r="N172">
        <v>0</v>
      </c>
    </row>
    <row r="173" spans="1:14" x14ac:dyDescent="0.25">
      <c r="A173">
        <v>-2.29</v>
      </c>
      <c r="B173">
        <v>1.101</v>
      </c>
      <c r="F173">
        <f t="shared" si="6"/>
        <v>-5.71</v>
      </c>
      <c r="J173">
        <f t="shared" si="7"/>
        <v>5.71</v>
      </c>
      <c r="K173">
        <f t="shared" si="8"/>
        <v>100</v>
      </c>
      <c r="M173">
        <v>-5.72</v>
      </c>
      <c r="N173">
        <v>0</v>
      </c>
    </row>
    <row r="174" spans="1:14" x14ac:dyDescent="0.25">
      <c r="A174">
        <v>-2.2800000000000002</v>
      </c>
      <c r="B174">
        <v>1.1300000000000001</v>
      </c>
      <c r="F174">
        <f t="shared" si="6"/>
        <v>-5.72</v>
      </c>
      <c r="J174">
        <f t="shared" si="7"/>
        <v>5.72</v>
      </c>
      <c r="K174">
        <f t="shared" si="8"/>
        <v>100</v>
      </c>
      <c r="M174">
        <v>-5.73</v>
      </c>
      <c r="N174">
        <v>0</v>
      </c>
    </row>
    <row r="175" spans="1:14" x14ac:dyDescent="0.25">
      <c r="A175">
        <v>-2.27</v>
      </c>
      <c r="B175">
        <v>1.1599999999999999</v>
      </c>
      <c r="F175">
        <f t="shared" si="6"/>
        <v>-5.73</v>
      </c>
      <c r="J175">
        <f t="shared" si="7"/>
        <v>5.73</v>
      </c>
      <c r="K175">
        <f t="shared" si="8"/>
        <v>100</v>
      </c>
      <c r="M175">
        <v>-5.74</v>
      </c>
      <c r="N175">
        <v>0</v>
      </c>
    </row>
    <row r="176" spans="1:14" x14ac:dyDescent="0.25">
      <c r="A176">
        <v>-2.2600000000000002</v>
      </c>
      <c r="B176">
        <v>1.1910000000000001</v>
      </c>
      <c r="F176">
        <f t="shared" si="6"/>
        <v>-5.74</v>
      </c>
      <c r="J176">
        <f t="shared" si="7"/>
        <v>5.74</v>
      </c>
      <c r="K176">
        <f t="shared" si="8"/>
        <v>100</v>
      </c>
      <c r="M176">
        <v>-5.75</v>
      </c>
      <c r="N176">
        <v>0</v>
      </c>
    </row>
    <row r="177" spans="1:14" x14ac:dyDescent="0.25">
      <c r="A177">
        <v>-2.25</v>
      </c>
      <c r="B177">
        <v>1.222</v>
      </c>
      <c r="F177">
        <f t="shared" si="6"/>
        <v>-5.75</v>
      </c>
      <c r="J177">
        <f t="shared" si="7"/>
        <v>5.75</v>
      </c>
      <c r="K177">
        <f t="shared" si="8"/>
        <v>100</v>
      </c>
      <c r="M177">
        <v>-5.76</v>
      </c>
      <c r="N177">
        <v>0</v>
      </c>
    </row>
    <row r="178" spans="1:14" x14ac:dyDescent="0.25">
      <c r="A178">
        <v>-2.2400000000000002</v>
      </c>
      <c r="B178">
        <v>1.2550000000000001</v>
      </c>
      <c r="F178">
        <f t="shared" si="6"/>
        <v>-5.76</v>
      </c>
      <c r="J178">
        <f t="shared" si="7"/>
        <v>5.76</v>
      </c>
      <c r="K178">
        <f t="shared" si="8"/>
        <v>100</v>
      </c>
      <c r="M178">
        <v>-5.77</v>
      </c>
      <c r="N178">
        <v>0</v>
      </c>
    </row>
    <row r="179" spans="1:14" x14ac:dyDescent="0.25">
      <c r="A179">
        <v>-2.23</v>
      </c>
      <c r="B179">
        <v>1.2869999999999999</v>
      </c>
      <c r="F179">
        <f t="shared" si="6"/>
        <v>-5.77</v>
      </c>
      <c r="J179">
        <f t="shared" si="7"/>
        <v>5.77</v>
      </c>
      <c r="K179">
        <f t="shared" si="8"/>
        <v>100</v>
      </c>
      <c r="M179">
        <v>-5.78</v>
      </c>
      <c r="N179">
        <v>0</v>
      </c>
    </row>
    <row r="180" spans="1:14" x14ac:dyDescent="0.25">
      <c r="A180">
        <v>-2.2200000000000002</v>
      </c>
      <c r="B180">
        <v>1.321</v>
      </c>
      <c r="F180">
        <f t="shared" si="6"/>
        <v>-5.78</v>
      </c>
      <c r="J180">
        <f t="shared" si="7"/>
        <v>5.78</v>
      </c>
      <c r="K180">
        <f t="shared" si="8"/>
        <v>100</v>
      </c>
      <c r="M180">
        <v>-5.79</v>
      </c>
      <c r="N180">
        <v>0</v>
      </c>
    </row>
    <row r="181" spans="1:14" x14ac:dyDescent="0.25">
      <c r="A181">
        <v>-2.21</v>
      </c>
      <c r="B181">
        <v>1.355</v>
      </c>
      <c r="F181">
        <f t="shared" si="6"/>
        <v>-5.79</v>
      </c>
      <c r="J181">
        <f t="shared" si="7"/>
        <v>5.79</v>
      </c>
      <c r="K181">
        <f t="shared" si="8"/>
        <v>100</v>
      </c>
      <c r="M181">
        <v>-5.8</v>
      </c>
      <c r="N181">
        <v>0</v>
      </c>
    </row>
    <row r="182" spans="1:14" x14ac:dyDescent="0.25">
      <c r="A182">
        <v>-2.2000000000000002</v>
      </c>
      <c r="B182">
        <v>1.39</v>
      </c>
      <c r="F182">
        <f t="shared" si="6"/>
        <v>-5.8</v>
      </c>
      <c r="J182">
        <f t="shared" si="7"/>
        <v>5.8</v>
      </c>
      <c r="K182">
        <f t="shared" si="8"/>
        <v>100</v>
      </c>
      <c r="M182">
        <v>-5.81</v>
      </c>
      <c r="N182">
        <v>0</v>
      </c>
    </row>
    <row r="183" spans="1:14" x14ac:dyDescent="0.25">
      <c r="A183">
        <v>-2.19</v>
      </c>
      <c r="B183">
        <v>1.4259999999999999</v>
      </c>
      <c r="F183">
        <f t="shared" si="6"/>
        <v>-5.81</v>
      </c>
      <c r="J183">
        <f t="shared" si="7"/>
        <v>5.81</v>
      </c>
      <c r="K183">
        <f t="shared" si="8"/>
        <v>100</v>
      </c>
      <c r="M183">
        <v>-5.82</v>
      </c>
      <c r="N183">
        <v>0</v>
      </c>
    </row>
    <row r="184" spans="1:14" x14ac:dyDescent="0.25">
      <c r="A184">
        <v>-2.1800000000000002</v>
      </c>
      <c r="B184">
        <v>1.4630000000000001</v>
      </c>
      <c r="F184">
        <f t="shared" si="6"/>
        <v>-5.82</v>
      </c>
      <c r="J184">
        <f t="shared" si="7"/>
        <v>5.82</v>
      </c>
      <c r="K184">
        <f t="shared" si="8"/>
        <v>100</v>
      </c>
      <c r="M184">
        <v>-5.83</v>
      </c>
      <c r="N184">
        <v>0</v>
      </c>
    </row>
    <row r="185" spans="1:14" x14ac:dyDescent="0.25">
      <c r="A185">
        <v>-2.17</v>
      </c>
      <c r="B185">
        <v>1.5</v>
      </c>
      <c r="F185">
        <f t="shared" si="6"/>
        <v>-5.83</v>
      </c>
      <c r="J185">
        <f t="shared" si="7"/>
        <v>5.83</v>
      </c>
      <c r="K185">
        <f t="shared" si="8"/>
        <v>100</v>
      </c>
      <c r="M185">
        <v>-5.84</v>
      </c>
      <c r="N185">
        <v>0</v>
      </c>
    </row>
    <row r="186" spans="1:14" x14ac:dyDescent="0.25">
      <c r="A186">
        <v>-2.16</v>
      </c>
      <c r="B186">
        <v>1.5389999999999999</v>
      </c>
      <c r="F186">
        <f t="shared" si="6"/>
        <v>-5.84</v>
      </c>
      <c r="J186">
        <f t="shared" si="7"/>
        <v>5.84</v>
      </c>
      <c r="K186">
        <f t="shared" si="8"/>
        <v>100</v>
      </c>
      <c r="M186">
        <v>-5.85</v>
      </c>
      <c r="N186">
        <v>0</v>
      </c>
    </row>
    <row r="187" spans="1:14" x14ac:dyDescent="0.25">
      <c r="A187">
        <v>-2.15</v>
      </c>
      <c r="B187">
        <v>1.5780000000000001</v>
      </c>
      <c r="F187">
        <f t="shared" si="6"/>
        <v>-5.85</v>
      </c>
      <c r="J187">
        <f t="shared" si="7"/>
        <v>5.85</v>
      </c>
      <c r="K187">
        <f t="shared" si="8"/>
        <v>100</v>
      </c>
      <c r="M187">
        <v>-5.86</v>
      </c>
      <c r="N187">
        <v>0</v>
      </c>
    </row>
    <row r="188" spans="1:14" x14ac:dyDescent="0.25">
      <c r="A188">
        <v>-2.14</v>
      </c>
      <c r="B188">
        <v>1.6180000000000001</v>
      </c>
      <c r="F188">
        <f t="shared" si="6"/>
        <v>-5.86</v>
      </c>
      <c r="J188">
        <f t="shared" si="7"/>
        <v>5.86</v>
      </c>
      <c r="K188">
        <f t="shared" si="8"/>
        <v>100</v>
      </c>
      <c r="M188">
        <v>-5.87</v>
      </c>
      <c r="N188">
        <v>0</v>
      </c>
    </row>
    <row r="189" spans="1:14" x14ac:dyDescent="0.25">
      <c r="A189">
        <v>-2.13</v>
      </c>
      <c r="B189">
        <v>1.659</v>
      </c>
      <c r="F189">
        <f t="shared" si="6"/>
        <v>-5.87</v>
      </c>
      <c r="J189">
        <f t="shared" si="7"/>
        <v>5.87</v>
      </c>
      <c r="K189">
        <f t="shared" si="8"/>
        <v>100</v>
      </c>
      <c r="M189">
        <v>-5.88</v>
      </c>
      <c r="N189">
        <v>0</v>
      </c>
    </row>
    <row r="190" spans="1:14" x14ac:dyDescent="0.25">
      <c r="A190">
        <v>-2.12</v>
      </c>
      <c r="B190">
        <v>1.7000000000000002</v>
      </c>
      <c r="F190">
        <f t="shared" si="6"/>
        <v>-5.88</v>
      </c>
      <c r="J190">
        <f t="shared" si="7"/>
        <v>5.88</v>
      </c>
      <c r="K190">
        <f t="shared" si="8"/>
        <v>100</v>
      </c>
      <c r="M190">
        <v>-5.89</v>
      </c>
      <c r="N190">
        <v>0</v>
      </c>
    </row>
    <row r="191" spans="1:14" x14ac:dyDescent="0.25">
      <c r="A191">
        <v>-2.11</v>
      </c>
      <c r="B191">
        <v>1.7430000000000001</v>
      </c>
      <c r="F191">
        <f t="shared" si="6"/>
        <v>-5.89</v>
      </c>
      <c r="J191">
        <f t="shared" si="7"/>
        <v>5.89</v>
      </c>
      <c r="K191">
        <f t="shared" si="8"/>
        <v>100</v>
      </c>
      <c r="M191">
        <v>-5.9</v>
      </c>
      <c r="N191">
        <v>0</v>
      </c>
    </row>
    <row r="192" spans="1:14" x14ac:dyDescent="0.25">
      <c r="A192">
        <v>-2.1</v>
      </c>
      <c r="B192">
        <v>1.786</v>
      </c>
      <c r="F192">
        <f t="shared" si="6"/>
        <v>-5.9</v>
      </c>
      <c r="J192">
        <f t="shared" si="7"/>
        <v>5.9</v>
      </c>
      <c r="K192">
        <f t="shared" si="8"/>
        <v>100</v>
      </c>
      <c r="M192">
        <v>-5.91</v>
      </c>
      <c r="N192">
        <v>0</v>
      </c>
    </row>
    <row r="193" spans="1:14" x14ac:dyDescent="0.25">
      <c r="A193">
        <v>-2.09</v>
      </c>
      <c r="B193">
        <v>1.831</v>
      </c>
      <c r="F193">
        <f t="shared" si="6"/>
        <v>-5.91</v>
      </c>
      <c r="J193">
        <f t="shared" si="7"/>
        <v>5.91</v>
      </c>
      <c r="K193">
        <f t="shared" si="8"/>
        <v>100</v>
      </c>
      <c r="M193">
        <v>-5.92</v>
      </c>
      <c r="N193">
        <v>0</v>
      </c>
    </row>
    <row r="194" spans="1:14" x14ac:dyDescent="0.25">
      <c r="A194">
        <v>-2.08</v>
      </c>
      <c r="B194">
        <v>1.8760000000000001</v>
      </c>
      <c r="F194">
        <f t="shared" si="6"/>
        <v>-5.92</v>
      </c>
      <c r="J194">
        <f t="shared" si="7"/>
        <v>5.92</v>
      </c>
      <c r="K194">
        <f t="shared" si="8"/>
        <v>100</v>
      </c>
      <c r="M194">
        <v>-5.93</v>
      </c>
      <c r="N194">
        <v>0</v>
      </c>
    </row>
    <row r="195" spans="1:14" x14ac:dyDescent="0.25">
      <c r="A195">
        <v>-2.0699999999999998</v>
      </c>
      <c r="B195">
        <v>1.923</v>
      </c>
      <c r="F195">
        <f t="shared" ref="F195:F258" si="9">ROUND(M194,2)</f>
        <v>-5.93</v>
      </c>
      <c r="J195">
        <f t="shared" ref="J195:J258" si="10">+M194*-1</f>
        <v>5.93</v>
      </c>
      <c r="K195">
        <f t="shared" ref="K195:K258" si="11">100-N194</f>
        <v>100</v>
      </c>
      <c r="M195">
        <v>-5.94</v>
      </c>
      <c r="N195">
        <v>0</v>
      </c>
    </row>
    <row r="196" spans="1:14" x14ac:dyDescent="0.25">
      <c r="A196">
        <v>-2.06</v>
      </c>
      <c r="B196">
        <v>1.97</v>
      </c>
      <c r="F196">
        <f t="shared" si="9"/>
        <v>-5.94</v>
      </c>
      <c r="J196">
        <f t="shared" si="10"/>
        <v>5.94</v>
      </c>
      <c r="K196">
        <f t="shared" si="11"/>
        <v>100</v>
      </c>
      <c r="M196">
        <v>-5.95</v>
      </c>
      <c r="N196">
        <v>0</v>
      </c>
    </row>
    <row r="197" spans="1:14" x14ac:dyDescent="0.25">
      <c r="A197">
        <v>-2.0499999999999998</v>
      </c>
      <c r="B197">
        <v>2.0180000000000002</v>
      </c>
      <c r="F197">
        <f t="shared" si="9"/>
        <v>-5.95</v>
      </c>
      <c r="J197">
        <f t="shared" si="10"/>
        <v>5.95</v>
      </c>
      <c r="K197">
        <f t="shared" si="11"/>
        <v>100</v>
      </c>
      <c r="M197">
        <v>-5.96</v>
      </c>
      <c r="N197">
        <v>0</v>
      </c>
    </row>
    <row r="198" spans="1:14" x14ac:dyDescent="0.25">
      <c r="A198">
        <v>-2.04</v>
      </c>
      <c r="B198">
        <v>2.0680000000000001</v>
      </c>
      <c r="F198">
        <f t="shared" si="9"/>
        <v>-5.96</v>
      </c>
      <c r="J198">
        <f t="shared" si="10"/>
        <v>5.96</v>
      </c>
      <c r="K198">
        <f t="shared" si="11"/>
        <v>100</v>
      </c>
      <c r="M198">
        <v>-5.97</v>
      </c>
      <c r="N198">
        <v>0</v>
      </c>
    </row>
    <row r="199" spans="1:14" x14ac:dyDescent="0.25">
      <c r="A199">
        <v>-2.0300000000000002</v>
      </c>
      <c r="B199">
        <v>2.1179999999999999</v>
      </c>
      <c r="F199">
        <f t="shared" si="9"/>
        <v>-5.97</v>
      </c>
      <c r="J199">
        <f t="shared" si="10"/>
        <v>5.97</v>
      </c>
      <c r="K199">
        <f t="shared" si="11"/>
        <v>100</v>
      </c>
      <c r="M199">
        <v>-5.98</v>
      </c>
      <c r="N199">
        <v>0</v>
      </c>
    </row>
    <row r="200" spans="1:14" x14ac:dyDescent="0.25">
      <c r="A200">
        <v>-2.02</v>
      </c>
      <c r="B200">
        <v>2.169</v>
      </c>
      <c r="F200">
        <f t="shared" si="9"/>
        <v>-5.98</v>
      </c>
      <c r="J200">
        <f t="shared" si="10"/>
        <v>5.98</v>
      </c>
      <c r="K200">
        <f t="shared" si="11"/>
        <v>100</v>
      </c>
      <c r="M200">
        <v>-5.99</v>
      </c>
      <c r="N200">
        <v>0</v>
      </c>
    </row>
    <row r="201" spans="1:14" x14ac:dyDescent="0.25">
      <c r="A201">
        <v>-2.0100000000000002</v>
      </c>
      <c r="B201">
        <v>2.222</v>
      </c>
      <c r="F201">
        <f t="shared" si="9"/>
        <v>-5.99</v>
      </c>
      <c r="J201">
        <f t="shared" si="10"/>
        <v>5.99</v>
      </c>
      <c r="K201">
        <f t="shared" si="11"/>
        <v>100</v>
      </c>
      <c r="M201">
        <v>-6</v>
      </c>
      <c r="N201">
        <v>0</v>
      </c>
    </row>
    <row r="202" spans="1:14" x14ac:dyDescent="0.25">
      <c r="A202">
        <v>-2</v>
      </c>
      <c r="B202">
        <v>2.2749999999999999</v>
      </c>
      <c r="F202">
        <f t="shared" si="9"/>
        <v>-6</v>
      </c>
      <c r="J202">
        <f t="shared" si="10"/>
        <v>6</v>
      </c>
      <c r="K202">
        <f t="shared" si="11"/>
        <v>100</v>
      </c>
      <c r="M202">
        <v>-6.01</v>
      </c>
      <c r="N202">
        <v>0</v>
      </c>
    </row>
    <row r="203" spans="1:14" x14ac:dyDescent="0.25">
      <c r="A203">
        <v>-1.99</v>
      </c>
      <c r="B203">
        <v>2.33</v>
      </c>
      <c r="F203">
        <f t="shared" si="9"/>
        <v>-6.01</v>
      </c>
      <c r="J203">
        <f t="shared" si="10"/>
        <v>6.01</v>
      </c>
      <c r="K203">
        <f t="shared" si="11"/>
        <v>100</v>
      </c>
      <c r="M203">
        <v>-6.02</v>
      </c>
      <c r="N203">
        <v>0</v>
      </c>
    </row>
    <row r="204" spans="1:14" x14ac:dyDescent="0.25">
      <c r="A204">
        <v>-1.98</v>
      </c>
      <c r="B204">
        <v>2.3850000000000002</v>
      </c>
      <c r="F204">
        <f t="shared" si="9"/>
        <v>-6.02</v>
      </c>
      <c r="J204">
        <f t="shared" si="10"/>
        <v>6.02</v>
      </c>
      <c r="K204">
        <f t="shared" si="11"/>
        <v>100</v>
      </c>
      <c r="M204">
        <v>-6.03</v>
      </c>
      <c r="N204">
        <v>0</v>
      </c>
    </row>
    <row r="205" spans="1:14" x14ac:dyDescent="0.25">
      <c r="A205">
        <v>-1.97</v>
      </c>
      <c r="B205">
        <v>2.4420000000000002</v>
      </c>
      <c r="F205">
        <f t="shared" si="9"/>
        <v>-6.03</v>
      </c>
      <c r="J205">
        <f t="shared" si="10"/>
        <v>6.03</v>
      </c>
      <c r="K205">
        <f t="shared" si="11"/>
        <v>100</v>
      </c>
      <c r="M205">
        <v>-6.04</v>
      </c>
      <c r="N205">
        <v>0</v>
      </c>
    </row>
    <row r="206" spans="1:14" x14ac:dyDescent="0.25">
      <c r="A206">
        <v>-1.96</v>
      </c>
      <c r="B206">
        <v>2.5</v>
      </c>
      <c r="F206">
        <f t="shared" si="9"/>
        <v>-6.04</v>
      </c>
      <c r="J206">
        <f t="shared" si="10"/>
        <v>6.04</v>
      </c>
      <c r="K206">
        <f t="shared" si="11"/>
        <v>100</v>
      </c>
      <c r="M206">
        <v>-6.05</v>
      </c>
      <c r="N206">
        <v>0</v>
      </c>
    </row>
    <row r="207" spans="1:14" x14ac:dyDescent="0.25">
      <c r="A207">
        <v>-1.95</v>
      </c>
      <c r="B207">
        <v>2.5590000000000002</v>
      </c>
      <c r="F207">
        <f t="shared" si="9"/>
        <v>-6.05</v>
      </c>
      <c r="J207">
        <f t="shared" si="10"/>
        <v>6.05</v>
      </c>
      <c r="K207">
        <f t="shared" si="11"/>
        <v>100</v>
      </c>
      <c r="M207">
        <v>-6.06</v>
      </c>
      <c r="N207">
        <v>0</v>
      </c>
    </row>
    <row r="208" spans="1:14" x14ac:dyDescent="0.25">
      <c r="A208">
        <v>-1.94</v>
      </c>
      <c r="B208">
        <v>2.6190000000000002</v>
      </c>
      <c r="F208">
        <f t="shared" si="9"/>
        <v>-6.06</v>
      </c>
      <c r="J208">
        <f t="shared" si="10"/>
        <v>6.06</v>
      </c>
      <c r="K208">
        <f t="shared" si="11"/>
        <v>100</v>
      </c>
      <c r="M208">
        <v>-6.07</v>
      </c>
      <c r="N208">
        <v>0</v>
      </c>
    </row>
    <row r="209" spans="1:14" x14ac:dyDescent="0.25">
      <c r="A209">
        <v>-1.93</v>
      </c>
      <c r="B209">
        <v>2.68</v>
      </c>
      <c r="F209">
        <f t="shared" si="9"/>
        <v>-6.07</v>
      </c>
      <c r="J209">
        <f t="shared" si="10"/>
        <v>6.07</v>
      </c>
      <c r="K209">
        <f t="shared" si="11"/>
        <v>100</v>
      </c>
      <c r="M209">
        <v>-6.08</v>
      </c>
      <c r="N209">
        <v>0</v>
      </c>
    </row>
    <row r="210" spans="1:14" x14ac:dyDescent="0.25">
      <c r="A210">
        <v>-1.92</v>
      </c>
      <c r="B210">
        <v>2.7429999999999999</v>
      </c>
      <c r="F210">
        <f t="shared" si="9"/>
        <v>-6.08</v>
      </c>
      <c r="J210">
        <f t="shared" si="10"/>
        <v>6.08</v>
      </c>
      <c r="K210">
        <f t="shared" si="11"/>
        <v>100</v>
      </c>
      <c r="M210">
        <v>-6.09</v>
      </c>
      <c r="N210">
        <v>0</v>
      </c>
    </row>
    <row r="211" spans="1:14" x14ac:dyDescent="0.25">
      <c r="A211">
        <v>-1.91</v>
      </c>
      <c r="B211">
        <v>2.8069999999999999</v>
      </c>
      <c r="F211">
        <f t="shared" si="9"/>
        <v>-6.09</v>
      </c>
      <c r="J211">
        <f t="shared" si="10"/>
        <v>6.09</v>
      </c>
      <c r="K211">
        <f t="shared" si="11"/>
        <v>100</v>
      </c>
      <c r="M211">
        <v>-6.1</v>
      </c>
      <c r="N211">
        <v>0</v>
      </c>
    </row>
    <row r="212" spans="1:14" x14ac:dyDescent="0.25">
      <c r="A212">
        <v>-1.9</v>
      </c>
      <c r="B212">
        <v>2.8719999999999999</v>
      </c>
      <c r="F212">
        <f t="shared" si="9"/>
        <v>-6.1</v>
      </c>
      <c r="J212">
        <f t="shared" si="10"/>
        <v>6.1</v>
      </c>
      <c r="K212">
        <f t="shared" si="11"/>
        <v>100</v>
      </c>
      <c r="M212">
        <v>-6.11</v>
      </c>
      <c r="N212">
        <v>0</v>
      </c>
    </row>
    <row r="213" spans="1:14" x14ac:dyDescent="0.25">
      <c r="A213">
        <v>-1.89</v>
      </c>
      <c r="B213">
        <v>2.9380000000000002</v>
      </c>
      <c r="F213">
        <f t="shared" si="9"/>
        <v>-6.11</v>
      </c>
      <c r="J213">
        <f t="shared" si="10"/>
        <v>6.11</v>
      </c>
      <c r="K213">
        <f t="shared" si="11"/>
        <v>100</v>
      </c>
      <c r="M213">
        <v>-6.12</v>
      </c>
      <c r="N213">
        <v>0</v>
      </c>
    </row>
    <row r="214" spans="1:14" x14ac:dyDescent="0.25">
      <c r="A214">
        <v>-1.88</v>
      </c>
      <c r="B214">
        <v>3.0049999999999999</v>
      </c>
      <c r="F214">
        <f t="shared" si="9"/>
        <v>-6.12</v>
      </c>
      <c r="J214">
        <f t="shared" si="10"/>
        <v>6.12</v>
      </c>
      <c r="K214">
        <f t="shared" si="11"/>
        <v>100</v>
      </c>
      <c r="M214">
        <v>-6.13</v>
      </c>
      <c r="N214">
        <v>0</v>
      </c>
    </row>
    <row r="215" spans="1:14" x14ac:dyDescent="0.25">
      <c r="A215">
        <v>-1.87</v>
      </c>
      <c r="B215">
        <v>3.0739999999999998</v>
      </c>
      <c r="F215">
        <f t="shared" si="9"/>
        <v>-6.13</v>
      </c>
      <c r="J215">
        <f t="shared" si="10"/>
        <v>6.13</v>
      </c>
      <c r="K215">
        <f t="shared" si="11"/>
        <v>100</v>
      </c>
      <c r="M215">
        <v>-6.14</v>
      </c>
      <c r="N215">
        <v>0</v>
      </c>
    </row>
    <row r="216" spans="1:14" x14ac:dyDescent="0.25">
      <c r="A216">
        <v>-1.86</v>
      </c>
      <c r="B216">
        <v>3.1440000000000001</v>
      </c>
      <c r="F216">
        <f t="shared" si="9"/>
        <v>-6.14</v>
      </c>
      <c r="J216">
        <f t="shared" si="10"/>
        <v>6.14</v>
      </c>
      <c r="K216">
        <f t="shared" si="11"/>
        <v>100</v>
      </c>
      <c r="M216">
        <v>-6.15</v>
      </c>
      <c r="N216">
        <v>0</v>
      </c>
    </row>
    <row r="217" spans="1:14" x14ac:dyDescent="0.25">
      <c r="A217">
        <v>-1.85</v>
      </c>
      <c r="B217">
        <v>3.2160000000000002</v>
      </c>
      <c r="F217">
        <f t="shared" si="9"/>
        <v>-6.15</v>
      </c>
      <c r="J217">
        <f t="shared" si="10"/>
        <v>6.15</v>
      </c>
      <c r="K217">
        <f t="shared" si="11"/>
        <v>100</v>
      </c>
      <c r="M217">
        <v>-6.16</v>
      </c>
      <c r="N217">
        <v>0</v>
      </c>
    </row>
    <row r="218" spans="1:14" x14ac:dyDescent="0.25">
      <c r="A218">
        <v>-1.84</v>
      </c>
      <c r="B218">
        <v>3.2880000000000003</v>
      </c>
      <c r="F218">
        <f t="shared" si="9"/>
        <v>-6.16</v>
      </c>
      <c r="J218">
        <f t="shared" si="10"/>
        <v>6.16</v>
      </c>
      <c r="K218">
        <f t="shared" si="11"/>
        <v>100</v>
      </c>
      <c r="M218">
        <v>-6.17</v>
      </c>
      <c r="N218">
        <v>0</v>
      </c>
    </row>
    <row r="219" spans="1:14" x14ac:dyDescent="0.25">
      <c r="A219">
        <v>-1.83</v>
      </c>
      <c r="B219">
        <v>3.3620000000000001</v>
      </c>
      <c r="F219">
        <f t="shared" si="9"/>
        <v>-6.17</v>
      </c>
      <c r="J219">
        <f t="shared" si="10"/>
        <v>6.17</v>
      </c>
      <c r="K219">
        <f t="shared" si="11"/>
        <v>100</v>
      </c>
      <c r="M219">
        <v>-6.18</v>
      </c>
      <c r="N219">
        <v>0</v>
      </c>
    </row>
    <row r="220" spans="1:14" x14ac:dyDescent="0.25">
      <c r="A220">
        <v>-1.82</v>
      </c>
      <c r="B220">
        <v>3.4380000000000002</v>
      </c>
      <c r="F220">
        <f t="shared" si="9"/>
        <v>-6.18</v>
      </c>
      <c r="J220">
        <f t="shared" si="10"/>
        <v>6.18</v>
      </c>
      <c r="K220">
        <f t="shared" si="11"/>
        <v>100</v>
      </c>
      <c r="M220">
        <v>-6.19</v>
      </c>
      <c r="N220">
        <v>0</v>
      </c>
    </row>
    <row r="221" spans="1:14" x14ac:dyDescent="0.25">
      <c r="A221">
        <v>-1.81</v>
      </c>
      <c r="B221">
        <v>3.5150000000000001</v>
      </c>
      <c r="F221">
        <f t="shared" si="9"/>
        <v>-6.19</v>
      </c>
      <c r="J221">
        <f t="shared" si="10"/>
        <v>6.19</v>
      </c>
      <c r="K221">
        <f t="shared" si="11"/>
        <v>100</v>
      </c>
      <c r="M221">
        <v>-6.2</v>
      </c>
      <c r="N221">
        <v>0</v>
      </c>
    </row>
    <row r="222" spans="1:14" x14ac:dyDescent="0.25">
      <c r="A222">
        <v>-1.8</v>
      </c>
      <c r="B222">
        <v>3.593</v>
      </c>
      <c r="F222">
        <f t="shared" si="9"/>
        <v>-6.2</v>
      </c>
      <c r="J222">
        <f t="shared" si="10"/>
        <v>6.2</v>
      </c>
      <c r="K222">
        <f t="shared" si="11"/>
        <v>100</v>
      </c>
      <c r="M222">
        <v>-6.21</v>
      </c>
      <c r="N222">
        <v>0</v>
      </c>
    </row>
    <row r="223" spans="1:14" x14ac:dyDescent="0.25">
      <c r="A223">
        <v>-1.79</v>
      </c>
      <c r="B223">
        <v>3.673</v>
      </c>
      <c r="F223">
        <f t="shared" si="9"/>
        <v>-6.21</v>
      </c>
      <c r="J223">
        <f t="shared" si="10"/>
        <v>6.21</v>
      </c>
      <c r="K223">
        <f t="shared" si="11"/>
        <v>100</v>
      </c>
      <c r="M223">
        <v>-6.22</v>
      </c>
      <c r="N223">
        <v>0</v>
      </c>
    </row>
    <row r="224" spans="1:14" x14ac:dyDescent="0.25">
      <c r="A224">
        <v>-1.78</v>
      </c>
      <c r="B224">
        <v>3.754</v>
      </c>
      <c r="F224">
        <f t="shared" si="9"/>
        <v>-6.22</v>
      </c>
      <c r="J224">
        <f t="shared" si="10"/>
        <v>6.22</v>
      </c>
      <c r="K224">
        <f t="shared" si="11"/>
        <v>100</v>
      </c>
      <c r="M224">
        <v>-6.23</v>
      </c>
      <c r="N224">
        <v>0</v>
      </c>
    </row>
    <row r="225" spans="1:14" x14ac:dyDescent="0.25">
      <c r="A225">
        <v>-1.77</v>
      </c>
      <c r="B225">
        <v>3.8360000000000003</v>
      </c>
      <c r="F225">
        <f t="shared" si="9"/>
        <v>-6.23</v>
      </c>
      <c r="J225">
        <f t="shared" si="10"/>
        <v>6.23</v>
      </c>
      <c r="K225">
        <f t="shared" si="11"/>
        <v>100</v>
      </c>
      <c r="M225">
        <v>-6.24</v>
      </c>
      <c r="N225">
        <v>0</v>
      </c>
    </row>
    <row r="226" spans="1:14" x14ac:dyDescent="0.25">
      <c r="A226">
        <v>-1.76</v>
      </c>
      <c r="B226">
        <v>3.92</v>
      </c>
      <c r="F226">
        <f t="shared" si="9"/>
        <v>-6.24</v>
      </c>
      <c r="J226">
        <f t="shared" si="10"/>
        <v>6.24</v>
      </c>
      <c r="K226">
        <f t="shared" si="11"/>
        <v>100</v>
      </c>
      <c r="M226">
        <v>-6.25</v>
      </c>
      <c r="N226">
        <v>0</v>
      </c>
    </row>
    <row r="227" spans="1:14" x14ac:dyDescent="0.25">
      <c r="A227">
        <v>-1.75</v>
      </c>
      <c r="B227">
        <v>4.0060000000000002</v>
      </c>
      <c r="F227">
        <f t="shared" si="9"/>
        <v>-6.25</v>
      </c>
      <c r="J227">
        <f t="shared" si="10"/>
        <v>6.25</v>
      </c>
      <c r="K227">
        <f t="shared" si="11"/>
        <v>100</v>
      </c>
      <c r="M227">
        <v>-6.26</v>
      </c>
      <c r="N227">
        <v>0</v>
      </c>
    </row>
    <row r="228" spans="1:14" x14ac:dyDescent="0.25">
      <c r="A228">
        <v>-1.74</v>
      </c>
      <c r="B228">
        <v>4.093</v>
      </c>
      <c r="F228">
        <f t="shared" si="9"/>
        <v>-6.26</v>
      </c>
      <c r="J228">
        <f t="shared" si="10"/>
        <v>6.26</v>
      </c>
      <c r="K228">
        <f t="shared" si="11"/>
        <v>100</v>
      </c>
      <c r="M228">
        <v>-6.27</v>
      </c>
      <c r="N228">
        <v>0</v>
      </c>
    </row>
    <row r="229" spans="1:14" x14ac:dyDescent="0.25">
      <c r="A229">
        <v>-1.73</v>
      </c>
      <c r="B229">
        <v>4.1820000000000004</v>
      </c>
      <c r="F229">
        <f t="shared" si="9"/>
        <v>-6.27</v>
      </c>
      <c r="J229">
        <f t="shared" si="10"/>
        <v>6.27</v>
      </c>
      <c r="K229">
        <f t="shared" si="11"/>
        <v>100</v>
      </c>
      <c r="M229">
        <v>-6.28</v>
      </c>
      <c r="N229">
        <v>0</v>
      </c>
    </row>
    <row r="230" spans="1:14" x14ac:dyDescent="0.25">
      <c r="A230">
        <v>-1.72</v>
      </c>
      <c r="B230">
        <v>4.2720000000000002</v>
      </c>
      <c r="F230">
        <f t="shared" si="9"/>
        <v>-6.28</v>
      </c>
      <c r="J230">
        <f t="shared" si="10"/>
        <v>6.28</v>
      </c>
      <c r="K230">
        <f t="shared" si="11"/>
        <v>100</v>
      </c>
      <c r="M230">
        <v>-6.29</v>
      </c>
      <c r="N230">
        <v>0</v>
      </c>
    </row>
    <row r="231" spans="1:14" x14ac:dyDescent="0.25">
      <c r="A231">
        <v>-1.71</v>
      </c>
      <c r="B231">
        <v>4.3630000000000004</v>
      </c>
      <c r="F231">
        <f t="shared" si="9"/>
        <v>-6.29</v>
      </c>
      <c r="J231">
        <f t="shared" si="10"/>
        <v>6.29</v>
      </c>
      <c r="K231">
        <f t="shared" si="11"/>
        <v>100</v>
      </c>
      <c r="M231">
        <v>-6.3</v>
      </c>
      <c r="N231">
        <v>0</v>
      </c>
    </row>
    <row r="232" spans="1:14" x14ac:dyDescent="0.25">
      <c r="A232">
        <v>-1.7000000000000002</v>
      </c>
      <c r="B232">
        <v>4.4569999999999999</v>
      </c>
      <c r="F232">
        <f t="shared" si="9"/>
        <v>-6.3</v>
      </c>
      <c r="J232">
        <f t="shared" si="10"/>
        <v>6.3</v>
      </c>
      <c r="K232">
        <f t="shared" si="11"/>
        <v>100</v>
      </c>
      <c r="M232">
        <v>-6.31</v>
      </c>
      <c r="N232">
        <v>0</v>
      </c>
    </row>
    <row r="233" spans="1:14" x14ac:dyDescent="0.25">
      <c r="A233">
        <v>-1.69</v>
      </c>
      <c r="B233">
        <v>4.5510000000000002</v>
      </c>
      <c r="F233">
        <f t="shared" si="9"/>
        <v>-6.31</v>
      </c>
      <c r="J233">
        <f t="shared" si="10"/>
        <v>6.31</v>
      </c>
      <c r="K233">
        <f t="shared" si="11"/>
        <v>100</v>
      </c>
      <c r="M233">
        <v>-6.32</v>
      </c>
      <c r="N233">
        <v>0</v>
      </c>
    </row>
    <row r="234" spans="1:14" x14ac:dyDescent="0.25">
      <c r="A234">
        <v>-1.68</v>
      </c>
      <c r="B234">
        <v>4.6479999999999997</v>
      </c>
      <c r="F234">
        <f t="shared" si="9"/>
        <v>-6.32</v>
      </c>
      <c r="J234">
        <f t="shared" si="10"/>
        <v>6.32</v>
      </c>
      <c r="K234">
        <f t="shared" si="11"/>
        <v>100</v>
      </c>
      <c r="M234">
        <v>-6.33</v>
      </c>
      <c r="N234">
        <v>0</v>
      </c>
    </row>
    <row r="235" spans="1:14" x14ac:dyDescent="0.25">
      <c r="A235">
        <v>-1.67</v>
      </c>
      <c r="B235">
        <v>4.7460000000000004</v>
      </c>
      <c r="F235">
        <f t="shared" si="9"/>
        <v>-6.33</v>
      </c>
      <c r="J235">
        <f t="shared" si="10"/>
        <v>6.33</v>
      </c>
      <c r="K235">
        <f t="shared" si="11"/>
        <v>100</v>
      </c>
      <c r="M235">
        <v>-6.34</v>
      </c>
      <c r="N235">
        <v>0</v>
      </c>
    </row>
    <row r="236" spans="1:14" x14ac:dyDescent="0.25">
      <c r="A236">
        <v>-1.66</v>
      </c>
      <c r="B236">
        <v>4.8460000000000001</v>
      </c>
      <c r="F236">
        <f t="shared" si="9"/>
        <v>-6.34</v>
      </c>
      <c r="J236">
        <f t="shared" si="10"/>
        <v>6.34</v>
      </c>
      <c r="K236">
        <f t="shared" si="11"/>
        <v>100</v>
      </c>
      <c r="M236">
        <v>-6.35</v>
      </c>
      <c r="N236">
        <v>0</v>
      </c>
    </row>
    <row r="237" spans="1:14" x14ac:dyDescent="0.25">
      <c r="A237">
        <v>-1.65</v>
      </c>
      <c r="B237">
        <v>4.9470000000000001</v>
      </c>
      <c r="F237">
        <f t="shared" si="9"/>
        <v>-6.35</v>
      </c>
      <c r="J237">
        <f t="shared" si="10"/>
        <v>6.35</v>
      </c>
      <c r="K237">
        <f t="shared" si="11"/>
        <v>100</v>
      </c>
      <c r="M237">
        <v>-6.36</v>
      </c>
      <c r="N237">
        <v>0</v>
      </c>
    </row>
    <row r="238" spans="1:14" x14ac:dyDescent="0.25">
      <c r="A238">
        <v>-1.64</v>
      </c>
      <c r="B238">
        <v>5.05</v>
      </c>
      <c r="F238">
        <f t="shared" si="9"/>
        <v>-6.36</v>
      </c>
      <c r="J238">
        <f t="shared" si="10"/>
        <v>6.36</v>
      </c>
      <c r="K238">
        <f t="shared" si="11"/>
        <v>100</v>
      </c>
      <c r="M238">
        <v>-6.37</v>
      </c>
      <c r="N238">
        <v>0</v>
      </c>
    </row>
    <row r="239" spans="1:14" x14ac:dyDescent="0.25">
      <c r="A239">
        <v>-1.63</v>
      </c>
      <c r="B239">
        <v>5.1550000000000002</v>
      </c>
      <c r="F239">
        <f t="shared" si="9"/>
        <v>-6.37</v>
      </c>
      <c r="J239">
        <f t="shared" si="10"/>
        <v>6.37</v>
      </c>
      <c r="K239">
        <f t="shared" si="11"/>
        <v>100</v>
      </c>
      <c r="M239">
        <v>-6.38</v>
      </c>
      <c r="N239">
        <v>0</v>
      </c>
    </row>
    <row r="240" spans="1:14" x14ac:dyDescent="0.25">
      <c r="A240">
        <v>-1.62</v>
      </c>
      <c r="B240">
        <v>5.2620000000000005</v>
      </c>
      <c r="F240">
        <f t="shared" si="9"/>
        <v>-6.38</v>
      </c>
      <c r="J240">
        <f t="shared" si="10"/>
        <v>6.38</v>
      </c>
      <c r="K240">
        <f t="shared" si="11"/>
        <v>100</v>
      </c>
      <c r="M240">
        <v>-6.39</v>
      </c>
      <c r="N240">
        <v>0</v>
      </c>
    </row>
    <row r="241" spans="1:14" x14ac:dyDescent="0.25">
      <c r="A241">
        <v>-1.61</v>
      </c>
      <c r="B241">
        <v>5.37</v>
      </c>
      <c r="F241">
        <f t="shared" si="9"/>
        <v>-6.39</v>
      </c>
      <c r="J241">
        <f t="shared" si="10"/>
        <v>6.39</v>
      </c>
      <c r="K241">
        <f t="shared" si="11"/>
        <v>100</v>
      </c>
      <c r="M241">
        <v>-6.4</v>
      </c>
      <c r="N241">
        <v>0</v>
      </c>
    </row>
    <row r="242" spans="1:14" x14ac:dyDescent="0.25">
      <c r="A242">
        <v>-1.6</v>
      </c>
      <c r="B242">
        <v>5.48</v>
      </c>
      <c r="F242">
        <f t="shared" si="9"/>
        <v>-6.4</v>
      </c>
      <c r="J242">
        <f t="shared" si="10"/>
        <v>6.4</v>
      </c>
      <c r="K242">
        <f t="shared" si="11"/>
        <v>100</v>
      </c>
      <c r="M242">
        <v>-6.41</v>
      </c>
      <c r="N242">
        <v>0</v>
      </c>
    </row>
    <row r="243" spans="1:14" x14ac:dyDescent="0.25">
      <c r="A243">
        <v>-1.59</v>
      </c>
      <c r="B243">
        <v>5.5920000000000005</v>
      </c>
      <c r="F243">
        <f t="shared" si="9"/>
        <v>-6.41</v>
      </c>
      <c r="J243">
        <f t="shared" si="10"/>
        <v>6.41</v>
      </c>
      <c r="K243">
        <f t="shared" si="11"/>
        <v>100</v>
      </c>
      <c r="M243">
        <v>-6.42</v>
      </c>
      <c r="N243">
        <v>0</v>
      </c>
    </row>
    <row r="244" spans="1:14" x14ac:dyDescent="0.25">
      <c r="A244">
        <v>-1.58</v>
      </c>
      <c r="B244">
        <v>5.7050000000000001</v>
      </c>
      <c r="F244">
        <f t="shared" si="9"/>
        <v>-6.42</v>
      </c>
      <c r="J244">
        <f t="shared" si="10"/>
        <v>6.42</v>
      </c>
      <c r="K244">
        <f t="shared" si="11"/>
        <v>100</v>
      </c>
      <c r="M244">
        <v>-6.43</v>
      </c>
      <c r="N244">
        <v>0</v>
      </c>
    </row>
    <row r="245" spans="1:14" x14ac:dyDescent="0.25">
      <c r="A245">
        <v>-1.57</v>
      </c>
      <c r="B245">
        <v>5.8209999999999997</v>
      </c>
      <c r="F245">
        <f t="shared" si="9"/>
        <v>-6.43</v>
      </c>
      <c r="J245">
        <f t="shared" si="10"/>
        <v>6.43</v>
      </c>
      <c r="K245">
        <f t="shared" si="11"/>
        <v>100</v>
      </c>
      <c r="M245">
        <v>-6.44</v>
      </c>
      <c r="N245">
        <v>0</v>
      </c>
    </row>
    <row r="246" spans="1:14" x14ac:dyDescent="0.25">
      <c r="A246">
        <v>-1.56</v>
      </c>
      <c r="B246">
        <v>5.9379999999999997</v>
      </c>
      <c r="F246">
        <f t="shared" si="9"/>
        <v>-6.44</v>
      </c>
      <c r="J246">
        <f t="shared" si="10"/>
        <v>6.44</v>
      </c>
      <c r="K246">
        <f t="shared" si="11"/>
        <v>100</v>
      </c>
      <c r="M246">
        <v>-6.45</v>
      </c>
      <c r="N246">
        <v>0</v>
      </c>
    </row>
    <row r="247" spans="1:14" x14ac:dyDescent="0.25">
      <c r="A247">
        <v>-1.55</v>
      </c>
      <c r="B247">
        <v>6.0570000000000004</v>
      </c>
      <c r="F247">
        <f t="shared" si="9"/>
        <v>-6.45</v>
      </c>
      <c r="J247">
        <f t="shared" si="10"/>
        <v>6.45</v>
      </c>
      <c r="K247">
        <f t="shared" si="11"/>
        <v>100</v>
      </c>
      <c r="M247">
        <v>-6.46</v>
      </c>
      <c r="N247">
        <v>0</v>
      </c>
    </row>
    <row r="248" spans="1:14" x14ac:dyDescent="0.25">
      <c r="A248">
        <v>-1.54</v>
      </c>
      <c r="B248">
        <v>6.1779999999999999</v>
      </c>
      <c r="F248">
        <f t="shared" si="9"/>
        <v>-6.46</v>
      </c>
      <c r="J248">
        <f t="shared" si="10"/>
        <v>6.46</v>
      </c>
      <c r="K248">
        <f t="shared" si="11"/>
        <v>100</v>
      </c>
      <c r="M248">
        <v>-6.47</v>
      </c>
      <c r="N248">
        <v>0</v>
      </c>
    </row>
    <row r="249" spans="1:14" x14ac:dyDescent="0.25">
      <c r="A249">
        <v>-1.53</v>
      </c>
      <c r="B249">
        <v>6.3010000000000002</v>
      </c>
      <c r="F249">
        <f t="shared" si="9"/>
        <v>-6.47</v>
      </c>
      <c r="J249">
        <f t="shared" si="10"/>
        <v>6.47</v>
      </c>
      <c r="K249">
        <f t="shared" si="11"/>
        <v>100</v>
      </c>
      <c r="M249">
        <v>-6.48</v>
      </c>
      <c r="N249">
        <v>0</v>
      </c>
    </row>
    <row r="250" spans="1:14" x14ac:dyDescent="0.25">
      <c r="A250">
        <v>-1.52</v>
      </c>
      <c r="B250">
        <v>6.4260000000000002</v>
      </c>
      <c r="F250">
        <f t="shared" si="9"/>
        <v>-6.48</v>
      </c>
      <c r="J250">
        <f t="shared" si="10"/>
        <v>6.48</v>
      </c>
      <c r="K250">
        <f t="shared" si="11"/>
        <v>100</v>
      </c>
      <c r="M250">
        <v>-6.49</v>
      </c>
      <c r="N250">
        <v>0</v>
      </c>
    </row>
    <row r="251" spans="1:14" x14ac:dyDescent="0.25">
      <c r="A251">
        <v>-1.51</v>
      </c>
      <c r="B251">
        <v>6.5520000000000005</v>
      </c>
      <c r="F251">
        <f t="shared" si="9"/>
        <v>-6.49</v>
      </c>
      <c r="J251">
        <f t="shared" si="10"/>
        <v>6.49</v>
      </c>
      <c r="K251">
        <f t="shared" si="11"/>
        <v>100</v>
      </c>
      <c r="M251">
        <v>-6.5</v>
      </c>
      <c r="N251">
        <v>0</v>
      </c>
    </row>
    <row r="252" spans="1:14" x14ac:dyDescent="0.25">
      <c r="A252">
        <v>-1.5</v>
      </c>
      <c r="B252">
        <v>6.681</v>
      </c>
      <c r="F252">
        <f t="shared" si="9"/>
        <v>-6.5</v>
      </c>
      <c r="J252">
        <f t="shared" si="10"/>
        <v>6.5</v>
      </c>
      <c r="K252">
        <f t="shared" si="11"/>
        <v>100</v>
      </c>
      <c r="M252">
        <v>-6.51</v>
      </c>
      <c r="N252">
        <v>0</v>
      </c>
    </row>
    <row r="253" spans="1:14" x14ac:dyDescent="0.25">
      <c r="A253">
        <v>-1.49</v>
      </c>
      <c r="B253">
        <v>6.8109999999999999</v>
      </c>
      <c r="F253">
        <f t="shared" si="9"/>
        <v>-6.51</v>
      </c>
      <c r="J253">
        <f t="shared" si="10"/>
        <v>6.51</v>
      </c>
      <c r="K253">
        <f t="shared" si="11"/>
        <v>100</v>
      </c>
      <c r="M253">
        <v>-6.52</v>
      </c>
      <c r="N253">
        <v>0</v>
      </c>
    </row>
    <row r="254" spans="1:14" x14ac:dyDescent="0.25">
      <c r="A254">
        <v>-1.48</v>
      </c>
      <c r="B254">
        <v>6.944</v>
      </c>
      <c r="F254">
        <f t="shared" si="9"/>
        <v>-6.52</v>
      </c>
      <c r="J254">
        <f t="shared" si="10"/>
        <v>6.52</v>
      </c>
      <c r="K254">
        <f t="shared" si="11"/>
        <v>100</v>
      </c>
      <c r="M254">
        <v>-6.53</v>
      </c>
      <c r="N254">
        <v>0</v>
      </c>
    </row>
    <row r="255" spans="1:14" x14ac:dyDescent="0.25">
      <c r="A255">
        <v>-1.47</v>
      </c>
      <c r="B255">
        <v>7.0780000000000003</v>
      </c>
      <c r="F255">
        <f t="shared" si="9"/>
        <v>-6.53</v>
      </c>
      <c r="J255">
        <f t="shared" si="10"/>
        <v>6.53</v>
      </c>
      <c r="K255">
        <f t="shared" si="11"/>
        <v>100</v>
      </c>
      <c r="M255">
        <v>-6.54</v>
      </c>
      <c r="N255">
        <v>0</v>
      </c>
    </row>
    <row r="256" spans="1:14" x14ac:dyDescent="0.25">
      <c r="A256">
        <v>-1.46</v>
      </c>
      <c r="B256">
        <v>7.2149999999999999</v>
      </c>
      <c r="F256">
        <f t="shared" si="9"/>
        <v>-6.54</v>
      </c>
      <c r="J256">
        <f t="shared" si="10"/>
        <v>6.54</v>
      </c>
      <c r="K256">
        <f t="shared" si="11"/>
        <v>100</v>
      </c>
      <c r="M256">
        <v>-6.55</v>
      </c>
      <c r="N256">
        <v>0</v>
      </c>
    </row>
    <row r="257" spans="1:14" x14ac:dyDescent="0.25">
      <c r="A257">
        <v>-1.45</v>
      </c>
      <c r="B257">
        <v>7.3529999999999998</v>
      </c>
      <c r="F257">
        <f t="shared" si="9"/>
        <v>-6.55</v>
      </c>
      <c r="J257">
        <f t="shared" si="10"/>
        <v>6.55</v>
      </c>
      <c r="K257">
        <f t="shared" si="11"/>
        <v>100</v>
      </c>
      <c r="M257">
        <v>-6.56</v>
      </c>
      <c r="N257">
        <v>0</v>
      </c>
    </row>
    <row r="258" spans="1:14" x14ac:dyDescent="0.25">
      <c r="A258">
        <v>-1.44</v>
      </c>
      <c r="B258">
        <v>7.4930000000000003</v>
      </c>
      <c r="F258">
        <f t="shared" si="9"/>
        <v>-6.56</v>
      </c>
      <c r="J258">
        <f t="shared" si="10"/>
        <v>6.56</v>
      </c>
      <c r="K258">
        <f t="shared" si="11"/>
        <v>100</v>
      </c>
      <c r="M258">
        <v>-6.57</v>
      </c>
      <c r="N258">
        <v>0</v>
      </c>
    </row>
    <row r="259" spans="1:14" x14ac:dyDescent="0.25">
      <c r="A259">
        <v>-1.43</v>
      </c>
      <c r="B259">
        <v>7.6360000000000001</v>
      </c>
      <c r="F259">
        <f t="shared" ref="F259:F322" si="12">ROUND(M258,2)</f>
        <v>-6.57</v>
      </c>
      <c r="J259">
        <f t="shared" ref="J259:J322" si="13">+M258*-1</f>
        <v>6.57</v>
      </c>
      <c r="K259">
        <f t="shared" ref="K259:K322" si="14">100-N258</f>
        <v>100</v>
      </c>
      <c r="M259">
        <v>-6.58</v>
      </c>
      <c r="N259">
        <v>0</v>
      </c>
    </row>
    <row r="260" spans="1:14" x14ac:dyDescent="0.25">
      <c r="A260">
        <v>-1.42</v>
      </c>
      <c r="B260">
        <v>7.78</v>
      </c>
      <c r="F260">
        <f t="shared" si="12"/>
        <v>-6.58</v>
      </c>
      <c r="J260">
        <f t="shared" si="13"/>
        <v>6.58</v>
      </c>
      <c r="K260">
        <f t="shared" si="14"/>
        <v>100</v>
      </c>
      <c r="M260">
        <v>-6.59</v>
      </c>
      <c r="N260">
        <v>0</v>
      </c>
    </row>
    <row r="261" spans="1:14" x14ac:dyDescent="0.25">
      <c r="A261">
        <v>-1.41</v>
      </c>
      <c r="B261">
        <v>7.9270000000000005</v>
      </c>
      <c r="F261">
        <f t="shared" si="12"/>
        <v>-6.59</v>
      </c>
      <c r="J261">
        <f t="shared" si="13"/>
        <v>6.59</v>
      </c>
      <c r="K261">
        <f t="shared" si="14"/>
        <v>100</v>
      </c>
      <c r="M261">
        <v>-6.6</v>
      </c>
      <c r="N261">
        <v>0</v>
      </c>
    </row>
    <row r="262" spans="1:14" x14ac:dyDescent="0.25">
      <c r="A262">
        <v>-1.4</v>
      </c>
      <c r="B262">
        <v>8.0760000000000005</v>
      </c>
      <c r="F262">
        <f t="shared" si="12"/>
        <v>-6.6</v>
      </c>
      <c r="J262">
        <f t="shared" si="13"/>
        <v>6.6</v>
      </c>
      <c r="K262">
        <f t="shared" si="14"/>
        <v>100</v>
      </c>
      <c r="M262">
        <v>-6.61</v>
      </c>
      <c r="N262">
        <v>0</v>
      </c>
    </row>
    <row r="263" spans="1:14" x14ac:dyDescent="0.25">
      <c r="A263">
        <v>-1.39</v>
      </c>
      <c r="B263">
        <v>8.2260000000000009</v>
      </c>
      <c r="F263">
        <f t="shared" si="12"/>
        <v>-6.61</v>
      </c>
      <c r="J263">
        <f t="shared" si="13"/>
        <v>6.61</v>
      </c>
      <c r="K263">
        <f t="shared" si="14"/>
        <v>100</v>
      </c>
      <c r="M263">
        <v>-6.62</v>
      </c>
      <c r="N263">
        <v>0</v>
      </c>
    </row>
    <row r="264" spans="1:14" x14ac:dyDescent="0.25">
      <c r="A264">
        <v>-1.38</v>
      </c>
      <c r="B264">
        <v>8.3789999999999996</v>
      </c>
      <c r="F264">
        <f t="shared" si="12"/>
        <v>-6.62</v>
      </c>
      <c r="J264">
        <f t="shared" si="13"/>
        <v>6.62</v>
      </c>
      <c r="K264">
        <f t="shared" si="14"/>
        <v>100</v>
      </c>
      <c r="M264">
        <v>-6.63</v>
      </c>
      <c r="N264">
        <v>0</v>
      </c>
    </row>
    <row r="265" spans="1:14" x14ac:dyDescent="0.25">
      <c r="A265">
        <v>-1.37</v>
      </c>
      <c r="B265">
        <v>8.5340000000000007</v>
      </c>
      <c r="F265">
        <f t="shared" si="12"/>
        <v>-6.63</v>
      </c>
      <c r="J265">
        <f t="shared" si="13"/>
        <v>6.63</v>
      </c>
      <c r="K265">
        <f t="shared" si="14"/>
        <v>100</v>
      </c>
      <c r="M265">
        <v>-6.64</v>
      </c>
      <c r="N265">
        <v>0</v>
      </c>
    </row>
    <row r="266" spans="1:14" x14ac:dyDescent="0.25">
      <c r="A266">
        <v>-1.36</v>
      </c>
      <c r="B266">
        <v>8.6920000000000002</v>
      </c>
      <c r="F266">
        <f t="shared" si="12"/>
        <v>-6.64</v>
      </c>
      <c r="J266">
        <f t="shared" si="13"/>
        <v>6.64</v>
      </c>
      <c r="K266">
        <f t="shared" si="14"/>
        <v>100</v>
      </c>
      <c r="M266">
        <v>-6.65</v>
      </c>
      <c r="N266">
        <v>0</v>
      </c>
    </row>
    <row r="267" spans="1:14" x14ac:dyDescent="0.25">
      <c r="A267">
        <v>-1.35</v>
      </c>
      <c r="B267">
        <v>8.8510000000000009</v>
      </c>
      <c r="F267">
        <f t="shared" si="12"/>
        <v>-6.65</v>
      </c>
      <c r="J267">
        <f t="shared" si="13"/>
        <v>6.65</v>
      </c>
      <c r="K267">
        <f t="shared" si="14"/>
        <v>100</v>
      </c>
      <c r="M267">
        <v>-6.66</v>
      </c>
      <c r="N267">
        <v>0</v>
      </c>
    </row>
    <row r="268" spans="1:14" x14ac:dyDescent="0.25">
      <c r="A268">
        <v>-1.34</v>
      </c>
      <c r="B268">
        <v>9.0120000000000005</v>
      </c>
      <c r="F268">
        <f t="shared" si="12"/>
        <v>-6.66</v>
      </c>
      <c r="J268">
        <f t="shared" si="13"/>
        <v>6.66</v>
      </c>
      <c r="K268">
        <f t="shared" si="14"/>
        <v>100</v>
      </c>
      <c r="M268">
        <v>-6.67</v>
      </c>
      <c r="N268">
        <v>0</v>
      </c>
    </row>
    <row r="269" spans="1:14" x14ac:dyDescent="0.25">
      <c r="A269">
        <v>-1.33</v>
      </c>
      <c r="B269">
        <v>9.1760000000000002</v>
      </c>
      <c r="F269">
        <f t="shared" si="12"/>
        <v>-6.67</v>
      </c>
      <c r="J269">
        <f t="shared" si="13"/>
        <v>6.67</v>
      </c>
      <c r="K269">
        <f t="shared" si="14"/>
        <v>100</v>
      </c>
      <c r="M269">
        <v>-6.68</v>
      </c>
      <c r="N269">
        <v>0</v>
      </c>
    </row>
    <row r="270" spans="1:14" x14ac:dyDescent="0.25">
      <c r="A270">
        <v>-1.32</v>
      </c>
      <c r="B270">
        <v>9.3420000000000005</v>
      </c>
      <c r="F270">
        <f t="shared" si="12"/>
        <v>-6.68</v>
      </c>
      <c r="J270">
        <f t="shared" si="13"/>
        <v>6.68</v>
      </c>
      <c r="K270">
        <f t="shared" si="14"/>
        <v>100</v>
      </c>
      <c r="M270">
        <v>-6.69</v>
      </c>
      <c r="N270">
        <v>0</v>
      </c>
    </row>
    <row r="271" spans="1:14" x14ac:dyDescent="0.25">
      <c r="A271">
        <v>-1.31</v>
      </c>
      <c r="B271">
        <v>9.51</v>
      </c>
      <c r="F271">
        <f t="shared" si="12"/>
        <v>-6.69</v>
      </c>
      <c r="J271">
        <f t="shared" si="13"/>
        <v>6.69</v>
      </c>
      <c r="K271">
        <f t="shared" si="14"/>
        <v>100</v>
      </c>
      <c r="M271">
        <v>-6.7</v>
      </c>
      <c r="N271">
        <v>0</v>
      </c>
    </row>
    <row r="272" spans="1:14" x14ac:dyDescent="0.25">
      <c r="A272">
        <v>-1.3</v>
      </c>
      <c r="B272">
        <v>9.68</v>
      </c>
      <c r="F272">
        <f t="shared" si="12"/>
        <v>-6.7</v>
      </c>
      <c r="J272">
        <f t="shared" si="13"/>
        <v>6.7</v>
      </c>
      <c r="K272">
        <f t="shared" si="14"/>
        <v>100</v>
      </c>
      <c r="M272">
        <v>-6.71</v>
      </c>
      <c r="N272">
        <v>0</v>
      </c>
    </row>
    <row r="273" spans="1:14" x14ac:dyDescent="0.25">
      <c r="A273">
        <v>-1.29</v>
      </c>
      <c r="B273">
        <v>9.8529999999999998</v>
      </c>
      <c r="F273">
        <f t="shared" si="12"/>
        <v>-6.71</v>
      </c>
      <c r="J273">
        <f t="shared" si="13"/>
        <v>6.71</v>
      </c>
      <c r="K273">
        <f t="shared" si="14"/>
        <v>100</v>
      </c>
      <c r="M273">
        <v>-6.72</v>
      </c>
      <c r="N273">
        <v>0</v>
      </c>
    </row>
    <row r="274" spans="1:14" x14ac:dyDescent="0.25">
      <c r="A274">
        <v>-1.28</v>
      </c>
      <c r="B274">
        <v>10.027000000000001</v>
      </c>
      <c r="F274">
        <f t="shared" si="12"/>
        <v>-6.72</v>
      </c>
      <c r="J274">
        <f t="shared" si="13"/>
        <v>6.72</v>
      </c>
      <c r="K274">
        <f t="shared" si="14"/>
        <v>100</v>
      </c>
      <c r="M274">
        <v>-6.73</v>
      </c>
      <c r="N274">
        <v>0</v>
      </c>
    </row>
    <row r="275" spans="1:14" x14ac:dyDescent="0.25">
      <c r="A275">
        <v>-1.27</v>
      </c>
      <c r="B275">
        <v>10.204000000000001</v>
      </c>
      <c r="F275">
        <f t="shared" si="12"/>
        <v>-6.73</v>
      </c>
      <c r="J275">
        <f t="shared" si="13"/>
        <v>6.73</v>
      </c>
      <c r="K275">
        <f t="shared" si="14"/>
        <v>100</v>
      </c>
      <c r="M275">
        <v>-6.74</v>
      </c>
      <c r="N275">
        <v>0</v>
      </c>
    </row>
    <row r="276" spans="1:14" x14ac:dyDescent="0.25">
      <c r="A276">
        <v>-1.26</v>
      </c>
      <c r="B276">
        <v>10.383000000000001</v>
      </c>
      <c r="F276">
        <f t="shared" si="12"/>
        <v>-6.74</v>
      </c>
      <c r="J276">
        <f t="shared" si="13"/>
        <v>6.74</v>
      </c>
      <c r="K276">
        <f t="shared" si="14"/>
        <v>100</v>
      </c>
      <c r="M276">
        <v>-6.75</v>
      </c>
      <c r="N276">
        <v>0</v>
      </c>
    </row>
    <row r="277" spans="1:14" x14ac:dyDescent="0.25">
      <c r="A277">
        <v>-1.25</v>
      </c>
      <c r="B277">
        <v>10.565</v>
      </c>
      <c r="F277">
        <f t="shared" si="12"/>
        <v>-6.75</v>
      </c>
      <c r="J277">
        <f t="shared" si="13"/>
        <v>6.75</v>
      </c>
      <c r="K277">
        <f t="shared" si="14"/>
        <v>100</v>
      </c>
      <c r="M277">
        <v>-6.76</v>
      </c>
      <c r="N277">
        <v>0</v>
      </c>
    </row>
    <row r="278" spans="1:14" x14ac:dyDescent="0.25">
      <c r="A278">
        <v>-1.24</v>
      </c>
      <c r="B278">
        <v>10.749000000000001</v>
      </c>
      <c r="F278">
        <f t="shared" si="12"/>
        <v>-6.76</v>
      </c>
      <c r="J278">
        <f t="shared" si="13"/>
        <v>6.76</v>
      </c>
      <c r="K278">
        <f t="shared" si="14"/>
        <v>100</v>
      </c>
      <c r="M278">
        <v>-6.77</v>
      </c>
      <c r="N278">
        <v>0</v>
      </c>
    </row>
    <row r="279" spans="1:14" x14ac:dyDescent="0.25">
      <c r="A279">
        <v>-1.23</v>
      </c>
      <c r="B279">
        <v>10.935</v>
      </c>
      <c r="F279">
        <f t="shared" si="12"/>
        <v>-6.77</v>
      </c>
      <c r="J279">
        <f t="shared" si="13"/>
        <v>6.77</v>
      </c>
      <c r="K279">
        <f t="shared" si="14"/>
        <v>100</v>
      </c>
      <c r="M279">
        <v>-6.78</v>
      </c>
      <c r="N279">
        <v>0</v>
      </c>
    </row>
    <row r="280" spans="1:14" x14ac:dyDescent="0.25">
      <c r="A280">
        <v>-1.22</v>
      </c>
      <c r="B280">
        <v>11.123000000000001</v>
      </c>
      <c r="F280">
        <f t="shared" si="12"/>
        <v>-6.78</v>
      </c>
      <c r="J280">
        <f t="shared" si="13"/>
        <v>6.78</v>
      </c>
      <c r="K280">
        <f t="shared" si="14"/>
        <v>100</v>
      </c>
      <c r="M280">
        <v>-6.79</v>
      </c>
      <c r="N280">
        <v>0</v>
      </c>
    </row>
    <row r="281" spans="1:14" x14ac:dyDescent="0.25">
      <c r="A281">
        <v>-1.21</v>
      </c>
      <c r="B281">
        <v>11.314</v>
      </c>
      <c r="F281">
        <f t="shared" si="12"/>
        <v>-6.79</v>
      </c>
      <c r="J281">
        <f t="shared" si="13"/>
        <v>6.79</v>
      </c>
      <c r="K281">
        <f t="shared" si="14"/>
        <v>100</v>
      </c>
      <c r="M281">
        <v>-6.8</v>
      </c>
      <c r="N281">
        <v>0</v>
      </c>
    </row>
    <row r="282" spans="1:14" x14ac:dyDescent="0.25">
      <c r="A282">
        <v>-1.2000000000000002</v>
      </c>
      <c r="B282">
        <v>11.507</v>
      </c>
      <c r="F282">
        <f t="shared" si="12"/>
        <v>-6.8</v>
      </c>
      <c r="J282">
        <f t="shared" si="13"/>
        <v>6.8</v>
      </c>
      <c r="K282">
        <f t="shared" si="14"/>
        <v>100</v>
      </c>
      <c r="M282">
        <v>-6.81</v>
      </c>
      <c r="N282">
        <v>0</v>
      </c>
    </row>
    <row r="283" spans="1:14" x14ac:dyDescent="0.25">
      <c r="A283">
        <v>-1.19</v>
      </c>
      <c r="B283">
        <v>11.702</v>
      </c>
      <c r="F283">
        <f t="shared" si="12"/>
        <v>-6.81</v>
      </c>
      <c r="J283">
        <f t="shared" si="13"/>
        <v>6.81</v>
      </c>
      <c r="K283">
        <f t="shared" si="14"/>
        <v>100</v>
      </c>
      <c r="M283">
        <v>-6.82</v>
      </c>
      <c r="N283">
        <v>0</v>
      </c>
    </row>
    <row r="284" spans="1:14" x14ac:dyDescent="0.25">
      <c r="A284">
        <v>-1.18</v>
      </c>
      <c r="B284">
        <v>11.9</v>
      </c>
      <c r="F284">
        <f t="shared" si="12"/>
        <v>-6.82</v>
      </c>
      <c r="J284">
        <f t="shared" si="13"/>
        <v>6.82</v>
      </c>
      <c r="K284">
        <f t="shared" si="14"/>
        <v>100</v>
      </c>
      <c r="M284">
        <v>-6.83</v>
      </c>
      <c r="N284">
        <v>0</v>
      </c>
    </row>
    <row r="285" spans="1:14" x14ac:dyDescent="0.25">
      <c r="A285">
        <v>-1.17</v>
      </c>
      <c r="B285">
        <v>12.100000000000001</v>
      </c>
      <c r="F285">
        <f t="shared" si="12"/>
        <v>-6.83</v>
      </c>
      <c r="J285">
        <f t="shared" si="13"/>
        <v>6.83</v>
      </c>
      <c r="K285">
        <f t="shared" si="14"/>
        <v>100</v>
      </c>
      <c r="M285">
        <v>-6.84</v>
      </c>
      <c r="N285">
        <v>0</v>
      </c>
    </row>
    <row r="286" spans="1:14" x14ac:dyDescent="0.25">
      <c r="A286">
        <v>-1.1599999999999999</v>
      </c>
      <c r="B286">
        <v>12.302</v>
      </c>
      <c r="F286">
        <f t="shared" si="12"/>
        <v>-6.84</v>
      </c>
      <c r="J286">
        <f t="shared" si="13"/>
        <v>6.84</v>
      </c>
      <c r="K286">
        <f t="shared" si="14"/>
        <v>100</v>
      </c>
      <c r="M286">
        <v>-6.85</v>
      </c>
      <c r="N286">
        <v>0</v>
      </c>
    </row>
    <row r="287" spans="1:14" x14ac:dyDescent="0.25">
      <c r="A287">
        <v>-1.1500000000000001</v>
      </c>
      <c r="B287">
        <v>12.507</v>
      </c>
      <c r="F287">
        <f t="shared" si="12"/>
        <v>-6.85</v>
      </c>
      <c r="J287">
        <f t="shared" si="13"/>
        <v>6.85</v>
      </c>
      <c r="K287">
        <f t="shared" si="14"/>
        <v>100</v>
      </c>
      <c r="M287">
        <v>-6.86</v>
      </c>
      <c r="N287">
        <v>0</v>
      </c>
    </row>
    <row r="288" spans="1:14" x14ac:dyDescent="0.25">
      <c r="A288">
        <v>-1.1400000000000001</v>
      </c>
      <c r="B288">
        <v>12.714</v>
      </c>
      <c r="F288">
        <f t="shared" si="12"/>
        <v>-6.86</v>
      </c>
      <c r="J288">
        <f t="shared" si="13"/>
        <v>6.86</v>
      </c>
      <c r="K288">
        <f t="shared" si="14"/>
        <v>100</v>
      </c>
      <c r="M288">
        <v>-6.87</v>
      </c>
      <c r="N288">
        <v>0</v>
      </c>
    </row>
    <row r="289" spans="1:14" x14ac:dyDescent="0.25">
      <c r="A289">
        <v>-1.1300000000000001</v>
      </c>
      <c r="B289">
        <v>12.923999999999999</v>
      </c>
      <c r="F289">
        <f t="shared" si="12"/>
        <v>-6.87</v>
      </c>
      <c r="J289">
        <f t="shared" si="13"/>
        <v>6.87</v>
      </c>
      <c r="K289">
        <f t="shared" si="14"/>
        <v>100</v>
      </c>
      <c r="M289">
        <v>-6.88</v>
      </c>
      <c r="N289">
        <v>0</v>
      </c>
    </row>
    <row r="290" spans="1:14" x14ac:dyDescent="0.25">
      <c r="A290">
        <v>-1.1200000000000001</v>
      </c>
      <c r="B290">
        <v>13.136000000000001</v>
      </c>
      <c r="F290">
        <f t="shared" si="12"/>
        <v>-6.88</v>
      </c>
      <c r="J290">
        <f t="shared" si="13"/>
        <v>6.88</v>
      </c>
      <c r="K290">
        <f t="shared" si="14"/>
        <v>100</v>
      </c>
      <c r="M290">
        <v>-6.89</v>
      </c>
      <c r="N290">
        <v>0</v>
      </c>
    </row>
    <row r="291" spans="1:14" x14ac:dyDescent="0.25">
      <c r="A291">
        <v>-1.1100000000000001</v>
      </c>
      <c r="B291">
        <v>13.35</v>
      </c>
      <c r="F291">
        <f t="shared" si="12"/>
        <v>-6.89</v>
      </c>
      <c r="J291">
        <f t="shared" si="13"/>
        <v>6.89</v>
      </c>
      <c r="K291">
        <f t="shared" si="14"/>
        <v>100</v>
      </c>
      <c r="M291">
        <v>-6.9</v>
      </c>
      <c r="N291">
        <v>0</v>
      </c>
    </row>
    <row r="292" spans="1:14" x14ac:dyDescent="0.25">
      <c r="A292">
        <v>-1.1000000000000001</v>
      </c>
      <c r="B292">
        <v>13.567</v>
      </c>
      <c r="F292">
        <f t="shared" si="12"/>
        <v>-6.9</v>
      </c>
      <c r="J292">
        <f t="shared" si="13"/>
        <v>6.9</v>
      </c>
      <c r="K292">
        <f t="shared" si="14"/>
        <v>100</v>
      </c>
      <c r="M292">
        <v>-6.91</v>
      </c>
      <c r="N292">
        <v>0</v>
      </c>
    </row>
    <row r="293" spans="1:14" x14ac:dyDescent="0.25">
      <c r="A293">
        <v>-1.0900000000000001</v>
      </c>
      <c r="B293">
        <v>13.786</v>
      </c>
      <c r="F293">
        <f t="shared" si="12"/>
        <v>-6.91</v>
      </c>
      <c r="J293">
        <f t="shared" si="13"/>
        <v>6.91</v>
      </c>
      <c r="K293">
        <f t="shared" si="14"/>
        <v>100</v>
      </c>
      <c r="M293">
        <v>-6.92</v>
      </c>
      <c r="N293">
        <v>0</v>
      </c>
    </row>
    <row r="294" spans="1:14" x14ac:dyDescent="0.25">
      <c r="A294">
        <v>-1.08</v>
      </c>
      <c r="B294">
        <v>14.007</v>
      </c>
      <c r="F294">
        <f t="shared" si="12"/>
        <v>-6.92</v>
      </c>
      <c r="J294">
        <f t="shared" si="13"/>
        <v>6.92</v>
      </c>
      <c r="K294">
        <f t="shared" si="14"/>
        <v>100</v>
      </c>
      <c r="M294">
        <v>-6.93</v>
      </c>
      <c r="N294">
        <v>0</v>
      </c>
    </row>
    <row r="295" spans="1:14" x14ac:dyDescent="0.25">
      <c r="A295">
        <v>-1.07</v>
      </c>
      <c r="B295">
        <v>14.231</v>
      </c>
      <c r="F295">
        <f t="shared" si="12"/>
        <v>-6.93</v>
      </c>
      <c r="J295">
        <f t="shared" si="13"/>
        <v>6.93</v>
      </c>
      <c r="K295">
        <f t="shared" si="14"/>
        <v>100</v>
      </c>
      <c r="M295">
        <v>-6.94</v>
      </c>
      <c r="N295">
        <v>0</v>
      </c>
    </row>
    <row r="296" spans="1:14" x14ac:dyDescent="0.25">
      <c r="A296">
        <v>-1.06</v>
      </c>
      <c r="B296">
        <v>14.457000000000001</v>
      </c>
      <c r="F296">
        <f t="shared" si="12"/>
        <v>-6.94</v>
      </c>
      <c r="J296">
        <f t="shared" si="13"/>
        <v>6.94</v>
      </c>
      <c r="K296">
        <f t="shared" si="14"/>
        <v>100</v>
      </c>
      <c r="M296">
        <v>-6.95</v>
      </c>
      <c r="N296">
        <v>0</v>
      </c>
    </row>
    <row r="297" spans="1:14" x14ac:dyDescent="0.25">
      <c r="A297">
        <v>-1.05</v>
      </c>
      <c r="B297">
        <v>14.686</v>
      </c>
      <c r="F297">
        <f t="shared" si="12"/>
        <v>-6.95</v>
      </c>
      <c r="J297">
        <f t="shared" si="13"/>
        <v>6.95</v>
      </c>
      <c r="K297">
        <f t="shared" si="14"/>
        <v>100</v>
      </c>
      <c r="M297">
        <v>-6.96</v>
      </c>
      <c r="N297">
        <v>0</v>
      </c>
    </row>
    <row r="298" spans="1:14" x14ac:dyDescent="0.25">
      <c r="A298">
        <v>-1.04</v>
      </c>
      <c r="B298">
        <v>14.917</v>
      </c>
      <c r="F298">
        <f t="shared" si="12"/>
        <v>-6.96</v>
      </c>
      <c r="J298">
        <f t="shared" si="13"/>
        <v>6.96</v>
      </c>
      <c r="K298">
        <f t="shared" si="14"/>
        <v>100</v>
      </c>
      <c r="M298">
        <v>-6.97</v>
      </c>
      <c r="N298">
        <v>0</v>
      </c>
    </row>
    <row r="299" spans="1:14" x14ac:dyDescent="0.25">
      <c r="A299">
        <v>-1.03</v>
      </c>
      <c r="B299">
        <v>15.151</v>
      </c>
      <c r="F299">
        <f t="shared" si="12"/>
        <v>-6.97</v>
      </c>
      <c r="J299">
        <f t="shared" si="13"/>
        <v>6.97</v>
      </c>
      <c r="K299">
        <f t="shared" si="14"/>
        <v>100</v>
      </c>
      <c r="M299">
        <v>-6.98</v>
      </c>
      <c r="N299">
        <v>0</v>
      </c>
    </row>
    <row r="300" spans="1:14" x14ac:dyDescent="0.25">
      <c r="A300">
        <v>-1.02</v>
      </c>
      <c r="B300">
        <v>15.386000000000001</v>
      </c>
      <c r="F300">
        <f t="shared" si="12"/>
        <v>-6.98</v>
      </c>
      <c r="J300">
        <f t="shared" si="13"/>
        <v>6.98</v>
      </c>
      <c r="K300">
        <f t="shared" si="14"/>
        <v>100</v>
      </c>
      <c r="M300">
        <v>-6.99</v>
      </c>
      <c r="N300">
        <v>0</v>
      </c>
    </row>
    <row r="301" spans="1:14" x14ac:dyDescent="0.25">
      <c r="A301">
        <v>-1.01</v>
      </c>
      <c r="B301">
        <v>15.625</v>
      </c>
      <c r="F301">
        <f t="shared" si="12"/>
        <v>-6.99</v>
      </c>
      <c r="J301">
        <f t="shared" si="13"/>
        <v>6.99</v>
      </c>
      <c r="K301">
        <f t="shared" si="14"/>
        <v>100</v>
      </c>
      <c r="M301">
        <v>-7</v>
      </c>
      <c r="N301">
        <v>0</v>
      </c>
    </row>
    <row r="302" spans="1:14" x14ac:dyDescent="0.25">
      <c r="A302">
        <v>-1</v>
      </c>
      <c r="B302">
        <v>15.866</v>
      </c>
      <c r="F302">
        <f t="shared" si="12"/>
        <v>-7</v>
      </c>
      <c r="J302">
        <f t="shared" si="13"/>
        <v>7</v>
      </c>
      <c r="K302">
        <f t="shared" si="14"/>
        <v>100</v>
      </c>
      <c r="M302">
        <v>-7.01</v>
      </c>
      <c r="N302">
        <v>0</v>
      </c>
    </row>
    <row r="303" spans="1:14" x14ac:dyDescent="0.25">
      <c r="A303">
        <v>-0.99</v>
      </c>
      <c r="B303">
        <v>16.109000000000002</v>
      </c>
      <c r="F303">
        <f t="shared" si="12"/>
        <v>-7.01</v>
      </c>
      <c r="J303">
        <f t="shared" si="13"/>
        <v>7.01</v>
      </c>
      <c r="K303">
        <f t="shared" si="14"/>
        <v>100</v>
      </c>
      <c r="M303">
        <v>-7.02</v>
      </c>
      <c r="N303">
        <v>0</v>
      </c>
    </row>
    <row r="304" spans="1:14" x14ac:dyDescent="0.25">
      <c r="A304">
        <v>-0.98</v>
      </c>
      <c r="B304">
        <v>16.353999999999999</v>
      </c>
      <c r="F304">
        <f t="shared" si="12"/>
        <v>-7.02</v>
      </c>
      <c r="J304">
        <f t="shared" si="13"/>
        <v>7.02</v>
      </c>
      <c r="K304">
        <f t="shared" si="14"/>
        <v>100</v>
      </c>
      <c r="M304">
        <v>-7.03</v>
      </c>
      <c r="N304">
        <v>0</v>
      </c>
    </row>
    <row r="305" spans="1:14" x14ac:dyDescent="0.25">
      <c r="A305">
        <v>-0.97</v>
      </c>
      <c r="B305">
        <v>16.602</v>
      </c>
      <c r="F305">
        <f t="shared" si="12"/>
        <v>-7.03</v>
      </c>
      <c r="J305">
        <f t="shared" si="13"/>
        <v>7.03</v>
      </c>
      <c r="K305">
        <f t="shared" si="14"/>
        <v>100</v>
      </c>
      <c r="M305">
        <v>-7.04</v>
      </c>
      <c r="N305">
        <v>0</v>
      </c>
    </row>
    <row r="306" spans="1:14" x14ac:dyDescent="0.25">
      <c r="A306">
        <v>-0.96</v>
      </c>
      <c r="B306">
        <v>16.853000000000002</v>
      </c>
      <c r="F306">
        <f t="shared" si="12"/>
        <v>-7.04</v>
      </c>
      <c r="J306">
        <f t="shared" si="13"/>
        <v>7.04</v>
      </c>
      <c r="K306">
        <f t="shared" si="14"/>
        <v>100</v>
      </c>
      <c r="M306">
        <v>-7.05</v>
      </c>
      <c r="N306">
        <v>0</v>
      </c>
    </row>
    <row r="307" spans="1:14" x14ac:dyDescent="0.25">
      <c r="A307">
        <v>-0.95</v>
      </c>
      <c r="B307">
        <v>17.106000000000002</v>
      </c>
      <c r="F307">
        <f t="shared" si="12"/>
        <v>-7.05</v>
      </c>
      <c r="J307">
        <f t="shared" si="13"/>
        <v>7.05</v>
      </c>
      <c r="K307">
        <f t="shared" si="14"/>
        <v>100</v>
      </c>
      <c r="M307">
        <v>-7.06</v>
      </c>
      <c r="N307">
        <v>0</v>
      </c>
    </row>
    <row r="308" spans="1:14" x14ac:dyDescent="0.25">
      <c r="A308">
        <v>-0.94</v>
      </c>
      <c r="B308">
        <v>17.361000000000001</v>
      </c>
      <c r="F308">
        <f t="shared" si="12"/>
        <v>-7.06</v>
      </c>
      <c r="J308">
        <f t="shared" si="13"/>
        <v>7.06</v>
      </c>
      <c r="K308">
        <f t="shared" si="14"/>
        <v>100</v>
      </c>
      <c r="M308">
        <v>-7.07</v>
      </c>
      <c r="N308">
        <v>0</v>
      </c>
    </row>
    <row r="309" spans="1:14" x14ac:dyDescent="0.25">
      <c r="A309">
        <v>-0.93</v>
      </c>
      <c r="B309">
        <v>17.619</v>
      </c>
      <c r="F309">
        <f t="shared" si="12"/>
        <v>-7.07</v>
      </c>
      <c r="J309">
        <f t="shared" si="13"/>
        <v>7.07</v>
      </c>
      <c r="K309">
        <f t="shared" si="14"/>
        <v>100</v>
      </c>
      <c r="M309">
        <v>-7.08</v>
      </c>
      <c r="N309">
        <v>0</v>
      </c>
    </row>
    <row r="310" spans="1:14" x14ac:dyDescent="0.25">
      <c r="A310">
        <v>-0.92</v>
      </c>
      <c r="B310">
        <v>17.879000000000001</v>
      </c>
      <c r="F310">
        <f t="shared" si="12"/>
        <v>-7.08</v>
      </c>
      <c r="J310">
        <f t="shared" si="13"/>
        <v>7.08</v>
      </c>
      <c r="K310">
        <f t="shared" si="14"/>
        <v>100</v>
      </c>
      <c r="M310">
        <v>-7.09</v>
      </c>
      <c r="N310">
        <v>0</v>
      </c>
    </row>
    <row r="311" spans="1:14" x14ac:dyDescent="0.25">
      <c r="A311">
        <v>-0.91</v>
      </c>
      <c r="B311">
        <v>18.141000000000002</v>
      </c>
      <c r="F311">
        <f t="shared" si="12"/>
        <v>-7.09</v>
      </c>
      <c r="J311">
        <f t="shared" si="13"/>
        <v>7.09</v>
      </c>
      <c r="K311">
        <f t="shared" si="14"/>
        <v>100</v>
      </c>
      <c r="M311">
        <v>-7.1</v>
      </c>
      <c r="N311">
        <v>0</v>
      </c>
    </row>
    <row r="312" spans="1:14" x14ac:dyDescent="0.25">
      <c r="A312">
        <v>-0.9</v>
      </c>
      <c r="B312">
        <v>18.405999999999999</v>
      </c>
      <c r="F312">
        <f t="shared" si="12"/>
        <v>-7.1</v>
      </c>
      <c r="J312">
        <f t="shared" si="13"/>
        <v>7.1</v>
      </c>
      <c r="K312">
        <f t="shared" si="14"/>
        <v>100</v>
      </c>
      <c r="M312">
        <v>-7.11</v>
      </c>
      <c r="N312">
        <v>0</v>
      </c>
    </row>
    <row r="313" spans="1:14" x14ac:dyDescent="0.25">
      <c r="A313">
        <v>-0.89</v>
      </c>
      <c r="B313">
        <v>18.673000000000002</v>
      </c>
      <c r="F313">
        <f t="shared" si="12"/>
        <v>-7.11</v>
      </c>
      <c r="J313">
        <f t="shared" si="13"/>
        <v>7.11</v>
      </c>
      <c r="K313">
        <f t="shared" si="14"/>
        <v>100</v>
      </c>
      <c r="M313">
        <v>-7.12</v>
      </c>
      <c r="N313">
        <v>0</v>
      </c>
    </row>
    <row r="314" spans="1:14" x14ac:dyDescent="0.25">
      <c r="A314">
        <v>-0.88</v>
      </c>
      <c r="B314">
        <v>18.943000000000001</v>
      </c>
      <c r="F314">
        <f t="shared" si="12"/>
        <v>-7.12</v>
      </c>
      <c r="J314">
        <f t="shared" si="13"/>
        <v>7.12</v>
      </c>
      <c r="K314">
        <f t="shared" si="14"/>
        <v>100</v>
      </c>
      <c r="M314">
        <v>-7.13</v>
      </c>
      <c r="N314">
        <v>0</v>
      </c>
    </row>
    <row r="315" spans="1:14" x14ac:dyDescent="0.25">
      <c r="A315">
        <v>-0.87</v>
      </c>
      <c r="B315">
        <v>19.215</v>
      </c>
      <c r="F315">
        <f t="shared" si="12"/>
        <v>-7.13</v>
      </c>
      <c r="J315">
        <f t="shared" si="13"/>
        <v>7.13</v>
      </c>
      <c r="K315">
        <f t="shared" si="14"/>
        <v>100</v>
      </c>
      <c r="M315">
        <v>-7.14</v>
      </c>
      <c r="N315">
        <v>0</v>
      </c>
    </row>
    <row r="316" spans="1:14" x14ac:dyDescent="0.25">
      <c r="A316">
        <v>-0.86</v>
      </c>
      <c r="B316">
        <v>19.489000000000001</v>
      </c>
      <c r="F316">
        <f t="shared" si="12"/>
        <v>-7.14</v>
      </c>
      <c r="J316">
        <f t="shared" si="13"/>
        <v>7.14</v>
      </c>
      <c r="K316">
        <f t="shared" si="14"/>
        <v>100</v>
      </c>
      <c r="M316">
        <v>-7.15</v>
      </c>
      <c r="N316">
        <v>0</v>
      </c>
    </row>
    <row r="317" spans="1:14" x14ac:dyDescent="0.25">
      <c r="A317">
        <v>-0.85</v>
      </c>
      <c r="B317">
        <v>19.766000000000002</v>
      </c>
      <c r="F317">
        <f t="shared" si="12"/>
        <v>-7.15</v>
      </c>
      <c r="J317">
        <f t="shared" si="13"/>
        <v>7.15</v>
      </c>
      <c r="K317">
        <f t="shared" si="14"/>
        <v>100</v>
      </c>
      <c r="M317">
        <v>-7.16</v>
      </c>
      <c r="N317">
        <v>0</v>
      </c>
    </row>
    <row r="318" spans="1:14" x14ac:dyDescent="0.25">
      <c r="A318">
        <v>-0.84</v>
      </c>
      <c r="B318">
        <v>20.045000000000002</v>
      </c>
      <c r="F318">
        <f t="shared" si="12"/>
        <v>-7.16</v>
      </c>
      <c r="J318">
        <f t="shared" si="13"/>
        <v>7.16</v>
      </c>
      <c r="K318">
        <f t="shared" si="14"/>
        <v>100</v>
      </c>
      <c r="M318">
        <v>-7.17</v>
      </c>
      <c r="N318">
        <v>0</v>
      </c>
    </row>
    <row r="319" spans="1:14" x14ac:dyDescent="0.25">
      <c r="A319">
        <v>-0.83</v>
      </c>
      <c r="B319">
        <v>20.327000000000002</v>
      </c>
      <c r="F319">
        <f t="shared" si="12"/>
        <v>-7.17</v>
      </c>
      <c r="J319">
        <f t="shared" si="13"/>
        <v>7.17</v>
      </c>
      <c r="K319">
        <f t="shared" si="14"/>
        <v>100</v>
      </c>
      <c r="M319">
        <v>-7.18</v>
      </c>
      <c r="N319">
        <v>0</v>
      </c>
    </row>
    <row r="320" spans="1:14" x14ac:dyDescent="0.25">
      <c r="A320">
        <v>-0.82</v>
      </c>
      <c r="B320">
        <v>20.611000000000001</v>
      </c>
      <c r="F320">
        <f t="shared" si="12"/>
        <v>-7.18</v>
      </c>
      <c r="J320">
        <f t="shared" si="13"/>
        <v>7.18</v>
      </c>
      <c r="K320">
        <f t="shared" si="14"/>
        <v>100</v>
      </c>
      <c r="M320">
        <v>-7.19</v>
      </c>
      <c r="N320">
        <v>0</v>
      </c>
    </row>
    <row r="321" spans="1:14" x14ac:dyDescent="0.25">
      <c r="A321">
        <v>-0.81</v>
      </c>
      <c r="B321">
        <v>20.897000000000002</v>
      </c>
      <c r="F321">
        <f t="shared" si="12"/>
        <v>-7.19</v>
      </c>
      <c r="J321">
        <f t="shared" si="13"/>
        <v>7.19</v>
      </c>
      <c r="K321">
        <f t="shared" si="14"/>
        <v>100</v>
      </c>
      <c r="M321">
        <v>-7.2</v>
      </c>
      <c r="N321">
        <v>0</v>
      </c>
    </row>
    <row r="322" spans="1:14" x14ac:dyDescent="0.25">
      <c r="A322">
        <v>-0.8</v>
      </c>
      <c r="B322">
        <v>21.186</v>
      </c>
      <c r="F322">
        <f t="shared" si="12"/>
        <v>-7.2</v>
      </c>
      <c r="J322">
        <f t="shared" si="13"/>
        <v>7.2</v>
      </c>
      <c r="K322">
        <f t="shared" si="14"/>
        <v>100</v>
      </c>
      <c r="M322">
        <v>-7.21</v>
      </c>
      <c r="N322">
        <v>0</v>
      </c>
    </row>
    <row r="323" spans="1:14" x14ac:dyDescent="0.25">
      <c r="A323">
        <v>-0.79</v>
      </c>
      <c r="B323">
        <v>21.475999999999999</v>
      </c>
      <c r="F323">
        <f t="shared" ref="F323:F386" si="15">ROUND(M322,2)</f>
        <v>-7.21</v>
      </c>
      <c r="J323">
        <f t="shared" ref="J323:J386" si="16">+M322*-1</f>
        <v>7.21</v>
      </c>
      <c r="K323">
        <f t="shared" ref="K323:K386" si="17">100-N322</f>
        <v>100</v>
      </c>
      <c r="M323">
        <v>-7.22</v>
      </c>
      <c r="N323">
        <v>0</v>
      </c>
    </row>
    <row r="324" spans="1:14" x14ac:dyDescent="0.25">
      <c r="A324">
        <v>-0.78</v>
      </c>
      <c r="B324">
        <v>21.77</v>
      </c>
      <c r="F324">
        <f t="shared" si="15"/>
        <v>-7.22</v>
      </c>
      <c r="J324">
        <f t="shared" si="16"/>
        <v>7.22</v>
      </c>
      <c r="K324">
        <f t="shared" si="17"/>
        <v>100</v>
      </c>
      <c r="M324">
        <v>-7.23</v>
      </c>
      <c r="N324">
        <v>0</v>
      </c>
    </row>
    <row r="325" spans="1:14" x14ac:dyDescent="0.25">
      <c r="A325">
        <v>-0.77</v>
      </c>
      <c r="B325">
        <v>22.065000000000001</v>
      </c>
      <c r="F325">
        <f t="shared" si="15"/>
        <v>-7.23</v>
      </c>
      <c r="J325">
        <f t="shared" si="16"/>
        <v>7.23</v>
      </c>
      <c r="K325">
        <f t="shared" si="17"/>
        <v>100</v>
      </c>
      <c r="M325">
        <v>-7.24</v>
      </c>
      <c r="N325">
        <v>0</v>
      </c>
    </row>
    <row r="326" spans="1:14" x14ac:dyDescent="0.25">
      <c r="A326">
        <v>-0.76</v>
      </c>
      <c r="B326">
        <v>22.363</v>
      </c>
      <c r="F326">
        <f t="shared" si="15"/>
        <v>-7.24</v>
      </c>
      <c r="J326">
        <f t="shared" si="16"/>
        <v>7.24</v>
      </c>
      <c r="K326">
        <f t="shared" si="17"/>
        <v>100</v>
      </c>
      <c r="M326">
        <v>-7.25</v>
      </c>
      <c r="N326">
        <v>0</v>
      </c>
    </row>
    <row r="327" spans="1:14" x14ac:dyDescent="0.25">
      <c r="A327">
        <v>-0.75</v>
      </c>
      <c r="B327">
        <v>22.663</v>
      </c>
      <c r="F327">
        <f t="shared" si="15"/>
        <v>-7.25</v>
      </c>
      <c r="J327">
        <f t="shared" si="16"/>
        <v>7.25</v>
      </c>
      <c r="K327">
        <f t="shared" si="17"/>
        <v>100</v>
      </c>
      <c r="M327">
        <v>-7.26</v>
      </c>
      <c r="N327">
        <v>0</v>
      </c>
    </row>
    <row r="328" spans="1:14" x14ac:dyDescent="0.25">
      <c r="A328">
        <v>-0.74</v>
      </c>
      <c r="B328">
        <v>22.965</v>
      </c>
      <c r="F328">
        <f t="shared" si="15"/>
        <v>-7.26</v>
      </c>
      <c r="J328">
        <f t="shared" si="16"/>
        <v>7.26</v>
      </c>
      <c r="K328">
        <f t="shared" si="17"/>
        <v>100</v>
      </c>
      <c r="M328">
        <v>-7.27</v>
      </c>
      <c r="N328">
        <v>0</v>
      </c>
    </row>
    <row r="329" spans="1:14" x14ac:dyDescent="0.25">
      <c r="A329">
        <v>-0.73</v>
      </c>
      <c r="B329">
        <v>23.27</v>
      </c>
      <c r="F329">
        <f t="shared" si="15"/>
        <v>-7.27</v>
      </c>
      <c r="J329">
        <f t="shared" si="16"/>
        <v>7.27</v>
      </c>
      <c r="K329">
        <f t="shared" si="17"/>
        <v>100</v>
      </c>
      <c r="M329">
        <v>-7.28</v>
      </c>
      <c r="N329">
        <v>0</v>
      </c>
    </row>
    <row r="330" spans="1:14" x14ac:dyDescent="0.25">
      <c r="A330">
        <v>-0.72</v>
      </c>
      <c r="B330">
        <v>23.576000000000001</v>
      </c>
      <c r="F330">
        <f t="shared" si="15"/>
        <v>-7.28</v>
      </c>
      <c r="J330">
        <f t="shared" si="16"/>
        <v>7.28</v>
      </c>
      <c r="K330">
        <f t="shared" si="17"/>
        <v>100</v>
      </c>
      <c r="M330">
        <v>-7.29</v>
      </c>
      <c r="N330">
        <v>0</v>
      </c>
    </row>
    <row r="331" spans="1:14" x14ac:dyDescent="0.25">
      <c r="A331">
        <v>-0.71</v>
      </c>
      <c r="B331">
        <v>23.885000000000002</v>
      </c>
      <c r="F331">
        <f t="shared" si="15"/>
        <v>-7.29</v>
      </c>
      <c r="J331">
        <f t="shared" si="16"/>
        <v>7.29</v>
      </c>
      <c r="K331">
        <f t="shared" si="17"/>
        <v>100</v>
      </c>
      <c r="M331">
        <v>-7.3</v>
      </c>
      <c r="N331">
        <v>0</v>
      </c>
    </row>
    <row r="332" spans="1:14" x14ac:dyDescent="0.25">
      <c r="A332">
        <v>-0.7</v>
      </c>
      <c r="B332">
        <v>24.196000000000002</v>
      </c>
      <c r="F332">
        <f t="shared" si="15"/>
        <v>-7.3</v>
      </c>
      <c r="J332">
        <f t="shared" si="16"/>
        <v>7.3</v>
      </c>
      <c r="K332">
        <f t="shared" si="17"/>
        <v>100</v>
      </c>
      <c r="M332">
        <v>-7.31</v>
      </c>
      <c r="N332">
        <v>0</v>
      </c>
    </row>
    <row r="333" spans="1:14" x14ac:dyDescent="0.25">
      <c r="A333">
        <v>-0.69</v>
      </c>
      <c r="B333">
        <v>24.51</v>
      </c>
      <c r="F333">
        <f t="shared" si="15"/>
        <v>-7.31</v>
      </c>
      <c r="J333">
        <f t="shared" si="16"/>
        <v>7.31</v>
      </c>
      <c r="K333">
        <f t="shared" si="17"/>
        <v>100</v>
      </c>
      <c r="M333">
        <v>-7.32</v>
      </c>
      <c r="N333">
        <v>0</v>
      </c>
    </row>
    <row r="334" spans="1:14" x14ac:dyDescent="0.25">
      <c r="A334">
        <v>-0.68</v>
      </c>
      <c r="B334">
        <v>24.824999999999999</v>
      </c>
      <c r="F334">
        <f t="shared" si="15"/>
        <v>-7.32</v>
      </c>
      <c r="J334">
        <f t="shared" si="16"/>
        <v>7.32</v>
      </c>
      <c r="K334">
        <f t="shared" si="17"/>
        <v>100</v>
      </c>
      <c r="M334">
        <v>-7.33</v>
      </c>
      <c r="N334">
        <v>0</v>
      </c>
    </row>
    <row r="335" spans="1:14" x14ac:dyDescent="0.25">
      <c r="A335">
        <v>-0.67</v>
      </c>
      <c r="B335">
        <v>25.143000000000001</v>
      </c>
      <c r="F335">
        <f t="shared" si="15"/>
        <v>-7.33</v>
      </c>
      <c r="J335">
        <f t="shared" si="16"/>
        <v>7.33</v>
      </c>
      <c r="K335">
        <f t="shared" si="17"/>
        <v>100</v>
      </c>
      <c r="M335">
        <v>-7.34</v>
      </c>
      <c r="N335">
        <v>0</v>
      </c>
    </row>
    <row r="336" spans="1:14" x14ac:dyDescent="0.25">
      <c r="A336">
        <v>-0.66</v>
      </c>
      <c r="B336">
        <v>25.463000000000001</v>
      </c>
      <c r="F336">
        <f t="shared" si="15"/>
        <v>-7.34</v>
      </c>
      <c r="J336">
        <f t="shared" si="16"/>
        <v>7.34</v>
      </c>
      <c r="K336">
        <f t="shared" si="17"/>
        <v>100</v>
      </c>
      <c r="M336">
        <v>-7.35</v>
      </c>
      <c r="N336">
        <v>0</v>
      </c>
    </row>
    <row r="337" spans="1:14" x14ac:dyDescent="0.25">
      <c r="A337">
        <v>-0.65</v>
      </c>
      <c r="B337">
        <v>25.785</v>
      </c>
      <c r="F337">
        <f t="shared" si="15"/>
        <v>-7.35</v>
      </c>
      <c r="J337">
        <f t="shared" si="16"/>
        <v>7.35</v>
      </c>
      <c r="K337">
        <f t="shared" si="17"/>
        <v>100</v>
      </c>
      <c r="M337">
        <v>-7.36</v>
      </c>
      <c r="N337">
        <v>0</v>
      </c>
    </row>
    <row r="338" spans="1:14" x14ac:dyDescent="0.25">
      <c r="A338">
        <v>-0.64</v>
      </c>
      <c r="B338">
        <v>26.109000000000002</v>
      </c>
      <c r="F338">
        <f t="shared" si="15"/>
        <v>-7.36</v>
      </c>
      <c r="J338">
        <f t="shared" si="16"/>
        <v>7.36</v>
      </c>
      <c r="K338">
        <f t="shared" si="17"/>
        <v>100</v>
      </c>
      <c r="M338">
        <v>-7.37</v>
      </c>
      <c r="N338">
        <v>0</v>
      </c>
    </row>
    <row r="339" spans="1:14" x14ac:dyDescent="0.25">
      <c r="A339">
        <v>-0.63</v>
      </c>
      <c r="B339">
        <v>26.434999999999999</v>
      </c>
      <c r="F339">
        <f t="shared" si="15"/>
        <v>-7.37</v>
      </c>
      <c r="J339">
        <f t="shared" si="16"/>
        <v>7.37</v>
      </c>
      <c r="K339">
        <f t="shared" si="17"/>
        <v>100</v>
      </c>
      <c r="M339">
        <v>-7.38</v>
      </c>
      <c r="N339">
        <v>0</v>
      </c>
    </row>
    <row r="340" spans="1:14" x14ac:dyDescent="0.25">
      <c r="A340">
        <v>-0.62</v>
      </c>
      <c r="B340">
        <v>26.763000000000002</v>
      </c>
      <c r="F340">
        <f t="shared" si="15"/>
        <v>-7.38</v>
      </c>
      <c r="J340">
        <f t="shared" si="16"/>
        <v>7.38</v>
      </c>
      <c r="K340">
        <f t="shared" si="17"/>
        <v>100</v>
      </c>
      <c r="M340">
        <v>-7.39</v>
      </c>
      <c r="N340">
        <v>0</v>
      </c>
    </row>
    <row r="341" spans="1:14" x14ac:dyDescent="0.25">
      <c r="A341">
        <v>-0.61</v>
      </c>
      <c r="B341">
        <v>27.093</v>
      </c>
      <c r="F341">
        <f t="shared" si="15"/>
        <v>-7.39</v>
      </c>
      <c r="J341">
        <f t="shared" si="16"/>
        <v>7.39</v>
      </c>
      <c r="K341">
        <f t="shared" si="17"/>
        <v>100</v>
      </c>
      <c r="M341">
        <v>-7.4</v>
      </c>
      <c r="N341">
        <v>0</v>
      </c>
    </row>
    <row r="342" spans="1:14" x14ac:dyDescent="0.25">
      <c r="A342">
        <v>-0.60000000000000009</v>
      </c>
      <c r="B342">
        <v>27.425000000000001</v>
      </c>
      <c r="F342">
        <f t="shared" si="15"/>
        <v>-7.4</v>
      </c>
      <c r="J342">
        <f t="shared" si="16"/>
        <v>7.4</v>
      </c>
      <c r="K342">
        <f t="shared" si="17"/>
        <v>100</v>
      </c>
      <c r="M342">
        <v>-7.41</v>
      </c>
      <c r="N342">
        <v>0</v>
      </c>
    </row>
    <row r="343" spans="1:14" x14ac:dyDescent="0.25">
      <c r="A343">
        <v>-0.59</v>
      </c>
      <c r="B343">
        <v>27.76</v>
      </c>
      <c r="F343">
        <f t="shared" si="15"/>
        <v>-7.41</v>
      </c>
      <c r="J343">
        <f t="shared" si="16"/>
        <v>7.41</v>
      </c>
      <c r="K343">
        <f t="shared" si="17"/>
        <v>100</v>
      </c>
      <c r="M343">
        <v>-7.42</v>
      </c>
      <c r="N343">
        <v>0</v>
      </c>
    </row>
    <row r="344" spans="1:14" x14ac:dyDescent="0.25">
      <c r="A344">
        <v>-0.57999999999999996</v>
      </c>
      <c r="B344">
        <v>28.096</v>
      </c>
      <c r="F344">
        <f t="shared" si="15"/>
        <v>-7.42</v>
      </c>
      <c r="J344">
        <f t="shared" si="16"/>
        <v>7.42</v>
      </c>
      <c r="K344">
        <f t="shared" si="17"/>
        <v>100</v>
      </c>
      <c r="M344">
        <v>-7.43</v>
      </c>
      <c r="N344">
        <v>0</v>
      </c>
    </row>
    <row r="345" spans="1:14" x14ac:dyDescent="0.25">
      <c r="A345">
        <v>-0.57000000000000006</v>
      </c>
      <c r="B345">
        <v>28.434000000000001</v>
      </c>
      <c r="F345">
        <f t="shared" si="15"/>
        <v>-7.43</v>
      </c>
      <c r="J345">
        <f t="shared" si="16"/>
        <v>7.43</v>
      </c>
      <c r="K345">
        <f t="shared" si="17"/>
        <v>100</v>
      </c>
      <c r="M345">
        <v>-7.44</v>
      </c>
      <c r="N345">
        <v>0</v>
      </c>
    </row>
    <row r="346" spans="1:14" x14ac:dyDescent="0.25">
      <c r="A346">
        <v>-0.56000000000000005</v>
      </c>
      <c r="B346">
        <v>28.774000000000001</v>
      </c>
      <c r="F346">
        <f t="shared" si="15"/>
        <v>-7.44</v>
      </c>
      <c r="J346">
        <f t="shared" si="16"/>
        <v>7.44</v>
      </c>
      <c r="K346">
        <f t="shared" si="17"/>
        <v>100</v>
      </c>
      <c r="M346">
        <v>-7.45</v>
      </c>
      <c r="N346">
        <v>0</v>
      </c>
    </row>
    <row r="347" spans="1:14" x14ac:dyDescent="0.25">
      <c r="A347">
        <v>-0.55000000000000004</v>
      </c>
      <c r="B347">
        <v>29.116</v>
      </c>
      <c r="F347">
        <f t="shared" si="15"/>
        <v>-7.45</v>
      </c>
      <c r="J347">
        <f t="shared" si="16"/>
        <v>7.45</v>
      </c>
      <c r="K347">
        <f t="shared" si="17"/>
        <v>100</v>
      </c>
      <c r="M347">
        <v>-7.46</v>
      </c>
      <c r="N347">
        <v>0</v>
      </c>
    </row>
    <row r="348" spans="1:14" x14ac:dyDescent="0.25">
      <c r="A348">
        <v>-0.54</v>
      </c>
      <c r="B348">
        <v>29.46</v>
      </c>
      <c r="F348">
        <f t="shared" si="15"/>
        <v>-7.46</v>
      </c>
      <c r="J348">
        <f t="shared" si="16"/>
        <v>7.46</v>
      </c>
      <c r="K348">
        <f t="shared" si="17"/>
        <v>100</v>
      </c>
      <c r="M348">
        <v>-7.47</v>
      </c>
      <c r="N348">
        <v>0</v>
      </c>
    </row>
    <row r="349" spans="1:14" x14ac:dyDescent="0.25">
      <c r="A349">
        <v>-0.53</v>
      </c>
      <c r="B349">
        <v>29.806000000000001</v>
      </c>
      <c r="F349">
        <f t="shared" si="15"/>
        <v>-7.47</v>
      </c>
      <c r="J349">
        <f t="shared" si="16"/>
        <v>7.47</v>
      </c>
      <c r="K349">
        <f t="shared" si="17"/>
        <v>100</v>
      </c>
      <c r="M349">
        <v>-7.48</v>
      </c>
      <c r="N349">
        <v>0</v>
      </c>
    </row>
    <row r="350" spans="1:14" x14ac:dyDescent="0.25">
      <c r="A350">
        <v>-0.52</v>
      </c>
      <c r="B350">
        <v>30.153000000000002</v>
      </c>
      <c r="F350">
        <f t="shared" si="15"/>
        <v>-7.48</v>
      </c>
      <c r="J350">
        <f t="shared" si="16"/>
        <v>7.48</v>
      </c>
      <c r="K350">
        <f t="shared" si="17"/>
        <v>100</v>
      </c>
      <c r="M350">
        <v>-7.49</v>
      </c>
      <c r="N350">
        <v>0</v>
      </c>
    </row>
    <row r="351" spans="1:14" x14ac:dyDescent="0.25">
      <c r="A351">
        <v>-0.51</v>
      </c>
      <c r="B351">
        <v>30.503</v>
      </c>
      <c r="F351">
        <f t="shared" si="15"/>
        <v>-7.49</v>
      </c>
      <c r="J351">
        <f t="shared" si="16"/>
        <v>7.49</v>
      </c>
      <c r="K351">
        <f t="shared" si="17"/>
        <v>100</v>
      </c>
      <c r="M351">
        <v>-7.5</v>
      </c>
      <c r="N351">
        <v>0</v>
      </c>
    </row>
    <row r="352" spans="1:14" x14ac:dyDescent="0.25">
      <c r="A352">
        <v>-0.5</v>
      </c>
      <c r="B352">
        <v>30.853999999999999</v>
      </c>
      <c r="F352">
        <f t="shared" si="15"/>
        <v>-7.5</v>
      </c>
      <c r="J352">
        <f t="shared" si="16"/>
        <v>7.5</v>
      </c>
      <c r="K352">
        <f t="shared" si="17"/>
        <v>100</v>
      </c>
      <c r="M352">
        <v>-7.51</v>
      </c>
      <c r="N352">
        <v>0</v>
      </c>
    </row>
    <row r="353" spans="1:14" x14ac:dyDescent="0.25">
      <c r="A353">
        <v>-0.49</v>
      </c>
      <c r="B353">
        <v>31.207000000000001</v>
      </c>
      <c r="F353">
        <f t="shared" si="15"/>
        <v>-7.51</v>
      </c>
      <c r="J353">
        <f t="shared" si="16"/>
        <v>7.51</v>
      </c>
      <c r="K353">
        <f t="shared" si="17"/>
        <v>100</v>
      </c>
      <c r="M353">
        <v>-7.52</v>
      </c>
      <c r="N353">
        <v>0</v>
      </c>
    </row>
    <row r="354" spans="1:14" x14ac:dyDescent="0.25">
      <c r="A354">
        <v>-0.48</v>
      </c>
      <c r="B354">
        <v>31.561</v>
      </c>
      <c r="F354">
        <f t="shared" si="15"/>
        <v>-7.52</v>
      </c>
      <c r="J354">
        <f t="shared" si="16"/>
        <v>7.52</v>
      </c>
      <c r="K354">
        <f t="shared" si="17"/>
        <v>100</v>
      </c>
      <c r="M354">
        <v>-7.53</v>
      </c>
      <c r="N354">
        <v>0</v>
      </c>
    </row>
    <row r="355" spans="1:14" x14ac:dyDescent="0.25">
      <c r="A355">
        <v>-0.47</v>
      </c>
      <c r="B355">
        <v>31.917999999999999</v>
      </c>
      <c r="F355">
        <f t="shared" si="15"/>
        <v>-7.53</v>
      </c>
      <c r="J355">
        <f t="shared" si="16"/>
        <v>7.53</v>
      </c>
      <c r="K355">
        <f t="shared" si="17"/>
        <v>100</v>
      </c>
      <c r="M355">
        <v>-7.54</v>
      </c>
      <c r="N355">
        <v>0</v>
      </c>
    </row>
    <row r="356" spans="1:14" x14ac:dyDescent="0.25">
      <c r="A356">
        <v>-0.46</v>
      </c>
      <c r="B356">
        <v>32.276000000000003</v>
      </c>
      <c r="F356">
        <f t="shared" si="15"/>
        <v>-7.54</v>
      </c>
      <c r="J356">
        <f t="shared" si="16"/>
        <v>7.54</v>
      </c>
      <c r="K356">
        <f t="shared" si="17"/>
        <v>100</v>
      </c>
      <c r="M356">
        <v>-7.55</v>
      </c>
      <c r="N356">
        <v>0</v>
      </c>
    </row>
    <row r="357" spans="1:14" x14ac:dyDescent="0.25">
      <c r="A357">
        <v>-0.45</v>
      </c>
      <c r="B357">
        <v>32.636000000000003</v>
      </c>
      <c r="F357">
        <f t="shared" si="15"/>
        <v>-7.55</v>
      </c>
      <c r="J357">
        <f t="shared" si="16"/>
        <v>7.55</v>
      </c>
      <c r="K357">
        <f t="shared" si="17"/>
        <v>100</v>
      </c>
      <c r="M357">
        <v>-7.56</v>
      </c>
      <c r="N357">
        <v>0</v>
      </c>
    </row>
    <row r="358" spans="1:14" x14ac:dyDescent="0.25">
      <c r="A358">
        <v>-0.44</v>
      </c>
      <c r="B358">
        <v>32.997</v>
      </c>
      <c r="F358">
        <f t="shared" si="15"/>
        <v>-7.56</v>
      </c>
      <c r="J358">
        <f t="shared" si="16"/>
        <v>7.56</v>
      </c>
      <c r="K358">
        <f t="shared" si="17"/>
        <v>100</v>
      </c>
      <c r="M358">
        <v>-7.57</v>
      </c>
      <c r="N358">
        <v>0</v>
      </c>
    </row>
    <row r="359" spans="1:14" x14ac:dyDescent="0.25">
      <c r="A359">
        <v>-0.43</v>
      </c>
      <c r="B359">
        <v>33.36</v>
      </c>
      <c r="F359">
        <f t="shared" si="15"/>
        <v>-7.57</v>
      </c>
      <c r="J359">
        <f t="shared" si="16"/>
        <v>7.57</v>
      </c>
      <c r="K359">
        <f t="shared" si="17"/>
        <v>100</v>
      </c>
      <c r="M359">
        <v>-7.58</v>
      </c>
      <c r="N359">
        <v>0</v>
      </c>
    </row>
    <row r="360" spans="1:14" x14ac:dyDescent="0.25">
      <c r="A360">
        <v>-0.42</v>
      </c>
      <c r="B360">
        <v>33.724000000000004</v>
      </c>
      <c r="F360">
        <f t="shared" si="15"/>
        <v>-7.58</v>
      </c>
      <c r="J360">
        <f t="shared" si="16"/>
        <v>7.58</v>
      </c>
      <c r="K360">
        <f t="shared" si="17"/>
        <v>100</v>
      </c>
      <c r="M360">
        <v>-7.59</v>
      </c>
      <c r="N360">
        <v>0</v>
      </c>
    </row>
    <row r="361" spans="1:14" x14ac:dyDescent="0.25">
      <c r="A361">
        <v>-0.41</v>
      </c>
      <c r="B361">
        <v>34.090000000000003</v>
      </c>
      <c r="F361">
        <f t="shared" si="15"/>
        <v>-7.59</v>
      </c>
      <c r="J361">
        <f t="shared" si="16"/>
        <v>7.59</v>
      </c>
      <c r="K361">
        <f t="shared" si="17"/>
        <v>100</v>
      </c>
      <c r="M361">
        <v>-7.6</v>
      </c>
      <c r="N361">
        <v>0</v>
      </c>
    </row>
    <row r="362" spans="1:14" x14ac:dyDescent="0.25">
      <c r="A362">
        <v>-0.4</v>
      </c>
      <c r="B362">
        <v>34.457999999999998</v>
      </c>
      <c r="F362">
        <f t="shared" si="15"/>
        <v>-7.6</v>
      </c>
      <c r="J362">
        <f t="shared" si="16"/>
        <v>7.6</v>
      </c>
      <c r="K362">
        <f t="shared" si="17"/>
        <v>100</v>
      </c>
      <c r="M362">
        <v>-7.61</v>
      </c>
      <c r="N362">
        <v>0</v>
      </c>
    </row>
    <row r="363" spans="1:14" x14ac:dyDescent="0.25">
      <c r="A363">
        <v>-0.39</v>
      </c>
      <c r="B363">
        <v>34.826999999999998</v>
      </c>
      <c r="F363">
        <f t="shared" si="15"/>
        <v>-7.61</v>
      </c>
      <c r="J363">
        <f t="shared" si="16"/>
        <v>7.61</v>
      </c>
      <c r="K363">
        <f t="shared" si="17"/>
        <v>100</v>
      </c>
      <c r="M363">
        <v>-7.62</v>
      </c>
      <c r="N363">
        <v>0</v>
      </c>
    </row>
    <row r="364" spans="1:14" x14ac:dyDescent="0.25">
      <c r="A364">
        <v>-0.38</v>
      </c>
      <c r="B364">
        <v>35.197000000000003</v>
      </c>
      <c r="F364">
        <f t="shared" si="15"/>
        <v>-7.62</v>
      </c>
      <c r="J364">
        <f t="shared" si="16"/>
        <v>7.62</v>
      </c>
      <c r="K364">
        <f t="shared" si="17"/>
        <v>100</v>
      </c>
      <c r="M364">
        <v>-7.63</v>
      </c>
      <c r="N364">
        <v>0</v>
      </c>
    </row>
    <row r="365" spans="1:14" x14ac:dyDescent="0.25">
      <c r="A365">
        <v>-0.37</v>
      </c>
      <c r="B365">
        <v>35.569000000000003</v>
      </c>
      <c r="F365">
        <f t="shared" si="15"/>
        <v>-7.63</v>
      </c>
      <c r="J365">
        <f t="shared" si="16"/>
        <v>7.63</v>
      </c>
      <c r="K365">
        <f t="shared" si="17"/>
        <v>100</v>
      </c>
      <c r="M365">
        <v>-7.64</v>
      </c>
      <c r="N365">
        <v>0</v>
      </c>
    </row>
    <row r="366" spans="1:14" x14ac:dyDescent="0.25">
      <c r="A366">
        <v>-0.36</v>
      </c>
      <c r="B366">
        <v>35.942</v>
      </c>
      <c r="F366">
        <f t="shared" si="15"/>
        <v>-7.64</v>
      </c>
      <c r="J366">
        <f t="shared" si="16"/>
        <v>7.64</v>
      </c>
      <c r="K366">
        <f t="shared" si="17"/>
        <v>100</v>
      </c>
      <c r="M366">
        <v>-7.65</v>
      </c>
      <c r="N366">
        <v>0</v>
      </c>
    </row>
    <row r="367" spans="1:14" x14ac:dyDescent="0.25">
      <c r="A367">
        <v>-0.35</v>
      </c>
      <c r="B367">
        <v>36.317</v>
      </c>
      <c r="F367">
        <f t="shared" si="15"/>
        <v>-7.65</v>
      </c>
      <c r="J367">
        <f t="shared" si="16"/>
        <v>7.65</v>
      </c>
      <c r="K367">
        <f t="shared" si="17"/>
        <v>100</v>
      </c>
      <c r="M367">
        <v>-7.66</v>
      </c>
      <c r="N367">
        <v>0</v>
      </c>
    </row>
    <row r="368" spans="1:14" x14ac:dyDescent="0.25">
      <c r="A368">
        <v>-0.34</v>
      </c>
      <c r="B368">
        <v>36.692999999999998</v>
      </c>
      <c r="F368">
        <f t="shared" si="15"/>
        <v>-7.66</v>
      </c>
      <c r="J368">
        <f t="shared" si="16"/>
        <v>7.66</v>
      </c>
      <c r="K368">
        <f t="shared" si="17"/>
        <v>100</v>
      </c>
      <c r="M368">
        <v>-7.67</v>
      </c>
      <c r="N368">
        <v>0</v>
      </c>
    </row>
    <row r="369" spans="1:14" x14ac:dyDescent="0.25">
      <c r="A369">
        <v>-0.33</v>
      </c>
      <c r="B369">
        <v>37.07</v>
      </c>
      <c r="F369">
        <f t="shared" si="15"/>
        <v>-7.67</v>
      </c>
      <c r="J369">
        <f t="shared" si="16"/>
        <v>7.67</v>
      </c>
      <c r="K369">
        <f t="shared" si="17"/>
        <v>100</v>
      </c>
      <c r="M369">
        <v>-7.68</v>
      </c>
      <c r="N369">
        <v>0</v>
      </c>
    </row>
    <row r="370" spans="1:14" x14ac:dyDescent="0.25">
      <c r="A370">
        <v>-0.32</v>
      </c>
      <c r="B370">
        <v>37.448</v>
      </c>
      <c r="F370">
        <f t="shared" si="15"/>
        <v>-7.68</v>
      </c>
      <c r="J370">
        <f t="shared" si="16"/>
        <v>7.68</v>
      </c>
      <c r="K370">
        <f t="shared" si="17"/>
        <v>100</v>
      </c>
      <c r="M370">
        <v>-7.69</v>
      </c>
      <c r="N370">
        <v>0</v>
      </c>
    </row>
    <row r="371" spans="1:14" x14ac:dyDescent="0.25">
      <c r="A371">
        <v>-0.31</v>
      </c>
      <c r="B371">
        <v>37.828000000000003</v>
      </c>
      <c r="F371">
        <f t="shared" si="15"/>
        <v>-7.69</v>
      </c>
      <c r="J371">
        <f t="shared" si="16"/>
        <v>7.69</v>
      </c>
      <c r="K371">
        <f t="shared" si="17"/>
        <v>100</v>
      </c>
      <c r="M371">
        <v>-7.7</v>
      </c>
      <c r="N371">
        <v>0</v>
      </c>
    </row>
    <row r="372" spans="1:14" x14ac:dyDescent="0.25">
      <c r="A372">
        <v>-0.30000000000000004</v>
      </c>
      <c r="B372">
        <v>38.209000000000003</v>
      </c>
      <c r="F372">
        <f t="shared" si="15"/>
        <v>-7.7</v>
      </c>
      <c r="J372">
        <f t="shared" si="16"/>
        <v>7.7</v>
      </c>
      <c r="K372">
        <f t="shared" si="17"/>
        <v>100</v>
      </c>
      <c r="M372">
        <v>-7.71</v>
      </c>
      <c r="N372">
        <v>0</v>
      </c>
    </row>
    <row r="373" spans="1:14" x14ac:dyDescent="0.25">
      <c r="A373">
        <v>-0.28999999999999998</v>
      </c>
      <c r="B373">
        <v>38.591000000000001</v>
      </c>
      <c r="F373">
        <f t="shared" si="15"/>
        <v>-7.71</v>
      </c>
      <c r="J373">
        <f t="shared" si="16"/>
        <v>7.71</v>
      </c>
      <c r="K373">
        <f t="shared" si="17"/>
        <v>100</v>
      </c>
      <c r="M373">
        <v>-7.72</v>
      </c>
      <c r="N373">
        <v>0</v>
      </c>
    </row>
    <row r="374" spans="1:14" x14ac:dyDescent="0.25">
      <c r="A374">
        <v>-0.28000000000000003</v>
      </c>
      <c r="B374">
        <v>38.974000000000004</v>
      </c>
      <c r="F374">
        <f t="shared" si="15"/>
        <v>-7.72</v>
      </c>
      <c r="J374">
        <f t="shared" si="16"/>
        <v>7.72</v>
      </c>
      <c r="K374">
        <f t="shared" si="17"/>
        <v>100</v>
      </c>
      <c r="M374">
        <v>-7.73</v>
      </c>
      <c r="N374">
        <v>0</v>
      </c>
    </row>
    <row r="375" spans="1:14" x14ac:dyDescent="0.25">
      <c r="A375">
        <v>-0.27</v>
      </c>
      <c r="B375">
        <v>39.358000000000004</v>
      </c>
      <c r="F375">
        <f t="shared" si="15"/>
        <v>-7.73</v>
      </c>
      <c r="J375">
        <f t="shared" si="16"/>
        <v>7.73</v>
      </c>
      <c r="K375">
        <f t="shared" si="17"/>
        <v>100</v>
      </c>
      <c r="M375">
        <v>-7.74</v>
      </c>
      <c r="N375">
        <v>0</v>
      </c>
    </row>
    <row r="376" spans="1:14" x14ac:dyDescent="0.25">
      <c r="A376">
        <v>-0.26</v>
      </c>
      <c r="B376">
        <v>39.743000000000002</v>
      </c>
      <c r="F376">
        <f t="shared" si="15"/>
        <v>-7.74</v>
      </c>
      <c r="J376">
        <f t="shared" si="16"/>
        <v>7.74</v>
      </c>
      <c r="K376">
        <f t="shared" si="17"/>
        <v>100</v>
      </c>
      <c r="M376">
        <v>-7.75</v>
      </c>
      <c r="N376">
        <v>0</v>
      </c>
    </row>
    <row r="377" spans="1:14" x14ac:dyDescent="0.25">
      <c r="A377">
        <v>-0.25</v>
      </c>
      <c r="B377">
        <v>40.128999999999998</v>
      </c>
      <c r="F377">
        <f t="shared" si="15"/>
        <v>-7.75</v>
      </c>
      <c r="J377">
        <f t="shared" si="16"/>
        <v>7.75</v>
      </c>
      <c r="K377">
        <f t="shared" si="17"/>
        <v>100</v>
      </c>
      <c r="M377">
        <v>-7.76</v>
      </c>
      <c r="N377">
        <v>0</v>
      </c>
    </row>
    <row r="378" spans="1:14" x14ac:dyDescent="0.25">
      <c r="A378">
        <v>-0.24</v>
      </c>
      <c r="B378">
        <v>40.517000000000003</v>
      </c>
      <c r="F378">
        <f t="shared" si="15"/>
        <v>-7.76</v>
      </c>
      <c r="J378">
        <f t="shared" si="16"/>
        <v>7.76</v>
      </c>
      <c r="K378">
        <f t="shared" si="17"/>
        <v>100</v>
      </c>
      <c r="M378">
        <v>-7.77</v>
      </c>
      <c r="N378">
        <v>0</v>
      </c>
    </row>
    <row r="379" spans="1:14" x14ac:dyDescent="0.25">
      <c r="A379">
        <v>-0.23</v>
      </c>
      <c r="B379">
        <v>40.905000000000001</v>
      </c>
      <c r="F379">
        <f t="shared" si="15"/>
        <v>-7.77</v>
      </c>
      <c r="J379">
        <f t="shared" si="16"/>
        <v>7.77</v>
      </c>
      <c r="K379">
        <f t="shared" si="17"/>
        <v>100</v>
      </c>
      <c r="M379">
        <v>-7.78</v>
      </c>
      <c r="N379">
        <v>0</v>
      </c>
    </row>
    <row r="380" spans="1:14" x14ac:dyDescent="0.25">
      <c r="A380">
        <v>-0.22</v>
      </c>
      <c r="B380">
        <v>41.294000000000004</v>
      </c>
      <c r="F380">
        <f t="shared" si="15"/>
        <v>-7.78</v>
      </c>
      <c r="J380">
        <f t="shared" si="16"/>
        <v>7.78</v>
      </c>
      <c r="K380">
        <f t="shared" si="17"/>
        <v>100</v>
      </c>
      <c r="M380">
        <v>-7.79</v>
      </c>
      <c r="N380">
        <v>0</v>
      </c>
    </row>
    <row r="381" spans="1:14" x14ac:dyDescent="0.25">
      <c r="A381">
        <v>-0.21</v>
      </c>
      <c r="B381">
        <v>41.683</v>
      </c>
      <c r="F381">
        <f t="shared" si="15"/>
        <v>-7.79</v>
      </c>
      <c r="J381">
        <f t="shared" si="16"/>
        <v>7.79</v>
      </c>
      <c r="K381">
        <f t="shared" si="17"/>
        <v>100</v>
      </c>
      <c r="M381">
        <v>-7.8</v>
      </c>
      <c r="N381">
        <v>0</v>
      </c>
    </row>
    <row r="382" spans="1:14" x14ac:dyDescent="0.25">
      <c r="A382">
        <v>-0.2</v>
      </c>
      <c r="B382">
        <v>42.073999999999998</v>
      </c>
      <c r="F382">
        <f t="shared" si="15"/>
        <v>-7.8</v>
      </c>
      <c r="J382">
        <f t="shared" si="16"/>
        <v>7.8</v>
      </c>
      <c r="K382">
        <f t="shared" si="17"/>
        <v>100</v>
      </c>
      <c r="M382">
        <v>-7.81</v>
      </c>
      <c r="N382">
        <v>0</v>
      </c>
    </row>
    <row r="383" spans="1:14" x14ac:dyDescent="0.25">
      <c r="A383">
        <v>-0.19</v>
      </c>
      <c r="B383">
        <v>42.465000000000003</v>
      </c>
      <c r="F383">
        <f t="shared" si="15"/>
        <v>-7.81</v>
      </c>
      <c r="J383">
        <f t="shared" si="16"/>
        <v>7.81</v>
      </c>
      <c r="K383">
        <f t="shared" si="17"/>
        <v>100</v>
      </c>
      <c r="M383">
        <v>-7.82</v>
      </c>
      <c r="N383">
        <v>0</v>
      </c>
    </row>
    <row r="384" spans="1:14" x14ac:dyDescent="0.25">
      <c r="A384">
        <v>-0.18</v>
      </c>
      <c r="B384">
        <v>42.858000000000004</v>
      </c>
      <c r="F384">
        <f t="shared" si="15"/>
        <v>-7.82</v>
      </c>
      <c r="J384">
        <f t="shared" si="16"/>
        <v>7.82</v>
      </c>
      <c r="K384">
        <f t="shared" si="17"/>
        <v>100</v>
      </c>
      <c r="M384">
        <v>-7.83</v>
      </c>
      <c r="N384">
        <v>0</v>
      </c>
    </row>
    <row r="385" spans="1:14" x14ac:dyDescent="0.25">
      <c r="A385">
        <v>-0.17</v>
      </c>
      <c r="B385">
        <v>43.250999999999998</v>
      </c>
      <c r="F385">
        <f t="shared" si="15"/>
        <v>-7.83</v>
      </c>
      <c r="J385">
        <f t="shared" si="16"/>
        <v>7.83</v>
      </c>
      <c r="K385">
        <f t="shared" si="17"/>
        <v>100</v>
      </c>
      <c r="M385">
        <v>-7.84</v>
      </c>
      <c r="N385">
        <v>0</v>
      </c>
    </row>
    <row r="386" spans="1:14" x14ac:dyDescent="0.25">
      <c r="A386">
        <v>-0.16</v>
      </c>
      <c r="B386">
        <v>43.643999999999998</v>
      </c>
      <c r="F386">
        <f t="shared" si="15"/>
        <v>-7.84</v>
      </c>
      <c r="J386">
        <f t="shared" si="16"/>
        <v>7.84</v>
      </c>
      <c r="K386">
        <f t="shared" si="17"/>
        <v>100</v>
      </c>
      <c r="M386">
        <v>-7.85</v>
      </c>
      <c r="N386">
        <v>0</v>
      </c>
    </row>
    <row r="387" spans="1:14" x14ac:dyDescent="0.25">
      <c r="A387">
        <v>-0.15</v>
      </c>
      <c r="B387">
        <v>44.038000000000004</v>
      </c>
      <c r="F387">
        <f t="shared" ref="F387:F450" si="18">ROUND(M386,2)</f>
        <v>-7.85</v>
      </c>
      <c r="J387">
        <f t="shared" ref="J387:J450" si="19">+M386*-1</f>
        <v>7.85</v>
      </c>
      <c r="K387">
        <f t="shared" ref="K387:K450" si="20">100-N386</f>
        <v>100</v>
      </c>
      <c r="M387">
        <v>-7.86</v>
      </c>
      <c r="N387">
        <v>0</v>
      </c>
    </row>
    <row r="388" spans="1:14" x14ac:dyDescent="0.25">
      <c r="A388">
        <v>-0.14000000000000001</v>
      </c>
      <c r="B388">
        <v>44.433</v>
      </c>
      <c r="F388">
        <f t="shared" si="18"/>
        <v>-7.86</v>
      </c>
      <c r="J388">
        <f t="shared" si="19"/>
        <v>7.86</v>
      </c>
      <c r="K388">
        <f t="shared" si="20"/>
        <v>100</v>
      </c>
      <c r="M388">
        <v>-7.87</v>
      </c>
      <c r="N388">
        <v>0</v>
      </c>
    </row>
    <row r="389" spans="1:14" x14ac:dyDescent="0.25">
      <c r="A389">
        <v>-0.13</v>
      </c>
      <c r="B389">
        <v>44.828000000000003</v>
      </c>
      <c r="F389">
        <f t="shared" si="18"/>
        <v>-7.87</v>
      </c>
      <c r="J389">
        <f t="shared" si="19"/>
        <v>7.87</v>
      </c>
      <c r="K389">
        <f t="shared" si="20"/>
        <v>100</v>
      </c>
      <c r="M389">
        <v>-7.88</v>
      </c>
      <c r="N389">
        <v>0</v>
      </c>
    </row>
    <row r="390" spans="1:14" x14ac:dyDescent="0.25">
      <c r="A390">
        <v>-0.12</v>
      </c>
      <c r="B390">
        <v>45.224000000000004</v>
      </c>
      <c r="F390">
        <f t="shared" si="18"/>
        <v>-7.88</v>
      </c>
      <c r="J390">
        <f t="shared" si="19"/>
        <v>7.88</v>
      </c>
      <c r="K390">
        <f t="shared" si="20"/>
        <v>100</v>
      </c>
      <c r="M390">
        <v>-7.89</v>
      </c>
      <c r="N390">
        <v>0</v>
      </c>
    </row>
    <row r="391" spans="1:14" x14ac:dyDescent="0.25">
      <c r="A391">
        <v>-0.11</v>
      </c>
      <c r="B391">
        <v>45.62</v>
      </c>
      <c r="F391">
        <f t="shared" si="18"/>
        <v>-7.89</v>
      </c>
      <c r="J391">
        <f t="shared" si="19"/>
        <v>7.89</v>
      </c>
      <c r="K391">
        <f t="shared" si="20"/>
        <v>100</v>
      </c>
      <c r="M391">
        <v>-7.9</v>
      </c>
      <c r="N391">
        <v>0</v>
      </c>
    </row>
    <row r="392" spans="1:14" x14ac:dyDescent="0.25">
      <c r="A392">
        <v>-0.1</v>
      </c>
      <c r="B392">
        <v>46.017000000000003</v>
      </c>
      <c r="F392">
        <f t="shared" si="18"/>
        <v>-7.9</v>
      </c>
      <c r="J392">
        <f t="shared" si="19"/>
        <v>7.9</v>
      </c>
      <c r="K392">
        <f t="shared" si="20"/>
        <v>100</v>
      </c>
      <c r="M392">
        <v>-7.91</v>
      </c>
      <c r="N392">
        <v>0</v>
      </c>
    </row>
    <row r="393" spans="1:14" x14ac:dyDescent="0.25">
      <c r="A393">
        <v>-0.09</v>
      </c>
      <c r="B393">
        <v>46.414000000000001</v>
      </c>
      <c r="F393">
        <f t="shared" si="18"/>
        <v>-7.91</v>
      </c>
      <c r="J393">
        <f t="shared" si="19"/>
        <v>7.91</v>
      </c>
      <c r="K393">
        <f t="shared" si="20"/>
        <v>100</v>
      </c>
      <c r="M393">
        <v>-7.92</v>
      </c>
      <c r="N393">
        <v>0</v>
      </c>
    </row>
    <row r="394" spans="1:14" x14ac:dyDescent="0.25">
      <c r="A394">
        <v>-0.08</v>
      </c>
      <c r="B394">
        <v>46.811999999999998</v>
      </c>
      <c r="F394">
        <f t="shared" si="18"/>
        <v>-7.92</v>
      </c>
      <c r="J394">
        <f t="shared" si="19"/>
        <v>7.92</v>
      </c>
      <c r="K394">
        <f t="shared" si="20"/>
        <v>100</v>
      </c>
      <c r="M394">
        <v>-7.93</v>
      </c>
      <c r="N394">
        <v>0</v>
      </c>
    </row>
    <row r="395" spans="1:14" x14ac:dyDescent="0.25">
      <c r="A395">
        <v>-7.0000000000000007E-2</v>
      </c>
      <c r="B395">
        <v>47.21</v>
      </c>
      <c r="F395">
        <f t="shared" si="18"/>
        <v>-7.93</v>
      </c>
      <c r="J395">
        <f t="shared" si="19"/>
        <v>7.93</v>
      </c>
      <c r="K395">
        <f t="shared" si="20"/>
        <v>100</v>
      </c>
      <c r="M395">
        <v>-7.94</v>
      </c>
      <c r="N395">
        <v>0</v>
      </c>
    </row>
    <row r="396" spans="1:14" x14ac:dyDescent="0.25">
      <c r="A396">
        <v>-0.06</v>
      </c>
      <c r="B396">
        <v>47.608000000000004</v>
      </c>
      <c r="F396">
        <f t="shared" si="18"/>
        <v>-7.94</v>
      </c>
      <c r="J396">
        <f t="shared" si="19"/>
        <v>7.94</v>
      </c>
      <c r="K396">
        <f t="shared" si="20"/>
        <v>100</v>
      </c>
      <c r="M396">
        <v>-7.95</v>
      </c>
      <c r="N396">
        <v>0</v>
      </c>
    </row>
    <row r="397" spans="1:14" x14ac:dyDescent="0.25">
      <c r="A397">
        <v>-0.05</v>
      </c>
      <c r="B397">
        <v>48.006</v>
      </c>
      <c r="F397">
        <f t="shared" si="18"/>
        <v>-7.95</v>
      </c>
      <c r="J397">
        <f t="shared" si="19"/>
        <v>7.95</v>
      </c>
      <c r="K397">
        <f t="shared" si="20"/>
        <v>100</v>
      </c>
      <c r="M397">
        <v>-7.96</v>
      </c>
      <c r="N397">
        <v>0</v>
      </c>
    </row>
    <row r="398" spans="1:14" x14ac:dyDescent="0.25">
      <c r="A398">
        <v>-0.04</v>
      </c>
      <c r="B398">
        <v>48.405000000000001</v>
      </c>
      <c r="F398">
        <f t="shared" si="18"/>
        <v>-7.96</v>
      </c>
      <c r="J398">
        <f t="shared" si="19"/>
        <v>7.96</v>
      </c>
      <c r="K398">
        <f t="shared" si="20"/>
        <v>100</v>
      </c>
      <c r="M398">
        <v>-7.97</v>
      </c>
      <c r="N398">
        <v>0</v>
      </c>
    </row>
    <row r="399" spans="1:14" x14ac:dyDescent="0.25">
      <c r="A399">
        <v>-0.03</v>
      </c>
      <c r="B399">
        <v>48.803000000000004</v>
      </c>
      <c r="F399">
        <f t="shared" si="18"/>
        <v>-7.97</v>
      </c>
      <c r="J399">
        <f t="shared" si="19"/>
        <v>7.97</v>
      </c>
      <c r="K399">
        <f t="shared" si="20"/>
        <v>100</v>
      </c>
      <c r="M399">
        <v>-7.98</v>
      </c>
      <c r="N399">
        <v>0</v>
      </c>
    </row>
    <row r="400" spans="1:14" x14ac:dyDescent="0.25">
      <c r="A400">
        <v>-0.02</v>
      </c>
      <c r="B400">
        <v>49.201999999999998</v>
      </c>
      <c r="F400">
        <f t="shared" si="18"/>
        <v>-7.98</v>
      </c>
      <c r="J400">
        <f t="shared" si="19"/>
        <v>7.98</v>
      </c>
      <c r="K400">
        <f t="shared" si="20"/>
        <v>100</v>
      </c>
      <c r="M400">
        <v>-7.99</v>
      </c>
      <c r="N400">
        <v>0</v>
      </c>
    </row>
    <row r="401" spans="1:14" x14ac:dyDescent="0.25">
      <c r="A401">
        <v>-0.01</v>
      </c>
      <c r="B401">
        <v>49.600999999999999</v>
      </c>
      <c r="F401">
        <f t="shared" si="18"/>
        <v>-7.99</v>
      </c>
      <c r="J401">
        <f t="shared" si="19"/>
        <v>7.99</v>
      </c>
      <c r="K401">
        <f t="shared" si="20"/>
        <v>100</v>
      </c>
      <c r="M401">
        <v>-8</v>
      </c>
      <c r="N401">
        <v>0</v>
      </c>
    </row>
    <row r="402" spans="1:14" x14ac:dyDescent="0.25">
      <c r="A402">
        <v>0</v>
      </c>
      <c r="B402">
        <v>50</v>
      </c>
      <c r="F402">
        <f t="shared" si="18"/>
        <v>-8</v>
      </c>
      <c r="J402">
        <f t="shared" si="19"/>
        <v>8</v>
      </c>
      <c r="K402">
        <f t="shared" si="20"/>
        <v>100</v>
      </c>
      <c r="M402">
        <v>-8.01</v>
      </c>
      <c r="N402">
        <v>0</v>
      </c>
    </row>
    <row r="403" spans="1:14" x14ac:dyDescent="0.25">
      <c r="A403">
        <v>0</v>
      </c>
      <c r="B403">
        <v>50</v>
      </c>
      <c r="F403">
        <f t="shared" si="18"/>
        <v>-8.01</v>
      </c>
      <c r="J403">
        <f t="shared" si="19"/>
        <v>8.01</v>
      </c>
      <c r="K403">
        <f t="shared" si="20"/>
        <v>100</v>
      </c>
      <c r="M403">
        <v>-8.02</v>
      </c>
      <c r="N403">
        <v>0</v>
      </c>
    </row>
    <row r="404" spans="1:14" x14ac:dyDescent="0.25">
      <c r="A404">
        <v>0.01</v>
      </c>
      <c r="B404">
        <v>50.399000000000001</v>
      </c>
      <c r="F404">
        <f t="shared" si="18"/>
        <v>-8.02</v>
      </c>
      <c r="J404">
        <f t="shared" si="19"/>
        <v>8.02</v>
      </c>
      <c r="K404">
        <f t="shared" si="20"/>
        <v>100</v>
      </c>
      <c r="M404">
        <v>-8.0299999999999994</v>
      </c>
      <c r="N404">
        <v>0</v>
      </c>
    </row>
    <row r="405" spans="1:14" x14ac:dyDescent="0.25">
      <c r="A405">
        <v>0.02</v>
      </c>
      <c r="B405">
        <v>50.798000000000002</v>
      </c>
      <c r="F405">
        <f t="shared" si="18"/>
        <v>-8.0299999999999994</v>
      </c>
      <c r="J405">
        <f t="shared" si="19"/>
        <v>8.0299999999999994</v>
      </c>
      <c r="K405">
        <f t="shared" si="20"/>
        <v>100</v>
      </c>
      <c r="M405">
        <v>-8.0399999999999991</v>
      </c>
      <c r="N405">
        <v>0</v>
      </c>
    </row>
    <row r="406" spans="1:14" x14ac:dyDescent="0.25">
      <c r="A406">
        <v>0.03</v>
      </c>
      <c r="B406">
        <v>51.197000000000003</v>
      </c>
      <c r="F406">
        <f t="shared" si="18"/>
        <v>-8.0399999999999991</v>
      </c>
      <c r="J406">
        <f t="shared" si="19"/>
        <v>8.0399999999999991</v>
      </c>
      <c r="K406">
        <f t="shared" si="20"/>
        <v>100</v>
      </c>
      <c r="M406">
        <v>-8.0500000000000007</v>
      </c>
      <c r="N406">
        <v>0</v>
      </c>
    </row>
    <row r="407" spans="1:14" x14ac:dyDescent="0.25">
      <c r="A407">
        <v>0.04</v>
      </c>
      <c r="B407">
        <v>51.594999999999999</v>
      </c>
      <c r="F407">
        <f t="shared" si="18"/>
        <v>-8.0500000000000007</v>
      </c>
      <c r="J407">
        <f t="shared" si="19"/>
        <v>8.0500000000000007</v>
      </c>
      <c r="K407">
        <f t="shared" si="20"/>
        <v>100</v>
      </c>
      <c r="M407">
        <v>-8.06</v>
      </c>
      <c r="N407">
        <v>0</v>
      </c>
    </row>
    <row r="408" spans="1:14" x14ac:dyDescent="0.25">
      <c r="A408">
        <v>0.05</v>
      </c>
      <c r="B408">
        <v>51.994</v>
      </c>
      <c r="F408">
        <f t="shared" si="18"/>
        <v>-8.06</v>
      </c>
      <c r="J408">
        <f t="shared" si="19"/>
        <v>8.06</v>
      </c>
      <c r="K408">
        <f t="shared" si="20"/>
        <v>100</v>
      </c>
      <c r="M408">
        <v>-8.07</v>
      </c>
      <c r="N408">
        <v>0</v>
      </c>
    </row>
    <row r="409" spans="1:14" x14ac:dyDescent="0.25">
      <c r="A409">
        <v>0.06</v>
      </c>
      <c r="B409">
        <v>52.392000000000003</v>
      </c>
      <c r="F409">
        <f t="shared" si="18"/>
        <v>-8.07</v>
      </c>
      <c r="J409">
        <f t="shared" si="19"/>
        <v>8.07</v>
      </c>
      <c r="K409">
        <f t="shared" si="20"/>
        <v>100</v>
      </c>
      <c r="M409">
        <v>-8.08</v>
      </c>
      <c r="N409">
        <v>0</v>
      </c>
    </row>
    <row r="410" spans="1:14" x14ac:dyDescent="0.25">
      <c r="A410">
        <v>7.0000000000000007E-2</v>
      </c>
      <c r="B410">
        <v>52.79</v>
      </c>
      <c r="F410">
        <f t="shared" si="18"/>
        <v>-8.08</v>
      </c>
      <c r="J410">
        <f t="shared" si="19"/>
        <v>8.08</v>
      </c>
      <c r="K410">
        <f t="shared" si="20"/>
        <v>100</v>
      </c>
      <c r="M410">
        <v>-8.09</v>
      </c>
      <c r="N410">
        <v>0</v>
      </c>
    </row>
    <row r="411" spans="1:14" x14ac:dyDescent="0.25">
      <c r="A411">
        <v>0.08</v>
      </c>
      <c r="B411">
        <v>53.188000000000002</v>
      </c>
      <c r="F411">
        <f t="shared" si="18"/>
        <v>-8.09</v>
      </c>
      <c r="J411">
        <f t="shared" si="19"/>
        <v>8.09</v>
      </c>
      <c r="K411">
        <f t="shared" si="20"/>
        <v>100</v>
      </c>
      <c r="M411">
        <v>-8.1</v>
      </c>
      <c r="N411">
        <v>0</v>
      </c>
    </row>
    <row r="412" spans="1:14" x14ac:dyDescent="0.25">
      <c r="A412">
        <v>0.09</v>
      </c>
      <c r="B412">
        <v>53.585999999999999</v>
      </c>
      <c r="F412">
        <f t="shared" si="18"/>
        <v>-8.1</v>
      </c>
      <c r="J412">
        <f t="shared" si="19"/>
        <v>8.1</v>
      </c>
      <c r="K412">
        <f t="shared" si="20"/>
        <v>100</v>
      </c>
      <c r="M412">
        <v>-8.11</v>
      </c>
      <c r="N412">
        <v>0</v>
      </c>
    </row>
    <row r="413" spans="1:14" x14ac:dyDescent="0.25">
      <c r="A413">
        <v>0.1</v>
      </c>
      <c r="B413">
        <v>53.983000000000004</v>
      </c>
      <c r="F413">
        <f t="shared" si="18"/>
        <v>-8.11</v>
      </c>
      <c r="J413">
        <f t="shared" si="19"/>
        <v>8.11</v>
      </c>
      <c r="K413">
        <f t="shared" si="20"/>
        <v>100</v>
      </c>
      <c r="M413">
        <v>-8.1199999999999992</v>
      </c>
      <c r="N413">
        <v>0</v>
      </c>
    </row>
    <row r="414" spans="1:14" x14ac:dyDescent="0.25">
      <c r="A414">
        <v>0.11</v>
      </c>
      <c r="B414">
        <v>54.38</v>
      </c>
      <c r="F414">
        <f t="shared" si="18"/>
        <v>-8.1199999999999992</v>
      </c>
      <c r="J414">
        <f t="shared" si="19"/>
        <v>8.1199999999999992</v>
      </c>
      <c r="K414">
        <f t="shared" si="20"/>
        <v>100</v>
      </c>
      <c r="M414">
        <v>-8.1300000000000008</v>
      </c>
      <c r="N414">
        <v>0</v>
      </c>
    </row>
    <row r="415" spans="1:14" x14ac:dyDescent="0.25">
      <c r="A415">
        <v>0.12</v>
      </c>
      <c r="B415">
        <v>54.776000000000003</v>
      </c>
      <c r="F415">
        <f t="shared" si="18"/>
        <v>-8.1300000000000008</v>
      </c>
      <c r="J415">
        <f t="shared" si="19"/>
        <v>8.1300000000000008</v>
      </c>
      <c r="K415">
        <f t="shared" si="20"/>
        <v>100</v>
      </c>
      <c r="M415">
        <v>-8.14</v>
      </c>
      <c r="N415">
        <v>0</v>
      </c>
    </row>
    <row r="416" spans="1:14" x14ac:dyDescent="0.25">
      <c r="A416">
        <v>0.13</v>
      </c>
      <c r="B416">
        <v>55.172000000000004</v>
      </c>
      <c r="F416">
        <f t="shared" si="18"/>
        <v>-8.14</v>
      </c>
      <c r="J416">
        <f t="shared" si="19"/>
        <v>8.14</v>
      </c>
      <c r="K416">
        <f t="shared" si="20"/>
        <v>100</v>
      </c>
      <c r="M416">
        <v>-8.15</v>
      </c>
      <c r="N416">
        <v>0</v>
      </c>
    </row>
    <row r="417" spans="1:14" x14ac:dyDescent="0.25">
      <c r="A417">
        <v>0.14000000000000001</v>
      </c>
      <c r="B417">
        <v>55.567</v>
      </c>
      <c r="F417">
        <f t="shared" si="18"/>
        <v>-8.15</v>
      </c>
      <c r="J417">
        <f t="shared" si="19"/>
        <v>8.15</v>
      </c>
      <c r="K417">
        <f t="shared" si="20"/>
        <v>100</v>
      </c>
      <c r="M417">
        <v>-8.16</v>
      </c>
      <c r="N417">
        <v>0</v>
      </c>
    </row>
    <row r="418" spans="1:14" x14ac:dyDescent="0.25">
      <c r="A418">
        <v>0.15</v>
      </c>
      <c r="B418">
        <v>55.962000000000003</v>
      </c>
      <c r="F418">
        <f t="shared" si="18"/>
        <v>-8.16</v>
      </c>
      <c r="J418">
        <f t="shared" si="19"/>
        <v>8.16</v>
      </c>
      <c r="K418">
        <f t="shared" si="20"/>
        <v>100</v>
      </c>
      <c r="M418">
        <v>-8.17</v>
      </c>
      <c r="N418">
        <v>0</v>
      </c>
    </row>
    <row r="419" spans="1:14" x14ac:dyDescent="0.25">
      <c r="A419">
        <v>0.16</v>
      </c>
      <c r="B419">
        <v>56.356000000000002</v>
      </c>
      <c r="F419">
        <f t="shared" si="18"/>
        <v>-8.17</v>
      </c>
      <c r="J419">
        <f t="shared" si="19"/>
        <v>8.17</v>
      </c>
      <c r="K419">
        <f t="shared" si="20"/>
        <v>100</v>
      </c>
      <c r="M419">
        <v>-8.18</v>
      </c>
      <c r="N419">
        <v>0</v>
      </c>
    </row>
    <row r="420" spans="1:14" x14ac:dyDescent="0.25">
      <c r="A420">
        <v>0.17</v>
      </c>
      <c r="B420">
        <v>56.749000000000002</v>
      </c>
      <c r="F420">
        <f t="shared" si="18"/>
        <v>-8.18</v>
      </c>
      <c r="J420">
        <f t="shared" si="19"/>
        <v>8.18</v>
      </c>
      <c r="K420">
        <f t="shared" si="20"/>
        <v>100</v>
      </c>
      <c r="M420">
        <v>-8.19</v>
      </c>
      <c r="N420">
        <v>0</v>
      </c>
    </row>
    <row r="421" spans="1:14" x14ac:dyDescent="0.25">
      <c r="A421">
        <v>0.18</v>
      </c>
      <c r="B421">
        <v>57.142000000000003</v>
      </c>
      <c r="F421">
        <f t="shared" si="18"/>
        <v>-8.19</v>
      </c>
      <c r="J421">
        <f t="shared" si="19"/>
        <v>8.19</v>
      </c>
      <c r="K421">
        <f t="shared" si="20"/>
        <v>100</v>
      </c>
      <c r="M421">
        <v>-8.1999999999999993</v>
      </c>
      <c r="N421">
        <v>0</v>
      </c>
    </row>
    <row r="422" spans="1:14" x14ac:dyDescent="0.25">
      <c r="A422">
        <v>0.19</v>
      </c>
      <c r="B422">
        <v>57.534999999999997</v>
      </c>
      <c r="F422">
        <f t="shared" si="18"/>
        <v>-8.1999999999999993</v>
      </c>
      <c r="J422">
        <f t="shared" si="19"/>
        <v>8.1999999999999993</v>
      </c>
      <c r="K422">
        <f t="shared" si="20"/>
        <v>100</v>
      </c>
      <c r="M422">
        <v>-8.2100000000000009</v>
      </c>
      <c r="N422">
        <v>0</v>
      </c>
    </row>
    <row r="423" spans="1:14" x14ac:dyDescent="0.25">
      <c r="A423">
        <v>0.2</v>
      </c>
      <c r="B423">
        <v>57.926000000000002</v>
      </c>
      <c r="F423">
        <f t="shared" si="18"/>
        <v>-8.2100000000000009</v>
      </c>
      <c r="J423">
        <f t="shared" si="19"/>
        <v>8.2100000000000009</v>
      </c>
      <c r="K423">
        <f t="shared" si="20"/>
        <v>100</v>
      </c>
      <c r="M423">
        <v>-8.2200000000000006</v>
      </c>
      <c r="N423">
        <v>0</v>
      </c>
    </row>
    <row r="424" spans="1:14" x14ac:dyDescent="0.25">
      <c r="A424">
        <v>0.21</v>
      </c>
      <c r="B424">
        <v>58.317</v>
      </c>
      <c r="F424">
        <f t="shared" si="18"/>
        <v>-8.2200000000000006</v>
      </c>
      <c r="J424">
        <f t="shared" si="19"/>
        <v>8.2200000000000006</v>
      </c>
      <c r="K424">
        <f t="shared" si="20"/>
        <v>100</v>
      </c>
      <c r="M424">
        <v>-8.23</v>
      </c>
      <c r="N424">
        <v>0</v>
      </c>
    </row>
    <row r="425" spans="1:14" x14ac:dyDescent="0.25">
      <c r="A425">
        <v>0.22</v>
      </c>
      <c r="B425">
        <v>58.706000000000003</v>
      </c>
      <c r="F425">
        <f t="shared" si="18"/>
        <v>-8.23</v>
      </c>
      <c r="J425">
        <f t="shared" si="19"/>
        <v>8.23</v>
      </c>
      <c r="K425">
        <f t="shared" si="20"/>
        <v>100</v>
      </c>
      <c r="M425">
        <v>-8.24</v>
      </c>
      <c r="N425">
        <v>0</v>
      </c>
    </row>
    <row r="426" spans="1:14" x14ac:dyDescent="0.25">
      <c r="A426">
        <v>0.23</v>
      </c>
      <c r="B426">
        <v>59.094999999999999</v>
      </c>
      <c r="F426">
        <f t="shared" si="18"/>
        <v>-8.24</v>
      </c>
      <c r="J426">
        <f t="shared" si="19"/>
        <v>8.24</v>
      </c>
      <c r="K426">
        <f t="shared" si="20"/>
        <v>100</v>
      </c>
      <c r="M426">
        <v>-8.25</v>
      </c>
      <c r="N426">
        <v>0</v>
      </c>
    </row>
    <row r="427" spans="1:14" x14ac:dyDescent="0.25">
      <c r="A427">
        <v>0.24</v>
      </c>
      <c r="B427">
        <v>59.483000000000004</v>
      </c>
      <c r="F427">
        <f t="shared" si="18"/>
        <v>-8.25</v>
      </c>
      <c r="J427">
        <f t="shared" si="19"/>
        <v>8.25</v>
      </c>
      <c r="K427">
        <f t="shared" si="20"/>
        <v>100</v>
      </c>
      <c r="M427">
        <v>-8.26</v>
      </c>
      <c r="N427">
        <v>0</v>
      </c>
    </row>
    <row r="428" spans="1:14" x14ac:dyDescent="0.25">
      <c r="A428">
        <v>0.25</v>
      </c>
      <c r="B428">
        <v>59.871000000000002</v>
      </c>
      <c r="F428">
        <f t="shared" si="18"/>
        <v>-8.26</v>
      </c>
      <c r="J428">
        <f t="shared" si="19"/>
        <v>8.26</v>
      </c>
      <c r="K428">
        <f t="shared" si="20"/>
        <v>100</v>
      </c>
      <c r="M428">
        <v>-8.27</v>
      </c>
      <c r="N428">
        <v>0</v>
      </c>
    </row>
    <row r="429" spans="1:14" x14ac:dyDescent="0.25">
      <c r="A429">
        <v>0.26</v>
      </c>
      <c r="B429">
        <v>60.256999999999998</v>
      </c>
      <c r="F429">
        <f t="shared" si="18"/>
        <v>-8.27</v>
      </c>
      <c r="J429">
        <f t="shared" si="19"/>
        <v>8.27</v>
      </c>
      <c r="K429">
        <f t="shared" si="20"/>
        <v>100</v>
      </c>
      <c r="M429">
        <v>-8.2799999999999994</v>
      </c>
      <c r="N429">
        <v>0</v>
      </c>
    </row>
    <row r="430" spans="1:14" x14ac:dyDescent="0.25">
      <c r="A430">
        <v>0.27</v>
      </c>
      <c r="B430">
        <v>60.642000000000003</v>
      </c>
      <c r="F430">
        <f t="shared" si="18"/>
        <v>-8.2799999999999994</v>
      </c>
      <c r="J430">
        <f t="shared" si="19"/>
        <v>8.2799999999999994</v>
      </c>
      <c r="K430">
        <f t="shared" si="20"/>
        <v>100</v>
      </c>
      <c r="M430">
        <v>-8.2899999999999991</v>
      </c>
      <c r="N430">
        <v>0</v>
      </c>
    </row>
    <row r="431" spans="1:14" x14ac:dyDescent="0.25">
      <c r="A431">
        <v>0.28000000000000003</v>
      </c>
      <c r="B431">
        <v>61.026000000000003</v>
      </c>
      <c r="F431">
        <f t="shared" si="18"/>
        <v>-8.2899999999999991</v>
      </c>
      <c r="J431">
        <f t="shared" si="19"/>
        <v>8.2899999999999991</v>
      </c>
      <c r="K431">
        <f t="shared" si="20"/>
        <v>100</v>
      </c>
      <c r="M431">
        <v>-8.3000000000000007</v>
      </c>
      <c r="N431">
        <v>0</v>
      </c>
    </row>
    <row r="432" spans="1:14" x14ac:dyDescent="0.25">
      <c r="A432">
        <v>0.28999999999999998</v>
      </c>
      <c r="B432">
        <v>61.408999999999999</v>
      </c>
      <c r="F432">
        <f t="shared" si="18"/>
        <v>-8.3000000000000007</v>
      </c>
      <c r="J432">
        <f t="shared" si="19"/>
        <v>8.3000000000000007</v>
      </c>
      <c r="K432">
        <f t="shared" si="20"/>
        <v>100</v>
      </c>
      <c r="M432">
        <v>-8.31</v>
      </c>
      <c r="N432">
        <v>0</v>
      </c>
    </row>
    <row r="433" spans="1:14" x14ac:dyDescent="0.25">
      <c r="A433">
        <v>0.30000000000000004</v>
      </c>
      <c r="B433">
        <v>61.791000000000004</v>
      </c>
      <c r="F433">
        <f t="shared" si="18"/>
        <v>-8.31</v>
      </c>
      <c r="J433">
        <f t="shared" si="19"/>
        <v>8.31</v>
      </c>
      <c r="K433">
        <f t="shared" si="20"/>
        <v>100</v>
      </c>
      <c r="M433">
        <v>-8.32</v>
      </c>
      <c r="N433">
        <v>0</v>
      </c>
    </row>
    <row r="434" spans="1:14" x14ac:dyDescent="0.25">
      <c r="A434">
        <v>0.31</v>
      </c>
      <c r="B434">
        <v>62.172000000000004</v>
      </c>
      <c r="F434">
        <f t="shared" si="18"/>
        <v>-8.32</v>
      </c>
      <c r="J434">
        <f t="shared" si="19"/>
        <v>8.32</v>
      </c>
      <c r="K434">
        <f t="shared" si="20"/>
        <v>100</v>
      </c>
      <c r="M434">
        <v>-8.33</v>
      </c>
      <c r="N434">
        <v>0</v>
      </c>
    </row>
    <row r="435" spans="1:14" x14ac:dyDescent="0.25">
      <c r="A435">
        <v>0.32</v>
      </c>
      <c r="B435">
        <v>62.552</v>
      </c>
      <c r="F435">
        <f t="shared" si="18"/>
        <v>-8.33</v>
      </c>
      <c r="J435">
        <f t="shared" si="19"/>
        <v>8.33</v>
      </c>
      <c r="K435">
        <f t="shared" si="20"/>
        <v>100</v>
      </c>
      <c r="M435">
        <v>-8.34</v>
      </c>
      <c r="N435">
        <v>0</v>
      </c>
    </row>
    <row r="436" spans="1:14" x14ac:dyDescent="0.25">
      <c r="A436">
        <v>0.33</v>
      </c>
      <c r="B436">
        <v>62.93</v>
      </c>
      <c r="F436">
        <f t="shared" si="18"/>
        <v>-8.34</v>
      </c>
      <c r="J436">
        <f t="shared" si="19"/>
        <v>8.34</v>
      </c>
      <c r="K436">
        <f t="shared" si="20"/>
        <v>100</v>
      </c>
      <c r="M436">
        <v>-8.35</v>
      </c>
      <c r="N436">
        <v>0</v>
      </c>
    </row>
    <row r="437" spans="1:14" x14ac:dyDescent="0.25">
      <c r="A437">
        <v>0.34</v>
      </c>
      <c r="B437">
        <v>63.307000000000002</v>
      </c>
      <c r="F437">
        <f t="shared" si="18"/>
        <v>-8.35</v>
      </c>
      <c r="J437">
        <f t="shared" si="19"/>
        <v>8.35</v>
      </c>
      <c r="K437">
        <f t="shared" si="20"/>
        <v>100</v>
      </c>
      <c r="M437">
        <v>-8.36</v>
      </c>
      <c r="N437">
        <v>0</v>
      </c>
    </row>
    <row r="438" spans="1:14" x14ac:dyDescent="0.25">
      <c r="A438">
        <v>0.35</v>
      </c>
      <c r="B438">
        <v>63.683</v>
      </c>
      <c r="F438">
        <f t="shared" si="18"/>
        <v>-8.36</v>
      </c>
      <c r="J438">
        <f t="shared" si="19"/>
        <v>8.36</v>
      </c>
      <c r="K438">
        <f t="shared" si="20"/>
        <v>100</v>
      </c>
      <c r="M438">
        <v>-8.3699999999999992</v>
      </c>
      <c r="N438">
        <v>0</v>
      </c>
    </row>
    <row r="439" spans="1:14" x14ac:dyDescent="0.25">
      <c r="A439">
        <v>0.36</v>
      </c>
      <c r="B439">
        <v>64.058000000000007</v>
      </c>
      <c r="F439">
        <f t="shared" si="18"/>
        <v>-8.3699999999999992</v>
      </c>
      <c r="J439">
        <f t="shared" si="19"/>
        <v>8.3699999999999992</v>
      </c>
      <c r="K439">
        <f t="shared" si="20"/>
        <v>100</v>
      </c>
      <c r="M439">
        <v>-8.3800000000000008</v>
      </c>
      <c r="N439">
        <v>0</v>
      </c>
    </row>
    <row r="440" spans="1:14" x14ac:dyDescent="0.25">
      <c r="A440">
        <v>0.37</v>
      </c>
      <c r="B440">
        <v>64.430999999999997</v>
      </c>
      <c r="F440">
        <f t="shared" si="18"/>
        <v>-8.3800000000000008</v>
      </c>
      <c r="J440">
        <f t="shared" si="19"/>
        <v>8.3800000000000008</v>
      </c>
      <c r="K440">
        <f t="shared" si="20"/>
        <v>100</v>
      </c>
      <c r="M440">
        <v>-8.39</v>
      </c>
      <c r="N440">
        <v>0</v>
      </c>
    </row>
    <row r="441" spans="1:14" x14ac:dyDescent="0.25">
      <c r="A441">
        <v>0.38</v>
      </c>
      <c r="B441">
        <v>64.802999999999997</v>
      </c>
      <c r="F441">
        <f t="shared" si="18"/>
        <v>-8.39</v>
      </c>
      <c r="J441">
        <f t="shared" si="19"/>
        <v>8.39</v>
      </c>
      <c r="K441">
        <f t="shared" si="20"/>
        <v>100</v>
      </c>
      <c r="M441">
        <v>-8.4</v>
      </c>
      <c r="N441">
        <v>0</v>
      </c>
    </row>
    <row r="442" spans="1:14" x14ac:dyDescent="0.25">
      <c r="A442">
        <v>0.39</v>
      </c>
      <c r="B442">
        <v>65.173000000000002</v>
      </c>
      <c r="F442">
        <f t="shared" si="18"/>
        <v>-8.4</v>
      </c>
      <c r="J442">
        <f t="shared" si="19"/>
        <v>8.4</v>
      </c>
      <c r="K442">
        <f t="shared" si="20"/>
        <v>100</v>
      </c>
      <c r="M442">
        <v>-8.41</v>
      </c>
      <c r="N442">
        <v>0</v>
      </c>
    </row>
    <row r="443" spans="1:14" x14ac:dyDescent="0.25">
      <c r="A443">
        <v>0.4</v>
      </c>
      <c r="B443">
        <v>65.542000000000002</v>
      </c>
      <c r="F443">
        <f t="shared" si="18"/>
        <v>-8.41</v>
      </c>
      <c r="J443">
        <f t="shared" si="19"/>
        <v>8.41</v>
      </c>
      <c r="K443">
        <f t="shared" si="20"/>
        <v>100</v>
      </c>
      <c r="M443">
        <v>-8.42</v>
      </c>
      <c r="N443">
        <v>0</v>
      </c>
    </row>
    <row r="444" spans="1:14" x14ac:dyDescent="0.25">
      <c r="A444">
        <v>0.41</v>
      </c>
      <c r="B444">
        <v>65.91</v>
      </c>
      <c r="F444">
        <f t="shared" si="18"/>
        <v>-8.42</v>
      </c>
      <c r="J444">
        <f t="shared" si="19"/>
        <v>8.42</v>
      </c>
      <c r="K444">
        <f t="shared" si="20"/>
        <v>100</v>
      </c>
      <c r="M444">
        <v>-8.43</v>
      </c>
      <c r="N444">
        <v>0</v>
      </c>
    </row>
    <row r="445" spans="1:14" x14ac:dyDescent="0.25">
      <c r="A445">
        <v>0.42</v>
      </c>
      <c r="B445">
        <v>66.275999999999996</v>
      </c>
      <c r="F445">
        <f t="shared" si="18"/>
        <v>-8.43</v>
      </c>
      <c r="J445">
        <f t="shared" si="19"/>
        <v>8.43</v>
      </c>
      <c r="K445">
        <f t="shared" si="20"/>
        <v>100</v>
      </c>
      <c r="M445">
        <v>-8.44</v>
      </c>
      <c r="N445">
        <v>0</v>
      </c>
    </row>
    <row r="446" spans="1:14" x14ac:dyDescent="0.25">
      <c r="A446">
        <v>0.43</v>
      </c>
      <c r="B446">
        <v>66.64</v>
      </c>
      <c r="F446">
        <f t="shared" si="18"/>
        <v>-8.44</v>
      </c>
      <c r="J446">
        <f t="shared" si="19"/>
        <v>8.44</v>
      </c>
      <c r="K446">
        <f t="shared" si="20"/>
        <v>100</v>
      </c>
      <c r="M446">
        <v>-8.4499999999999993</v>
      </c>
      <c r="N446">
        <v>0</v>
      </c>
    </row>
    <row r="447" spans="1:14" x14ac:dyDescent="0.25">
      <c r="A447">
        <v>0.44</v>
      </c>
      <c r="B447">
        <v>67.003</v>
      </c>
      <c r="F447">
        <f t="shared" si="18"/>
        <v>-8.4499999999999993</v>
      </c>
      <c r="J447">
        <f t="shared" si="19"/>
        <v>8.4499999999999993</v>
      </c>
      <c r="K447">
        <f t="shared" si="20"/>
        <v>100</v>
      </c>
      <c r="M447">
        <v>-8.4600000000000009</v>
      </c>
      <c r="N447">
        <v>0</v>
      </c>
    </row>
    <row r="448" spans="1:14" x14ac:dyDescent="0.25">
      <c r="A448">
        <v>0.45</v>
      </c>
      <c r="B448">
        <v>67.364000000000004</v>
      </c>
      <c r="F448">
        <f t="shared" si="18"/>
        <v>-8.4600000000000009</v>
      </c>
      <c r="J448">
        <f t="shared" si="19"/>
        <v>8.4600000000000009</v>
      </c>
      <c r="K448">
        <f t="shared" si="20"/>
        <v>100</v>
      </c>
      <c r="M448">
        <v>-8.4700000000000006</v>
      </c>
      <c r="N448">
        <v>0</v>
      </c>
    </row>
    <row r="449" spans="1:14" x14ac:dyDescent="0.25">
      <c r="A449">
        <v>0.46</v>
      </c>
      <c r="B449">
        <v>67.724000000000004</v>
      </c>
      <c r="F449">
        <f t="shared" si="18"/>
        <v>-8.4700000000000006</v>
      </c>
      <c r="J449">
        <f t="shared" si="19"/>
        <v>8.4700000000000006</v>
      </c>
      <c r="K449">
        <f t="shared" si="20"/>
        <v>100</v>
      </c>
      <c r="M449">
        <v>-8.48</v>
      </c>
      <c r="N449">
        <v>0</v>
      </c>
    </row>
    <row r="450" spans="1:14" x14ac:dyDescent="0.25">
      <c r="A450">
        <v>0.47</v>
      </c>
      <c r="B450">
        <v>68.082000000000008</v>
      </c>
      <c r="F450">
        <f t="shared" si="18"/>
        <v>-8.48</v>
      </c>
      <c r="J450">
        <f t="shared" si="19"/>
        <v>8.48</v>
      </c>
      <c r="K450">
        <f t="shared" si="20"/>
        <v>100</v>
      </c>
      <c r="M450">
        <v>-8.49</v>
      </c>
      <c r="N450">
        <v>0</v>
      </c>
    </row>
    <row r="451" spans="1:14" x14ac:dyDescent="0.25">
      <c r="A451">
        <v>0.48</v>
      </c>
      <c r="B451">
        <v>68.439000000000007</v>
      </c>
      <c r="F451">
        <f t="shared" ref="F451:F514" si="21">ROUND(M450,2)</f>
        <v>-8.49</v>
      </c>
      <c r="J451">
        <f t="shared" ref="J451:J514" si="22">+M450*-1</f>
        <v>8.49</v>
      </c>
      <c r="K451">
        <f t="shared" ref="K451:K514" si="23">100-N450</f>
        <v>100</v>
      </c>
      <c r="M451">
        <v>-8.5</v>
      </c>
      <c r="N451">
        <v>0</v>
      </c>
    </row>
    <row r="452" spans="1:14" x14ac:dyDescent="0.25">
      <c r="A452">
        <v>0.49</v>
      </c>
      <c r="B452">
        <v>68.793000000000006</v>
      </c>
      <c r="F452">
        <f t="shared" si="21"/>
        <v>-8.5</v>
      </c>
      <c r="J452">
        <f t="shared" si="22"/>
        <v>8.5</v>
      </c>
      <c r="K452">
        <f t="shared" si="23"/>
        <v>100</v>
      </c>
      <c r="M452">
        <v>-8.51</v>
      </c>
      <c r="N452">
        <v>0</v>
      </c>
    </row>
    <row r="453" spans="1:14" x14ac:dyDescent="0.25">
      <c r="A453">
        <v>0.5</v>
      </c>
      <c r="B453">
        <v>69.146000000000001</v>
      </c>
      <c r="F453">
        <f t="shared" si="21"/>
        <v>-8.51</v>
      </c>
      <c r="J453">
        <f t="shared" si="22"/>
        <v>8.51</v>
      </c>
      <c r="K453">
        <f t="shared" si="23"/>
        <v>100</v>
      </c>
      <c r="M453">
        <v>-8.52</v>
      </c>
      <c r="N453">
        <v>0</v>
      </c>
    </row>
    <row r="454" spans="1:14" x14ac:dyDescent="0.25">
      <c r="A454">
        <v>0.51</v>
      </c>
      <c r="B454">
        <v>69.497</v>
      </c>
      <c r="F454">
        <f t="shared" si="21"/>
        <v>-8.52</v>
      </c>
      <c r="J454">
        <f t="shared" si="22"/>
        <v>8.52</v>
      </c>
      <c r="K454">
        <f t="shared" si="23"/>
        <v>100</v>
      </c>
      <c r="M454">
        <v>-8.5299999999999994</v>
      </c>
      <c r="N454">
        <v>0</v>
      </c>
    </row>
    <row r="455" spans="1:14" x14ac:dyDescent="0.25">
      <c r="A455">
        <v>0.52</v>
      </c>
      <c r="B455">
        <v>69.847000000000008</v>
      </c>
      <c r="F455">
        <f t="shared" si="21"/>
        <v>-8.5299999999999994</v>
      </c>
      <c r="J455">
        <f t="shared" si="22"/>
        <v>8.5299999999999994</v>
      </c>
      <c r="K455">
        <f t="shared" si="23"/>
        <v>100</v>
      </c>
      <c r="M455">
        <v>-8.5399999999999991</v>
      </c>
      <c r="N455">
        <v>0</v>
      </c>
    </row>
    <row r="456" spans="1:14" x14ac:dyDescent="0.25">
      <c r="A456">
        <v>0.53</v>
      </c>
      <c r="B456">
        <v>70.194000000000003</v>
      </c>
      <c r="F456">
        <f t="shared" si="21"/>
        <v>-8.5399999999999991</v>
      </c>
      <c r="J456">
        <f t="shared" si="22"/>
        <v>8.5399999999999991</v>
      </c>
      <c r="K456">
        <f t="shared" si="23"/>
        <v>100</v>
      </c>
      <c r="M456">
        <v>-8.5500000000000007</v>
      </c>
      <c r="N456">
        <v>0</v>
      </c>
    </row>
    <row r="457" spans="1:14" x14ac:dyDescent="0.25">
      <c r="A457">
        <v>0.54</v>
      </c>
      <c r="B457">
        <v>70.540000000000006</v>
      </c>
      <c r="F457">
        <f t="shared" si="21"/>
        <v>-8.5500000000000007</v>
      </c>
      <c r="J457">
        <f t="shared" si="22"/>
        <v>8.5500000000000007</v>
      </c>
      <c r="K457">
        <f t="shared" si="23"/>
        <v>100</v>
      </c>
      <c r="M457">
        <v>-8.56</v>
      </c>
      <c r="N457">
        <v>0</v>
      </c>
    </row>
    <row r="458" spans="1:14" x14ac:dyDescent="0.25">
      <c r="A458">
        <v>0.55000000000000004</v>
      </c>
      <c r="B458">
        <v>70.884</v>
      </c>
      <c r="F458">
        <f t="shared" si="21"/>
        <v>-8.56</v>
      </c>
      <c r="J458">
        <f t="shared" si="22"/>
        <v>8.56</v>
      </c>
      <c r="K458">
        <f t="shared" si="23"/>
        <v>100</v>
      </c>
      <c r="M458">
        <v>-8.57</v>
      </c>
      <c r="N458">
        <v>0</v>
      </c>
    </row>
    <row r="459" spans="1:14" x14ac:dyDescent="0.25">
      <c r="A459">
        <v>0.56000000000000005</v>
      </c>
      <c r="B459">
        <v>71.225999999999999</v>
      </c>
      <c r="F459">
        <f t="shared" si="21"/>
        <v>-8.57</v>
      </c>
      <c r="J459">
        <f t="shared" si="22"/>
        <v>8.57</v>
      </c>
      <c r="K459">
        <f t="shared" si="23"/>
        <v>100</v>
      </c>
      <c r="M459">
        <v>-8.58</v>
      </c>
      <c r="N459">
        <v>0</v>
      </c>
    </row>
    <row r="460" spans="1:14" x14ac:dyDescent="0.25">
      <c r="A460">
        <v>0.57000000000000006</v>
      </c>
      <c r="B460">
        <v>71.566000000000003</v>
      </c>
      <c r="F460">
        <f t="shared" si="21"/>
        <v>-8.58</v>
      </c>
      <c r="J460">
        <f t="shared" si="22"/>
        <v>8.58</v>
      </c>
      <c r="K460">
        <f t="shared" si="23"/>
        <v>100</v>
      </c>
      <c r="M460">
        <v>-8.59</v>
      </c>
      <c r="N460">
        <v>0</v>
      </c>
    </row>
    <row r="461" spans="1:14" x14ac:dyDescent="0.25">
      <c r="A461">
        <v>0.57999999999999996</v>
      </c>
      <c r="B461">
        <v>71.903999999999996</v>
      </c>
      <c r="F461">
        <f t="shared" si="21"/>
        <v>-8.59</v>
      </c>
      <c r="J461">
        <f t="shared" si="22"/>
        <v>8.59</v>
      </c>
      <c r="K461">
        <f t="shared" si="23"/>
        <v>100</v>
      </c>
      <c r="M461">
        <v>-8.6</v>
      </c>
      <c r="N461">
        <v>0</v>
      </c>
    </row>
    <row r="462" spans="1:14" x14ac:dyDescent="0.25">
      <c r="A462">
        <v>0.59</v>
      </c>
      <c r="B462">
        <v>72.239999999999995</v>
      </c>
      <c r="F462">
        <f t="shared" si="21"/>
        <v>-8.6</v>
      </c>
      <c r="J462">
        <f t="shared" si="22"/>
        <v>8.6</v>
      </c>
      <c r="K462">
        <f t="shared" si="23"/>
        <v>100</v>
      </c>
      <c r="M462">
        <v>-8.61</v>
      </c>
      <c r="N462">
        <v>0</v>
      </c>
    </row>
    <row r="463" spans="1:14" x14ac:dyDescent="0.25">
      <c r="A463">
        <v>0.60000000000000009</v>
      </c>
      <c r="B463">
        <v>72.575000000000003</v>
      </c>
      <c r="F463">
        <f t="shared" si="21"/>
        <v>-8.61</v>
      </c>
      <c r="J463">
        <f t="shared" si="22"/>
        <v>8.61</v>
      </c>
      <c r="K463">
        <f t="shared" si="23"/>
        <v>100</v>
      </c>
      <c r="M463">
        <v>-8.6199999999999992</v>
      </c>
      <c r="N463">
        <v>0</v>
      </c>
    </row>
    <row r="464" spans="1:14" x14ac:dyDescent="0.25">
      <c r="A464">
        <v>0.61</v>
      </c>
      <c r="B464">
        <v>72.906999999999996</v>
      </c>
      <c r="F464">
        <f t="shared" si="21"/>
        <v>-8.6199999999999992</v>
      </c>
      <c r="J464">
        <f t="shared" si="22"/>
        <v>8.6199999999999992</v>
      </c>
      <c r="K464">
        <f t="shared" si="23"/>
        <v>100</v>
      </c>
      <c r="M464">
        <v>-8.6300000000000008</v>
      </c>
      <c r="N464">
        <v>0</v>
      </c>
    </row>
    <row r="465" spans="1:14" x14ac:dyDescent="0.25">
      <c r="A465">
        <v>0.62</v>
      </c>
      <c r="B465">
        <v>73.236999999999995</v>
      </c>
      <c r="F465">
        <f t="shared" si="21"/>
        <v>-8.6300000000000008</v>
      </c>
      <c r="J465">
        <f t="shared" si="22"/>
        <v>8.6300000000000008</v>
      </c>
      <c r="K465">
        <f t="shared" si="23"/>
        <v>100</v>
      </c>
      <c r="M465">
        <v>-8.64</v>
      </c>
      <c r="N465">
        <v>0</v>
      </c>
    </row>
    <row r="466" spans="1:14" x14ac:dyDescent="0.25">
      <c r="A466">
        <v>0.63</v>
      </c>
      <c r="B466">
        <v>73.564999999999998</v>
      </c>
      <c r="F466">
        <f t="shared" si="21"/>
        <v>-8.64</v>
      </c>
      <c r="J466">
        <f t="shared" si="22"/>
        <v>8.64</v>
      </c>
      <c r="K466">
        <f t="shared" si="23"/>
        <v>100</v>
      </c>
      <c r="M466">
        <v>-8.65</v>
      </c>
      <c r="N466">
        <v>0</v>
      </c>
    </row>
    <row r="467" spans="1:14" x14ac:dyDescent="0.25">
      <c r="A467">
        <v>0.64</v>
      </c>
      <c r="B467">
        <v>73.891000000000005</v>
      </c>
      <c r="F467">
        <f t="shared" si="21"/>
        <v>-8.65</v>
      </c>
      <c r="J467">
        <f t="shared" si="22"/>
        <v>8.65</v>
      </c>
      <c r="K467">
        <f t="shared" si="23"/>
        <v>100</v>
      </c>
      <c r="M467">
        <v>-8.66</v>
      </c>
      <c r="N467">
        <v>0</v>
      </c>
    </row>
    <row r="468" spans="1:14" x14ac:dyDescent="0.25">
      <c r="A468">
        <v>0.65</v>
      </c>
      <c r="B468">
        <v>74.215000000000003</v>
      </c>
      <c r="F468">
        <f t="shared" si="21"/>
        <v>-8.66</v>
      </c>
      <c r="J468">
        <f t="shared" si="22"/>
        <v>8.66</v>
      </c>
      <c r="K468">
        <f t="shared" si="23"/>
        <v>100</v>
      </c>
      <c r="M468">
        <v>-8.67</v>
      </c>
      <c r="N468">
        <v>0</v>
      </c>
    </row>
    <row r="469" spans="1:14" x14ac:dyDescent="0.25">
      <c r="A469">
        <v>0.66</v>
      </c>
      <c r="B469">
        <v>74.537000000000006</v>
      </c>
      <c r="F469">
        <f t="shared" si="21"/>
        <v>-8.67</v>
      </c>
      <c r="J469">
        <f t="shared" si="22"/>
        <v>8.67</v>
      </c>
      <c r="K469">
        <f t="shared" si="23"/>
        <v>100</v>
      </c>
      <c r="M469">
        <v>-8.68</v>
      </c>
      <c r="N469">
        <v>0</v>
      </c>
    </row>
    <row r="470" spans="1:14" x14ac:dyDescent="0.25">
      <c r="A470">
        <v>0.67</v>
      </c>
      <c r="B470">
        <v>74.856999999999999</v>
      </c>
      <c r="F470">
        <f t="shared" si="21"/>
        <v>-8.68</v>
      </c>
      <c r="J470">
        <f t="shared" si="22"/>
        <v>8.68</v>
      </c>
      <c r="K470">
        <f t="shared" si="23"/>
        <v>100</v>
      </c>
      <c r="M470">
        <v>-8.69</v>
      </c>
      <c r="N470">
        <v>0</v>
      </c>
    </row>
    <row r="471" spans="1:14" x14ac:dyDescent="0.25">
      <c r="A471">
        <v>0.68</v>
      </c>
      <c r="B471">
        <v>75.174999999999997</v>
      </c>
      <c r="F471">
        <f t="shared" si="21"/>
        <v>-8.69</v>
      </c>
      <c r="J471">
        <f t="shared" si="22"/>
        <v>8.69</v>
      </c>
      <c r="K471">
        <f t="shared" si="23"/>
        <v>100</v>
      </c>
      <c r="M471">
        <v>-8.6999999999999993</v>
      </c>
      <c r="N471">
        <v>0</v>
      </c>
    </row>
    <row r="472" spans="1:14" x14ac:dyDescent="0.25">
      <c r="A472">
        <v>0.69</v>
      </c>
      <c r="B472">
        <v>75.489999999999995</v>
      </c>
      <c r="F472">
        <f t="shared" si="21"/>
        <v>-8.6999999999999993</v>
      </c>
      <c r="J472">
        <f t="shared" si="22"/>
        <v>8.6999999999999993</v>
      </c>
      <c r="K472">
        <f t="shared" si="23"/>
        <v>100</v>
      </c>
      <c r="M472">
        <v>-8.7100000000000009</v>
      </c>
      <c r="N472">
        <v>0</v>
      </c>
    </row>
    <row r="473" spans="1:14" x14ac:dyDescent="0.25">
      <c r="A473">
        <v>0.7</v>
      </c>
      <c r="B473">
        <v>75.804000000000002</v>
      </c>
      <c r="F473">
        <f t="shared" si="21"/>
        <v>-8.7100000000000009</v>
      </c>
      <c r="J473">
        <f t="shared" si="22"/>
        <v>8.7100000000000009</v>
      </c>
      <c r="K473">
        <f t="shared" si="23"/>
        <v>100</v>
      </c>
      <c r="M473">
        <v>-8.7200000000000006</v>
      </c>
      <c r="N473">
        <v>0</v>
      </c>
    </row>
    <row r="474" spans="1:14" x14ac:dyDescent="0.25">
      <c r="A474">
        <v>0.71</v>
      </c>
      <c r="B474">
        <v>76.114999999999995</v>
      </c>
      <c r="F474">
        <f t="shared" si="21"/>
        <v>-8.7200000000000006</v>
      </c>
      <c r="J474">
        <f t="shared" si="22"/>
        <v>8.7200000000000006</v>
      </c>
      <c r="K474">
        <f t="shared" si="23"/>
        <v>100</v>
      </c>
      <c r="M474">
        <v>-8.73</v>
      </c>
      <c r="N474">
        <v>0</v>
      </c>
    </row>
    <row r="475" spans="1:14" x14ac:dyDescent="0.25">
      <c r="A475">
        <v>0.72</v>
      </c>
      <c r="B475">
        <v>76.424000000000007</v>
      </c>
      <c r="F475">
        <f t="shared" si="21"/>
        <v>-8.73</v>
      </c>
      <c r="J475">
        <f t="shared" si="22"/>
        <v>8.73</v>
      </c>
      <c r="K475">
        <f t="shared" si="23"/>
        <v>100</v>
      </c>
      <c r="M475">
        <v>-8.74</v>
      </c>
      <c r="N475">
        <v>0</v>
      </c>
    </row>
    <row r="476" spans="1:14" x14ac:dyDescent="0.25">
      <c r="A476">
        <v>0.73</v>
      </c>
      <c r="B476">
        <v>76.73</v>
      </c>
      <c r="F476">
        <f t="shared" si="21"/>
        <v>-8.74</v>
      </c>
      <c r="J476">
        <f t="shared" si="22"/>
        <v>8.74</v>
      </c>
      <c r="K476">
        <f t="shared" si="23"/>
        <v>100</v>
      </c>
      <c r="M476">
        <v>-8.75</v>
      </c>
      <c r="N476">
        <v>0</v>
      </c>
    </row>
    <row r="477" spans="1:14" x14ac:dyDescent="0.25">
      <c r="A477">
        <v>0.74</v>
      </c>
      <c r="B477">
        <v>77.034999999999997</v>
      </c>
      <c r="F477">
        <f t="shared" si="21"/>
        <v>-8.75</v>
      </c>
      <c r="J477">
        <f t="shared" si="22"/>
        <v>8.75</v>
      </c>
      <c r="K477">
        <f t="shared" si="23"/>
        <v>100</v>
      </c>
      <c r="M477">
        <v>-8.76</v>
      </c>
      <c r="N477">
        <v>0</v>
      </c>
    </row>
    <row r="478" spans="1:14" x14ac:dyDescent="0.25">
      <c r="A478">
        <v>0.75</v>
      </c>
      <c r="B478">
        <v>77.337000000000003</v>
      </c>
      <c r="F478">
        <f t="shared" si="21"/>
        <v>-8.76</v>
      </c>
      <c r="J478">
        <f t="shared" si="22"/>
        <v>8.76</v>
      </c>
      <c r="K478">
        <f t="shared" si="23"/>
        <v>100</v>
      </c>
      <c r="M478">
        <v>-8.77</v>
      </c>
      <c r="N478">
        <v>0</v>
      </c>
    </row>
    <row r="479" spans="1:14" x14ac:dyDescent="0.25">
      <c r="A479">
        <v>0.76</v>
      </c>
      <c r="B479">
        <v>77.637</v>
      </c>
      <c r="F479">
        <f t="shared" si="21"/>
        <v>-8.77</v>
      </c>
      <c r="J479">
        <f t="shared" si="22"/>
        <v>8.77</v>
      </c>
      <c r="K479">
        <f t="shared" si="23"/>
        <v>100</v>
      </c>
      <c r="M479">
        <v>-8.7799999999999994</v>
      </c>
      <c r="N479">
        <v>0</v>
      </c>
    </row>
    <row r="480" spans="1:14" x14ac:dyDescent="0.25">
      <c r="A480">
        <v>0.77</v>
      </c>
      <c r="B480">
        <v>77.935000000000002</v>
      </c>
      <c r="F480">
        <f t="shared" si="21"/>
        <v>-8.7799999999999994</v>
      </c>
      <c r="J480">
        <f t="shared" si="22"/>
        <v>8.7799999999999994</v>
      </c>
      <c r="K480">
        <f t="shared" si="23"/>
        <v>100</v>
      </c>
      <c r="M480">
        <v>-8.7899999999999991</v>
      </c>
      <c r="N480">
        <v>0</v>
      </c>
    </row>
    <row r="481" spans="1:14" x14ac:dyDescent="0.25">
      <c r="A481">
        <v>0.78</v>
      </c>
      <c r="B481">
        <v>78.23</v>
      </c>
      <c r="F481">
        <f t="shared" si="21"/>
        <v>-8.7899999999999991</v>
      </c>
      <c r="J481">
        <f t="shared" si="22"/>
        <v>8.7899999999999991</v>
      </c>
      <c r="K481">
        <f t="shared" si="23"/>
        <v>100</v>
      </c>
      <c r="M481">
        <v>-8.8000000000000007</v>
      </c>
      <c r="N481">
        <v>0</v>
      </c>
    </row>
    <row r="482" spans="1:14" x14ac:dyDescent="0.25">
      <c r="A482">
        <v>0.79</v>
      </c>
      <c r="B482">
        <v>78.524000000000001</v>
      </c>
      <c r="F482">
        <f t="shared" si="21"/>
        <v>-8.8000000000000007</v>
      </c>
      <c r="J482">
        <f t="shared" si="22"/>
        <v>8.8000000000000007</v>
      </c>
      <c r="K482">
        <f t="shared" si="23"/>
        <v>100</v>
      </c>
      <c r="M482">
        <v>-8.81</v>
      </c>
      <c r="N482">
        <v>0</v>
      </c>
    </row>
    <row r="483" spans="1:14" x14ac:dyDescent="0.25">
      <c r="A483">
        <v>0.8</v>
      </c>
      <c r="B483">
        <v>78.814000000000007</v>
      </c>
      <c r="F483">
        <f t="shared" si="21"/>
        <v>-8.81</v>
      </c>
      <c r="J483">
        <f t="shared" si="22"/>
        <v>8.81</v>
      </c>
      <c r="K483">
        <f t="shared" si="23"/>
        <v>100</v>
      </c>
      <c r="M483">
        <v>-8.82</v>
      </c>
      <c r="N483">
        <v>0</v>
      </c>
    </row>
    <row r="484" spans="1:14" x14ac:dyDescent="0.25">
      <c r="A484">
        <v>0.81</v>
      </c>
      <c r="B484">
        <v>79.103000000000009</v>
      </c>
      <c r="F484">
        <f t="shared" si="21"/>
        <v>-8.82</v>
      </c>
      <c r="J484">
        <f t="shared" si="22"/>
        <v>8.82</v>
      </c>
      <c r="K484">
        <f t="shared" si="23"/>
        <v>100</v>
      </c>
      <c r="M484">
        <v>-8.83</v>
      </c>
      <c r="N484">
        <v>0</v>
      </c>
    </row>
    <row r="485" spans="1:14" x14ac:dyDescent="0.25">
      <c r="A485">
        <v>0.82</v>
      </c>
      <c r="B485">
        <v>79.388999999999996</v>
      </c>
      <c r="F485">
        <f t="shared" si="21"/>
        <v>-8.83</v>
      </c>
      <c r="J485">
        <f t="shared" si="22"/>
        <v>8.83</v>
      </c>
      <c r="K485">
        <f t="shared" si="23"/>
        <v>100</v>
      </c>
      <c r="M485">
        <v>-8.84</v>
      </c>
      <c r="N485">
        <v>0</v>
      </c>
    </row>
    <row r="486" spans="1:14" x14ac:dyDescent="0.25">
      <c r="A486">
        <v>0.83</v>
      </c>
      <c r="B486">
        <v>79.673000000000002</v>
      </c>
      <c r="F486">
        <f t="shared" si="21"/>
        <v>-8.84</v>
      </c>
      <c r="J486">
        <f t="shared" si="22"/>
        <v>8.84</v>
      </c>
      <c r="K486">
        <f t="shared" si="23"/>
        <v>100</v>
      </c>
      <c r="M486">
        <v>-8.85</v>
      </c>
      <c r="N486">
        <v>0</v>
      </c>
    </row>
    <row r="487" spans="1:14" x14ac:dyDescent="0.25">
      <c r="A487">
        <v>0.84</v>
      </c>
      <c r="B487">
        <v>79.954999999999998</v>
      </c>
      <c r="F487">
        <f t="shared" si="21"/>
        <v>-8.85</v>
      </c>
      <c r="J487">
        <f t="shared" si="22"/>
        <v>8.85</v>
      </c>
      <c r="K487">
        <f t="shared" si="23"/>
        <v>100</v>
      </c>
      <c r="M487">
        <v>-8.86</v>
      </c>
      <c r="N487">
        <v>0</v>
      </c>
    </row>
    <row r="488" spans="1:14" x14ac:dyDescent="0.25">
      <c r="A488">
        <v>0.85</v>
      </c>
      <c r="B488">
        <v>80.233999999999995</v>
      </c>
      <c r="F488">
        <f t="shared" si="21"/>
        <v>-8.86</v>
      </c>
      <c r="J488">
        <f t="shared" si="22"/>
        <v>8.86</v>
      </c>
      <c r="K488">
        <f t="shared" si="23"/>
        <v>100</v>
      </c>
      <c r="M488">
        <v>-8.8699999999999992</v>
      </c>
      <c r="N488">
        <v>0</v>
      </c>
    </row>
    <row r="489" spans="1:14" x14ac:dyDescent="0.25">
      <c r="A489">
        <v>0.86</v>
      </c>
      <c r="B489">
        <v>80.510999999999996</v>
      </c>
      <c r="F489">
        <f t="shared" si="21"/>
        <v>-8.8699999999999992</v>
      </c>
      <c r="J489">
        <f t="shared" si="22"/>
        <v>8.8699999999999992</v>
      </c>
      <c r="K489">
        <f t="shared" si="23"/>
        <v>100</v>
      </c>
      <c r="M489">
        <v>-8.8800000000000008</v>
      </c>
      <c r="N489">
        <v>0</v>
      </c>
    </row>
    <row r="490" spans="1:14" x14ac:dyDescent="0.25">
      <c r="A490">
        <v>0.87</v>
      </c>
      <c r="B490">
        <v>80.784999999999997</v>
      </c>
      <c r="F490">
        <f t="shared" si="21"/>
        <v>-8.8800000000000008</v>
      </c>
      <c r="J490">
        <f t="shared" si="22"/>
        <v>8.8800000000000008</v>
      </c>
      <c r="K490">
        <f t="shared" si="23"/>
        <v>100</v>
      </c>
      <c r="M490">
        <v>-8.89</v>
      </c>
      <c r="N490">
        <v>0</v>
      </c>
    </row>
    <row r="491" spans="1:14" x14ac:dyDescent="0.25">
      <c r="A491">
        <v>0.88</v>
      </c>
      <c r="B491">
        <v>81.057000000000002</v>
      </c>
      <c r="F491">
        <f t="shared" si="21"/>
        <v>-8.89</v>
      </c>
      <c r="J491">
        <f t="shared" si="22"/>
        <v>8.89</v>
      </c>
      <c r="K491">
        <f t="shared" si="23"/>
        <v>100</v>
      </c>
      <c r="M491">
        <v>-8.9</v>
      </c>
      <c r="N491">
        <v>0</v>
      </c>
    </row>
    <row r="492" spans="1:14" x14ac:dyDescent="0.25">
      <c r="A492">
        <v>0.89</v>
      </c>
      <c r="B492">
        <v>81.326999999999998</v>
      </c>
      <c r="F492">
        <f t="shared" si="21"/>
        <v>-8.9</v>
      </c>
      <c r="J492">
        <f t="shared" si="22"/>
        <v>8.9</v>
      </c>
      <c r="K492">
        <f t="shared" si="23"/>
        <v>100</v>
      </c>
      <c r="M492">
        <v>-8.91</v>
      </c>
      <c r="N492">
        <v>0</v>
      </c>
    </row>
    <row r="493" spans="1:14" x14ac:dyDescent="0.25">
      <c r="A493">
        <v>0.9</v>
      </c>
      <c r="B493">
        <v>81.594000000000008</v>
      </c>
      <c r="F493">
        <f t="shared" si="21"/>
        <v>-8.91</v>
      </c>
      <c r="J493">
        <f t="shared" si="22"/>
        <v>8.91</v>
      </c>
      <c r="K493">
        <f t="shared" si="23"/>
        <v>100</v>
      </c>
      <c r="M493">
        <v>-8.92</v>
      </c>
      <c r="N493">
        <v>0</v>
      </c>
    </row>
    <row r="494" spans="1:14" x14ac:dyDescent="0.25">
      <c r="A494">
        <v>0.91</v>
      </c>
      <c r="B494">
        <v>81.858999999999995</v>
      </c>
      <c r="F494">
        <f t="shared" si="21"/>
        <v>-8.92</v>
      </c>
      <c r="J494">
        <f t="shared" si="22"/>
        <v>8.92</v>
      </c>
      <c r="K494">
        <f t="shared" si="23"/>
        <v>100</v>
      </c>
      <c r="M494">
        <v>-8.93</v>
      </c>
      <c r="N494">
        <v>0</v>
      </c>
    </row>
    <row r="495" spans="1:14" x14ac:dyDescent="0.25">
      <c r="A495">
        <v>0.92</v>
      </c>
      <c r="B495">
        <v>82.120999999999995</v>
      </c>
      <c r="F495">
        <f t="shared" si="21"/>
        <v>-8.93</v>
      </c>
      <c r="J495">
        <f t="shared" si="22"/>
        <v>8.93</v>
      </c>
      <c r="K495">
        <f t="shared" si="23"/>
        <v>100</v>
      </c>
      <c r="M495">
        <v>-8.94</v>
      </c>
      <c r="N495">
        <v>0</v>
      </c>
    </row>
    <row r="496" spans="1:14" x14ac:dyDescent="0.25">
      <c r="A496">
        <v>0.93</v>
      </c>
      <c r="B496">
        <v>82.381</v>
      </c>
      <c r="F496">
        <f t="shared" si="21"/>
        <v>-8.94</v>
      </c>
      <c r="J496">
        <f t="shared" si="22"/>
        <v>8.94</v>
      </c>
      <c r="K496">
        <f t="shared" si="23"/>
        <v>100</v>
      </c>
      <c r="M496">
        <v>-8.9499999999999993</v>
      </c>
      <c r="N496">
        <v>0</v>
      </c>
    </row>
    <row r="497" spans="1:14" x14ac:dyDescent="0.25">
      <c r="A497">
        <v>0.94</v>
      </c>
      <c r="B497">
        <v>82.638999999999996</v>
      </c>
      <c r="F497">
        <f t="shared" si="21"/>
        <v>-8.9499999999999993</v>
      </c>
      <c r="J497">
        <f t="shared" si="22"/>
        <v>8.9499999999999993</v>
      </c>
      <c r="K497">
        <f t="shared" si="23"/>
        <v>100</v>
      </c>
      <c r="M497">
        <v>-8.9600000000000009</v>
      </c>
      <c r="N497">
        <v>0</v>
      </c>
    </row>
    <row r="498" spans="1:14" x14ac:dyDescent="0.25">
      <c r="A498">
        <v>0.95</v>
      </c>
      <c r="B498">
        <v>82.894000000000005</v>
      </c>
      <c r="F498">
        <f t="shared" si="21"/>
        <v>-8.9600000000000009</v>
      </c>
      <c r="J498">
        <f t="shared" si="22"/>
        <v>8.9600000000000009</v>
      </c>
      <c r="K498">
        <f t="shared" si="23"/>
        <v>100</v>
      </c>
      <c r="M498">
        <v>-8.9700000000000006</v>
      </c>
      <c r="N498">
        <v>0</v>
      </c>
    </row>
    <row r="499" spans="1:14" x14ac:dyDescent="0.25">
      <c r="A499">
        <v>0.96</v>
      </c>
      <c r="B499">
        <v>83.147000000000006</v>
      </c>
      <c r="F499">
        <f t="shared" si="21"/>
        <v>-8.9700000000000006</v>
      </c>
      <c r="J499">
        <f t="shared" si="22"/>
        <v>8.9700000000000006</v>
      </c>
      <c r="K499">
        <f t="shared" si="23"/>
        <v>100</v>
      </c>
      <c r="M499">
        <v>-8.98</v>
      </c>
      <c r="N499">
        <v>0</v>
      </c>
    </row>
    <row r="500" spans="1:14" x14ac:dyDescent="0.25">
      <c r="A500">
        <v>0.97</v>
      </c>
      <c r="B500">
        <v>83.397999999999996</v>
      </c>
      <c r="F500">
        <f t="shared" si="21"/>
        <v>-8.98</v>
      </c>
      <c r="J500">
        <f t="shared" si="22"/>
        <v>8.98</v>
      </c>
      <c r="K500">
        <f t="shared" si="23"/>
        <v>100</v>
      </c>
      <c r="M500">
        <v>-8.99</v>
      </c>
      <c r="N500">
        <v>0</v>
      </c>
    </row>
    <row r="501" spans="1:14" x14ac:dyDescent="0.25">
      <c r="A501">
        <v>0.98</v>
      </c>
      <c r="B501">
        <v>83.646000000000001</v>
      </c>
      <c r="F501">
        <f t="shared" si="21"/>
        <v>-8.99</v>
      </c>
      <c r="J501">
        <f t="shared" si="22"/>
        <v>8.99</v>
      </c>
      <c r="K501">
        <f t="shared" si="23"/>
        <v>100</v>
      </c>
      <c r="M501">
        <v>-9</v>
      </c>
      <c r="N501">
        <v>0</v>
      </c>
    </row>
    <row r="502" spans="1:14" x14ac:dyDescent="0.25">
      <c r="A502">
        <v>0.99</v>
      </c>
      <c r="B502">
        <v>83.891000000000005</v>
      </c>
      <c r="F502">
        <f t="shared" si="21"/>
        <v>-9</v>
      </c>
      <c r="J502">
        <f t="shared" si="22"/>
        <v>9</v>
      </c>
      <c r="K502">
        <f t="shared" si="23"/>
        <v>100</v>
      </c>
      <c r="M502">
        <v>-9.01</v>
      </c>
      <c r="N502">
        <v>0</v>
      </c>
    </row>
    <row r="503" spans="1:14" x14ac:dyDescent="0.25">
      <c r="A503">
        <v>1</v>
      </c>
      <c r="B503">
        <v>84.134</v>
      </c>
      <c r="F503">
        <f t="shared" si="21"/>
        <v>-9.01</v>
      </c>
      <c r="J503">
        <f t="shared" si="22"/>
        <v>9.01</v>
      </c>
      <c r="K503">
        <f t="shared" si="23"/>
        <v>100</v>
      </c>
      <c r="M503">
        <v>-9.02</v>
      </c>
      <c r="N503">
        <v>0</v>
      </c>
    </row>
    <row r="504" spans="1:14" x14ac:dyDescent="0.25">
      <c r="A504">
        <v>1.01</v>
      </c>
      <c r="B504">
        <v>84.375</v>
      </c>
      <c r="F504">
        <f t="shared" si="21"/>
        <v>-9.02</v>
      </c>
      <c r="J504">
        <f t="shared" si="22"/>
        <v>9.02</v>
      </c>
      <c r="K504">
        <f t="shared" si="23"/>
        <v>100</v>
      </c>
      <c r="M504">
        <v>-9.0299999999999994</v>
      </c>
      <c r="N504">
        <v>0</v>
      </c>
    </row>
    <row r="505" spans="1:14" x14ac:dyDescent="0.25">
      <c r="A505">
        <v>1.02</v>
      </c>
      <c r="B505">
        <v>84.614000000000004</v>
      </c>
      <c r="F505">
        <f t="shared" si="21"/>
        <v>-9.0299999999999994</v>
      </c>
      <c r="J505">
        <f t="shared" si="22"/>
        <v>9.0299999999999994</v>
      </c>
      <c r="K505">
        <f t="shared" si="23"/>
        <v>100</v>
      </c>
      <c r="M505">
        <v>-9.0399999999999991</v>
      </c>
      <c r="N505">
        <v>0</v>
      </c>
    </row>
    <row r="506" spans="1:14" x14ac:dyDescent="0.25">
      <c r="A506">
        <v>1.03</v>
      </c>
      <c r="B506">
        <v>84.849000000000004</v>
      </c>
      <c r="F506">
        <f t="shared" si="21"/>
        <v>-9.0399999999999991</v>
      </c>
      <c r="J506">
        <f t="shared" si="22"/>
        <v>9.0399999999999991</v>
      </c>
      <c r="K506">
        <f t="shared" si="23"/>
        <v>100</v>
      </c>
      <c r="M506">
        <v>-9.0500000000000007</v>
      </c>
      <c r="N506">
        <v>0</v>
      </c>
    </row>
    <row r="507" spans="1:14" x14ac:dyDescent="0.25">
      <c r="A507">
        <v>1.04</v>
      </c>
      <c r="B507">
        <v>85.082999999999998</v>
      </c>
      <c r="F507">
        <f t="shared" si="21"/>
        <v>-9.0500000000000007</v>
      </c>
      <c r="J507">
        <f t="shared" si="22"/>
        <v>9.0500000000000007</v>
      </c>
      <c r="K507">
        <f t="shared" si="23"/>
        <v>100</v>
      </c>
      <c r="M507">
        <v>-9.06</v>
      </c>
      <c r="N507">
        <v>0</v>
      </c>
    </row>
    <row r="508" spans="1:14" x14ac:dyDescent="0.25">
      <c r="A508">
        <v>1.05</v>
      </c>
      <c r="B508">
        <v>85.314000000000007</v>
      </c>
      <c r="F508">
        <f t="shared" si="21"/>
        <v>-9.06</v>
      </c>
      <c r="J508">
        <f t="shared" si="22"/>
        <v>9.06</v>
      </c>
      <c r="K508">
        <f t="shared" si="23"/>
        <v>100</v>
      </c>
      <c r="M508">
        <v>-9.07</v>
      </c>
      <c r="N508">
        <v>0</v>
      </c>
    </row>
    <row r="509" spans="1:14" x14ac:dyDescent="0.25">
      <c r="A509">
        <v>1.06</v>
      </c>
      <c r="B509">
        <v>85.543000000000006</v>
      </c>
      <c r="F509">
        <f t="shared" si="21"/>
        <v>-9.07</v>
      </c>
      <c r="J509">
        <f t="shared" si="22"/>
        <v>9.07</v>
      </c>
      <c r="K509">
        <f t="shared" si="23"/>
        <v>100</v>
      </c>
      <c r="M509">
        <v>-9.08</v>
      </c>
      <c r="N509">
        <v>0</v>
      </c>
    </row>
    <row r="510" spans="1:14" x14ac:dyDescent="0.25">
      <c r="A510">
        <v>1.07</v>
      </c>
      <c r="B510">
        <v>85.769000000000005</v>
      </c>
      <c r="F510">
        <f t="shared" si="21"/>
        <v>-9.08</v>
      </c>
      <c r="J510">
        <f t="shared" si="22"/>
        <v>9.08</v>
      </c>
      <c r="K510">
        <f t="shared" si="23"/>
        <v>100</v>
      </c>
      <c r="M510">
        <v>-9.09</v>
      </c>
      <c r="N510">
        <v>0</v>
      </c>
    </row>
    <row r="511" spans="1:14" x14ac:dyDescent="0.25">
      <c r="A511">
        <v>1.08</v>
      </c>
      <c r="B511">
        <v>85.992999999999995</v>
      </c>
      <c r="F511">
        <f t="shared" si="21"/>
        <v>-9.09</v>
      </c>
      <c r="J511">
        <f t="shared" si="22"/>
        <v>9.09</v>
      </c>
      <c r="K511">
        <f t="shared" si="23"/>
        <v>100</v>
      </c>
      <c r="M511">
        <v>-9.1</v>
      </c>
      <c r="N511">
        <v>0</v>
      </c>
    </row>
    <row r="512" spans="1:14" x14ac:dyDescent="0.25">
      <c r="A512">
        <v>1.0900000000000001</v>
      </c>
      <c r="B512">
        <v>86.213999999999999</v>
      </c>
      <c r="F512">
        <f t="shared" si="21"/>
        <v>-9.1</v>
      </c>
      <c r="J512">
        <f t="shared" si="22"/>
        <v>9.1</v>
      </c>
      <c r="K512">
        <f t="shared" si="23"/>
        <v>100</v>
      </c>
      <c r="M512">
        <v>-9.11</v>
      </c>
      <c r="N512">
        <v>0</v>
      </c>
    </row>
    <row r="513" spans="1:14" x14ac:dyDescent="0.25">
      <c r="A513">
        <v>1.1000000000000001</v>
      </c>
      <c r="B513">
        <v>86.433000000000007</v>
      </c>
      <c r="F513">
        <f t="shared" si="21"/>
        <v>-9.11</v>
      </c>
      <c r="J513">
        <f t="shared" si="22"/>
        <v>9.11</v>
      </c>
      <c r="K513">
        <f t="shared" si="23"/>
        <v>100</v>
      </c>
      <c r="M513">
        <v>-9.1199999999999992</v>
      </c>
      <c r="N513">
        <v>0</v>
      </c>
    </row>
    <row r="514" spans="1:14" x14ac:dyDescent="0.25">
      <c r="A514">
        <v>1.1100000000000001</v>
      </c>
      <c r="B514">
        <v>86.65</v>
      </c>
      <c r="F514">
        <f t="shared" si="21"/>
        <v>-9.1199999999999992</v>
      </c>
      <c r="J514">
        <f t="shared" si="22"/>
        <v>9.1199999999999992</v>
      </c>
      <c r="K514">
        <f t="shared" si="23"/>
        <v>100</v>
      </c>
      <c r="M514">
        <v>-9.1300000000000008</v>
      </c>
      <c r="N514">
        <v>0</v>
      </c>
    </row>
    <row r="515" spans="1:14" x14ac:dyDescent="0.25">
      <c r="A515">
        <v>1.1200000000000001</v>
      </c>
      <c r="B515">
        <v>86.864000000000004</v>
      </c>
      <c r="F515">
        <f t="shared" ref="F515:F578" si="24">ROUND(M514,2)</f>
        <v>-9.1300000000000008</v>
      </c>
      <c r="J515">
        <f t="shared" ref="J515:J578" si="25">+M514*-1</f>
        <v>9.1300000000000008</v>
      </c>
      <c r="K515">
        <f t="shared" ref="K515:K578" si="26">100-N514</f>
        <v>100</v>
      </c>
      <c r="M515">
        <v>-9.14</v>
      </c>
      <c r="N515">
        <v>0</v>
      </c>
    </row>
    <row r="516" spans="1:14" x14ac:dyDescent="0.25">
      <c r="A516">
        <v>1.1300000000000001</v>
      </c>
      <c r="B516">
        <v>87.076000000000008</v>
      </c>
      <c r="F516">
        <f t="shared" si="24"/>
        <v>-9.14</v>
      </c>
      <c r="J516">
        <f t="shared" si="25"/>
        <v>9.14</v>
      </c>
      <c r="K516">
        <f t="shared" si="26"/>
        <v>100</v>
      </c>
      <c r="M516">
        <v>-9.15</v>
      </c>
      <c r="N516">
        <v>0</v>
      </c>
    </row>
    <row r="517" spans="1:14" x14ac:dyDescent="0.25">
      <c r="A517">
        <v>1.1400000000000001</v>
      </c>
      <c r="B517">
        <v>87.286000000000001</v>
      </c>
      <c r="F517">
        <f t="shared" si="24"/>
        <v>-9.15</v>
      </c>
      <c r="J517">
        <f t="shared" si="25"/>
        <v>9.15</v>
      </c>
      <c r="K517">
        <f t="shared" si="26"/>
        <v>100</v>
      </c>
      <c r="M517">
        <v>-9.16</v>
      </c>
      <c r="N517">
        <v>0</v>
      </c>
    </row>
    <row r="518" spans="1:14" x14ac:dyDescent="0.25">
      <c r="A518">
        <v>1.1500000000000001</v>
      </c>
      <c r="B518">
        <v>87.492999999999995</v>
      </c>
      <c r="F518">
        <f t="shared" si="24"/>
        <v>-9.16</v>
      </c>
      <c r="J518">
        <f t="shared" si="25"/>
        <v>9.16</v>
      </c>
      <c r="K518">
        <f t="shared" si="26"/>
        <v>100</v>
      </c>
      <c r="M518">
        <v>-9.17</v>
      </c>
      <c r="N518">
        <v>0</v>
      </c>
    </row>
    <row r="519" spans="1:14" x14ac:dyDescent="0.25">
      <c r="A519">
        <v>1.1599999999999999</v>
      </c>
      <c r="B519">
        <v>87.698000000000008</v>
      </c>
      <c r="F519">
        <f t="shared" si="24"/>
        <v>-9.17</v>
      </c>
      <c r="J519">
        <f t="shared" si="25"/>
        <v>9.17</v>
      </c>
      <c r="K519">
        <f t="shared" si="26"/>
        <v>100</v>
      </c>
      <c r="M519">
        <v>-9.18</v>
      </c>
      <c r="N519">
        <v>0</v>
      </c>
    </row>
    <row r="520" spans="1:14" x14ac:dyDescent="0.25">
      <c r="A520">
        <v>1.17</v>
      </c>
      <c r="B520">
        <v>87.9</v>
      </c>
      <c r="F520">
        <f t="shared" si="24"/>
        <v>-9.18</v>
      </c>
      <c r="J520">
        <f t="shared" si="25"/>
        <v>9.18</v>
      </c>
      <c r="K520">
        <f t="shared" si="26"/>
        <v>100</v>
      </c>
      <c r="M520">
        <v>-9.19</v>
      </c>
      <c r="N520">
        <v>0</v>
      </c>
    </row>
    <row r="521" spans="1:14" x14ac:dyDescent="0.25">
      <c r="A521">
        <v>1.18</v>
      </c>
      <c r="B521">
        <v>88.1</v>
      </c>
      <c r="F521">
        <f t="shared" si="24"/>
        <v>-9.19</v>
      </c>
      <c r="J521">
        <f t="shared" si="25"/>
        <v>9.19</v>
      </c>
      <c r="K521">
        <f t="shared" si="26"/>
        <v>100</v>
      </c>
      <c r="M521">
        <v>-9.1999999999999993</v>
      </c>
      <c r="N521">
        <v>0</v>
      </c>
    </row>
    <row r="522" spans="1:14" x14ac:dyDescent="0.25">
      <c r="A522">
        <v>1.19</v>
      </c>
      <c r="B522">
        <v>88.298000000000002</v>
      </c>
      <c r="F522">
        <f t="shared" si="24"/>
        <v>-9.1999999999999993</v>
      </c>
      <c r="J522">
        <f t="shared" si="25"/>
        <v>9.1999999999999993</v>
      </c>
      <c r="K522">
        <f t="shared" si="26"/>
        <v>100</v>
      </c>
      <c r="M522">
        <v>-9.2100000000000009</v>
      </c>
      <c r="N522">
        <v>0</v>
      </c>
    </row>
    <row r="523" spans="1:14" x14ac:dyDescent="0.25">
      <c r="A523">
        <v>1.2000000000000002</v>
      </c>
      <c r="B523">
        <v>88.492999999999995</v>
      </c>
      <c r="F523">
        <f t="shared" si="24"/>
        <v>-9.2100000000000009</v>
      </c>
      <c r="J523">
        <f t="shared" si="25"/>
        <v>9.2100000000000009</v>
      </c>
      <c r="K523">
        <f t="shared" si="26"/>
        <v>100</v>
      </c>
      <c r="M523">
        <v>-9.2200000000000006</v>
      </c>
      <c r="N523">
        <v>0</v>
      </c>
    </row>
    <row r="524" spans="1:14" x14ac:dyDescent="0.25">
      <c r="A524">
        <v>1.21</v>
      </c>
      <c r="B524">
        <v>88.686000000000007</v>
      </c>
      <c r="F524">
        <f t="shared" si="24"/>
        <v>-9.2200000000000006</v>
      </c>
      <c r="J524">
        <f t="shared" si="25"/>
        <v>9.2200000000000006</v>
      </c>
      <c r="K524">
        <f t="shared" si="26"/>
        <v>100</v>
      </c>
      <c r="M524">
        <v>-9.23</v>
      </c>
      <c r="N524">
        <v>0</v>
      </c>
    </row>
    <row r="525" spans="1:14" x14ac:dyDescent="0.25">
      <c r="A525">
        <v>1.22</v>
      </c>
      <c r="B525">
        <v>88.876999999999995</v>
      </c>
      <c r="F525">
        <f t="shared" si="24"/>
        <v>-9.23</v>
      </c>
      <c r="J525">
        <f t="shared" si="25"/>
        <v>9.23</v>
      </c>
      <c r="K525">
        <f t="shared" si="26"/>
        <v>100</v>
      </c>
      <c r="M525">
        <v>-9.24</v>
      </c>
      <c r="N525">
        <v>0</v>
      </c>
    </row>
    <row r="526" spans="1:14" x14ac:dyDescent="0.25">
      <c r="A526">
        <v>1.23</v>
      </c>
      <c r="B526">
        <v>89.064999999999998</v>
      </c>
      <c r="F526">
        <f t="shared" si="24"/>
        <v>-9.24</v>
      </c>
      <c r="J526">
        <f t="shared" si="25"/>
        <v>9.24</v>
      </c>
      <c r="K526">
        <f t="shared" si="26"/>
        <v>100</v>
      </c>
      <c r="M526">
        <v>-9.25</v>
      </c>
      <c r="N526">
        <v>0</v>
      </c>
    </row>
    <row r="527" spans="1:14" x14ac:dyDescent="0.25">
      <c r="A527">
        <v>1.24</v>
      </c>
      <c r="B527">
        <v>89.251000000000005</v>
      </c>
      <c r="F527">
        <f t="shared" si="24"/>
        <v>-9.25</v>
      </c>
      <c r="J527">
        <f t="shared" si="25"/>
        <v>9.25</v>
      </c>
      <c r="K527">
        <f t="shared" si="26"/>
        <v>100</v>
      </c>
      <c r="M527">
        <v>-9.26</v>
      </c>
      <c r="N527">
        <v>0</v>
      </c>
    </row>
    <row r="528" spans="1:14" x14ac:dyDescent="0.25">
      <c r="A528">
        <v>1.25</v>
      </c>
      <c r="B528">
        <v>89.435000000000002</v>
      </c>
      <c r="F528">
        <f t="shared" si="24"/>
        <v>-9.26</v>
      </c>
      <c r="J528">
        <f t="shared" si="25"/>
        <v>9.26</v>
      </c>
      <c r="K528">
        <f t="shared" si="26"/>
        <v>100</v>
      </c>
      <c r="M528">
        <v>-9.27</v>
      </c>
      <c r="N528">
        <v>0</v>
      </c>
    </row>
    <row r="529" spans="1:14" x14ac:dyDescent="0.25">
      <c r="A529">
        <v>1.26</v>
      </c>
      <c r="B529">
        <v>89.617000000000004</v>
      </c>
      <c r="F529">
        <f t="shared" si="24"/>
        <v>-9.27</v>
      </c>
      <c r="J529">
        <f t="shared" si="25"/>
        <v>9.27</v>
      </c>
      <c r="K529">
        <f t="shared" si="26"/>
        <v>100</v>
      </c>
      <c r="M529">
        <v>-9.2799999999999994</v>
      </c>
      <c r="N529">
        <v>0</v>
      </c>
    </row>
    <row r="530" spans="1:14" x14ac:dyDescent="0.25">
      <c r="A530">
        <v>1.27</v>
      </c>
      <c r="B530">
        <v>89.796000000000006</v>
      </c>
      <c r="F530">
        <f t="shared" si="24"/>
        <v>-9.2799999999999994</v>
      </c>
      <c r="J530">
        <f t="shared" si="25"/>
        <v>9.2799999999999994</v>
      </c>
      <c r="K530">
        <f t="shared" si="26"/>
        <v>100</v>
      </c>
      <c r="M530">
        <v>-9.2899999999999991</v>
      </c>
      <c r="N530">
        <v>0</v>
      </c>
    </row>
    <row r="531" spans="1:14" x14ac:dyDescent="0.25">
      <c r="A531">
        <v>1.28</v>
      </c>
      <c r="B531">
        <v>89.972999999999999</v>
      </c>
      <c r="F531">
        <f t="shared" si="24"/>
        <v>-9.2899999999999991</v>
      </c>
      <c r="J531">
        <f t="shared" si="25"/>
        <v>9.2899999999999991</v>
      </c>
      <c r="K531">
        <f t="shared" si="26"/>
        <v>100</v>
      </c>
      <c r="M531">
        <v>-9.3000000000000007</v>
      </c>
      <c r="N531">
        <v>0</v>
      </c>
    </row>
    <row r="532" spans="1:14" x14ac:dyDescent="0.25">
      <c r="A532">
        <v>1.29</v>
      </c>
      <c r="B532">
        <v>90.147000000000006</v>
      </c>
      <c r="F532">
        <f t="shared" si="24"/>
        <v>-9.3000000000000007</v>
      </c>
      <c r="J532">
        <f t="shared" si="25"/>
        <v>9.3000000000000007</v>
      </c>
      <c r="K532">
        <f t="shared" si="26"/>
        <v>100</v>
      </c>
      <c r="M532">
        <v>-9.31</v>
      </c>
      <c r="N532">
        <v>0</v>
      </c>
    </row>
    <row r="533" spans="1:14" x14ac:dyDescent="0.25">
      <c r="A533">
        <v>1.3</v>
      </c>
      <c r="B533">
        <v>90.32</v>
      </c>
      <c r="F533">
        <f t="shared" si="24"/>
        <v>-9.31</v>
      </c>
      <c r="J533">
        <f t="shared" si="25"/>
        <v>9.31</v>
      </c>
      <c r="K533">
        <f t="shared" si="26"/>
        <v>100</v>
      </c>
      <c r="M533">
        <v>-9.32</v>
      </c>
      <c r="N533">
        <v>0</v>
      </c>
    </row>
    <row r="534" spans="1:14" x14ac:dyDescent="0.25">
      <c r="A534">
        <v>1.31</v>
      </c>
      <c r="B534">
        <v>90.49</v>
      </c>
      <c r="F534">
        <f t="shared" si="24"/>
        <v>-9.32</v>
      </c>
      <c r="J534">
        <f t="shared" si="25"/>
        <v>9.32</v>
      </c>
      <c r="K534">
        <f t="shared" si="26"/>
        <v>100</v>
      </c>
      <c r="M534">
        <v>-9.33</v>
      </c>
      <c r="N534">
        <v>0</v>
      </c>
    </row>
    <row r="535" spans="1:14" x14ac:dyDescent="0.25">
      <c r="A535">
        <v>1.32</v>
      </c>
      <c r="B535">
        <v>90.658000000000001</v>
      </c>
      <c r="F535">
        <f t="shared" si="24"/>
        <v>-9.33</v>
      </c>
      <c r="J535">
        <f t="shared" si="25"/>
        <v>9.33</v>
      </c>
      <c r="K535">
        <f t="shared" si="26"/>
        <v>100</v>
      </c>
      <c r="M535">
        <v>-9.34</v>
      </c>
      <c r="N535">
        <v>0</v>
      </c>
    </row>
    <row r="536" spans="1:14" x14ac:dyDescent="0.25">
      <c r="A536">
        <v>1.33</v>
      </c>
      <c r="B536">
        <v>90.823999999999998</v>
      </c>
      <c r="F536">
        <f t="shared" si="24"/>
        <v>-9.34</v>
      </c>
      <c r="J536">
        <f t="shared" si="25"/>
        <v>9.34</v>
      </c>
      <c r="K536">
        <f t="shared" si="26"/>
        <v>100</v>
      </c>
      <c r="M536">
        <v>-9.35</v>
      </c>
      <c r="N536">
        <v>0</v>
      </c>
    </row>
    <row r="537" spans="1:14" x14ac:dyDescent="0.25">
      <c r="A537">
        <v>1.34</v>
      </c>
      <c r="B537">
        <v>90.988</v>
      </c>
      <c r="F537">
        <f t="shared" si="24"/>
        <v>-9.35</v>
      </c>
      <c r="J537">
        <f t="shared" si="25"/>
        <v>9.35</v>
      </c>
      <c r="K537">
        <f t="shared" si="26"/>
        <v>100</v>
      </c>
      <c r="M537">
        <v>-9.36</v>
      </c>
      <c r="N537">
        <v>0</v>
      </c>
    </row>
    <row r="538" spans="1:14" x14ac:dyDescent="0.25">
      <c r="A538">
        <v>1.35</v>
      </c>
      <c r="B538">
        <v>91.149000000000001</v>
      </c>
      <c r="F538">
        <f t="shared" si="24"/>
        <v>-9.36</v>
      </c>
      <c r="J538">
        <f t="shared" si="25"/>
        <v>9.36</v>
      </c>
      <c r="K538">
        <f t="shared" si="26"/>
        <v>100</v>
      </c>
      <c r="M538">
        <v>-9.3699999999999992</v>
      </c>
      <c r="N538">
        <v>0</v>
      </c>
    </row>
    <row r="539" spans="1:14" x14ac:dyDescent="0.25">
      <c r="A539">
        <v>1.36</v>
      </c>
      <c r="B539">
        <v>91.308000000000007</v>
      </c>
      <c r="F539">
        <f t="shared" si="24"/>
        <v>-9.3699999999999992</v>
      </c>
      <c r="J539">
        <f t="shared" si="25"/>
        <v>9.3699999999999992</v>
      </c>
      <c r="K539">
        <f t="shared" si="26"/>
        <v>100</v>
      </c>
      <c r="M539">
        <v>-9.3800000000000008</v>
      </c>
      <c r="N539">
        <v>0</v>
      </c>
    </row>
    <row r="540" spans="1:14" x14ac:dyDescent="0.25">
      <c r="A540">
        <v>1.37</v>
      </c>
      <c r="B540">
        <v>91.466000000000008</v>
      </c>
      <c r="F540">
        <f t="shared" si="24"/>
        <v>-9.3800000000000008</v>
      </c>
      <c r="J540">
        <f t="shared" si="25"/>
        <v>9.3800000000000008</v>
      </c>
      <c r="K540">
        <f t="shared" si="26"/>
        <v>100</v>
      </c>
      <c r="M540">
        <v>-9.39</v>
      </c>
      <c r="N540">
        <v>0</v>
      </c>
    </row>
    <row r="541" spans="1:14" x14ac:dyDescent="0.25">
      <c r="A541">
        <v>1.38</v>
      </c>
      <c r="B541">
        <v>91.620999999999995</v>
      </c>
      <c r="F541">
        <f t="shared" si="24"/>
        <v>-9.39</v>
      </c>
      <c r="J541">
        <f t="shared" si="25"/>
        <v>9.39</v>
      </c>
      <c r="K541">
        <f t="shared" si="26"/>
        <v>100</v>
      </c>
      <c r="M541">
        <v>-9.4</v>
      </c>
      <c r="N541">
        <v>0</v>
      </c>
    </row>
    <row r="542" spans="1:14" x14ac:dyDescent="0.25">
      <c r="A542">
        <v>1.39</v>
      </c>
      <c r="B542">
        <v>91.774000000000001</v>
      </c>
      <c r="F542">
        <f t="shared" si="24"/>
        <v>-9.4</v>
      </c>
      <c r="J542">
        <f t="shared" si="25"/>
        <v>9.4</v>
      </c>
      <c r="K542">
        <f t="shared" si="26"/>
        <v>100</v>
      </c>
      <c r="M542">
        <v>-9.41</v>
      </c>
      <c r="N542">
        <v>0</v>
      </c>
    </row>
    <row r="543" spans="1:14" x14ac:dyDescent="0.25">
      <c r="A543">
        <v>1.4</v>
      </c>
      <c r="B543">
        <v>91.924000000000007</v>
      </c>
      <c r="F543">
        <f t="shared" si="24"/>
        <v>-9.41</v>
      </c>
      <c r="J543">
        <f t="shared" si="25"/>
        <v>9.41</v>
      </c>
      <c r="K543">
        <f t="shared" si="26"/>
        <v>100</v>
      </c>
      <c r="M543">
        <v>-9.42</v>
      </c>
      <c r="N543">
        <v>0</v>
      </c>
    </row>
    <row r="544" spans="1:14" x14ac:dyDescent="0.25">
      <c r="A544">
        <v>1.41</v>
      </c>
      <c r="B544">
        <v>92.073000000000008</v>
      </c>
      <c r="F544">
        <f t="shared" si="24"/>
        <v>-9.42</v>
      </c>
      <c r="J544">
        <f t="shared" si="25"/>
        <v>9.42</v>
      </c>
      <c r="K544">
        <f t="shared" si="26"/>
        <v>100</v>
      </c>
      <c r="M544">
        <v>-9.43</v>
      </c>
      <c r="N544">
        <v>0</v>
      </c>
    </row>
    <row r="545" spans="1:14" x14ac:dyDescent="0.25">
      <c r="A545">
        <v>1.42</v>
      </c>
      <c r="B545">
        <v>92.22</v>
      </c>
      <c r="F545">
        <f t="shared" si="24"/>
        <v>-9.43</v>
      </c>
      <c r="J545">
        <f t="shared" si="25"/>
        <v>9.43</v>
      </c>
      <c r="K545">
        <f t="shared" si="26"/>
        <v>100</v>
      </c>
      <c r="M545">
        <v>-9.44</v>
      </c>
      <c r="N545">
        <v>0</v>
      </c>
    </row>
    <row r="546" spans="1:14" x14ac:dyDescent="0.25">
      <c r="A546">
        <v>1.43</v>
      </c>
      <c r="B546">
        <v>92.364000000000004</v>
      </c>
      <c r="F546">
        <f t="shared" si="24"/>
        <v>-9.44</v>
      </c>
      <c r="J546">
        <f t="shared" si="25"/>
        <v>9.44</v>
      </c>
      <c r="K546">
        <f t="shared" si="26"/>
        <v>100</v>
      </c>
      <c r="M546">
        <v>-9.4499999999999993</v>
      </c>
      <c r="N546">
        <v>0</v>
      </c>
    </row>
    <row r="547" spans="1:14" x14ac:dyDescent="0.25">
      <c r="A547">
        <v>1.44</v>
      </c>
      <c r="B547">
        <v>92.507000000000005</v>
      </c>
      <c r="F547">
        <f t="shared" si="24"/>
        <v>-9.4499999999999993</v>
      </c>
      <c r="J547">
        <f t="shared" si="25"/>
        <v>9.4499999999999993</v>
      </c>
      <c r="K547">
        <f t="shared" si="26"/>
        <v>100</v>
      </c>
      <c r="M547">
        <v>-9.4600000000000009</v>
      </c>
      <c r="N547">
        <v>0</v>
      </c>
    </row>
    <row r="548" spans="1:14" x14ac:dyDescent="0.25">
      <c r="A548">
        <v>1.45</v>
      </c>
      <c r="B548">
        <v>92.647000000000006</v>
      </c>
      <c r="F548">
        <f t="shared" si="24"/>
        <v>-9.4600000000000009</v>
      </c>
      <c r="J548">
        <f t="shared" si="25"/>
        <v>9.4600000000000009</v>
      </c>
      <c r="K548">
        <f t="shared" si="26"/>
        <v>100</v>
      </c>
      <c r="M548">
        <v>-9.4700000000000006</v>
      </c>
      <c r="N548">
        <v>0</v>
      </c>
    </row>
    <row r="549" spans="1:14" x14ac:dyDescent="0.25">
      <c r="A549">
        <v>1.46</v>
      </c>
      <c r="B549">
        <v>92.784999999999997</v>
      </c>
      <c r="F549">
        <f t="shared" si="24"/>
        <v>-9.4700000000000006</v>
      </c>
      <c r="J549">
        <f t="shared" si="25"/>
        <v>9.4700000000000006</v>
      </c>
      <c r="K549">
        <f t="shared" si="26"/>
        <v>100</v>
      </c>
      <c r="M549">
        <v>-9.48</v>
      </c>
      <c r="N549">
        <v>0</v>
      </c>
    </row>
    <row r="550" spans="1:14" x14ac:dyDescent="0.25">
      <c r="A550">
        <v>1.47</v>
      </c>
      <c r="B550">
        <v>92.921999999999997</v>
      </c>
      <c r="F550">
        <f t="shared" si="24"/>
        <v>-9.48</v>
      </c>
      <c r="J550">
        <f t="shared" si="25"/>
        <v>9.48</v>
      </c>
      <c r="K550">
        <f t="shared" si="26"/>
        <v>100</v>
      </c>
      <c r="M550">
        <v>-9.49</v>
      </c>
      <c r="N550">
        <v>0</v>
      </c>
    </row>
    <row r="551" spans="1:14" x14ac:dyDescent="0.25">
      <c r="A551">
        <v>1.48</v>
      </c>
      <c r="B551">
        <v>93.055999999999997</v>
      </c>
      <c r="F551">
        <f t="shared" si="24"/>
        <v>-9.49</v>
      </c>
      <c r="J551">
        <f t="shared" si="25"/>
        <v>9.49</v>
      </c>
      <c r="K551">
        <f t="shared" si="26"/>
        <v>100</v>
      </c>
      <c r="M551">
        <v>-9.5</v>
      </c>
      <c r="N551">
        <v>0</v>
      </c>
    </row>
    <row r="552" spans="1:14" x14ac:dyDescent="0.25">
      <c r="A552">
        <v>1.49</v>
      </c>
      <c r="B552">
        <v>93.189000000000007</v>
      </c>
      <c r="F552">
        <f t="shared" si="24"/>
        <v>-9.5</v>
      </c>
      <c r="J552">
        <f t="shared" si="25"/>
        <v>9.5</v>
      </c>
      <c r="K552">
        <f t="shared" si="26"/>
        <v>100</v>
      </c>
      <c r="M552">
        <v>-9.51</v>
      </c>
      <c r="N552">
        <v>0</v>
      </c>
    </row>
    <row r="553" spans="1:14" x14ac:dyDescent="0.25">
      <c r="A553">
        <v>1.5</v>
      </c>
      <c r="B553">
        <v>93.319000000000003</v>
      </c>
      <c r="F553">
        <f t="shared" si="24"/>
        <v>-9.51</v>
      </c>
      <c r="J553">
        <f t="shared" si="25"/>
        <v>9.51</v>
      </c>
      <c r="K553">
        <f t="shared" si="26"/>
        <v>100</v>
      </c>
      <c r="M553">
        <v>-9.52</v>
      </c>
      <c r="N553">
        <v>0</v>
      </c>
    </row>
    <row r="554" spans="1:14" x14ac:dyDescent="0.25">
      <c r="A554">
        <v>1.51</v>
      </c>
      <c r="B554">
        <v>93.448000000000008</v>
      </c>
      <c r="F554">
        <f t="shared" si="24"/>
        <v>-9.52</v>
      </c>
      <c r="J554">
        <f t="shared" si="25"/>
        <v>9.52</v>
      </c>
      <c r="K554">
        <f t="shared" si="26"/>
        <v>100</v>
      </c>
      <c r="M554">
        <v>-9.5299999999999994</v>
      </c>
      <c r="N554">
        <v>0</v>
      </c>
    </row>
    <row r="555" spans="1:14" x14ac:dyDescent="0.25">
      <c r="A555">
        <v>1.52</v>
      </c>
      <c r="B555">
        <v>93.573999999999998</v>
      </c>
      <c r="F555">
        <f t="shared" si="24"/>
        <v>-9.5299999999999994</v>
      </c>
      <c r="J555">
        <f t="shared" si="25"/>
        <v>9.5299999999999994</v>
      </c>
      <c r="K555">
        <f t="shared" si="26"/>
        <v>100</v>
      </c>
      <c r="M555">
        <v>-9.5399999999999991</v>
      </c>
      <c r="N555">
        <v>0</v>
      </c>
    </row>
    <row r="556" spans="1:14" x14ac:dyDescent="0.25">
      <c r="A556">
        <v>1.53</v>
      </c>
      <c r="B556">
        <v>93.698999999999998</v>
      </c>
      <c r="F556">
        <f t="shared" si="24"/>
        <v>-9.5399999999999991</v>
      </c>
      <c r="J556">
        <f t="shared" si="25"/>
        <v>9.5399999999999991</v>
      </c>
      <c r="K556">
        <f t="shared" si="26"/>
        <v>100</v>
      </c>
      <c r="M556">
        <v>-9.5500000000000007</v>
      </c>
      <c r="N556">
        <v>0</v>
      </c>
    </row>
    <row r="557" spans="1:14" x14ac:dyDescent="0.25">
      <c r="A557">
        <v>1.54</v>
      </c>
      <c r="B557">
        <v>93.822000000000003</v>
      </c>
      <c r="F557">
        <f t="shared" si="24"/>
        <v>-9.5500000000000007</v>
      </c>
      <c r="J557">
        <f t="shared" si="25"/>
        <v>9.5500000000000007</v>
      </c>
      <c r="K557">
        <f t="shared" si="26"/>
        <v>100</v>
      </c>
      <c r="M557">
        <v>-9.56</v>
      </c>
      <c r="N557">
        <v>0</v>
      </c>
    </row>
    <row r="558" spans="1:14" x14ac:dyDescent="0.25">
      <c r="A558">
        <v>1.55</v>
      </c>
      <c r="B558">
        <v>93.942999999999998</v>
      </c>
      <c r="F558">
        <f t="shared" si="24"/>
        <v>-9.56</v>
      </c>
      <c r="J558">
        <f t="shared" si="25"/>
        <v>9.56</v>
      </c>
      <c r="K558">
        <f t="shared" si="26"/>
        <v>100</v>
      </c>
      <c r="M558">
        <v>-9.57</v>
      </c>
      <c r="N558">
        <v>0</v>
      </c>
    </row>
    <row r="559" spans="1:14" x14ac:dyDescent="0.25">
      <c r="A559">
        <v>1.56</v>
      </c>
      <c r="B559">
        <v>94.061999999999998</v>
      </c>
      <c r="F559">
        <f t="shared" si="24"/>
        <v>-9.57</v>
      </c>
      <c r="J559">
        <f t="shared" si="25"/>
        <v>9.57</v>
      </c>
      <c r="K559">
        <f t="shared" si="26"/>
        <v>100</v>
      </c>
      <c r="M559">
        <v>-9.58</v>
      </c>
      <c r="N559">
        <v>0</v>
      </c>
    </row>
    <row r="560" spans="1:14" x14ac:dyDescent="0.25">
      <c r="A560">
        <v>1.57</v>
      </c>
      <c r="B560">
        <v>94.179000000000002</v>
      </c>
      <c r="F560">
        <f t="shared" si="24"/>
        <v>-9.58</v>
      </c>
      <c r="J560">
        <f t="shared" si="25"/>
        <v>9.58</v>
      </c>
      <c r="K560">
        <f t="shared" si="26"/>
        <v>100</v>
      </c>
      <c r="M560">
        <v>-9.59</v>
      </c>
      <c r="N560">
        <v>0</v>
      </c>
    </row>
    <row r="561" spans="1:14" x14ac:dyDescent="0.25">
      <c r="A561">
        <v>1.58</v>
      </c>
      <c r="B561">
        <v>94.295000000000002</v>
      </c>
      <c r="F561">
        <f t="shared" si="24"/>
        <v>-9.59</v>
      </c>
      <c r="J561">
        <f t="shared" si="25"/>
        <v>9.59</v>
      </c>
      <c r="K561">
        <f t="shared" si="26"/>
        <v>100</v>
      </c>
      <c r="M561">
        <v>-9.6</v>
      </c>
      <c r="N561">
        <v>0</v>
      </c>
    </row>
    <row r="562" spans="1:14" x14ac:dyDescent="0.25">
      <c r="A562">
        <v>1.59</v>
      </c>
      <c r="B562">
        <v>94.408000000000001</v>
      </c>
      <c r="F562">
        <f t="shared" si="24"/>
        <v>-9.6</v>
      </c>
      <c r="J562">
        <f t="shared" si="25"/>
        <v>9.6</v>
      </c>
      <c r="K562">
        <f t="shared" si="26"/>
        <v>100</v>
      </c>
      <c r="M562">
        <v>-9.61</v>
      </c>
      <c r="N562">
        <v>0</v>
      </c>
    </row>
    <row r="563" spans="1:14" x14ac:dyDescent="0.25">
      <c r="A563">
        <v>1.6</v>
      </c>
      <c r="B563">
        <v>94.52</v>
      </c>
      <c r="F563">
        <f t="shared" si="24"/>
        <v>-9.61</v>
      </c>
      <c r="J563">
        <f t="shared" si="25"/>
        <v>9.61</v>
      </c>
      <c r="K563">
        <f t="shared" si="26"/>
        <v>100</v>
      </c>
      <c r="M563">
        <v>-9.6199999999999992</v>
      </c>
      <c r="N563">
        <v>0</v>
      </c>
    </row>
    <row r="564" spans="1:14" x14ac:dyDescent="0.25">
      <c r="A564">
        <v>1.61</v>
      </c>
      <c r="B564">
        <v>94.63</v>
      </c>
      <c r="F564">
        <f t="shared" si="24"/>
        <v>-9.6199999999999992</v>
      </c>
      <c r="J564">
        <f t="shared" si="25"/>
        <v>9.6199999999999992</v>
      </c>
      <c r="K564">
        <f t="shared" si="26"/>
        <v>100</v>
      </c>
      <c r="M564">
        <v>-9.6300000000000008</v>
      </c>
      <c r="N564">
        <v>0</v>
      </c>
    </row>
    <row r="565" spans="1:14" x14ac:dyDescent="0.25">
      <c r="A565">
        <v>1.62</v>
      </c>
      <c r="B565">
        <v>94.738</v>
      </c>
      <c r="F565">
        <f t="shared" si="24"/>
        <v>-9.6300000000000008</v>
      </c>
      <c r="J565">
        <f t="shared" si="25"/>
        <v>9.6300000000000008</v>
      </c>
      <c r="K565">
        <f t="shared" si="26"/>
        <v>100</v>
      </c>
      <c r="M565">
        <v>-9.64</v>
      </c>
      <c r="N565">
        <v>0</v>
      </c>
    </row>
    <row r="566" spans="1:14" x14ac:dyDescent="0.25">
      <c r="A566">
        <v>1.63</v>
      </c>
      <c r="B566">
        <v>94.844999999999999</v>
      </c>
      <c r="F566">
        <f t="shared" si="24"/>
        <v>-9.64</v>
      </c>
      <c r="J566">
        <f t="shared" si="25"/>
        <v>9.64</v>
      </c>
      <c r="K566">
        <f t="shared" si="26"/>
        <v>100</v>
      </c>
      <c r="M566">
        <v>-9.65</v>
      </c>
      <c r="N566">
        <v>0</v>
      </c>
    </row>
    <row r="567" spans="1:14" x14ac:dyDescent="0.25">
      <c r="A567">
        <v>1.64</v>
      </c>
      <c r="B567">
        <v>94.95</v>
      </c>
      <c r="F567">
        <f t="shared" si="24"/>
        <v>-9.65</v>
      </c>
      <c r="J567">
        <f t="shared" si="25"/>
        <v>9.65</v>
      </c>
      <c r="K567">
        <f t="shared" si="26"/>
        <v>100</v>
      </c>
      <c r="M567">
        <v>-9.66</v>
      </c>
      <c r="N567">
        <v>0</v>
      </c>
    </row>
    <row r="568" spans="1:14" x14ac:dyDescent="0.25">
      <c r="A568">
        <v>1.65</v>
      </c>
      <c r="B568">
        <v>95.052999999999997</v>
      </c>
      <c r="F568">
        <f t="shared" si="24"/>
        <v>-9.66</v>
      </c>
      <c r="J568">
        <f t="shared" si="25"/>
        <v>9.66</v>
      </c>
      <c r="K568">
        <f t="shared" si="26"/>
        <v>100</v>
      </c>
      <c r="M568">
        <v>-9.67</v>
      </c>
      <c r="N568">
        <v>0</v>
      </c>
    </row>
    <row r="569" spans="1:14" x14ac:dyDescent="0.25">
      <c r="A569">
        <v>1.66</v>
      </c>
      <c r="B569">
        <v>95.153999999999996</v>
      </c>
      <c r="F569">
        <f t="shared" si="24"/>
        <v>-9.67</v>
      </c>
      <c r="J569">
        <f t="shared" si="25"/>
        <v>9.67</v>
      </c>
      <c r="K569">
        <f t="shared" si="26"/>
        <v>100</v>
      </c>
      <c r="M569">
        <v>-9.68</v>
      </c>
      <c r="N569">
        <v>0</v>
      </c>
    </row>
    <row r="570" spans="1:14" x14ac:dyDescent="0.25">
      <c r="A570">
        <v>1.67</v>
      </c>
      <c r="B570">
        <v>95.254000000000005</v>
      </c>
      <c r="F570">
        <f t="shared" si="24"/>
        <v>-9.68</v>
      </c>
      <c r="J570">
        <f t="shared" si="25"/>
        <v>9.68</v>
      </c>
      <c r="K570">
        <f t="shared" si="26"/>
        <v>100</v>
      </c>
      <c r="M570">
        <v>-9.69</v>
      </c>
      <c r="N570">
        <v>0</v>
      </c>
    </row>
    <row r="571" spans="1:14" x14ac:dyDescent="0.25">
      <c r="A571">
        <v>1.68</v>
      </c>
      <c r="B571">
        <v>95.352000000000004</v>
      </c>
      <c r="F571">
        <f t="shared" si="24"/>
        <v>-9.69</v>
      </c>
      <c r="J571">
        <f t="shared" si="25"/>
        <v>9.69</v>
      </c>
      <c r="K571">
        <f t="shared" si="26"/>
        <v>100</v>
      </c>
      <c r="M571">
        <v>-9.6999999999999993</v>
      </c>
      <c r="N571">
        <v>0</v>
      </c>
    </row>
    <row r="572" spans="1:14" x14ac:dyDescent="0.25">
      <c r="A572">
        <v>1.69</v>
      </c>
      <c r="B572">
        <v>95.448999999999998</v>
      </c>
      <c r="F572">
        <f t="shared" si="24"/>
        <v>-9.6999999999999993</v>
      </c>
      <c r="J572">
        <f t="shared" si="25"/>
        <v>9.6999999999999993</v>
      </c>
      <c r="K572">
        <f t="shared" si="26"/>
        <v>100</v>
      </c>
      <c r="M572">
        <v>-9.7100000000000009</v>
      </c>
      <c r="N572">
        <v>0</v>
      </c>
    </row>
    <row r="573" spans="1:14" x14ac:dyDescent="0.25">
      <c r="A573">
        <v>1.7000000000000002</v>
      </c>
      <c r="B573">
        <v>95.543000000000006</v>
      </c>
      <c r="F573">
        <f t="shared" si="24"/>
        <v>-9.7100000000000009</v>
      </c>
      <c r="J573">
        <f t="shared" si="25"/>
        <v>9.7100000000000009</v>
      </c>
      <c r="K573">
        <f t="shared" si="26"/>
        <v>100</v>
      </c>
      <c r="M573">
        <v>-9.7200000000000006</v>
      </c>
      <c r="N573">
        <v>0</v>
      </c>
    </row>
    <row r="574" spans="1:14" x14ac:dyDescent="0.25">
      <c r="A574">
        <v>1.71</v>
      </c>
      <c r="B574">
        <v>95.637</v>
      </c>
      <c r="F574">
        <f t="shared" si="24"/>
        <v>-9.7200000000000006</v>
      </c>
      <c r="J574">
        <f t="shared" si="25"/>
        <v>9.7200000000000006</v>
      </c>
      <c r="K574">
        <f t="shared" si="26"/>
        <v>100</v>
      </c>
      <c r="M574">
        <v>-9.73</v>
      </c>
      <c r="N574">
        <v>0</v>
      </c>
    </row>
    <row r="575" spans="1:14" x14ac:dyDescent="0.25">
      <c r="A575">
        <v>1.72</v>
      </c>
      <c r="B575">
        <v>95.728000000000009</v>
      </c>
      <c r="F575">
        <f t="shared" si="24"/>
        <v>-9.73</v>
      </c>
      <c r="J575">
        <f t="shared" si="25"/>
        <v>9.73</v>
      </c>
      <c r="K575">
        <f t="shared" si="26"/>
        <v>100</v>
      </c>
      <c r="M575">
        <v>-9.74</v>
      </c>
      <c r="N575">
        <v>0</v>
      </c>
    </row>
    <row r="576" spans="1:14" x14ac:dyDescent="0.25">
      <c r="A576">
        <v>1.73</v>
      </c>
      <c r="B576">
        <v>95.817999999999998</v>
      </c>
      <c r="F576">
        <f t="shared" si="24"/>
        <v>-9.74</v>
      </c>
      <c r="J576">
        <f t="shared" si="25"/>
        <v>9.74</v>
      </c>
      <c r="K576">
        <f t="shared" si="26"/>
        <v>100</v>
      </c>
      <c r="M576">
        <v>-9.75</v>
      </c>
      <c r="N576">
        <v>0</v>
      </c>
    </row>
    <row r="577" spans="1:14" x14ac:dyDescent="0.25">
      <c r="A577">
        <v>1.74</v>
      </c>
      <c r="B577">
        <v>95.906999999999996</v>
      </c>
      <c r="F577">
        <f t="shared" si="24"/>
        <v>-9.75</v>
      </c>
      <c r="J577">
        <f t="shared" si="25"/>
        <v>9.75</v>
      </c>
      <c r="K577">
        <f t="shared" si="26"/>
        <v>100</v>
      </c>
      <c r="M577">
        <v>-9.76</v>
      </c>
      <c r="N577">
        <v>0</v>
      </c>
    </row>
    <row r="578" spans="1:14" x14ac:dyDescent="0.25">
      <c r="A578">
        <v>1.75</v>
      </c>
      <c r="B578">
        <v>95.994</v>
      </c>
      <c r="F578">
        <f t="shared" si="24"/>
        <v>-9.76</v>
      </c>
      <c r="J578">
        <f t="shared" si="25"/>
        <v>9.76</v>
      </c>
      <c r="K578">
        <f t="shared" si="26"/>
        <v>100</v>
      </c>
      <c r="M578">
        <v>-9.77</v>
      </c>
      <c r="N578">
        <v>0</v>
      </c>
    </row>
    <row r="579" spans="1:14" x14ac:dyDescent="0.25">
      <c r="A579">
        <v>1.76</v>
      </c>
      <c r="B579">
        <v>96.08</v>
      </c>
      <c r="F579">
        <f t="shared" ref="F579:F642" si="27">ROUND(M578,2)</f>
        <v>-9.77</v>
      </c>
      <c r="J579">
        <f t="shared" ref="J579:J642" si="28">+M578*-1</f>
        <v>9.77</v>
      </c>
      <c r="K579">
        <f t="shared" ref="K579:K642" si="29">100-N578</f>
        <v>100</v>
      </c>
      <c r="M579">
        <v>-9.7799999999999994</v>
      </c>
      <c r="N579">
        <v>0</v>
      </c>
    </row>
    <row r="580" spans="1:14" x14ac:dyDescent="0.25">
      <c r="A580">
        <v>1.77</v>
      </c>
      <c r="B580">
        <v>96.164000000000001</v>
      </c>
      <c r="F580">
        <f t="shared" si="27"/>
        <v>-9.7799999999999994</v>
      </c>
      <c r="J580">
        <f t="shared" si="28"/>
        <v>9.7799999999999994</v>
      </c>
      <c r="K580">
        <f t="shared" si="29"/>
        <v>100</v>
      </c>
      <c r="M580">
        <v>-9.7899999999999991</v>
      </c>
      <c r="N580">
        <v>0</v>
      </c>
    </row>
    <row r="581" spans="1:14" x14ac:dyDescent="0.25">
      <c r="A581">
        <v>1.78</v>
      </c>
      <c r="B581">
        <v>96.245999999999995</v>
      </c>
      <c r="F581">
        <f t="shared" si="27"/>
        <v>-9.7899999999999991</v>
      </c>
      <c r="J581">
        <f t="shared" si="28"/>
        <v>9.7899999999999991</v>
      </c>
      <c r="K581">
        <f t="shared" si="29"/>
        <v>100</v>
      </c>
      <c r="M581">
        <v>-9.8000000000000007</v>
      </c>
      <c r="N581">
        <v>0</v>
      </c>
    </row>
    <row r="582" spans="1:14" x14ac:dyDescent="0.25">
      <c r="A582">
        <v>1.79</v>
      </c>
      <c r="B582">
        <v>96.326999999999998</v>
      </c>
      <c r="F582">
        <f t="shared" si="27"/>
        <v>-9.8000000000000007</v>
      </c>
      <c r="J582">
        <f t="shared" si="28"/>
        <v>9.8000000000000007</v>
      </c>
      <c r="K582">
        <f t="shared" si="29"/>
        <v>100</v>
      </c>
      <c r="M582">
        <v>-9.81</v>
      </c>
      <c r="N582">
        <v>0</v>
      </c>
    </row>
    <row r="583" spans="1:14" x14ac:dyDescent="0.25">
      <c r="A583">
        <v>1.8</v>
      </c>
      <c r="B583">
        <v>96.406999999999996</v>
      </c>
      <c r="F583">
        <f t="shared" si="27"/>
        <v>-9.81</v>
      </c>
      <c r="J583">
        <f t="shared" si="28"/>
        <v>9.81</v>
      </c>
      <c r="K583">
        <f t="shared" si="29"/>
        <v>100</v>
      </c>
      <c r="M583">
        <v>-9.82</v>
      </c>
      <c r="N583">
        <v>0</v>
      </c>
    </row>
    <row r="584" spans="1:14" x14ac:dyDescent="0.25">
      <c r="A584">
        <v>1.81</v>
      </c>
      <c r="B584">
        <v>96.484999999999999</v>
      </c>
      <c r="F584">
        <f t="shared" si="27"/>
        <v>-9.82</v>
      </c>
      <c r="J584">
        <f t="shared" si="28"/>
        <v>9.82</v>
      </c>
      <c r="K584">
        <f t="shared" si="29"/>
        <v>100</v>
      </c>
      <c r="M584">
        <v>-9.83</v>
      </c>
      <c r="N584">
        <v>0</v>
      </c>
    </row>
    <row r="585" spans="1:14" x14ac:dyDescent="0.25">
      <c r="A585">
        <v>1.82</v>
      </c>
      <c r="B585">
        <v>96.561999999999998</v>
      </c>
      <c r="F585">
        <f t="shared" si="27"/>
        <v>-9.83</v>
      </c>
      <c r="J585">
        <f t="shared" si="28"/>
        <v>9.83</v>
      </c>
      <c r="K585">
        <f t="shared" si="29"/>
        <v>100</v>
      </c>
      <c r="M585">
        <v>-9.84</v>
      </c>
      <c r="N585">
        <v>0</v>
      </c>
    </row>
    <row r="586" spans="1:14" x14ac:dyDescent="0.25">
      <c r="A586">
        <v>1.83</v>
      </c>
      <c r="B586">
        <v>96.638000000000005</v>
      </c>
      <c r="F586">
        <f t="shared" si="27"/>
        <v>-9.84</v>
      </c>
      <c r="J586">
        <f t="shared" si="28"/>
        <v>9.84</v>
      </c>
      <c r="K586">
        <f t="shared" si="29"/>
        <v>100</v>
      </c>
      <c r="M586">
        <v>-9.85</v>
      </c>
      <c r="N586">
        <v>0</v>
      </c>
    </row>
    <row r="587" spans="1:14" x14ac:dyDescent="0.25">
      <c r="A587">
        <v>1.84</v>
      </c>
      <c r="B587">
        <v>96.712000000000003</v>
      </c>
      <c r="F587">
        <f t="shared" si="27"/>
        <v>-9.85</v>
      </c>
      <c r="J587">
        <f t="shared" si="28"/>
        <v>9.85</v>
      </c>
      <c r="K587">
        <f t="shared" si="29"/>
        <v>100</v>
      </c>
      <c r="M587">
        <v>-9.86</v>
      </c>
      <c r="N587">
        <v>0</v>
      </c>
    </row>
    <row r="588" spans="1:14" x14ac:dyDescent="0.25">
      <c r="A588">
        <v>1.85</v>
      </c>
      <c r="B588">
        <v>96.784000000000006</v>
      </c>
      <c r="F588">
        <f t="shared" si="27"/>
        <v>-9.86</v>
      </c>
      <c r="J588">
        <f t="shared" si="28"/>
        <v>9.86</v>
      </c>
      <c r="K588">
        <f t="shared" si="29"/>
        <v>100</v>
      </c>
      <c r="M588">
        <v>-9.8699999999999992</v>
      </c>
      <c r="N588">
        <v>0</v>
      </c>
    </row>
    <row r="589" spans="1:14" x14ac:dyDescent="0.25">
      <c r="A589">
        <v>1.86</v>
      </c>
      <c r="B589">
        <v>96.856000000000009</v>
      </c>
      <c r="F589">
        <f t="shared" si="27"/>
        <v>-9.8699999999999992</v>
      </c>
      <c r="J589">
        <f t="shared" si="28"/>
        <v>9.8699999999999992</v>
      </c>
      <c r="K589">
        <f t="shared" si="29"/>
        <v>100</v>
      </c>
      <c r="M589">
        <v>-9.8800000000000008</v>
      </c>
      <c r="N589">
        <v>0</v>
      </c>
    </row>
    <row r="590" spans="1:14" x14ac:dyDescent="0.25">
      <c r="A590">
        <v>1.87</v>
      </c>
      <c r="B590">
        <v>96.926000000000002</v>
      </c>
      <c r="F590">
        <f t="shared" si="27"/>
        <v>-9.8800000000000008</v>
      </c>
      <c r="J590">
        <f t="shared" si="28"/>
        <v>9.8800000000000008</v>
      </c>
      <c r="K590">
        <f t="shared" si="29"/>
        <v>100</v>
      </c>
      <c r="M590">
        <v>-9.89</v>
      </c>
      <c r="N590">
        <v>0</v>
      </c>
    </row>
    <row r="591" spans="1:14" x14ac:dyDescent="0.25">
      <c r="A591">
        <v>1.88</v>
      </c>
      <c r="B591">
        <v>96.995000000000005</v>
      </c>
      <c r="F591">
        <f t="shared" si="27"/>
        <v>-9.89</v>
      </c>
      <c r="J591">
        <f t="shared" si="28"/>
        <v>9.89</v>
      </c>
      <c r="K591">
        <f t="shared" si="29"/>
        <v>100</v>
      </c>
      <c r="M591">
        <v>-9.9</v>
      </c>
      <c r="N591">
        <v>0</v>
      </c>
    </row>
    <row r="592" spans="1:14" x14ac:dyDescent="0.25">
      <c r="A592">
        <v>1.89</v>
      </c>
      <c r="B592">
        <v>97.061999999999998</v>
      </c>
      <c r="F592">
        <f t="shared" si="27"/>
        <v>-9.9</v>
      </c>
      <c r="J592">
        <f t="shared" si="28"/>
        <v>9.9</v>
      </c>
      <c r="K592">
        <f t="shared" si="29"/>
        <v>100</v>
      </c>
      <c r="M592">
        <v>-9.91</v>
      </c>
      <c r="N592">
        <v>0</v>
      </c>
    </row>
    <row r="593" spans="1:14" x14ac:dyDescent="0.25">
      <c r="A593">
        <v>1.9</v>
      </c>
      <c r="B593">
        <v>97.128</v>
      </c>
      <c r="F593">
        <f t="shared" si="27"/>
        <v>-9.91</v>
      </c>
      <c r="J593">
        <f t="shared" si="28"/>
        <v>9.91</v>
      </c>
      <c r="K593">
        <f t="shared" si="29"/>
        <v>100</v>
      </c>
      <c r="M593">
        <v>-9.92</v>
      </c>
      <c r="N593">
        <v>0</v>
      </c>
    </row>
    <row r="594" spans="1:14" x14ac:dyDescent="0.25">
      <c r="A594">
        <v>1.91</v>
      </c>
      <c r="B594">
        <v>97.192999999999998</v>
      </c>
      <c r="F594">
        <f t="shared" si="27"/>
        <v>-9.92</v>
      </c>
      <c r="J594">
        <f t="shared" si="28"/>
        <v>9.92</v>
      </c>
      <c r="K594">
        <f t="shared" si="29"/>
        <v>100</v>
      </c>
      <c r="M594">
        <v>-9.93</v>
      </c>
      <c r="N594">
        <v>0</v>
      </c>
    </row>
    <row r="595" spans="1:14" x14ac:dyDescent="0.25">
      <c r="A595">
        <v>1.92</v>
      </c>
      <c r="B595">
        <v>97.257000000000005</v>
      </c>
      <c r="F595">
        <f t="shared" si="27"/>
        <v>-9.93</v>
      </c>
      <c r="J595">
        <f t="shared" si="28"/>
        <v>9.93</v>
      </c>
      <c r="K595">
        <f t="shared" si="29"/>
        <v>100</v>
      </c>
      <c r="M595">
        <v>-9.94</v>
      </c>
      <c r="N595">
        <v>0</v>
      </c>
    </row>
    <row r="596" spans="1:14" x14ac:dyDescent="0.25">
      <c r="A596">
        <v>1.93</v>
      </c>
      <c r="B596">
        <v>97.32</v>
      </c>
      <c r="F596">
        <f t="shared" si="27"/>
        <v>-9.94</v>
      </c>
      <c r="J596">
        <f t="shared" si="28"/>
        <v>9.94</v>
      </c>
      <c r="K596">
        <f t="shared" si="29"/>
        <v>100</v>
      </c>
      <c r="M596">
        <v>-9.9499999999999993</v>
      </c>
      <c r="N596">
        <v>0</v>
      </c>
    </row>
    <row r="597" spans="1:14" x14ac:dyDescent="0.25">
      <c r="A597">
        <v>1.94</v>
      </c>
      <c r="B597">
        <v>97.381</v>
      </c>
      <c r="F597">
        <f t="shared" si="27"/>
        <v>-9.9499999999999993</v>
      </c>
      <c r="J597">
        <f t="shared" si="28"/>
        <v>9.9499999999999993</v>
      </c>
      <c r="K597">
        <f t="shared" si="29"/>
        <v>100</v>
      </c>
      <c r="M597">
        <v>-9.9600000000000009</v>
      </c>
      <c r="N597">
        <v>0</v>
      </c>
    </row>
    <row r="598" spans="1:14" x14ac:dyDescent="0.25">
      <c r="A598">
        <v>1.95</v>
      </c>
      <c r="B598">
        <v>97.441000000000003</v>
      </c>
      <c r="F598">
        <f t="shared" si="27"/>
        <v>-9.9600000000000009</v>
      </c>
      <c r="J598">
        <f t="shared" si="28"/>
        <v>9.9600000000000009</v>
      </c>
      <c r="K598">
        <f t="shared" si="29"/>
        <v>100</v>
      </c>
      <c r="M598">
        <v>-9.9700000000000006</v>
      </c>
      <c r="N598">
        <v>0</v>
      </c>
    </row>
    <row r="599" spans="1:14" x14ac:dyDescent="0.25">
      <c r="A599">
        <v>1.96</v>
      </c>
      <c r="B599">
        <v>97.5</v>
      </c>
      <c r="F599">
        <f t="shared" si="27"/>
        <v>-9.9700000000000006</v>
      </c>
      <c r="J599">
        <f t="shared" si="28"/>
        <v>9.9700000000000006</v>
      </c>
      <c r="K599">
        <f t="shared" si="29"/>
        <v>100</v>
      </c>
      <c r="M599">
        <v>-9.98</v>
      </c>
      <c r="N599">
        <v>0</v>
      </c>
    </row>
    <row r="600" spans="1:14" x14ac:dyDescent="0.25">
      <c r="A600">
        <v>1.97</v>
      </c>
      <c r="B600">
        <v>97.558000000000007</v>
      </c>
      <c r="F600">
        <f t="shared" si="27"/>
        <v>-9.98</v>
      </c>
      <c r="J600">
        <f t="shared" si="28"/>
        <v>9.98</v>
      </c>
      <c r="K600">
        <f t="shared" si="29"/>
        <v>100</v>
      </c>
      <c r="M600">
        <v>-9.99</v>
      </c>
      <c r="N600">
        <v>0</v>
      </c>
    </row>
    <row r="601" spans="1:14" x14ac:dyDescent="0.25">
      <c r="A601">
        <v>1.98</v>
      </c>
      <c r="B601">
        <v>97.614999999999995</v>
      </c>
      <c r="F601">
        <f t="shared" si="27"/>
        <v>-9.99</v>
      </c>
      <c r="J601">
        <f t="shared" si="28"/>
        <v>9.99</v>
      </c>
      <c r="K601">
        <f t="shared" si="29"/>
        <v>100</v>
      </c>
      <c r="M601">
        <v>-10</v>
      </c>
      <c r="N601">
        <v>0</v>
      </c>
    </row>
    <row r="602" spans="1:14" x14ac:dyDescent="0.25">
      <c r="A602">
        <v>1.99</v>
      </c>
      <c r="B602">
        <v>97.67</v>
      </c>
      <c r="F602">
        <f t="shared" si="27"/>
        <v>-10</v>
      </c>
      <c r="J602">
        <f t="shared" si="28"/>
        <v>10</v>
      </c>
      <c r="K602">
        <f t="shared" si="29"/>
        <v>100</v>
      </c>
      <c r="M602">
        <v>-10.01</v>
      </c>
      <c r="N602">
        <v>0</v>
      </c>
    </row>
    <row r="603" spans="1:14" x14ac:dyDescent="0.25">
      <c r="A603">
        <v>2</v>
      </c>
      <c r="B603">
        <v>97.724999999999994</v>
      </c>
      <c r="F603">
        <f t="shared" si="27"/>
        <v>-10.01</v>
      </c>
      <c r="J603">
        <f t="shared" si="28"/>
        <v>10.01</v>
      </c>
      <c r="K603">
        <f t="shared" si="29"/>
        <v>100</v>
      </c>
      <c r="M603">
        <v>-10.02</v>
      </c>
      <c r="N603">
        <v>0</v>
      </c>
    </row>
    <row r="604" spans="1:14" x14ac:dyDescent="0.25">
      <c r="A604">
        <v>2.0100000000000002</v>
      </c>
      <c r="B604">
        <v>97.778000000000006</v>
      </c>
      <c r="F604">
        <f t="shared" si="27"/>
        <v>-10.02</v>
      </c>
      <c r="J604">
        <f t="shared" si="28"/>
        <v>10.02</v>
      </c>
      <c r="K604">
        <f t="shared" si="29"/>
        <v>100</v>
      </c>
      <c r="M604">
        <v>-10.029999999999999</v>
      </c>
      <c r="N604">
        <v>0</v>
      </c>
    </row>
    <row r="605" spans="1:14" x14ac:dyDescent="0.25">
      <c r="A605">
        <v>2.02</v>
      </c>
      <c r="B605">
        <v>97.831000000000003</v>
      </c>
      <c r="F605">
        <f t="shared" si="27"/>
        <v>-10.029999999999999</v>
      </c>
      <c r="J605">
        <f t="shared" si="28"/>
        <v>10.029999999999999</v>
      </c>
      <c r="K605">
        <f t="shared" si="29"/>
        <v>100</v>
      </c>
      <c r="M605">
        <v>-10.039999999999999</v>
      </c>
      <c r="N605">
        <v>0</v>
      </c>
    </row>
    <row r="606" spans="1:14" x14ac:dyDescent="0.25">
      <c r="A606">
        <v>2.0300000000000002</v>
      </c>
      <c r="B606">
        <v>97.882000000000005</v>
      </c>
      <c r="F606">
        <f t="shared" si="27"/>
        <v>-10.039999999999999</v>
      </c>
      <c r="J606">
        <f t="shared" si="28"/>
        <v>10.039999999999999</v>
      </c>
      <c r="K606">
        <f t="shared" si="29"/>
        <v>100</v>
      </c>
      <c r="M606">
        <v>-10.050000000000001</v>
      </c>
      <c r="N606">
        <v>0</v>
      </c>
    </row>
    <row r="607" spans="1:14" x14ac:dyDescent="0.25">
      <c r="A607">
        <v>2.04</v>
      </c>
      <c r="B607">
        <v>97.932000000000002</v>
      </c>
      <c r="F607">
        <f t="shared" si="27"/>
        <v>-10.050000000000001</v>
      </c>
      <c r="J607">
        <f t="shared" si="28"/>
        <v>10.050000000000001</v>
      </c>
      <c r="K607">
        <f t="shared" si="29"/>
        <v>100</v>
      </c>
      <c r="M607">
        <v>-10.06</v>
      </c>
      <c r="N607">
        <v>0</v>
      </c>
    </row>
    <row r="608" spans="1:14" x14ac:dyDescent="0.25">
      <c r="A608">
        <v>2.0499999999999998</v>
      </c>
      <c r="B608">
        <v>97.981999999999999</v>
      </c>
      <c r="F608">
        <f t="shared" si="27"/>
        <v>-10.06</v>
      </c>
      <c r="J608">
        <f t="shared" si="28"/>
        <v>10.06</v>
      </c>
      <c r="K608">
        <f t="shared" si="29"/>
        <v>100</v>
      </c>
      <c r="M608">
        <v>-10.07</v>
      </c>
      <c r="N608">
        <v>0</v>
      </c>
    </row>
    <row r="609" spans="1:14" x14ac:dyDescent="0.25">
      <c r="A609">
        <v>2.06</v>
      </c>
      <c r="B609">
        <v>98.03</v>
      </c>
      <c r="F609">
        <f t="shared" si="27"/>
        <v>-10.07</v>
      </c>
      <c r="J609">
        <f t="shared" si="28"/>
        <v>10.07</v>
      </c>
      <c r="K609">
        <f t="shared" si="29"/>
        <v>100</v>
      </c>
      <c r="M609">
        <v>-10.08</v>
      </c>
      <c r="N609">
        <v>0</v>
      </c>
    </row>
    <row r="610" spans="1:14" x14ac:dyDescent="0.25">
      <c r="A610">
        <v>2.0699999999999998</v>
      </c>
      <c r="B610">
        <v>98.076999999999998</v>
      </c>
      <c r="F610">
        <f t="shared" si="27"/>
        <v>-10.08</v>
      </c>
      <c r="J610">
        <f t="shared" si="28"/>
        <v>10.08</v>
      </c>
      <c r="K610">
        <f t="shared" si="29"/>
        <v>100</v>
      </c>
      <c r="M610">
        <v>-10.09</v>
      </c>
      <c r="N610">
        <v>0</v>
      </c>
    </row>
    <row r="611" spans="1:14" x14ac:dyDescent="0.25">
      <c r="A611">
        <v>2.08</v>
      </c>
      <c r="B611">
        <v>98.123999999999995</v>
      </c>
      <c r="F611">
        <f t="shared" si="27"/>
        <v>-10.09</v>
      </c>
      <c r="J611">
        <f t="shared" si="28"/>
        <v>10.09</v>
      </c>
      <c r="K611">
        <f t="shared" si="29"/>
        <v>100</v>
      </c>
      <c r="M611">
        <v>-10.1</v>
      </c>
      <c r="N611">
        <v>0</v>
      </c>
    </row>
    <row r="612" spans="1:14" x14ac:dyDescent="0.25">
      <c r="A612">
        <v>2.09</v>
      </c>
      <c r="B612">
        <v>98.168999999999997</v>
      </c>
      <c r="F612">
        <f t="shared" si="27"/>
        <v>-10.1</v>
      </c>
      <c r="J612">
        <f t="shared" si="28"/>
        <v>10.1</v>
      </c>
      <c r="K612">
        <f t="shared" si="29"/>
        <v>100</v>
      </c>
      <c r="M612">
        <v>-10.11</v>
      </c>
      <c r="N612">
        <v>0</v>
      </c>
    </row>
    <row r="613" spans="1:14" x14ac:dyDescent="0.25">
      <c r="A613">
        <v>2.1</v>
      </c>
      <c r="B613">
        <v>98.213999999999999</v>
      </c>
      <c r="F613">
        <f t="shared" si="27"/>
        <v>-10.11</v>
      </c>
      <c r="J613">
        <f t="shared" si="28"/>
        <v>10.11</v>
      </c>
      <c r="K613">
        <f t="shared" si="29"/>
        <v>100</v>
      </c>
      <c r="M613">
        <v>-10.119999999999999</v>
      </c>
      <c r="N613">
        <v>0</v>
      </c>
    </row>
    <row r="614" spans="1:14" x14ac:dyDescent="0.25">
      <c r="A614">
        <v>2.11</v>
      </c>
      <c r="B614">
        <v>98.257000000000005</v>
      </c>
      <c r="F614">
        <f t="shared" si="27"/>
        <v>-10.119999999999999</v>
      </c>
      <c r="J614">
        <f t="shared" si="28"/>
        <v>10.119999999999999</v>
      </c>
      <c r="K614">
        <f t="shared" si="29"/>
        <v>100</v>
      </c>
      <c r="M614">
        <v>-10.130000000000001</v>
      </c>
      <c r="N614">
        <v>0</v>
      </c>
    </row>
    <row r="615" spans="1:14" x14ac:dyDescent="0.25">
      <c r="A615">
        <v>2.12</v>
      </c>
      <c r="B615">
        <v>98.300000000000011</v>
      </c>
      <c r="F615">
        <f t="shared" si="27"/>
        <v>-10.130000000000001</v>
      </c>
      <c r="J615">
        <f t="shared" si="28"/>
        <v>10.130000000000001</v>
      </c>
      <c r="K615">
        <f t="shared" si="29"/>
        <v>100</v>
      </c>
      <c r="M615">
        <v>-10.14</v>
      </c>
      <c r="N615">
        <v>0</v>
      </c>
    </row>
    <row r="616" spans="1:14" x14ac:dyDescent="0.25">
      <c r="A616">
        <v>2.13</v>
      </c>
      <c r="B616">
        <v>98.341000000000008</v>
      </c>
      <c r="F616">
        <f t="shared" si="27"/>
        <v>-10.14</v>
      </c>
      <c r="J616">
        <f t="shared" si="28"/>
        <v>10.14</v>
      </c>
      <c r="K616">
        <f t="shared" si="29"/>
        <v>100</v>
      </c>
      <c r="M616">
        <v>-10.15</v>
      </c>
      <c r="N616">
        <v>0</v>
      </c>
    </row>
    <row r="617" spans="1:14" x14ac:dyDescent="0.25">
      <c r="A617">
        <v>2.14</v>
      </c>
      <c r="B617">
        <v>98.382000000000005</v>
      </c>
      <c r="F617">
        <f t="shared" si="27"/>
        <v>-10.15</v>
      </c>
      <c r="J617">
        <f t="shared" si="28"/>
        <v>10.15</v>
      </c>
      <c r="K617">
        <f t="shared" si="29"/>
        <v>100</v>
      </c>
      <c r="M617">
        <v>-10.16</v>
      </c>
      <c r="N617">
        <v>0</v>
      </c>
    </row>
    <row r="618" spans="1:14" x14ac:dyDescent="0.25">
      <c r="A618">
        <v>2.15</v>
      </c>
      <c r="B618">
        <v>98.421999999999997</v>
      </c>
      <c r="F618">
        <f t="shared" si="27"/>
        <v>-10.16</v>
      </c>
      <c r="J618">
        <f t="shared" si="28"/>
        <v>10.16</v>
      </c>
      <c r="K618">
        <f t="shared" si="29"/>
        <v>100</v>
      </c>
      <c r="M618">
        <v>-10.17</v>
      </c>
      <c r="N618">
        <v>0</v>
      </c>
    </row>
    <row r="619" spans="1:14" x14ac:dyDescent="0.25">
      <c r="A619">
        <v>2.16</v>
      </c>
      <c r="B619">
        <v>98.460999999999999</v>
      </c>
      <c r="F619">
        <f t="shared" si="27"/>
        <v>-10.17</v>
      </c>
      <c r="J619">
        <f t="shared" si="28"/>
        <v>10.17</v>
      </c>
      <c r="K619">
        <f t="shared" si="29"/>
        <v>100</v>
      </c>
      <c r="M619">
        <v>-10.18</v>
      </c>
      <c r="N619">
        <v>0</v>
      </c>
    </row>
    <row r="620" spans="1:14" x14ac:dyDescent="0.25">
      <c r="A620">
        <v>2.17</v>
      </c>
      <c r="B620">
        <v>98.5</v>
      </c>
      <c r="F620">
        <f t="shared" si="27"/>
        <v>-10.18</v>
      </c>
      <c r="J620">
        <f t="shared" si="28"/>
        <v>10.18</v>
      </c>
      <c r="K620">
        <f t="shared" si="29"/>
        <v>100</v>
      </c>
      <c r="M620">
        <v>-10.19</v>
      </c>
      <c r="N620">
        <v>0</v>
      </c>
    </row>
    <row r="621" spans="1:14" x14ac:dyDescent="0.25">
      <c r="A621">
        <v>2.1800000000000002</v>
      </c>
      <c r="B621">
        <v>98.537000000000006</v>
      </c>
      <c r="F621">
        <f t="shared" si="27"/>
        <v>-10.19</v>
      </c>
      <c r="J621">
        <f t="shared" si="28"/>
        <v>10.19</v>
      </c>
      <c r="K621">
        <f t="shared" si="29"/>
        <v>100</v>
      </c>
      <c r="M621">
        <v>-10.199999999999999</v>
      </c>
      <c r="N621">
        <v>0</v>
      </c>
    </row>
    <row r="622" spans="1:14" x14ac:dyDescent="0.25">
      <c r="A622">
        <v>2.19</v>
      </c>
      <c r="B622">
        <v>98.573999999999998</v>
      </c>
      <c r="F622">
        <f t="shared" si="27"/>
        <v>-10.199999999999999</v>
      </c>
      <c r="J622">
        <f t="shared" si="28"/>
        <v>10.199999999999999</v>
      </c>
      <c r="K622">
        <f t="shared" si="29"/>
        <v>100</v>
      </c>
      <c r="M622">
        <v>-10.210000000000001</v>
      </c>
      <c r="N622">
        <v>0</v>
      </c>
    </row>
    <row r="623" spans="1:14" x14ac:dyDescent="0.25">
      <c r="A623">
        <v>2.2000000000000002</v>
      </c>
      <c r="B623">
        <v>98.61</v>
      </c>
      <c r="F623">
        <f t="shared" si="27"/>
        <v>-10.210000000000001</v>
      </c>
      <c r="J623">
        <f t="shared" si="28"/>
        <v>10.210000000000001</v>
      </c>
      <c r="K623">
        <f t="shared" si="29"/>
        <v>100</v>
      </c>
      <c r="M623">
        <v>-10.220000000000001</v>
      </c>
      <c r="N623">
        <v>0</v>
      </c>
    </row>
    <row r="624" spans="1:14" x14ac:dyDescent="0.25">
      <c r="A624">
        <v>2.21</v>
      </c>
      <c r="B624">
        <v>98.644999999999996</v>
      </c>
      <c r="F624">
        <f t="shared" si="27"/>
        <v>-10.220000000000001</v>
      </c>
      <c r="J624">
        <f t="shared" si="28"/>
        <v>10.220000000000001</v>
      </c>
      <c r="K624">
        <f t="shared" si="29"/>
        <v>100</v>
      </c>
      <c r="M624">
        <v>-10.23</v>
      </c>
      <c r="N624">
        <v>0</v>
      </c>
    </row>
    <row r="625" spans="1:14" x14ac:dyDescent="0.25">
      <c r="A625">
        <v>2.2200000000000002</v>
      </c>
      <c r="B625">
        <v>98.679000000000002</v>
      </c>
      <c r="F625">
        <f t="shared" si="27"/>
        <v>-10.23</v>
      </c>
      <c r="J625">
        <f t="shared" si="28"/>
        <v>10.23</v>
      </c>
      <c r="K625">
        <f t="shared" si="29"/>
        <v>100</v>
      </c>
      <c r="M625">
        <v>-10.24</v>
      </c>
      <c r="N625">
        <v>0</v>
      </c>
    </row>
    <row r="626" spans="1:14" x14ac:dyDescent="0.25">
      <c r="A626">
        <v>2.23</v>
      </c>
      <c r="B626">
        <v>98.713000000000008</v>
      </c>
      <c r="F626">
        <f t="shared" si="27"/>
        <v>-10.24</v>
      </c>
      <c r="J626">
        <f t="shared" si="28"/>
        <v>10.24</v>
      </c>
      <c r="K626">
        <f t="shared" si="29"/>
        <v>100</v>
      </c>
      <c r="M626">
        <v>-10.25</v>
      </c>
      <c r="N626">
        <v>0</v>
      </c>
    </row>
    <row r="627" spans="1:14" x14ac:dyDescent="0.25">
      <c r="A627">
        <v>2.2400000000000002</v>
      </c>
      <c r="B627">
        <v>98.745000000000005</v>
      </c>
      <c r="F627">
        <f t="shared" si="27"/>
        <v>-10.25</v>
      </c>
      <c r="J627">
        <f t="shared" si="28"/>
        <v>10.25</v>
      </c>
      <c r="K627">
        <f t="shared" si="29"/>
        <v>100</v>
      </c>
      <c r="M627">
        <v>-10.26</v>
      </c>
      <c r="N627">
        <v>0</v>
      </c>
    </row>
    <row r="628" spans="1:14" x14ac:dyDescent="0.25">
      <c r="A628">
        <v>2.25</v>
      </c>
      <c r="B628">
        <v>98.778000000000006</v>
      </c>
      <c r="F628">
        <f t="shared" si="27"/>
        <v>-10.26</v>
      </c>
      <c r="J628">
        <f t="shared" si="28"/>
        <v>10.26</v>
      </c>
      <c r="K628">
        <f t="shared" si="29"/>
        <v>100</v>
      </c>
      <c r="M628">
        <v>-10.27</v>
      </c>
      <c r="N628">
        <v>0</v>
      </c>
    </row>
    <row r="629" spans="1:14" x14ac:dyDescent="0.25">
      <c r="A629">
        <v>2.2600000000000002</v>
      </c>
      <c r="B629">
        <v>98.808999999999997</v>
      </c>
      <c r="F629">
        <f t="shared" si="27"/>
        <v>-10.27</v>
      </c>
      <c r="J629">
        <f t="shared" si="28"/>
        <v>10.27</v>
      </c>
      <c r="K629">
        <f t="shared" si="29"/>
        <v>100</v>
      </c>
      <c r="M629">
        <v>-10.28</v>
      </c>
      <c r="N629">
        <v>0</v>
      </c>
    </row>
    <row r="630" spans="1:14" x14ac:dyDescent="0.25">
      <c r="A630">
        <v>2.27</v>
      </c>
      <c r="B630">
        <v>98.84</v>
      </c>
      <c r="F630">
        <f t="shared" si="27"/>
        <v>-10.28</v>
      </c>
      <c r="J630">
        <f t="shared" si="28"/>
        <v>10.28</v>
      </c>
      <c r="K630">
        <f t="shared" si="29"/>
        <v>100</v>
      </c>
      <c r="M630">
        <v>-10.29</v>
      </c>
      <c r="N630">
        <v>0</v>
      </c>
    </row>
    <row r="631" spans="1:14" x14ac:dyDescent="0.25">
      <c r="A631">
        <v>2.2800000000000002</v>
      </c>
      <c r="B631">
        <v>98.87</v>
      </c>
      <c r="F631">
        <f t="shared" si="27"/>
        <v>-10.29</v>
      </c>
      <c r="J631">
        <f t="shared" si="28"/>
        <v>10.29</v>
      </c>
      <c r="K631">
        <f t="shared" si="29"/>
        <v>100</v>
      </c>
      <c r="M631">
        <v>-10.3</v>
      </c>
      <c r="N631">
        <v>0</v>
      </c>
    </row>
    <row r="632" spans="1:14" x14ac:dyDescent="0.25">
      <c r="A632">
        <v>2.29</v>
      </c>
      <c r="B632">
        <v>98.899000000000001</v>
      </c>
      <c r="F632">
        <f t="shared" si="27"/>
        <v>-10.3</v>
      </c>
      <c r="J632">
        <f t="shared" si="28"/>
        <v>10.3</v>
      </c>
      <c r="K632">
        <f t="shared" si="29"/>
        <v>100</v>
      </c>
      <c r="M632">
        <v>-10.31</v>
      </c>
      <c r="N632">
        <v>0</v>
      </c>
    </row>
    <row r="633" spans="1:14" x14ac:dyDescent="0.25">
      <c r="A633">
        <v>2.3000000000000003</v>
      </c>
      <c r="B633">
        <v>98.927999999999997</v>
      </c>
      <c r="F633">
        <f t="shared" si="27"/>
        <v>-10.31</v>
      </c>
      <c r="J633">
        <f t="shared" si="28"/>
        <v>10.31</v>
      </c>
      <c r="K633">
        <f t="shared" si="29"/>
        <v>100</v>
      </c>
      <c r="M633">
        <v>-10.32</v>
      </c>
      <c r="N633">
        <v>0</v>
      </c>
    </row>
    <row r="634" spans="1:14" x14ac:dyDescent="0.25">
      <c r="A634">
        <v>2.31</v>
      </c>
      <c r="B634">
        <v>98.956000000000003</v>
      </c>
      <c r="F634">
        <f t="shared" si="27"/>
        <v>-10.32</v>
      </c>
      <c r="J634">
        <f t="shared" si="28"/>
        <v>10.32</v>
      </c>
      <c r="K634">
        <f t="shared" si="29"/>
        <v>100</v>
      </c>
      <c r="M634">
        <v>-10.33</v>
      </c>
      <c r="N634">
        <v>0</v>
      </c>
    </row>
    <row r="635" spans="1:14" x14ac:dyDescent="0.25">
      <c r="A635">
        <v>2.3199999999999998</v>
      </c>
      <c r="B635">
        <v>98.983000000000004</v>
      </c>
      <c r="F635">
        <f t="shared" si="27"/>
        <v>-10.33</v>
      </c>
      <c r="J635">
        <f t="shared" si="28"/>
        <v>10.33</v>
      </c>
      <c r="K635">
        <f t="shared" si="29"/>
        <v>100</v>
      </c>
      <c r="M635">
        <v>-10.34</v>
      </c>
      <c r="N635">
        <v>0</v>
      </c>
    </row>
    <row r="636" spans="1:14" x14ac:dyDescent="0.25">
      <c r="A636">
        <v>2.33</v>
      </c>
      <c r="B636">
        <v>99.01</v>
      </c>
      <c r="F636">
        <f t="shared" si="27"/>
        <v>-10.34</v>
      </c>
      <c r="J636">
        <f t="shared" si="28"/>
        <v>10.34</v>
      </c>
      <c r="K636">
        <f t="shared" si="29"/>
        <v>100</v>
      </c>
      <c r="M636">
        <v>-10.35</v>
      </c>
      <c r="N636">
        <v>0</v>
      </c>
    </row>
    <row r="637" spans="1:14" x14ac:dyDescent="0.25">
      <c r="A637">
        <v>2.34</v>
      </c>
      <c r="B637">
        <v>99.036000000000001</v>
      </c>
      <c r="F637">
        <f t="shared" si="27"/>
        <v>-10.35</v>
      </c>
      <c r="J637">
        <f t="shared" si="28"/>
        <v>10.35</v>
      </c>
      <c r="K637">
        <f t="shared" si="29"/>
        <v>100</v>
      </c>
      <c r="M637">
        <v>-10.36</v>
      </c>
      <c r="N637">
        <v>0</v>
      </c>
    </row>
    <row r="638" spans="1:14" x14ac:dyDescent="0.25">
      <c r="A638">
        <v>2.35</v>
      </c>
      <c r="B638">
        <v>99.061000000000007</v>
      </c>
      <c r="F638">
        <f t="shared" si="27"/>
        <v>-10.36</v>
      </c>
      <c r="J638">
        <f t="shared" si="28"/>
        <v>10.36</v>
      </c>
      <c r="K638">
        <f t="shared" si="29"/>
        <v>100</v>
      </c>
      <c r="M638">
        <v>-10.37</v>
      </c>
      <c r="N638">
        <v>0</v>
      </c>
    </row>
    <row r="639" spans="1:14" x14ac:dyDescent="0.25">
      <c r="A639">
        <v>2.36</v>
      </c>
      <c r="B639">
        <v>99.085999999999999</v>
      </c>
      <c r="F639">
        <f t="shared" si="27"/>
        <v>-10.37</v>
      </c>
      <c r="J639">
        <f t="shared" si="28"/>
        <v>10.37</v>
      </c>
      <c r="K639">
        <f t="shared" si="29"/>
        <v>100</v>
      </c>
      <c r="M639">
        <v>-10.38</v>
      </c>
      <c r="N639">
        <v>0</v>
      </c>
    </row>
    <row r="640" spans="1:14" x14ac:dyDescent="0.25">
      <c r="A640">
        <v>2.37</v>
      </c>
      <c r="B640">
        <v>99.111000000000004</v>
      </c>
      <c r="F640">
        <f t="shared" si="27"/>
        <v>-10.38</v>
      </c>
      <c r="J640">
        <f t="shared" si="28"/>
        <v>10.38</v>
      </c>
      <c r="K640">
        <f t="shared" si="29"/>
        <v>100</v>
      </c>
      <c r="M640">
        <v>-10.39</v>
      </c>
      <c r="N640">
        <v>0</v>
      </c>
    </row>
    <row r="641" spans="1:14" x14ac:dyDescent="0.25">
      <c r="A641">
        <v>2.38</v>
      </c>
      <c r="B641">
        <v>99.134</v>
      </c>
      <c r="F641">
        <f t="shared" si="27"/>
        <v>-10.39</v>
      </c>
      <c r="J641">
        <f t="shared" si="28"/>
        <v>10.39</v>
      </c>
      <c r="K641">
        <f t="shared" si="29"/>
        <v>100</v>
      </c>
      <c r="M641">
        <v>-10.4</v>
      </c>
      <c r="N641">
        <v>0</v>
      </c>
    </row>
    <row r="642" spans="1:14" x14ac:dyDescent="0.25">
      <c r="A642">
        <v>2.39</v>
      </c>
      <c r="B642">
        <v>99.158000000000001</v>
      </c>
      <c r="F642">
        <f t="shared" si="27"/>
        <v>-10.4</v>
      </c>
      <c r="J642">
        <f t="shared" si="28"/>
        <v>10.4</v>
      </c>
      <c r="K642">
        <f t="shared" si="29"/>
        <v>100</v>
      </c>
      <c r="M642">
        <v>-10.41</v>
      </c>
      <c r="N642">
        <v>0</v>
      </c>
    </row>
    <row r="643" spans="1:14" x14ac:dyDescent="0.25">
      <c r="A643">
        <v>2.4000000000000004</v>
      </c>
      <c r="B643">
        <v>99.18</v>
      </c>
      <c r="F643">
        <f t="shared" ref="F643:F706" si="30">ROUND(M642,2)</f>
        <v>-10.41</v>
      </c>
      <c r="J643">
        <f t="shared" ref="J643:J706" si="31">+M642*-1</f>
        <v>10.41</v>
      </c>
      <c r="K643">
        <f t="shared" ref="K643:K706" si="32">100-N642</f>
        <v>100</v>
      </c>
      <c r="M643">
        <v>-10.42</v>
      </c>
      <c r="N643">
        <v>0</v>
      </c>
    </row>
    <row r="644" spans="1:14" x14ac:dyDescent="0.25">
      <c r="A644">
        <v>2.41</v>
      </c>
      <c r="B644">
        <v>99.201999999999998</v>
      </c>
      <c r="F644">
        <f t="shared" si="30"/>
        <v>-10.42</v>
      </c>
      <c r="J644">
        <f t="shared" si="31"/>
        <v>10.42</v>
      </c>
      <c r="K644">
        <f t="shared" si="32"/>
        <v>100</v>
      </c>
      <c r="M644">
        <v>-10.43</v>
      </c>
      <c r="N644">
        <v>0</v>
      </c>
    </row>
    <row r="645" spans="1:14" x14ac:dyDescent="0.25">
      <c r="A645">
        <v>2.42</v>
      </c>
      <c r="B645">
        <v>99.224000000000004</v>
      </c>
      <c r="F645">
        <f t="shared" si="30"/>
        <v>-10.43</v>
      </c>
      <c r="J645">
        <f t="shared" si="31"/>
        <v>10.43</v>
      </c>
      <c r="K645">
        <f t="shared" si="32"/>
        <v>100</v>
      </c>
      <c r="M645">
        <v>-10.44</v>
      </c>
      <c r="N645">
        <v>0</v>
      </c>
    </row>
    <row r="646" spans="1:14" x14ac:dyDescent="0.25">
      <c r="A646">
        <v>2.4300000000000002</v>
      </c>
      <c r="B646">
        <v>99.245000000000005</v>
      </c>
      <c r="F646">
        <f t="shared" si="30"/>
        <v>-10.44</v>
      </c>
      <c r="J646">
        <f t="shared" si="31"/>
        <v>10.44</v>
      </c>
      <c r="K646">
        <f t="shared" si="32"/>
        <v>100</v>
      </c>
      <c r="M646">
        <v>-10.45</v>
      </c>
      <c r="N646">
        <v>0</v>
      </c>
    </row>
    <row r="647" spans="1:14" x14ac:dyDescent="0.25">
      <c r="A647">
        <v>2.44</v>
      </c>
      <c r="B647">
        <v>99.266000000000005</v>
      </c>
      <c r="F647">
        <f t="shared" si="30"/>
        <v>-10.45</v>
      </c>
      <c r="J647">
        <f t="shared" si="31"/>
        <v>10.45</v>
      </c>
      <c r="K647">
        <f t="shared" si="32"/>
        <v>100</v>
      </c>
      <c r="M647">
        <v>-10.46</v>
      </c>
      <c r="N647">
        <v>0</v>
      </c>
    </row>
    <row r="648" spans="1:14" x14ac:dyDescent="0.25">
      <c r="A648">
        <v>2.4500000000000002</v>
      </c>
      <c r="B648">
        <v>99.286000000000001</v>
      </c>
      <c r="F648">
        <f t="shared" si="30"/>
        <v>-10.46</v>
      </c>
      <c r="J648">
        <f t="shared" si="31"/>
        <v>10.46</v>
      </c>
      <c r="K648">
        <f t="shared" si="32"/>
        <v>100</v>
      </c>
      <c r="M648">
        <v>-10.47</v>
      </c>
      <c r="N648">
        <v>0</v>
      </c>
    </row>
    <row r="649" spans="1:14" x14ac:dyDescent="0.25">
      <c r="A649">
        <v>2.46</v>
      </c>
      <c r="B649">
        <v>99.305000000000007</v>
      </c>
      <c r="F649">
        <f t="shared" si="30"/>
        <v>-10.47</v>
      </c>
      <c r="J649">
        <f t="shared" si="31"/>
        <v>10.47</v>
      </c>
      <c r="K649">
        <f t="shared" si="32"/>
        <v>100</v>
      </c>
      <c r="M649">
        <v>-10.48</v>
      </c>
      <c r="N649">
        <v>0</v>
      </c>
    </row>
    <row r="650" spans="1:14" x14ac:dyDescent="0.25">
      <c r="A650">
        <v>2.4700000000000002</v>
      </c>
      <c r="B650">
        <v>99.323999999999998</v>
      </c>
      <c r="F650">
        <f t="shared" si="30"/>
        <v>-10.48</v>
      </c>
      <c r="J650">
        <f t="shared" si="31"/>
        <v>10.48</v>
      </c>
      <c r="K650">
        <f t="shared" si="32"/>
        <v>100</v>
      </c>
      <c r="M650">
        <v>-10.49</v>
      </c>
      <c r="N650">
        <v>0</v>
      </c>
    </row>
    <row r="651" spans="1:14" x14ac:dyDescent="0.25">
      <c r="A651">
        <v>2.48</v>
      </c>
      <c r="B651">
        <v>99.343000000000004</v>
      </c>
      <c r="F651">
        <f t="shared" si="30"/>
        <v>-10.49</v>
      </c>
      <c r="J651">
        <f t="shared" si="31"/>
        <v>10.49</v>
      </c>
      <c r="K651">
        <f t="shared" si="32"/>
        <v>100</v>
      </c>
      <c r="M651">
        <v>-10.5</v>
      </c>
      <c r="N651">
        <v>0</v>
      </c>
    </row>
    <row r="652" spans="1:14" x14ac:dyDescent="0.25">
      <c r="A652">
        <v>2.4900000000000002</v>
      </c>
      <c r="B652">
        <v>99.361000000000004</v>
      </c>
      <c r="F652">
        <f t="shared" si="30"/>
        <v>-10.5</v>
      </c>
      <c r="J652">
        <f t="shared" si="31"/>
        <v>10.5</v>
      </c>
      <c r="K652">
        <f t="shared" si="32"/>
        <v>100</v>
      </c>
      <c r="M652">
        <v>-10.51</v>
      </c>
      <c r="N652">
        <v>0</v>
      </c>
    </row>
    <row r="653" spans="1:14" x14ac:dyDescent="0.25">
      <c r="A653">
        <v>2.5</v>
      </c>
      <c r="B653">
        <v>99.379000000000005</v>
      </c>
      <c r="F653">
        <f t="shared" si="30"/>
        <v>-10.51</v>
      </c>
      <c r="J653">
        <f t="shared" si="31"/>
        <v>10.51</v>
      </c>
      <c r="K653">
        <f t="shared" si="32"/>
        <v>100</v>
      </c>
      <c r="M653">
        <v>-10.52</v>
      </c>
      <c r="N653">
        <v>0</v>
      </c>
    </row>
    <row r="654" spans="1:14" x14ac:dyDescent="0.25">
      <c r="A654">
        <v>2.5100000000000002</v>
      </c>
      <c r="B654">
        <v>99.396000000000001</v>
      </c>
      <c r="F654">
        <f t="shared" si="30"/>
        <v>-10.52</v>
      </c>
      <c r="J654">
        <f t="shared" si="31"/>
        <v>10.52</v>
      </c>
      <c r="K654">
        <f t="shared" si="32"/>
        <v>100</v>
      </c>
      <c r="M654">
        <v>-10.53</v>
      </c>
      <c r="N654">
        <v>0</v>
      </c>
    </row>
    <row r="655" spans="1:14" x14ac:dyDescent="0.25">
      <c r="A655">
        <v>2.52</v>
      </c>
      <c r="B655">
        <v>99.412999999999997</v>
      </c>
      <c r="F655">
        <f t="shared" si="30"/>
        <v>-10.53</v>
      </c>
      <c r="J655">
        <f t="shared" si="31"/>
        <v>10.53</v>
      </c>
      <c r="K655">
        <f t="shared" si="32"/>
        <v>100</v>
      </c>
      <c r="M655">
        <v>-10.54</v>
      </c>
      <c r="N655">
        <v>0</v>
      </c>
    </row>
    <row r="656" spans="1:14" x14ac:dyDescent="0.25">
      <c r="A656">
        <v>2.5300000000000002</v>
      </c>
      <c r="B656">
        <v>99.43</v>
      </c>
      <c r="F656">
        <f t="shared" si="30"/>
        <v>-10.54</v>
      </c>
      <c r="J656">
        <f t="shared" si="31"/>
        <v>10.54</v>
      </c>
      <c r="K656">
        <f t="shared" si="32"/>
        <v>100</v>
      </c>
      <c r="M656">
        <v>-10.55</v>
      </c>
      <c r="N656">
        <v>0</v>
      </c>
    </row>
    <row r="657" spans="1:14" x14ac:dyDescent="0.25">
      <c r="A657">
        <v>2.54</v>
      </c>
      <c r="B657">
        <v>99.445999999999998</v>
      </c>
      <c r="F657">
        <f t="shared" si="30"/>
        <v>-10.55</v>
      </c>
      <c r="J657">
        <f t="shared" si="31"/>
        <v>10.55</v>
      </c>
      <c r="K657">
        <f t="shared" si="32"/>
        <v>100</v>
      </c>
      <c r="M657">
        <v>-10.56</v>
      </c>
      <c r="N657">
        <v>0</v>
      </c>
    </row>
    <row r="658" spans="1:14" x14ac:dyDescent="0.25">
      <c r="A658">
        <v>2.5500000000000003</v>
      </c>
      <c r="B658">
        <v>99.460999999999999</v>
      </c>
      <c r="F658">
        <f t="shared" si="30"/>
        <v>-10.56</v>
      </c>
      <c r="J658">
        <f t="shared" si="31"/>
        <v>10.56</v>
      </c>
      <c r="K658">
        <f t="shared" si="32"/>
        <v>100</v>
      </c>
      <c r="M658">
        <v>-10.57</v>
      </c>
      <c r="N658">
        <v>0</v>
      </c>
    </row>
    <row r="659" spans="1:14" x14ac:dyDescent="0.25">
      <c r="A659">
        <v>2.56</v>
      </c>
      <c r="B659">
        <v>99.477000000000004</v>
      </c>
      <c r="F659">
        <f t="shared" si="30"/>
        <v>-10.57</v>
      </c>
      <c r="J659">
        <f t="shared" si="31"/>
        <v>10.57</v>
      </c>
      <c r="K659">
        <f t="shared" si="32"/>
        <v>100</v>
      </c>
      <c r="M659">
        <v>-10.58</v>
      </c>
      <c r="N659">
        <v>0</v>
      </c>
    </row>
    <row r="660" spans="1:14" x14ac:dyDescent="0.25">
      <c r="A660">
        <v>2.57</v>
      </c>
      <c r="B660">
        <v>99.492000000000004</v>
      </c>
      <c r="F660">
        <f t="shared" si="30"/>
        <v>-10.58</v>
      </c>
      <c r="J660">
        <f t="shared" si="31"/>
        <v>10.58</v>
      </c>
      <c r="K660">
        <f t="shared" si="32"/>
        <v>100</v>
      </c>
      <c r="M660">
        <v>-10.59</v>
      </c>
      <c r="N660">
        <v>0</v>
      </c>
    </row>
    <row r="661" spans="1:14" x14ac:dyDescent="0.25">
      <c r="A661">
        <v>2.58</v>
      </c>
      <c r="B661">
        <v>99.506</v>
      </c>
      <c r="F661">
        <f t="shared" si="30"/>
        <v>-10.59</v>
      </c>
      <c r="J661">
        <f t="shared" si="31"/>
        <v>10.59</v>
      </c>
      <c r="K661">
        <f t="shared" si="32"/>
        <v>100</v>
      </c>
      <c r="M661">
        <v>-10.6</v>
      </c>
      <c r="N661">
        <v>0</v>
      </c>
    </row>
    <row r="662" spans="1:14" x14ac:dyDescent="0.25">
      <c r="A662">
        <v>2.59</v>
      </c>
      <c r="B662">
        <v>99.52</v>
      </c>
      <c r="F662">
        <f t="shared" si="30"/>
        <v>-10.6</v>
      </c>
      <c r="J662">
        <f t="shared" si="31"/>
        <v>10.6</v>
      </c>
      <c r="K662">
        <f t="shared" si="32"/>
        <v>100</v>
      </c>
      <c r="M662">
        <v>-10.61</v>
      </c>
      <c r="N662">
        <v>0</v>
      </c>
    </row>
    <row r="663" spans="1:14" x14ac:dyDescent="0.25">
      <c r="A663">
        <v>2.6</v>
      </c>
      <c r="B663">
        <v>99.534000000000006</v>
      </c>
      <c r="F663">
        <f t="shared" si="30"/>
        <v>-10.61</v>
      </c>
      <c r="J663">
        <f t="shared" si="31"/>
        <v>10.61</v>
      </c>
      <c r="K663">
        <f t="shared" si="32"/>
        <v>100</v>
      </c>
      <c r="M663">
        <v>-10.62</v>
      </c>
      <c r="N663">
        <v>0</v>
      </c>
    </row>
    <row r="664" spans="1:14" x14ac:dyDescent="0.25">
      <c r="A664">
        <v>2.61</v>
      </c>
      <c r="B664">
        <v>99.546999999999997</v>
      </c>
      <c r="F664">
        <f t="shared" si="30"/>
        <v>-10.62</v>
      </c>
      <c r="J664">
        <f t="shared" si="31"/>
        <v>10.62</v>
      </c>
      <c r="K664">
        <f t="shared" si="32"/>
        <v>100</v>
      </c>
      <c r="M664">
        <v>-10.63</v>
      </c>
      <c r="N664">
        <v>0</v>
      </c>
    </row>
    <row r="665" spans="1:14" x14ac:dyDescent="0.25">
      <c r="A665">
        <v>2.62</v>
      </c>
      <c r="B665">
        <v>99.56</v>
      </c>
      <c r="F665">
        <f t="shared" si="30"/>
        <v>-10.63</v>
      </c>
      <c r="J665">
        <f t="shared" si="31"/>
        <v>10.63</v>
      </c>
      <c r="K665">
        <f t="shared" si="32"/>
        <v>100</v>
      </c>
      <c r="M665">
        <v>-10.64</v>
      </c>
      <c r="N665">
        <v>0</v>
      </c>
    </row>
    <row r="666" spans="1:14" x14ac:dyDescent="0.25">
      <c r="A666">
        <v>2.63</v>
      </c>
      <c r="B666">
        <v>99.573000000000008</v>
      </c>
      <c r="F666">
        <f t="shared" si="30"/>
        <v>-10.64</v>
      </c>
      <c r="J666">
        <f t="shared" si="31"/>
        <v>10.64</v>
      </c>
      <c r="K666">
        <f t="shared" si="32"/>
        <v>100</v>
      </c>
      <c r="M666">
        <v>-10.65</v>
      </c>
      <c r="N666">
        <v>0</v>
      </c>
    </row>
    <row r="667" spans="1:14" x14ac:dyDescent="0.25">
      <c r="A667">
        <v>2.64</v>
      </c>
      <c r="B667">
        <v>99.584999999999994</v>
      </c>
      <c r="F667">
        <f t="shared" si="30"/>
        <v>-10.65</v>
      </c>
      <c r="J667">
        <f t="shared" si="31"/>
        <v>10.65</v>
      </c>
      <c r="K667">
        <f t="shared" si="32"/>
        <v>100</v>
      </c>
      <c r="M667">
        <v>-10.66</v>
      </c>
      <c r="N667">
        <v>0</v>
      </c>
    </row>
    <row r="668" spans="1:14" x14ac:dyDescent="0.25">
      <c r="A668">
        <v>2.65</v>
      </c>
      <c r="B668">
        <v>99.597999999999999</v>
      </c>
      <c r="F668">
        <f t="shared" si="30"/>
        <v>-10.66</v>
      </c>
      <c r="J668">
        <f t="shared" si="31"/>
        <v>10.66</v>
      </c>
      <c r="K668">
        <f t="shared" si="32"/>
        <v>100</v>
      </c>
      <c r="M668">
        <v>-10.67</v>
      </c>
      <c r="N668">
        <v>0</v>
      </c>
    </row>
    <row r="669" spans="1:14" x14ac:dyDescent="0.25">
      <c r="A669">
        <v>2.66</v>
      </c>
      <c r="B669">
        <v>99.609000000000009</v>
      </c>
      <c r="F669">
        <f t="shared" si="30"/>
        <v>-10.67</v>
      </c>
      <c r="J669">
        <f t="shared" si="31"/>
        <v>10.67</v>
      </c>
      <c r="K669">
        <f t="shared" si="32"/>
        <v>100</v>
      </c>
      <c r="M669">
        <v>-10.68</v>
      </c>
      <c r="N669">
        <v>0</v>
      </c>
    </row>
    <row r="670" spans="1:14" x14ac:dyDescent="0.25">
      <c r="A670">
        <v>2.67</v>
      </c>
      <c r="B670">
        <v>99.620999999999995</v>
      </c>
      <c r="F670">
        <f t="shared" si="30"/>
        <v>-10.68</v>
      </c>
      <c r="J670">
        <f t="shared" si="31"/>
        <v>10.68</v>
      </c>
      <c r="K670">
        <f t="shared" si="32"/>
        <v>100</v>
      </c>
      <c r="M670">
        <v>-10.69</v>
      </c>
      <c r="N670">
        <v>0</v>
      </c>
    </row>
    <row r="671" spans="1:14" x14ac:dyDescent="0.25">
      <c r="A671">
        <v>2.68</v>
      </c>
      <c r="B671">
        <v>99.632000000000005</v>
      </c>
      <c r="F671">
        <f t="shared" si="30"/>
        <v>-10.69</v>
      </c>
      <c r="J671">
        <f t="shared" si="31"/>
        <v>10.69</v>
      </c>
      <c r="K671">
        <f t="shared" si="32"/>
        <v>100</v>
      </c>
      <c r="M671">
        <v>-10.7</v>
      </c>
      <c r="N671">
        <v>0</v>
      </c>
    </row>
    <row r="672" spans="1:14" x14ac:dyDescent="0.25">
      <c r="A672">
        <v>2.69</v>
      </c>
      <c r="B672">
        <v>99.643000000000001</v>
      </c>
      <c r="F672">
        <f t="shared" si="30"/>
        <v>-10.7</v>
      </c>
      <c r="J672">
        <f t="shared" si="31"/>
        <v>10.7</v>
      </c>
      <c r="K672">
        <f t="shared" si="32"/>
        <v>100</v>
      </c>
      <c r="M672">
        <v>-10.71</v>
      </c>
      <c r="N672">
        <v>0</v>
      </c>
    </row>
    <row r="673" spans="1:14" x14ac:dyDescent="0.25">
      <c r="A673">
        <v>2.7</v>
      </c>
      <c r="B673">
        <v>99.653000000000006</v>
      </c>
      <c r="F673">
        <f t="shared" si="30"/>
        <v>-10.71</v>
      </c>
      <c r="J673">
        <f t="shared" si="31"/>
        <v>10.71</v>
      </c>
      <c r="K673">
        <f t="shared" si="32"/>
        <v>100</v>
      </c>
      <c r="M673">
        <v>-10.72</v>
      </c>
      <c r="N673">
        <v>0</v>
      </c>
    </row>
    <row r="674" spans="1:14" x14ac:dyDescent="0.25">
      <c r="A674">
        <v>2.71</v>
      </c>
      <c r="B674">
        <v>99.664000000000001</v>
      </c>
      <c r="F674">
        <f t="shared" si="30"/>
        <v>-10.72</v>
      </c>
      <c r="J674">
        <f t="shared" si="31"/>
        <v>10.72</v>
      </c>
      <c r="K674">
        <f t="shared" si="32"/>
        <v>100</v>
      </c>
      <c r="M674">
        <v>-10.73</v>
      </c>
      <c r="N674">
        <v>0</v>
      </c>
    </row>
    <row r="675" spans="1:14" x14ac:dyDescent="0.25">
      <c r="A675">
        <v>2.72</v>
      </c>
      <c r="B675">
        <v>99.674000000000007</v>
      </c>
      <c r="F675">
        <f t="shared" si="30"/>
        <v>-10.73</v>
      </c>
      <c r="J675">
        <f t="shared" si="31"/>
        <v>10.73</v>
      </c>
      <c r="K675">
        <f t="shared" si="32"/>
        <v>100</v>
      </c>
      <c r="M675">
        <v>-10.74</v>
      </c>
      <c r="N675">
        <v>0</v>
      </c>
    </row>
    <row r="676" spans="1:14" x14ac:dyDescent="0.25">
      <c r="A676">
        <v>2.73</v>
      </c>
      <c r="B676">
        <v>99.683000000000007</v>
      </c>
      <c r="F676">
        <f t="shared" si="30"/>
        <v>-10.74</v>
      </c>
      <c r="J676">
        <f t="shared" si="31"/>
        <v>10.74</v>
      </c>
      <c r="K676">
        <f t="shared" si="32"/>
        <v>100</v>
      </c>
      <c r="M676">
        <v>-10.75</v>
      </c>
      <c r="N676">
        <v>0</v>
      </c>
    </row>
    <row r="677" spans="1:14" x14ac:dyDescent="0.25">
      <c r="A677">
        <v>2.74</v>
      </c>
      <c r="B677">
        <v>99.692999999999998</v>
      </c>
      <c r="F677">
        <f t="shared" si="30"/>
        <v>-10.75</v>
      </c>
      <c r="J677">
        <f t="shared" si="31"/>
        <v>10.75</v>
      </c>
      <c r="K677">
        <f t="shared" si="32"/>
        <v>100</v>
      </c>
      <c r="M677">
        <v>-10.76</v>
      </c>
      <c r="N677">
        <v>0</v>
      </c>
    </row>
    <row r="678" spans="1:14" x14ac:dyDescent="0.25">
      <c r="A678">
        <v>2.75</v>
      </c>
      <c r="B678">
        <v>99.701999999999998</v>
      </c>
      <c r="F678">
        <f t="shared" si="30"/>
        <v>-10.76</v>
      </c>
      <c r="J678">
        <f t="shared" si="31"/>
        <v>10.76</v>
      </c>
      <c r="K678">
        <f t="shared" si="32"/>
        <v>100</v>
      </c>
      <c r="M678">
        <v>-10.77</v>
      </c>
      <c r="N678">
        <v>0</v>
      </c>
    </row>
    <row r="679" spans="1:14" x14ac:dyDescent="0.25">
      <c r="A679">
        <v>2.76</v>
      </c>
      <c r="B679">
        <v>99.710999999999999</v>
      </c>
      <c r="F679">
        <f t="shared" si="30"/>
        <v>-10.77</v>
      </c>
      <c r="J679">
        <f t="shared" si="31"/>
        <v>10.77</v>
      </c>
      <c r="K679">
        <f t="shared" si="32"/>
        <v>100</v>
      </c>
      <c r="M679">
        <v>-10.78</v>
      </c>
      <c r="N679">
        <v>0</v>
      </c>
    </row>
    <row r="680" spans="1:14" x14ac:dyDescent="0.25">
      <c r="A680">
        <v>2.77</v>
      </c>
      <c r="B680">
        <v>99.72</v>
      </c>
      <c r="F680">
        <f t="shared" si="30"/>
        <v>-10.78</v>
      </c>
      <c r="J680">
        <f t="shared" si="31"/>
        <v>10.78</v>
      </c>
      <c r="K680">
        <f t="shared" si="32"/>
        <v>100</v>
      </c>
      <c r="M680">
        <v>-10.79</v>
      </c>
      <c r="N680">
        <v>0</v>
      </c>
    </row>
    <row r="681" spans="1:14" x14ac:dyDescent="0.25">
      <c r="A681">
        <v>2.78</v>
      </c>
      <c r="B681">
        <v>99.728000000000009</v>
      </c>
      <c r="F681">
        <f t="shared" si="30"/>
        <v>-10.79</v>
      </c>
      <c r="J681">
        <f t="shared" si="31"/>
        <v>10.79</v>
      </c>
      <c r="K681">
        <f t="shared" si="32"/>
        <v>100</v>
      </c>
      <c r="M681">
        <v>-10.8</v>
      </c>
      <c r="N681">
        <v>0</v>
      </c>
    </row>
    <row r="682" spans="1:14" x14ac:dyDescent="0.25">
      <c r="A682">
        <v>2.79</v>
      </c>
      <c r="B682">
        <v>99.736000000000004</v>
      </c>
      <c r="F682">
        <f t="shared" si="30"/>
        <v>-10.8</v>
      </c>
      <c r="J682">
        <f t="shared" si="31"/>
        <v>10.8</v>
      </c>
      <c r="K682">
        <f t="shared" si="32"/>
        <v>100</v>
      </c>
      <c r="M682">
        <v>-10.81</v>
      </c>
      <c r="N682">
        <v>0</v>
      </c>
    </row>
    <row r="683" spans="1:14" x14ac:dyDescent="0.25">
      <c r="A683">
        <v>2.8</v>
      </c>
      <c r="B683">
        <v>99.744</v>
      </c>
      <c r="F683">
        <f t="shared" si="30"/>
        <v>-10.81</v>
      </c>
      <c r="J683">
        <f t="shared" si="31"/>
        <v>10.81</v>
      </c>
      <c r="K683">
        <f t="shared" si="32"/>
        <v>100</v>
      </c>
      <c r="M683">
        <v>-10.82</v>
      </c>
      <c r="N683">
        <v>0</v>
      </c>
    </row>
    <row r="684" spans="1:14" x14ac:dyDescent="0.25">
      <c r="A684">
        <v>2.81</v>
      </c>
      <c r="B684">
        <v>99.751999999999995</v>
      </c>
      <c r="F684">
        <f t="shared" si="30"/>
        <v>-10.82</v>
      </c>
      <c r="J684">
        <f t="shared" si="31"/>
        <v>10.82</v>
      </c>
      <c r="K684">
        <f t="shared" si="32"/>
        <v>100</v>
      </c>
      <c r="M684">
        <v>-10.83</v>
      </c>
      <c r="N684">
        <v>0</v>
      </c>
    </row>
    <row r="685" spans="1:14" x14ac:dyDescent="0.25">
      <c r="A685">
        <v>2.82</v>
      </c>
      <c r="B685">
        <v>99.76</v>
      </c>
      <c r="F685">
        <f t="shared" si="30"/>
        <v>-10.83</v>
      </c>
      <c r="J685">
        <f t="shared" si="31"/>
        <v>10.83</v>
      </c>
      <c r="K685">
        <f t="shared" si="32"/>
        <v>100</v>
      </c>
      <c r="M685">
        <v>-10.84</v>
      </c>
      <c r="N685">
        <v>0</v>
      </c>
    </row>
    <row r="686" spans="1:14" x14ac:dyDescent="0.25">
      <c r="A686">
        <v>2.83</v>
      </c>
      <c r="B686">
        <v>99.766999999999996</v>
      </c>
      <c r="F686">
        <f t="shared" si="30"/>
        <v>-10.84</v>
      </c>
      <c r="J686">
        <f t="shared" si="31"/>
        <v>10.84</v>
      </c>
      <c r="K686">
        <f t="shared" si="32"/>
        <v>100</v>
      </c>
      <c r="M686">
        <v>-10.85</v>
      </c>
      <c r="N686">
        <v>0</v>
      </c>
    </row>
    <row r="687" spans="1:14" x14ac:dyDescent="0.25">
      <c r="A687">
        <v>2.84</v>
      </c>
      <c r="B687">
        <v>99.774000000000001</v>
      </c>
      <c r="F687">
        <f t="shared" si="30"/>
        <v>-10.85</v>
      </c>
      <c r="J687">
        <f t="shared" si="31"/>
        <v>10.85</v>
      </c>
      <c r="K687">
        <f t="shared" si="32"/>
        <v>100</v>
      </c>
      <c r="M687">
        <v>-10.86</v>
      </c>
      <c r="N687">
        <v>0</v>
      </c>
    </row>
    <row r="688" spans="1:14" x14ac:dyDescent="0.25">
      <c r="A688">
        <v>2.85</v>
      </c>
      <c r="B688">
        <v>99.781000000000006</v>
      </c>
      <c r="F688">
        <f t="shared" si="30"/>
        <v>-10.86</v>
      </c>
      <c r="J688">
        <f t="shared" si="31"/>
        <v>10.86</v>
      </c>
      <c r="K688">
        <f t="shared" si="32"/>
        <v>100</v>
      </c>
      <c r="M688">
        <v>-10.87</v>
      </c>
      <c r="N688">
        <v>0</v>
      </c>
    </row>
    <row r="689" spans="1:14" x14ac:dyDescent="0.25">
      <c r="A689">
        <v>2.86</v>
      </c>
      <c r="B689">
        <v>99.787999999999997</v>
      </c>
      <c r="F689">
        <f t="shared" si="30"/>
        <v>-10.87</v>
      </c>
      <c r="J689">
        <f t="shared" si="31"/>
        <v>10.87</v>
      </c>
      <c r="K689">
        <f t="shared" si="32"/>
        <v>100</v>
      </c>
      <c r="M689">
        <v>-10.88</v>
      </c>
      <c r="N689">
        <v>0</v>
      </c>
    </row>
    <row r="690" spans="1:14" x14ac:dyDescent="0.25">
      <c r="A690">
        <v>2.87</v>
      </c>
      <c r="B690">
        <v>99.795000000000002</v>
      </c>
      <c r="F690">
        <f t="shared" si="30"/>
        <v>-10.88</v>
      </c>
      <c r="J690">
        <f t="shared" si="31"/>
        <v>10.88</v>
      </c>
      <c r="K690">
        <f t="shared" si="32"/>
        <v>100</v>
      </c>
      <c r="M690">
        <v>-10.89</v>
      </c>
      <c r="N690">
        <v>0</v>
      </c>
    </row>
    <row r="691" spans="1:14" x14ac:dyDescent="0.25">
      <c r="A691">
        <v>2.88</v>
      </c>
      <c r="B691">
        <v>99.801000000000002</v>
      </c>
      <c r="F691">
        <f t="shared" si="30"/>
        <v>-10.89</v>
      </c>
      <c r="J691">
        <f t="shared" si="31"/>
        <v>10.89</v>
      </c>
      <c r="K691">
        <f t="shared" si="32"/>
        <v>100</v>
      </c>
      <c r="M691">
        <v>-10.9</v>
      </c>
      <c r="N691">
        <v>0</v>
      </c>
    </row>
    <row r="692" spans="1:14" x14ac:dyDescent="0.25">
      <c r="A692">
        <v>2.89</v>
      </c>
      <c r="B692">
        <v>99.807000000000002</v>
      </c>
      <c r="F692">
        <f t="shared" si="30"/>
        <v>-10.9</v>
      </c>
      <c r="J692">
        <f t="shared" si="31"/>
        <v>10.9</v>
      </c>
      <c r="K692">
        <f t="shared" si="32"/>
        <v>100</v>
      </c>
      <c r="M692">
        <v>-10.91</v>
      </c>
      <c r="N692">
        <v>0</v>
      </c>
    </row>
    <row r="693" spans="1:14" x14ac:dyDescent="0.25">
      <c r="A693">
        <v>2.9000000000000004</v>
      </c>
      <c r="B693">
        <v>99.813000000000002</v>
      </c>
      <c r="F693">
        <f t="shared" si="30"/>
        <v>-10.91</v>
      </c>
      <c r="J693">
        <f t="shared" si="31"/>
        <v>10.91</v>
      </c>
      <c r="K693">
        <f t="shared" si="32"/>
        <v>100</v>
      </c>
      <c r="M693">
        <v>-10.92</v>
      </c>
      <c r="N693">
        <v>0</v>
      </c>
    </row>
    <row r="694" spans="1:14" x14ac:dyDescent="0.25">
      <c r="A694">
        <v>2.91</v>
      </c>
      <c r="B694">
        <v>99.819000000000003</v>
      </c>
      <c r="F694">
        <f t="shared" si="30"/>
        <v>-10.92</v>
      </c>
      <c r="J694">
        <f t="shared" si="31"/>
        <v>10.92</v>
      </c>
      <c r="K694">
        <f t="shared" si="32"/>
        <v>100</v>
      </c>
      <c r="M694">
        <v>-10.93</v>
      </c>
      <c r="N694">
        <v>0</v>
      </c>
    </row>
    <row r="695" spans="1:14" x14ac:dyDescent="0.25">
      <c r="A695">
        <v>2.92</v>
      </c>
      <c r="B695">
        <v>99.825000000000003</v>
      </c>
      <c r="F695">
        <f t="shared" si="30"/>
        <v>-10.93</v>
      </c>
      <c r="J695">
        <f t="shared" si="31"/>
        <v>10.93</v>
      </c>
      <c r="K695">
        <f t="shared" si="32"/>
        <v>100</v>
      </c>
      <c r="M695">
        <v>-10.94</v>
      </c>
      <c r="N695">
        <v>0</v>
      </c>
    </row>
    <row r="696" spans="1:14" x14ac:dyDescent="0.25">
      <c r="A696">
        <v>2.93</v>
      </c>
      <c r="B696">
        <v>99.831000000000003</v>
      </c>
      <c r="F696">
        <f t="shared" si="30"/>
        <v>-10.94</v>
      </c>
      <c r="J696">
        <f t="shared" si="31"/>
        <v>10.94</v>
      </c>
      <c r="K696">
        <f t="shared" si="32"/>
        <v>100</v>
      </c>
      <c r="M696">
        <v>-10.95</v>
      </c>
      <c r="N696">
        <v>0</v>
      </c>
    </row>
    <row r="697" spans="1:14" x14ac:dyDescent="0.25">
      <c r="A697">
        <v>2.94</v>
      </c>
      <c r="B697">
        <v>99.835999999999999</v>
      </c>
      <c r="F697">
        <f t="shared" si="30"/>
        <v>-10.95</v>
      </c>
      <c r="J697">
        <f t="shared" si="31"/>
        <v>10.95</v>
      </c>
      <c r="K697">
        <f t="shared" si="32"/>
        <v>100</v>
      </c>
      <c r="M697">
        <v>-10.96</v>
      </c>
      <c r="N697">
        <v>0</v>
      </c>
    </row>
    <row r="698" spans="1:14" x14ac:dyDescent="0.25">
      <c r="A698">
        <v>2.95</v>
      </c>
      <c r="B698">
        <v>99.841000000000008</v>
      </c>
      <c r="F698">
        <f t="shared" si="30"/>
        <v>-10.96</v>
      </c>
      <c r="J698">
        <f t="shared" si="31"/>
        <v>10.96</v>
      </c>
      <c r="K698">
        <f t="shared" si="32"/>
        <v>100</v>
      </c>
      <c r="M698">
        <v>-10.97</v>
      </c>
      <c r="N698">
        <v>0</v>
      </c>
    </row>
    <row r="699" spans="1:14" x14ac:dyDescent="0.25">
      <c r="A699">
        <v>2.96</v>
      </c>
      <c r="B699">
        <v>99.846000000000004</v>
      </c>
      <c r="F699">
        <f t="shared" si="30"/>
        <v>-10.97</v>
      </c>
      <c r="J699">
        <f t="shared" si="31"/>
        <v>10.97</v>
      </c>
      <c r="K699">
        <f t="shared" si="32"/>
        <v>100</v>
      </c>
      <c r="M699">
        <v>-10.98</v>
      </c>
      <c r="N699">
        <v>0</v>
      </c>
    </row>
    <row r="700" spans="1:14" x14ac:dyDescent="0.25">
      <c r="A700">
        <v>2.97</v>
      </c>
      <c r="B700">
        <v>99.850999999999999</v>
      </c>
      <c r="F700">
        <f t="shared" si="30"/>
        <v>-10.98</v>
      </c>
      <c r="J700">
        <f t="shared" si="31"/>
        <v>10.98</v>
      </c>
      <c r="K700">
        <f t="shared" si="32"/>
        <v>100</v>
      </c>
      <c r="M700">
        <v>-10.99</v>
      </c>
      <c r="N700">
        <v>0</v>
      </c>
    </row>
    <row r="701" spans="1:14" x14ac:dyDescent="0.25">
      <c r="A701">
        <v>2.98</v>
      </c>
      <c r="B701">
        <v>99.856000000000009</v>
      </c>
      <c r="F701">
        <f t="shared" si="30"/>
        <v>-10.99</v>
      </c>
      <c r="J701">
        <f t="shared" si="31"/>
        <v>10.99</v>
      </c>
      <c r="K701">
        <f t="shared" si="32"/>
        <v>100</v>
      </c>
      <c r="M701">
        <v>-11</v>
      </c>
      <c r="N701">
        <v>0</v>
      </c>
    </row>
    <row r="702" spans="1:14" x14ac:dyDescent="0.25">
      <c r="A702">
        <v>2.99</v>
      </c>
      <c r="B702">
        <v>99.861000000000004</v>
      </c>
      <c r="F702">
        <f t="shared" si="30"/>
        <v>-11</v>
      </c>
      <c r="J702">
        <f t="shared" si="31"/>
        <v>11</v>
      </c>
      <c r="K702">
        <f t="shared" si="32"/>
        <v>100</v>
      </c>
      <c r="M702">
        <v>-11.01</v>
      </c>
      <c r="N702">
        <v>0</v>
      </c>
    </row>
    <row r="703" spans="1:14" x14ac:dyDescent="0.25">
      <c r="A703">
        <v>3</v>
      </c>
      <c r="B703">
        <v>99.864999999999995</v>
      </c>
      <c r="F703">
        <f t="shared" si="30"/>
        <v>-11.01</v>
      </c>
      <c r="J703">
        <f t="shared" si="31"/>
        <v>11.01</v>
      </c>
      <c r="K703">
        <f t="shared" si="32"/>
        <v>100</v>
      </c>
      <c r="M703">
        <v>-11.02</v>
      </c>
      <c r="N703">
        <v>0</v>
      </c>
    </row>
    <row r="704" spans="1:14" x14ac:dyDescent="0.25">
      <c r="A704">
        <v>3.01</v>
      </c>
      <c r="B704">
        <v>99.869</v>
      </c>
      <c r="F704">
        <f t="shared" si="30"/>
        <v>-11.02</v>
      </c>
      <c r="J704">
        <f t="shared" si="31"/>
        <v>11.02</v>
      </c>
      <c r="K704">
        <f t="shared" si="32"/>
        <v>100</v>
      </c>
      <c r="M704">
        <v>-11.03</v>
      </c>
      <c r="N704">
        <v>0</v>
      </c>
    </row>
    <row r="705" spans="1:14" x14ac:dyDescent="0.25">
      <c r="A705">
        <v>3.02</v>
      </c>
      <c r="B705">
        <v>99.873999999999995</v>
      </c>
      <c r="F705">
        <f t="shared" si="30"/>
        <v>-11.03</v>
      </c>
      <c r="J705">
        <f t="shared" si="31"/>
        <v>11.03</v>
      </c>
      <c r="K705">
        <f t="shared" si="32"/>
        <v>100</v>
      </c>
      <c r="M705">
        <v>-11.04</v>
      </c>
      <c r="N705">
        <v>0</v>
      </c>
    </row>
    <row r="706" spans="1:14" x14ac:dyDescent="0.25">
      <c r="A706">
        <v>3.03</v>
      </c>
      <c r="B706">
        <v>99.878</v>
      </c>
      <c r="F706">
        <f t="shared" si="30"/>
        <v>-11.04</v>
      </c>
      <c r="J706">
        <f t="shared" si="31"/>
        <v>11.04</v>
      </c>
      <c r="K706">
        <f t="shared" si="32"/>
        <v>100</v>
      </c>
      <c r="M706">
        <v>-11.05</v>
      </c>
      <c r="N706">
        <v>0</v>
      </c>
    </row>
    <row r="707" spans="1:14" x14ac:dyDescent="0.25">
      <c r="A707">
        <v>3.04</v>
      </c>
      <c r="B707">
        <v>99.882000000000005</v>
      </c>
      <c r="F707">
        <f t="shared" ref="F707:F770" si="33">ROUND(M706,2)</f>
        <v>-11.05</v>
      </c>
      <c r="J707">
        <f t="shared" ref="J707:J770" si="34">+M706*-1</f>
        <v>11.05</v>
      </c>
      <c r="K707">
        <f t="shared" ref="K707:K770" si="35">100-N706</f>
        <v>100</v>
      </c>
      <c r="M707">
        <v>-11.06</v>
      </c>
      <c r="N707">
        <v>0</v>
      </c>
    </row>
    <row r="708" spans="1:14" x14ac:dyDescent="0.25">
      <c r="A708">
        <v>3.05</v>
      </c>
      <c r="B708">
        <v>99.885999999999996</v>
      </c>
      <c r="F708">
        <f t="shared" si="33"/>
        <v>-11.06</v>
      </c>
      <c r="J708">
        <f t="shared" si="34"/>
        <v>11.06</v>
      </c>
      <c r="K708">
        <f t="shared" si="35"/>
        <v>100</v>
      </c>
      <c r="M708">
        <v>-11.07</v>
      </c>
      <c r="N708">
        <v>0</v>
      </c>
    </row>
    <row r="709" spans="1:14" x14ac:dyDescent="0.25">
      <c r="A709">
        <v>3.06</v>
      </c>
      <c r="B709">
        <v>99.888999999999996</v>
      </c>
      <c r="F709">
        <f t="shared" si="33"/>
        <v>-11.07</v>
      </c>
      <c r="J709">
        <f t="shared" si="34"/>
        <v>11.07</v>
      </c>
      <c r="K709">
        <f t="shared" si="35"/>
        <v>100</v>
      </c>
      <c r="M709">
        <v>-11.08</v>
      </c>
      <c r="N709">
        <v>0</v>
      </c>
    </row>
    <row r="710" spans="1:14" x14ac:dyDescent="0.25">
      <c r="A710">
        <v>3.07</v>
      </c>
      <c r="B710">
        <v>99.893000000000001</v>
      </c>
      <c r="F710">
        <f t="shared" si="33"/>
        <v>-11.08</v>
      </c>
      <c r="J710">
        <f t="shared" si="34"/>
        <v>11.08</v>
      </c>
      <c r="K710">
        <f t="shared" si="35"/>
        <v>100</v>
      </c>
      <c r="M710">
        <v>-11.09</v>
      </c>
      <c r="N710">
        <v>0</v>
      </c>
    </row>
    <row r="711" spans="1:14" x14ac:dyDescent="0.25">
      <c r="A711">
        <v>3.08</v>
      </c>
      <c r="B711">
        <v>99.896000000000001</v>
      </c>
      <c r="F711">
        <f t="shared" si="33"/>
        <v>-11.09</v>
      </c>
      <c r="J711">
        <f t="shared" si="34"/>
        <v>11.09</v>
      </c>
      <c r="K711">
        <f t="shared" si="35"/>
        <v>100</v>
      </c>
      <c r="M711">
        <v>-11.1</v>
      </c>
      <c r="N711">
        <v>0</v>
      </c>
    </row>
    <row r="712" spans="1:14" x14ac:dyDescent="0.25">
      <c r="A712">
        <v>3.09</v>
      </c>
      <c r="B712">
        <v>99.9</v>
      </c>
      <c r="F712">
        <f t="shared" si="33"/>
        <v>-11.1</v>
      </c>
      <c r="J712">
        <f t="shared" si="34"/>
        <v>11.1</v>
      </c>
      <c r="K712">
        <f t="shared" si="35"/>
        <v>100</v>
      </c>
      <c r="M712">
        <v>-11.11</v>
      </c>
      <c r="N712">
        <v>0</v>
      </c>
    </row>
    <row r="713" spans="1:14" x14ac:dyDescent="0.25">
      <c r="A713">
        <v>3.1</v>
      </c>
      <c r="B713">
        <v>99.903000000000006</v>
      </c>
      <c r="F713">
        <f t="shared" si="33"/>
        <v>-11.11</v>
      </c>
      <c r="J713">
        <f t="shared" si="34"/>
        <v>11.11</v>
      </c>
      <c r="K713">
        <f t="shared" si="35"/>
        <v>100</v>
      </c>
      <c r="M713">
        <v>-11.12</v>
      </c>
      <c r="N713">
        <v>0</v>
      </c>
    </row>
    <row r="714" spans="1:14" x14ac:dyDescent="0.25">
      <c r="A714">
        <v>3.11</v>
      </c>
      <c r="B714">
        <v>99.906000000000006</v>
      </c>
      <c r="F714">
        <f t="shared" si="33"/>
        <v>-11.12</v>
      </c>
      <c r="J714">
        <f t="shared" si="34"/>
        <v>11.12</v>
      </c>
      <c r="K714">
        <f t="shared" si="35"/>
        <v>100</v>
      </c>
      <c r="M714">
        <v>-11.13</v>
      </c>
      <c r="N714">
        <v>0</v>
      </c>
    </row>
    <row r="715" spans="1:14" x14ac:dyDescent="0.25">
      <c r="A715">
        <v>3.12</v>
      </c>
      <c r="B715">
        <v>99.91</v>
      </c>
      <c r="F715">
        <f t="shared" si="33"/>
        <v>-11.13</v>
      </c>
      <c r="J715">
        <f t="shared" si="34"/>
        <v>11.13</v>
      </c>
      <c r="K715">
        <f t="shared" si="35"/>
        <v>100</v>
      </c>
      <c r="M715">
        <v>-11.14</v>
      </c>
      <c r="N715">
        <v>0</v>
      </c>
    </row>
    <row r="716" spans="1:14" x14ac:dyDescent="0.25">
      <c r="A716">
        <v>3.13</v>
      </c>
      <c r="B716">
        <v>99.912999999999997</v>
      </c>
      <c r="F716">
        <f t="shared" si="33"/>
        <v>-11.14</v>
      </c>
      <c r="J716">
        <f t="shared" si="34"/>
        <v>11.14</v>
      </c>
      <c r="K716">
        <f t="shared" si="35"/>
        <v>100</v>
      </c>
      <c r="M716">
        <v>-11.15</v>
      </c>
      <c r="N716">
        <v>0</v>
      </c>
    </row>
    <row r="717" spans="1:14" x14ac:dyDescent="0.25">
      <c r="A717">
        <v>3.14</v>
      </c>
      <c r="B717">
        <v>99.915999999999997</v>
      </c>
      <c r="F717">
        <f t="shared" si="33"/>
        <v>-11.15</v>
      </c>
      <c r="J717">
        <f t="shared" si="34"/>
        <v>11.15</v>
      </c>
      <c r="K717">
        <f t="shared" si="35"/>
        <v>100</v>
      </c>
      <c r="M717">
        <v>-11.16</v>
      </c>
      <c r="N717">
        <v>0</v>
      </c>
    </row>
    <row r="718" spans="1:14" x14ac:dyDescent="0.25">
      <c r="A718">
        <v>3.15</v>
      </c>
      <c r="B718">
        <v>99.918000000000006</v>
      </c>
      <c r="F718">
        <f t="shared" si="33"/>
        <v>-11.16</v>
      </c>
      <c r="J718">
        <f t="shared" si="34"/>
        <v>11.16</v>
      </c>
      <c r="K718">
        <f t="shared" si="35"/>
        <v>100</v>
      </c>
      <c r="M718">
        <v>-11.17</v>
      </c>
      <c r="N718">
        <v>0</v>
      </c>
    </row>
    <row r="719" spans="1:14" x14ac:dyDescent="0.25">
      <c r="A719">
        <v>3.16</v>
      </c>
      <c r="B719">
        <v>99.921000000000006</v>
      </c>
      <c r="F719">
        <f t="shared" si="33"/>
        <v>-11.17</v>
      </c>
      <c r="J719">
        <f t="shared" si="34"/>
        <v>11.17</v>
      </c>
      <c r="K719">
        <f t="shared" si="35"/>
        <v>100</v>
      </c>
      <c r="M719">
        <v>-11.18</v>
      </c>
      <c r="N719">
        <v>0</v>
      </c>
    </row>
    <row r="720" spans="1:14" x14ac:dyDescent="0.25">
      <c r="A720">
        <v>3.17</v>
      </c>
      <c r="B720">
        <v>99.924000000000007</v>
      </c>
      <c r="F720">
        <f t="shared" si="33"/>
        <v>-11.18</v>
      </c>
      <c r="J720">
        <f t="shared" si="34"/>
        <v>11.18</v>
      </c>
      <c r="K720">
        <f t="shared" si="35"/>
        <v>100</v>
      </c>
      <c r="M720">
        <v>-11.19</v>
      </c>
      <c r="N720">
        <v>0</v>
      </c>
    </row>
    <row r="721" spans="1:14" x14ac:dyDescent="0.25">
      <c r="A721">
        <v>3.18</v>
      </c>
      <c r="B721">
        <v>99.926000000000002</v>
      </c>
      <c r="F721">
        <f t="shared" si="33"/>
        <v>-11.19</v>
      </c>
      <c r="J721">
        <f t="shared" si="34"/>
        <v>11.19</v>
      </c>
      <c r="K721">
        <f t="shared" si="35"/>
        <v>100</v>
      </c>
      <c r="M721">
        <v>-11.2</v>
      </c>
      <c r="N721">
        <v>0</v>
      </c>
    </row>
    <row r="722" spans="1:14" x14ac:dyDescent="0.25">
      <c r="A722">
        <v>3.19</v>
      </c>
      <c r="B722">
        <v>99.929000000000002</v>
      </c>
      <c r="F722">
        <f t="shared" si="33"/>
        <v>-11.2</v>
      </c>
      <c r="J722">
        <f t="shared" si="34"/>
        <v>11.2</v>
      </c>
      <c r="K722">
        <f t="shared" si="35"/>
        <v>100</v>
      </c>
      <c r="M722">
        <v>-11.21</v>
      </c>
      <c r="N722">
        <v>0</v>
      </c>
    </row>
    <row r="723" spans="1:14" x14ac:dyDescent="0.25">
      <c r="A723">
        <v>3.2</v>
      </c>
      <c r="B723">
        <v>99.930999999999997</v>
      </c>
      <c r="F723">
        <f t="shared" si="33"/>
        <v>-11.21</v>
      </c>
      <c r="J723">
        <f t="shared" si="34"/>
        <v>11.21</v>
      </c>
      <c r="K723">
        <f t="shared" si="35"/>
        <v>100</v>
      </c>
      <c r="M723">
        <v>-11.22</v>
      </c>
      <c r="N723">
        <v>0</v>
      </c>
    </row>
    <row r="724" spans="1:14" x14ac:dyDescent="0.25">
      <c r="A724">
        <v>3.21</v>
      </c>
      <c r="B724">
        <v>99.933999999999997</v>
      </c>
      <c r="F724">
        <f t="shared" si="33"/>
        <v>-11.22</v>
      </c>
      <c r="J724">
        <f t="shared" si="34"/>
        <v>11.22</v>
      </c>
      <c r="K724">
        <f t="shared" si="35"/>
        <v>100</v>
      </c>
      <c r="M724">
        <v>-11.23</v>
      </c>
      <c r="N724">
        <v>0</v>
      </c>
    </row>
    <row r="725" spans="1:14" x14ac:dyDescent="0.25">
      <c r="A725">
        <v>3.22</v>
      </c>
      <c r="B725">
        <v>99.936000000000007</v>
      </c>
      <c r="F725">
        <f t="shared" si="33"/>
        <v>-11.23</v>
      </c>
      <c r="J725">
        <f t="shared" si="34"/>
        <v>11.23</v>
      </c>
      <c r="K725">
        <f t="shared" si="35"/>
        <v>100</v>
      </c>
      <c r="M725">
        <v>-11.24</v>
      </c>
      <c r="N725">
        <v>0</v>
      </c>
    </row>
    <row r="726" spans="1:14" x14ac:dyDescent="0.25">
      <c r="A726">
        <v>3.23</v>
      </c>
      <c r="B726">
        <v>99.938000000000002</v>
      </c>
      <c r="F726">
        <f t="shared" si="33"/>
        <v>-11.24</v>
      </c>
      <c r="J726">
        <f t="shared" si="34"/>
        <v>11.24</v>
      </c>
      <c r="K726">
        <f t="shared" si="35"/>
        <v>100</v>
      </c>
      <c r="M726">
        <v>-11.25</v>
      </c>
      <c r="N726">
        <v>0</v>
      </c>
    </row>
    <row r="727" spans="1:14" x14ac:dyDescent="0.25">
      <c r="A727">
        <v>3.24</v>
      </c>
      <c r="B727">
        <v>99.94</v>
      </c>
      <c r="F727">
        <f t="shared" si="33"/>
        <v>-11.25</v>
      </c>
      <c r="J727">
        <f t="shared" si="34"/>
        <v>11.25</v>
      </c>
      <c r="K727">
        <f t="shared" si="35"/>
        <v>100</v>
      </c>
      <c r="M727">
        <v>-11.26</v>
      </c>
      <c r="N727">
        <v>0</v>
      </c>
    </row>
    <row r="728" spans="1:14" x14ac:dyDescent="0.25">
      <c r="A728">
        <v>3.25</v>
      </c>
      <c r="B728">
        <v>99.942000000000007</v>
      </c>
      <c r="F728">
        <f t="shared" si="33"/>
        <v>-11.26</v>
      </c>
      <c r="J728">
        <f t="shared" si="34"/>
        <v>11.26</v>
      </c>
      <c r="K728">
        <f t="shared" si="35"/>
        <v>100</v>
      </c>
      <c r="M728">
        <v>-11.27</v>
      </c>
      <c r="N728">
        <v>0</v>
      </c>
    </row>
    <row r="729" spans="1:14" x14ac:dyDescent="0.25">
      <c r="A729">
        <v>3.26</v>
      </c>
      <c r="B729">
        <v>99.944000000000003</v>
      </c>
      <c r="F729">
        <f t="shared" si="33"/>
        <v>-11.27</v>
      </c>
      <c r="J729">
        <f t="shared" si="34"/>
        <v>11.27</v>
      </c>
      <c r="K729">
        <f t="shared" si="35"/>
        <v>100</v>
      </c>
      <c r="M729">
        <v>-11.28</v>
      </c>
      <c r="N729">
        <v>0</v>
      </c>
    </row>
    <row r="730" spans="1:14" x14ac:dyDescent="0.25">
      <c r="A730">
        <v>3.27</v>
      </c>
      <c r="B730">
        <v>99.945999999999998</v>
      </c>
      <c r="F730">
        <f t="shared" si="33"/>
        <v>-11.28</v>
      </c>
      <c r="J730">
        <f t="shared" si="34"/>
        <v>11.28</v>
      </c>
      <c r="K730">
        <f t="shared" si="35"/>
        <v>100</v>
      </c>
      <c r="M730">
        <v>-11.29</v>
      </c>
      <c r="N730">
        <v>0</v>
      </c>
    </row>
    <row r="731" spans="1:14" x14ac:dyDescent="0.25">
      <c r="A731">
        <v>3.28</v>
      </c>
      <c r="B731">
        <v>99.948000000000008</v>
      </c>
      <c r="F731">
        <f t="shared" si="33"/>
        <v>-11.29</v>
      </c>
      <c r="J731">
        <f t="shared" si="34"/>
        <v>11.29</v>
      </c>
      <c r="K731">
        <f t="shared" si="35"/>
        <v>100</v>
      </c>
      <c r="M731">
        <v>-11.3</v>
      </c>
      <c r="N731">
        <v>0</v>
      </c>
    </row>
    <row r="732" spans="1:14" x14ac:dyDescent="0.25">
      <c r="A732">
        <v>3.29</v>
      </c>
      <c r="B732">
        <v>99.95</v>
      </c>
      <c r="F732">
        <f t="shared" si="33"/>
        <v>-11.3</v>
      </c>
      <c r="J732">
        <f t="shared" si="34"/>
        <v>11.3</v>
      </c>
      <c r="K732">
        <f t="shared" si="35"/>
        <v>100</v>
      </c>
      <c r="M732">
        <v>-11.31</v>
      </c>
      <c r="N732">
        <v>0</v>
      </c>
    </row>
    <row r="733" spans="1:14" x14ac:dyDescent="0.25">
      <c r="A733">
        <v>3.3</v>
      </c>
      <c r="B733">
        <v>99.951999999999998</v>
      </c>
      <c r="F733">
        <f t="shared" si="33"/>
        <v>-11.31</v>
      </c>
      <c r="J733">
        <f t="shared" si="34"/>
        <v>11.31</v>
      </c>
      <c r="K733">
        <f t="shared" si="35"/>
        <v>100</v>
      </c>
      <c r="M733">
        <v>-11.32</v>
      </c>
      <c r="N733">
        <v>0</v>
      </c>
    </row>
    <row r="734" spans="1:14" x14ac:dyDescent="0.25">
      <c r="A734">
        <v>3.31</v>
      </c>
      <c r="B734">
        <v>99.953000000000003</v>
      </c>
      <c r="F734">
        <f t="shared" si="33"/>
        <v>-11.32</v>
      </c>
      <c r="J734">
        <f t="shared" si="34"/>
        <v>11.32</v>
      </c>
      <c r="K734">
        <f t="shared" si="35"/>
        <v>100</v>
      </c>
      <c r="M734">
        <v>-11.33</v>
      </c>
      <c r="N734">
        <v>0</v>
      </c>
    </row>
    <row r="735" spans="1:14" x14ac:dyDescent="0.25">
      <c r="A735">
        <v>3.32</v>
      </c>
      <c r="B735">
        <v>99.954999999999998</v>
      </c>
      <c r="F735">
        <f t="shared" si="33"/>
        <v>-11.33</v>
      </c>
      <c r="J735">
        <f t="shared" si="34"/>
        <v>11.33</v>
      </c>
      <c r="K735">
        <f t="shared" si="35"/>
        <v>100</v>
      </c>
      <c r="M735">
        <v>-11.34</v>
      </c>
      <c r="N735">
        <v>0</v>
      </c>
    </row>
    <row r="736" spans="1:14" x14ac:dyDescent="0.25">
      <c r="A736">
        <v>3.33</v>
      </c>
      <c r="B736">
        <v>99.957000000000008</v>
      </c>
      <c r="F736">
        <f t="shared" si="33"/>
        <v>-11.34</v>
      </c>
      <c r="J736">
        <f t="shared" si="34"/>
        <v>11.34</v>
      </c>
      <c r="K736">
        <f t="shared" si="35"/>
        <v>100</v>
      </c>
      <c r="M736">
        <v>-11.35</v>
      </c>
      <c r="N736">
        <v>0</v>
      </c>
    </row>
    <row r="737" spans="1:14" x14ac:dyDescent="0.25">
      <c r="A737">
        <v>3.34</v>
      </c>
      <c r="B737">
        <v>99.957999999999998</v>
      </c>
      <c r="F737">
        <f t="shared" si="33"/>
        <v>-11.35</v>
      </c>
      <c r="J737">
        <f t="shared" si="34"/>
        <v>11.35</v>
      </c>
      <c r="K737">
        <f t="shared" si="35"/>
        <v>100</v>
      </c>
      <c r="M737">
        <v>-11.36</v>
      </c>
      <c r="N737">
        <v>0</v>
      </c>
    </row>
    <row r="738" spans="1:14" x14ac:dyDescent="0.25">
      <c r="A738">
        <v>3.35</v>
      </c>
      <c r="B738">
        <v>99.96</v>
      </c>
      <c r="F738">
        <f t="shared" si="33"/>
        <v>-11.36</v>
      </c>
      <c r="J738">
        <f t="shared" si="34"/>
        <v>11.36</v>
      </c>
      <c r="K738">
        <f t="shared" si="35"/>
        <v>100</v>
      </c>
      <c r="M738">
        <v>-11.37</v>
      </c>
      <c r="N738">
        <v>0</v>
      </c>
    </row>
    <row r="739" spans="1:14" x14ac:dyDescent="0.25">
      <c r="A739">
        <v>3.36</v>
      </c>
      <c r="B739">
        <v>99.960999999999999</v>
      </c>
      <c r="F739">
        <f t="shared" si="33"/>
        <v>-11.37</v>
      </c>
      <c r="J739">
        <f t="shared" si="34"/>
        <v>11.37</v>
      </c>
      <c r="K739">
        <f t="shared" si="35"/>
        <v>100</v>
      </c>
      <c r="M739">
        <v>-11.38</v>
      </c>
      <c r="N739">
        <v>0</v>
      </c>
    </row>
    <row r="740" spans="1:14" x14ac:dyDescent="0.25">
      <c r="A740">
        <v>3.37</v>
      </c>
      <c r="B740">
        <v>99.962000000000003</v>
      </c>
      <c r="F740">
        <f t="shared" si="33"/>
        <v>-11.38</v>
      </c>
      <c r="J740">
        <f t="shared" si="34"/>
        <v>11.38</v>
      </c>
      <c r="K740">
        <f t="shared" si="35"/>
        <v>100</v>
      </c>
      <c r="M740">
        <v>-11.39</v>
      </c>
      <c r="N740">
        <v>0</v>
      </c>
    </row>
    <row r="741" spans="1:14" x14ac:dyDescent="0.25">
      <c r="A741">
        <v>3.38</v>
      </c>
      <c r="B741">
        <v>99.963999999999999</v>
      </c>
      <c r="F741">
        <f t="shared" si="33"/>
        <v>-11.39</v>
      </c>
      <c r="J741">
        <f t="shared" si="34"/>
        <v>11.39</v>
      </c>
      <c r="K741">
        <f t="shared" si="35"/>
        <v>100</v>
      </c>
      <c r="M741">
        <v>-11.4</v>
      </c>
      <c r="N741">
        <v>0</v>
      </c>
    </row>
    <row r="742" spans="1:14" x14ac:dyDescent="0.25">
      <c r="A742">
        <v>3.39</v>
      </c>
      <c r="B742">
        <v>99.965000000000003</v>
      </c>
      <c r="F742">
        <f t="shared" si="33"/>
        <v>-11.4</v>
      </c>
      <c r="J742">
        <f t="shared" si="34"/>
        <v>11.4</v>
      </c>
      <c r="K742">
        <f t="shared" si="35"/>
        <v>100</v>
      </c>
      <c r="M742">
        <v>-11.41</v>
      </c>
      <c r="N742">
        <v>0</v>
      </c>
    </row>
    <row r="743" spans="1:14" x14ac:dyDescent="0.25">
      <c r="A743">
        <v>3.4000000000000004</v>
      </c>
      <c r="B743">
        <v>99.966000000000008</v>
      </c>
      <c r="F743">
        <f t="shared" si="33"/>
        <v>-11.41</v>
      </c>
      <c r="J743">
        <f t="shared" si="34"/>
        <v>11.41</v>
      </c>
      <c r="K743">
        <f t="shared" si="35"/>
        <v>100</v>
      </c>
      <c r="M743">
        <v>-11.42</v>
      </c>
      <c r="N743">
        <v>0</v>
      </c>
    </row>
    <row r="744" spans="1:14" x14ac:dyDescent="0.25">
      <c r="A744">
        <v>3.41</v>
      </c>
      <c r="B744">
        <v>99.968000000000004</v>
      </c>
      <c r="F744">
        <f t="shared" si="33"/>
        <v>-11.42</v>
      </c>
      <c r="J744">
        <f t="shared" si="34"/>
        <v>11.42</v>
      </c>
      <c r="K744">
        <f t="shared" si="35"/>
        <v>100</v>
      </c>
      <c r="M744">
        <v>-11.43</v>
      </c>
      <c r="N744">
        <v>0</v>
      </c>
    </row>
    <row r="745" spans="1:14" x14ac:dyDescent="0.25">
      <c r="A745">
        <v>3.42</v>
      </c>
      <c r="B745">
        <v>99.969000000000008</v>
      </c>
      <c r="F745">
        <f t="shared" si="33"/>
        <v>-11.43</v>
      </c>
      <c r="J745">
        <f t="shared" si="34"/>
        <v>11.43</v>
      </c>
      <c r="K745">
        <f t="shared" si="35"/>
        <v>100</v>
      </c>
      <c r="M745">
        <v>-11.44</v>
      </c>
      <c r="N745">
        <v>0</v>
      </c>
    </row>
    <row r="746" spans="1:14" x14ac:dyDescent="0.25">
      <c r="A746">
        <v>3.43</v>
      </c>
      <c r="B746">
        <v>99.97</v>
      </c>
      <c r="F746">
        <f t="shared" si="33"/>
        <v>-11.44</v>
      </c>
      <c r="J746">
        <f t="shared" si="34"/>
        <v>11.44</v>
      </c>
      <c r="K746">
        <f t="shared" si="35"/>
        <v>100</v>
      </c>
      <c r="M746">
        <v>-11.45</v>
      </c>
      <c r="N746">
        <v>0</v>
      </c>
    </row>
    <row r="747" spans="1:14" x14ac:dyDescent="0.25">
      <c r="A747">
        <v>3.44</v>
      </c>
      <c r="B747">
        <v>99.971000000000004</v>
      </c>
      <c r="F747">
        <f t="shared" si="33"/>
        <v>-11.45</v>
      </c>
      <c r="J747">
        <f t="shared" si="34"/>
        <v>11.45</v>
      </c>
      <c r="K747">
        <f t="shared" si="35"/>
        <v>100</v>
      </c>
      <c r="M747">
        <v>-11.46</v>
      </c>
      <c r="N747">
        <v>0</v>
      </c>
    </row>
    <row r="748" spans="1:14" x14ac:dyDescent="0.25">
      <c r="A748">
        <v>3.45</v>
      </c>
      <c r="B748">
        <v>99.972000000000008</v>
      </c>
      <c r="F748">
        <f t="shared" si="33"/>
        <v>-11.46</v>
      </c>
      <c r="J748">
        <f t="shared" si="34"/>
        <v>11.46</v>
      </c>
      <c r="K748">
        <f t="shared" si="35"/>
        <v>100</v>
      </c>
      <c r="M748">
        <v>-11.47</v>
      </c>
      <c r="N748">
        <v>0</v>
      </c>
    </row>
    <row r="749" spans="1:14" x14ac:dyDescent="0.25">
      <c r="A749">
        <v>3.46</v>
      </c>
      <c r="B749">
        <v>99.972999999999999</v>
      </c>
      <c r="F749">
        <f t="shared" si="33"/>
        <v>-11.47</v>
      </c>
      <c r="J749">
        <f t="shared" si="34"/>
        <v>11.47</v>
      </c>
      <c r="K749">
        <f t="shared" si="35"/>
        <v>100</v>
      </c>
      <c r="M749">
        <v>-11.48</v>
      </c>
      <c r="N749">
        <v>0</v>
      </c>
    </row>
    <row r="750" spans="1:14" x14ac:dyDescent="0.25">
      <c r="A750">
        <v>3.47</v>
      </c>
      <c r="B750">
        <v>99.974000000000004</v>
      </c>
      <c r="F750">
        <f t="shared" si="33"/>
        <v>-11.48</v>
      </c>
      <c r="J750">
        <f t="shared" si="34"/>
        <v>11.48</v>
      </c>
      <c r="K750">
        <f t="shared" si="35"/>
        <v>100</v>
      </c>
      <c r="M750">
        <v>-11.49</v>
      </c>
      <c r="N750">
        <v>0</v>
      </c>
    </row>
    <row r="751" spans="1:14" x14ac:dyDescent="0.25">
      <c r="A751">
        <v>3.48</v>
      </c>
      <c r="B751">
        <v>99.974999999999994</v>
      </c>
      <c r="F751">
        <f t="shared" si="33"/>
        <v>-11.49</v>
      </c>
      <c r="J751">
        <f t="shared" si="34"/>
        <v>11.49</v>
      </c>
      <c r="K751">
        <f t="shared" si="35"/>
        <v>100</v>
      </c>
      <c r="M751">
        <v>-11.5</v>
      </c>
      <c r="N751">
        <v>0</v>
      </c>
    </row>
    <row r="752" spans="1:14" x14ac:dyDescent="0.25">
      <c r="A752">
        <v>3.49</v>
      </c>
      <c r="B752">
        <v>99.975999999999999</v>
      </c>
      <c r="F752">
        <f t="shared" si="33"/>
        <v>-11.5</v>
      </c>
      <c r="J752">
        <f t="shared" si="34"/>
        <v>11.5</v>
      </c>
      <c r="K752">
        <f t="shared" si="35"/>
        <v>100</v>
      </c>
      <c r="M752">
        <v>-11.51</v>
      </c>
      <c r="N752">
        <v>0</v>
      </c>
    </row>
    <row r="753" spans="1:14" x14ac:dyDescent="0.25">
      <c r="A753">
        <v>3.5</v>
      </c>
      <c r="B753">
        <v>99.977000000000004</v>
      </c>
      <c r="F753">
        <f t="shared" si="33"/>
        <v>-11.51</v>
      </c>
      <c r="J753">
        <f t="shared" si="34"/>
        <v>11.51</v>
      </c>
      <c r="K753">
        <f t="shared" si="35"/>
        <v>100</v>
      </c>
      <c r="M753">
        <v>-11.52</v>
      </c>
      <c r="N753">
        <v>0</v>
      </c>
    </row>
    <row r="754" spans="1:14" x14ac:dyDescent="0.25">
      <c r="A754">
        <v>3.51</v>
      </c>
      <c r="B754">
        <v>99.978000000000009</v>
      </c>
      <c r="F754">
        <f t="shared" si="33"/>
        <v>-11.52</v>
      </c>
      <c r="J754">
        <f t="shared" si="34"/>
        <v>11.52</v>
      </c>
      <c r="K754">
        <f t="shared" si="35"/>
        <v>100</v>
      </c>
      <c r="M754">
        <v>-11.53</v>
      </c>
      <c r="N754">
        <v>0</v>
      </c>
    </row>
    <row r="755" spans="1:14" x14ac:dyDescent="0.25">
      <c r="A755">
        <v>3.52</v>
      </c>
      <c r="B755">
        <v>99.978000000000009</v>
      </c>
      <c r="F755">
        <f t="shared" si="33"/>
        <v>-11.53</v>
      </c>
      <c r="J755">
        <f t="shared" si="34"/>
        <v>11.53</v>
      </c>
      <c r="K755">
        <f t="shared" si="35"/>
        <v>100</v>
      </c>
      <c r="M755">
        <v>-11.54</v>
      </c>
      <c r="N755">
        <v>0</v>
      </c>
    </row>
    <row r="756" spans="1:14" x14ac:dyDescent="0.25">
      <c r="A756">
        <v>3.53</v>
      </c>
      <c r="B756">
        <v>99.978999999999999</v>
      </c>
      <c r="F756">
        <f t="shared" si="33"/>
        <v>-11.54</v>
      </c>
      <c r="J756">
        <f t="shared" si="34"/>
        <v>11.54</v>
      </c>
      <c r="K756">
        <f t="shared" si="35"/>
        <v>100</v>
      </c>
      <c r="M756">
        <v>-11.55</v>
      </c>
      <c r="N756">
        <v>0</v>
      </c>
    </row>
    <row r="757" spans="1:14" x14ac:dyDescent="0.25">
      <c r="A757">
        <v>3.54</v>
      </c>
      <c r="B757">
        <v>99.98</v>
      </c>
      <c r="F757">
        <f t="shared" si="33"/>
        <v>-11.55</v>
      </c>
      <c r="J757">
        <f t="shared" si="34"/>
        <v>11.55</v>
      </c>
      <c r="K757">
        <f t="shared" si="35"/>
        <v>100</v>
      </c>
      <c r="M757">
        <v>-11.56</v>
      </c>
      <c r="N757">
        <v>0</v>
      </c>
    </row>
    <row r="758" spans="1:14" x14ac:dyDescent="0.25">
      <c r="A758">
        <v>3.55</v>
      </c>
      <c r="B758">
        <v>99.981000000000009</v>
      </c>
      <c r="F758">
        <f t="shared" si="33"/>
        <v>-11.56</v>
      </c>
      <c r="J758">
        <f t="shared" si="34"/>
        <v>11.56</v>
      </c>
      <c r="K758">
        <f t="shared" si="35"/>
        <v>100</v>
      </c>
      <c r="M758">
        <v>-11.57</v>
      </c>
      <c r="N758">
        <v>0</v>
      </c>
    </row>
    <row r="759" spans="1:14" x14ac:dyDescent="0.25">
      <c r="A759">
        <v>3.56</v>
      </c>
      <c r="B759">
        <v>99.981000000000009</v>
      </c>
      <c r="F759">
        <f t="shared" si="33"/>
        <v>-11.57</v>
      </c>
      <c r="J759">
        <f t="shared" si="34"/>
        <v>11.57</v>
      </c>
      <c r="K759">
        <f t="shared" si="35"/>
        <v>100</v>
      </c>
      <c r="M759">
        <v>-11.58</v>
      </c>
      <c r="N759">
        <v>0</v>
      </c>
    </row>
    <row r="760" spans="1:14" x14ac:dyDescent="0.25">
      <c r="A760">
        <v>3.57</v>
      </c>
      <c r="B760">
        <v>99.981999999999999</v>
      </c>
      <c r="F760">
        <f t="shared" si="33"/>
        <v>-11.58</v>
      </c>
      <c r="J760">
        <f t="shared" si="34"/>
        <v>11.58</v>
      </c>
      <c r="K760">
        <f t="shared" si="35"/>
        <v>100</v>
      </c>
      <c r="M760">
        <v>-11.59</v>
      </c>
      <c r="N760">
        <v>0</v>
      </c>
    </row>
    <row r="761" spans="1:14" x14ac:dyDescent="0.25">
      <c r="A761">
        <v>3.58</v>
      </c>
      <c r="B761">
        <v>99.983000000000004</v>
      </c>
      <c r="F761">
        <f t="shared" si="33"/>
        <v>-11.59</v>
      </c>
      <c r="J761">
        <f t="shared" si="34"/>
        <v>11.59</v>
      </c>
      <c r="K761">
        <f t="shared" si="35"/>
        <v>100</v>
      </c>
      <c r="M761">
        <v>-11.6</v>
      </c>
      <c r="N761">
        <v>0</v>
      </c>
    </row>
    <row r="762" spans="1:14" x14ac:dyDescent="0.25">
      <c r="A762">
        <v>3.59</v>
      </c>
      <c r="B762">
        <v>99.983000000000004</v>
      </c>
      <c r="F762">
        <f t="shared" si="33"/>
        <v>-11.6</v>
      </c>
      <c r="J762">
        <f t="shared" si="34"/>
        <v>11.6</v>
      </c>
      <c r="K762">
        <f t="shared" si="35"/>
        <v>100</v>
      </c>
      <c r="M762">
        <v>-11.61</v>
      </c>
      <c r="N762">
        <v>0</v>
      </c>
    </row>
    <row r="763" spans="1:14" x14ac:dyDescent="0.25">
      <c r="A763">
        <v>3.6</v>
      </c>
      <c r="B763">
        <v>99.984000000000009</v>
      </c>
      <c r="F763">
        <f t="shared" si="33"/>
        <v>-11.61</v>
      </c>
      <c r="J763">
        <f t="shared" si="34"/>
        <v>11.61</v>
      </c>
      <c r="K763">
        <f t="shared" si="35"/>
        <v>100</v>
      </c>
      <c r="M763">
        <v>-11.62</v>
      </c>
      <c r="N763">
        <v>0</v>
      </c>
    </row>
    <row r="764" spans="1:14" x14ac:dyDescent="0.25">
      <c r="A764">
        <v>3.61</v>
      </c>
      <c r="B764">
        <v>99.984999999999999</v>
      </c>
      <c r="F764">
        <f t="shared" si="33"/>
        <v>-11.62</v>
      </c>
      <c r="J764">
        <f t="shared" si="34"/>
        <v>11.62</v>
      </c>
      <c r="K764">
        <f t="shared" si="35"/>
        <v>100</v>
      </c>
      <c r="M764">
        <v>-11.63</v>
      </c>
      <c r="N764">
        <v>0</v>
      </c>
    </row>
    <row r="765" spans="1:14" x14ac:dyDescent="0.25">
      <c r="A765">
        <v>3.62</v>
      </c>
      <c r="B765">
        <v>99.984999999999999</v>
      </c>
      <c r="F765">
        <f t="shared" si="33"/>
        <v>-11.63</v>
      </c>
      <c r="J765">
        <f t="shared" si="34"/>
        <v>11.63</v>
      </c>
      <c r="K765">
        <f t="shared" si="35"/>
        <v>100</v>
      </c>
      <c r="M765">
        <v>-11.64</v>
      </c>
      <c r="N765">
        <v>0</v>
      </c>
    </row>
    <row r="766" spans="1:14" x14ac:dyDescent="0.25">
      <c r="A766">
        <v>3.63</v>
      </c>
      <c r="B766">
        <v>99.986000000000004</v>
      </c>
      <c r="F766">
        <f t="shared" si="33"/>
        <v>-11.64</v>
      </c>
      <c r="J766">
        <f t="shared" si="34"/>
        <v>11.64</v>
      </c>
      <c r="K766">
        <f t="shared" si="35"/>
        <v>100</v>
      </c>
      <c r="M766">
        <v>-11.65</v>
      </c>
      <c r="N766">
        <v>0</v>
      </c>
    </row>
    <row r="767" spans="1:14" x14ac:dyDescent="0.25">
      <c r="A767">
        <v>3.64</v>
      </c>
      <c r="B767">
        <v>99.986000000000004</v>
      </c>
      <c r="F767">
        <f t="shared" si="33"/>
        <v>-11.65</v>
      </c>
      <c r="J767">
        <f t="shared" si="34"/>
        <v>11.65</v>
      </c>
      <c r="K767">
        <f t="shared" si="35"/>
        <v>100</v>
      </c>
      <c r="M767">
        <v>-11.66</v>
      </c>
      <c r="N767">
        <v>0</v>
      </c>
    </row>
    <row r="768" spans="1:14" x14ac:dyDescent="0.25">
      <c r="A768">
        <v>3.65</v>
      </c>
      <c r="B768">
        <v>99.987000000000009</v>
      </c>
      <c r="F768">
        <f t="shared" si="33"/>
        <v>-11.66</v>
      </c>
      <c r="J768">
        <f t="shared" si="34"/>
        <v>11.66</v>
      </c>
      <c r="K768">
        <f t="shared" si="35"/>
        <v>100</v>
      </c>
      <c r="M768">
        <v>-11.67</v>
      </c>
      <c r="N768">
        <v>0</v>
      </c>
    </row>
    <row r="769" spans="1:14" x14ac:dyDescent="0.25">
      <c r="A769">
        <v>3.66</v>
      </c>
      <c r="B769">
        <v>99.987000000000009</v>
      </c>
      <c r="F769">
        <f t="shared" si="33"/>
        <v>-11.67</v>
      </c>
      <c r="J769">
        <f t="shared" si="34"/>
        <v>11.67</v>
      </c>
      <c r="K769">
        <f t="shared" si="35"/>
        <v>100</v>
      </c>
      <c r="M769">
        <v>-11.68</v>
      </c>
      <c r="N769">
        <v>0</v>
      </c>
    </row>
    <row r="770" spans="1:14" x14ac:dyDescent="0.25">
      <c r="A770">
        <v>3.67</v>
      </c>
      <c r="B770">
        <v>99.988</v>
      </c>
      <c r="F770">
        <f t="shared" si="33"/>
        <v>-11.68</v>
      </c>
      <c r="J770">
        <f t="shared" si="34"/>
        <v>11.68</v>
      </c>
      <c r="K770">
        <f t="shared" si="35"/>
        <v>100</v>
      </c>
      <c r="M770">
        <v>-11.69</v>
      </c>
      <c r="N770">
        <v>0</v>
      </c>
    </row>
    <row r="771" spans="1:14" x14ac:dyDescent="0.25">
      <c r="A771">
        <v>3.68</v>
      </c>
      <c r="B771">
        <v>99.988</v>
      </c>
      <c r="F771">
        <f t="shared" ref="F771:F834" si="36">ROUND(M770,2)</f>
        <v>-11.69</v>
      </c>
      <c r="J771">
        <f t="shared" ref="J771:J834" si="37">+M770*-1</f>
        <v>11.69</v>
      </c>
      <c r="K771">
        <f t="shared" ref="K771:K834" si="38">100-N770</f>
        <v>100</v>
      </c>
      <c r="M771">
        <v>-11.7</v>
      </c>
      <c r="N771">
        <v>0</v>
      </c>
    </row>
    <row r="772" spans="1:14" x14ac:dyDescent="0.25">
      <c r="A772">
        <v>3.69</v>
      </c>
      <c r="B772">
        <v>99.989000000000004</v>
      </c>
      <c r="F772">
        <f t="shared" si="36"/>
        <v>-11.7</v>
      </c>
      <c r="J772">
        <f t="shared" si="37"/>
        <v>11.7</v>
      </c>
      <c r="K772">
        <f t="shared" si="38"/>
        <v>100</v>
      </c>
      <c r="M772">
        <v>-11.71</v>
      </c>
      <c r="N772">
        <v>0</v>
      </c>
    </row>
    <row r="773" spans="1:14" x14ac:dyDescent="0.25">
      <c r="A773">
        <v>3.7</v>
      </c>
      <c r="B773">
        <v>99.989000000000004</v>
      </c>
      <c r="F773">
        <f t="shared" si="36"/>
        <v>-11.71</v>
      </c>
      <c r="J773">
        <f t="shared" si="37"/>
        <v>11.71</v>
      </c>
      <c r="K773">
        <f t="shared" si="38"/>
        <v>100</v>
      </c>
      <c r="M773">
        <v>-11.72</v>
      </c>
      <c r="N773">
        <v>0</v>
      </c>
    </row>
    <row r="774" spans="1:14" x14ac:dyDescent="0.25">
      <c r="A774">
        <v>3.71</v>
      </c>
      <c r="B774">
        <v>99.99</v>
      </c>
      <c r="F774">
        <f t="shared" si="36"/>
        <v>-11.72</v>
      </c>
      <c r="J774">
        <f t="shared" si="37"/>
        <v>11.72</v>
      </c>
      <c r="K774">
        <f t="shared" si="38"/>
        <v>100</v>
      </c>
      <c r="M774">
        <v>-11.73</v>
      </c>
      <c r="N774">
        <v>0</v>
      </c>
    </row>
    <row r="775" spans="1:14" x14ac:dyDescent="0.25">
      <c r="A775">
        <v>3.72</v>
      </c>
      <c r="B775">
        <v>99.99</v>
      </c>
      <c r="F775">
        <f t="shared" si="36"/>
        <v>-11.73</v>
      </c>
      <c r="J775">
        <f t="shared" si="37"/>
        <v>11.73</v>
      </c>
      <c r="K775">
        <f t="shared" si="38"/>
        <v>100</v>
      </c>
      <c r="M775">
        <v>-11.74</v>
      </c>
      <c r="N775">
        <v>0</v>
      </c>
    </row>
    <row r="776" spans="1:14" x14ac:dyDescent="0.25">
      <c r="A776">
        <v>3.73</v>
      </c>
      <c r="B776">
        <v>99.99</v>
      </c>
      <c r="F776">
        <f t="shared" si="36"/>
        <v>-11.74</v>
      </c>
      <c r="J776">
        <f t="shared" si="37"/>
        <v>11.74</v>
      </c>
      <c r="K776">
        <f t="shared" si="38"/>
        <v>100</v>
      </c>
      <c r="M776">
        <v>-11.75</v>
      </c>
      <c r="N776">
        <v>0</v>
      </c>
    </row>
    <row r="777" spans="1:14" x14ac:dyDescent="0.25">
      <c r="A777">
        <v>3.74</v>
      </c>
      <c r="B777">
        <v>99.991</v>
      </c>
      <c r="F777">
        <f t="shared" si="36"/>
        <v>-11.75</v>
      </c>
      <c r="J777">
        <f t="shared" si="37"/>
        <v>11.75</v>
      </c>
      <c r="K777">
        <f t="shared" si="38"/>
        <v>100</v>
      </c>
      <c r="M777">
        <v>-11.76</v>
      </c>
      <c r="N777">
        <v>0</v>
      </c>
    </row>
    <row r="778" spans="1:14" x14ac:dyDescent="0.25">
      <c r="A778">
        <v>3.75</v>
      </c>
      <c r="B778">
        <v>99.991</v>
      </c>
      <c r="F778">
        <f t="shared" si="36"/>
        <v>-11.76</v>
      </c>
      <c r="J778">
        <f t="shared" si="37"/>
        <v>11.76</v>
      </c>
      <c r="K778">
        <f t="shared" si="38"/>
        <v>100</v>
      </c>
      <c r="M778">
        <v>-11.77</v>
      </c>
      <c r="N778">
        <v>0</v>
      </c>
    </row>
    <row r="779" spans="1:14" x14ac:dyDescent="0.25">
      <c r="A779">
        <v>3.76</v>
      </c>
      <c r="B779">
        <v>99.992000000000004</v>
      </c>
      <c r="F779">
        <f t="shared" si="36"/>
        <v>-11.77</v>
      </c>
      <c r="J779">
        <f t="shared" si="37"/>
        <v>11.77</v>
      </c>
      <c r="K779">
        <f t="shared" si="38"/>
        <v>100</v>
      </c>
      <c r="M779">
        <v>-11.78</v>
      </c>
      <c r="N779">
        <v>0</v>
      </c>
    </row>
    <row r="780" spans="1:14" x14ac:dyDescent="0.25">
      <c r="A780">
        <v>3.77</v>
      </c>
      <c r="B780">
        <v>99.992000000000004</v>
      </c>
      <c r="F780">
        <f t="shared" si="36"/>
        <v>-11.78</v>
      </c>
      <c r="J780">
        <f t="shared" si="37"/>
        <v>11.78</v>
      </c>
      <c r="K780">
        <f t="shared" si="38"/>
        <v>100</v>
      </c>
      <c r="M780">
        <v>-11.79</v>
      </c>
      <c r="N780">
        <v>0</v>
      </c>
    </row>
    <row r="781" spans="1:14" x14ac:dyDescent="0.25">
      <c r="A781">
        <v>3.78</v>
      </c>
      <c r="B781">
        <v>99.992000000000004</v>
      </c>
      <c r="F781">
        <f t="shared" si="36"/>
        <v>-11.79</v>
      </c>
      <c r="J781">
        <f t="shared" si="37"/>
        <v>11.79</v>
      </c>
      <c r="K781">
        <f t="shared" si="38"/>
        <v>100</v>
      </c>
      <c r="M781">
        <v>-11.8</v>
      </c>
      <c r="N781">
        <v>0</v>
      </c>
    </row>
    <row r="782" spans="1:14" x14ac:dyDescent="0.25">
      <c r="A782">
        <v>3.79</v>
      </c>
      <c r="B782">
        <v>99.992000000000004</v>
      </c>
      <c r="F782">
        <f t="shared" si="36"/>
        <v>-11.8</v>
      </c>
      <c r="J782">
        <f t="shared" si="37"/>
        <v>11.8</v>
      </c>
      <c r="K782">
        <f t="shared" si="38"/>
        <v>100</v>
      </c>
      <c r="M782">
        <v>-11.81</v>
      </c>
      <c r="N782">
        <v>0</v>
      </c>
    </row>
    <row r="783" spans="1:14" x14ac:dyDescent="0.25">
      <c r="A783">
        <v>3.8</v>
      </c>
      <c r="B783">
        <v>99.992999999999995</v>
      </c>
      <c r="F783">
        <f t="shared" si="36"/>
        <v>-11.81</v>
      </c>
      <c r="J783">
        <f t="shared" si="37"/>
        <v>11.81</v>
      </c>
      <c r="K783">
        <f t="shared" si="38"/>
        <v>100</v>
      </c>
      <c r="M783">
        <v>-11.82</v>
      </c>
      <c r="N783">
        <v>0</v>
      </c>
    </row>
    <row r="784" spans="1:14" x14ac:dyDescent="0.25">
      <c r="A784">
        <v>3.81</v>
      </c>
      <c r="B784">
        <v>99.992999999999995</v>
      </c>
      <c r="F784">
        <f t="shared" si="36"/>
        <v>-11.82</v>
      </c>
      <c r="J784">
        <f t="shared" si="37"/>
        <v>11.82</v>
      </c>
      <c r="K784">
        <f t="shared" si="38"/>
        <v>100</v>
      </c>
      <c r="M784">
        <v>-11.83</v>
      </c>
      <c r="N784">
        <v>0</v>
      </c>
    </row>
    <row r="785" spans="1:14" x14ac:dyDescent="0.25">
      <c r="A785">
        <v>3.82</v>
      </c>
      <c r="B785">
        <v>99.992999999999995</v>
      </c>
      <c r="F785">
        <f t="shared" si="36"/>
        <v>-11.83</v>
      </c>
      <c r="J785">
        <f t="shared" si="37"/>
        <v>11.83</v>
      </c>
      <c r="K785">
        <f t="shared" si="38"/>
        <v>100</v>
      </c>
      <c r="M785">
        <v>-11.84</v>
      </c>
      <c r="N785">
        <v>0</v>
      </c>
    </row>
    <row r="786" spans="1:14" x14ac:dyDescent="0.25">
      <c r="A786">
        <v>3.83</v>
      </c>
      <c r="B786">
        <v>99.994</v>
      </c>
      <c r="F786">
        <f t="shared" si="36"/>
        <v>-11.84</v>
      </c>
      <c r="J786">
        <f t="shared" si="37"/>
        <v>11.84</v>
      </c>
      <c r="K786">
        <f t="shared" si="38"/>
        <v>100</v>
      </c>
      <c r="M786">
        <v>-11.85</v>
      </c>
      <c r="N786">
        <v>0</v>
      </c>
    </row>
    <row r="787" spans="1:14" x14ac:dyDescent="0.25">
      <c r="A787">
        <v>3.84</v>
      </c>
      <c r="B787">
        <v>99.994</v>
      </c>
      <c r="F787">
        <f t="shared" si="36"/>
        <v>-11.85</v>
      </c>
      <c r="J787">
        <f t="shared" si="37"/>
        <v>11.85</v>
      </c>
      <c r="K787">
        <f t="shared" si="38"/>
        <v>100</v>
      </c>
      <c r="M787">
        <v>-11.86</v>
      </c>
      <c r="N787">
        <v>0</v>
      </c>
    </row>
    <row r="788" spans="1:14" x14ac:dyDescent="0.25">
      <c r="A788">
        <v>3.85</v>
      </c>
      <c r="B788">
        <v>99.994</v>
      </c>
      <c r="F788">
        <f t="shared" si="36"/>
        <v>-11.86</v>
      </c>
      <c r="J788">
        <f t="shared" si="37"/>
        <v>11.86</v>
      </c>
      <c r="K788">
        <f t="shared" si="38"/>
        <v>100</v>
      </c>
      <c r="M788">
        <v>-11.87</v>
      </c>
      <c r="N788">
        <v>0</v>
      </c>
    </row>
    <row r="789" spans="1:14" x14ac:dyDescent="0.25">
      <c r="A789">
        <v>3.86</v>
      </c>
      <c r="B789">
        <v>99.994</v>
      </c>
      <c r="F789">
        <f t="shared" si="36"/>
        <v>-11.87</v>
      </c>
      <c r="J789">
        <f t="shared" si="37"/>
        <v>11.87</v>
      </c>
      <c r="K789">
        <f t="shared" si="38"/>
        <v>100</v>
      </c>
      <c r="M789">
        <v>-11.88</v>
      </c>
      <c r="N789">
        <v>0</v>
      </c>
    </row>
    <row r="790" spans="1:14" x14ac:dyDescent="0.25">
      <c r="A790">
        <v>3.87</v>
      </c>
      <c r="B790">
        <v>99.995000000000005</v>
      </c>
      <c r="F790">
        <f t="shared" si="36"/>
        <v>-11.88</v>
      </c>
      <c r="J790">
        <f t="shared" si="37"/>
        <v>11.88</v>
      </c>
      <c r="K790">
        <f t="shared" si="38"/>
        <v>100</v>
      </c>
      <c r="M790">
        <v>-11.89</v>
      </c>
      <c r="N790">
        <v>0</v>
      </c>
    </row>
    <row r="791" spans="1:14" x14ac:dyDescent="0.25">
      <c r="A791">
        <v>3.88</v>
      </c>
      <c r="B791">
        <v>99.995000000000005</v>
      </c>
      <c r="F791">
        <f t="shared" si="36"/>
        <v>-11.89</v>
      </c>
      <c r="J791">
        <f t="shared" si="37"/>
        <v>11.89</v>
      </c>
      <c r="K791">
        <f t="shared" si="38"/>
        <v>100</v>
      </c>
      <c r="M791">
        <v>-11.9</v>
      </c>
      <c r="N791">
        <v>0</v>
      </c>
    </row>
    <row r="792" spans="1:14" x14ac:dyDescent="0.25">
      <c r="A792">
        <v>3.89</v>
      </c>
      <c r="B792">
        <v>99.995000000000005</v>
      </c>
      <c r="F792">
        <f t="shared" si="36"/>
        <v>-11.9</v>
      </c>
      <c r="J792">
        <f t="shared" si="37"/>
        <v>11.9</v>
      </c>
      <c r="K792">
        <f t="shared" si="38"/>
        <v>100</v>
      </c>
      <c r="M792">
        <v>-11.91</v>
      </c>
      <c r="N792">
        <v>0</v>
      </c>
    </row>
    <row r="793" spans="1:14" x14ac:dyDescent="0.25">
      <c r="A793">
        <v>3.9000000000000004</v>
      </c>
      <c r="B793">
        <v>99.995000000000005</v>
      </c>
      <c r="F793">
        <f t="shared" si="36"/>
        <v>-11.91</v>
      </c>
      <c r="J793">
        <f t="shared" si="37"/>
        <v>11.91</v>
      </c>
      <c r="K793">
        <f t="shared" si="38"/>
        <v>100</v>
      </c>
      <c r="M793">
        <v>-11.92</v>
      </c>
      <c r="N793">
        <v>0</v>
      </c>
    </row>
    <row r="794" spans="1:14" x14ac:dyDescent="0.25">
      <c r="A794">
        <v>3.91</v>
      </c>
      <c r="B794">
        <v>99.995000000000005</v>
      </c>
      <c r="F794">
        <f t="shared" si="36"/>
        <v>-11.92</v>
      </c>
      <c r="J794">
        <f t="shared" si="37"/>
        <v>11.92</v>
      </c>
      <c r="K794">
        <f t="shared" si="38"/>
        <v>100</v>
      </c>
      <c r="M794">
        <v>-11.93</v>
      </c>
      <c r="N794">
        <v>0</v>
      </c>
    </row>
    <row r="795" spans="1:14" x14ac:dyDescent="0.25">
      <c r="A795">
        <v>3.92</v>
      </c>
      <c r="B795">
        <v>99.995999999999995</v>
      </c>
      <c r="F795">
        <f t="shared" si="36"/>
        <v>-11.93</v>
      </c>
      <c r="J795">
        <f t="shared" si="37"/>
        <v>11.93</v>
      </c>
      <c r="K795">
        <f t="shared" si="38"/>
        <v>100</v>
      </c>
      <c r="M795">
        <v>-11.94</v>
      </c>
      <c r="N795">
        <v>0</v>
      </c>
    </row>
    <row r="796" spans="1:14" x14ac:dyDescent="0.25">
      <c r="A796">
        <v>3.93</v>
      </c>
      <c r="B796">
        <v>99.995999999999995</v>
      </c>
      <c r="F796">
        <f t="shared" si="36"/>
        <v>-11.94</v>
      </c>
      <c r="J796">
        <f t="shared" si="37"/>
        <v>11.94</v>
      </c>
      <c r="K796">
        <f t="shared" si="38"/>
        <v>100</v>
      </c>
      <c r="M796">
        <v>-11.95</v>
      </c>
      <c r="N796">
        <v>0</v>
      </c>
    </row>
    <row r="797" spans="1:14" x14ac:dyDescent="0.25">
      <c r="A797">
        <v>3.94</v>
      </c>
      <c r="B797">
        <v>99.995999999999995</v>
      </c>
      <c r="F797">
        <f t="shared" si="36"/>
        <v>-11.95</v>
      </c>
      <c r="J797">
        <f t="shared" si="37"/>
        <v>11.95</v>
      </c>
      <c r="K797">
        <f t="shared" si="38"/>
        <v>100</v>
      </c>
      <c r="M797">
        <v>-11.96</v>
      </c>
      <c r="N797">
        <v>0</v>
      </c>
    </row>
    <row r="798" spans="1:14" x14ac:dyDescent="0.25">
      <c r="A798">
        <v>3.95</v>
      </c>
      <c r="B798">
        <v>99.995999999999995</v>
      </c>
      <c r="F798">
        <f t="shared" si="36"/>
        <v>-11.96</v>
      </c>
      <c r="J798">
        <f t="shared" si="37"/>
        <v>11.96</v>
      </c>
      <c r="K798">
        <f t="shared" si="38"/>
        <v>100</v>
      </c>
      <c r="M798">
        <v>-11.97</v>
      </c>
      <c r="N798">
        <v>0</v>
      </c>
    </row>
    <row r="799" spans="1:14" x14ac:dyDescent="0.25">
      <c r="A799">
        <v>3.96</v>
      </c>
      <c r="B799">
        <v>99.995999999999995</v>
      </c>
      <c r="F799">
        <f t="shared" si="36"/>
        <v>-11.97</v>
      </c>
      <c r="J799">
        <f t="shared" si="37"/>
        <v>11.97</v>
      </c>
      <c r="K799">
        <f t="shared" si="38"/>
        <v>100</v>
      </c>
      <c r="M799">
        <v>-11.98</v>
      </c>
      <c r="N799">
        <v>0</v>
      </c>
    </row>
    <row r="800" spans="1:14" x14ac:dyDescent="0.25">
      <c r="A800">
        <v>3.97</v>
      </c>
      <c r="B800">
        <v>99.995999999999995</v>
      </c>
      <c r="F800">
        <f t="shared" si="36"/>
        <v>-11.98</v>
      </c>
      <c r="J800">
        <f t="shared" si="37"/>
        <v>11.98</v>
      </c>
      <c r="K800">
        <f t="shared" si="38"/>
        <v>100</v>
      </c>
      <c r="M800">
        <v>-11.99</v>
      </c>
      <c r="N800">
        <v>0</v>
      </c>
    </row>
    <row r="801" spans="1:14" x14ac:dyDescent="0.25">
      <c r="A801">
        <v>3.98</v>
      </c>
      <c r="B801">
        <v>99.997</v>
      </c>
      <c r="F801">
        <f t="shared" si="36"/>
        <v>-11.99</v>
      </c>
      <c r="J801">
        <f t="shared" si="37"/>
        <v>11.99</v>
      </c>
      <c r="K801">
        <f t="shared" si="38"/>
        <v>100</v>
      </c>
      <c r="M801">
        <v>-12</v>
      </c>
      <c r="N801">
        <v>0</v>
      </c>
    </row>
    <row r="802" spans="1:14" x14ac:dyDescent="0.25">
      <c r="A802">
        <v>3.99</v>
      </c>
      <c r="B802">
        <v>99.997</v>
      </c>
      <c r="F802">
        <f t="shared" si="36"/>
        <v>-12</v>
      </c>
      <c r="J802">
        <f t="shared" si="37"/>
        <v>12</v>
      </c>
      <c r="K802">
        <f t="shared" si="38"/>
        <v>100</v>
      </c>
      <c r="M802">
        <v>-12.01</v>
      </c>
      <c r="N802">
        <v>0</v>
      </c>
    </row>
    <row r="803" spans="1:14" x14ac:dyDescent="0.25">
      <c r="A803">
        <v>4</v>
      </c>
      <c r="B803">
        <v>99.997</v>
      </c>
      <c r="F803">
        <f t="shared" si="36"/>
        <v>-12.01</v>
      </c>
      <c r="J803">
        <f t="shared" si="37"/>
        <v>12.01</v>
      </c>
      <c r="K803">
        <f t="shared" si="38"/>
        <v>100</v>
      </c>
      <c r="M803">
        <v>-12.02</v>
      </c>
      <c r="N803">
        <v>0</v>
      </c>
    </row>
    <row r="804" spans="1:14" x14ac:dyDescent="0.25">
      <c r="A804">
        <v>4.01</v>
      </c>
      <c r="B804">
        <v>99.997</v>
      </c>
      <c r="F804">
        <f t="shared" si="36"/>
        <v>-12.02</v>
      </c>
      <c r="J804">
        <f t="shared" si="37"/>
        <v>12.02</v>
      </c>
      <c r="K804">
        <f t="shared" si="38"/>
        <v>100</v>
      </c>
      <c r="M804">
        <v>-12.03</v>
      </c>
      <c r="N804">
        <v>0</v>
      </c>
    </row>
    <row r="805" spans="1:14" x14ac:dyDescent="0.25">
      <c r="A805">
        <v>4.0199999999999996</v>
      </c>
      <c r="B805">
        <v>99.999700000000004</v>
      </c>
      <c r="F805">
        <f t="shared" si="36"/>
        <v>-12.03</v>
      </c>
      <c r="J805">
        <f t="shared" si="37"/>
        <v>12.03</v>
      </c>
      <c r="K805">
        <f t="shared" si="38"/>
        <v>100</v>
      </c>
      <c r="M805">
        <v>-12.04</v>
      </c>
      <c r="N805">
        <v>0</v>
      </c>
    </row>
    <row r="806" spans="1:14" x14ac:dyDescent="0.25">
      <c r="A806">
        <v>4.03</v>
      </c>
      <c r="B806">
        <v>99.999700000000004</v>
      </c>
      <c r="F806">
        <f t="shared" si="36"/>
        <v>-12.04</v>
      </c>
      <c r="J806">
        <f t="shared" si="37"/>
        <v>12.04</v>
      </c>
      <c r="K806">
        <f t="shared" si="38"/>
        <v>100</v>
      </c>
      <c r="M806">
        <v>-12.05</v>
      </c>
      <c r="N806">
        <v>0</v>
      </c>
    </row>
    <row r="807" spans="1:14" x14ac:dyDescent="0.25">
      <c r="A807">
        <v>4.04</v>
      </c>
      <c r="B807">
        <v>99.999700000000004</v>
      </c>
      <c r="F807">
        <f t="shared" si="36"/>
        <v>-12.05</v>
      </c>
      <c r="J807">
        <f t="shared" si="37"/>
        <v>12.05</v>
      </c>
      <c r="K807">
        <f t="shared" si="38"/>
        <v>100</v>
      </c>
      <c r="M807">
        <v>-12.06</v>
      </c>
      <c r="N807">
        <v>0</v>
      </c>
    </row>
    <row r="808" spans="1:14" x14ac:dyDescent="0.25">
      <c r="A808">
        <v>4.05</v>
      </c>
      <c r="B808">
        <v>99.999700000000004</v>
      </c>
      <c r="F808">
        <f t="shared" si="36"/>
        <v>-12.06</v>
      </c>
      <c r="J808">
        <f t="shared" si="37"/>
        <v>12.06</v>
      </c>
      <c r="K808">
        <f t="shared" si="38"/>
        <v>100</v>
      </c>
      <c r="M808">
        <v>-12.07</v>
      </c>
      <c r="N808">
        <v>0</v>
      </c>
    </row>
    <row r="809" spans="1:14" x14ac:dyDescent="0.25">
      <c r="A809">
        <v>4.0599999999999996</v>
      </c>
      <c r="B809">
        <v>99.999700000000004</v>
      </c>
      <c r="F809">
        <f t="shared" si="36"/>
        <v>-12.07</v>
      </c>
      <c r="J809">
        <f t="shared" si="37"/>
        <v>12.07</v>
      </c>
      <c r="K809">
        <f t="shared" si="38"/>
        <v>100</v>
      </c>
      <c r="M809">
        <v>-12.08</v>
      </c>
      <c r="N809">
        <v>0</v>
      </c>
    </row>
    <row r="810" spans="1:14" x14ac:dyDescent="0.25">
      <c r="A810">
        <v>4.07</v>
      </c>
      <c r="B810">
        <v>99.999700000000004</v>
      </c>
      <c r="F810">
        <f t="shared" si="36"/>
        <v>-12.08</v>
      </c>
      <c r="J810">
        <f t="shared" si="37"/>
        <v>12.08</v>
      </c>
      <c r="K810">
        <f t="shared" si="38"/>
        <v>100</v>
      </c>
      <c r="M810">
        <v>-12.09</v>
      </c>
      <c r="N810">
        <v>0</v>
      </c>
    </row>
    <row r="811" spans="1:14" x14ac:dyDescent="0.25">
      <c r="A811">
        <v>4.08</v>
      </c>
      <c r="B811">
        <v>99.999799999999993</v>
      </c>
      <c r="F811">
        <f t="shared" si="36"/>
        <v>-12.09</v>
      </c>
      <c r="J811">
        <f t="shared" si="37"/>
        <v>12.09</v>
      </c>
      <c r="K811">
        <f t="shared" si="38"/>
        <v>100</v>
      </c>
      <c r="M811">
        <v>-12.1</v>
      </c>
      <c r="N811">
        <v>0</v>
      </c>
    </row>
    <row r="812" spans="1:14" x14ac:dyDescent="0.25">
      <c r="A812">
        <v>4.09</v>
      </c>
      <c r="B812">
        <v>99.999799999999993</v>
      </c>
      <c r="F812">
        <f t="shared" si="36"/>
        <v>-12.1</v>
      </c>
      <c r="J812">
        <f t="shared" si="37"/>
        <v>12.1</v>
      </c>
      <c r="K812">
        <f t="shared" si="38"/>
        <v>100</v>
      </c>
      <c r="M812">
        <v>-12.11</v>
      </c>
      <c r="N812">
        <v>0</v>
      </c>
    </row>
    <row r="813" spans="1:14" x14ac:dyDescent="0.25">
      <c r="A813">
        <v>4.0999999999999996</v>
      </c>
      <c r="B813">
        <v>99.999799999999993</v>
      </c>
      <c r="F813">
        <f t="shared" si="36"/>
        <v>-12.11</v>
      </c>
      <c r="J813">
        <f t="shared" si="37"/>
        <v>12.11</v>
      </c>
      <c r="K813">
        <f t="shared" si="38"/>
        <v>100</v>
      </c>
      <c r="M813">
        <v>-12.12</v>
      </c>
      <c r="N813">
        <v>0</v>
      </c>
    </row>
    <row r="814" spans="1:14" x14ac:dyDescent="0.25">
      <c r="A814">
        <v>4.1100000000000003</v>
      </c>
      <c r="B814">
        <v>99.999799999999993</v>
      </c>
      <c r="F814">
        <f t="shared" si="36"/>
        <v>-12.12</v>
      </c>
      <c r="J814">
        <f t="shared" si="37"/>
        <v>12.12</v>
      </c>
      <c r="K814">
        <f t="shared" si="38"/>
        <v>100</v>
      </c>
      <c r="M814">
        <v>-12.13</v>
      </c>
      <c r="N814">
        <v>0</v>
      </c>
    </row>
    <row r="815" spans="1:14" x14ac:dyDescent="0.25">
      <c r="A815">
        <v>4.12</v>
      </c>
      <c r="B815">
        <v>99.999799999999993</v>
      </c>
      <c r="F815">
        <f t="shared" si="36"/>
        <v>-12.13</v>
      </c>
      <c r="J815">
        <f t="shared" si="37"/>
        <v>12.13</v>
      </c>
      <c r="K815">
        <f t="shared" si="38"/>
        <v>100</v>
      </c>
      <c r="M815">
        <v>-12.14</v>
      </c>
      <c r="N815">
        <v>0</v>
      </c>
    </row>
    <row r="816" spans="1:14" x14ac:dyDescent="0.25">
      <c r="A816">
        <v>4.13</v>
      </c>
      <c r="B816">
        <v>99.999799999999993</v>
      </c>
      <c r="F816">
        <f t="shared" si="36"/>
        <v>-12.14</v>
      </c>
      <c r="J816">
        <f t="shared" si="37"/>
        <v>12.14</v>
      </c>
      <c r="K816">
        <f t="shared" si="38"/>
        <v>100</v>
      </c>
      <c r="M816">
        <v>-12.15</v>
      </c>
      <c r="N816">
        <v>0</v>
      </c>
    </row>
    <row r="817" spans="1:14" x14ac:dyDescent="0.25">
      <c r="A817">
        <v>4.1399999999999997</v>
      </c>
      <c r="B817">
        <v>99.999799999999993</v>
      </c>
      <c r="F817">
        <f t="shared" si="36"/>
        <v>-12.15</v>
      </c>
      <c r="J817">
        <f t="shared" si="37"/>
        <v>12.15</v>
      </c>
      <c r="K817">
        <f t="shared" si="38"/>
        <v>100</v>
      </c>
      <c r="M817">
        <v>-12.16</v>
      </c>
      <c r="N817">
        <v>0</v>
      </c>
    </row>
    <row r="818" spans="1:14" x14ac:dyDescent="0.25">
      <c r="A818">
        <v>4.1500000000000004</v>
      </c>
      <c r="B818">
        <v>99.999799999999993</v>
      </c>
      <c r="F818">
        <f t="shared" si="36"/>
        <v>-12.16</v>
      </c>
      <c r="J818">
        <f t="shared" si="37"/>
        <v>12.16</v>
      </c>
      <c r="K818">
        <f t="shared" si="38"/>
        <v>100</v>
      </c>
      <c r="M818">
        <v>-12.17</v>
      </c>
      <c r="N818">
        <v>0</v>
      </c>
    </row>
    <row r="819" spans="1:14" x14ac:dyDescent="0.25">
      <c r="A819">
        <v>4.16</v>
      </c>
      <c r="B819">
        <v>99.999799999999993</v>
      </c>
      <c r="F819">
        <f t="shared" si="36"/>
        <v>-12.17</v>
      </c>
      <c r="J819">
        <f t="shared" si="37"/>
        <v>12.17</v>
      </c>
      <c r="K819">
        <f t="shared" si="38"/>
        <v>100</v>
      </c>
      <c r="M819">
        <v>-12.18</v>
      </c>
      <c r="N819">
        <v>0</v>
      </c>
    </row>
    <row r="820" spans="1:14" x14ac:dyDescent="0.25">
      <c r="A820">
        <v>4.17</v>
      </c>
      <c r="B820">
        <v>99.999799999999993</v>
      </c>
      <c r="F820">
        <f t="shared" si="36"/>
        <v>-12.18</v>
      </c>
      <c r="J820">
        <f t="shared" si="37"/>
        <v>12.18</v>
      </c>
      <c r="K820">
        <f t="shared" si="38"/>
        <v>100</v>
      </c>
      <c r="M820">
        <v>-12.19</v>
      </c>
      <c r="N820">
        <v>0</v>
      </c>
    </row>
    <row r="821" spans="1:14" x14ac:dyDescent="0.25">
      <c r="A821">
        <v>4.18</v>
      </c>
      <c r="B821">
        <v>99.999799999999993</v>
      </c>
      <c r="F821">
        <f t="shared" si="36"/>
        <v>-12.19</v>
      </c>
      <c r="J821">
        <f t="shared" si="37"/>
        <v>12.19</v>
      </c>
      <c r="K821">
        <f t="shared" si="38"/>
        <v>100</v>
      </c>
      <c r="M821">
        <v>-12.2</v>
      </c>
      <c r="N821">
        <v>0</v>
      </c>
    </row>
    <row r="822" spans="1:14" x14ac:dyDescent="0.25">
      <c r="A822">
        <v>4.1900000000000004</v>
      </c>
      <c r="B822">
        <v>99.999899999999997</v>
      </c>
      <c r="F822">
        <f t="shared" si="36"/>
        <v>-12.2</v>
      </c>
      <c r="J822">
        <f t="shared" si="37"/>
        <v>12.2</v>
      </c>
      <c r="K822">
        <f t="shared" si="38"/>
        <v>100</v>
      </c>
      <c r="M822">
        <v>-12.21</v>
      </c>
      <c r="N822">
        <v>0</v>
      </c>
    </row>
    <row r="823" spans="1:14" x14ac:dyDescent="0.25">
      <c r="A823">
        <v>4.2</v>
      </c>
      <c r="B823">
        <v>99.999899999999997</v>
      </c>
      <c r="F823">
        <f t="shared" si="36"/>
        <v>-12.21</v>
      </c>
      <c r="J823">
        <f t="shared" si="37"/>
        <v>12.21</v>
      </c>
      <c r="K823">
        <f t="shared" si="38"/>
        <v>100</v>
      </c>
      <c r="M823">
        <v>-12.22</v>
      </c>
      <c r="N823">
        <v>0</v>
      </c>
    </row>
    <row r="824" spans="1:14" x14ac:dyDescent="0.25">
      <c r="A824">
        <v>4.21</v>
      </c>
      <c r="B824">
        <v>99.999899999999997</v>
      </c>
      <c r="F824">
        <f t="shared" si="36"/>
        <v>-12.22</v>
      </c>
      <c r="J824">
        <f t="shared" si="37"/>
        <v>12.22</v>
      </c>
      <c r="K824">
        <f t="shared" si="38"/>
        <v>100</v>
      </c>
      <c r="M824">
        <v>-12.23</v>
      </c>
      <c r="N824">
        <v>0</v>
      </c>
    </row>
    <row r="825" spans="1:14" x14ac:dyDescent="0.25">
      <c r="A825">
        <v>4.22</v>
      </c>
      <c r="B825">
        <v>99.999899999999997</v>
      </c>
      <c r="F825">
        <f t="shared" si="36"/>
        <v>-12.23</v>
      </c>
      <c r="J825">
        <f t="shared" si="37"/>
        <v>12.23</v>
      </c>
      <c r="K825">
        <f t="shared" si="38"/>
        <v>100</v>
      </c>
      <c r="M825">
        <v>-12.24</v>
      </c>
      <c r="N825">
        <v>0</v>
      </c>
    </row>
    <row r="826" spans="1:14" x14ac:dyDescent="0.25">
      <c r="A826">
        <v>4.2300000000000004</v>
      </c>
      <c r="B826">
        <v>99.999899999999997</v>
      </c>
      <c r="F826">
        <f t="shared" si="36"/>
        <v>-12.24</v>
      </c>
      <c r="J826">
        <f t="shared" si="37"/>
        <v>12.24</v>
      </c>
      <c r="K826">
        <f t="shared" si="38"/>
        <v>100</v>
      </c>
      <c r="M826">
        <v>-12.25</v>
      </c>
      <c r="N826">
        <v>0</v>
      </c>
    </row>
    <row r="827" spans="1:14" x14ac:dyDescent="0.25">
      <c r="A827">
        <v>4.24</v>
      </c>
      <c r="B827">
        <v>99.999899999999997</v>
      </c>
      <c r="F827">
        <f t="shared" si="36"/>
        <v>-12.25</v>
      </c>
      <c r="J827">
        <f t="shared" si="37"/>
        <v>12.25</v>
      </c>
      <c r="K827">
        <f t="shared" si="38"/>
        <v>100</v>
      </c>
      <c r="M827">
        <v>-12.26</v>
      </c>
      <c r="N827">
        <v>0</v>
      </c>
    </row>
    <row r="828" spans="1:14" x14ac:dyDescent="0.25">
      <c r="A828">
        <v>4.25</v>
      </c>
      <c r="B828">
        <v>99.999899999999997</v>
      </c>
      <c r="F828">
        <f t="shared" si="36"/>
        <v>-12.26</v>
      </c>
      <c r="J828">
        <f t="shared" si="37"/>
        <v>12.26</v>
      </c>
      <c r="K828">
        <f t="shared" si="38"/>
        <v>100</v>
      </c>
      <c r="M828">
        <v>-12.27</v>
      </c>
      <c r="N828">
        <v>0</v>
      </c>
    </row>
    <row r="829" spans="1:14" x14ac:dyDescent="0.25">
      <c r="A829">
        <v>4.26</v>
      </c>
      <c r="B829">
        <v>99.999899999999997</v>
      </c>
      <c r="F829">
        <f t="shared" si="36"/>
        <v>-12.27</v>
      </c>
      <c r="J829">
        <f t="shared" si="37"/>
        <v>12.27</v>
      </c>
      <c r="K829">
        <f t="shared" si="38"/>
        <v>100</v>
      </c>
      <c r="M829">
        <v>-12.28</v>
      </c>
      <c r="N829">
        <v>0</v>
      </c>
    </row>
    <row r="830" spans="1:14" x14ac:dyDescent="0.25">
      <c r="A830">
        <v>4.2699999999999996</v>
      </c>
      <c r="B830">
        <v>99.999899999999997</v>
      </c>
      <c r="F830">
        <f t="shared" si="36"/>
        <v>-12.28</v>
      </c>
      <c r="J830">
        <f t="shared" si="37"/>
        <v>12.28</v>
      </c>
      <c r="K830">
        <f t="shared" si="38"/>
        <v>100</v>
      </c>
      <c r="M830">
        <v>-12.29</v>
      </c>
      <c r="N830">
        <v>0</v>
      </c>
    </row>
    <row r="831" spans="1:14" x14ac:dyDescent="0.25">
      <c r="A831">
        <v>4.28</v>
      </c>
      <c r="B831">
        <v>99.999899999999997</v>
      </c>
      <c r="F831">
        <f t="shared" si="36"/>
        <v>-12.29</v>
      </c>
      <c r="J831">
        <f t="shared" si="37"/>
        <v>12.29</v>
      </c>
      <c r="K831">
        <f t="shared" si="38"/>
        <v>100</v>
      </c>
      <c r="M831">
        <v>-12.3</v>
      </c>
      <c r="N831">
        <v>0</v>
      </c>
    </row>
    <row r="832" spans="1:14" x14ac:dyDescent="0.25">
      <c r="A832">
        <v>4.29</v>
      </c>
      <c r="B832">
        <v>99.999899999999997</v>
      </c>
      <c r="F832">
        <f t="shared" si="36"/>
        <v>-12.3</v>
      </c>
      <c r="J832">
        <f t="shared" si="37"/>
        <v>12.3</v>
      </c>
      <c r="K832">
        <f t="shared" si="38"/>
        <v>100</v>
      </c>
      <c r="M832">
        <v>-12.31</v>
      </c>
      <c r="N832">
        <v>0</v>
      </c>
    </row>
    <row r="833" spans="1:14" x14ac:dyDescent="0.25">
      <c r="A833">
        <v>4.3</v>
      </c>
      <c r="B833">
        <v>99.999899999999997</v>
      </c>
      <c r="F833">
        <f t="shared" si="36"/>
        <v>-12.31</v>
      </c>
      <c r="J833">
        <f t="shared" si="37"/>
        <v>12.31</v>
      </c>
      <c r="K833">
        <f t="shared" si="38"/>
        <v>100</v>
      </c>
      <c r="M833">
        <v>-12.32</v>
      </c>
      <c r="N833">
        <v>0</v>
      </c>
    </row>
    <row r="834" spans="1:14" x14ac:dyDescent="0.25">
      <c r="A834">
        <v>4.3099999999999996</v>
      </c>
      <c r="B834">
        <v>99.999899999999997</v>
      </c>
      <c r="F834">
        <f t="shared" si="36"/>
        <v>-12.32</v>
      </c>
      <c r="J834">
        <f t="shared" si="37"/>
        <v>12.32</v>
      </c>
      <c r="K834">
        <f t="shared" si="38"/>
        <v>100</v>
      </c>
      <c r="M834">
        <v>-12.33</v>
      </c>
      <c r="N834">
        <v>0</v>
      </c>
    </row>
    <row r="835" spans="1:14" x14ac:dyDescent="0.25">
      <c r="A835">
        <v>4.32</v>
      </c>
      <c r="B835">
        <v>99.999899999999997</v>
      </c>
      <c r="F835">
        <f t="shared" ref="F835:F898" si="39">ROUND(M834,2)</f>
        <v>-12.33</v>
      </c>
      <c r="J835">
        <f t="shared" ref="J835:J898" si="40">+M834*-1</f>
        <v>12.33</v>
      </c>
      <c r="K835">
        <f t="shared" ref="K835:K898" si="41">100-N834</f>
        <v>100</v>
      </c>
      <c r="M835">
        <v>-12.34</v>
      </c>
      <c r="N835">
        <v>0</v>
      </c>
    </row>
    <row r="836" spans="1:14" x14ac:dyDescent="0.25">
      <c r="A836">
        <v>4.33</v>
      </c>
      <c r="B836">
        <v>99.999899999999997</v>
      </c>
      <c r="F836">
        <f t="shared" si="39"/>
        <v>-12.34</v>
      </c>
      <c r="J836">
        <f t="shared" si="40"/>
        <v>12.34</v>
      </c>
      <c r="K836">
        <f t="shared" si="41"/>
        <v>100</v>
      </c>
      <c r="M836">
        <v>-12.35</v>
      </c>
      <c r="N836">
        <v>0</v>
      </c>
    </row>
    <row r="837" spans="1:14" x14ac:dyDescent="0.25">
      <c r="A837">
        <v>4.34</v>
      </c>
      <c r="B837">
        <v>99.999899999999997</v>
      </c>
      <c r="F837">
        <f t="shared" si="39"/>
        <v>-12.35</v>
      </c>
      <c r="J837">
        <f t="shared" si="40"/>
        <v>12.35</v>
      </c>
      <c r="K837">
        <f t="shared" si="41"/>
        <v>100</v>
      </c>
      <c r="M837">
        <v>-12.36</v>
      </c>
      <c r="N837">
        <v>0</v>
      </c>
    </row>
    <row r="838" spans="1:14" x14ac:dyDescent="0.25">
      <c r="A838">
        <v>4.3499999999999996</v>
      </c>
      <c r="B838">
        <v>99.999899999999997</v>
      </c>
      <c r="F838">
        <f t="shared" si="39"/>
        <v>-12.36</v>
      </c>
      <c r="J838">
        <f t="shared" si="40"/>
        <v>12.36</v>
      </c>
      <c r="K838">
        <f t="shared" si="41"/>
        <v>100</v>
      </c>
      <c r="M838">
        <v>-12.37</v>
      </c>
      <c r="N838">
        <v>0</v>
      </c>
    </row>
    <row r="839" spans="1:14" x14ac:dyDescent="0.25">
      <c r="A839">
        <v>4.3600000000000003</v>
      </c>
      <c r="B839">
        <v>99.999899999999997</v>
      </c>
      <c r="F839">
        <f t="shared" si="39"/>
        <v>-12.37</v>
      </c>
      <c r="J839">
        <f t="shared" si="40"/>
        <v>12.37</v>
      </c>
      <c r="K839">
        <f t="shared" si="41"/>
        <v>100</v>
      </c>
      <c r="M839">
        <v>-12.38</v>
      </c>
      <c r="N839">
        <v>0</v>
      </c>
    </row>
    <row r="840" spans="1:14" x14ac:dyDescent="0.25">
      <c r="A840">
        <v>4.37</v>
      </c>
      <c r="B840">
        <v>99.999899999999997</v>
      </c>
      <c r="F840">
        <f t="shared" si="39"/>
        <v>-12.38</v>
      </c>
      <c r="J840">
        <f t="shared" si="40"/>
        <v>12.38</v>
      </c>
      <c r="K840">
        <f t="shared" si="41"/>
        <v>100</v>
      </c>
      <c r="M840">
        <v>-12.39</v>
      </c>
      <c r="N840">
        <v>0</v>
      </c>
    </row>
    <row r="841" spans="1:14" x14ac:dyDescent="0.25">
      <c r="A841">
        <v>4.38</v>
      </c>
      <c r="B841">
        <v>99.999899999999997</v>
      </c>
      <c r="F841">
        <f t="shared" si="39"/>
        <v>-12.39</v>
      </c>
      <c r="J841">
        <f t="shared" si="40"/>
        <v>12.39</v>
      </c>
      <c r="K841">
        <f t="shared" si="41"/>
        <v>100</v>
      </c>
      <c r="M841">
        <v>-12.4</v>
      </c>
      <c r="N841">
        <v>0</v>
      </c>
    </row>
    <row r="842" spans="1:14" x14ac:dyDescent="0.25">
      <c r="A842">
        <v>4.3899999999999997</v>
      </c>
      <c r="B842">
        <v>99.999899999999997</v>
      </c>
      <c r="F842">
        <f t="shared" si="39"/>
        <v>-12.4</v>
      </c>
      <c r="J842">
        <f t="shared" si="40"/>
        <v>12.4</v>
      </c>
      <c r="K842">
        <f t="shared" si="41"/>
        <v>100</v>
      </c>
      <c r="M842">
        <v>-12.41</v>
      </c>
      <c r="N842">
        <v>0</v>
      </c>
    </row>
    <row r="843" spans="1:14" x14ac:dyDescent="0.25">
      <c r="A843">
        <v>4.4000000000000004</v>
      </c>
      <c r="B843">
        <v>99.999899999999997</v>
      </c>
      <c r="F843">
        <f t="shared" si="39"/>
        <v>-12.41</v>
      </c>
      <c r="J843">
        <f t="shared" si="40"/>
        <v>12.41</v>
      </c>
      <c r="K843">
        <f t="shared" si="41"/>
        <v>100</v>
      </c>
      <c r="M843">
        <v>-12.42</v>
      </c>
      <c r="N843">
        <v>0</v>
      </c>
    </row>
    <row r="844" spans="1:14" x14ac:dyDescent="0.25">
      <c r="A844">
        <v>4.41</v>
      </c>
      <c r="B844">
        <v>99.999899999999997</v>
      </c>
      <c r="F844">
        <f t="shared" si="39"/>
        <v>-12.42</v>
      </c>
      <c r="J844">
        <f t="shared" si="40"/>
        <v>12.42</v>
      </c>
      <c r="K844">
        <f t="shared" si="41"/>
        <v>100</v>
      </c>
      <c r="M844">
        <v>-12.43</v>
      </c>
      <c r="N844">
        <v>0</v>
      </c>
    </row>
    <row r="845" spans="1:14" x14ac:dyDescent="0.25">
      <c r="A845">
        <v>4.42</v>
      </c>
      <c r="B845">
        <v>99.999899999999997</v>
      </c>
      <c r="F845">
        <f t="shared" si="39"/>
        <v>-12.43</v>
      </c>
      <c r="J845">
        <f t="shared" si="40"/>
        <v>12.43</v>
      </c>
      <c r="K845">
        <f t="shared" si="41"/>
        <v>100</v>
      </c>
      <c r="M845">
        <v>-12.44</v>
      </c>
      <c r="N845">
        <v>0</v>
      </c>
    </row>
    <row r="846" spans="1:14" x14ac:dyDescent="0.25">
      <c r="A846">
        <v>4.43</v>
      </c>
      <c r="B846">
        <v>99.999899999999997</v>
      </c>
      <c r="F846">
        <f t="shared" si="39"/>
        <v>-12.44</v>
      </c>
      <c r="J846">
        <f t="shared" si="40"/>
        <v>12.44</v>
      </c>
      <c r="K846">
        <f t="shared" si="41"/>
        <v>100</v>
      </c>
      <c r="M846">
        <v>-12.45</v>
      </c>
      <c r="N846">
        <v>0</v>
      </c>
    </row>
    <row r="847" spans="1:14" x14ac:dyDescent="0.25">
      <c r="A847">
        <v>4.4400000000000004</v>
      </c>
      <c r="B847">
        <v>99.999899999999997</v>
      </c>
      <c r="F847">
        <f t="shared" si="39"/>
        <v>-12.45</v>
      </c>
      <c r="J847">
        <f t="shared" si="40"/>
        <v>12.45</v>
      </c>
      <c r="K847">
        <f t="shared" si="41"/>
        <v>100</v>
      </c>
      <c r="M847">
        <v>-12.46</v>
      </c>
      <c r="N847">
        <v>0</v>
      </c>
    </row>
    <row r="848" spans="1:14" x14ac:dyDescent="0.25">
      <c r="A848">
        <v>4.45</v>
      </c>
      <c r="B848">
        <v>100</v>
      </c>
      <c r="F848">
        <f t="shared" si="39"/>
        <v>-12.46</v>
      </c>
      <c r="J848">
        <f t="shared" si="40"/>
        <v>12.46</v>
      </c>
      <c r="K848">
        <f t="shared" si="41"/>
        <v>100</v>
      </c>
      <c r="M848">
        <v>-12.47</v>
      </c>
      <c r="N848">
        <v>0</v>
      </c>
    </row>
    <row r="849" spans="1:14" x14ac:dyDescent="0.25">
      <c r="A849">
        <v>4.46</v>
      </c>
      <c r="B849">
        <v>100</v>
      </c>
      <c r="F849">
        <f t="shared" si="39"/>
        <v>-12.47</v>
      </c>
      <c r="J849">
        <f t="shared" si="40"/>
        <v>12.47</v>
      </c>
      <c r="K849">
        <f t="shared" si="41"/>
        <v>100</v>
      </c>
      <c r="M849">
        <v>-12.48</v>
      </c>
      <c r="N849">
        <v>0</v>
      </c>
    </row>
    <row r="850" spans="1:14" x14ac:dyDescent="0.25">
      <c r="A850">
        <v>4.47</v>
      </c>
      <c r="B850">
        <v>100</v>
      </c>
      <c r="F850">
        <f t="shared" si="39"/>
        <v>-12.48</v>
      </c>
      <c r="J850">
        <f t="shared" si="40"/>
        <v>12.48</v>
      </c>
      <c r="K850">
        <f t="shared" si="41"/>
        <v>100</v>
      </c>
      <c r="M850">
        <v>-12.49</v>
      </c>
      <c r="N850">
        <v>0</v>
      </c>
    </row>
    <row r="851" spans="1:14" x14ac:dyDescent="0.25">
      <c r="A851">
        <v>4.4800000000000004</v>
      </c>
      <c r="B851">
        <v>100</v>
      </c>
      <c r="F851">
        <f t="shared" si="39"/>
        <v>-12.49</v>
      </c>
      <c r="J851">
        <f t="shared" si="40"/>
        <v>12.49</v>
      </c>
      <c r="K851">
        <f t="shared" si="41"/>
        <v>100</v>
      </c>
      <c r="M851">
        <v>-12.5</v>
      </c>
      <c r="N851">
        <v>0</v>
      </c>
    </row>
    <row r="852" spans="1:14" x14ac:dyDescent="0.25">
      <c r="A852">
        <v>4.49</v>
      </c>
      <c r="B852">
        <v>100</v>
      </c>
      <c r="F852">
        <f t="shared" si="39"/>
        <v>-12.5</v>
      </c>
      <c r="J852">
        <f t="shared" si="40"/>
        <v>12.5</v>
      </c>
      <c r="K852">
        <f t="shared" si="41"/>
        <v>100</v>
      </c>
      <c r="M852">
        <v>-12.51</v>
      </c>
      <c r="N852">
        <v>0</v>
      </c>
    </row>
    <row r="853" spans="1:14" x14ac:dyDescent="0.25">
      <c r="A853">
        <v>4.5</v>
      </c>
      <c r="B853">
        <v>100</v>
      </c>
      <c r="F853">
        <f t="shared" si="39"/>
        <v>-12.51</v>
      </c>
      <c r="J853">
        <f t="shared" si="40"/>
        <v>12.51</v>
      </c>
      <c r="K853">
        <f t="shared" si="41"/>
        <v>100</v>
      </c>
      <c r="M853">
        <v>-12.52</v>
      </c>
      <c r="N853">
        <v>0</v>
      </c>
    </row>
    <row r="854" spans="1:14" x14ac:dyDescent="0.25">
      <c r="A854">
        <v>4.51</v>
      </c>
      <c r="B854">
        <v>100</v>
      </c>
      <c r="F854">
        <f t="shared" si="39"/>
        <v>-12.52</v>
      </c>
      <c r="J854">
        <f t="shared" si="40"/>
        <v>12.52</v>
      </c>
      <c r="K854">
        <f t="shared" si="41"/>
        <v>100</v>
      </c>
      <c r="M854">
        <v>-12.53</v>
      </c>
      <c r="N854">
        <v>0</v>
      </c>
    </row>
    <row r="855" spans="1:14" x14ac:dyDescent="0.25">
      <c r="A855">
        <v>4.5199999999999996</v>
      </c>
      <c r="B855">
        <v>100</v>
      </c>
      <c r="F855">
        <f t="shared" si="39"/>
        <v>-12.53</v>
      </c>
      <c r="J855">
        <f t="shared" si="40"/>
        <v>12.53</v>
      </c>
      <c r="K855">
        <f t="shared" si="41"/>
        <v>100</v>
      </c>
      <c r="M855">
        <v>-12.54</v>
      </c>
      <c r="N855">
        <v>0</v>
      </c>
    </row>
    <row r="856" spans="1:14" x14ac:dyDescent="0.25">
      <c r="A856">
        <v>4.53</v>
      </c>
      <c r="B856">
        <v>100</v>
      </c>
      <c r="F856">
        <f t="shared" si="39"/>
        <v>-12.54</v>
      </c>
      <c r="J856">
        <f t="shared" si="40"/>
        <v>12.54</v>
      </c>
      <c r="K856">
        <f t="shared" si="41"/>
        <v>100</v>
      </c>
      <c r="M856">
        <v>-12.55</v>
      </c>
      <c r="N856">
        <v>0</v>
      </c>
    </row>
    <row r="857" spans="1:14" x14ac:dyDescent="0.25">
      <c r="A857">
        <v>4.54</v>
      </c>
      <c r="B857">
        <v>100</v>
      </c>
      <c r="F857">
        <f t="shared" si="39"/>
        <v>-12.55</v>
      </c>
      <c r="J857">
        <f t="shared" si="40"/>
        <v>12.55</v>
      </c>
      <c r="K857">
        <f t="shared" si="41"/>
        <v>100</v>
      </c>
      <c r="M857">
        <v>-12.56</v>
      </c>
      <c r="N857">
        <v>0</v>
      </c>
    </row>
    <row r="858" spans="1:14" x14ac:dyDescent="0.25">
      <c r="A858">
        <v>4.55</v>
      </c>
      <c r="B858">
        <v>100</v>
      </c>
      <c r="F858">
        <f t="shared" si="39"/>
        <v>-12.56</v>
      </c>
      <c r="J858">
        <f t="shared" si="40"/>
        <v>12.56</v>
      </c>
      <c r="K858">
        <f t="shared" si="41"/>
        <v>100</v>
      </c>
      <c r="M858">
        <v>-12.57</v>
      </c>
      <c r="N858">
        <v>0</v>
      </c>
    </row>
    <row r="859" spans="1:14" x14ac:dyDescent="0.25">
      <c r="A859">
        <v>4.5599999999999996</v>
      </c>
      <c r="B859">
        <v>100</v>
      </c>
      <c r="F859">
        <f t="shared" si="39"/>
        <v>-12.57</v>
      </c>
      <c r="J859">
        <f t="shared" si="40"/>
        <v>12.57</v>
      </c>
      <c r="K859">
        <f t="shared" si="41"/>
        <v>100</v>
      </c>
      <c r="M859">
        <v>-12.58</v>
      </c>
      <c r="N859">
        <v>0</v>
      </c>
    </row>
    <row r="860" spans="1:14" x14ac:dyDescent="0.25">
      <c r="A860">
        <v>4.57</v>
      </c>
      <c r="B860">
        <v>100</v>
      </c>
      <c r="F860">
        <f t="shared" si="39"/>
        <v>-12.58</v>
      </c>
      <c r="J860">
        <f t="shared" si="40"/>
        <v>12.58</v>
      </c>
      <c r="K860">
        <f t="shared" si="41"/>
        <v>100</v>
      </c>
      <c r="M860">
        <v>-12.59</v>
      </c>
      <c r="N860">
        <v>0</v>
      </c>
    </row>
    <row r="861" spans="1:14" x14ac:dyDescent="0.25">
      <c r="A861">
        <v>4.58</v>
      </c>
      <c r="B861">
        <v>100</v>
      </c>
      <c r="F861">
        <f t="shared" si="39"/>
        <v>-12.59</v>
      </c>
      <c r="J861">
        <f t="shared" si="40"/>
        <v>12.59</v>
      </c>
      <c r="K861">
        <f t="shared" si="41"/>
        <v>100</v>
      </c>
      <c r="M861">
        <v>-12.6</v>
      </c>
      <c r="N861">
        <v>0</v>
      </c>
    </row>
    <row r="862" spans="1:14" x14ac:dyDescent="0.25">
      <c r="A862">
        <v>4.59</v>
      </c>
      <c r="B862">
        <v>100</v>
      </c>
      <c r="F862">
        <f t="shared" si="39"/>
        <v>-12.6</v>
      </c>
      <c r="J862">
        <f t="shared" si="40"/>
        <v>12.6</v>
      </c>
      <c r="K862">
        <f t="shared" si="41"/>
        <v>100</v>
      </c>
      <c r="M862">
        <v>-12.61</v>
      </c>
      <c r="N862">
        <v>0</v>
      </c>
    </row>
    <row r="863" spans="1:14" x14ac:dyDescent="0.25">
      <c r="A863">
        <v>4.5999999999999996</v>
      </c>
      <c r="B863">
        <v>100</v>
      </c>
      <c r="F863">
        <f t="shared" si="39"/>
        <v>-12.61</v>
      </c>
      <c r="J863">
        <f t="shared" si="40"/>
        <v>12.61</v>
      </c>
      <c r="K863">
        <f t="shared" si="41"/>
        <v>100</v>
      </c>
      <c r="M863">
        <v>-12.62</v>
      </c>
      <c r="N863">
        <v>0</v>
      </c>
    </row>
    <row r="864" spans="1:14" x14ac:dyDescent="0.25">
      <c r="A864">
        <v>4.6100000000000003</v>
      </c>
      <c r="B864">
        <v>100</v>
      </c>
      <c r="F864">
        <f t="shared" si="39"/>
        <v>-12.62</v>
      </c>
      <c r="J864">
        <f t="shared" si="40"/>
        <v>12.62</v>
      </c>
      <c r="K864">
        <f t="shared" si="41"/>
        <v>100</v>
      </c>
      <c r="M864">
        <v>-12.63</v>
      </c>
      <c r="N864">
        <v>0</v>
      </c>
    </row>
    <row r="865" spans="1:14" x14ac:dyDescent="0.25">
      <c r="A865">
        <v>4.62</v>
      </c>
      <c r="B865">
        <v>100</v>
      </c>
      <c r="F865">
        <f t="shared" si="39"/>
        <v>-12.63</v>
      </c>
      <c r="J865">
        <f t="shared" si="40"/>
        <v>12.63</v>
      </c>
      <c r="K865">
        <f t="shared" si="41"/>
        <v>100</v>
      </c>
      <c r="M865">
        <v>-12.64</v>
      </c>
      <c r="N865">
        <v>0</v>
      </c>
    </row>
    <row r="866" spans="1:14" x14ac:dyDescent="0.25">
      <c r="A866">
        <v>4.63</v>
      </c>
      <c r="B866">
        <v>100</v>
      </c>
      <c r="F866">
        <f t="shared" si="39"/>
        <v>-12.64</v>
      </c>
      <c r="J866">
        <f t="shared" si="40"/>
        <v>12.64</v>
      </c>
      <c r="K866">
        <f t="shared" si="41"/>
        <v>100</v>
      </c>
      <c r="M866">
        <v>-12.65</v>
      </c>
      <c r="N866">
        <v>0</v>
      </c>
    </row>
    <row r="867" spans="1:14" x14ac:dyDescent="0.25">
      <c r="A867">
        <v>4.6399999999999997</v>
      </c>
      <c r="B867">
        <v>100</v>
      </c>
      <c r="F867">
        <f t="shared" si="39"/>
        <v>-12.65</v>
      </c>
      <c r="J867">
        <f t="shared" si="40"/>
        <v>12.65</v>
      </c>
      <c r="K867">
        <f t="shared" si="41"/>
        <v>100</v>
      </c>
      <c r="M867">
        <v>-12.66</v>
      </c>
      <c r="N867">
        <v>0</v>
      </c>
    </row>
    <row r="868" spans="1:14" x14ac:dyDescent="0.25">
      <c r="A868">
        <v>4.6500000000000004</v>
      </c>
      <c r="B868">
        <v>100</v>
      </c>
      <c r="F868">
        <f t="shared" si="39"/>
        <v>-12.66</v>
      </c>
      <c r="J868">
        <f t="shared" si="40"/>
        <v>12.66</v>
      </c>
      <c r="K868">
        <f t="shared" si="41"/>
        <v>100</v>
      </c>
      <c r="M868">
        <v>-12.67</v>
      </c>
      <c r="N868">
        <v>0</v>
      </c>
    </row>
    <row r="869" spans="1:14" x14ac:dyDescent="0.25">
      <c r="A869">
        <v>4.66</v>
      </c>
      <c r="B869">
        <v>100</v>
      </c>
      <c r="F869">
        <f t="shared" si="39"/>
        <v>-12.67</v>
      </c>
      <c r="J869">
        <f t="shared" si="40"/>
        <v>12.67</v>
      </c>
      <c r="K869">
        <f t="shared" si="41"/>
        <v>100</v>
      </c>
      <c r="M869">
        <v>-12.68</v>
      </c>
      <c r="N869">
        <v>0</v>
      </c>
    </row>
    <row r="870" spans="1:14" x14ac:dyDescent="0.25">
      <c r="A870">
        <v>4.67</v>
      </c>
      <c r="B870">
        <v>100</v>
      </c>
      <c r="F870">
        <f t="shared" si="39"/>
        <v>-12.68</v>
      </c>
      <c r="J870">
        <f t="shared" si="40"/>
        <v>12.68</v>
      </c>
      <c r="K870">
        <f t="shared" si="41"/>
        <v>100</v>
      </c>
      <c r="M870">
        <v>-12.69</v>
      </c>
      <c r="N870">
        <v>0</v>
      </c>
    </row>
    <row r="871" spans="1:14" x14ac:dyDescent="0.25">
      <c r="A871">
        <v>4.68</v>
      </c>
      <c r="B871">
        <v>100</v>
      </c>
      <c r="F871">
        <f t="shared" si="39"/>
        <v>-12.69</v>
      </c>
      <c r="J871">
        <f t="shared" si="40"/>
        <v>12.69</v>
      </c>
      <c r="K871">
        <f t="shared" si="41"/>
        <v>100</v>
      </c>
      <c r="M871">
        <v>-12.7</v>
      </c>
      <c r="N871">
        <v>0</v>
      </c>
    </row>
    <row r="872" spans="1:14" x14ac:dyDescent="0.25">
      <c r="A872">
        <v>4.6900000000000004</v>
      </c>
      <c r="B872">
        <v>100</v>
      </c>
      <c r="F872">
        <f t="shared" si="39"/>
        <v>-12.7</v>
      </c>
      <c r="J872">
        <f t="shared" si="40"/>
        <v>12.7</v>
      </c>
      <c r="K872">
        <f t="shared" si="41"/>
        <v>100</v>
      </c>
      <c r="M872">
        <v>-12.71</v>
      </c>
      <c r="N872">
        <v>0</v>
      </c>
    </row>
    <row r="873" spans="1:14" x14ac:dyDescent="0.25">
      <c r="A873">
        <v>4.7</v>
      </c>
      <c r="B873">
        <v>100</v>
      </c>
      <c r="F873">
        <f t="shared" si="39"/>
        <v>-12.71</v>
      </c>
      <c r="J873">
        <f t="shared" si="40"/>
        <v>12.71</v>
      </c>
      <c r="K873">
        <f t="shared" si="41"/>
        <v>100</v>
      </c>
      <c r="M873">
        <v>-12.72</v>
      </c>
      <c r="N873">
        <v>0</v>
      </c>
    </row>
    <row r="874" spans="1:14" x14ac:dyDescent="0.25">
      <c r="A874">
        <v>4.71</v>
      </c>
      <c r="B874">
        <v>100</v>
      </c>
      <c r="F874">
        <f t="shared" si="39"/>
        <v>-12.72</v>
      </c>
      <c r="J874">
        <f t="shared" si="40"/>
        <v>12.72</v>
      </c>
      <c r="K874">
        <f t="shared" si="41"/>
        <v>100</v>
      </c>
      <c r="M874">
        <v>-12.73</v>
      </c>
      <c r="N874">
        <v>0</v>
      </c>
    </row>
    <row r="875" spans="1:14" x14ac:dyDescent="0.25">
      <c r="A875">
        <v>4.72</v>
      </c>
      <c r="B875">
        <v>100</v>
      </c>
      <c r="F875">
        <f t="shared" si="39"/>
        <v>-12.73</v>
      </c>
      <c r="J875">
        <f t="shared" si="40"/>
        <v>12.73</v>
      </c>
      <c r="K875">
        <f t="shared" si="41"/>
        <v>100</v>
      </c>
      <c r="M875">
        <v>-12.74</v>
      </c>
      <c r="N875">
        <v>0</v>
      </c>
    </row>
    <row r="876" spans="1:14" x14ac:dyDescent="0.25">
      <c r="A876">
        <v>4.7300000000000004</v>
      </c>
      <c r="B876">
        <v>100</v>
      </c>
      <c r="F876">
        <f t="shared" si="39"/>
        <v>-12.74</v>
      </c>
      <c r="J876">
        <f t="shared" si="40"/>
        <v>12.74</v>
      </c>
      <c r="K876">
        <f t="shared" si="41"/>
        <v>100</v>
      </c>
      <c r="M876">
        <v>-12.75</v>
      </c>
      <c r="N876">
        <v>0</v>
      </c>
    </row>
    <row r="877" spans="1:14" x14ac:dyDescent="0.25">
      <c r="A877">
        <v>4.74</v>
      </c>
      <c r="B877">
        <v>100</v>
      </c>
      <c r="F877">
        <f t="shared" si="39"/>
        <v>-12.75</v>
      </c>
      <c r="J877">
        <f t="shared" si="40"/>
        <v>12.75</v>
      </c>
      <c r="K877">
        <f t="shared" si="41"/>
        <v>100</v>
      </c>
      <c r="M877">
        <v>-12.76</v>
      </c>
      <c r="N877">
        <v>0</v>
      </c>
    </row>
    <row r="878" spans="1:14" x14ac:dyDescent="0.25">
      <c r="A878">
        <v>4.75</v>
      </c>
      <c r="B878">
        <v>100</v>
      </c>
      <c r="F878">
        <f t="shared" si="39"/>
        <v>-12.76</v>
      </c>
      <c r="J878">
        <f t="shared" si="40"/>
        <v>12.76</v>
      </c>
      <c r="K878">
        <f t="shared" si="41"/>
        <v>100</v>
      </c>
      <c r="M878">
        <v>-12.77</v>
      </c>
      <c r="N878">
        <v>0</v>
      </c>
    </row>
    <row r="879" spans="1:14" x14ac:dyDescent="0.25">
      <c r="A879">
        <v>4.76</v>
      </c>
      <c r="B879">
        <v>100</v>
      </c>
      <c r="F879">
        <f t="shared" si="39"/>
        <v>-12.77</v>
      </c>
      <c r="J879">
        <f t="shared" si="40"/>
        <v>12.77</v>
      </c>
      <c r="K879">
        <f t="shared" si="41"/>
        <v>100</v>
      </c>
      <c r="M879">
        <v>-12.78</v>
      </c>
      <c r="N879">
        <v>0</v>
      </c>
    </row>
    <row r="880" spans="1:14" x14ac:dyDescent="0.25">
      <c r="A880">
        <v>4.7699999999999996</v>
      </c>
      <c r="B880">
        <v>100</v>
      </c>
      <c r="F880">
        <f t="shared" si="39"/>
        <v>-12.78</v>
      </c>
      <c r="J880">
        <f t="shared" si="40"/>
        <v>12.78</v>
      </c>
      <c r="K880">
        <f t="shared" si="41"/>
        <v>100</v>
      </c>
      <c r="M880">
        <v>-12.79</v>
      </c>
      <c r="N880">
        <v>0</v>
      </c>
    </row>
    <row r="881" spans="1:14" x14ac:dyDescent="0.25">
      <c r="A881">
        <v>4.78</v>
      </c>
      <c r="B881">
        <v>100</v>
      </c>
      <c r="F881">
        <f t="shared" si="39"/>
        <v>-12.79</v>
      </c>
      <c r="J881">
        <f t="shared" si="40"/>
        <v>12.79</v>
      </c>
      <c r="K881">
        <f t="shared" si="41"/>
        <v>100</v>
      </c>
      <c r="M881">
        <v>-12.8</v>
      </c>
      <c r="N881">
        <v>0</v>
      </c>
    </row>
    <row r="882" spans="1:14" x14ac:dyDescent="0.25">
      <c r="A882">
        <v>4.79</v>
      </c>
      <c r="B882">
        <v>100</v>
      </c>
      <c r="F882">
        <f t="shared" si="39"/>
        <v>-12.8</v>
      </c>
      <c r="J882">
        <f t="shared" si="40"/>
        <v>12.8</v>
      </c>
      <c r="K882">
        <f t="shared" si="41"/>
        <v>100</v>
      </c>
      <c r="M882">
        <v>-12.81</v>
      </c>
      <c r="N882">
        <v>0</v>
      </c>
    </row>
    <row r="883" spans="1:14" x14ac:dyDescent="0.25">
      <c r="A883">
        <v>4.8</v>
      </c>
      <c r="B883">
        <v>100</v>
      </c>
      <c r="F883">
        <f t="shared" si="39"/>
        <v>-12.81</v>
      </c>
      <c r="J883">
        <f t="shared" si="40"/>
        <v>12.81</v>
      </c>
      <c r="K883">
        <f t="shared" si="41"/>
        <v>100</v>
      </c>
      <c r="M883">
        <v>-12.82</v>
      </c>
      <c r="N883">
        <v>0</v>
      </c>
    </row>
    <row r="884" spans="1:14" x14ac:dyDescent="0.25">
      <c r="A884">
        <v>4.8099999999999996</v>
      </c>
      <c r="B884">
        <v>100</v>
      </c>
      <c r="F884">
        <f t="shared" si="39"/>
        <v>-12.82</v>
      </c>
      <c r="J884">
        <f t="shared" si="40"/>
        <v>12.82</v>
      </c>
      <c r="K884">
        <f t="shared" si="41"/>
        <v>100</v>
      </c>
      <c r="M884">
        <v>-12.83</v>
      </c>
      <c r="N884">
        <v>0</v>
      </c>
    </row>
    <row r="885" spans="1:14" x14ac:dyDescent="0.25">
      <c r="A885">
        <v>4.82</v>
      </c>
      <c r="B885">
        <v>100</v>
      </c>
      <c r="F885">
        <f t="shared" si="39"/>
        <v>-12.83</v>
      </c>
      <c r="J885">
        <f t="shared" si="40"/>
        <v>12.83</v>
      </c>
      <c r="K885">
        <f t="shared" si="41"/>
        <v>100</v>
      </c>
      <c r="M885">
        <v>-12.84</v>
      </c>
      <c r="N885">
        <v>0</v>
      </c>
    </row>
    <row r="886" spans="1:14" x14ac:dyDescent="0.25">
      <c r="A886">
        <v>4.83</v>
      </c>
      <c r="B886">
        <v>100</v>
      </c>
      <c r="F886">
        <f t="shared" si="39"/>
        <v>-12.84</v>
      </c>
      <c r="J886">
        <f t="shared" si="40"/>
        <v>12.84</v>
      </c>
      <c r="K886">
        <f t="shared" si="41"/>
        <v>100</v>
      </c>
      <c r="M886">
        <v>-12.85</v>
      </c>
      <c r="N886">
        <v>0</v>
      </c>
    </row>
    <row r="887" spans="1:14" x14ac:dyDescent="0.25">
      <c r="A887">
        <v>4.84</v>
      </c>
      <c r="B887">
        <v>100</v>
      </c>
      <c r="F887">
        <f t="shared" si="39"/>
        <v>-12.85</v>
      </c>
      <c r="J887">
        <f t="shared" si="40"/>
        <v>12.85</v>
      </c>
      <c r="K887">
        <f t="shared" si="41"/>
        <v>100</v>
      </c>
      <c r="M887">
        <v>-12.86</v>
      </c>
      <c r="N887">
        <v>0</v>
      </c>
    </row>
    <row r="888" spans="1:14" x14ac:dyDescent="0.25">
      <c r="A888">
        <v>4.8499999999999996</v>
      </c>
      <c r="B888">
        <v>100</v>
      </c>
      <c r="F888">
        <f t="shared" si="39"/>
        <v>-12.86</v>
      </c>
      <c r="J888">
        <f t="shared" si="40"/>
        <v>12.86</v>
      </c>
      <c r="K888">
        <f t="shared" si="41"/>
        <v>100</v>
      </c>
      <c r="M888">
        <v>-12.87</v>
      </c>
      <c r="N888">
        <v>0</v>
      </c>
    </row>
    <row r="889" spans="1:14" x14ac:dyDescent="0.25">
      <c r="A889">
        <v>4.8600000000000003</v>
      </c>
      <c r="B889">
        <v>100</v>
      </c>
      <c r="F889">
        <f t="shared" si="39"/>
        <v>-12.87</v>
      </c>
      <c r="J889">
        <f t="shared" si="40"/>
        <v>12.87</v>
      </c>
      <c r="K889">
        <f t="shared" si="41"/>
        <v>100</v>
      </c>
      <c r="M889">
        <v>-12.88</v>
      </c>
      <c r="N889">
        <v>0</v>
      </c>
    </row>
    <row r="890" spans="1:14" x14ac:dyDescent="0.25">
      <c r="A890">
        <v>4.87</v>
      </c>
      <c r="B890">
        <v>100</v>
      </c>
      <c r="F890">
        <f t="shared" si="39"/>
        <v>-12.88</v>
      </c>
      <c r="J890">
        <f t="shared" si="40"/>
        <v>12.88</v>
      </c>
      <c r="K890">
        <f t="shared" si="41"/>
        <v>100</v>
      </c>
      <c r="M890">
        <v>-12.89</v>
      </c>
      <c r="N890">
        <v>0</v>
      </c>
    </row>
    <row r="891" spans="1:14" x14ac:dyDescent="0.25">
      <c r="A891">
        <v>4.88</v>
      </c>
      <c r="B891">
        <v>100</v>
      </c>
      <c r="F891">
        <f t="shared" si="39"/>
        <v>-12.89</v>
      </c>
      <c r="J891">
        <f t="shared" si="40"/>
        <v>12.89</v>
      </c>
      <c r="K891">
        <f t="shared" si="41"/>
        <v>100</v>
      </c>
      <c r="M891">
        <v>-12.9</v>
      </c>
      <c r="N891">
        <v>0</v>
      </c>
    </row>
    <row r="892" spans="1:14" x14ac:dyDescent="0.25">
      <c r="A892">
        <v>4.8899999999999997</v>
      </c>
      <c r="B892">
        <v>100</v>
      </c>
      <c r="F892">
        <f t="shared" si="39"/>
        <v>-12.9</v>
      </c>
      <c r="J892">
        <f t="shared" si="40"/>
        <v>12.9</v>
      </c>
      <c r="K892">
        <f t="shared" si="41"/>
        <v>100</v>
      </c>
      <c r="M892">
        <v>-12.91</v>
      </c>
      <c r="N892">
        <v>0</v>
      </c>
    </row>
    <row r="893" spans="1:14" x14ac:dyDescent="0.25">
      <c r="A893">
        <v>4.9000000000000004</v>
      </c>
      <c r="B893">
        <v>100</v>
      </c>
      <c r="F893">
        <f t="shared" si="39"/>
        <v>-12.91</v>
      </c>
      <c r="J893">
        <f t="shared" si="40"/>
        <v>12.91</v>
      </c>
      <c r="K893">
        <f t="shared" si="41"/>
        <v>100</v>
      </c>
      <c r="M893">
        <v>-12.92</v>
      </c>
      <c r="N893">
        <v>0</v>
      </c>
    </row>
    <row r="894" spans="1:14" x14ac:dyDescent="0.25">
      <c r="A894">
        <v>4.91</v>
      </c>
      <c r="B894">
        <v>100</v>
      </c>
      <c r="F894">
        <f t="shared" si="39"/>
        <v>-12.92</v>
      </c>
      <c r="J894">
        <f t="shared" si="40"/>
        <v>12.92</v>
      </c>
      <c r="K894">
        <f t="shared" si="41"/>
        <v>100</v>
      </c>
      <c r="M894">
        <v>-12.93</v>
      </c>
      <c r="N894">
        <v>0</v>
      </c>
    </row>
    <row r="895" spans="1:14" x14ac:dyDescent="0.25">
      <c r="A895">
        <v>4.92</v>
      </c>
      <c r="B895">
        <v>100</v>
      </c>
      <c r="F895">
        <f t="shared" si="39"/>
        <v>-12.93</v>
      </c>
      <c r="J895">
        <f t="shared" si="40"/>
        <v>12.93</v>
      </c>
      <c r="K895">
        <f t="shared" si="41"/>
        <v>100</v>
      </c>
      <c r="M895">
        <v>-12.94</v>
      </c>
      <c r="N895">
        <v>0</v>
      </c>
    </row>
    <row r="896" spans="1:14" x14ac:dyDescent="0.25">
      <c r="A896">
        <v>4.93</v>
      </c>
      <c r="B896">
        <v>100</v>
      </c>
      <c r="F896">
        <f t="shared" si="39"/>
        <v>-12.94</v>
      </c>
      <c r="J896">
        <f t="shared" si="40"/>
        <v>12.94</v>
      </c>
      <c r="K896">
        <f t="shared" si="41"/>
        <v>100</v>
      </c>
      <c r="M896">
        <v>-12.95</v>
      </c>
      <c r="N896">
        <v>0</v>
      </c>
    </row>
    <row r="897" spans="1:14" x14ac:dyDescent="0.25">
      <c r="A897">
        <v>4.9400000000000004</v>
      </c>
      <c r="B897">
        <v>100</v>
      </c>
      <c r="F897">
        <f t="shared" si="39"/>
        <v>-12.95</v>
      </c>
      <c r="J897">
        <f t="shared" si="40"/>
        <v>12.95</v>
      </c>
      <c r="K897">
        <f t="shared" si="41"/>
        <v>100</v>
      </c>
      <c r="M897">
        <v>-12.96</v>
      </c>
      <c r="N897">
        <v>0</v>
      </c>
    </row>
    <row r="898" spans="1:14" x14ac:dyDescent="0.25">
      <c r="A898">
        <v>4.95</v>
      </c>
      <c r="B898">
        <v>100</v>
      </c>
      <c r="F898">
        <f t="shared" si="39"/>
        <v>-12.96</v>
      </c>
      <c r="J898">
        <f t="shared" si="40"/>
        <v>12.96</v>
      </c>
      <c r="K898">
        <f t="shared" si="41"/>
        <v>100</v>
      </c>
      <c r="M898">
        <v>-12.97</v>
      </c>
      <c r="N898">
        <v>0</v>
      </c>
    </row>
    <row r="899" spans="1:14" x14ac:dyDescent="0.25">
      <c r="A899">
        <v>4.96</v>
      </c>
      <c r="B899">
        <v>100</v>
      </c>
      <c r="F899">
        <f t="shared" ref="F899:F962" si="42">ROUND(M898,2)</f>
        <v>-12.97</v>
      </c>
      <c r="J899">
        <f t="shared" ref="J899:J962" si="43">+M898*-1</f>
        <v>12.97</v>
      </c>
      <c r="K899">
        <f t="shared" ref="K899:K962" si="44">100-N898</f>
        <v>100</v>
      </c>
      <c r="M899">
        <v>-12.98</v>
      </c>
      <c r="N899">
        <v>0</v>
      </c>
    </row>
    <row r="900" spans="1:14" x14ac:dyDescent="0.25">
      <c r="A900">
        <v>4.97</v>
      </c>
      <c r="B900">
        <v>100</v>
      </c>
      <c r="F900">
        <f t="shared" si="42"/>
        <v>-12.98</v>
      </c>
      <c r="J900">
        <f t="shared" si="43"/>
        <v>12.98</v>
      </c>
      <c r="K900">
        <f t="shared" si="44"/>
        <v>100</v>
      </c>
      <c r="M900">
        <v>-12.99</v>
      </c>
      <c r="N900">
        <v>0</v>
      </c>
    </row>
    <row r="901" spans="1:14" x14ac:dyDescent="0.25">
      <c r="A901">
        <v>4.9800000000000004</v>
      </c>
      <c r="B901">
        <v>100</v>
      </c>
      <c r="F901">
        <f t="shared" si="42"/>
        <v>-12.99</v>
      </c>
      <c r="J901">
        <f t="shared" si="43"/>
        <v>12.99</v>
      </c>
      <c r="K901">
        <f t="shared" si="44"/>
        <v>100</v>
      </c>
      <c r="M901">
        <v>-13</v>
      </c>
      <c r="N901">
        <v>0</v>
      </c>
    </row>
    <row r="902" spans="1:14" x14ac:dyDescent="0.25">
      <c r="A902">
        <v>4.99</v>
      </c>
      <c r="B902">
        <v>100</v>
      </c>
      <c r="F902">
        <f t="shared" si="42"/>
        <v>-13</v>
      </c>
      <c r="J902">
        <f t="shared" si="43"/>
        <v>13</v>
      </c>
      <c r="K902">
        <f t="shared" si="44"/>
        <v>100</v>
      </c>
      <c r="M902">
        <v>-13.01</v>
      </c>
      <c r="N902">
        <v>0</v>
      </c>
    </row>
    <row r="903" spans="1:14" x14ac:dyDescent="0.25">
      <c r="A903">
        <v>5</v>
      </c>
      <c r="B903">
        <v>100</v>
      </c>
      <c r="F903">
        <f t="shared" si="42"/>
        <v>-13.01</v>
      </c>
      <c r="J903">
        <f t="shared" si="43"/>
        <v>13.01</v>
      </c>
      <c r="K903">
        <f t="shared" si="44"/>
        <v>100</v>
      </c>
      <c r="M903">
        <v>-13.02</v>
      </c>
      <c r="N903">
        <v>0</v>
      </c>
    </row>
    <row r="904" spans="1:14" x14ac:dyDescent="0.25">
      <c r="A904">
        <v>5.01</v>
      </c>
      <c r="B904">
        <v>100</v>
      </c>
      <c r="F904">
        <f t="shared" si="42"/>
        <v>-13.02</v>
      </c>
      <c r="J904">
        <f t="shared" si="43"/>
        <v>13.02</v>
      </c>
      <c r="K904">
        <f t="shared" si="44"/>
        <v>100</v>
      </c>
      <c r="M904">
        <v>-13.03</v>
      </c>
      <c r="N904">
        <v>0</v>
      </c>
    </row>
    <row r="905" spans="1:14" x14ac:dyDescent="0.25">
      <c r="A905">
        <v>5.0199999999999996</v>
      </c>
      <c r="B905">
        <v>100</v>
      </c>
      <c r="F905">
        <f t="shared" si="42"/>
        <v>-13.03</v>
      </c>
      <c r="J905">
        <f t="shared" si="43"/>
        <v>13.03</v>
      </c>
      <c r="K905">
        <f t="shared" si="44"/>
        <v>100</v>
      </c>
      <c r="M905">
        <v>-13.04</v>
      </c>
      <c r="N905">
        <v>0</v>
      </c>
    </row>
    <row r="906" spans="1:14" x14ac:dyDescent="0.25">
      <c r="A906">
        <v>5.03</v>
      </c>
      <c r="B906">
        <v>100</v>
      </c>
      <c r="F906">
        <f t="shared" si="42"/>
        <v>-13.04</v>
      </c>
      <c r="J906">
        <f t="shared" si="43"/>
        <v>13.04</v>
      </c>
      <c r="K906">
        <f t="shared" si="44"/>
        <v>100</v>
      </c>
      <c r="M906">
        <v>-13.05</v>
      </c>
      <c r="N906">
        <v>0</v>
      </c>
    </row>
    <row r="907" spans="1:14" x14ac:dyDescent="0.25">
      <c r="A907">
        <v>5.04</v>
      </c>
      <c r="B907">
        <v>100</v>
      </c>
      <c r="F907">
        <f t="shared" si="42"/>
        <v>-13.05</v>
      </c>
      <c r="J907">
        <f t="shared" si="43"/>
        <v>13.05</v>
      </c>
      <c r="K907">
        <f t="shared" si="44"/>
        <v>100</v>
      </c>
      <c r="M907">
        <v>-13.06</v>
      </c>
      <c r="N907">
        <v>0</v>
      </c>
    </row>
    <row r="908" spans="1:14" x14ac:dyDescent="0.25">
      <c r="A908">
        <v>5.05</v>
      </c>
      <c r="B908">
        <v>100</v>
      </c>
      <c r="F908">
        <f t="shared" si="42"/>
        <v>-13.06</v>
      </c>
      <c r="J908">
        <f t="shared" si="43"/>
        <v>13.06</v>
      </c>
      <c r="K908">
        <f t="shared" si="44"/>
        <v>100</v>
      </c>
      <c r="M908">
        <v>-13.07</v>
      </c>
      <c r="N908">
        <v>0</v>
      </c>
    </row>
    <row r="909" spans="1:14" x14ac:dyDescent="0.25">
      <c r="A909">
        <v>5.0599999999999996</v>
      </c>
      <c r="B909">
        <v>100</v>
      </c>
      <c r="F909">
        <f t="shared" si="42"/>
        <v>-13.07</v>
      </c>
      <c r="J909">
        <f t="shared" si="43"/>
        <v>13.07</v>
      </c>
      <c r="K909">
        <f t="shared" si="44"/>
        <v>100</v>
      </c>
      <c r="M909">
        <v>-13.08</v>
      </c>
      <c r="N909">
        <v>0</v>
      </c>
    </row>
    <row r="910" spans="1:14" x14ac:dyDescent="0.25">
      <c r="A910">
        <v>5.07</v>
      </c>
      <c r="B910">
        <v>100</v>
      </c>
      <c r="F910">
        <f t="shared" si="42"/>
        <v>-13.08</v>
      </c>
      <c r="J910">
        <f t="shared" si="43"/>
        <v>13.08</v>
      </c>
      <c r="K910">
        <f t="shared" si="44"/>
        <v>100</v>
      </c>
      <c r="M910">
        <v>-13.09</v>
      </c>
      <c r="N910">
        <v>0</v>
      </c>
    </row>
    <row r="911" spans="1:14" x14ac:dyDescent="0.25">
      <c r="A911">
        <v>5.08</v>
      </c>
      <c r="B911">
        <v>100</v>
      </c>
      <c r="F911">
        <f t="shared" si="42"/>
        <v>-13.09</v>
      </c>
      <c r="J911">
        <f t="shared" si="43"/>
        <v>13.09</v>
      </c>
      <c r="K911">
        <f t="shared" si="44"/>
        <v>100</v>
      </c>
      <c r="M911">
        <v>-13.1</v>
      </c>
      <c r="N911">
        <v>0</v>
      </c>
    </row>
    <row r="912" spans="1:14" x14ac:dyDescent="0.25">
      <c r="A912">
        <v>5.09</v>
      </c>
      <c r="B912">
        <v>100</v>
      </c>
      <c r="F912">
        <f t="shared" si="42"/>
        <v>-13.1</v>
      </c>
      <c r="J912">
        <f t="shared" si="43"/>
        <v>13.1</v>
      </c>
      <c r="K912">
        <f t="shared" si="44"/>
        <v>100</v>
      </c>
      <c r="M912">
        <v>-13.11</v>
      </c>
      <c r="N912">
        <v>0</v>
      </c>
    </row>
    <row r="913" spans="1:14" x14ac:dyDescent="0.25">
      <c r="A913">
        <v>5.0999999999999996</v>
      </c>
      <c r="B913">
        <v>100</v>
      </c>
      <c r="F913">
        <f t="shared" si="42"/>
        <v>-13.11</v>
      </c>
      <c r="J913">
        <f t="shared" si="43"/>
        <v>13.11</v>
      </c>
      <c r="K913">
        <f t="shared" si="44"/>
        <v>100</v>
      </c>
      <c r="M913">
        <v>-13.12</v>
      </c>
      <c r="N913">
        <v>0</v>
      </c>
    </row>
    <row r="914" spans="1:14" x14ac:dyDescent="0.25">
      <c r="A914">
        <v>5.1100000000000003</v>
      </c>
      <c r="B914">
        <v>100</v>
      </c>
      <c r="F914">
        <f t="shared" si="42"/>
        <v>-13.12</v>
      </c>
      <c r="J914">
        <f t="shared" si="43"/>
        <v>13.12</v>
      </c>
      <c r="K914">
        <f t="shared" si="44"/>
        <v>100</v>
      </c>
      <c r="M914">
        <v>-13.13</v>
      </c>
      <c r="N914">
        <v>0</v>
      </c>
    </row>
    <row r="915" spans="1:14" x14ac:dyDescent="0.25">
      <c r="A915">
        <v>5.12</v>
      </c>
      <c r="B915">
        <v>100</v>
      </c>
      <c r="F915">
        <f t="shared" si="42"/>
        <v>-13.13</v>
      </c>
      <c r="J915">
        <f t="shared" si="43"/>
        <v>13.13</v>
      </c>
      <c r="K915">
        <f t="shared" si="44"/>
        <v>100</v>
      </c>
      <c r="M915">
        <v>-13.14</v>
      </c>
      <c r="N915">
        <v>0</v>
      </c>
    </row>
    <row r="916" spans="1:14" x14ac:dyDescent="0.25">
      <c r="A916">
        <v>5.13</v>
      </c>
      <c r="B916">
        <v>100</v>
      </c>
      <c r="F916">
        <f t="shared" si="42"/>
        <v>-13.14</v>
      </c>
      <c r="J916">
        <f t="shared" si="43"/>
        <v>13.14</v>
      </c>
      <c r="K916">
        <f t="shared" si="44"/>
        <v>100</v>
      </c>
      <c r="M916">
        <v>-13.15</v>
      </c>
      <c r="N916">
        <v>0</v>
      </c>
    </row>
    <row r="917" spans="1:14" x14ac:dyDescent="0.25">
      <c r="A917">
        <v>5.14</v>
      </c>
      <c r="B917">
        <v>100</v>
      </c>
      <c r="F917">
        <f t="shared" si="42"/>
        <v>-13.15</v>
      </c>
      <c r="J917">
        <f t="shared" si="43"/>
        <v>13.15</v>
      </c>
      <c r="K917">
        <f t="shared" si="44"/>
        <v>100</v>
      </c>
      <c r="M917">
        <v>-13.16</v>
      </c>
      <c r="N917">
        <v>0</v>
      </c>
    </row>
    <row r="918" spans="1:14" x14ac:dyDescent="0.25">
      <c r="A918">
        <v>5.15</v>
      </c>
      <c r="B918">
        <v>100</v>
      </c>
      <c r="F918">
        <f t="shared" si="42"/>
        <v>-13.16</v>
      </c>
      <c r="J918">
        <f t="shared" si="43"/>
        <v>13.16</v>
      </c>
      <c r="K918">
        <f t="shared" si="44"/>
        <v>100</v>
      </c>
      <c r="M918">
        <v>-13.17</v>
      </c>
      <c r="N918">
        <v>0</v>
      </c>
    </row>
    <row r="919" spans="1:14" x14ac:dyDescent="0.25">
      <c r="A919">
        <v>5.16</v>
      </c>
      <c r="B919">
        <v>100</v>
      </c>
      <c r="F919">
        <f t="shared" si="42"/>
        <v>-13.17</v>
      </c>
      <c r="J919">
        <f t="shared" si="43"/>
        <v>13.17</v>
      </c>
      <c r="K919">
        <f t="shared" si="44"/>
        <v>100</v>
      </c>
      <c r="M919">
        <v>-13.18</v>
      </c>
      <c r="N919">
        <v>0</v>
      </c>
    </row>
    <row r="920" spans="1:14" x14ac:dyDescent="0.25">
      <c r="A920">
        <v>5.17</v>
      </c>
      <c r="B920">
        <v>100</v>
      </c>
      <c r="F920">
        <f t="shared" si="42"/>
        <v>-13.18</v>
      </c>
      <c r="J920">
        <f t="shared" si="43"/>
        <v>13.18</v>
      </c>
      <c r="K920">
        <f t="shared" si="44"/>
        <v>100</v>
      </c>
      <c r="M920">
        <v>-13.19</v>
      </c>
      <c r="N920">
        <v>0</v>
      </c>
    </row>
    <row r="921" spans="1:14" x14ac:dyDescent="0.25">
      <c r="A921">
        <v>5.18</v>
      </c>
      <c r="B921">
        <v>100</v>
      </c>
      <c r="F921">
        <f t="shared" si="42"/>
        <v>-13.19</v>
      </c>
      <c r="J921">
        <f t="shared" si="43"/>
        <v>13.19</v>
      </c>
      <c r="K921">
        <f t="shared" si="44"/>
        <v>100</v>
      </c>
      <c r="M921">
        <v>-13.2</v>
      </c>
      <c r="N921">
        <v>0</v>
      </c>
    </row>
    <row r="922" spans="1:14" x14ac:dyDescent="0.25">
      <c r="A922">
        <v>5.19</v>
      </c>
      <c r="B922">
        <v>100</v>
      </c>
      <c r="F922">
        <f t="shared" si="42"/>
        <v>-13.2</v>
      </c>
      <c r="J922">
        <f t="shared" si="43"/>
        <v>13.2</v>
      </c>
      <c r="K922">
        <f t="shared" si="44"/>
        <v>100</v>
      </c>
      <c r="M922">
        <v>-13.21</v>
      </c>
      <c r="N922">
        <v>0</v>
      </c>
    </row>
    <row r="923" spans="1:14" x14ac:dyDescent="0.25">
      <c r="A923">
        <v>5.2</v>
      </c>
      <c r="B923">
        <v>100</v>
      </c>
      <c r="F923">
        <f t="shared" si="42"/>
        <v>-13.21</v>
      </c>
      <c r="J923">
        <f t="shared" si="43"/>
        <v>13.21</v>
      </c>
      <c r="K923">
        <f t="shared" si="44"/>
        <v>100</v>
      </c>
      <c r="M923">
        <v>-13.22</v>
      </c>
      <c r="N923">
        <v>0</v>
      </c>
    </row>
    <row r="924" spans="1:14" x14ac:dyDescent="0.25">
      <c r="A924">
        <v>5.21</v>
      </c>
      <c r="B924">
        <v>100</v>
      </c>
      <c r="F924">
        <f t="shared" si="42"/>
        <v>-13.22</v>
      </c>
      <c r="J924">
        <f t="shared" si="43"/>
        <v>13.22</v>
      </c>
      <c r="K924">
        <f t="shared" si="44"/>
        <v>100</v>
      </c>
      <c r="M924">
        <v>-13.23</v>
      </c>
      <c r="N924">
        <v>0</v>
      </c>
    </row>
    <row r="925" spans="1:14" x14ac:dyDescent="0.25">
      <c r="A925">
        <v>5.22</v>
      </c>
      <c r="B925">
        <v>100</v>
      </c>
      <c r="F925">
        <f t="shared" si="42"/>
        <v>-13.23</v>
      </c>
      <c r="J925">
        <f t="shared" si="43"/>
        <v>13.23</v>
      </c>
      <c r="K925">
        <f t="shared" si="44"/>
        <v>100</v>
      </c>
      <c r="M925">
        <v>-13.24</v>
      </c>
      <c r="N925">
        <v>0</v>
      </c>
    </row>
    <row r="926" spans="1:14" x14ac:dyDescent="0.25">
      <c r="A926">
        <v>5.23</v>
      </c>
      <c r="B926">
        <v>100</v>
      </c>
      <c r="F926">
        <f t="shared" si="42"/>
        <v>-13.24</v>
      </c>
      <c r="J926">
        <f t="shared" si="43"/>
        <v>13.24</v>
      </c>
      <c r="K926">
        <f t="shared" si="44"/>
        <v>100</v>
      </c>
      <c r="M926">
        <v>-13.25</v>
      </c>
      <c r="N926">
        <v>0</v>
      </c>
    </row>
    <row r="927" spans="1:14" x14ac:dyDescent="0.25">
      <c r="A927">
        <v>5.24</v>
      </c>
      <c r="B927">
        <v>100</v>
      </c>
      <c r="F927">
        <f t="shared" si="42"/>
        <v>-13.25</v>
      </c>
      <c r="J927">
        <f t="shared" si="43"/>
        <v>13.25</v>
      </c>
      <c r="K927">
        <f t="shared" si="44"/>
        <v>100</v>
      </c>
      <c r="M927">
        <v>-13.26</v>
      </c>
      <c r="N927">
        <v>0</v>
      </c>
    </row>
    <row r="928" spans="1:14" x14ac:dyDescent="0.25">
      <c r="A928">
        <v>5.25</v>
      </c>
      <c r="B928">
        <v>100</v>
      </c>
      <c r="F928">
        <f t="shared" si="42"/>
        <v>-13.26</v>
      </c>
      <c r="J928">
        <f t="shared" si="43"/>
        <v>13.26</v>
      </c>
      <c r="K928">
        <f t="shared" si="44"/>
        <v>100</v>
      </c>
      <c r="M928">
        <v>-13.27</v>
      </c>
      <c r="N928">
        <v>0</v>
      </c>
    </row>
    <row r="929" spans="1:14" x14ac:dyDescent="0.25">
      <c r="A929">
        <v>5.26</v>
      </c>
      <c r="B929">
        <v>100</v>
      </c>
      <c r="F929">
        <f t="shared" si="42"/>
        <v>-13.27</v>
      </c>
      <c r="J929">
        <f t="shared" si="43"/>
        <v>13.27</v>
      </c>
      <c r="K929">
        <f t="shared" si="44"/>
        <v>100</v>
      </c>
      <c r="M929">
        <v>-13.28</v>
      </c>
      <c r="N929">
        <v>0</v>
      </c>
    </row>
    <row r="930" spans="1:14" x14ac:dyDescent="0.25">
      <c r="A930">
        <v>5.27</v>
      </c>
      <c r="B930">
        <v>100</v>
      </c>
      <c r="F930">
        <f t="shared" si="42"/>
        <v>-13.28</v>
      </c>
      <c r="J930">
        <f t="shared" si="43"/>
        <v>13.28</v>
      </c>
      <c r="K930">
        <f t="shared" si="44"/>
        <v>100</v>
      </c>
      <c r="M930">
        <v>-13.29</v>
      </c>
      <c r="N930">
        <v>0</v>
      </c>
    </row>
    <row r="931" spans="1:14" x14ac:dyDescent="0.25">
      <c r="A931">
        <v>5.28</v>
      </c>
      <c r="B931">
        <v>100</v>
      </c>
      <c r="F931">
        <f t="shared" si="42"/>
        <v>-13.29</v>
      </c>
      <c r="J931">
        <f t="shared" si="43"/>
        <v>13.29</v>
      </c>
      <c r="K931">
        <f t="shared" si="44"/>
        <v>100</v>
      </c>
      <c r="M931">
        <v>-13.3</v>
      </c>
      <c r="N931">
        <v>0</v>
      </c>
    </row>
    <row r="932" spans="1:14" x14ac:dyDescent="0.25">
      <c r="A932">
        <v>5.29</v>
      </c>
      <c r="B932">
        <v>100</v>
      </c>
      <c r="F932">
        <f t="shared" si="42"/>
        <v>-13.3</v>
      </c>
      <c r="J932">
        <f t="shared" si="43"/>
        <v>13.3</v>
      </c>
      <c r="K932">
        <f t="shared" si="44"/>
        <v>100</v>
      </c>
      <c r="M932">
        <v>-13.31</v>
      </c>
      <c r="N932">
        <v>0</v>
      </c>
    </row>
    <row r="933" spans="1:14" x14ac:dyDescent="0.25">
      <c r="A933">
        <v>5.3</v>
      </c>
      <c r="B933">
        <v>100</v>
      </c>
      <c r="F933">
        <f t="shared" si="42"/>
        <v>-13.31</v>
      </c>
      <c r="J933">
        <f t="shared" si="43"/>
        <v>13.31</v>
      </c>
      <c r="K933">
        <f t="shared" si="44"/>
        <v>100</v>
      </c>
      <c r="M933">
        <v>-13.32</v>
      </c>
      <c r="N933">
        <v>0</v>
      </c>
    </row>
    <row r="934" spans="1:14" x14ac:dyDescent="0.25">
      <c r="A934">
        <v>5.31</v>
      </c>
      <c r="B934">
        <v>100</v>
      </c>
      <c r="F934">
        <f t="shared" si="42"/>
        <v>-13.32</v>
      </c>
      <c r="J934">
        <f t="shared" si="43"/>
        <v>13.32</v>
      </c>
      <c r="K934">
        <f t="shared" si="44"/>
        <v>100</v>
      </c>
      <c r="M934">
        <v>-13.33</v>
      </c>
      <c r="N934">
        <v>0</v>
      </c>
    </row>
    <row r="935" spans="1:14" x14ac:dyDescent="0.25">
      <c r="A935">
        <v>5.32</v>
      </c>
      <c r="B935">
        <v>100</v>
      </c>
      <c r="F935">
        <f t="shared" si="42"/>
        <v>-13.33</v>
      </c>
      <c r="J935">
        <f t="shared" si="43"/>
        <v>13.33</v>
      </c>
      <c r="K935">
        <f t="shared" si="44"/>
        <v>100</v>
      </c>
      <c r="M935">
        <v>-13.34</v>
      </c>
      <c r="N935">
        <v>0</v>
      </c>
    </row>
    <row r="936" spans="1:14" x14ac:dyDescent="0.25">
      <c r="A936">
        <v>5.33</v>
      </c>
      <c r="B936">
        <v>100</v>
      </c>
      <c r="F936">
        <f t="shared" si="42"/>
        <v>-13.34</v>
      </c>
      <c r="J936">
        <f t="shared" si="43"/>
        <v>13.34</v>
      </c>
      <c r="K936">
        <f t="shared" si="44"/>
        <v>100</v>
      </c>
      <c r="M936">
        <v>-13.35</v>
      </c>
      <c r="N936">
        <v>0</v>
      </c>
    </row>
    <row r="937" spans="1:14" x14ac:dyDescent="0.25">
      <c r="A937">
        <v>5.34</v>
      </c>
      <c r="B937">
        <v>100</v>
      </c>
      <c r="F937">
        <f t="shared" si="42"/>
        <v>-13.35</v>
      </c>
      <c r="J937">
        <f t="shared" si="43"/>
        <v>13.35</v>
      </c>
      <c r="K937">
        <f t="shared" si="44"/>
        <v>100</v>
      </c>
      <c r="M937">
        <v>-13.36</v>
      </c>
      <c r="N937">
        <v>0</v>
      </c>
    </row>
    <row r="938" spans="1:14" x14ac:dyDescent="0.25">
      <c r="A938">
        <v>5.35</v>
      </c>
      <c r="B938">
        <v>100</v>
      </c>
      <c r="F938">
        <f t="shared" si="42"/>
        <v>-13.36</v>
      </c>
      <c r="J938">
        <f t="shared" si="43"/>
        <v>13.36</v>
      </c>
      <c r="K938">
        <f t="shared" si="44"/>
        <v>100</v>
      </c>
      <c r="M938">
        <v>-13.37</v>
      </c>
      <c r="N938">
        <v>0</v>
      </c>
    </row>
    <row r="939" spans="1:14" x14ac:dyDescent="0.25">
      <c r="A939">
        <v>5.36</v>
      </c>
      <c r="B939">
        <v>100</v>
      </c>
      <c r="F939">
        <f t="shared" si="42"/>
        <v>-13.37</v>
      </c>
      <c r="J939">
        <f t="shared" si="43"/>
        <v>13.37</v>
      </c>
      <c r="K939">
        <f t="shared" si="44"/>
        <v>100</v>
      </c>
      <c r="M939">
        <v>-13.38</v>
      </c>
      <c r="N939">
        <v>0</v>
      </c>
    </row>
    <row r="940" spans="1:14" x14ac:dyDescent="0.25">
      <c r="A940">
        <v>5.37</v>
      </c>
      <c r="B940">
        <v>100</v>
      </c>
      <c r="F940">
        <f t="shared" si="42"/>
        <v>-13.38</v>
      </c>
      <c r="J940">
        <f t="shared" si="43"/>
        <v>13.38</v>
      </c>
      <c r="K940">
        <f t="shared" si="44"/>
        <v>100</v>
      </c>
      <c r="M940">
        <v>-13.39</v>
      </c>
      <c r="N940">
        <v>0</v>
      </c>
    </row>
    <row r="941" spans="1:14" x14ac:dyDescent="0.25">
      <c r="A941">
        <v>5.38</v>
      </c>
      <c r="B941">
        <v>100</v>
      </c>
      <c r="F941">
        <f t="shared" si="42"/>
        <v>-13.39</v>
      </c>
      <c r="J941">
        <f t="shared" si="43"/>
        <v>13.39</v>
      </c>
      <c r="K941">
        <f t="shared" si="44"/>
        <v>100</v>
      </c>
      <c r="M941">
        <v>-13.4</v>
      </c>
      <c r="N941">
        <v>0</v>
      </c>
    </row>
    <row r="942" spans="1:14" x14ac:dyDescent="0.25">
      <c r="A942">
        <v>5.39</v>
      </c>
      <c r="B942">
        <v>100</v>
      </c>
      <c r="F942">
        <f t="shared" si="42"/>
        <v>-13.4</v>
      </c>
      <c r="J942">
        <f t="shared" si="43"/>
        <v>13.4</v>
      </c>
      <c r="K942">
        <f t="shared" si="44"/>
        <v>100</v>
      </c>
      <c r="M942">
        <v>-13.41</v>
      </c>
      <c r="N942">
        <v>0</v>
      </c>
    </row>
    <row r="943" spans="1:14" x14ac:dyDescent="0.25">
      <c r="A943">
        <v>5.4</v>
      </c>
      <c r="B943">
        <v>100</v>
      </c>
      <c r="F943">
        <f t="shared" si="42"/>
        <v>-13.41</v>
      </c>
      <c r="J943">
        <f t="shared" si="43"/>
        <v>13.41</v>
      </c>
      <c r="K943">
        <f t="shared" si="44"/>
        <v>100</v>
      </c>
      <c r="M943">
        <v>-13.42</v>
      </c>
      <c r="N943">
        <v>0</v>
      </c>
    </row>
    <row r="944" spans="1:14" x14ac:dyDescent="0.25">
      <c r="A944">
        <v>5.41</v>
      </c>
      <c r="B944">
        <v>100</v>
      </c>
      <c r="F944">
        <f t="shared" si="42"/>
        <v>-13.42</v>
      </c>
      <c r="J944">
        <f t="shared" si="43"/>
        <v>13.42</v>
      </c>
      <c r="K944">
        <f t="shared" si="44"/>
        <v>100</v>
      </c>
      <c r="M944">
        <v>-13.43</v>
      </c>
      <c r="N944">
        <v>0</v>
      </c>
    </row>
    <row r="945" spans="1:14" x14ac:dyDescent="0.25">
      <c r="A945">
        <v>5.42</v>
      </c>
      <c r="B945">
        <v>100</v>
      </c>
      <c r="F945">
        <f t="shared" si="42"/>
        <v>-13.43</v>
      </c>
      <c r="J945">
        <f t="shared" si="43"/>
        <v>13.43</v>
      </c>
      <c r="K945">
        <f t="shared" si="44"/>
        <v>100</v>
      </c>
      <c r="M945">
        <v>-13.44</v>
      </c>
      <c r="N945">
        <v>0</v>
      </c>
    </row>
    <row r="946" spans="1:14" x14ac:dyDescent="0.25">
      <c r="A946">
        <v>5.43</v>
      </c>
      <c r="B946">
        <v>100</v>
      </c>
      <c r="F946">
        <f t="shared" si="42"/>
        <v>-13.44</v>
      </c>
      <c r="J946">
        <f t="shared" si="43"/>
        <v>13.44</v>
      </c>
      <c r="K946">
        <f t="shared" si="44"/>
        <v>100</v>
      </c>
      <c r="M946">
        <v>-13.45</v>
      </c>
      <c r="N946">
        <v>0</v>
      </c>
    </row>
    <row r="947" spans="1:14" x14ac:dyDescent="0.25">
      <c r="A947">
        <v>5.44</v>
      </c>
      <c r="B947">
        <v>100</v>
      </c>
      <c r="F947">
        <f t="shared" si="42"/>
        <v>-13.45</v>
      </c>
      <c r="J947">
        <f t="shared" si="43"/>
        <v>13.45</v>
      </c>
      <c r="K947">
        <f t="shared" si="44"/>
        <v>100</v>
      </c>
      <c r="M947">
        <v>-13.46</v>
      </c>
      <c r="N947">
        <v>0</v>
      </c>
    </row>
    <row r="948" spans="1:14" x14ac:dyDescent="0.25">
      <c r="A948">
        <v>5.45</v>
      </c>
      <c r="B948">
        <v>100</v>
      </c>
      <c r="F948">
        <f t="shared" si="42"/>
        <v>-13.46</v>
      </c>
      <c r="J948">
        <f t="shared" si="43"/>
        <v>13.46</v>
      </c>
      <c r="K948">
        <f t="shared" si="44"/>
        <v>100</v>
      </c>
      <c r="M948">
        <v>-13.47</v>
      </c>
      <c r="N948">
        <v>0</v>
      </c>
    </row>
    <row r="949" spans="1:14" x14ac:dyDescent="0.25">
      <c r="A949">
        <v>5.46</v>
      </c>
      <c r="B949">
        <v>100</v>
      </c>
      <c r="F949">
        <f t="shared" si="42"/>
        <v>-13.47</v>
      </c>
      <c r="J949">
        <f t="shared" si="43"/>
        <v>13.47</v>
      </c>
      <c r="K949">
        <f t="shared" si="44"/>
        <v>100</v>
      </c>
      <c r="M949">
        <v>-13.48</v>
      </c>
      <c r="N949">
        <v>0</v>
      </c>
    </row>
    <row r="950" spans="1:14" x14ac:dyDescent="0.25">
      <c r="A950">
        <v>5.47</v>
      </c>
      <c r="B950">
        <v>100</v>
      </c>
      <c r="F950">
        <f t="shared" si="42"/>
        <v>-13.48</v>
      </c>
      <c r="J950">
        <f t="shared" si="43"/>
        <v>13.48</v>
      </c>
      <c r="K950">
        <f t="shared" si="44"/>
        <v>100</v>
      </c>
      <c r="M950">
        <v>-13.49</v>
      </c>
      <c r="N950">
        <v>0</v>
      </c>
    </row>
    <row r="951" spans="1:14" x14ac:dyDescent="0.25">
      <c r="A951">
        <v>5.48</v>
      </c>
      <c r="B951">
        <v>100</v>
      </c>
      <c r="F951">
        <f t="shared" si="42"/>
        <v>-13.49</v>
      </c>
      <c r="J951">
        <f t="shared" si="43"/>
        <v>13.49</v>
      </c>
      <c r="K951">
        <f t="shared" si="44"/>
        <v>100</v>
      </c>
      <c r="M951">
        <v>-13.5</v>
      </c>
      <c r="N951">
        <v>0</v>
      </c>
    </row>
    <row r="952" spans="1:14" x14ac:dyDescent="0.25">
      <c r="A952">
        <v>5.49</v>
      </c>
      <c r="B952">
        <v>100</v>
      </c>
      <c r="F952">
        <f t="shared" si="42"/>
        <v>-13.5</v>
      </c>
      <c r="J952">
        <f t="shared" si="43"/>
        <v>13.5</v>
      </c>
      <c r="K952">
        <f t="shared" si="44"/>
        <v>100</v>
      </c>
      <c r="M952">
        <v>-13.51</v>
      </c>
      <c r="N952">
        <v>0</v>
      </c>
    </row>
    <row r="953" spans="1:14" x14ac:dyDescent="0.25">
      <c r="A953">
        <v>5.5</v>
      </c>
      <c r="B953">
        <v>100</v>
      </c>
      <c r="F953">
        <f t="shared" si="42"/>
        <v>-13.51</v>
      </c>
      <c r="J953">
        <f t="shared" si="43"/>
        <v>13.51</v>
      </c>
      <c r="K953">
        <f t="shared" si="44"/>
        <v>100</v>
      </c>
      <c r="M953">
        <v>-13.52</v>
      </c>
      <c r="N953">
        <v>0</v>
      </c>
    </row>
    <row r="954" spans="1:14" x14ac:dyDescent="0.25">
      <c r="A954">
        <v>5.51</v>
      </c>
      <c r="B954">
        <v>100</v>
      </c>
      <c r="F954">
        <f t="shared" si="42"/>
        <v>-13.52</v>
      </c>
      <c r="J954">
        <f t="shared" si="43"/>
        <v>13.52</v>
      </c>
      <c r="K954">
        <f t="shared" si="44"/>
        <v>100</v>
      </c>
      <c r="M954">
        <v>-13.53</v>
      </c>
      <c r="N954">
        <v>0</v>
      </c>
    </row>
    <row r="955" spans="1:14" x14ac:dyDescent="0.25">
      <c r="A955">
        <v>5.52</v>
      </c>
      <c r="B955">
        <v>100</v>
      </c>
      <c r="F955">
        <f t="shared" si="42"/>
        <v>-13.53</v>
      </c>
      <c r="J955">
        <f t="shared" si="43"/>
        <v>13.53</v>
      </c>
      <c r="K955">
        <f t="shared" si="44"/>
        <v>100</v>
      </c>
      <c r="M955">
        <v>-13.54</v>
      </c>
      <c r="N955">
        <v>0</v>
      </c>
    </row>
    <row r="956" spans="1:14" x14ac:dyDescent="0.25">
      <c r="A956">
        <v>5.53</v>
      </c>
      <c r="B956">
        <v>100</v>
      </c>
      <c r="F956">
        <f t="shared" si="42"/>
        <v>-13.54</v>
      </c>
      <c r="J956">
        <f t="shared" si="43"/>
        <v>13.54</v>
      </c>
      <c r="K956">
        <f t="shared" si="44"/>
        <v>100</v>
      </c>
      <c r="M956">
        <v>-13.55</v>
      </c>
      <c r="N956">
        <v>0</v>
      </c>
    </row>
    <row r="957" spans="1:14" x14ac:dyDescent="0.25">
      <c r="A957">
        <v>5.54</v>
      </c>
      <c r="B957">
        <v>100</v>
      </c>
      <c r="F957">
        <f t="shared" si="42"/>
        <v>-13.55</v>
      </c>
      <c r="J957">
        <f t="shared" si="43"/>
        <v>13.55</v>
      </c>
      <c r="K957">
        <f t="shared" si="44"/>
        <v>100</v>
      </c>
      <c r="M957">
        <v>-13.56</v>
      </c>
      <c r="N957">
        <v>0</v>
      </c>
    </row>
    <row r="958" spans="1:14" x14ac:dyDescent="0.25">
      <c r="A958">
        <v>5.55</v>
      </c>
      <c r="B958">
        <v>100</v>
      </c>
      <c r="F958">
        <f t="shared" si="42"/>
        <v>-13.56</v>
      </c>
      <c r="J958">
        <f t="shared" si="43"/>
        <v>13.56</v>
      </c>
      <c r="K958">
        <f t="shared" si="44"/>
        <v>100</v>
      </c>
      <c r="M958">
        <v>-13.57</v>
      </c>
      <c r="N958">
        <v>0</v>
      </c>
    </row>
    <row r="959" spans="1:14" x14ac:dyDescent="0.25">
      <c r="A959">
        <v>5.56</v>
      </c>
      <c r="B959">
        <v>100</v>
      </c>
      <c r="F959">
        <f t="shared" si="42"/>
        <v>-13.57</v>
      </c>
      <c r="J959">
        <f t="shared" si="43"/>
        <v>13.57</v>
      </c>
      <c r="K959">
        <f t="shared" si="44"/>
        <v>100</v>
      </c>
      <c r="M959">
        <v>-13.58</v>
      </c>
      <c r="N959">
        <v>0</v>
      </c>
    </row>
    <row r="960" spans="1:14" x14ac:dyDescent="0.25">
      <c r="A960">
        <v>5.57</v>
      </c>
      <c r="B960">
        <v>100</v>
      </c>
      <c r="F960">
        <f t="shared" si="42"/>
        <v>-13.58</v>
      </c>
      <c r="J960">
        <f t="shared" si="43"/>
        <v>13.58</v>
      </c>
      <c r="K960">
        <f t="shared" si="44"/>
        <v>100</v>
      </c>
      <c r="M960">
        <v>-13.59</v>
      </c>
      <c r="N960">
        <v>0</v>
      </c>
    </row>
    <row r="961" spans="1:14" x14ac:dyDescent="0.25">
      <c r="A961">
        <v>5.58</v>
      </c>
      <c r="B961">
        <v>100</v>
      </c>
      <c r="F961">
        <f t="shared" si="42"/>
        <v>-13.59</v>
      </c>
      <c r="J961">
        <f t="shared" si="43"/>
        <v>13.59</v>
      </c>
      <c r="K961">
        <f t="shared" si="44"/>
        <v>100</v>
      </c>
      <c r="M961">
        <v>-13.6</v>
      </c>
      <c r="N961">
        <v>0</v>
      </c>
    </row>
    <row r="962" spans="1:14" x14ac:dyDescent="0.25">
      <c r="A962">
        <v>5.59</v>
      </c>
      <c r="B962">
        <v>100</v>
      </c>
      <c r="F962">
        <f t="shared" si="42"/>
        <v>-13.6</v>
      </c>
      <c r="J962">
        <f t="shared" si="43"/>
        <v>13.6</v>
      </c>
      <c r="K962">
        <f t="shared" si="44"/>
        <v>100</v>
      </c>
      <c r="M962">
        <v>-13.61</v>
      </c>
      <c r="N962">
        <v>0</v>
      </c>
    </row>
    <row r="963" spans="1:14" x14ac:dyDescent="0.25">
      <c r="A963">
        <v>5.6</v>
      </c>
      <c r="B963">
        <v>100</v>
      </c>
      <c r="F963">
        <f t="shared" ref="F963:F1026" si="45">ROUND(M962,2)</f>
        <v>-13.61</v>
      </c>
      <c r="J963">
        <f t="shared" ref="J963:J1026" si="46">+M962*-1</f>
        <v>13.61</v>
      </c>
      <c r="K963">
        <f t="shared" ref="K963:K1026" si="47">100-N962</f>
        <v>100</v>
      </c>
      <c r="M963">
        <v>-13.62</v>
      </c>
      <c r="N963">
        <v>0</v>
      </c>
    </row>
    <row r="964" spans="1:14" x14ac:dyDescent="0.25">
      <c r="A964">
        <v>5.61</v>
      </c>
      <c r="B964">
        <v>100</v>
      </c>
      <c r="F964">
        <f t="shared" si="45"/>
        <v>-13.62</v>
      </c>
      <c r="J964">
        <f t="shared" si="46"/>
        <v>13.62</v>
      </c>
      <c r="K964">
        <f t="shared" si="47"/>
        <v>100</v>
      </c>
      <c r="M964">
        <v>-13.63</v>
      </c>
      <c r="N964">
        <v>0</v>
      </c>
    </row>
    <row r="965" spans="1:14" x14ac:dyDescent="0.25">
      <c r="A965">
        <v>5.62</v>
      </c>
      <c r="B965">
        <v>100</v>
      </c>
      <c r="F965">
        <f t="shared" si="45"/>
        <v>-13.63</v>
      </c>
      <c r="J965">
        <f t="shared" si="46"/>
        <v>13.63</v>
      </c>
      <c r="K965">
        <f t="shared" si="47"/>
        <v>100</v>
      </c>
      <c r="M965">
        <v>-13.64</v>
      </c>
      <c r="N965">
        <v>0</v>
      </c>
    </row>
    <row r="966" spans="1:14" x14ac:dyDescent="0.25">
      <c r="A966">
        <v>5.63</v>
      </c>
      <c r="B966">
        <v>100</v>
      </c>
      <c r="F966">
        <f t="shared" si="45"/>
        <v>-13.64</v>
      </c>
      <c r="J966">
        <f t="shared" si="46"/>
        <v>13.64</v>
      </c>
      <c r="K966">
        <f t="shared" si="47"/>
        <v>100</v>
      </c>
      <c r="M966">
        <v>-13.65</v>
      </c>
      <c r="N966">
        <v>0</v>
      </c>
    </row>
    <row r="967" spans="1:14" x14ac:dyDescent="0.25">
      <c r="A967">
        <v>5.64</v>
      </c>
      <c r="B967">
        <v>100</v>
      </c>
      <c r="F967">
        <f t="shared" si="45"/>
        <v>-13.65</v>
      </c>
      <c r="J967">
        <f t="shared" si="46"/>
        <v>13.65</v>
      </c>
      <c r="K967">
        <f t="shared" si="47"/>
        <v>100</v>
      </c>
      <c r="M967">
        <v>-13.66</v>
      </c>
      <c r="N967">
        <v>0</v>
      </c>
    </row>
    <row r="968" spans="1:14" x14ac:dyDescent="0.25">
      <c r="A968">
        <v>5.65</v>
      </c>
      <c r="B968">
        <v>100</v>
      </c>
      <c r="F968">
        <f t="shared" si="45"/>
        <v>-13.66</v>
      </c>
      <c r="J968">
        <f t="shared" si="46"/>
        <v>13.66</v>
      </c>
      <c r="K968">
        <f t="shared" si="47"/>
        <v>100</v>
      </c>
      <c r="M968">
        <v>-13.67</v>
      </c>
      <c r="N968">
        <v>0</v>
      </c>
    </row>
    <row r="969" spans="1:14" x14ac:dyDescent="0.25">
      <c r="A969">
        <v>5.66</v>
      </c>
      <c r="B969">
        <v>100</v>
      </c>
      <c r="F969">
        <f t="shared" si="45"/>
        <v>-13.67</v>
      </c>
      <c r="J969">
        <f t="shared" si="46"/>
        <v>13.67</v>
      </c>
      <c r="K969">
        <f t="shared" si="47"/>
        <v>100</v>
      </c>
      <c r="M969">
        <v>-13.68</v>
      </c>
      <c r="N969">
        <v>0</v>
      </c>
    </row>
    <row r="970" spans="1:14" x14ac:dyDescent="0.25">
      <c r="A970">
        <v>5.67</v>
      </c>
      <c r="B970">
        <v>100</v>
      </c>
      <c r="F970">
        <f t="shared" si="45"/>
        <v>-13.68</v>
      </c>
      <c r="J970">
        <f t="shared" si="46"/>
        <v>13.68</v>
      </c>
      <c r="K970">
        <f t="shared" si="47"/>
        <v>100</v>
      </c>
      <c r="M970">
        <v>-13.69</v>
      </c>
      <c r="N970">
        <v>0</v>
      </c>
    </row>
    <row r="971" spans="1:14" x14ac:dyDescent="0.25">
      <c r="A971">
        <v>5.68</v>
      </c>
      <c r="B971">
        <v>100</v>
      </c>
      <c r="F971">
        <f t="shared" si="45"/>
        <v>-13.69</v>
      </c>
      <c r="J971">
        <f t="shared" si="46"/>
        <v>13.69</v>
      </c>
      <c r="K971">
        <f t="shared" si="47"/>
        <v>100</v>
      </c>
      <c r="M971">
        <v>-13.7</v>
      </c>
      <c r="N971">
        <v>0</v>
      </c>
    </row>
    <row r="972" spans="1:14" x14ac:dyDescent="0.25">
      <c r="A972">
        <v>5.69</v>
      </c>
      <c r="B972">
        <v>100</v>
      </c>
      <c r="F972">
        <f t="shared" si="45"/>
        <v>-13.7</v>
      </c>
      <c r="J972">
        <f t="shared" si="46"/>
        <v>13.7</v>
      </c>
      <c r="K972">
        <f t="shared" si="47"/>
        <v>100</v>
      </c>
      <c r="M972">
        <v>-13.71</v>
      </c>
      <c r="N972">
        <v>0</v>
      </c>
    </row>
    <row r="973" spans="1:14" x14ac:dyDescent="0.25">
      <c r="A973">
        <v>5.7</v>
      </c>
      <c r="B973">
        <v>100</v>
      </c>
      <c r="F973">
        <f t="shared" si="45"/>
        <v>-13.71</v>
      </c>
      <c r="J973">
        <f t="shared" si="46"/>
        <v>13.71</v>
      </c>
      <c r="K973">
        <f t="shared" si="47"/>
        <v>100</v>
      </c>
      <c r="M973">
        <v>-13.72</v>
      </c>
      <c r="N973">
        <v>0</v>
      </c>
    </row>
    <row r="974" spans="1:14" x14ac:dyDescent="0.25">
      <c r="A974">
        <v>5.71</v>
      </c>
      <c r="B974">
        <v>100</v>
      </c>
      <c r="F974">
        <f t="shared" si="45"/>
        <v>-13.72</v>
      </c>
      <c r="J974">
        <f t="shared" si="46"/>
        <v>13.72</v>
      </c>
      <c r="K974">
        <f t="shared" si="47"/>
        <v>100</v>
      </c>
      <c r="M974">
        <v>-13.73</v>
      </c>
      <c r="N974">
        <v>0</v>
      </c>
    </row>
    <row r="975" spans="1:14" x14ac:dyDescent="0.25">
      <c r="A975">
        <v>5.72</v>
      </c>
      <c r="B975">
        <v>100</v>
      </c>
      <c r="F975">
        <f t="shared" si="45"/>
        <v>-13.73</v>
      </c>
      <c r="J975">
        <f t="shared" si="46"/>
        <v>13.73</v>
      </c>
      <c r="K975">
        <f t="shared" si="47"/>
        <v>100</v>
      </c>
      <c r="M975">
        <v>-13.74</v>
      </c>
      <c r="N975">
        <v>0</v>
      </c>
    </row>
    <row r="976" spans="1:14" x14ac:dyDescent="0.25">
      <c r="A976">
        <v>5.73</v>
      </c>
      <c r="B976">
        <v>100</v>
      </c>
      <c r="F976">
        <f t="shared" si="45"/>
        <v>-13.74</v>
      </c>
      <c r="J976">
        <f t="shared" si="46"/>
        <v>13.74</v>
      </c>
      <c r="K976">
        <f t="shared" si="47"/>
        <v>100</v>
      </c>
      <c r="M976">
        <v>-13.75</v>
      </c>
      <c r="N976">
        <v>0</v>
      </c>
    </row>
    <row r="977" spans="1:14" x14ac:dyDescent="0.25">
      <c r="A977">
        <v>5.74</v>
      </c>
      <c r="B977">
        <v>100</v>
      </c>
      <c r="F977">
        <f t="shared" si="45"/>
        <v>-13.75</v>
      </c>
      <c r="J977">
        <f t="shared" si="46"/>
        <v>13.75</v>
      </c>
      <c r="K977">
        <f t="shared" si="47"/>
        <v>100</v>
      </c>
      <c r="M977">
        <v>-13.76</v>
      </c>
      <c r="N977">
        <v>0</v>
      </c>
    </row>
    <row r="978" spans="1:14" x14ac:dyDescent="0.25">
      <c r="A978">
        <v>5.75</v>
      </c>
      <c r="B978">
        <v>100</v>
      </c>
      <c r="F978">
        <f t="shared" si="45"/>
        <v>-13.76</v>
      </c>
      <c r="J978">
        <f t="shared" si="46"/>
        <v>13.76</v>
      </c>
      <c r="K978">
        <f t="shared" si="47"/>
        <v>100</v>
      </c>
      <c r="M978">
        <v>-13.77</v>
      </c>
      <c r="N978">
        <v>0</v>
      </c>
    </row>
    <row r="979" spans="1:14" x14ac:dyDescent="0.25">
      <c r="A979">
        <v>5.76</v>
      </c>
      <c r="B979">
        <v>100</v>
      </c>
      <c r="F979">
        <f t="shared" si="45"/>
        <v>-13.77</v>
      </c>
      <c r="J979">
        <f t="shared" si="46"/>
        <v>13.77</v>
      </c>
      <c r="K979">
        <f t="shared" si="47"/>
        <v>100</v>
      </c>
      <c r="M979">
        <v>-13.78</v>
      </c>
      <c r="N979">
        <v>0</v>
      </c>
    </row>
    <row r="980" spans="1:14" x14ac:dyDescent="0.25">
      <c r="A980">
        <v>5.77</v>
      </c>
      <c r="B980">
        <v>100</v>
      </c>
      <c r="F980">
        <f t="shared" si="45"/>
        <v>-13.78</v>
      </c>
      <c r="J980">
        <f t="shared" si="46"/>
        <v>13.78</v>
      </c>
      <c r="K980">
        <f t="shared" si="47"/>
        <v>100</v>
      </c>
      <c r="M980">
        <v>-13.79</v>
      </c>
      <c r="N980">
        <v>0</v>
      </c>
    </row>
    <row r="981" spans="1:14" x14ac:dyDescent="0.25">
      <c r="A981">
        <v>5.78</v>
      </c>
      <c r="B981">
        <v>100</v>
      </c>
      <c r="F981">
        <f t="shared" si="45"/>
        <v>-13.79</v>
      </c>
      <c r="J981">
        <f t="shared" si="46"/>
        <v>13.79</v>
      </c>
      <c r="K981">
        <f t="shared" si="47"/>
        <v>100</v>
      </c>
      <c r="M981">
        <v>-13.8</v>
      </c>
      <c r="N981">
        <v>0</v>
      </c>
    </row>
    <row r="982" spans="1:14" x14ac:dyDescent="0.25">
      <c r="A982">
        <v>5.79</v>
      </c>
      <c r="B982">
        <v>100</v>
      </c>
      <c r="F982">
        <f t="shared" si="45"/>
        <v>-13.8</v>
      </c>
      <c r="J982">
        <f t="shared" si="46"/>
        <v>13.8</v>
      </c>
      <c r="K982">
        <f t="shared" si="47"/>
        <v>100</v>
      </c>
      <c r="M982">
        <v>-13.81</v>
      </c>
      <c r="N982">
        <v>0</v>
      </c>
    </row>
    <row r="983" spans="1:14" x14ac:dyDescent="0.25">
      <c r="A983">
        <v>5.8</v>
      </c>
      <c r="B983">
        <v>100</v>
      </c>
      <c r="F983">
        <f t="shared" si="45"/>
        <v>-13.81</v>
      </c>
      <c r="J983">
        <f t="shared" si="46"/>
        <v>13.81</v>
      </c>
      <c r="K983">
        <f t="shared" si="47"/>
        <v>100</v>
      </c>
      <c r="M983">
        <v>-13.82</v>
      </c>
      <c r="N983">
        <v>0</v>
      </c>
    </row>
    <row r="984" spans="1:14" x14ac:dyDescent="0.25">
      <c r="A984">
        <v>5.81</v>
      </c>
      <c r="B984">
        <v>100</v>
      </c>
      <c r="F984">
        <f t="shared" si="45"/>
        <v>-13.82</v>
      </c>
      <c r="J984">
        <f t="shared" si="46"/>
        <v>13.82</v>
      </c>
      <c r="K984">
        <f t="shared" si="47"/>
        <v>100</v>
      </c>
      <c r="M984">
        <v>-13.83</v>
      </c>
      <c r="N984">
        <v>0</v>
      </c>
    </row>
    <row r="985" spans="1:14" x14ac:dyDescent="0.25">
      <c r="A985">
        <v>5.82</v>
      </c>
      <c r="B985">
        <v>100</v>
      </c>
      <c r="F985">
        <f t="shared" si="45"/>
        <v>-13.83</v>
      </c>
      <c r="J985">
        <f t="shared" si="46"/>
        <v>13.83</v>
      </c>
      <c r="K985">
        <f t="shared" si="47"/>
        <v>100</v>
      </c>
      <c r="M985">
        <v>-13.84</v>
      </c>
      <c r="N985">
        <v>0</v>
      </c>
    </row>
    <row r="986" spans="1:14" x14ac:dyDescent="0.25">
      <c r="A986">
        <v>5.83</v>
      </c>
      <c r="B986">
        <v>100</v>
      </c>
      <c r="F986">
        <f t="shared" si="45"/>
        <v>-13.84</v>
      </c>
      <c r="J986">
        <f t="shared" si="46"/>
        <v>13.84</v>
      </c>
      <c r="K986">
        <f t="shared" si="47"/>
        <v>100</v>
      </c>
      <c r="M986">
        <v>-13.85</v>
      </c>
      <c r="N986">
        <v>0</v>
      </c>
    </row>
    <row r="987" spans="1:14" x14ac:dyDescent="0.25">
      <c r="A987">
        <v>5.84</v>
      </c>
      <c r="B987">
        <v>100</v>
      </c>
      <c r="F987">
        <f t="shared" si="45"/>
        <v>-13.85</v>
      </c>
      <c r="J987">
        <f t="shared" si="46"/>
        <v>13.85</v>
      </c>
      <c r="K987">
        <f t="shared" si="47"/>
        <v>100</v>
      </c>
      <c r="M987">
        <v>-13.86</v>
      </c>
      <c r="N987">
        <v>0</v>
      </c>
    </row>
    <row r="988" spans="1:14" x14ac:dyDescent="0.25">
      <c r="A988">
        <v>5.85</v>
      </c>
      <c r="B988">
        <v>100</v>
      </c>
      <c r="F988">
        <f t="shared" si="45"/>
        <v>-13.86</v>
      </c>
      <c r="J988">
        <f t="shared" si="46"/>
        <v>13.86</v>
      </c>
      <c r="K988">
        <f t="shared" si="47"/>
        <v>100</v>
      </c>
      <c r="M988">
        <v>-13.87</v>
      </c>
      <c r="N988">
        <v>0</v>
      </c>
    </row>
    <row r="989" spans="1:14" x14ac:dyDescent="0.25">
      <c r="A989">
        <v>5.86</v>
      </c>
      <c r="B989">
        <v>100</v>
      </c>
      <c r="F989">
        <f t="shared" si="45"/>
        <v>-13.87</v>
      </c>
      <c r="J989">
        <f t="shared" si="46"/>
        <v>13.87</v>
      </c>
      <c r="K989">
        <f t="shared" si="47"/>
        <v>100</v>
      </c>
      <c r="M989">
        <v>-13.88</v>
      </c>
      <c r="N989">
        <v>0</v>
      </c>
    </row>
    <row r="990" spans="1:14" x14ac:dyDescent="0.25">
      <c r="A990">
        <v>5.87</v>
      </c>
      <c r="B990">
        <v>100</v>
      </c>
      <c r="F990">
        <f t="shared" si="45"/>
        <v>-13.88</v>
      </c>
      <c r="J990">
        <f t="shared" si="46"/>
        <v>13.88</v>
      </c>
      <c r="K990">
        <f t="shared" si="47"/>
        <v>100</v>
      </c>
      <c r="M990">
        <v>-13.89</v>
      </c>
      <c r="N990">
        <v>0</v>
      </c>
    </row>
    <row r="991" spans="1:14" x14ac:dyDescent="0.25">
      <c r="A991">
        <v>5.88</v>
      </c>
      <c r="B991">
        <v>100</v>
      </c>
      <c r="F991">
        <f t="shared" si="45"/>
        <v>-13.89</v>
      </c>
      <c r="J991">
        <f t="shared" si="46"/>
        <v>13.89</v>
      </c>
      <c r="K991">
        <f t="shared" si="47"/>
        <v>100</v>
      </c>
      <c r="M991">
        <v>-13.9</v>
      </c>
      <c r="N991">
        <v>0</v>
      </c>
    </row>
    <row r="992" spans="1:14" x14ac:dyDescent="0.25">
      <c r="A992">
        <v>5.89</v>
      </c>
      <c r="B992">
        <v>100</v>
      </c>
      <c r="F992">
        <f t="shared" si="45"/>
        <v>-13.9</v>
      </c>
      <c r="J992">
        <f t="shared" si="46"/>
        <v>13.9</v>
      </c>
      <c r="K992">
        <f t="shared" si="47"/>
        <v>100</v>
      </c>
      <c r="M992">
        <v>-13.91</v>
      </c>
      <c r="N992">
        <v>0</v>
      </c>
    </row>
    <row r="993" spans="1:14" x14ac:dyDescent="0.25">
      <c r="A993">
        <v>5.9</v>
      </c>
      <c r="B993">
        <v>100</v>
      </c>
      <c r="F993">
        <f t="shared" si="45"/>
        <v>-13.91</v>
      </c>
      <c r="J993">
        <f t="shared" si="46"/>
        <v>13.91</v>
      </c>
      <c r="K993">
        <f t="shared" si="47"/>
        <v>100</v>
      </c>
      <c r="M993">
        <v>-13.92</v>
      </c>
      <c r="N993">
        <v>0</v>
      </c>
    </row>
    <row r="994" spans="1:14" x14ac:dyDescent="0.25">
      <c r="A994">
        <v>5.91</v>
      </c>
      <c r="B994">
        <v>100</v>
      </c>
      <c r="F994">
        <f t="shared" si="45"/>
        <v>-13.92</v>
      </c>
      <c r="J994">
        <f t="shared" si="46"/>
        <v>13.92</v>
      </c>
      <c r="K994">
        <f t="shared" si="47"/>
        <v>100</v>
      </c>
      <c r="M994">
        <v>-13.93</v>
      </c>
      <c r="N994">
        <v>0</v>
      </c>
    </row>
    <row r="995" spans="1:14" x14ac:dyDescent="0.25">
      <c r="A995">
        <v>5.92</v>
      </c>
      <c r="B995">
        <v>100</v>
      </c>
      <c r="F995">
        <f t="shared" si="45"/>
        <v>-13.93</v>
      </c>
      <c r="J995">
        <f t="shared" si="46"/>
        <v>13.93</v>
      </c>
      <c r="K995">
        <f t="shared" si="47"/>
        <v>100</v>
      </c>
      <c r="M995">
        <v>-13.94</v>
      </c>
      <c r="N995">
        <v>0</v>
      </c>
    </row>
    <row r="996" spans="1:14" x14ac:dyDescent="0.25">
      <c r="A996">
        <v>5.93</v>
      </c>
      <c r="B996">
        <v>100</v>
      </c>
      <c r="F996">
        <f t="shared" si="45"/>
        <v>-13.94</v>
      </c>
      <c r="J996">
        <f t="shared" si="46"/>
        <v>13.94</v>
      </c>
      <c r="K996">
        <f t="shared" si="47"/>
        <v>100</v>
      </c>
      <c r="M996">
        <v>-13.95</v>
      </c>
      <c r="N996">
        <v>0</v>
      </c>
    </row>
    <row r="997" spans="1:14" x14ac:dyDescent="0.25">
      <c r="A997">
        <v>5.94</v>
      </c>
      <c r="B997">
        <v>100</v>
      </c>
      <c r="F997">
        <f t="shared" si="45"/>
        <v>-13.95</v>
      </c>
      <c r="J997">
        <f t="shared" si="46"/>
        <v>13.95</v>
      </c>
      <c r="K997">
        <f t="shared" si="47"/>
        <v>100</v>
      </c>
      <c r="M997">
        <v>-13.96</v>
      </c>
      <c r="N997">
        <v>0</v>
      </c>
    </row>
    <row r="998" spans="1:14" x14ac:dyDescent="0.25">
      <c r="A998">
        <v>5.95</v>
      </c>
      <c r="B998">
        <v>100</v>
      </c>
      <c r="F998">
        <f t="shared" si="45"/>
        <v>-13.96</v>
      </c>
      <c r="J998">
        <f t="shared" si="46"/>
        <v>13.96</v>
      </c>
      <c r="K998">
        <f t="shared" si="47"/>
        <v>100</v>
      </c>
      <c r="M998">
        <v>-13.97</v>
      </c>
      <c r="N998">
        <v>0</v>
      </c>
    </row>
    <row r="999" spans="1:14" x14ac:dyDescent="0.25">
      <c r="A999">
        <v>5.96</v>
      </c>
      <c r="B999">
        <v>100</v>
      </c>
      <c r="F999">
        <f t="shared" si="45"/>
        <v>-13.97</v>
      </c>
      <c r="J999">
        <f t="shared" si="46"/>
        <v>13.97</v>
      </c>
      <c r="K999">
        <f t="shared" si="47"/>
        <v>100</v>
      </c>
      <c r="M999">
        <v>-13.98</v>
      </c>
      <c r="N999">
        <v>0</v>
      </c>
    </row>
    <row r="1000" spans="1:14" x14ac:dyDescent="0.25">
      <c r="A1000">
        <v>5.97</v>
      </c>
      <c r="B1000">
        <v>100</v>
      </c>
      <c r="F1000">
        <f t="shared" si="45"/>
        <v>-13.98</v>
      </c>
      <c r="J1000">
        <f t="shared" si="46"/>
        <v>13.98</v>
      </c>
      <c r="K1000">
        <f t="shared" si="47"/>
        <v>100</v>
      </c>
      <c r="M1000">
        <v>-13.99</v>
      </c>
      <c r="N1000">
        <v>0</v>
      </c>
    </row>
    <row r="1001" spans="1:14" x14ac:dyDescent="0.25">
      <c r="A1001">
        <v>5.98</v>
      </c>
      <c r="B1001">
        <v>100</v>
      </c>
      <c r="F1001">
        <f t="shared" si="45"/>
        <v>-13.99</v>
      </c>
      <c r="J1001">
        <f t="shared" si="46"/>
        <v>13.99</v>
      </c>
      <c r="K1001">
        <f t="shared" si="47"/>
        <v>100</v>
      </c>
      <c r="M1001">
        <v>-14</v>
      </c>
      <c r="N1001">
        <v>0</v>
      </c>
    </row>
    <row r="1002" spans="1:14" x14ac:dyDescent="0.25">
      <c r="A1002">
        <v>5.99</v>
      </c>
      <c r="B1002">
        <v>100</v>
      </c>
      <c r="F1002">
        <f t="shared" si="45"/>
        <v>-14</v>
      </c>
      <c r="J1002">
        <f t="shared" si="46"/>
        <v>14</v>
      </c>
      <c r="K1002">
        <f t="shared" si="47"/>
        <v>100</v>
      </c>
      <c r="M1002">
        <v>-14.01</v>
      </c>
      <c r="N1002">
        <v>0</v>
      </c>
    </row>
    <row r="1003" spans="1:14" x14ac:dyDescent="0.25">
      <c r="A1003">
        <v>6</v>
      </c>
      <c r="B1003">
        <v>100</v>
      </c>
      <c r="F1003">
        <f t="shared" si="45"/>
        <v>-14.01</v>
      </c>
      <c r="J1003">
        <f t="shared" si="46"/>
        <v>14.01</v>
      </c>
      <c r="K1003">
        <f t="shared" si="47"/>
        <v>100</v>
      </c>
      <c r="M1003">
        <v>-14.02</v>
      </c>
      <c r="N1003">
        <v>0</v>
      </c>
    </row>
    <row r="1004" spans="1:14" x14ac:dyDescent="0.25">
      <c r="A1004">
        <v>6.01</v>
      </c>
      <c r="B1004">
        <v>100</v>
      </c>
      <c r="F1004">
        <f t="shared" si="45"/>
        <v>-14.02</v>
      </c>
      <c r="J1004">
        <f t="shared" si="46"/>
        <v>14.02</v>
      </c>
      <c r="K1004">
        <f t="shared" si="47"/>
        <v>100</v>
      </c>
      <c r="M1004">
        <v>-14.03</v>
      </c>
      <c r="N1004">
        <v>0</v>
      </c>
    </row>
    <row r="1005" spans="1:14" x14ac:dyDescent="0.25">
      <c r="A1005">
        <v>6.02</v>
      </c>
      <c r="B1005">
        <v>100</v>
      </c>
      <c r="F1005">
        <f t="shared" si="45"/>
        <v>-14.03</v>
      </c>
      <c r="J1005">
        <f t="shared" si="46"/>
        <v>14.03</v>
      </c>
      <c r="K1005">
        <f t="shared" si="47"/>
        <v>100</v>
      </c>
      <c r="M1005">
        <v>-14.04</v>
      </c>
      <c r="N1005">
        <v>0</v>
      </c>
    </row>
    <row r="1006" spans="1:14" x14ac:dyDescent="0.25">
      <c r="A1006">
        <v>6.03</v>
      </c>
      <c r="B1006">
        <v>100</v>
      </c>
      <c r="F1006">
        <f t="shared" si="45"/>
        <v>-14.04</v>
      </c>
      <c r="J1006">
        <f t="shared" si="46"/>
        <v>14.04</v>
      </c>
      <c r="K1006">
        <f t="shared" si="47"/>
        <v>100</v>
      </c>
      <c r="M1006">
        <v>-14.05</v>
      </c>
      <c r="N1006">
        <v>0</v>
      </c>
    </row>
    <row r="1007" spans="1:14" x14ac:dyDescent="0.25">
      <c r="A1007">
        <v>6.04</v>
      </c>
      <c r="B1007">
        <v>100</v>
      </c>
      <c r="F1007">
        <f t="shared" si="45"/>
        <v>-14.05</v>
      </c>
      <c r="J1007">
        <f t="shared" si="46"/>
        <v>14.05</v>
      </c>
      <c r="K1007">
        <f t="shared" si="47"/>
        <v>100</v>
      </c>
      <c r="M1007">
        <v>-14.06</v>
      </c>
      <c r="N1007">
        <v>0</v>
      </c>
    </row>
    <row r="1008" spans="1:14" x14ac:dyDescent="0.25">
      <c r="A1008">
        <v>6.05</v>
      </c>
      <c r="B1008">
        <v>100</v>
      </c>
      <c r="F1008">
        <f t="shared" si="45"/>
        <v>-14.06</v>
      </c>
      <c r="J1008">
        <f t="shared" si="46"/>
        <v>14.06</v>
      </c>
      <c r="K1008">
        <f t="shared" si="47"/>
        <v>100</v>
      </c>
      <c r="M1008">
        <v>-14.07</v>
      </c>
      <c r="N1008">
        <v>0</v>
      </c>
    </row>
    <row r="1009" spans="1:14" x14ac:dyDescent="0.25">
      <c r="A1009">
        <v>6.06</v>
      </c>
      <c r="B1009">
        <v>100</v>
      </c>
      <c r="F1009">
        <f t="shared" si="45"/>
        <v>-14.07</v>
      </c>
      <c r="J1009">
        <f t="shared" si="46"/>
        <v>14.07</v>
      </c>
      <c r="K1009">
        <f t="shared" si="47"/>
        <v>100</v>
      </c>
      <c r="M1009">
        <v>-14.08</v>
      </c>
      <c r="N1009">
        <v>0</v>
      </c>
    </row>
    <row r="1010" spans="1:14" x14ac:dyDescent="0.25">
      <c r="A1010">
        <v>6.07</v>
      </c>
      <c r="B1010">
        <v>100</v>
      </c>
      <c r="F1010">
        <f t="shared" si="45"/>
        <v>-14.08</v>
      </c>
      <c r="J1010">
        <f t="shared" si="46"/>
        <v>14.08</v>
      </c>
      <c r="K1010">
        <f t="shared" si="47"/>
        <v>100</v>
      </c>
      <c r="M1010">
        <v>-14.09</v>
      </c>
      <c r="N1010">
        <v>0</v>
      </c>
    </row>
    <row r="1011" spans="1:14" x14ac:dyDescent="0.25">
      <c r="A1011">
        <v>6.08</v>
      </c>
      <c r="B1011">
        <v>100</v>
      </c>
      <c r="F1011">
        <f t="shared" si="45"/>
        <v>-14.09</v>
      </c>
      <c r="J1011">
        <f t="shared" si="46"/>
        <v>14.09</v>
      </c>
      <c r="K1011">
        <f t="shared" si="47"/>
        <v>100</v>
      </c>
      <c r="M1011">
        <v>-14.1</v>
      </c>
      <c r="N1011">
        <v>0</v>
      </c>
    </row>
    <row r="1012" spans="1:14" x14ac:dyDescent="0.25">
      <c r="A1012">
        <v>6.09</v>
      </c>
      <c r="B1012">
        <v>100</v>
      </c>
      <c r="F1012">
        <f t="shared" si="45"/>
        <v>-14.1</v>
      </c>
      <c r="J1012">
        <f t="shared" si="46"/>
        <v>14.1</v>
      </c>
      <c r="K1012">
        <f t="shared" si="47"/>
        <v>100</v>
      </c>
      <c r="M1012">
        <v>-14.11</v>
      </c>
      <c r="N1012">
        <v>0</v>
      </c>
    </row>
    <row r="1013" spans="1:14" x14ac:dyDescent="0.25">
      <c r="A1013">
        <v>6.1</v>
      </c>
      <c r="B1013">
        <v>100</v>
      </c>
      <c r="F1013">
        <f t="shared" si="45"/>
        <v>-14.11</v>
      </c>
      <c r="J1013">
        <f t="shared" si="46"/>
        <v>14.11</v>
      </c>
      <c r="K1013">
        <f t="shared" si="47"/>
        <v>100</v>
      </c>
      <c r="M1013">
        <v>-14.12</v>
      </c>
      <c r="N1013">
        <v>0</v>
      </c>
    </row>
    <row r="1014" spans="1:14" x14ac:dyDescent="0.25">
      <c r="A1014">
        <v>6.11</v>
      </c>
      <c r="B1014">
        <v>100</v>
      </c>
      <c r="F1014">
        <f t="shared" si="45"/>
        <v>-14.12</v>
      </c>
      <c r="J1014">
        <f t="shared" si="46"/>
        <v>14.12</v>
      </c>
      <c r="K1014">
        <f t="shared" si="47"/>
        <v>100</v>
      </c>
      <c r="M1014">
        <v>-14.13</v>
      </c>
      <c r="N1014">
        <v>0</v>
      </c>
    </row>
    <row r="1015" spans="1:14" x14ac:dyDescent="0.25">
      <c r="A1015">
        <v>6.12</v>
      </c>
      <c r="B1015">
        <v>100</v>
      </c>
      <c r="F1015">
        <f t="shared" si="45"/>
        <v>-14.13</v>
      </c>
      <c r="J1015">
        <f t="shared" si="46"/>
        <v>14.13</v>
      </c>
      <c r="K1015">
        <f t="shared" si="47"/>
        <v>100</v>
      </c>
      <c r="M1015">
        <v>-14.14</v>
      </c>
      <c r="N1015">
        <v>0</v>
      </c>
    </row>
    <row r="1016" spans="1:14" x14ac:dyDescent="0.25">
      <c r="A1016">
        <v>6.13</v>
      </c>
      <c r="B1016">
        <v>100</v>
      </c>
      <c r="F1016">
        <f t="shared" si="45"/>
        <v>-14.14</v>
      </c>
      <c r="J1016">
        <f t="shared" si="46"/>
        <v>14.14</v>
      </c>
      <c r="K1016">
        <f t="shared" si="47"/>
        <v>100</v>
      </c>
      <c r="M1016">
        <v>-14.15</v>
      </c>
      <c r="N1016">
        <v>0</v>
      </c>
    </row>
    <row r="1017" spans="1:14" x14ac:dyDescent="0.25">
      <c r="A1017">
        <v>6.14</v>
      </c>
      <c r="B1017">
        <v>100</v>
      </c>
      <c r="F1017">
        <f t="shared" si="45"/>
        <v>-14.15</v>
      </c>
      <c r="J1017">
        <f t="shared" si="46"/>
        <v>14.15</v>
      </c>
      <c r="K1017">
        <f t="shared" si="47"/>
        <v>100</v>
      </c>
      <c r="M1017">
        <v>-14.16</v>
      </c>
      <c r="N1017">
        <v>0</v>
      </c>
    </row>
    <row r="1018" spans="1:14" x14ac:dyDescent="0.25">
      <c r="A1018">
        <v>6.15</v>
      </c>
      <c r="B1018">
        <v>100</v>
      </c>
      <c r="F1018">
        <f t="shared" si="45"/>
        <v>-14.16</v>
      </c>
      <c r="J1018">
        <f t="shared" si="46"/>
        <v>14.16</v>
      </c>
      <c r="K1018">
        <f t="shared" si="47"/>
        <v>100</v>
      </c>
      <c r="M1018">
        <v>-14.17</v>
      </c>
      <c r="N1018">
        <v>0</v>
      </c>
    </row>
    <row r="1019" spans="1:14" x14ac:dyDescent="0.25">
      <c r="A1019">
        <v>6.16</v>
      </c>
      <c r="B1019">
        <v>100</v>
      </c>
      <c r="F1019">
        <f t="shared" si="45"/>
        <v>-14.17</v>
      </c>
      <c r="J1019">
        <f t="shared" si="46"/>
        <v>14.17</v>
      </c>
      <c r="K1019">
        <f t="shared" si="47"/>
        <v>100</v>
      </c>
      <c r="M1019">
        <v>-14.18</v>
      </c>
      <c r="N1019">
        <v>0</v>
      </c>
    </row>
    <row r="1020" spans="1:14" x14ac:dyDescent="0.25">
      <c r="A1020">
        <v>6.17</v>
      </c>
      <c r="B1020">
        <v>100</v>
      </c>
      <c r="F1020">
        <f t="shared" si="45"/>
        <v>-14.18</v>
      </c>
      <c r="J1020">
        <f t="shared" si="46"/>
        <v>14.18</v>
      </c>
      <c r="K1020">
        <f t="shared" si="47"/>
        <v>100</v>
      </c>
      <c r="M1020">
        <v>-14.19</v>
      </c>
      <c r="N1020">
        <v>0</v>
      </c>
    </row>
    <row r="1021" spans="1:14" x14ac:dyDescent="0.25">
      <c r="A1021">
        <v>6.18</v>
      </c>
      <c r="B1021">
        <v>100</v>
      </c>
      <c r="F1021">
        <f t="shared" si="45"/>
        <v>-14.19</v>
      </c>
      <c r="J1021">
        <f t="shared" si="46"/>
        <v>14.19</v>
      </c>
      <c r="K1021">
        <f t="shared" si="47"/>
        <v>100</v>
      </c>
      <c r="M1021">
        <v>-14.2</v>
      </c>
      <c r="N1021">
        <v>0</v>
      </c>
    </row>
    <row r="1022" spans="1:14" x14ac:dyDescent="0.25">
      <c r="A1022">
        <v>6.19</v>
      </c>
      <c r="B1022">
        <v>100</v>
      </c>
      <c r="F1022">
        <f t="shared" si="45"/>
        <v>-14.2</v>
      </c>
      <c r="J1022">
        <f t="shared" si="46"/>
        <v>14.2</v>
      </c>
      <c r="K1022">
        <f t="shared" si="47"/>
        <v>100</v>
      </c>
      <c r="M1022">
        <v>-14.21</v>
      </c>
      <c r="N1022">
        <v>0</v>
      </c>
    </row>
    <row r="1023" spans="1:14" x14ac:dyDescent="0.25">
      <c r="A1023">
        <v>6.2</v>
      </c>
      <c r="B1023">
        <v>100</v>
      </c>
      <c r="F1023">
        <f t="shared" si="45"/>
        <v>-14.21</v>
      </c>
      <c r="J1023">
        <f t="shared" si="46"/>
        <v>14.21</v>
      </c>
      <c r="K1023">
        <f t="shared" si="47"/>
        <v>100</v>
      </c>
      <c r="M1023">
        <v>-14.22</v>
      </c>
      <c r="N1023">
        <v>0</v>
      </c>
    </row>
    <row r="1024" spans="1:14" x14ac:dyDescent="0.25">
      <c r="A1024">
        <v>6.21</v>
      </c>
      <c r="B1024">
        <v>100</v>
      </c>
      <c r="F1024">
        <f t="shared" si="45"/>
        <v>-14.22</v>
      </c>
      <c r="J1024">
        <f t="shared" si="46"/>
        <v>14.22</v>
      </c>
      <c r="K1024">
        <f t="shared" si="47"/>
        <v>100</v>
      </c>
      <c r="M1024">
        <v>-14.23</v>
      </c>
      <c r="N1024">
        <v>0</v>
      </c>
    </row>
    <row r="1025" spans="1:14" x14ac:dyDescent="0.25">
      <c r="A1025">
        <v>6.22</v>
      </c>
      <c r="B1025">
        <v>100</v>
      </c>
      <c r="F1025">
        <f t="shared" si="45"/>
        <v>-14.23</v>
      </c>
      <c r="J1025">
        <f t="shared" si="46"/>
        <v>14.23</v>
      </c>
      <c r="K1025">
        <f t="shared" si="47"/>
        <v>100</v>
      </c>
      <c r="M1025">
        <v>-14.24</v>
      </c>
      <c r="N1025">
        <v>0</v>
      </c>
    </row>
    <row r="1026" spans="1:14" x14ac:dyDescent="0.25">
      <c r="A1026">
        <v>6.23</v>
      </c>
      <c r="B1026">
        <v>100</v>
      </c>
      <c r="F1026">
        <f t="shared" si="45"/>
        <v>-14.24</v>
      </c>
      <c r="J1026">
        <f t="shared" si="46"/>
        <v>14.24</v>
      </c>
      <c r="K1026">
        <f t="shared" si="47"/>
        <v>100</v>
      </c>
      <c r="M1026">
        <v>-14.25</v>
      </c>
      <c r="N1026">
        <v>0</v>
      </c>
    </row>
    <row r="1027" spans="1:14" x14ac:dyDescent="0.25">
      <c r="A1027">
        <v>6.24</v>
      </c>
      <c r="B1027">
        <v>100</v>
      </c>
      <c r="F1027">
        <f t="shared" ref="F1027:F1090" si="48">ROUND(M1026,2)</f>
        <v>-14.25</v>
      </c>
      <c r="J1027">
        <f t="shared" ref="J1027:J1090" si="49">+M1026*-1</f>
        <v>14.25</v>
      </c>
      <c r="K1027">
        <f t="shared" ref="K1027:K1090" si="50">100-N1026</f>
        <v>100</v>
      </c>
      <c r="M1027">
        <v>-14.26</v>
      </c>
      <c r="N1027">
        <v>0</v>
      </c>
    </row>
    <row r="1028" spans="1:14" x14ac:dyDescent="0.25">
      <c r="A1028">
        <v>6.25</v>
      </c>
      <c r="B1028">
        <v>100</v>
      </c>
      <c r="F1028">
        <f t="shared" si="48"/>
        <v>-14.26</v>
      </c>
      <c r="J1028">
        <f t="shared" si="49"/>
        <v>14.26</v>
      </c>
      <c r="K1028">
        <f t="shared" si="50"/>
        <v>100</v>
      </c>
      <c r="M1028">
        <v>-14.27</v>
      </c>
      <c r="N1028">
        <v>0</v>
      </c>
    </row>
    <row r="1029" spans="1:14" x14ac:dyDescent="0.25">
      <c r="A1029">
        <v>6.26</v>
      </c>
      <c r="B1029">
        <v>100</v>
      </c>
      <c r="F1029">
        <f t="shared" si="48"/>
        <v>-14.27</v>
      </c>
      <c r="J1029">
        <f t="shared" si="49"/>
        <v>14.27</v>
      </c>
      <c r="K1029">
        <f t="shared" si="50"/>
        <v>100</v>
      </c>
      <c r="M1029">
        <v>-14.28</v>
      </c>
      <c r="N1029">
        <v>0</v>
      </c>
    </row>
    <row r="1030" spans="1:14" x14ac:dyDescent="0.25">
      <c r="A1030">
        <v>6.27</v>
      </c>
      <c r="B1030">
        <v>100</v>
      </c>
      <c r="F1030">
        <f t="shared" si="48"/>
        <v>-14.28</v>
      </c>
      <c r="J1030">
        <f t="shared" si="49"/>
        <v>14.28</v>
      </c>
      <c r="K1030">
        <f t="shared" si="50"/>
        <v>100</v>
      </c>
      <c r="M1030">
        <v>-14.29</v>
      </c>
      <c r="N1030">
        <v>0</v>
      </c>
    </row>
    <row r="1031" spans="1:14" x14ac:dyDescent="0.25">
      <c r="A1031">
        <v>6.28</v>
      </c>
      <c r="B1031">
        <v>100</v>
      </c>
      <c r="F1031">
        <f t="shared" si="48"/>
        <v>-14.29</v>
      </c>
      <c r="J1031">
        <f t="shared" si="49"/>
        <v>14.29</v>
      </c>
      <c r="K1031">
        <f t="shared" si="50"/>
        <v>100</v>
      </c>
      <c r="M1031">
        <v>-14.3</v>
      </c>
      <c r="N1031">
        <v>0</v>
      </c>
    </row>
    <row r="1032" spans="1:14" x14ac:dyDescent="0.25">
      <c r="A1032">
        <v>6.29</v>
      </c>
      <c r="B1032">
        <v>100</v>
      </c>
      <c r="F1032">
        <f t="shared" si="48"/>
        <v>-14.3</v>
      </c>
      <c r="J1032">
        <f t="shared" si="49"/>
        <v>14.3</v>
      </c>
      <c r="K1032">
        <f t="shared" si="50"/>
        <v>100</v>
      </c>
      <c r="M1032">
        <v>-14.31</v>
      </c>
      <c r="N1032">
        <v>0</v>
      </c>
    </row>
    <row r="1033" spans="1:14" x14ac:dyDescent="0.25">
      <c r="A1033">
        <v>6.3</v>
      </c>
      <c r="B1033">
        <v>100</v>
      </c>
      <c r="F1033">
        <f t="shared" si="48"/>
        <v>-14.31</v>
      </c>
      <c r="J1033">
        <f t="shared" si="49"/>
        <v>14.31</v>
      </c>
      <c r="K1033">
        <f t="shared" si="50"/>
        <v>100</v>
      </c>
      <c r="M1033">
        <v>-14.32</v>
      </c>
      <c r="N1033">
        <v>0</v>
      </c>
    </row>
    <row r="1034" spans="1:14" x14ac:dyDescent="0.25">
      <c r="A1034">
        <v>6.31</v>
      </c>
      <c r="B1034">
        <v>100</v>
      </c>
      <c r="F1034">
        <f t="shared" si="48"/>
        <v>-14.32</v>
      </c>
      <c r="J1034">
        <f t="shared" si="49"/>
        <v>14.32</v>
      </c>
      <c r="K1034">
        <f t="shared" si="50"/>
        <v>100</v>
      </c>
      <c r="M1034">
        <v>-14.33</v>
      </c>
      <c r="N1034">
        <v>0</v>
      </c>
    </row>
    <row r="1035" spans="1:14" x14ac:dyDescent="0.25">
      <c r="A1035">
        <v>6.32</v>
      </c>
      <c r="B1035">
        <v>100</v>
      </c>
      <c r="F1035">
        <f t="shared" si="48"/>
        <v>-14.33</v>
      </c>
      <c r="J1035">
        <f t="shared" si="49"/>
        <v>14.33</v>
      </c>
      <c r="K1035">
        <f t="shared" si="50"/>
        <v>100</v>
      </c>
      <c r="M1035">
        <v>-14.34</v>
      </c>
      <c r="N1035">
        <v>0</v>
      </c>
    </row>
    <row r="1036" spans="1:14" x14ac:dyDescent="0.25">
      <c r="A1036">
        <v>6.33</v>
      </c>
      <c r="B1036">
        <v>100</v>
      </c>
      <c r="F1036">
        <f t="shared" si="48"/>
        <v>-14.34</v>
      </c>
      <c r="J1036">
        <f t="shared" si="49"/>
        <v>14.34</v>
      </c>
      <c r="K1036">
        <f t="shared" si="50"/>
        <v>100</v>
      </c>
      <c r="M1036">
        <v>-14.35</v>
      </c>
      <c r="N1036">
        <v>0</v>
      </c>
    </row>
    <row r="1037" spans="1:14" x14ac:dyDescent="0.25">
      <c r="A1037">
        <v>6.34</v>
      </c>
      <c r="B1037">
        <v>100</v>
      </c>
      <c r="F1037">
        <f t="shared" si="48"/>
        <v>-14.35</v>
      </c>
      <c r="J1037">
        <f t="shared" si="49"/>
        <v>14.35</v>
      </c>
      <c r="K1037">
        <f t="shared" si="50"/>
        <v>100</v>
      </c>
      <c r="M1037">
        <v>-14.36</v>
      </c>
      <c r="N1037">
        <v>0</v>
      </c>
    </row>
    <row r="1038" spans="1:14" x14ac:dyDescent="0.25">
      <c r="A1038">
        <v>6.35</v>
      </c>
      <c r="B1038">
        <v>100</v>
      </c>
      <c r="F1038">
        <f t="shared" si="48"/>
        <v>-14.36</v>
      </c>
      <c r="J1038">
        <f t="shared" si="49"/>
        <v>14.36</v>
      </c>
      <c r="K1038">
        <f t="shared" si="50"/>
        <v>100</v>
      </c>
      <c r="M1038">
        <v>-14.37</v>
      </c>
      <c r="N1038">
        <v>0</v>
      </c>
    </row>
    <row r="1039" spans="1:14" x14ac:dyDescent="0.25">
      <c r="A1039">
        <v>6.36</v>
      </c>
      <c r="B1039">
        <v>100</v>
      </c>
      <c r="F1039">
        <f t="shared" si="48"/>
        <v>-14.37</v>
      </c>
      <c r="J1039">
        <f t="shared" si="49"/>
        <v>14.37</v>
      </c>
      <c r="K1039">
        <f t="shared" si="50"/>
        <v>100</v>
      </c>
      <c r="M1039">
        <v>-14.38</v>
      </c>
      <c r="N1039">
        <v>0</v>
      </c>
    </row>
    <row r="1040" spans="1:14" x14ac:dyDescent="0.25">
      <c r="A1040">
        <v>6.37</v>
      </c>
      <c r="B1040">
        <v>100</v>
      </c>
      <c r="F1040">
        <f t="shared" si="48"/>
        <v>-14.38</v>
      </c>
      <c r="J1040">
        <f t="shared" si="49"/>
        <v>14.38</v>
      </c>
      <c r="K1040">
        <f t="shared" si="50"/>
        <v>100</v>
      </c>
      <c r="M1040">
        <v>-14.39</v>
      </c>
      <c r="N1040">
        <v>0</v>
      </c>
    </row>
    <row r="1041" spans="1:14" x14ac:dyDescent="0.25">
      <c r="A1041">
        <v>6.38</v>
      </c>
      <c r="B1041">
        <v>100</v>
      </c>
      <c r="F1041">
        <f t="shared" si="48"/>
        <v>-14.39</v>
      </c>
      <c r="J1041">
        <f t="shared" si="49"/>
        <v>14.39</v>
      </c>
      <c r="K1041">
        <f t="shared" si="50"/>
        <v>100</v>
      </c>
      <c r="M1041">
        <v>-14.4</v>
      </c>
      <c r="N1041">
        <v>0</v>
      </c>
    </row>
    <row r="1042" spans="1:14" x14ac:dyDescent="0.25">
      <c r="A1042">
        <v>6.39</v>
      </c>
      <c r="B1042">
        <v>100</v>
      </c>
      <c r="F1042">
        <f t="shared" si="48"/>
        <v>-14.4</v>
      </c>
      <c r="J1042">
        <f t="shared" si="49"/>
        <v>14.4</v>
      </c>
      <c r="K1042">
        <f t="shared" si="50"/>
        <v>100</v>
      </c>
      <c r="M1042">
        <v>-14.41</v>
      </c>
      <c r="N1042">
        <v>0</v>
      </c>
    </row>
    <row r="1043" spans="1:14" x14ac:dyDescent="0.25">
      <c r="A1043">
        <v>6.4</v>
      </c>
      <c r="B1043">
        <v>100</v>
      </c>
      <c r="F1043">
        <f t="shared" si="48"/>
        <v>-14.41</v>
      </c>
      <c r="J1043">
        <f t="shared" si="49"/>
        <v>14.41</v>
      </c>
      <c r="K1043">
        <f t="shared" si="50"/>
        <v>100</v>
      </c>
      <c r="M1043">
        <v>-14.42</v>
      </c>
      <c r="N1043">
        <v>0</v>
      </c>
    </row>
    <row r="1044" spans="1:14" x14ac:dyDescent="0.25">
      <c r="A1044">
        <v>6.41</v>
      </c>
      <c r="B1044">
        <v>100</v>
      </c>
      <c r="F1044">
        <f t="shared" si="48"/>
        <v>-14.42</v>
      </c>
      <c r="J1044">
        <f t="shared" si="49"/>
        <v>14.42</v>
      </c>
      <c r="K1044">
        <f t="shared" si="50"/>
        <v>100</v>
      </c>
      <c r="M1044">
        <v>-14.43</v>
      </c>
      <c r="N1044">
        <v>0</v>
      </c>
    </row>
    <row r="1045" spans="1:14" x14ac:dyDescent="0.25">
      <c r="A1045">
        <v>6.42</v>
      </c>
      <c r="B1045">
        <v>100</v>
      </c>
      <c r="F1045">
        <f t="shared" si="48"/>
        <v>-14.43</v>
      </c>
      <c r="J1045">
        <f t="shared" si="49"/>
        <v>14.43</v>
      </c>
      <c r="K1045">
        <f t="shared" si="50"/>
        <v>100</v>
      </c>
      <c r="M1045">
        <v>-14.44</v>
      </c>
      <c r="N1045">
        <v>0</v>
      </c>
    </row>
    <row r="1046" spans="1:14" x14ac:dyDescent="0.25">
      <c r="A1046">
        <v>6.43</v>
      </c>
      <c r="B1046">
        <v>100</v>
      </c>
      <c r="F1046">
        <f t="shared" si="48"/>
        <v>-14.44</v>
      </c>
      <c r="J1046">
        <f t="shared" si="49"/>
        <v>14.44</v>
      </c>
      <c r="K1046">
        <f t="shared" si="50"/>
        <v>100</v>
      </c>
      <c r="M1046">
        <v>-14.45</v>
      </c>
      <c r="N1046">
        <v>0</v>
      </c>
    </row>
    <row r="1047" spans="1:14" x14ac:dyDescent="0.25">
      <c r="A1047">
        <v>6.44</v>
      </c>
      <c r="B1047">
        <v>100</v>
      </c>
      <c r="F1047">
        <f t="shared" si="48"/>
        <v>-14.45</v>
      </c>
      <c r="J1047">
        <f t="shared" si="49"/>
        <v>14.45</v>
      </c>
      <c r="K1047">
        <f t="shared" si="50"/>
        <v>100</v>
      </c>
      <c r="M1047">
        <v>-14.46</v>
      </c>
      <c r="N1047">
        <v>0</v>
      </c>
    </row>
    <row r="1048" spans="1:14" x14ac:dyDescent="0.25">
      <c r="A1048">
        <v>6.45</v>
      </c>
      <c r="B1048">
        <v>100</v>
      </c>
      <c r="F1048">
        <f t="shared" si="48"/>
        <v>-14.46</v>
      </c>
      <c r="J1048">
        <f t="shared" si="49"/>
        <v>14.46</v>
      </c>
      <c r="K1048">
        <f t="shared" si="50"/>
        <v>100</v>
      </c>
      <c r="M1048">
        <v>-14.47</v>
      </c>
      <c r="N1048">
        <v>0</v>
      </c>
    </row>
    <row r="1049" spans="1:14" x14ac:dyDescent="0.25">
      <c r="A1049">
        <v>6.46</v>
      </c>
      <c r="B1049">
        <v>100</v>
      </c>
      <c r="F1049">
        <f t="shared" si="48"/>
        <v>-14.47</v>
      </c>
      <c r="J1049">
        <f t="shared" si="49"/>
        <v>14.47</v>
      </c>
      <c r="K1049">
        <f t="shared" si="50"/>
        <v>100</v>
      </c>
      <c r="M1049">
        <v>-14.48</v>
      </c>
      <c r="N1049">
        <v>0</v>
      </c>
    </row>
    <row r="1050" spans="1:14" x14ac:dyDescent="0.25">
      <c r="A1050">
        <v>6.47</v>
      </c>
      <c r="B1050">
        <v>100</v>
      </c>
      <c r="F1050">
        <f t="shared" si="48"/>
        <v>-14.48</v>
      </c>
      <c r="J1050">
        <f t="shared" si="49"/>
        <v>14.48</v>
      </c>
      <c r="K1050">
        <f t="shared" si="50"/>
        <v>100</v>
      </c>
      <c r="M1050">
        <v>-14.49</v>
      </c>
      <c r="N1050">
        <v>0</v>
      </c>
    </row>
    <row r="1051" spans="1:14" x14ac:dyDescent="0.25">
      <c r="A1051">
        <v>6.48</v>
      </c>
      <c r="B1051">
        <v>100</v>
      </c>
      <c r="F1051">
        <f t="shared" si="48"/>
        <v>-14.49</v>
      </c>
      <c r="J1051">
        <f t="shared" si="49"/>
        <v>14.49</v>
      </c>
      <c r="K1051">
        <f t="shared" si="50"/>
        <v>100</v>
      </c>
      <c r="M1051">
        <v>-14.5</v>
      </c>
      <c r="N1051">
        <v>0</v>
      </c>
    </row>
    <row r="1052" spans="1:14" x14ac:dyDescent="0.25">
      <c r="A1052">
        <v>6.49</v>
      </c>
      <c r="B1052">
        <v>100</v>
      </c>
      <c r="F1052">
        <f t="shared" si="48"/>
        <v>-14.5</v>
      </c>
      <c r="J1052">
        <f t="shared" si="49"/>
        <v>14.5</v>
      </c>
      <c r="K1052">
        <f t="shared" si="50"/>
        <v>100</v>
      </c>
      <c r="M1052">
        <v>-14.51</v>
      </c>
      <c r="N1052">
        <v>0</v>
      </c>
    </row>
    <row r="1053" spans="1:14" x14ac:dyDescent="0.25">
      <c r="A1053">
        <v>6.5</v>
      </c>
      <c r="B1053">
        <v>100</v>
      </c>
      <c r="F1053">
        <f t="shared" si="48"/>
        <v>-14.51</v>
      </c>
      <c r="J1053">
        <f t="shared" si="49"/>
        <v>14.51</v>
      </c>
      <c r="K1053">
        <f t="shared" si="50"/>
        <v>100</v>
      </c>
      <c r="M1053">
        <v>-14.52</v>
      </c>
      <c r="N1053">
        <v>0</v>
      </c>
    </row>
    <row r="1054" spans="1:14" x14ac:dyDescent="0.25">
      <c r="A1054">
        <v>6.51</v>
      </c>
      <c r="B1054">
        <v>100</v>
      </c>
      <c r="F1054">
        <f t="shared" si="48"/>
        <v>-14.52</v>
      </c>
      <c r="J1054">
        <f t="shared" si="49"/>
        <v>14.52</v>
      </c>
      <c r="K1054">
        <f t="shared" si="50"/>
        <v>100</v>
      </c>
      <c r="M1054">
        <v>-14.53</v>
      </c>
      <c r="N1054">
        <v>0</v>
      </c>
    </row>
    <row r="1055" spans="1:14" x14ac:dyDescent="0.25">
      <c r="A1055">
        <v>6.52</v>
      </c>
      <c r="B1055">
        <v>100</v>
      </c>
      <c r="F1055">
        <f t="shared" si="48"/>
        <v>-14.53</v>
      </c>
      <c r="J1055">
        <f t="shared" si="49"/>
        <v>14.53</v>
      </c>
      <c r="K1055">
        <f t="shared" si="50"/>
        <v>100</v>
      </c>
      <c r="M1055">
        <v>-14.54</v>
      </c>
      <c r="N1055">
        <v>0</v>
      </c>
    </row>
    <row r="1056" spans="1:14" x14ac:dyDescent="0.25">
      <c r="A1056">
        <v>6.53</v>
      </c>
      <c r="B1056">
        <v>100</v>
      </c>
      <c r="F1056">
        <f t="shared" si="48"/>
        <v>-14.54</v>
      </c>
      <c r="J1056">
        <f t="shared" si="49"/>
        <v>14.54</v>
      </c>
      <c r="K1056">
        <f t="shared" si="50"/>
        <v>100</v>
      </c>
      <c r="M1056">
        <v>-14.55</v>
      </c>
      <c r="N1056">
        <v>0</v>
      </c>
    </row>
    <row r="1057" spans="1:14" x14ac:dyDescent="0.25">
      <c r="A1057">
        <v>6.54</v>
      </c>
      <c r="B1057">
        <v>100</v>
      </c>
      <c r="F1057">
        <f t="shared" si="48"/>
        <v>-14.55</v>
      </c>
      <c r="J1057">
        <f t="shared" si="49"/>
        <v>14.55</v>
      </c>
      <c r="K1057">
        <f t="shared" si="50"/>
        <v>100</v>
      </c>
      <c r="M1057">
        <v>-14.56</v>
      </c>
      <c r="N1057">
        <v>0</v>
      </c>
    </row>
    <row r="1058" spans="1:14" x14ac:dyDescent="0.25">
      <c r="A1058">
        <v>6.55</v>
      </c>
      <c r="B1058">
        <v>100</v>
      </c>
      <c r="F1058">
        <f t="shared" si="48"/>
        <v>-14.56</v>
      </c>
      <c r="J1058">
        <f t="shared" si="49"/>
        <v>14.56</v>
      </c>
      <c r="K1058">
        <f t="shared" si="50"/>
        <v>100</v>
      </c>
      <c r="M1058">
        <v>-14.57</v>
      </c>
      <c r="N1058">
        <v>0</v>
      </c>
    </row>
    <row r="1059" spans="1:14" x14ac:dyDescent="0.25">
      <c r="A1059">
        <v>6.56</v>
      </c>
      <c r="B1059">
        <v>100</v>
      </c>
      <c r="F1059">
        <f t="shared" si="48"/>
        <v>-14.57</v>
      </c>
      <c r="J1059">
        <f t="shared" si="49"/>
        <v>14.57</v>
      </c>
      <c r="K1059">
        <f t="shared" si="50"/>
        <v>100</v>
      </c>
      <c r="M1059">
        <v>-14.58</v>
      </c>
      <c r="N1059">
        <v>0</v>
      </c>
    </row>
    <row r="1060" spans="1:14" x14ac:dyDescent="0.25">
      <c r="A1060">
        <v>6.57</v>
      </c>
      <c r="B1060">
        <v>100</v>
      </c>
      <c r="F1060">
        <f t="shared" si="48"/>
        <v>-14.58</v>
      </c>
      <c r="J1060">
        <f t="shared" si="49"/>
        <v>14.58</v>
      </c>
      <c r="K1060">
        <f t="shared" si="50"/>
        <v>100</v>
      </c>
      <c r="M1060">
        <v>-14.59</v>
      </c>
      <c r="N1060">
        <v>0</v>
      </c>
    </row>
    <row r="1061" spans="1:14" x14ac:dyDescent="0.25">
      <c r="A1061">
        <v>6.58</v>
      </c>
      <c r="B1061">
        <v>100</v>
      </c>
      <c r="F1061">
        <f t="shared" si="48"/>
        <v>-14.59</v>
      </c>
      <c r="J1061">
        <f t="shared" si="49"/>
        <v>14.59</v>
      </c>
      <c r="K1061">
        <f t="shared" si="50"/>
        <v>100</v>
      </c>
      <c r="M1061">
        <v>-14.6</v>
      </c>
      <c r="N1061">
        <v>0</v>
      </c>
    </row>
    <row r="1062" spans="1:14" x14ac:dyDescent="0.25">
      <c r="A1062">
        <v>6.59</v>
      </c>
      <c r="B1062">
        <v>100</v>
      </c>
      <c r="F1062">
        <f t="shared" si="48"/>
        <v>-14.6</v>
      </c>
      <c r="J1062">
        <f t="shared" si="49"/>
        <v>14.6</v>
      </c>
      <c r="K1062">
        <f t="shared" si="50"/>
        <v>100</v>
      </c>
      <c r="M1062">
        <v>-14.61</v>
      </c>
      <c r="N1062">
        <v>0</v>
      </c>
    </row>
    <row r="1063" spans="1:14" x14ac:dyDescent="0.25">
      <c r="A1063">
        <v>6.6</v>
      </c>
      <c r="B1063">
        <v>100</v>
      </c>
      <c r="F1063">
        <f t="shared" si="48"/>
        <v>-14.61</v>
      </c>
      <c r="J1063">
        <f t="shared" si="49"/>
        <v>14.61</v>
      </c>
      <c r="K1063">
        <f t="shared" si="50"/>
        <v>100</v>
      </c>
      <c r="M1063">
        <v>-14.62</v>
      </c>
      <c r="N1063">
        <v>0</v>
      </c>
    </row>
    <row r="1064" spans="1:14" x14ac:dyDescent="0.25">
      <c r="A1064">
        <v>6.61</v>
      </c>
      <c r="B1064">
        <v>100</v>
      </c>
      <c r="F1064">
        <f t="shared" si="48"/>
        <v>-14.62</v>
      </c>
      <c r="J1064">
        <f t="shared" si="49"/>
        <v>14.62</v>
      </c>
      <c r="K1064">
        <f t="shared" si="50"/>
        <v>100</v>
      </c>
      <c r="M1064">
        <v>-14.63</v>
      </c>
      <c r="N1064">
        <v>0</v>
      </c>
    </row>
    <row r="1065" spans="1:14" x14ac:dyDescent="0.25">
      <c r="A1065">
        <v>6.62</v>
      </c>
      <c r="B1065">
        <v>100</v>
      </c>
      <c r="F1065">
        <f t="shared" si="48"/>
        <v>-14.63</v>
      </c>
      <c r="J1065">
        <f t="shared" si="49"/>
        <v>14.63</v>
      </c>
      <c r="K1065">
        <f t="shared" si="50"/>
        <v>100</v>
      </c>
      <c r="M1065">
        <v>-14.64</v>
      </c>
      <c r="N1065">
        <v>0</v>
      </c>
    </row>
    <row r="1066" spans="1:14" x14ac:dyDescent="0.25">
      <c r="A1066">
        <v>6.63</v>
      </c>
      <c r="B1066">
        <v>100</v>
      </c>
      <c r="F1066">
        <f t="shared" si="48"/>
        <v>-14.64</v>
      </c>
      <c r="J1066">
        <f t="shared" si="49"/>
        <v>14.64</v>
      </c>
      <c r="K1066">
        <f t="shared" si="50"/>
        <v>100</v>
      </c>
      <c r="M1066">
        <v>-14.65</v>
      </c>
      <c r="N1066">
        <v>0</v>
      </c>
    </row>
    <row r="1067" spans="1:14" x14ac:dyDescent="0.25">
      <c r="A1067">
        <v>6.64</v>
      </c>
      <c r="B1067">
        <v>100</v>
      </c>
      <c r="F1067">
        <f t="shared" si="48"/>
        <v>-14.65</v>
      </c>
      <c r="J1067">
        <f t="shared" si="49"/>
        <v>14.65</v>
      </c>
      <c r="K1067">
        <f t="shared" si="50"/>
        <v>100</v>
      </c>
      <c r="M1067">
        <v>-14.66</v>
      </c>
      <c r="N1067">
        <v>0</v>
      </c>
    </row>
    <row r="1068" spans="1:14" x14ac:dyDescent="0.25">
      <c r="A1068">
        <v>6.65</v>
      </c>
      <c r="B1068">
        <v>100</v>
      </c>
      <c r="F1068">
        <f t="shared" si="48"/>
        <v>-14.66</v>
      </c>
      <c r="J1068">
        <f t="shared" si="49"/>
        <v>14.66</v>
      </c>
      <c r="K1068">
        <f t="shared" si="50"/>
        <v>100</v>
      </c>
      <c r="M1068">
        <v>-14.67</v>
      </c>
      <c r="N1068">
        <v>0</v>
      </c>
    </row>
    <row r="1069" spans="1:14" x14ac:dyDescent="0.25">
      <c r="A1069">
        <v>6.66</v>
      </c>
      <c r="B1069">
        <v>100</v>
      </c>
      <c r="F1069">
        <f t="shared" si="48"/>
        <v>-14.67</v>
      </c>
      <c r="J1069">
        <f t="shared" si="49"/>
        <v>14.67</v>
      </c>
      <c r="K1069">
        <f t="shared" si="50"/>
        <v>100</v>
      </c>
      <c r="M1069">
        <v>-14.68</v>
      </c>
      <c r="N1069">
        <v>0</v>
      </c>
    </row>
    <row r="1070" spans="1:14" x14ac:dyDescent="0.25">
      <c r="A1070">
        <v>6.67</v>
      </c>
      <c r="B1070">
        <v>100</v>
      </c>
      <c r="F1070">
        <f t="shared" si="48"/>
        <v>-14.68</v>
      </c>
      <c r="J1070">
        <f t="shared" si="49"/>
        <v>14.68</v>
      </c>
      <c r="K1070">
        <f t="shared" si="50"/>
        <v>100</v>
      </c>
      <c r="M1070">
        <v>-14.69</v>
      </c>
      <c r="N1070">
        <v>0</v>
      </c>
    </row>
    <row r="1071" spans="1:14" x14ac:dyDescent="0.25">
      <c r="A1071">
        <v>6.68</v>
      </c>
      <c r="B1071">
        <v>100</v>
      </c>
      <c r="F1071">
        <f t="shared" si="48"/>
        <v>-14.69</v>
      </c>
      <c r="J1071">
        <f t="shared" si="49"/>
        <v>14.69</v>
      </c>
      <c r="K1071">
        <f t="shared" si="50"/>
        <v>100</v>
      </c>
      <c r="M1071">
        <v>-14.7</v>
      </c>
      <c r="N1071">
        <v>0</v>
      </c>
    </row>
    <row r="1072" spans="1:14" x14ac:dyDescent="0.25">
      <c r="A1072">
        <v>6.69</v>
      </c>
      <c r="B1072">
        <v>100</v>
      </c>
      <c r="F1072">
        <f t="shared" si="48"/>
        <v>-14.7</v>
      </c>
      <c r="J1072">
        <f t="shared" si="49"/>
        <v>14.7</v>
      </c>
      <c r="K1072">
        <f t="shared" si="50"/>
        <v>100</v>
      </c>
      <c r="M1072">
        <v>-14.71</v>
      </c>
      <c r="N1072">
        <v>0</v>
      </c>
    </row>
    <row r="1073" spans="1:14" x14ac:dyDescent="0.25">
      <c r="A1073">
        <v>6.7</v>
      </c>
      <c r="B1073">
        <v>100</v>
      </c>
      <c r="F1073">
        <f t="shared" si="48"/>
        <v>-14.71</v>
      </c>
      <c r="J1073">
        <f t="shared" si="49"/>
        <v>14.71</v>
      </c>
      <c r="K1073">
        <f t="shared" si="50"/>
        <v>100</v>
      </c>
      <c r="M1073">
        <v>-14.72</v>
      </c>
      <c r="N1073">
        <v>0</v>
      </c>
    </row>
    <row r="1074" spans="1:14" x14ac:dyDescent="0.25">
      <c r="A1074">
        <v>6.71</v>
      </c>
      <c r="B1074">
        <v>100</v>
      </c>
      <c r="F1074">
        <f t="shared" si="48"/>
        <v>-14.72</v>
      </c>
      <c r="J1074">
        <f t="shared" si="49"/>
        <v>14.72</v>
      </c>
      <c r="K1074">
        <f t="shared" si="50"/>
        <v>100</v>
      </c>
      <c r="M1074">
        <v>-14.73</v>
      </c>
      <c r="N1074">
        <v>0</v>
      </c>
    </row>
    <row r="1075" spans="1:14" x14ac:dyDescent="0.25">
      <c r="A1075">
        <v>6.72</v>
      </c>
      <c r="B1075">
        <v>100</v>
      </c>
      <c r="F1075">
        <f t="shared" si="48"/>
        <v>-14.73</v>
      </c>
      <c r="J1075">
        <f t="shared" si="49"/>
        <v>14.73</v>
      </c>
      <c r="K1075">
        <f t="shared" si="50"/>
        <v>100</v>
      </c>
      <c r="M1075">
        <v>-14.74</v>
      </c>
      <c r="N1075">
        <v>0</v>
      </c>
    </row>
    <row r="1076" spans="1:14" x14ac:dyDescent="0.25">
      <c r="A1076">
        <v>6.73</v>
      </c>
      <c r="B1076">
        <v>100</v>
      </c>
      <c r="F1076">
        <f t="shared" si="48"/>
        <v>-14.74</v>
      </c>
      <c r="J1076">
        <f t="shared" si="49"/>
        <v>14.74</v>
      </c>
      <c r="K1076">
        <f t="shared" si="50"/>
        <v>100</v>
      </c>
      <c r="M1076">
        <v>-14.75</v>
      </c>
      <c r="N1076">
        <v>0</v>
      </c>
    </row>
    <row r="1077" spans="1:14" x14ac:dyDescent="0.25">
      <c r="A1077">
        <v>6.74</v>
      </c>
      <c r="B1077">
        <v>100</v>
      </c>
      <c r="F1077">
        <f t="shared" si="48"/>
        <v>-14.75</v>
      </c>
      <c r="J1077">
        <f t="shared" si="49"/>
        <v>14.75</v>
      </c>
      <c r="K1077">
        <f t="shared" si="50"/>
        <v>100</v>
      </c>
      <c r="M1077">
        <v>-14.76</v>
      </c>
      <c r="N1077">
        <v>0</v>
      </c>
    </row>
    <row r="1078" spans="1:14" x14ac:dyDescent="0.25">
      <c r="A1078">
        <v>6.75</v>
      </c>
      <c r="B1078">
        <v>100</v>
      </c>
      <c r="F1078">
        <f t="shared" si="48"/>
        <v>-14.76</v>
      </c>
      <c r="J1078">
        <f t="shared" si="49"/>
        <v>14.76</v>
      </c>
      <c r="K1078">
        <f t="shared" si="50"/>
        <v>100</v>
      </c>
      <c r="M1078">
        <v>-14.77</v>
      </c>
      <c r="N1078">
        <v>0</v>
      </c>
    </row>
    <row r="1079" spans="1:14" x14ac:dyDescent="0.25">
      <c r="A1079">
        <v>6.76</v>
      </c>
      <c r="B1079">
        <v>100</v>
      </c>
      <c r="F1079">
        <f t="shared" si="48"/>
        <v>-14.77</v>
      </c>
      <c r="J1079">
        <f t="shared" si="49"/>
        <v>14.77</v>
      </c>
      <c r="K1079">
        <f t="shared" si="50"/>
        <v>100</v>
      </c>
      <c r="M1079">
        <v>-14.78</v>
      </c>
      <c r="N1079">
        <v>0</v>
      </c>
    </row>
    <row r="1080" spans="1:14" x14ac:dyDescent="0.25">
      <c r="A1080">
        <v>6.77</v>
      </c>
      <c r="B1080">
        <v>100</v>
      </c>
      <c r="F1080">
        <f t="shared" si="48"/>
        <v>-14.78</v>
      </c>
      <c r="J1080">
        <f t="shared" si="49"/>
        <v>14.78</v>
      </c>
      <c r="K1080">
        <f t="shared" si="50"/>
        <v>100</v>
      </c>
      <c r="M1080">
        <v>-14.79</v>
      </c>
      <c r="N1080">
        <v>0</v>
      </c>
    </row>
    <row r="1081" spans="1:14" x14ac:dyDescent="0.25">
      <c r="A1081">
        <v>6.78</v>
      </c>
      <c r="B1081">
        <v>100</v>
      </c>
      <c r="F1081">
        <f t="shared" si="48"/>
        <v>-14.79</v>
      </c>
      <c r="J1081">
        <f t="shared" si="49"/>
        <v>14.79</v>
      </c>
      <c r="K1081">
        <f t="shared" si="50"/>
        <v>100</v>
      </c>
      <c r="M1081">
        <v>-14.8</v>
      </c>
      <c r="N1081">
        <v>0</v>
      </c>
    </row>
    <row r="1082" spans="1:14" x14ac:dyDescent="0.25">
      <c r="A1082">
        <v>6.79</v>
      </c>
      <c r="B1082">
        <v>100</v>
      </c>
      <c r="F1082">
        <f t="shared" si="48"/>
        <v>-14.8</v>
      </c>
      <c r="J1082">
        <f t="shared" si="49"/>
        <v>14.8</v>
      </c>
      <c r="K1082">
        <f t="shared" si="50"/>
        <v>100</v>
      </c>
      <c r="M1082">
        <v>-14.81</v>
      </c>
      <c r="N1082">
        <v>0</v>
      </c>
    </row>
    <row r="1083" spans="1:14" x14ac:dyDescent="0.25">
      <c r="A1083">
        <v>6.8</v>
      </c>
      <c r="B1083">
        <v>100</v>
      </c>
      <c r="F1083">
        <f t="shared" si="48"/>
        <v>-14.81</v>
      </c>
      <c r="J1083">
        <f t="shared" si="49"/>
        <v>14.81</v>
      </c>
      <c r="K1083">
        <f t="shared" si="50"/>
        <v>100</v>
      </c>
      <c r="M1083">
        <v>-14.82</v>
      </c>
      <c r="N1083">
        <v>0</v>
      </c>
    </row>
    <row r="1084" spans="1:14" x14ac:dyDescent="0.25">
      <c r="A1084">
        <v>6.81</v>
      </c>
      <c r="B1084">
        <v>100</v>
      </c>
      <c r="F1084">
        <f t="shared" si="48"/>
        <v>-14.82</v>
      </c>
      <c r="J1084">
        <f t="shared" si="49"/>
        <v>14.82</v>
      </c>
      <c r="K1084">
        <f t="shared" si="50"/>
        <v>100</v>
      </c>
      <c r="M1084">
        <v>-14.83</v>
      </c>
      <c r="N1084">
        <v>0</v>
      </c>
    </row>
    <row r="1085" spans="1:14" x14ac:dyDescent="0.25">
      <c r="A1085">
        <v>6.82</v>
      </c>
      <c r="B1085">
        <v>100</v>
      </c>
      <c r="F1085">
        <f t="shared" si="48"/>
        <v>-14.83</v>
      </c>
      <c r="J1085">
        <f t="shared" si="49"/>
        <v>14.83</v>
      </c>
      <c r="K1085">
        <f t="shared" si="50"/>
        <v>100</v>
      </c>
      <c r="M1085">
        <v>-14.84</v>
      </c>
      <c r="N1085">
        <v>0</v>
      </c>
    </row>
    <row r="1086" spans="1:14" x14ac:dyDescent="0.25">
      <c r="A1086">
        <v>6.83</v>
      </c>
      <c r="B1086">
        <v>100</v>
      </c>
      <c r="F1086">
        <f t="shared" si="48"/>
        <v>-14.84</v>
      </c>
      <c r="J1086">
        <f t="shared" si="49"/>
        <v>14.84</v>
      </c>
      <c r="K1086">
        <f t="shared" si="50"/>
        <v>100</v>
      </c>
      <c r="M1086">
        <v>-14.85</v>
      </c>
      <c r="N1086">
        <v>0</v>
      </c>
    </row>
    <row r="1087" spans="1:14" x14ac:dyDescent="0.25">
      <c r="A1087">
        <v>6.84</v>
      </c>
      <c r="B1087">
        <v>100</v>
      </c>
      <c r="F1087">
        <f t="shared" si="48"/>
        <v>-14.85</v>
      </c>
      <c r="J1087">
        <f t="shared" si="49"/>
        <v>14.85</v>
      </c>
      <c r="K1087">
        <f t="shared" si="50"/>
        <v>100</v>
      </c>
      <c r="M1087">
        <v>-14.86</v>
      </c>
      <c r="N1087">
        <v>0</v>
      </c>
    </row>
    <row r="1088" spans="1:14" x14ac:dyDescent="0.25">
      <c r="A1088">
        <v>6.85</v>
      </c>
      <c r="B1088">
        <v>100</v>
      </c>
      <c r="F1088">
        <f t="shared" si="48"/>
        <v>-14.86</v>
      </c>
      <c r="J1088">
        <f t="shared" si="49"/>
        <v>14.86</v>
      </c>
      <c r="K1088">
        <f t="shared" si="50"/>
        <v>100</v>
      </c>
      <c r="M1088">
        <v>-14.87</v>
      </c>
      <c r="N1088">
        <v>0</v>
      </c>
    </row>
    <row r="1089" spans="1:14" x14ac:dyDescent="0.25">
      <c r="A1089">
        <v>6.86</v>
      </c>
      <c r="B1089">
        <v>100</v>
      </c>
      <c r="F1089">
        <f t="shared" si="48"/>
        <v>-14.87</v>
      </c>
      <c r="J1089">
        <f t="shared" si="49"/>
        <v>14.87</v>
      </c>
      <c r="K1089">
        <f t="shared" si="50"/>
        <v>100</v>
      </c>
      <c r="M1089">
        <v>-14.88</v>
      </c>
      <c r="N1089">
        <v>0</v>
      </c>
    </row>
    <row r="1090" spans="1:14" x14ac:dyDescent="0.25">
      <c r="A1090">
        <v>6.87</v>
      </c>
      <c r="B1090">
        <v>100</v>
      </c>
      <c r="F1090">
        <f t="shared" si="48"/>
        <v>-14.88</v>
      </c>
      <c r="J1090">
        <f t="shared" si="49"/>
        <v>14.88</v>
      </c>
      <c r="K1090">
        <f t="shared" si="50"/>
        <v>100</v>
      </c>
      <c r="M1090">
        <v>-14.89</v>
      </c>
      <c r="N1090">
        <v>0</v>
      </c>
    </row>
    <row r="1091" spans="1:14" x14ac:dyDescent="0.25">
      <c r="A1091">
        <v>6.88</v>
      </c>
      <c r="B1091">
        <v>100</v>
      </c>
      <c r="F1091">
        <f t="shared" ref="F1091:F1102" si="51">ROUND(M1090,2)</f>
        <v>-14.89</v>
      </c>
      <c r="J1091">
        <f t="shared" ref="J1091:J1102" si="52">+M1090*-1</f>
        <v>14.89</v>
      </c>
      <c r="K1091">
        <f t="shared" ref="K1091:K1102" si="53">100-N1090</f>
        <v>100</v>
      </c>
      <c r="M1091">
        <v>-14.9</v>
      </c>
      <c r="N1091">
        <v>0</v>
      </c>
    </row>
    <row r="1092" spans="1:14" x14ac:dyDescent="0.25">
      <c r="A1092">
        <v>6.89</v>
      </c>
      <c r="B1092">
        <v>100</v>
      </c>
      <c r="F1092">
        <f t="shared" si="51"/>
        <v>-14.9</v>
      </c>
      <c r="J1092">
        <f t="shared" si="52"/>
        <v>14.9</v>
      </c>
      <c r="K1092">
        <f t="shared" si="53"/>
        <v>100</v>
      </c>
      <c r="M1092">
        <v>-14.91</v>
      </c>
      <c r="N1092">
        <v>0</v>
      </c>
    </row>
    <row r="1093" spans="1:14" x14ac:dyDescent="0.25">
      <c r="A1093">
        <v>6.9</v>
      </c>
      <c r="B1093">
        <v>100</v>
      </c>
      <c r="F1093">
        <f t="shared" si="51"/>
        <v>-14.91</v>
      </c>
      <c r="J1093">
        <f t="shared" si="52"/>
        <v>14.91</v>
      </c>
      <c r="K1093">
        <f t="shared" si="53"/>
        <v>100</v>
      </c>
      <c r="M1093">
        <v>-14.92</v>
      </c>
      <c r="N1093">
        <v>0</v>
      </c>
    </row>
    <row r="1094" spans="1:14" x14ac:dyDescent="0.25">
      <c r="A1094">
        <v>6.91</v>
      </c>
      <c r="B1094">
        <v>100</v>
      </c>
      <c r="F1094">
        <f t="shared" si="51"/>
        <v>-14.92</v>
      </c>
      <c r="J1094">
        <f t="shared" si="52"/>
        <v>14.92</v>
      </c>
      <c r="K1094">
        <f t="shared" si="53"/>
        <v>100</v>
      </c>
      <c r="M1094">
        <v>-14.93</v>
      </c>
      <c r="N1094">
        <v>0</v>
      </c>
    </row>
    <row r="1095" spans="1:14" x14ac:dyDescent="0.25">
      <c r="A1095">
        <v>6.92</v>
      </c>
      <c r="B1095">
        <v>100</v>
      </c>
      <c r="F1095">
        <f t="shared" si="51"/>
        <v>-14.93</v>
      </c>
      <c r="J1095">
        <f t="shared" si="52"/>
        <v>14.93</v>
      </c>
      <c r="K1095">
        <f t="shared" si="53"/>
        <v>100</v>
      </c>
      <c r="M1095">
        <v>-14.94</v>
      </c>
      <c r="N1095">
        <v>0</v>
      </c>
    </row>
    <row r="1096" spans="1:14" x14ac:dyDescent="0.25">
      <c r="A1096">
        <v>6.93</v>
      </c>
      <c r="B1096">
        <v>100</v>
      </c>
      <c r="F1096">
        <f t="shared" si="51"/>
        <v>-14.94</v>
      </c>
      <c r="J1096">
        <f t="shared" si="52"/>
        <v>14.94</v>
      </c>
      <c r="K1096">
        <f t="shared" si="53"/>
        <v>100</v>
      </c>
      <c r="M1096">
        <v>-14.95</v>
      </c>
      <c r="N1096">
        <v>0</v>
      </c>
    </row>
    <row r="1097" spans="1:14" x14ac:dyDescent="0.25">
      <c r="A1097">
        <v>6.94</v>
      </c>
      <c r="B1097">
        <v>100</v>
      </c>
      <c r="F1097">
        <f t="shared" si="51"/>
        <v>-14.95</v>
      </c>
      <c r="J1097">
        <f t="shared" si="52"/>
        <v>14.95</v>
      </c>
      <c r="K1097">
        <f t="shared" si="53"/>
        <v>100</v>
      </c>
      <c r="M1097">
        <v>-14.96</v>
      </c>
      <c r="N1097">
        <v>0</v>
      </c>
    </row>
    <row r="1098" spans="1:14" x14ac:dyDescent="0.25">
      <c r="A1098">
        <v>6.95</v>
      </c>
      <c r="B1098">
        <v>100</v>
      </c>
      <c r="F1098">
        <f t="shared" si="51"/>
        <v>-14.96</v>
      </c>
      <c r="J1098">
        <f t="shared" si="52"/>
        <v>14.96</v>
      </c>
      <c r="K1098">
        <f t="shared" si="53"/>
        <v>100</v>
      </c>
      <c r="M1098">
        <v>-14.97</v>
      </c>
      <c r="N1098">
        <v>0</v>
      </c>
    </row>
    <row r="1099" spans="1:14" x14ac:dyDescent="0.25">
      <c r="A1099">
        <v>6.96</v>
      </c>
      <c r="B1099">
        <v>100</v>
      </c>
      <c r="F1099">
        <f t="shared" si="51"/>
        <v>-14.97</v>
      </c>
      <c r="J1099">
        <f t="shared" si="52"/>
        <v>14.97</v>
      </c>
      <c r="K1099">
        <f t="shared" si="53"/>
        <v>100</v>
      </c>
      <c r="M1099">
        <v>-14.98</v>
      </c>
      <c r="N1099">
        <v>0</v>
      </c>
    </row>
    <row r="1100" spans="1:14" x14ac:dyDescent="0.25">
      <c r="A1100">
        <v>6.97</v>
      </c>
      <c r="B1100">
        <v>100</v>
      </c>
      <c r="F1100">
        <f t="shared" si="51"/>
        <v>-14.98</v>
      </c>
      <c r="J1100">
        <f t="shared" si="52"/>
        <v>14.98</v>
      </c>
      <c r="K1100">
        <f t="shared" si="53"/>
        <v>100</v>
      </c>
      <c r="M1100">
        <v>-14.99</v>
      </c>
      <c r="N1100">
        <v>0</v>
      </c>
    </row>
    <row r="1101" spans="1:14" x14ac:dyDescent="0.25">
      <c r="A1101">
        <v>6.98</v>
      </c>
      <c r="B1101">
        <v>100</v>
      </c>
      <c r="F1101">
        <f t="shared" si="51"/>
        <v>-14.99</v>
      </c>
      <c r="J1101">
        <f t="shared" si="52"/>
        <v>14.99</v>
      </c>
      <c r="K1101">
        <f t="shared" si="53"/>
        <v>100</v>
      </c>
      <c r="M1101">
        <v>-15</v>
      </c>
      <c r="N1101">
        <v>0</v>
      </c>
    </row>
    <row r="1102" spans="1:14" x14ac:dyDescent="0.25">
      <c r="A1102">
        <v>6.99</v>
      </c>
      <c r="B1102">
        <v>100</v>
      </c>
      <c r="F1102">
        <f t="shared" si="51"/>
        <v>-15</v>
      </c>
      <c r="J1102">
        <f t="shared" si="52"/>
        <v>15</v>
      </c>
      <c r="K1102">
        <f t="shared" si="53"/>
        <v>100</v>
      </c>
    </row>
    <row r="1103" spans="1:14" x14ac:dyDescent="0.25">
      <c r="A1103">
        <v>7</v>
      </c>
      <c r="B1103">
        <v>100</v>
      </c>
    </row>
    <row r="1104" spans="1:14" x14ac:dyDescent="0.25">
      <c r="A1104">
        <v>7.01</v>
      </c>
      <c r="B1104">
        <v>100</v>
      </c>
    </row>
    <row r="1105" spans="1:2" x14ac:dyDescent="0.25">
      <c r="A1105">
        <v>7.02</v>
      </c>
      <c r="B1105">
        <v>100</v>
      </c>
    </row>
    <row r="1106" spans="1:2" x14ac:dyDescent="0.25">
      <c r="A1106">
        <v>7.03</v>
      </c>
      <c r="B1106">
        <v>100</v>
      </c>
    </row>
    <row r="1107" spans="1:2" x14ac:dyDescent="0.25">
      <c r="A1107">
        <v>7.04</v>
      </c>
      <c r="B1107">
        <v>100</v>
      </c>
    </row>
    <row r="1108" spans="1:2" x14ac:dyDescent="0.25">
      <c r="A1108">
        <v>7.05</v>
      </c>
      <c r="B1108">
        <v>100</v>
      </c>
    </row>
    <row r="1109" spans="1:2" x14ac:dyDescent="0.25">
      <c r="A1109">
        <v>7.06</v>
      </c>
      <c r="B1109">
        <v>100</v>
      </c>
    </row>
    <row r="1110" spans="1:2" x14ac:dyDescent="0.25">
      <c r="A1110">
        <v>7.07</v>
      </c>
      <c r="B1110">
        <v>100</v>
      </c>
    </row>
    <row r="1111" spans="1:2" x14ac:dyDescent="0.25">
      <c r="A1111">
        <v>7.08</v>
      </c>
      <c r="B1111">
        <v>100</v>
      </c>
    </row>
    <row r="1112" spans="1:2" x14ac:dyDescent="0.25">
      <c r="A1112">
        <v>7.09</v>
      </c>
      <c r="B1112">
        <v>100</v>
      </c>
    </row>
    <row r="1113" spans="1:2" x14ac:dyDescent="0.25">
      <c r="A1113">
        <v>7.1</v>
      </c>
      <c r="B1113">
        <v>100</v>
      </c>
    </row>
    <row r="1114" spans="1:2" x14ac:dyDescent="0.25">
      <c r="A1114">
        <v>7.11</v>
      </c>
      <c r="B1114">
        <v>100</v>
      </c>
    </row>
    <row r="1115" spans="1:2" x14ac:dyDescent="0.25">
      <c r="A1115">
        <v>7.12</v>
      </c>
      <c r="B1115">
        <v>100</v>
      </c>
    </row>
    <row r="1116" spans="1:2" x14ac:dyDescent="0.25">
      <c r="A1116">
        <v>7.13</v>
      </c>
      <c r="B1116">
        <v>100</v>
      </c>
    </row>
    <row r="1117" spans="1:2" x14ac:dyDescent="0.25">
      <c r="A1117">
        <v>7.14</v>
      </c>
      <c r="B1117">
        <v>100</v>
      </c>
    </row>
    <row r="1118" spans="1:2" x14ac:dyDescent="0.25">
      <c r="A1118">
        <v>7.15</v>
      </c>
      <c r="B1118">
        <v>100</v>
      </c>
    </row>
    <row r="1119" spans="1:2" x14ac:dyDescent="0.25">
      <c r="A1119">
        <v>7.16</v>
      </c>
      <c r="B1119">
        <v>100</v>
      </c>
    </row>
    <row r="1120" spans="1:2" x14ac:dyDescent="0.25">
      <c r="A1120">
        <v>7.17</v>
      </c>
      <c r="B1120">
        <v>100</v>
      </c>
    </row>
    <row r="1121" spans="1:2" x14ac:dyDescent="0.25">
      <c r="A1121">
        <v>7.18</v>
      </c>
      <c r="B1121">
        <v>100</v>
      </c>
    </row>
    <row r="1122" spans="1:2" x14ac:dyDescent="0.25">
      <c r="A1122">
        <v>7.19</v>
      </c>
      <c r="B1122">
        <v>100</v>
      </c>
    </row>
    <row r="1123" spans="1:2" x14ac:dyDescent="0.25">
      <c r="A1123">
        <v>7.2</v>
      </c>
      <c r="B1123">
        <v>100</v>
      </c>
    </row>
    <row r="1124" spans="1:2" x14ac:dyDescent="0.25">
      <c r="A1124">
        <v>7.21</v>
      </c>
      <c r="B1124">
        <v>100</v>
      </c>
    </row>
    <row r="1125" spans="1:2" x14ac:dyDescent="0.25">
      <c r="A1125">
        <v>7.22</v>
      </c>
      <c r="B1125">
        <v>100</v>
      </c>
    </row>
    <row r="1126" spans="1:2" x14ac:dyDescent="0.25">
      <c r="A1126">
        <v>7.23</v>
      </c>
      <c r="B1126">
        <v>100</v>
      </c>
    </row>
    <row r="1127" spans="1:2" x14ac:dyDescent="0.25">
      <c r="A1127">
        <v>7.24</v>
      </c>
      <c r="B1127">
        <v>100</v>
      </c>
    </row>
    <row r="1128" spans="1:2" x14ac:dyDescent="0.25">
      <c r="A1128">
        <v>7.25</v>
      </c>
      <c r="B1128">
        <v>100</v>
      </c>
    </row>
    <row r="1129" spans="1:2" x14ac:dyDescent="0.25">
      <c r="A1129">
        <v>7.26</v>
      </c>
      <c r="B1129">
        <v>100</v>
      </c>
    </row>
    <row r="1130" spans="1:2" x14ac:dyDescent="0.25">
      <c r="A1130">
        <v>7.27</v>
      </c>
      <c r="B1130">
        <v>100</v>
      </c>
    </row>
    <row r="1131" spans="1:2" x14ac:dyDescent="0.25">
      <c r="A1131">
        <v>7.28</v>
      </c>
      <c r="B1131">
        <v>100</v>
      </c>
    </row>
    <row r="1132" spans="1:2" x14ac:dyDescent="0.25">
      <c r="A1132">
        <v>7.29</v>
      </c>
      <c r="B1132">
        <v>100</v>
      </c>
    </row>
    <row r="1133" spans="1:2" x14ac:dyDescent="0.25">
      <c r="A1133">
        <v>7.3</v>
      </c>
      <c r="B1133">
        <v>100</v>
      </c>
    </row>
    <row r="1134" spans="1:2" x14ac:dyDescent="0.25">
      <c r="A1134">
        <v>7.31</v>
      </c>
      <c r="B1134">
        <v>100</v>
      </c>
    </row>
    <row r="1135" spans="1:2" x14ac:dyDescent="0.25">
      <c r="A1135">
        <v>7.32</v>
      </c>
      <c r="B1135">
        <v>100</v>
      </c>
    </row>
    <row r="1136" spans="1:2" x14ac:dyDescent="0.25">
      <c r="A1136">
        <v>7.33</v>
      </c>
      <c r="B1136">
        <v>100</v>
      </c>
    </row>
    <row r="1137" spans="1:2" x14ac:dyDescent="0.25">
      <c r="A1137">
        <v>7.34</v>
      </c>
      <c r="B1137">
        <v>100</v>
      </c>
    </row>
    <row r="1138" spans="1:2" x14ac:dyDescent="0.25">
      <c r="A1138">
        <v>7.35</v>
      </c>
      <c r="B1138">
        <v>100</v>
      </c>
    </row>
    <row r="1139" spans="1:2" x14ac:dyDescent="0.25">
      <c r="A1139">
        <v>7.36</v>
      </c>
      <c r="B1139">
        <v>100</v>
      </c>
    </row>
    <row r="1140" spans="1:2" x14ac:dyDescent="0.25">
      <c r="A1140">
        <v>7.37</v>
      </c>
      <c r="B1140">
        <v>100</v>
      </c>
    </row>
    <row r="1141" spans="1:2" x14ac:dyDescent="0.25">
      <c r="A1141">
        <v>7.38</v>
      </c>
      <c r="B1141">
        <v>100</v>
      </c>
    </row>
    <row r="1142" spans="1:2" x14ac:dyDescent="0.25">
      <c r="A1142">
        <v>7.39</v>
      </c>
      <c r="B1142">
        <v>100</v>
      </c>
    </row>
    <row r="1143" spans="1:2" x14ac:dyDescent="0.25">
      <c r="A1143">
        <v>7.4</v>
      </c>
      <c r="B1143">
        <v>100</v>
      </c>
    </row>
    <row r="1144" spans="1:2" x14ac:dyDescent="0.25">
      <c r="A1144">
        <v>7.41</v>
      </c>
      <c r="B1144">
        <v>100</v>
      </c>
    </row>
    <row r="1145" spans="1:2" x14ac:dyDescent="0.25">
      <c r="A1145">
        <v>7.42</v>
      </c>
      <c r="B1145">
        <v>100</v>
      </c>
    </row>
    <row r="1146" spans="1:2" x14ac:dyDescent="0.25">
      <c r="A1146">
        <v>7.43</v>
      </c>
      <c r="B1146">
        <v>100</v>
      </c>
    </row>
    <row r="1147" spans="1:2" x14ac:dyDescent="0.25">
      <c r="A1147">
        <v>7.44</v>
      </c>
      <c r="B1147">
        <v>100</v>
      </c>
    </row>
    <row r="1148" spans="1:2" x14ac:dyDescent="0.25">
      <c r="A1148">
        <v>7.45</v>
      </c>
      <c r="B1148">
        <v>100</v>
      </c>
    </row>
    <row r="1149" spans="1:2" x14ac:dyDescent="0.25">
      <c r="A1149">
        <v>7.46</v>
      </c>
      <c r="B1149">
        <v>100</v>
      </c>
    </row>
    <row r="1150" spans="1:2" x14ac:dyDescent="0.25">
      <c r="A1150">
        <v>7.47</v>
      </c>
      <c r="B1150">
        <v>100</v>
      </c>
    </row>
    <row r="1151" spans="1:2" x14ac:dyDescent="0.25">
      <c r="A1151">
        <v>7.48</v>
      </c>
      <c r="B1151">
        <v>100</v>
      </c>
    </row>
    <row r="1152" spans="1:2" x14ac:dyDescent="0.25">
      <c r="A1152">
        <v>7.49</v>
      </c>
      <c r="B1152">
        <v>100</v>
      </c>
    </row>
    <row r="1153" spans="1:2" x14ac:dyDescent="0.25">
      <c r="A1153">
        <v>7.5</v>
      </c>
      <c r="B1153">
        <v>100</v>
      </c>
    </row>
    <row r="1154" spans="1:2" x14ac:dyDescent="0.25">
      <c r="A1154">
        <v>7.51</v>
      </c>
      <c r="B1154">
        <v>100</v>
      </c>
    </row>
    <row r="1155" spans="1:2" x14ac:dyDescent="0.25">
      <c r="A1155">
        <v>7.52</v>
      </c>
      <c r="B1155">
        <v>100</v>
      </c>
    </row>
    <row r="1156" spans="1:2" x14ac:dyDescent="0.25">
      <c r="A1156">
        <v>7.53</v>
      </c>
      <c r="B1156">
        <v>100</v>
      </c>
    </row>
    <row r="1157" spans="1:2" x14ac:dyDescent="0.25">
      <c r="A1157">
        <v>7.54</v>
      </c>
      <c r="B1157">
        <v>100</v>
      </c>
    </row>
    <row r="1158" spans="1:2" x14ac:dyDescent="0.25">
      <c r="A1158">
        <v>7.55</v>
      </c>
      <c r="B1158">
        <v>100</v>
      </c>
    </row>
    <row r="1159" spans="1:2" x14ac:dyDescent="0.25">
      <c r="A1159">
        <v>7.56</v>
      </c>
      <c r="B1159">
        <v>100</v>
      </c>
    </row>
    <row r="1160" spans="1:2" x14ac:dyDescent="0.25">
      <c r="A1160">
        <v>7.57</v>
      </c>
      <c r="B1160">
        <v>100</v>
      </c>
    </row>
    <row r="1161" spans="1:2" x14ac:dyDescent="0.25">
      <c r="A1161">
        <v>7.58</v>
      </c>
      <c r="B1161">
        <v>100</v>
      </c>
    </row>
    <row r="1162" spans="1:2" x14ac:dyDescent="0.25">
      <c r="A1162">
        <v>7.59</v>
      </c>
      <c r="B1162">
        <v>100</v>
      </c>
    </row>
    <row r="1163" spans="1:2" x14ac:dyDescent="0.25">
      <c r="A1163">
        <v>7.6</v>
      </c>
      <c r="B1163">
        <v>100</v>
      </c>
    </row>
    <row r="1164" spans="1:2" x14ac:dyDescent="0.25">
      <c r="A1164">
        <v>7.61</v>
      </c>
      <c r="B1164">
        <v>100</v>
      </c>
    </row>
    <row r="1165" spans="1:2" x14ac:dyDescent="0.25">
      <c r="A1165">
        <v>7.62</v>
      </c>
      <c r="B1165">
        <v>100</v>
      </c>
    </row>
    <row r="1166" spans="1:2" x14ac:dyDescent="0.25">
      <c r="A1166">
        <v>7.63</v>
      </c>
      <c r="B1166">
        <v>100</v>
      </c>
    </row>
    <row r="1167" spans="1:2" x14ac:dyDescent="0.25">
      <c r="A1167">
        <v>7.64</v>
      </c>
      <c r="B1167">
        <v>100</v>
      </c>
    </row>
    <row r="1168" spans="1:2" x14ac:dyDescent="0.25">
      <c r="A1168">
        <v>7.65</v>
      </c>
      <c r="B1168">
        <v>100</v>
      </c>
    </row>
    <row r="1169" spans="1:2" x14ac:dyDescent="0.25">
      <c r="A1169">
        <v>7.66</v>
      </c>
      <c r="B1169">
        <v>100</v>
      </c>
    </row>
    <row r="1170" spans="1:2" x14ac:dyDescent="0.25">
      <c r="A1170">
        <v>7.67</v>
      </c>
      <c r="B1170">
        <v>100</v>
      </c>
    </row>
    <row r="1171" spans="1:2" x14ac:dyDescent="0.25">
      <c r="A1171">
        <v>7.68</v>
      </c>
      <c r="B1171">
        <v>100</v>
      </c>
    </row>
    <row r="1172" spans="1:2" x14ac:dyDescent="0.25">
      <c r="A1172">
        <v>7.69</v>
      </c>
      <c r="B1172">
        <v>100</v>
      </c>
    </row>
    <row r="1173" spans="1:2" x14ac:dyDescent="0.25">
      <c r="A1173">
        <v>7.7</v>
      </c>
      <c r="B1173">
        <v>100</v>
      </c>
    </row>
    <row r="1174" spans="1:2" x14ac:dyDescent="0.25">
      <c r="A1174">
        <v>7.71</v>
      </c>
      <c r="B1174">
        <v>100</v>
      </c>
    </row>
    <row r="1175" spans="1:2" x14ac:dyDescent="0.25">
      <c r="A1175">
        <v>7.72</v>
      </c>
      <c r="B1175">
        <v>100</v>
      </c>
    </row>
    <row r="1176" spans="1:2" x14ac:dyDescent="0.25">
      <c r="A1176">
        <v>7.73</v>
      </c>
      <c r="B1176">
        <v>100</v>
      </c>
    </row>
    <row r="1177" spans="1:2" x14ac:dyDescent="0.25">
      <c r="A1177">
        <v>7.74</v>
      </c>
      <c r="B1177">
        <v>100</v>
      </c>
    </row>
    <row r="1178" spans="1:2" x14ac:dyDescent="0.25">
      <c r="A1178">
        <v>7.75</v>
      </c>
      <c r="B1178">
        <v>100</v>
      </c>
    </row>
    <row r="1179" spans="1:2" x14ac:dyDescent="0.25">
      <c r="A1179">
        <v>7.76</v>
      </c>
      <c r="B1179">
        <v>100</v>
      </c>
    </row>
    <row r="1180" spans="1:2" x14ac:dyDescent="0.25">
      <c r="A1180">
        <v>7.77</v>
      </c>
      <c r="B1180">
        <v>100</v>
      </c>
    </row>
    <row r="1181" spans="1:2" x14ac:dyDescent="0.25">
      <c r="A1181">
        <v>7.78</v>
      </c>
      <c r="B1181">
        <v>100</v>
      </c>
    </row>
    <row r="1182" spans="1:2" x14ac:dyDescent="0.25">
      <c r="A1182">
        <v>7.79</v>
      </c>
      <c r="B1182">
        <v>100</v>
      </c>
    </row>
    <row r="1183" spans="1:2" x14ac:dyDescent="0.25">
      <c r="A1183">
        <v>7.8</v>
      </c>
      <c r="B1183">
        <v>100</v>
      </c>
    </row>
    <row r="1184" spans="1:2" x14ac:dyDescent="0.25">
      <c r="A1184">
        <v>7.81</v>
      </c>
      <c r="B1184">
        <v>100</v>
      </c>
    </row>
    <row r="1185" spans="1:2" x14ac:dyDescent="0.25">
      <c r="A1185">
        <v>7.82</v>
      </c>
      <c r="B1185">
        <v>100</v>
      </c>
    </row>
    <row r="1186" spans="1:2" x14ac:dyDescent="0.25">
      <c r="A1186">
        <v>7.83</v>
      </c>
      <c r="B1186">
        <v>100</v>
      </c>
    </row>
    <row r="1187" spans="1:2" x14ac:dyDescent="0.25">
      <c r="A1187">
        <v>7.84</v>
      </c>
      <c r="B1187">
        <v>100</v>
      </c>
    </row>
    <row r="1188" spans="1:2" x14ac:dyDescent="0.25">
      <c r="A1188">
        <v>7.85</v>
      </c>
      <c r="B1188">
        <v>100</v>
      </c>
    </row>
    <row r="1189" spans="1:2" x14ac:dyDescent="0.25">
      <c r="A1189">
        <v>7.86</v>
      </c>
      <c r="B1189">
        <v>100</v>
      </c>
    </row>
    <row r="1190" spans="1:2" x14ac:dyDescent="0.25">
      <c r="A1190">
        <v>7.87</v>
      </c>
      <c r="B1190">
        <v>100</v>
      </c>
    </row>
    <row r="1191" spans="1:2" x14ac:dyDescent="0.25">
      <c r="A1191">
        <v>7.88</v>
      </c>
      <c r="B1191">
        <v>100</v>
      </c>
    </row>
    <row r="1192" spans="1:2" x14ac:dyDescent="0.25">
      <c r="A1192">
        <v>7.89</v>
      </c>
      <c r="B1192">
        <v>100</v>
      </c>
    </row>
    <row r="1193" spans="1:2" x14ac:dyDescent="0.25">
      <c r="A1193">
        <v>7.9</v>
      </c>
      <c r="B1193">
        <v>100</v>
      </c>
    </row>
    <row r="1194" spans="1:2" x14ac:dyDescent="0.25">
      <c r="A1194">
        <v>7.91</v>
      </c>
      <c r="B1194">
        <v>100</v>
      </c>
    </row>
    <row r="1195" spans="1:2" x14ac:dyDescent="0.25">
      <c r="A1195">
        <v>7.92</v>
      </c>
      <c r="B1195">
        <v>100</v>
      </c>
    </row>
    <row r="1196" spans="1:2" x14ac:dyDescent="0.25">
      <c r="A1196">
        <v>7.93</v>
      </c>
      <c r="B1196">
        <v>100</v>
      </c>
    </row>
    <row r="1197" spans="1:2" x14ac:dyDescent="0.25">
      <c r="A1197">
        <v>7.94</v>
      </c>
      <c r="B1197">
        <v>100</v>
      </c>
    </row>
    <row r="1198" spans="1:2" x14ac:dyDescent="0.25">
      <c r="A1198">
        <v>7.95</v>
      </c>
      <c r="B1198">
        <v>100</v>
      </c>
    </row>
    <row r="1199" spans="1:2" x14ac:dyDescent="0.25">
      <c r="A1199">
        <v>7.96</v>
      </c>
      <c r="B1199">
        <v>100</v>
      </c>
    </row>
    <row r="1200" spans="1:2" x14ac:dyDescent="0.25">
      <c r="A1200">
        <v>7.97</v>
      </c>
      <c r="B1200">
        <v>100</v>
      </c>
    </row>
    <row r="1201" spans="1:2" x14ac:dyDescent="0.25">
      <c r="A1201">
        <v>7.98</v>
      </c>
      <c r="B1201">
        <v>100</v>
      </c>
    </row>
    <row r="1202" spans="1:2" x14ac:dyDescent="0.25">
      <c r="A1202">
        <v>7.99</v>
      </c>
      <c r="B1202">
        <v>100</v>
      </c>
    </row>
    <row r="1203" spans="1:2" x14ac:dyDescent="0.25">
      <c r="A1203">
        <v>8</v>
      </c>
      <c r="B1203">
        <v>100</v>
      </c>
    </row>
    <row r="1204" spans="1:2" x14ac:dyDescent="0.25">
      <c r="A1204">
        <v>8.01</v>
      </c>
      <c r="B1204">
        <v>100</v>
      </c>
    </row>
    <row r="1205" spans="1:2" x14ac:dyDescent="0.25">
      <c r="A1205">
        <v>8.02</v>
      </c>
      <c r="B1205">
        <v>100</v>
      </c>
    </row>
    <row r="1206" spans="1:2" x14ac:dyDescent="0.25">
      <c r="A1206">
        <v>8.0299999999999994</v>
      </c>
      <c r="B1206">
        <v>100</v>
      </c>
    </row>
    <row r="1207" spans="1:2" x14ac:dyDescent="0.25">
      <c r="A1207">
        <v>8.0399999999999991</v>
      </c>
      <c r="B1207">
        <v>100</v>
      </c>
    </row>
    <row r="1208" spans="1:2" x14ac:dyDescent="0.25">
      <c r="A1208">
        <v>8.0500000000000007</v>
      </c>
      <c r="B1208">
        <v>100</v>
      </c>
    </row>
    <row r="1209" spans="1:2" x14ac:dyDescent="0.25">
      <c r="A1209">
        <v>8.06</v>
      </c>
      <c r="B1209">
        <v>100</v>
      </c>
    </row>
    <row r="1210" spans="1:2" x14ac:dyDescent="0.25">
      <c r="A1210">
        <v>8.07</v>
      </c>
      <c r="B1210">
        <v>100</v>
      </c>
    </row>
    <row r="1211" spans="1:2" x14ac:dyDescent="0.25">
      <c r="A1211">
        <v>8.08</v>
      </c>
      <c r="B1211">
        <v>100</v>
      </c>
    </row>
    <row r="1212" spans="1:2" x14ac:dyDescent="0.25">
      <c r="A1212">
        <v>8.09</v>
      </c>
      <c r="B1212">
        <v>100</v>
      </c>
    </row>
    <row r="1213" spans="1:2" x14ac:dyDescent="0.25">
      <c r="A1213">
        <v>8.1</v>
      </c>
      <c r="B1213">
        <v>100</v>
      </c>
    </row>
    <row r="1214" spans="1:2" x14ac:dyDescent="0.25">
      <c r="A1214">
        <v>8.11</v>
      </c>
      <c r="B1214">
        <v>100</v>
      </c>
    </row>
    <row r="1215" spans="1:2" x14ac:dyDescent="0.25">
      <c r="A1215">
        <v>8.1199999999999992</v>
      </c>
      <c r="B1215">
        <v>100</v>
      </c>
    </row>
    <row r="1216" spans="1:2" x14ac:dyDescent="0.25">
      <c r="A1216">
        <v>8.1300000000000008</v>
      </c>
      <c r="B1216">
        <v>100</v>
      </c>
    </row>
    <row r="1217" spans="1:2" x14ac:dyDescent="0.25">
      <c r="A1217">
        <v>8.14</v>
      </c>
      <c r="B1217">
        <v>100</v>
      </c>
    </row>
    <row r="1218" spans="1:2" x14ac:dyDescent="0.25">
      <c r="A1218">
        <v>8.15</v>
      </c>
      <c r="B1218">
        <v>100</v>
      </c>
    </row>
    <row r="1219" spans="1:2" x14ac:dyDescent="0.25">
      <c r="A1219">
        <v>8.16</v>
      </c>
      <c r="B1219">
        <v>100</v>
      </c>
    </row>
    <row r="1220" spans="1:2" x14ac:dyDescent="0.25">
      <c r="A1220">
        <v>8.17</v>
      </c>
      <c r="B1220">
        <v>100</v>
      </c>
    </row>
    <row r="1221" spans="1:2" x14ac:dyDescent="0.25">
      <c r="A1221">
        <v>8.18</v>
      </c>
      <c r="B1221">
        <v>100</v>
      </c>
    </row>
    <row r="1222" spans="1:2" x14ac:dyDescent="0.25">
      <c r="A1222">
        <v>8.19</v>
      </c>
      <c r="B1222">
        <v>100</v>
      </c>
    </row>
    <row r="1223" spans="1:2" x14ac:dyDescent="0.25">
      <c r="A1223">
        <v>8.1999999999999993</v>
      </c>
      <c r="B1223">
        <v>100</v>
      </c>
    </row>
    <row r="1224" spans="1:2" x14ac:dyDescent="0.25">
      <c r="A1224">
        <v>8.2100000000000009</v>
      </c>
      <c r="B1224">
        <v>100</v>
      </c>
    </row>
    <row r="1225" spans="1:2" x14ac:dyDescent="0.25">
      <c r="A1225">
        <v>8.2200000000000006</v>
      </c>
      <c r="B1225">
        <v>100</v>
      </c>
    </row>
    <row r="1226" spans="1:2" x14ac:dyDescent="0.25">
      <c r="A1226">
        <v>8.23</v>
      </c>
      <c r="B1226">
        <v>100</v>
      </c>
    </row>
    <row r="1227" spans="1:2" x14ac:dyDescent="0.25">
      <c r="A1227">
        <v>8.24</v>
      </c>
      <c r="B1227">
        <v>100</v>
      </c>
    </row>
    <row r="1228" spans="1:2" x14ac:dyDescent="0.25">
      <c r="A1228">
        <v>8.25</v>
      </c>
      <c r="B1228">
        <v>100</v>
      </c>
    </row>
    <row r="1229" spans="1:2" x14ac:dyDescent="0.25">
      <c r="A1229">
        <v>8.26</v>
      </c>
      <c r="B1229">
        <v>100</v>
      </c>
    </row>
    <row r="1230" spans="1:2" x14ac:dyDescent="0.25">
      <c r="A1230">
        <v>8.27</v>
      </c>
      <c r="B1230">
        <v>100</v>
      </c>
    </row>
    <row r="1231" spans="1:2" x14ac:dyDescent="0.25">
      <c r="A1231">
        <v>8.2799999999999994</v>
      </c>
      <c r="B1231">
        <v>100</v>
      </c>
    </row>
    <row r="1232" spans="1:2" x14ac:dyDescent="0.25">
      <c r="A1232">
        <v>8.2899999999999991</v>
      </c>
      <c r="B1232">
        <v>100</v>
      </c>
    </row>
    <row r="1233" spans="1:2" x14ac:dyDescent="0.25">
      <c r="A1233">
        <v>8.3000000000000007</v>
      </c>
      <c r="B1233">
        <v>100</v>
      </c>
    </row>
    <row r="1234" spans="1:2" x14ac:dyDescent="0.25">
      <c r="A1234">
        <v>8.31</v>
      </c>
      <c r="B1234">
        <v>100</v>
      </c>
    </row>
    <row r="1235" spans="1:2" x14ac:dyDescent="0.25">
      <c r="A1235">
        <v>8.32</v>
      </c>
      <c r="B1235">
        <v>100</v>
      </c>
    </row>
    <row r="1236" spans="1:2" x14ac:dyDescent="0.25">
      <c r="A1236">
        <v>8.33</v>
      </c>
      <c r="B1236">
        <v>100</v>
      </c>
    </row>
    <row r="1237" spans="1:2" x14ac:dyDescent="0.25">
      <c r="A1237">
        <v>8.34</v>
      </c>
      <c r="B1237">
        <v>100</v>
      </c>
    </row>
    <row r="1238" spans="1:2" x14ac:dyDescent="0.25">
      <c r="A1238">
        <v>8.35</v>
      </c>
      <c r="B1238">
        <v>100</v>
      </c>
    </row>
    <row r="1239" spans="1:2" x14ac:dyDescent="0.25">
      <c r="A1239">
        <v>8.36</v>
      </c>
      <c r="B1239">
        <v>100</v>
      </c>
    </row>
    <row r="1240" spans="1:2" x14ac:dyDescent="0.25">
      <c r="A1240">
        <v>8.3699999999999992</v>
      </c>
      <c r="B1240">
        <v>100</v>
      </c>
    </row>
    <row r="1241" spans="1:2" x14ac:dyDescent="0.25">
      <c r="A1241">
        <v>8.3800000000000008</v>
      </c>
      <c r="B1241">
        <v>100</v>
      </c>
    </row>
    <row r="1242" spans="1:2" x14ac:dyDescent="0.25">
      <c r="A1242">
        <v>8.39</v>
      </c>
      <c r="B1242">
        <v>100</v>
      </c>
    </row>
    <row r="1243" spans="1:2" x14ac:dyDescent="0.25">
      <c r="A1243">
        <v>8.4</v>
      </c>
      <c r="B1243">
        <v>100</v>
      </c>
    </row>
    <row r="1244" spans="1:2" x14ac:dyDescent="0.25">
      <c r="A1244">
        <v>8.41</v>
      </c>
      <c r="B1244">
        <v>100</v>
      </c>
    </row>
    <row r="1245" spans="1:2" x14ac:dyDescent="0.25">
      <c r="A1245">
        <v>8.42</v>
      </c>
      <c r="B1245">
        <v>100</v>
      </c>
    </row>
    <row r="1246" spans="1:2" x14ac:dyDescent="0.25">
      <c r="A1246">
        <v>8.43</v>
      </c>
      <c r="B1246">
        <v>100</v>
      </c>
    </row>
    <row r="1247" spans="1:2" x14ac:dyDescent="0.25">
      <c r="A1247">
        <v>8.44</v>
      </c>
      <c r="B1247">
        <v>100</v>
      </c>
    </row>
    <row r="1248" spans="1:2" x14ac:dyDescent="0.25">
      <c r="A1248">
        <v>8.4499999999999993</v>
      </c>
      <c r="B1248">
        <v>100</v>
      </c>
    </row>
    <row r="1249" spans="1:2" x14ac:dyDescent="0.25">
      <c r="A1249">
        <v>8.4600000000000009</v>
      </c>
      <c r="B1249">
        <v>100</v>
      </c>
    </row>
    <row r="1250" spans="1:2" x14ac:dyDescent="0.25">
      <c r="A1250">
        <v>8.4700000000000006</v>
      </c>
      <c r="B1250">
        <v>100</v>
      </c>
    </row>
    <row r="1251" spans="1:2" x14ac:dyDescent="0.25">
      <c r="A1251">
        <v>8.48</v>
      </c>
      <c r="B1251">
        <v>100</v>
      </c>
    </row>
    <row r="1252" spans="1:2" x14ac:dyDescent="0.25">
      <c r="A1252">
        <v>8.49</v>
      </c>
      <c r="B1252">
        <v>100</v>
      </c>
    </row>
    <row r="1253" spans="1:2" x14ac:dyDescent="0.25">
      <c r="A1253">
        <v>8.5</v>
      </c>
      <c r="B1253">
        <v>100</v>
      </c>
    </row>
    <row r="1254" spans="1:2" x14ac:dyDescent="0.25">
      <c r="A1254">
        <v>8.51</v>
      </c>
      <c r="B1254">
        <v>100</v>
      </c>
    </row>
    <row r="1255" spans="1:2" x14ac:dyDescent="0.25">
      <c r="A1255">
        <v>8.52</v>
      </c>
      <c r="B1255">
        <v>100</v>
      </c>
    </row>
    <row r="1256" spans="1:2" x14ac:dyDescent="0.25">
      <c r="A1256">
        <v>8.5299999999999994</v>
      </c>
      <c r="B1256">
        <v>100</v>
      </c>
    </row>
    <row r="1257" spans="1:2" x14ac:dyDescent="0.25">
      <c r="A1257">
        <v>8.5399999999999991</v>
      </c>
      <c r="B1257">
        <v>100</v>
      </c>
    </row>
    <row r="1258" spans="1:2" x14ac:dyDescent="0.25">
      <c r="A1258">
        <v>8.5500000000000007</v>
      </c>
      <c r="B1258">
        <v>100</v>
      </c>
    </row>
    <row r="1259" spans="1:2" x14ac:dyDescent="0.25">
      <c r="A1259">
        <v>8.56</v>
      </c>
      <c r="B1259">
        <v>100</v>
      </c>
    </row>
    <row r="1260" spans="1:2" x14ac:dyDescent="0.25">
      <c r="A1260">
        <v>8.57</v>
      </c>
      <c r="B1260">
        <v>100</v>
      </c>
    </row>
    <row r="1261" spans="1:2" x14ac:dyDescent="0.25">
      <c r="A1261">
        <v>8.58</v>
      </c>
      <c r="B1261">
        <v>100</v>
      </c>
    </row>
    <row r="1262" spans="1:2" x14ac:dyDescent="0.25">
      <c r="A1262">
        <v>8.59</v>
      </c>
      <c r="B1262">
        <v>100</v>
      </c>
    </row>
    <row r="1263" spans="1:2" x14ac:dyDescent="0.25">
      <c r="A1263">
        <v>8.6</v>
      </c>
      <c r="B1263">
        <v>100</v>
      </c>
    </row>
    <row r="1264" spans="1:2" x14ac:dyDescent="0.25">
      <c r="A1264">
        <v>8.61</v>
      </c>
      <c r="B1264">
        <v>100</v>
      </c>
    </row>
    <row r="1265" spans="1:2" x14ac:dyDescent="0.25">
      <c r="A1265">
        <v>8.6199999999999992</v>
      </c>
      <c r="B1265">
        <v>100</v>
      </c>
    </row>
    <row r="1266" spans="1:2" x14ac:dyDescent="0.25">
      <c r="A1266">
        <v>8.6300000000000008</v>
      </c>
      <c r="B1266">
        <v>100</v>
      </c>
    </row>
    <row r="1267" spans="1:2" x14ac:dyDescent="0.25">
      <c r="A1267">
        <v>8.64</v>
      </c>
      <c r="B1267">
        <v>100</v>
      </c>
    </row>
    <row r="1268" spans="1:2" x14ac:dyDescent="0.25">
      <c r="A1268">
        <v>8.65</v>
      </c>
      <c r="B1268">
        <v>100</v>
      </c>
    </row>
    <row r="1269" spans="1:2" x14ac:dyDescent="0.25">
      <c r="A1269">
        <v>8.66</v>
      </c>
      <c r="B1269">
        <v>100</v>
      </c>
    </row>
    <row r="1270" spans="1:2" x14ac:dyDescent="0.25">
      <c r="A1270">
        <v>8.67</v>
      </c>
      <c r="B1270">
        <v>100</v>
      </c>
    </row>
    <row r="1271" spans="1:2" x14ac:dyDescent="0.25">
      <c r="A1271">
        <v>8.68</v>
      </c>
      <c r="B1271">
        <v>100</v>
      </c>
    </row>
    <row r="1272" spans="1:2" x14ac:dyDescent="0.25">
      <c r="A1272">
        <v>8.69</v>
      </c>
      <c r="B1272">
        <v>100</v>
      </c>
    </row>
    <row r="1273" spans="1:2" x14ac:dyDescent="0.25">
      <c r="A1273">
        <v>8.6999999999999993</v>
      </c>
      <c r="B1273">
        <v>100</v>
      </c>
    </row>
    <row r="1274" spans="1:2" x14ac:dyDescent="0.25">
      <c r="A1274">
        <v>8.7100000000000009</v>
      </c>
      <c r="B1274">
        <v>100</v>
      </c>
    </row>
    <row r="1275" spans="1:2" x14ac:dyDescent="0.25">
      <c r="A1275">
        <v>8.7200000000000006</v>
      </c>
      <c r="B1275">
        <v>100</v>
      </c>
    </row>
    <row r="1276" spans="1:2" x14ac:dyDescent="0.25">
      <c r="A1276">
        <v>8.73</v>
      </c>
      <c r="B1276">
        <v>100</v>
      </c>
    </row>
    <row r="1277" spans="1:2" x14ac:dyDescent="0.25">
      <c r="A1277">
        <v>8.74</v>
      </c>
      <c r="B1277">
        <v>100</v>
      </c>
    </row>
    <row r="1278" spans="1:2" x14ac:dyDescent="0.25">
      <c r="A1278">
        <v>8.75</v>
      </c>
      <c r="B1278">
        <v>100</v>
      </c>
    </row>
    <row r="1279" spans="1:2" x14ac:dyDescent="0.25">
      <c r="A1279">
        <v>8.76</v>
      </c>
      <c r="B1279">
        <v>100</v>
      </c>
    </row>
    <row r="1280" spans="1:2" x14ac:dyDescent="0.25">
      <c r="A1280">
        <v>8.77</v>
      </c>
      <c r="B1280">
        <v>100</v>
      </c>
    </row>
    <row r="1281" spans="1:2" x14ac:dyDescent="0.25">
      <c r="A1281">
        <v>8.7799999999999994</v>
      </c>
      <c r="B1281">
        <v>100</v>
      </c>
    </row>
    <row r="1282" spans="1:2" x14ac:dyDescent="0.25">
      <c r="A1282">
        <v>8.7899999999999991</v>
      </c>
      <c r="B1282">
        <v>100</v>
      </c>
    </row>
    <row r="1283" spans="1:2" x14ac:dyDescent="0.25">
      <c r="A1283">
        <v>8.8000000000000007</v>
      </c>
      <c r="B1283">
        <v>100</v>
      </c>
    </row>
    <row r="1284" spans="1:2" x14ac:dyDescent="0.25">
      <c r="A1284">
        <v>8.81</v>
      </c>
      <c r="B1284">
        <v>100</v>
      </c>
    </row>
    <row r="1285" spans="1:2" x14ac:dyDescent="0.25">
      <c r="A1285">
        <v>8.82</v>
      </c>
      <c r="B1285">
        <v>100</v>
      </c>
    </row>
    <row r="1286" spans="1:2" x14ac:dyDescent="0.25">
      <c r="A1286">
        <v>8.83</v>
      </c>
      <c r="B1286">
        <v>100</v>
      </c>
    </row>
    <row r="1287" spans="1:2" x14ac:dyDescent="0.25">
      <c r="A1287">
        <v>8.84</v>
      </c>
      <c r="B1287">
        <v>100</v>
      </c>
    </row>
    <row r="1288" spans="1:2" x14ac:dyDescent="0.25">
      <c r="A1288">
        <v>8.85</v>
      </c>
      <c r="B1288">
        <v>100</v>
      </c>
    </row>
    <row r="1289" spans="1:2" x14ac:dyDescent="0.25">
      <c r="A1289">
        <v>8.86</v>
      </c>
      <c r="B1289">
        <v>100</v>
      </c>
    </row>
    <row r="1290" spans="1:2" x14ac:dyDescent="0.25">
      <c r="A1290">
        <v>8.8699999999999992</v>
      </c>
      <c r="B1290">
        <v>100</v>
      </c>
    </row>
    <row r="1291" spans="1:2" x14ac:dyDescent="0.25">
      <c r="A1291">
        <v>8.8800000000000008</v>
      </c>
      <c r="B1291">
        <v>100</v>
      </c>
    </row>
    <row r="1292" spans="1:2" x14ac:dyDescent="0.25">
      <c r="A1292">
        <v>8.89</v>
      </c>
      <c r="B1292">
        <v>100</v>
      </c>
    </row>
    <row r="1293" spans="1:2" x14ac:dyDescent="0.25">
      <c r="A1293">
        <v>8.9</v>
      </c>
      <c r="B1293">
        <v>100</v>
      </c>
    </row>
    <row r="1294" spans="1:2" x14ac:dyDescent="0.25">
      <c r="A1294">
        <v>8.91</v>
      </c>
      <c r="B1294">
        <v>100</v>
      </c>
    </row>
    <row r="1295" spans="1:2" x14ac:dyDescent="0.25">
      <c r="A1295">
        <v>8.92</v>
      </c>
      <c r="B1295">
        <v>100</v>
      </c>
    </row>
    <row r="1296" spans="1:2" x14ac:dyDescent="0.25">
      <c r="A1296">
        <v>8.93</v>
      </c>
      <c r="B1296">
        <v>100</v>
      </c>
    </row>
    <row r="1297" spans="1:2" x14ac:dyDescent="0.25">
      <c r="A1297">
        <v>8.94</v>
      </c>
      <c r="B1297">
        <v>100</v>
      </c>
    </row>
    <row r="1298" spans="1:2" x14ac:dyDescent="0.25">
      <c r="A1298">
        <v>8.9499999999999993</v>
      </c>
      <c r="B1298">
        <v>100</v>
      </c>
    </row>
    <row r="1299" spans="1:2" x14ac:dyDescent="0.25">
      <c r="A1299">
        <v>8.9600000000000009</v>
      </c>
      <c r="B1299">
        <v>100</v>
      </c>
    </row>
    <row r="1300" spans="1:2" x14ac:dyDescent="0.25">
      <c r="A1300">
        <v>8.9700000000000006</v>
      </c>
      <c r="B1300">
        <v>100</v>
      </c>
    </row>
    <row r="1301" spans="1:2" x14ac:dyDescent="0.25">
      <c r="A1301">
        <v>8.98</v>
      </c>
      <c r="B1301">
        <v>100</v>
      </c>
    </row>
    <row r="1302" spans="1:2" x14ac:dyDescent="0.25">
      <c r="A1302">
        <v>8.99</v>
      </c>
      <c r="B1302">
        <v>100</v>
      </c>
    </row>
    <row r="1303" spans="1:2" x14ac:dyDescent="0.25">
      <c r="A1303">
        <v>9</v>
      </c>
      <c r="B1303">
        <v>100</v>
      </c>
    </row>
    <row r="1304" spans="1:2" x14ac:dyDescent="0.25">
      <c r="A1304">
        <v>9.01</v>
      </c>
      <c r="B1304">
        <v>100</v>
      </c>
    </row>
    <row r="1305" spans="1:2" x14ac:dyDescent="0.25">
      <c r="A1305">
        <v>9.02</v>
      </c>
      <c r="B1305">
        <v>100</v>
      </c>
    </row>
    <row r="1306" spans="1:2" x14ac:dyDescent="0.25">
      <c r="A1306">
        <v>9.0299999999999994</v>
      </c>
      <c r="B1306">
        <v>100</v>
      </c>
    </row>
    <row r="1307" spans="1:2" x14ac:dyDescent="0.25">
      <c r="A1307">
        <v>9.0399999999999991</v>
      </c>
      <c r="B1307">
        <v>100</v>
      </c>
    </row>
    <row r="1308" spans="1:2" x14ac:dyDescent="0.25">
      <c r="A1308">
        <v>9.0500000000000007</v>
      </c>
      <c r="B1308">
        <v>100</v>
      </c>
    </row>
    <row r="1309" spans="1:2" x14ac:dyDescent="0.25">
      <c r="A1309">
        <v>9.06</v>
      </c>
      <c r="B1309">
        <v>100</v>
      </c>
    </row>
    <row r="1310" spans="1:2" x14ac:dyDescent="0.25">
      <c r="A1310">
        <v>9.07</v>
      </c>
      <c r="B1310">
        <v>100</v>
      </c>
    </row>
    <row r="1311" spans="1:2" x14ac:dyDescent="0.25">
      <c r="A1311">
        <v>9.08</v>
      </c>
      <c r="B1311">
        <v>100</v>
      </c>
    </row>
    <row r="1312" spans="1:2" x14ac:dyDescent="0.25">
      <c r="A1312">
        <v>9.09</v>
      </c>
      <c r="B1312">
        <v>100</v>
      </c>
    </row>
    <row r="1313" spans="1:2" x14ac:dyDescent="0.25">
      <c r="A1313">
        <v>9.1</v>
      </c>
      <c r="B1313">
        <v>100</v>
      </c>
    </row>
    <row r="1314" spans="1:2" x14ac:dyDescent="0.25">
      <c r="A1314">
        <v>9.11</v>
      </c>
      <c r="B1314">
        <v>100</v>
      </c>
    </row>
    <row r="1315" spans="1:2" x14ac:dyDescent="0.25">
      <c r="A1315">
        <v>9.1199999999999992</v>
      </c>
      <c r="B1315">
        <v>100</v>
      </c>
    </row>
    <row r="1316" spans="1:2" x14ac:dyDescent="0.25">
      <c r="A1316">
        <v>9.1300000000000008</v>
      </c>
      <c r="B1316">
        <v>100</v>
      </c>
    </row>
    <row r="1317" spans="1:2" x14ac:dyDescent="0.25">
      <c r="A1317">
        <v>9.14</v>
      </c>
      <c r="B1317">
        <v>100</v>
      </c>
    </row>
    <row r="1318" spans="1:2" x14ac:dyDescent="0.25">
      <c r="A1318">
        <v>9.15</v>
      </c>
      <c r="B1318">
        <v>100</v>
      </c>
    </row>
    <row r="1319" spans="1:2" x14ac:dyDescent="0.25">
      <c r="A1319">
        <v>9.16</v>
      </c>
      <c r="B1319">
        <v>100</v>
      </c>
    </row>
    <row r="1320" spans="1:2" x14ac:dyDescent="0.25">
      <c r="A1320">
        <v>9.17</v>
      </c>
      <c r="B1320">
        <v>100</v>
      </c>
    </row>
    <row r="1321" spans="1:2" x14ac:dyDescent="0.25">
      <c r="A1321">
        <v>9.18</v>
      </c>
      <c r="B1321">
        <v>100</v>
      </c>
    </row>
    <row r="1322" spans="1:2" x14ac:dyDescent="0.25">
      <c r="A1322">
        <v>9.19</v>
      </c>
      <c r="B1322">
        <v>100</v>
      </c>
    </row>
    <row r="1323" spans="1:2" x14ac:dyDescent="0.25">
      <c r="A1323">
        <v>9.1999999999999993</v>
      </c>
      <c r="B1323">
        <v>100</v>
      </c>
    </row>
    <row r="1324" spans="1:2" x14ac:dyDescent="0.25">
      <c r="A1324">
        <v>9.2100000000000009</v>
      </c>
      <c r="B1324">
        <v>100</v>
      </c>
    </row>
    <row r="1325" spans="1:2" x14ac:dyDescent="0.25">
      <c r="A1325">
        <v>9.2200000000000006</v>
      </c>
      <c r="B1325">
        <v>100</v>
      </c>
    </row>
    <row r="1326" spans="1:2" x14ac:dyDescent="0.25">
      <c r="A1326">
        <v>9.23</v>
      </c>
      <c r="B1326">
        <v>100</v>
      </c>
    </row>
    <row r="1327" spans="1:2" x14ac:dyDescent="0.25">
      <c r="A1327">
        <v>9.24</v>
      </c>
      <c r="B1327">
        <v>100</v>
      </c>
    </row>
    <row r="1328" spans="1:2" x14ac:dyDescent="0.25">
      <c r="A1328">
        <v>9.25</v>
      </c>
      <c r="B1328">
        <v>100</v>
      </c>
    </row>
    <row r="1329" spans="1:2" x14ac:dyDescent="0.25">
      <c r="A1329">
        <v>9.26</v>
      </c>
      <c r="B1329">
        <v>100</v>
      </c>
    </row>
    <row r="1330" spans="1:2" x14ac:dyDescent="0.25">
      <c r="A1330">
        <v>9.27</v>
      </c>
      <c r="B1330">
        <v>100</v>
      </c>
    </row>
    <row r="1331" spans="1:2" x14ac:dyDescent="0.25">
      <c r="A1331">
        <v>9.2799999999999994</v>
      </c>
      <c r="B1331">
        <v>100</v>
      </c>
    </row>
    <row r="1332" spans="1:2" x14ac:dyDescent="0.25">
      <c r="A1332">
        <v>9.2899999999999991</v>
      </c>
      <c r="B1332">
        <v>100</v>
      </c>
    </row>
    <row r="1333" spans="1:2" x14ac:dyDescent="0.25">
      <c r="A1333">
        <v>9.3000000000000007</v>
      </c>
      <c r="B1333">
        <v>100</v>
      </c>
    </row>
    <row r="1334" spans="1:2" x14ac:dyDescent="0.25">
      <c r="A1334">
        <v>9.31</v>
      </c>
      <c r="B1334">
        <v>100</v>
      </c>
    </row>
    <row r="1335" spans="1:2" x14ac:dyDescent="0.25">
      <c r="A1335">
        <v>9.32</v>
      </c>
      <c r="B1335">
        <v>100</v>
      </c>
    </row>
    <row r="1336" spans="1:2" x14ac:dyDescent="0.25">
      <c r="A1336">
        <v>9.33</v>
      </c>
      <c r="B1336">
        <v>100</v>
      </c>
    </row>
    <row r="1337" spans="1:2" x14ac:dyDescent="0.25">
      <c r="A1337">
        <v>9.34</v>
      </c>
      <c r="B1337">
        <v>100</v>
      </c>
    </row>
    <row r="1338" spans="1:2" x14ac:dyDescent="0.25">
      <c r="A1338">
        <v>9.35</v>
      </c>
      <c r="B1338">
        <v>100</v>
      </c>
    </row>
    <row r="1339" spans="1:2" x14ac:dyDescent="0.25">
      <c r="A1339">
        <v>9.36</v>
      </c>
      <c r="B1339">
        <v>100</v>
      </c>
    </row>
    <row r="1340" spans="1:2" x14ac:dyDescent="0.25">
      <c r="A1340">
        <v>9.3699999999999992</v>
      </c>
      <c r="B1340">
        <v>100</v>
      </c>
    </row>
    <row r="1341" spans="1:2" x14ac:dyDescent="0.25">
      <c r="A1341">
        <v>9.3800000000000008</v>
      </c>
      <c r="B1341">
        <v>100</v>
      </c>
    </row>
    <row r="1342" spans="1:2" x14ac:dyDescent="0.25">
      <c r="A1342">
        <v>9.39</v>
      </c>
      <c r="B1342">
        <v>100</v>
      </c>
    </row>
    <row r="1343" spans="1:2" x14ac:dyDescent="0.25">
      <c r="A1343">
        <v>9.4</v>
      </c>
      <c r="B1343">
        <v>100</v>
      </c>
    </row>
    <row r="1344" spans="1:2" x14ac:dyDescent="0.25">
      <c r="A1344">
        <v>9.41</v>
      </c>
      <c r="B1344">
        <v>100</v>
      </c>
    </row>
    <row r="1345" spans="1:2" x14ac:dyDescent="0.25">
      <c r="A1345">
        <v>9.42</v>
      </c>
      <c r="B1345">
        <v>100</v>
      </c>
    </row>
    <row r="1346" spans="1:2" x14ac:dyDescent="0.25">
      <c r="A1346">
        <v>9.43</v>
      </c>
      <c r="B1346">
        <v>100</v>
      </c>
    </row>
    <row r="1347" spans="1:2" x14ac:dyDescent="0.25">
      <c r="A1347">
        <v>9.44</v>
      </c>
      <c r="B1347">
        <v>100</v>
      </c>
    </row>
    <row r="1348" spans="1:2" x14ac:dyDescent="0.25">
      <c r="A1348">
        <v>9.4499999999999993</v>
      </c>
      <c r="B1348">
        <v>100</v>
      </c>
    </row>
    <row r="1349" spans="1:2" x14ac:dyDescent="0.25">
      <c r="A1349">
        <v>9.4600000000000009</v>
      </c>
      <c r="B1349">
        <v>100</v>
      </c>
    </row>
    <row r="1350" spans="1:2" x14ac:dyDescent="0.25">
      <c r="A1350">
        <v>9.4700000000000006</v>
      </c>
      <c r="B1350">
        <v>100</v>
      </c>
    </row>
    <row r="1351" spans="1:2" x14ac:dyDescent="0.25">
      <c r="A1351">
        <v>9.48</v>
      </c>
      <c r="B1351">
        <v>100</v>
      </c>
    </row>
    <row r="1352" spans="1:2" x14ac:dyDescent="0.25">
      <c r="A1352">
        <v>9.49</v>
      </c>
      <c r="B1352">
        <v>100</v>
      </c>
    </row>
    <row r="1353" spans="1:2" x14ac:dyDescent="0.25">
      <c r="A1353">
        <v>9.5</v>
      </c>
      <c r="B1353">
        <v>100</v>
      </c>
    </row>
    <row r="1354" spans="1:2" x14ac:dyDescent="0.25">
      <c r="A1354">
        <v>9.51</v>
      </c>
      <c r="B1354">
        <v>100</v>
      </c>
    </row>
    <row r="1355" spans="1:2" x14ac:dyDescent="0.25">
      <c r="A1355">
        <v>9.52</v>
      </c>
      <c r="B1355">
        <v>100</v>
      </c>
    </row>
    <row r="1356" spans="1:2" x14ac:dyDescent="0.25">
      <c r="A1356">
        <v>9.5299999999999994</v>
      </c>
      <c r="B1356">
        <v>100</v>
      </c>
    </row>
    <row r="1357" spans="1:2" x14ac:dyDescent="0.25">
      <c r="A1357">
        <v>9.5399999999999991</v>
      </c>
      <c r="B1357">
        <v>100</v>
      </c>
    </row>
    <row r="1358" spans="1:2" x14ac:dyDescent="0.25">
      <c r="A1358">
        <v>9.5500000000000007</v>
      </c>
      <c r="B1358">
        <v>100</v>
      </c>
    </row>
    <row r="1359" spans="1:2" x14ac:dyDescent="0.25">
      <c r="A1359">
        <v>9.56</v>
      </c>
      <c r="B1359">
        <v>100</v>
      </c>
    </row>
    <row r="1360" spans="1:2" x14ac:dyDescent="0.25">
      <c r="A1360">
        <v>9.57</v>
      </c>
      <c r="B1360">
        <v>100</v>
      </c>
    </row>
    <row r="1361" spans="1:2" x14ac:dyDescent="0.25">
      <c r="A1361">
        <v>9.58</v>
      </c>
      <c r="B1361">
        <v>100</v>
      </c>
    </row>
    <row r="1362" spans="1:2" x14ac:dyDescent="0.25">
      <c r="A1362">
        <v>9.59</v>
      </c>
      <c r="B1362">
        <v>100</v>
      </c>
    </row>
    <row r="1363" spans="1:2" x14ac:dyDescent="0.25">
      <c r="A1363">
        <v>9.6</v>
      </c>
      <c r="B1363">
        <v>100</v>
      </c>
    </row>
    <row r="1364" spans="1:2" x14ac:dyDescent="0.25">
      <c r="A1364">
        <v>9.61</v>
      </c>
      <c r="B1364">
        <v>100</v>
      </c>
    </row>
    <row r="1365" spans="1:2" x14ac:dyDescent="0.25">
      <c r="A1365">
        <v>9.6199999999999992</v>
      </c>
      <c r="B1365">
        <v>100</v>
      </c>
    </row>
    <row r="1366" spans="1:2" x14ac:dyDescent="0.25">
      <c r="A1366">
        <v>9.6300000000000008</v>
      </c>
      <c r="B1366">
        <v>100</v>
      </c>
    </row>
    <row r="1367" spans="1:2" x14ac:dyDescent="0.25">
      <c r="A1367">
        <v>9.64</v>
      </c>
      <c r="B1367">
        <v>100</v>
      </c>
    </row>
    <row r="1368" spans="1:2" x14ac:dyDescent="0.25">
      <c r="A1368">
        <v>9.65</v>
      </c>
      <c r="B1368">
        <v>100</v>
      </c>
    </row>
    <row r="1369" spans="1:2" x14ac:dyDescent="0.25">
      <c r="A1369">
        <v>9.66</v>
      </c>
      <c r="B1369">
        <v>100</v>
      </c>
    </row>
    <row r="1370" spans="1:2" x14ac:dyDescent="0.25">
      <c r="A1370">
        <v>9.67</v>
      </c>
      <c r="B1370">
        <v>100</v>
      </c>
    </row>
    <row r="1371" spans="1:2" x14ac:dyDescent="0.25">
      <c r="A1371">
        <v>9.68</v>
      </c>
      <c r="B1371">
        <v>100</v>
      </c>
    </row>
    <row r="1372" spans="1:2" x14ac:dyDescent="0.25">
      <c r="A1372">
        <v>9.69</v>
      </c>
      <c r="B1372">
        <v>100</v>
      </c>
    </row>
    <row r="1373" spans="1:2" x14ac:dyDescent="0.25">
      <c r="A1373">
        <v>9.6999999999999993</v>
      </c>
      <c r="B1373">
        <v>100</v>
      </c>
    </row>
    <row r="1374" spans="1:2" x14ac:dyDescent="0.25">
      <c r="A1374">
        <v>9.7100000000000009</v>
      </c>
      <c r="B1374">
        <v>100</v>
      </c>
    </row>
    <row r="1375" spans="1:2" x14ac:dyDescent="0.25">
      <c r="A1375">
        <v>9.7200000000000006</v>
      </c>
      <c r="B1375">
        <v>100</v>
      </c>
    </row>
    <row r="1376" spans="1:2" x14ac:dyDescent="0.25">
      <c r="A1376">
        <v>9.73</v>
      </c>
      <c r="B1376">
        <v>100</v>
      </c>
    </row>
    <row r="1377" spans="1:2" x14ac:dyDescent="0.25">
      <c r="A1377">
        <v>9.74</v>
      </c>
      <c r="B1377">
        <v>100</v>
      </c>
    </row>
    <row r="1378" spans="1:2" x14ac:dyDescent="0.25">
      <c r="A1378">
        <v>9.75</v>
      </c>
      <c r="B1378">
        <v>100</v>
      </c>
    </row>
    <row r="1379" spans="1:2" x14ac:dyDescent="0.25">
      <c r="A1379">
        <v>9.76</v>
      </c>
      <c r="B1379">
        <v>100</v>
      </c>
    </row>
    <row r="1380" spans="1:2" x14ac:dyDescent="0.25">
      <c r="A1380">
        <v>9.77</v>
      </c>
      <c r="B1380">
        <v>100</v>
      </c>
    </row>
    <row r="1381" spans="1:2" x14ac:dyDescent="0.25">
      <c r="A1381">
        <v>9.7799999999999994</v>
      </c>
      <c r="B1381">
        <v>100</v>
      </c>
    </row>
    <row r="1382" spans="1:2" x14ac:dyDescent="0.25">
      <c r="A1382">
        <v>9.7899999999999991</v>
      </c>
      <c r="B1382">
        <v>100</v>
      </c>
    </row>
    <row r="1383" spans="1:2" x14ac:dyDescent="0.25">
      <c r="A1383">
        <v>9.8000000000000007</v>
      </c>
      <c r="B1383">
        <v>100</v>
      </c>
    </row>
    <row r="1384" spans="1:2" x14ac:dyDescent="0.25">
      <c r="A1384">
        <v>9.81</v>
      </c>
      <c r="B1384">
        <v>100</v>
      </c>
    </row>
    <row r="1385" spans="1:2" x14ac:dyDescent="0.25">
      <c r="A1385">
        <v>9.82</v>
      </c>
      <c r="B1385">
        <v>100</v>
      </c>
    </row>
    <row r="1386" spans="1:2" x14ac:dyDescent="0.25">
      <c r="A1386">
        <v>9.83</v>
      </c>
      <c r="B1386">
        <v>100</v>
      </c>
    </row>
    <row r="1387" spans="1:2" x14ac:dyDescent="0.25">
      <c r="A1387">
        <v>9.84</v>
      </c>
      <c r="B1387">
        <v>100</v>
      </c>
    </row>
    <row r="1388" spans="1:2" x14ac:dyDescent="0.25">
      <c r="A1388">
        <v>9.85</v>
      </c>
      <c r="B1388">
        <v>100</v>
      </c>
    </row>
    <row r="1389" spans="1:2" x14ac:dyDescent="0.25">
      <c r="A1389">
        <v>9.86</v>
      </c>
      <c r="B1389">
        <v>100</v>
      </c>
    </row>
    <row r="1390" spans="1:2" x14ac:dyDescent="0.25">
      <c r="A1390">
        <v>9.8699999999999992</v>
      </c>
      <c r="B1390">
        <v>100</v>
      </c>
    </row>
    <row r="1391" spans="1:2" x14ac:dyDescent="0.25">
      <c r="A1391">
        <v>9.8800000000000008</v>
      </c>
      <c r="B1391">
        <v>100</v>
      </c>
    </row>
    <row r="1392" spans="1:2" x14ac:dyDescent="0.25">
      <c r="A1392">
        <v>9.89</v>
      </c>
      <c r="B1392">
        <v>100</v>
      </c>
    </row>
    <row r="1393" spans="1:2" x14ac:dyDescent="0.25">
      <c r="A1393">
        <v>9.9</v>
      </c>
      <c r="B1393">
        <v>100</v>
      </c>
    </row>
    <row r="1394" spans="1:2" x14ac:dyDescent="0.25">
      <c r="A1394">
        <v>9.91</v>
      </c>
      <c r="B1394">
        <v>100</v>
      </c>
    </row>
    <row r="1395" spans="1:2" x14ac:dyDescent="0.25">
      <c r="A1395">
        <v>9.92</v>
      </c>
      <c r="B1395">
        <v>100</v>
      </c>
    </row>
    <row r="1396" spans="1:2" x14ac:dyDescent="0.25">
      <c r="A1396">
        <v>9.93</v>
      </c>
      <c r="B1396">
        <v>100</v>
      </c>
    </row>
    <row r="1397" spans="1:2" x14ac:dyDescent="0.25">
      <c r="A1397">
        <v>9.94</v>
      </c>
      <c r="B1397">
        <v>100</v>
      </c>
    </row>
    <row r="1398" spans="1:2" x14ac:dyDescent="0.25">
      <c r="A1398">
        <v>9.9499999999999993</v>
      </c>
      <c r="B1398">
        <v>100</v>
      </c>
    </row>
    <row r="1399" spans="1:2" x14ac:dyDescent="0.25">
      <c r="A1399">
        <v>9.9600000000000009</v>
      </c>
      <c r="B1399">
        <v>100</v>
      </c>
    </row>
    <row r="1400" spans="1:2" x14ac:dyDescent="0.25">
      <c r="A1400">
        <v>9.9700000000000006</v>
      </c>
      <c r="B1400">
        <v>100</v>
      </c>
    </row>
    <row r="1401" spans="1:2" x14ac:dyDescent="0.25">
      <c r="A1401">
        <v>9.98</v>
      </c>
      <c r="B1401">
        <v>100</v>
      </c>
    </row>
    <row r="1402" spans="1:2" x14ac:dyDescent="0.25">
      <c r="A1402">
        <v>9.99</v>
      </c>
      <c r="B1402">
        <v>100</v>
      </c>
    </row>
    <row r="1403" spans="1:2" x14ac:dyDescent="0.25">
      <c r="A1403">
        <v>10</v>
      </c>
      <c r="B1403">
        <v>100</v>
      </c>
    </row>
    <row r="1404" spans="1:2" x14ac:dyDescent="0.25">
      <c r="A1404">
        <v>10.01</v>
      </c>
      <c r="B1404">
        <v>100</v>
      </c>
    </row>
    <row r="1405" spans="1:2" x14ac:dyDescent="0.25">
      <c r="A1405">
        <v>10.02</v>
      </c>
      <c r="B1405">
        <v>100</v>
      </c>
    </row>
    <row r="1406" spans="1:2" x14ac:dyDescent="0.25">
      <c r="A1406">
        <v>10.029999999999999</v>
      </c>
      <c r="B1406">
        <v>100</v>
      </c>
    </row>
    <row r="1407" spans="1:2" x14ac:dyDescent="0.25">
      <c r="A1407">
        <v>10.039999999999999</v>
      </c>
      <c r="B1407">
        <v>100</v>
      </c>
    </row>
    <row r="1408" spans="1:2" x14ac:dyDescent="0.25">
      <c r="A1408">
        <v>10.050000000000001</v>
      </c>
      <c r="B1408">
        <v>100</v>
      </c>
    </row>
    <row r="1409" spans="1:2" x14ac:dyDescent="0.25">
      <c r="A1409">
        <v>10.06</v>
      </c>
      <c r="B1409">
        <v>100</v>
      </c>
    </row>
    <row r="1410" spans="1:2" x14ac:dyDescent="0.25">
      <c r="A1410">
        <v>10.07</v>
      </c>
      <c r="B1410">
        <v>100</v>
      </c>
    </row>
    <row r="1411" spans="1:2" x14ac:dyDescent="0.25">
      <c r="A1411">
        <v>10.08</v>
      </c>
      <c r="B1411">
        <v>100</v>
      </c>
    </row>
    <row r="1412" spans="1:2" x14ac:dyDescent="0.25">
      <c r="A1412">
        <v>10.09</v>
      </c>
      <c r="B1412">
        <v>100</v>
      </c>
    </row>
    <row r="1413" spans="1:2" x14ac:dyDescent="0.25">
      <c r="A1413">
        <v>10.1</v>
      </c>
      <c r="B1413">
        <v>100</v>
      </c>
    </row>
    <row r="1414" spans="1:2" x14ac:dyDescent="0.25">
      <c r="A1414">
        <v>10.11</v>
      </c>
      <c r="B1414">
        <v>100</v>
      </c>
    </row>
    <row r="1415" spans="1:2" x14ac:dyDescent="0.25">
      <c r="A1415">
        <v>10.119999999999999</v>
      </c>
      <c r="B1415">
        <v>100</v>
      </c>
    </row>
    <row r="1416" spans="1:2" x14ac:dyDescent="0.25">
      <c r="A1416">
        <v>10.130000000000001</v>
      </c>
      <c r="B1416">
        <v>100</v>
      </c>
    </row>
    <row r="1417" spans="1:2" x14ac:dyDescent="0.25">
      <c r="A1417">
        <v>10.14</v>
      </c>
      <c r="B1417">
        <v>100</v>
      </c>
    </row>
    <row r="1418" spans="1:2" x14ac:dyDescent="0.25">
      <c r="A1418">
        <v>10.15</v>
      </c>
      <c r="B1418">
        <v>100</v>
      </c>
    </row>
    <row r="1419" spans="1:2" x14ac:dyDescent="0.25">
      <c r="A1419">
        <v>10.16</v>
      </c>
      <c r="B1419">
        <v>100</v>
      </c>
    </row>
    <row r="1420" spans="1:2" x14ac:dyDescent="0.25">
      <c r="A1420">
        <v>10.17</v>
      </c>
      <c r="B1420">
        <v>100</v>
      </c>
    </row>
    <row r="1421" spans="1:2" x14ac:dyDescent="0.25">
      <c r="A1421">
        <v>10.18</v>
      </c>
      <c r="B1421">
        <v>100</v>
      </c>
    </row>
    <row r="1422" spans="1:2" x14ac:dyDescent="0.25">
      <c r="A1422">
        <v>10.19</v>
      </c>
      <c r="B1422">
        <v>100</v>
      </c>
    </row>
    <row r="1423" spans="1:2" x14ac:dyDescent="0.25">
      <c r="A1423">
        <v>10.199999999999999</v>
      </c>
      <c r="B1423">
        <v>100</v>
      </c>
    </row>
    <row r="1424" spans="1:2" x14ac:dyDescent="0.25">
      <c r="A1424">
        <v>10.210000000000001</v>
      </c>
      <c r="B1424">
        <v>100</v>
      </c>
    </row>
    <row r="1425" spans="1:2" x14ac:dyDescent="0.25">
      <c r="A1425">
        <v>10.220000000000001</v>
      </c>
      <c r="B1425">
        <v>100</v>
      </c>
    </row>
    <row r="1426" spans="1:2" x14ac:dyDescent="0.25">
      <c r="A1426">
        <v>10.23</v>
      </c>
      <c r="B1426">
        <v>100</v>
      </c>
    </row>
    <row r="1427" spans="1:2" x14ac:dyDescent="0.25">
      <c r="A1427">
        <v>10.24</v>
      </c>
      <c r="B1427">
        <v>100</v>
      </c>
    </row>
    <row r="1428" spans="1:2" x14ac:dyDescent="0.25">
      <c r="A1428">
        <v>10.25</v>
      </c>
      <c r="B1428">
        <v>100</v>
      </c>
    </row>
    <row r="1429" spans="1:2" x14ac:dyDescent="0.25">
      <c r="A1429">
        <v>10.26</v>
      </c>
      <c r="B1429">
        <v>100</v>
      </c>
    </row>
    <row r="1430" spans="1:2" x14ac:dyDescent="0.25">
      <c r="A1430">
        <v>10.27</v>
      </c>
      <c r="B1430">
        <v>100</v>
      </c>
    </row>
    <row r="1431" spans="1:2" x14ac:dyDescent="0.25">
      <c r="A1431">
        <v>10.28</v>
      </c>
      <c r="B1431">
        <v>100</v>
      </c>
    </row>
    <row r="1432" spans="1:2" x14ac:dyDescent="0.25">
      <c r="A1432">
        <v>10.29</v>
      </c>
      <c r="B1432">
        <v>100</v>
      </c>
    </row>
    <row r="1433" spans="1:2" x14ac:dyDescent="0.25">
      <c r="A1433">
        <v>10.3</v>
      </c>
      <c r="B1433">
        <v>100</v>
      </c>
    </row>
    <row r="1434" spans="1:2" x14ac:dyDescent="0.25">
      <c r="A1434">
        <v>10.31</v>
      </c>
      <c r="B1434">
        <v>100</v>
      </c>
    </row>
    <row r="1435" spans="1:2" x14ac:dyDescent="0.25">
      <c r="A1435">
        <v>10.32</v>
      </c>
      <c r="B1435">
        <v>100</v>
      </c>
    </row>
    <row r="1436" spans="1:2" x14ac:dyDescent="0.25">
      <c r="A1436">
        <v>10.33</v>
      </c>
      <c r="B1436">
        <v>100</v>
      </c>
    </row>
    <row r="1437" spans="1:2" x14ac:dyDescent="0.25">
      <c r="A1437">
        <v>10.34</v>
      </c>
      <c r="B1437">
        <v>100</v>
      </c>
    </row>
    <row r="1438" spans="1:2" x14ac:dyDescent="0.25">
      <c r="A1438">
        <v>10.35</v>
      </c>
      <c r="B1438">
        <v>100</v>
      </c>
    </row>
    <row r="1439" spans="1:2" x14ac:dyDescent="0.25">
      <c r="A1439">
        <v>10.36</v>
      </c>
      <c r="B1439">
        <v>100</v>
      </c>
    </row>
    <row r="1440" spans="1:2" x14ac:dyDescent="0.25">
      <c r="A1440">
        <v>10.37</v>
      </c>
      <c r="B1440">
        <v>100</v>
      </c>
    </row>
    <row r="1441" spans="1:2" x14ac:dyDescent="0.25">
      <c r="A1441">
        <v>10.38</v>
      </c>
      <c r="B1441">
        <v>100</v>
      </c>
    </row>
    <row r="1442" spans="1:2" x14ac:dyDescent="0.25">
      <c r="A1442">
        <v>10.39</v>
      </c>
      <c r="B1442">
        <v>100</v>
      </c>
    </row>
    <row r="1443" spans="1:2" x14ac:dyDescent="0.25">
      <c r="A1443">
        <v>10.4</v>
      </c>
      <c r="B1443">
        <v>100</v>
      </c>
    </row>
    <row r="1444" spans="1:2" x14ac:dyDescent="0.25">
      <c r="A1444">
        <v>10.41</v>
      </c>
      <c r="B1444">
        <v>100</v>
      </c>
    </row>
    <row r="1445" spans="1:2" x14ac:dyDescent="0.25">
      <c r="A1445">
        <v>10.42</v>
      </c>
      <c r="B1445">
        <v>100</v>
      </c>
    </row>
    <row r="1446" spans="1:2" x14ac:dyDescent="0.25">
      <c r="A1446">
        <v>10.43</v>
      </c>
      <c r="B1446">
        <v>100</v>
      </c>
    </row>
    <row r="1447" spans="1:2" x14ac:dyDescent="0.25">
      <c r="A1447">
        <v>10.44</v>
      </c>
      <c r="B1447">
        <v>100</v>
      </c>
    </row>
    <row r="1448" spans="1:2" x14ac:dyDescent="0.25">
      <c r="A1448">
        <v>10.45</v>
      </c>
      <c r="B1448">
        <v>100</v>
      </c>
    </row>
    <row r="1449" spans="1:2" x14ac:dyDescent="0.25">
      <c r="A1449">
        <v>10.46</v>
      </c>
      <c r="B1449">
        <v>100</v>
      </c>
    </row>
    <row r="1450" spans="1:2" x14ac:dyDescent="0.25">
      <c r="A1450">
        <v>10.47</v>
      </c>
      <c r="B1450">
        <v>100</v>
      </c>
    </row>
    <row r="1451" spans="1:2" x14ac:dyDescent="0.25">
      <c r="A1451">
        <v>10.48</v>
      </c>
      <c r="B1451">
        <v>100</v>
      </c>
    </row>
    <row r="1452" spans="1:2" x14ac:dyDescent="0.25">
      <c r="A1452">
        <v>10.49</v>
      </c>
      <c r="B1452">
        <v>100</v>
      </c>
    </row>
    <row r="1453" spans="1:2" x14ac:dyDescent="0.25">
      <c r="A1453">
        <v>10.5</v>
      </c>
      <c r="B1453">
        <v>100</v>
      </c>
    </row>
    <row r="1454" spans="1:2" x14ac:dyDescent="0.25">
      <c r="A1454">
        <v>10.51</v>
      </c>
      <c r="B1454">
        <v>100</v>
      </c>
    </row>
    <row r="1455" spans="1:2" x14ac:dyDescent="0.25">
      <c r="A1455">
        <v>10.52</v>
      </c>
      <c r="B1455">
        <v>100</v>
      </c>
    </row>
    <row r="1456" spans="1:2" x14ac:dyDescent="0.25">
      <c r="A1456">
        <v>10.53</v>
      </c>
      <c r="B1456">
        <v>100</v>
      </c>
    </row>
    <row r="1457" spans="1:2" x14ac:dyDescent="0.25">
      <c r="A1457">
        <v>10.54</v>
      </c>
      <c r="B1457">
        <v>100</v>
      </c>
    </row>
    <row r="1458" spans="1:2" x14ac:dyDescent="0.25">
      <c r="A1458">
        <v>10.55</v>
      </c>
      <c r="B1458">
        <v>100</v>
      </c>
    </row>
    <row r="1459" spans="1:2" x14ac:dyDescent="0.25">
      <c r="A1459">
        <v>10.56</v>
      </c>
      <c r="B1459">
        <v>100</v>
      </c>
    </row>
    <row r="1460" spans="1:2" x14ac:dyDescent="0.25">
      <c r="A1460">
        <v>10.57</v>
      </c>
      <c r="B1460">
        <v>100</v>
      </c>
    </row>
    <row r="1461" spans="1:2" x14ac:dyDescent="0.25">
      <c r="A1461">
        <v>10.58</v>
      </c>
      <c r="B1461">
        <v>100</v>
      </c>
    </row>
    <row r="1462" spans="1:2" x14ac:dyDescent="0.25">
      <c r="A1462">
        <v>10.59</v>
      </c>
      <c r="B1462">
        <v>100</v>
      </c>
    </row>
    <row r="1463" spans="1:2" x14ac:dyDescent="0.25">
      <c r="A1463">
        <v>10.6</v>
      </c>
      <c r="B1463">
        <v>100</v>
      </c>
    </row>
    <row r="1464" spans="1:2" x14ac:dyDescent="0.25">
      <c r="A1464">
        <v>10.61</v>
      </c>
      <c r="B1464">
        <v>100</v>
      </c>
    </row>
    <row r="1465" spans="1:2" x14ac:dyDescent="0.25">
      <c r="A1465">
        <v>10.62</v>
      </c>
      <c r="B1465">
        <v>100</v>
      </c>
    </row>
    <row r="1466" spans="1:2" x14ac:dyDescent="0.25">
      <c r="A1466">
        <v>10.63</v>
      </c>
      <c r="B1466">
        <v>100</v>
      </c>
    </row>
    <row r="1467" spans="1:2" x14ac:dyDescent="0.25">
      <c r="A1467">
        <v>10.64</v>
      </c>
      <c r="B1467">
        <v>100</v>
      </c>
    </row>
    <row r="1468" spans="1:2" x14ac:dyDescent="0.25">
      <c r="A1468">
        <v>10.65</v>
      </c>
      <c r="B1468">
        <v>100</v>
      </c>
    </row>
    <row r="1469" spans="1:2" x14ac:dyDescent="0.25">
      <c r="A1469">
        <v>10.66</v>
      </c>
      <c r="B1469">
        <v>100</v>
      </c>
    </row>
    <row r="1470" spans="1:2" x14ac:dyDescent="0.25">
      <c r="A1470">
        <v>10.67</v>
      </c>
      <c r="B1470">
        <v>100</v>
      </c>
    </row>
    <row r="1471" spans="1:2" x14ac:dyDescent="0.25">
      <c r="A1471">
        <v>10.68</v>
      </c>
      <c r="B1471">
        <v>100</v>
      </c>
    </row>
    <row r="1472" spans="1:2" x14ac:dyDescent="0.25">
      <c r="A1472">
        <v>10.69</v>
      </c>
      <c r="B1472">
        <v>100</v>
      </c>
    </row>
    <row r="1473" spans="1:2" x14ac:dyDescent="0.25">
      <c r="A1473">
        <v>10.7</v>
      </c>
      <c r="B1473">
        <v>100</v>
      </c>
    </row>
    <row r="1474" spans="1:2" x14ac:dyDescent="0.25">
      <c r="A1474">
        <v>10.71</v>
      </c>
      <c r="B1474">
        <v>100</v>
      </c>
    </row>
    <row r="1475" spans="1:2" x14ac:dyDescent="0.25">
      <c r="A1475">
        <v>10.72</v>
      </c>
      <c r="B1475">
        <v>100</v>
      </c>
    </row>
    <row r="1476" spans="1:2" x14ac:dyDescent="0.25">
      <c r="A1476">
        <v>10.73</v>
      </c>
      <c r="B1476">
        <v>100</v>
      </c>
    </row>
    <row r="1477" spans="1:2" x14ac:dyDescent="0.25">
      <c r="A1477">
        <v>10.74</v>
      </c>
      <c r="B1477">
        <v>100</v>
      </c>
    </row>
    <row r="1478" spans="1:2" x14ac:dyDescent="0.25">
      <c r="A1478">
        <v>10.75</v>
      </c>
      <c r="B1478">
        <v>100</v>
      </c>
    </row>
    <row r="1479" spans="1:2" x14ac:dyDescent="0.25">
      <c r="A1479">
        <v>10.76</v>
      </c>
      <c r="B1479">
        <v>100</v>
      </c>
    </row>
    <row r="1480" spans="1:2" x14ac:dyDescent="0.25">
      <c r="A1480">
        <v>10.77</v>
      </c>
      <c r="B1480">
        <v>100</v>
      </c>
    </row>
    <row r="1481" spans="1:2" x14ac:dyDescent="0.25">
      <c r="A1481">
        <v>10.78</v>
      </c>
      <c r="B1481">
        <v>100</v>
      </c>
    </row>
    <row r="1482" spans="1:2" x14ac:dyDescent="0.25">
      <c r="A1482">
        <v>10.79</v>
      </c>
      <c r="B1482">
        <v>100</v>
      </c>
    </row>
    <row r="1483" spans="1:2" x14ac:dyDescent="0.25">
      <c r="A1483">
        <v>10.8</v>
      </c>
      <c r="B1483">
        <v>100</v>
      </c>
    </row>
    <row r="1484" spans="1:2" x14ac:dyDescent="0.25">
      <c r="A1484">
        <v>10.81</v>
      </c>
      <c r="B1484">
        <v>100</v>
      </c>
    </row>
    <row r="1485" spans="1:2" x14ac:dyDescent="0.25">
      <c r="A1485">
        <v>10.82</v>
      </c>
      <c r="B1485">
        <v>100</v>
      </c>
    </row>
    <row r="1486" spans="1:2" x14ac:dyDescent="0.25">
      <c r="A1486">
        <v>10.83</v>
      </c>
      <c r="B1486">
        <v>100</v>
      </c>
    </row>
    <row r="1487" spans="1:2" x14ac:dyDescent="0.25">
      <c r="A1487">
        <v>10.84</v>
      </c>
      <c r="B1487">
        <v>100</v>
      </c>
    </row>
    <row r="1488" spans="1:2" x14ac:dyDescent="0.25">
      <c r="A1488">
        <v>10.85</v>
      </c>
      <c r="B1488">
        <v>100</v>
      </c>
    </row>
    <row r="1489" spans="1:2" x14ac:dyDescent="0.25">
      <c r="A1489">
        <v>10.86</v>
      </c>
      <c r="B1489">
        <v>100</v>
      </c>
    </row>
    <row r="1490" spans="1:2" x14ac:dyDescent="0.25">
      <c r="A1490">
        <v>10.87</v>
      </c>
      <c r="B1490">
        <v>100</v>
      </c>
    </row>
    <row r="1491" spans="1:2" x14ac:dyDescent="0.25">
      <c r="A1491">
        <v>10.88</v>
      </c>
      <c r="B1491">
        <v>100</v>
      </c>
    </row>
    <row r="1492" spans="1:2" x14ac:dyDescent="0.25">
      <c r="A1492">
        <v>10.89</v>
      </c>
      <c r="B1492">
        <v>100</v>
      </c>
    </row>
    <row r="1493" spans="1:2" x14ac:dyDescent="0.25">
      <c r="A1493">
        <v>10.9</v>
      </c>
      <c r="B1493">
        <v>100</v>
      </c>
    </row>
    <row r="1494" spans="1:2" x14ac:dyDescent="0.25">
      <c r="A1494">
        <v>10.91</v>
      </c>
      <c r="B1494">
        <v>100</v>
      </c>
    </row>
    <row r="1495" spans="1:2" x14ac:dyDescent="0.25">
      <c r="A1495">
        <v>10.92</v>
      </c>
      <c r="B1495">
        <v>100</v>
      </c>
    </row>
    <row r="1496" spans="1:2" x14ac:dyDescent="0.25">
      <c r="A1496">
        <v>10.93</v>
      </c>
      <c r="B1496">
        <v>100</v>
      </c>
    </row>
    <row r="1497" spans="1:2" x14ac:dyDescent="0.25">
      <c r="A1497">
        <v>10.94</v>
      </c>
      <c r="B1497">
        <v>100</v>
      </c>
    </row>
    <row r="1498" spans="1:2" x14ac:dyDescent="0.25">
      <c r="A1498">
        <v>10.95</v>
      </c>
      <c r="B1498">
        <v>100</v>
      </c>
    </row>
    <row r="1499" spans="1:2" x14ac:dyDescent="0.25">
      <c r="A1499">
        <v>10.96</v>
      </c>
      <c r="B1499">
        <v>100</v>
      </c>
    </row>
    <row r="1500" spans="1:2" x14ac:dyDescent="0.25">
      <c r="A1500">
        <v>10.97</v>
      </c>
      <c r="B1500">
        <v>100</v>
      </c>
    </row>
    <row r="1501" spans="1:2" x14ac:dyDescent="0.25">
      <c r="A1501">
        <v>10.98</v>
      </c>
      <c r="B1501">
        <v>100</v>
      </c>
    </row>
    <row r="1502" spans="1:2" x14ac:dyDescent="0.25">
      <c r="A1502">
        <v>10.99</v>
      </c>
      <c r="B1502">
        <v>100</v>
      </c>
    </row>
    <row r="1503" spans="1:2" x14ac:dyDescent="0.25">
      <c r="A1503">
        <v>11</v>
      </c>
      <c r="B1503">
        <v>100</v>
      </c>
    </row>
    <row r="1504" spans="1:2" x14ac:dyDescent="0.25">
      <c r="A1504">
        <v>11.01</v>
      </c>
      <c r="B1504">
        <v>100</v>
      </c>
    </row>
    <row r="1505" spans="1:2" x14ac:dyDescent="0.25">
      <c r="A1505">
        <v>11.02</v>
      </c>
      <c r="B1505">
        <v>100</v>
      </c>
    </row>
    <row r="1506" spans="1:2" x14ac:dyDescent="0.25">
      <c r="A1506">
        <v>11.03</v>
      </c>
      <c r="B1506">
        <v>100</v>
      </c>
    </row>
    <row r="1507" spans="1:2" x14ac:dyDescent="0.25">
      <c r="A1507">
        <v>11.04</v>
      </c>
      <c r="B1507">
        <v>100</v>
      </c>
    </row>
    <row r="1508" spans="1:2" x14ac:dyDescent="0.25">
      <c r="A1508">
        <v>11.05</v>
      </c>
      <c r="B1508">
        <v>100</v>
      </c>
    </row>
    <row r="1509" spans="1:2" x14ac:dyDescent="0.25">
      <c r="A1509">
        <v>11.06</v>
      </c>
      <c r="B1509">
        <v>100</v>
      </c>
    </row>
    <row r="1510" spans="1:2" x14ac:dyDescent="0.25">
      <c r="A1510">
        <v>11.07</v>
      </c>
      <c r="B1510">
        <v>100</v>
      </c>
    </row>
    <row r="1511" spans="1:2" x14ac:dyDescent="0.25">
      <c r="A1511">
        <v>11.08</v>
      </c>
      <c r="B1511">
        <v>100</v>
      </c>
    </row>
    <row r="1512" spans="1:2" x14ac:dyDescent="0.25">
      <c r="A1512">
        <v>11.09</v>
      </c>
      <c r="B1512">
        <v>100</v>
      </c>
    </row>
    <row r="1513" spans="1:2" x14ac:dyDescent="0.25">
      <c r="A1513">
        <v>11.1</v>
      </c>
      <c r="B1513">
        <v>100</v>
      </c>
    </row>
    <row r="1514" spans="1:2" x14ac:dyDescent="0.25">
      <c r="A1514">
        <v>11.11</v>
      </c>
      <c r="B1514">
        <v>100</v>
      </c>
    </row>
    <row r="1515" spans="1:2" x14ac:dyDescent="0.25">
      <c r="A1515">
        <v>11.12</v>
      </c>
      <c r="B1515">
        <v>100</v>
      </c>
    </row>
    <row r="1516" spans="1:2" x14ac:dyDescent="0.25">
      <c r="A1516">
        <v>11.13</v>
      </c>
      <c r="B1516">
        <v>100</v>
      </c>
    </row>
    <row r="1517" spans="1:2" x14ac:dyDescent="0.25">
      <c r="A1517">
        <v>11.14</v>
      </c>
      <c r="B1517">
        <v>100</v>
      </c>
    </row>
    <row r="1518" spans="1:2" x14ac:dyDescent="0.25">
      <c r="A1518">
        <v>11.15</v>
      </c>
      <c r="B1518">
        <v>100</v>
      </c>
    </row>
    <row r="1519" spans="1:2" x14ac:dyDescent="0.25">
      <c r="A1519">
        <v>11.16</v>
      </c>
      <c r="B1519">
        <v>100</v>
      </c>
    </row>
    <row r="1520" spans="1:2" x14ac:dyDescent="0.25">
      <c r="A1520">
        <v>11.17</v>
      </c>
      <c r="B1520">
        <v>100</v>
      </c>
    </row>
    <row r="1521" spans="1:2" x14ac:dyDescent="0.25">
      <c r="A1521">
        <v>11.18</v>
      </c>
      <c r="B1521">
        <v>100</v>
      </c>
    </row>
    <row r="1522" spans="1:2" x14ac:dyDescent="0.25">
      <c r="A1522">
        <v>11.19</v>
      </c>
      <c r="B1522">
        <v>100</v>
      </c>
    </row>
    <row r="1523" spans="1:2" x14ac:dyDescent="0.25">
      <c r="A1523">
        <v>11.2</v>
      </c>
      <c r="B1523">
        <v>100</v>
      </c>
    </row>
    <row r="1524" spans="1:2" x14ac:dyDescent="0.25">
      <c r="A1524">
        <v>11.21</v>
      </c>
      <c r="B1524">
        <v>100</v>
      </c>
    </row>
    <row r="1525" spans="1:2" x14ac:dyDescent="0.25">
      <c r="A1525">
        <v>11.22</v>
      </c>
      <c r="B1525">
        <v>100</v>
      </c>
    </row>
    <row r="1526" spans="1:2" x14ac:dyDescent="0.25">
      <c r="A1526">
        <v>11.23</v>
      </c>
      <c r="B1526">
        <v>100</v>
      </c>
    </row>
    <row r="1527" spans="1:2" x14ac:dyDescent="0.25">
      <c r="A1527">
        <v>11.24</v>
      </c>
      <c r="B1527">
        <v>100</v>
      </c>
    </row>
    <row r="1528" spans="1:2" x14ac:dyDescent="0.25">
      <c r="A1528">
        <v>11.25</v>
      </c>
      <c r="B1528">
        <v>100</v>
      </c>
    </row>
    <row r="1529" spans="1:2" x14ac:dyDescent="0.25">
      <c r="A1529">
        <v>11.26</v>
      </c>
      <c r="B1529">
        <v>100</v>
      </c>
    </row>
    <row r="1530" spans="1:2" x14ac:dyDescent="0.25">
      <c r="A1530">
        <v>11.27</v>
      </c>
      <c r="B1530">
        <v>100</v>
      </c>
    </row>
    <row r="1531" spans="1:2" x14ac:dyDescent="0.25">
      <c r="A1531">
        <v>11.28</v>
      </c>
      <c r="B1531">
        <v>100</v>
      </c>
    </row>
    <row r="1532" spans="1:2" x14ac:dyDescent="0.25">
      <c r="A1532">
        <v>11.29</v>
      </c>
      <c r="B1532">
        <v>100</v>
      </c>
    </row>
    <row r="1533" spans="1:2" x14ac:dyDescent="0.25">
      <c r="A1533">
        <v>11.3</v>
      </c>
      <c r="B1533">
        <v>100</v>
      </c>
    </row>
    <row r="1534" spans="1:2" x14ac:dyDescent="0.25">
      <c r="A1534">
        <v>11.31</v>
      </c>
      <c r="B1534">
        <v>100</v>
      </c>
    </row>
    <row r="1535" spans="1:2" x14ac:dyDescent="0.25">
      <c r="A1535">
        <v>11.32</v>
      </c>
      <c r="B1535">
        <v>100</v>
      </c>
    </row>
    <row r="1536" spans="1:2" x14ac:dyDescent="0.25">
      <c r="A1536">
        <v>11.33</v>
      </c>
      <c r="B1536">
        <v>100</v>
      </c>
    </row>
    <row r="1537" spans="1:2" x14ac:dyDescent="0.25">
      <c r="A1537">
        <v>11.34</v>
      </c>
      <c r="B1537">
        <v>100</v>
      </c>
    </row>
    <row r="1538" spans="1:2" x14ac:dyDescent="0.25">
      <c r="A1538">
        <v>11.35</v>
      </c>
      <c r="B1538">
        <v>100</v>
      </c>
    </row>
    <row r="1539" spans="1:2" x14ac:dyDescent="0.25">
      <c r="A1539">
        <v>11.36</v>
      </c>
      <c r="B1539">
        <v>100</v>
      </c>
    </row>
    <row r="1540" spans="1:2" x14ac:dyDescent="0.25">
      <c r="A1540">
        <v>11.37</v>
      </c>
      <c r="B1540">
        <v>100</v>
      </c>
    </row>
    <row r="1541" spans="1:2" x14ac:dyDescent="0.25">
      <c r="A1541">
        <v>11.38</v>
      </c>
      <c r="B1541">
        <v>100</v>
      </c>
    </row>
    <row r="1542" spans="1:2" x14ac:dyDescent="0.25">
      <c r="A1542">
        <v>11.39</v>
      </c>
      <c r="B1542">
        <v>100</v>
      </c>
    </row>
    <row r="1543" spans="1:2" x14ac:dyDescent="0.25">
      <c r="A1543">
        <v>11.4</v>
      </c>
      <c r="B1543">
        <v>100</v>
      </c>
    </row>
    <row r="1544" spans="1:2" x14ac:dyDescent="0.25">
      <c r="A1544">
        <v>11.41</v>
      </c>
      <c r="B1544">
        <v>100</v>
      </c>
    </row>
    <row r="1545" spans="1:2" x14ac:dyDescent="0.25">
      <c r="A1545">
        <v>11.42</v>
      </c>
      <c r="B1545">
        <v>100</v>
      </c>
    </row>
    <row r="1546" spans="1:2" x14ac:dyDescent="0.25">
      <c r="A1546">
        <v>11.43</v>
      </c>
      <c r="B1546">
        <v>100</v>
      </c>
    </row>
    <row r="1547" spans="1:2" x14ac:dyDescent="0.25">
      <c r="A1547">
        <v>11.44</v>
      </c>
      <c r="B1547">
        <v>100</v>
      </c>
    </row>
    <row r="1548" spans="1:2" x14ac:dyDescent="0.25">
      <c r="A1548">
        <v>11.45</v>
      </c>
      <c r="B1548">
        <v>100</v>
      </c>
    </row>
    <row r="1549" spans="1:2" x14ac:dyDescent="0.25">
      <c r="A1549">
        <v>11.46</v>
      </c>
      <c r="B1549">
        <v>100</v>
      </c>
    </row>
    <row r="1550" spans="1:2" x14ac:dyDescent="0.25">
      <c r="A1550">
        <v>11.47</v>
      </c>
      <c r="B1550">
        <v>100</v>
      </c>
    </row>
    <row r="1551" spans="1:2" x14ac:dyDescent="0.25">
      <c r="A1551">
        <v>11.48</v>
      </c>
      <c r="B1551">
        <v>100</v>
      </c>
    </row>
    <row r="1552" spans="1:2" x14ac:dyDescent="0.25">
      <c r="A1552">
        <v>11.49</v>
      </c>
      <c r="B1552">
        <v>100</v>
      </c>
    </row>
    <row r="1553" spans="1:2" x14ac:dyDescent="0.25">
      <c r="A1553">
        <v>11.5</v>
      </c>
      <c r="B1553">
        <v>100</v>
      </c>
    </row>
    <row r="1554" spans="1:2" x14ac:dyDescent="0.25">
      <c r="A1554">
        <v>11.51</v>
      </c>
      <c r="B1554">
        <v>100</v>
      </c>
    </row>
    <row r="1555" spans="1:2" x14ac:dyDescent="0.25">
      <c r="A1555">
        <v>11.52</v>
      </c>
      <c r="B1555">
        <v>100</v>
      </c>
    </row>
    <row r="1556" spans="1:2" x14ac:dyDescent="0.25">
      <c r="A1556">
        <v>11.53</v>
      </c>
      <c r="B1556">
        <v>100</v>
      </c>
    </row>
    <row r="1557" spans="1:2" x14ac:dyDescent="0.25">
      <c r="A1557">
        <v>11.54</v>
      </c>
      <c r="B1557">
        <v>100</v>
      </c>
    </row>
    <row r="1558" spans="1:2" x14ac:dyDescent="0.25">
      <c r="A1558">
        <v>11.55</v>
      </c>
      <c r="B1558">
        <v>100</v>
      </c>
    </row>
    <row r="1559" spans="1:2" x14ac:dyDescent="0.25">
      <c r="A1559">
        <v>11.56</v>
      </c>
      <c r="B1559">
        <v>100</v>
      </c>
    </row>
    <row r="1560" spans="1:2" x14ac:dyDescent="0.25">
      <c r="A1560">
        <v>11.57</v>
      </c>
      <c r="B1560">
        <v>100</v>
      </c>
    </row>
    <row r="1561" spans="1:2" x14ac:dyDescent="0.25">
      <c r="A1561">
        <v>11.58</v>
      </c>
      <c r="B1561">
        <v>100</v>
      </c>
    </row>
    <row r="1562" spans="1:2" x14ac:dyDescent="0.25">
      <c r="A1562">
        <v>11.59</v>
      </c>
      <c r="B1562">
        <v>100</v>
      </c>
    </row>
    <row r="1563" spans="1:2" x14ac:dyDescent="0.25">
      <c r="A1563">
        <v>11.6</v>
      </c>
      <c r="B1563">
        <v>100</v>
      </c>
    </row>
    <row r="1564" spans="1:2" x14ac:dyDescent="0.25">
      <c r="A1564">
        <v>11.61</v>
      </c>
      <c r="B1564">
        <v>100</v>
      </c>
    </row>
    <row r="1565" spans="1:2" x14ac:dyDescent="0.25">
      <c r="A1565">
        <v>11.62</v>
      </c>
      <c r="B1565">
        <v>100</v>
      </c>
    </row>
    <row r="1566" spans="1:2" x14ac:dyDescent="0.25">
      <c r="A1566">
        <v>11.63</v>
      </c>
      <c r="B1566">
        <v>100</v>
      </c>
    </row>
    <row r="1567" spans="1:2" x14ac:dyDescent="0.25">
      <c r="A1567">
        <v>11.64</v>
      </c>
      <c r="B1567">
        <v>100</v>
      </c>
    </row>
    <row r="1568" spans="1:2" x14ac:dyDescent="0.25">
      <c r="A1568">
        <v>11.65</v>
      </c>
      <c r="B1568">
        <v>100</v>
      </c>
    </row>
    <row r="1569" spans="1:2" x14ac:dyDescent="0.25">
      <c r="A1569">
        <v>11.66</v>
      </c>
      <c r="B1569">
        <v>100</v>
      </c>
    </row>
    <row r="1570" spans="1:2" x14ac:dyDescent="0.25">
      <c r="A1570">
        <v>11.67</v>
      </c>
      <c r="B1570">
        <v>100</v>
      </c>
    </row>
    <row r="1571" spans="1:2" x14ac:dyDescent="0.25">
      <c r="A1571">
        <v>11.68</v>
      </c>
      <c r="B1571">
        <v>100</v>
      </c>
    </row>
    <row r="1572" spans="1:2" x14ac:dyDescent="0.25">
      <c r="A1572">
        <v>11.69</v>
      </c>
      <c r="B1572">
        <v>100</v>
      </c>
    </row>
    <row r="1573" spans="1:2" x14ac:dyDescent="0.25">
      <c r="A1573">
        <v>11.7</v>
      </c>
      <c r="B1573">
        <v>100</v>
      </c>
    </row>
    <row r="1574" spans="1:2" x14ac:dyDescent="0.25">
      <c r="A1574">
        <v>11.71</v>
      </c>
      <c r="B1574">
        <v>100</v>
      </c>
    </row>
    <row r="1575" spans="1:2" x14ac:dyDescent="0.25">
      <c r="A1575">
        <v>11.72</v>
      </c>
      <c r="B1575">
        <v>100</v>
      </c>
    </row>
    <row r="1576" spans="1:2" x14ac:dyDescent="0.25">
      <c r="A1576">
        <v>11.73</v>
      </c>
      <c r="B1576">
        <v>100</v>
      </c>
    </row>
    <row r="1577" spans="1:2" x14ac:dyDescent="0.25">
      <c r="A1577">
        <v>11.74</v>
      </c>
      <c r="B1577">
        <v>100</v>
      </c>
    </row>
    <row r="1578" spans="1:2" x14ac:dyDescent="0.25">
      <c r="A1578">
        <v>11.75</v>
      </c>
      <c r="B1578">
        <v>100</v>
      </c>
    </row>
    <row r="1579" spans="1:2" x14ac:dyDescent="0.25">
      <c r="A1579">
        <v>11.76</v>
      </c>
      <c r="B1579">
        <v>100</v>
      </c>
    </row>
    <row r="1580" spans="1:2" x14ac:dyDescent="0.25">
      <c r="A1580">
        <v>11.77</v>
      </c>
      <c r="B1580">
        <v>100</v>
      </c>
    </row>
    <row r="1581" spans="1:2" x14ac:dyDescent="0.25">
      <c r="A1581">
        <v>11.78</v>
      </c>
      <c r="B1581">
        <v>100</v>
      </c>
    </row>
    <row r="1582" spans="1:2" x14ac:dyDescent="0.25">
      <c r="A1582">
        <v>11.79</v>
      </c>
      <c r="B1582">
        <v>100</v>
      </c>
    </row>
    <row r="1583" spans="1:2" x14ac:dyDescent="0.25">
      <c r="A1583">
        <v>11.8</v>
      </c>
      <c r="B1583">
        <v>100</v>
      </c>
    </row>
    <row r="1584" spans="1:2" x14ac:dyDescent="0.25">
      <c r="A1584">
        <v>11.81</v>
      </c>
      <c r="B1584">
        <v>100</v>
      </c>
    </row>
    <row r="1585" spans="1:2" x14ac:dyDescent="0.25">
      <c r="A1585">
        <v>11.82</v>
      </c>
      <c r="B1585">
        <v>100</v>
      </c>
    </row>
    <row r="1586" spans="1:2" x14ac:dyDescent="0.25">
      <c r="A1586">
        <v>11.83</v>
      </c>
      <c r="B1586">
        <v>100</v>
      </c>
    </row>
    <row r="1587" spans="1:2" x14ac:dyDescent="0.25">
      <c r="A1587">
        <v>11.84</v>
      </c>
      <c r="B1587">
        <v>100</v>
      </c>
    </row>
    <row r="1588" spans="1:2" x14ac:dyDescent="0.25">
      <c r="A1588">
        <v>11.85</v>
      </c>
      <c r="B1588">
        <v>100</v>
      </c>
    </row>
    <row r="1589" spans="1:2" x14ac:dyDescent="0.25">
      <c r="A1589">
        <v>11.86</v>
      </c>
      <c r="B1589">
        <v>100</v>
      </c>
    </row>
    <row r="1590" spans="1:2" x14ac:dyDescent="0.25">
      <c r="A1590">
        <v>11.87</v>
      </c>
      <c r="B1590">
        <v>100</v>
      </c>
    </row>
    <row r="1591" spans="1:2" x14ac:dyDescent="0.25">
      <c r="A1591">
        <v>11.88</v>
      </c>
      <c r="B1591">
        <v>100</v>
      </c>
    </row>
    <row r="1592" spans="1:2" x14ac:dyDescent="0.25">
      <c r="A1592">
        <v>11.89</v>
      </c>
      <c r="B1592">
        <v>100</v>
      </c>
    </row>
    <row r="1593" spans="1:2" x14ac:dyDescent="0.25">
      <c r="A1593">
        <v>11.9</v>
      </c>
      <c r="B1593">
        <v>100</v>
      </c>
    </row>
    <row r="1594" spans="1:2" x14ac:dyDescent="0.25">
      <c r="A1594">
        <v>11.91</v>
      </c>
      <c r="B1594">
        <v>100</v>
      </c>
    </row>
    <row r="1595" spans="1:2" x14ac:dyDescent="0.25">
      <c r="A1595">
        <v>11.92</v>
      </c>
      <c r="B1595">
        <v>100</v>
      </c>
    </row>
    <row r="1596" spans="1:2" x14ac:dyDescent="0.25">
      <c r="A1596">
        <v>11.93</v>
      </c>
      <c r="B1596">
        <v>100</v>
      </c>
    </row>
    <row r="1597" spans="1:2" x14ac:dyDescent="0.25">
      <c r="A1597">
        <v>11.94</v>
      </c>
      <c r="B1597">
        <v>100</v>
      </c>
    </row>
    <row r="1598" spans="1:2" x14ac:dyDescent="0.25">
      <c r="A1598">
        <v>11.95</v>
      </c>
      <c r="B1598">
        <v>100</v>
      </c>
    </row>
    <row r="1599" spans="1:2" x14ac:dyDescent="0.25">
      <c r="A1599">
        <v>11.96</v>
      </c>
      <c r="B1599">
        <v>100</v>
      </c>
    </row>
    <row r="1600" spans="1:2" x14ac:dyDescent="0.25">
      <c r="A1600">
        <v>11.97</v>
      </c>
      <c r="B1600">
        <v>100</v>
      </c>
    </row>
    <row r="1601" spans="1:2" x14ac:dyDescent="0.25">
      <c r="A1601">
        <v>11.98</v>
      </c>
      <c r="B1601">
        <v>100</v>
      </c>
    </row>
    <row r="1602" spans="1:2" x14ac:dyDescent="0.25">
      <c r="A1602">
        <v>11.99</v>
      </c>
      <c r="B1602">
        <v>100</v>
      </c>
    </row>
    <row r="1603" spans="1:2" x14ac:dyDescent="0.25">
      <c r="A1603">
        <v>12</v>
      </c>
      <c r="B1603">
        <v>100</v>
      </c>
    </row>
    <row r="1604" spans="1:2" x14ac:dyDescent="0.25">
      <c r="A1604">
        <v>12.01</v>
      </c>
      <c r="B1604">
        <v>100</v>
      </c>
    </row>
    <row r="1605" spans="1:2" x14ac:dyDescent="0.25">
      <c r="A1605">
        <v>12.02</v>
      </c>
      <c r="B1605">
        <v>100</v>
      </c>
    </row>
    <row r="1606" spans="1:2" x14ac:dyDescent="0.25">
      <c r="A1606">
        <v>12.03</v>
      </c>
      <c r="B1606">
        <v>100</v>
      </c>
    </row>
    <row r="1607" spans="1:2" x14ac:dyDescent="0.25">
      <c r="A1607">
        <v>12.04</v>
      </c>
      <c r="B1607">
        <v>100</v>
      </c>
    </row>
    <row r="1608" spans="1:2" x14ac:dyDescent="0.25">
      <c r="A1608">
        <v>12.05</v>
      </c>
      <c r="B1608">
        <v>100</v>
      </c>
    </row>
    <row r="1609" spans="1:2" x14ac:dyDescent="0.25">
      <c r="A1609">
        <v>12.06</v>
      </c>
      <c r="B1609">
        <v>100</v>
      </c>
    </row>
    <row r="1610" spans="1:2" x14ac:dyDescent="0.25">
      <c r="A1610">
        <v>12.07</v>
      </c>
      <c r="B1610">
        <v>100</v>
      </c>
    </row>
    <row r="1611" spans="1:2" x14ac:dyDescent="0.25">
      <c r="A1611">
        <v>12.08</v>
      </c>
      <c r="B1611">
        <v>100</v>
      </c>
    </row>
    <row r="1612" spans="1:2" x14ac:dyDescent="0.25">
      <c r="A1612">
        <v>12.09</v>
      </c>
      <c r="B1612">
        <v>100</v>
      </c>
    </row>
    <row r="1613" spans="1:2" x14ac:dyDescent="0.25">
      <c r="A1613">
        <v>12.1</v>
      </c>
      <c r="B1613">
        <v>100</v>
      </c>
    </row>
    <row r="1614" spans="1:2" x14ac:dyDescent="0.25">
      <c r="A1614">
        <v>12.11</v>
      </c>
      <c r="B1614">
        <v>100</v>
      </c>
    </row>
    <row r="1615" spans="1:2" x14ac:dyDescent="0.25">
      <c r="A1615">
        <v>12.12</v>
      </c>
      <c r="B1615">
        <v>100</v>
      </c>
    </row>
    <row r="1616" spans="1:2" x14ac:dyDescent="0.25">
      <c r="A1616">
        <v>12.13</v>
      </c>
      <c r="B1616">
        <v>100</v>
      </c>
    </row>
    <row r="1617" spans="1:2" x14ac:dyDescent="0.25">
      <c r="A1617">
        <v>12.14</v>
      </c>
      <c r="B1617">
        <v>100</v>
      </c>
    </row>
    <row r="1618" spans="1:2" x14ac:dyDescent="0.25">
      <c r="A1618">
        <v>12.15</v>
      </c>
      <c r="B1618">
        <v>100</v>
      </c>
    </row>
    <row r="1619" spans="1:2" x14ac:dyDescent="0.25">
      <c r="A1619">
        <v>12.16</v>
      </c>
      <c r="B1619">
        <v>100</v>
      </c>
    </row>
    <row r="1620" spans="1:2" x14ac:dyDescent="0.25">
      <c r="A1620">
        <v>12.17</v>
      </c>
      <c r="B1620">
        <v>100</v>
      </c>
    </row>
    <row r="1621" spans="1:2" x14ac:dyDescent="0.25">
      <c r="A1621">
        <v>12.18</v>
      </c>
      <c r="B1621">
        <v>100</v>
      </c>
    </row>
    <row r="1622" spans="1:2" x14ac:dyDescent="0.25">
      <c r="A1622">
        <v>12.19</v>
      </c>
      <c r="B1622">
        <v>100</v>
      </c>
    </row>
    <row r="1623" spans="1:2" x14ac:dyDescent="0.25">
      <c r="A1623">
        <v>12.2</v>
      </c>
      <c r="B1623">
        <v>100</v>
      </c>
    </row>
    <row r="1624" spans="1:2" x14ac:dyDescent="0.25">
      <c r="A1624">
        <v>12.21</v>
      </c>
      <c r="B1624">
        <v>100</v>
      </c>
    </row>
    <row r="1625" spans="1:2" x14ac:dyDescent="0.25">
      <c r="A1625">
        <v>12.22</v>
      </c>
      <c r="B1625">
        <v>100</v>
      </c>
    </row>
    <row r="1626" spans="1:2" x14ac:dyDescent="0.25">
      <c r="A1626">
        <v>12.23</v>
      </c>
      <c r="B1626">
        <v>100</v>
      </c>
    </row>
    <row r="1627" spans="1:2" x14ac:dyDescent="0.25">
      <c r="A1627">
        <v>12.24</v>
      </c>
      <c r="B1627">
        <v>100</v>
      </c>
    </row>
    <row r="1628" spans="1:2" x14ac:dyDescent="0.25">
      <c r="A1628">
        <v>12.25</v>
      </c>
      <c r="B1628">
        <v>100</v>
      </c>
    </row>
    <row r="1629" spans="1:2" x14ac:dyDescent="0.25">
      <c r="A1629">
        <v>12.26</v>
      </c>
      <c r="B1629">
        <v>100</v>
      </c>
    </row>
    <row r="1630" spans="1:2" x14ac:dyDescent="0.25">
      <c r="A1630">
        <v>12.27</v>
      </c>
      <c r="B1630">
        <v>100</v>
      </c>
    </row>
    <row r="1631" spans="1:2" x14ac:dyDescent="0.25">
      <c r="A1631">
        <v>12.28</v>
      </c>
      <c r="B1631">
        <v>100</v>
      </c>
    </row>
    <row r="1632" spans="1:2" x14ac:dyDescent="0.25">
      <c r="A1632">
        <v>12.29</v>
      </c>
      <c r="B1632">
        <v>100</v>
      </c>
    </row>
    <row r="1633" spans="1:2" x14ac:dyDescent="0.25">
      <c r="A1633">
        <v>12.3</v>
      </c>
      <c r="B1633">
        <v>100</v>
      </c>
    </row>
    <row r="1634" spans="1:2" x14ac:dyDescent="0.25">
      <c r="A1634">
        <v>12.31</v>
      </c>
      <c r="B1634">
        <v>100</v>
      </c>
    </row>
    <row r="1635" spans="1:2" x14ac:dyDescent="0.25">
      <c r="A1635">
        <v>12.32</v>
      </c>
      <c r="B1635">
        <v>100</v>
      </c>
    </row>
    <row r="1636" spans="1:2" x14ac:dyDescent="0.25">
      <c r="A1636">
        <v>12.33</v>
      </c>
      <c r="B1636">
        <v>100</v>
      </c>
    </row>
    <row r="1637" spans="1:2" x14ac:dyDescent="0.25">
      <c r="A1637">
        <v>12.34</v>
      </c>
      <c r="B1637">
        <v>100</v>
      </c>
    </row>
    <row r="1638" spans="1:2" x14ac:dyDescent="0.25">
      <c r="A1638">
        <v>12.35</v>
      </c>
      <c r="B1638">
        <v>100</v>
      </c>
    </row>
    <row r="1639" spans="1:2" x14ac:dyDescent="0.25">
      <c r="A1639">
        <v>12.36</v>
      </c>
      <c r="B1639">
        <v>100</v>
      </c>
    </row>
    <row r="1640" spans="1:2" x14ac:dyDescent="0.25">
      <c r="A1640">
        <v>12.37</v>
      </c>
      <c r="B1640">
        <v>100</v>
      </c>
    </row>
    <row r="1641" spans="1:2" x14ac:dyDescent="0.25">
      <c r="A1641">
        <v>12.38</v>
      </c>
      <c r="B1641">
        <v>100</v>
      </c>
    </row>
    <row r="1642" spans="1:2" x14ac:dyDescent="0.25">
      <c r="A1642">
        <v>12.39</v>
      </c>
      <c r="B1642">
        <v>100</v>
      </c>
    </row>
    <row r="1643" spans="1:2" x14ac:dyDescent="0.25">
      <c r="A1643">
        <v>12.4</v>
      </c>
      <c r="B1643">
        <v>100</v>
      </c>
    </row>
    <row r="1644" spans="1:2" x14ac:dyDescent="0.25">
      <c r="A1644">
        <v>12.41</v>
      </c>
      <c r="B1644">
        <v>100</v>
      </c>
    </row>
    <row r="1645" spans="1:2" x14ac:dyDescent="0.25">
      <c r="A1645">
        <v>12.42</v>
      </c>
      <c r="B1645">
        <v>100</v>
      </c>
    </row>
    <row r="1646" spans="1:2" x14ac:dyDescent="0.25">
      <c r="A1646">
        <v>12.43</v>
      </c>
      <c r="B1646">
        <v>100</v>
      </c>
    </row>
    <row r="1647" spans="1:2" x14ac:dyDescent="0.25">
      <c r="A1647">
        <v>12.44</v>
      </c>
      <c r="B1647">
        <v>100</v>
      </c>
    </row>
    <row r="1648" spans="1:2" x14ac:dyDescent="0.25">
      <c r="A1648">
        <v>12.45</v>
      </c>
      <c r="B1648">
        <v>100</v>
      </c>
    </row>
    <row r="1649" spans="1:2" x14ac:dyDescent="0.25">
      <c r="A1649">
        <v>12.46</v>
      </c>
      <c r="B1649">
        <v>100</v>
      </c>
    </row>
    <row r="1650" spans="1:2" x14ac:dyDescent="0.25">
      <c r="A1650">
        <v>12.47</v>
      </c>
      <c r="B1650">
        <v>100</v>
      </c>
    </row>
    <row r="1651" spans="1:2" x14ac:dyDescent="0.25">
      <c r="A1651">
        <v>12.48</v>
      </c>
      <c r="B1651">
        <v>100</v>
      </c>
    </row>
    <row r="1652" spans="1:2" x14ac:dyDescent="0.25">
      <c r="A1652">
        <v>12.49</v>
      </c>
      <c r="B1652">
        <v>100</v>
      </c>
    </row>
    <row r="1653" spans="1:2" x14ac:dyDescent="0.25">
      <c r="A1653">
        <v>12.5</v>
      </c>
      <c r="B1653">
        <v>100</v>
      </c>
    </row>
    <row r="1654" spans="1:2" x14ac:dyDescent="0.25">
      <c r="A1654">
        <v>12.51</v>
      </c>
      <c r="B1654">
        <v>100</v>
      </c>
    </row>
    <row r="1655" spans="1:2" x14ac:dyDescent="0.25">
      <c r="A1655">
        <v>12.52</v>
      </c>
      <c r="B1655">
        <v>100</v>
      </c>
    </row>
    <row r="1656" spans="1:2" x14ac:dyDescent="0.25">
      <c r="A1656">
        <v>12.53</v>
      </c>
      <c r="B1656">
        <v>100</v>
      </c>
    </row>
    <row r="1657" spans="1:2" x14ac:dyDescent="0.25">
      <c r="A1657">
        <v>12.54</v>
      </c>
      <c r="B1657">
        <v>100</v>
      </c>
    </row>
    <row r="1658" spans="1:2" x14ac:dyDescent="0.25">
      <c r="A1658">
        <v>12.55</v>
      </c>
      <c r="B1658">
        <v>100</v>
      </c>
    </row>
    <row r="1659" spans="1:2" x14ac:dyDescent="0.25">
      <c r="A1659">
        <v>12.56</v>
      </c>
      <c r="B1659">
        <v>100</v>
      </c>
    </row>
    <row r="1660" spans="1:2" x14ac:dyDescent="0.25">
      <c r="A1660">
        <v>12.57</v>
      </c>
      <c r="B1660">
        <v>100</v>
      </c>
    </row>
    <row r="1661" spans="1:2" x14ac:dyDescent="0.25">
      <c r="A1661">
        <v>12.58</v>
      </c>
      <c r="B1661">
        <v>100</v>
      </c>
    </row>
    <row r="1662" spans="1:2" x14ac:dyDescent="0.25">
      <c r="A1662">
        <v>12.59</v>
      </c>
      <c r="B1662">
        <v>100</v>
      </c>
    </row>
    <row r="1663" spans="1:2" x14ac:dyDescent="0.25">
      <c r="A1663">
        <v>12.6</v>
      </c>
      <c r="B1663">
        <v>100</v>
      </c>
    </row>
    <row r="1664" spans="1:2" x14ac:dyDescent="0.25">
      <c r="A1664">
        <v>12.61</v>
      </c>
      <c r="B1664">
        <v>100</v>
      </c>
    </row>
    <row r="1665" spans="1:2" x14ac:dyDescent="0.25">
      <c r="A1665">
        <v>12.62</v>
      </c>
      <c r="B1665">
        <v>100</v>
      </c>
    </row>
    <row r="1666" spans="1:2" x14ac:dyDescent="0.25">
      <c r="A1666">
        <v>12.63</v>
      </c>
      <c r="B1666">
        <v>100</v>
      </c>
    </row>
    <row r="1667" spans="1:2" x14ac:dyDescent="0.25">
      <c r="A1667">
        <v>12.64</v>
      </c>
      <c r="B1667">
        <v>100</v>
      </c>
    </row>
    <row r="1668" spans="1:2" x14ac:dyDescent="0.25">
      <c r="A1668">
        <v>12.65</v>
      </c>
      <c r="B1668">
        <v>100</v>
      </c>
    </row>
    <row r="1669" spans="1:2" x14ac:dyDescent="0.25">
      <c r="A1669">
        <v>12.66</v>
      </c>
      <c r="B1669">
        <v>100</v>
      </c>
    </row>
    <row r="1670" spans="1:2" x14ac:dyDescent="0.25">
      <c r="A1670">
        <v>12.67</v>
      </c>
      <c r="B1670">
        <v>100</v>
      </c>
    </row>
    <row r="1671" spans="1:2" x14ac:dyDescent="0.25">
      <c r="A1671">
        <v>12.68</v>
      </c>
      <c r="B1671">
        <v>100</v>
      </c>
    </row>
    <row r="1672" spans="1:2" x14ac:dyDescent="0.25">
      <c r="A1672">
        <v>12.69</v>
      </c>
      <c r="B1672">
        <v>100</v>
      </c>
    </row>
    <row r="1673" spans="1:2" x14ac:dyDescent="0.25">
      <c r="A1673">
        <v>12.7</v>
      </c>
      <c r="B1673">
        <v>100</v>
      </c>
    </row>
    <row r="1674" spans="1:2" x14ac:dyDescent="0.25">
      <c r="A1674">
        <v>12.71</v>
      </c>
      <c r="B1674">
        <v>100</v>
      </c>
    </row>
    <row r="1675" spans="1:2" x14ac:dyDescent="0.25">
      <c r="A1675">
        <v>12.72</v>
      </c>
      <c r="B1675">
        <v>100</v>
      </c>
    </row>
    <row r="1676" spans="1:2" x14ac:dyDescent="0.25">
      <c r="A1676">
        <v>12.73</v>
      </c>
      <c r="B1676">
        <v>100</v>
      </c>
    </row>
    <row r="1677" spans="1:2" x14ac:dyDescent="0.25">
      <c r="A1677">
        <v>12.74</v>
      </c>
      <c r="B1677">
        <v>100</v>
      </c>
    </row>
    <row r="1678" spans="1:2" x14ac:dyDescent="0.25">
      <c r="A1678">
        <v>12.75</v>
      </c>
      <c r="B1678">
        <v>100</v>
      </c>
    </row>
    <row r="1679" spans="1:2" x14ac:dyDescent="0.25">
      <c r="A1679">
        <v>12.76</v>
      </c>
      <c r="B1679">
        <v>100</v>
      </c>
    </row>
    <row r="1680" spans="1:2" x14ac:dyDescent="0.25">
      <c r="A1680">
        <v>12.77</v>
      </c>
      <c r="B1680">
        <v>100</v>
      </c>
    </row>
    <row r="1681" spans="1:2" x14ac:dyDescent="0.25">
      <c r="A1681">
        <v>12.78</v>
      </c>
      <c r="B1681">
        <v>100</v>
      </c>
    </row>
    <row r="1682" spans="1:2" x14ac:dyDescent="0.25">
      <c r="A1682">
        <v>12.79</v>
      </c>
      <c r="B1682">
        <v>100</v>
      </c>
    </row>
    <row r="1683" spans="1:2" x14ac:dyDescent="0.25">
      <c r="A1683">
        <v>12.8</v>
      </c>
      <c r="B1683">
        <v>100</v>
      </c>
    </row>
    <row r="1684" spans="1:2" x14ac:dyDescent="0.25">
      <c r="A1684">
        <v>12.81</v>
      </c>
      <c r="B1684">
        <v>100</v>
      </c>
    </row>
    <row r="1685" spans="1:2" x14ac:dyDescent="0.25">
      <c r="A1685">
        <v>12.82</v>
      </c>
      <c r="B1685">
        <v>100</v>
      </c>
    </row>
    <row r="1686" spans="1:2" x14ac:dyDescent="0.25">
      <c r="A1686">
        <v>12.83</v>
      </c>
      <c r="B1686">
        <v>100</v>
      </c>
    </row>
    <row r="1687" spans="1:2" x14ac:dyDescent="0.25">
      <c r="A1687">
        <v>12.84</v>
      </c>
      <c r="B1687">
        <v>100</v>
      </c>
    </row>
    <row r="1688" spans="1:2" x14ac:dyDescent="0.25">
      <c r="A1688">
        <v>12.85</v>
      </c>
      <c r="B1688">
        <v>100</v>
      </c>
    </row>
    <row r="1689" spans="1:2" x14ac:dyDescent="0.25">
      <c r="A1689">
        <v>12.86</v>
      </c>
      <c r="B1689">
        <v>100</v>
      </c>
    </row>
    <row r="1690" spans="1:2" x14ac:dyDescent="0.25">
      <c r="A1690">
        <v>12.87</v>
      </c>
      <c r="B1690">
        <v>100</v>
      </c>
    </row>
    <row r="1691" spans="1:2" x14ac:dyDescent="0.25">
      <c r="A1691">
        <v>12.88</v>
      </c>
      <c r="B1691">
        <v>100</v>
      </c>
    </row>
    <row r="1692" spans="1:2" x14ac:dyDescent="0.25">
      <c r="A1692">
        <v>12.89</v>
      </c>
      <c r="B1692">
        <v>100</v>
      </c>
    </row>
    <row r="1693" spans="1:2" x14ac:dyDescent="0.25">
      <c r="A1693">
        <v>12.9</v>
      </c>
      <c r="B1693">
        <v>100</v>
      </c>
    </row>
    <row r="1694" spans="1:2" x14ac:dyDescent="0.25">
      <c r="A1694">
        <v>12.91</v>
      </c>
      <c r="B1694">
        <v>100</v>
      </c>
    </row>
    <row r="1695" spans="1:2" x14ac:dyDescent="0.25">
      <c r="A1695">
        <v>12.92</v>
      </c>
      <c r="B1695">
        <v>100</v>
      </c>
    </row>
    <row r="1696" spans="1:2" x14ac:dyDescent="0.25">
      <c r="A1696">
        <v>12.93</v>
      </c>
      <c r="B1696">
        <v>100</v>
      </c>
    </row>
    <row r="1697" spans="1:2" x14ac:dyDescent="0.25">
      <c r="A1697">
        <v>12.94</v>
      </c>
      <c r="B1697">
        <v>100</v>
      </c>
    </row>
    <row r="1698" spans="1:2" x14ac:dyDescent="0.25">
      <c r="A1698">
        <v>12.95</v>
      </c>
      <c r="B1698">
        <v>100</v>
      </c>
    </row>
    <row r="1699" spans="1:2" x14ac:dyDescent="0.25">
      <c r="A1699">
        <v>12.96</v>
      </c>
      <c r="B1699">
        <v>100</v>
      </c>
    </row>
    <row r="1700" spans="1:2" x14ac:dyDescent="0.25">
      <c r="A1700">
        <v>12.97</v>
      </c>
      <c r="B1700">
        <v>100</v>
      </c>
    </row>
    <row r="1701" spans="1:2" x14ac:dyDescent="0.25">
      <c r="A1701">
        <v>12.98</v>
      </c>
      <c r="B1701">
        <v>100</v>
      </c>
    </row>
    <row r="1702" spans="1:2" x14ac:dyDescent="0.25">
      <c r="A1702">
        <v>12.99</v>
      </c>
      <c r="B1702">
        <v>100</v>
      </c>
    </row>
    <row r="1703" spans="1:2" x14ac:dyDescent="0.25">
      <c r="A1703">
        <v>13</v>
      </c>
      <c r="B1703">
        <v>100</v>
      </c>
    </row>
    <row r="1704" spans="1:2" x14ac:dyDescent="0.25">
      <c r="A1704">
        <v>13.01</v>
      </c>
      <c r="B1704">
        <v>100</v>
      </c>
    </row>
    <row r="1705" spans="1:2" x14ac:dyDescent="0.25">
      <c r="A1705">
        <v>13.02</v>
      </c>
      <c r="B1705">
        <v>100</v>
      </c>
    </row>
    <row r="1706" spans="1:2" x14ac:dyDescent="0.25">
      <c r="A1706">
        <v>13.03</v>
      </c>
      <c r="B1706">
        <v>100</v>
      </c>
    </row>
    <row r="1707" spans="1:2" x14ac:dyDescent="0.25">
      <c r="A1707">
        <v>13.04</v>
      </c>
      <c r="B1707">
        <v>100</v>
      </c>
    </row>
    <row r="1708" spans="1:2" x14ac:dyDescent="0.25">
      <c r="A1708">
        <v>13.05</v>
      </c>
      <c r="B1708">
        <v>100</v>
      </c>
    </row>
    <row r="1709" spans="1:2" x14ac:dyDescent="0.25">
      <c r="A1709">
        <v>13.06</v>
      </c>
      <c r="B1709">
        <v>100</v>
      </c>
    </row>
    <row r="1710" spans="1:2" x14ac:dyDescent="0.25">
      <c r="A1710">
        <v>13.07</v>
      </c>
      <c r="B1710">
        <v>100</v>
      </c>
    </row>
    <row r="1711" spans="1:2" x14ac:dyDescent="0.25">
      <c r="A1711">
        <v>13.08</v>
      </c>
      <c r="B1711">
        <v>100</v>
      </c>
    </row>
    <row r="1712" spans="1:2" x14ac:dyDescent="0.25">
      <c r="A1712">
        <v>13.09</v>
      </c>
      <c r="B1712">
        <v>100</v>
      </c>
    </row>
    <row r="1713" spans="1:2" x14ac:dyDescent="0.25">
      <c r="A1713">
        <v>13.1</v>
      </c>
      <c r="B1713">
        <v>100</v>
      </c>
    </row>
    <row r="1714" spans="1:2" x14ac:dyDescent="0.25">
      <c r="A1714">
        <v>13.11</v>
      </c>
      <c r="B1714">
        <v>100</v>
      </c>
    </row>
    <row r="1715" spans="1:2" x14ac:dyDescent="0.25">
      <c r="A1715">
        <v>13.12</v>
      </c>
      <c r="B1715">
        <v>100</v>
      </c>
    </row>
    <row r="1716" spans="1:2" x14ac:dyDescent="0.25">
      <c r="A1716">
        <v>13.13</v>
      </c>
      <c r="B1716">
        <v>100</v>
      </c>
    </row>
    <row r="1717" spans="1:2" x14ac:dyDescent="0.25">
      <c r="A1717">
        <v>13.14</v>
      </c>
      <c r="B1717">
        <v>100</v>
      </c>
    </row>
    <row r="1718" spans="1:2" x14ac:dyDescent="0.25">
      <c r="A1718">
        <v>13.15</v>
      </c>
      <c r="B1718">
        <v>100</v>
      </c>
    </row>
    <row r="1719" spans="1:2" x14ac:dyDescent="0.25">
      <c r="A1719">
        <v>13.16</v>
      </c>
      <c r="B1719">
        <v>100</v>
      </c>
    </row>
    <row r="1720" spans="1:2" x14ac:dyDescent="0.25">
      <c r="A1720">
        <v>13.17</v>
      </c>
      <c r="B1720">
        <v>100</v>
      </c>
    </row>
    <row r="1721" spans="1:2" x14ac:dyDescent="0.25">
      <c r="A1721">
        <v>13.18</v>
      </c>
      <c r="B1721">
        <v>100</v>
      </c>
    </row>
    <row r="1722" spans="1:2" x14ac:dyDescent="0.25">
      <c r="A1722">
        <v>13.19</v>
      </c>
      <c r="B1722">
        <v>100</v>
      </c>
    </row>
    <row r="1723" spans="1:2" x14ac:dyDescent="0.25">
      <c r="A1723">
        <v>13.2</v>
      </c>
      <c r="B1723">
        <v>100</v>
      </c>
    </row>
    <row r="1724" spans="1:2" x14ac:dyDescent="0.25">
      <c r="A1724">
        <v>13.21</v>
      </c>
      <c r="B1724">
        <v>100</v>
      </c>
    </row>
    <row r="1725" spans="1:2" x14ac:dyDescent="0.25">
      <c r="A1725">
        <v>13.22</v>
      </c>
      <c r="B1725">
        <v>100</v>
      </c>
    </row>
    <row r="1726" spans="1:2" x14ac:dyDescent="0.25">
      <c r="A1726">
        <v>13.23</v>
      </c>
      <c r="B1726">
        <v>100</v>
      </c>
    </row>
    <row r="1727" spans="1:2" x14ac:dyDescent="0.25">
      <c r="A1727">
        <v>13.24</v>
      </c>
      <c r="B1727">
        <v>100</v>
      </c>
    </row>
    <row r="1728" spans="1:2" x14ac:dyDescent="0.25">
      <c r="A1728">
        <v>13.25</v>
      </c>
      <c r="B1728">
        <v>100</v>
      </c>
    </row>
    <row r="1729" spans="1:2" x14ac:dyDescent="0.25">
      <c r="A1729">
        <v>13.26</v>
      </c>
      <c r="B1729">
        <v>100</v>
      </c>
    </row>
    <row r="1730" spans="1:2" x14ac:dyDescent="0.25">
      <c r="A1730">
        <v>13.27</v>
      </c>
      <c r="B1730">
        <v>100</v>
      </c>
    </row>
    <row r="1731" spans="1:2" x14ac:dyDescent="0.25">
      <c r="A1731">
        <v>13.28</v>
      </c>
      <c r="B1731">
        <v>100</v>
      </c>
    </row>
    <row r="1732" spans="1:2" x14ac:dyDescent="0.25">
      <c r="A1732">
        <v>13.29</v>
      </c>
      <c r="B1732">
        <v>100</v>
      </c>
    </row>
    <row r="1733" spans="1:2" x14ac:dyDescent="0.25">
      <c r="A1733">
        <v>13.3</v>
      </c>
      <c r="B1733">
        <v>100</v>
      </c>
    </row>
    <row r="1734" spans="1:2" x14ac:dyDescent="0.25">
      <c r="A1734">
        <v>13.31</v>
      </c>
      <c r="B1734">
        <v>100</v>
      </c>
    </row>
    <row r="1735" spans="1:2" x14ac:dyDescent="0.25">
      <c r="A1735">
        <v>13.32</v>
      </c>
      <c r="B1735">
        <v>100</v>
      </c>
    </row>
    <row r="1736" spans="1:2" x14ac:dyDescent="0.25">
      <c r="A1736">
        <v>13.33</v>
      </c>
      <c r="B1736">
        <v>100</v>
      </c>
    </row>
    <row r="1737" spans="1:2" x14ac:dyDescent="0.25">
      <c r="A1737">
        <v>13.34</v>
      </c>
      <c r="B1737">
        <v>100</v>
      </c>
    </row>
    <row r="1738" spans="1:2" x14ac:dyDescent="0.25">
      <c r="A1738">
        <v>13.35</v>
      </c>
      <c r="B1738">
        <v>100</v>
      </c>
    </row>
    <row r="1739" spans="1:2" x14ac:dyDescent="0.25">
      <c r="A1739">
        <v>13.36</v>
      </c>
      <c r="B1739">
        <v>100</v>
      </c>
    </row>
    <row r="1740" spans="1:2" x14ac:dyDescent="0.25">
      <c r="A1740">
        <v>13.37</v>
      </c>
      <c r="B1740">
        <v>100</v>
      </c>
    </row>
    <row r="1741" spans="1:2" x14ac:dyDescent="0.25">
      <c r="A1741">
        <v>13.38</v>
      </c>
      <c r="B1741">
        <v>100</v>
      </c>
    </row>
    <row r="1742" spans="1:2" x14ac:dyDescent="0.25">
      <c r="A1742">
        <v>13.39</v>
      </c>
      <c r="B1742">
        <v>100</v>
      </c>
    </row>
    <row r="1743" spans="1:2" x14ac:dyDescent="0.25">
      <c r="A1743">
        <v>13.4</v>
      </c>
      <c r="B1743">
        <v>100</v>
      </c>
    </row>
    <row r="1744" spans="1:2" x14ac:dyDescent="0.25">
      <c r="A1744">
        <v>13.41</v>
      </c>
      <c r="B1744">
        <v>100</v>
      </c>
    </row>
    <row r="1745" spans="1:2" x14ac:dyDescent="0.25">
      <c r="A1745">
        <v>13.42</v>
      </c>
      <c r="B1745">
        <v>100</v>
      </c>
    </row>
    <row r="1746" spans="1:2" x14ac:dyDescent="0.25">
      <c r="A1746">
        <v>13.43</v>
      </c>
      <c r="B1746">
        <v>100</v>
      </c>
    </row>
    <row r="1747" spans="1:2" x14ac:dyDescent="0.25">
      <c r="A1747">
        <v>13.44</v>
      </c>
      <c r="B1747">
        <v>100</v>
      </c>
    </row>
    <row r="1748" spans="1:2" x14ac:dyDescent="0.25">
      <c r="A1748">
        <v>13.45</v>
      </c>
      <c r="B1748">
        <v>100</v>
      </c>
    </row>
    <row r="1749" spans="1:2" x14ac:dyDescent="0.25">
      <c r="A1749">
        <v>13.46</v>
      </c>
      <c r="B1749">
        <v>100</v>
      </c>
    </row>
    <row r="1750" spans="1:2" x14ac:dyDescent="0.25">
      <c r="A1750">
        <v>13.47</v>
      </c>
      <c r="B1750">
        <v>100</v>
      </c>
    </row>
    <row r="1751" spans="1:2" x14ac:dyDescent="0.25">
      <c r="A1751">
        <v>13.48</v>
      </c>
      <c r="B1751">
        <v>100</v>
      </c>
    </row>
    <row r="1752" spans="1:2" x14ac:dyDescent="0.25">
      <c r="A1752">
        <v>13.49</v>
      </c>
      <c r="B1752">
        <v>100</v>
      </c>
    </row>
    <row r="1753" spans="1:2" x14ac:dyDescent="0.25">
      <c r="A1753">
        <v>13.5</v>
      </c>
      <c r="B1753">
        <v>100</v>
      </c>
    </row>
    <row r="1754" spans="1:2" x14ac:dyDescent="0.25">
      <c r="A1754">
        <v>13.51</v>
      </c>
      <c r="B1754">
        <v>100</v>
      </c>
    </row>
    <row r="1755" spans="1:2" x14ac:dyDescent="0.25">
      <c r="A1755">
        <v>13.52</v>
      </c>
      <c r="B1755">
        <v>100</v>
      </c>
    </row>
    <row r="1756" spans="1:2" x14ac:dyDescent="0.25">
      <c r="A1756">
        <v>13.53</v>
      </c>
      <c r="B1756">
        <v>100</v>
      </c>
    </row>
    <row r="1757" spans="1:2" x14ac:dyDescent="0.25">
      <c r="A1757">
        <v>13.54</v>
      </c>
      <c r="B1757">
        <v>100</v>
      </c>
    </row>
    <row r="1758" spans="1:2" x14ac:dyDescent="0.25">
      <c r="A1758">
        <v>13.55</v>
      </c>
      <c r="B1758">
        <v>100</v>
      </c>
    </row>
    <row r="1759" spans="1:2" x14ac:dyDescent="0.25">
      <c r="A1759">
        <v>13.56</v>
      </c>
      <c r="B1759">
        <v>100</v>
      </c>
    </row>
    <row r="1760" spans="1:2" x14ac:dyDescent="0.25">
      <c r="A1760">
        <v>13.57</v>
      </c>
      <c r="B1760">
        <v>100</v>
      </c>
    </row>
    <row r="1761" spans="1:2" x14ac:dyDescent="0.25">
      <c r="A1761">
        <v>13.58</v>
      </c>
      <c r="B1761">
        <v>100</v>
      </c>
    </row>
    <row r="1762" spans="1:2" x14ac:dyDescent="0.25">
      <c r="A1762">
        <v>13.59</v>
      </c>
      <c r="B1762">
        <v>100</v>
      </c>
    </row>
    <row r="1763" spans="1:2" x14ac:dyDescent="0.25">
      <c r="A1763">
        <v>13.6</v>
      </c>
      <c r="B1763">
        <v>100</v>
      </c>
    </row>
    <row r="1764" spans="1:2" x14ac:dyDescent="0.25">
      <c r="A1764">
        <v>13.61</v>
      </c>
      <c r="B1764">
        <v>100</v>
      </c>
    </row>
    <row r="1765" spans="1:2" x14ac:dyDescent="0.25">
      <c r="A1765">
        <v>13.62</v>
      </c>
      <c r="B1765">
        <v>100</v>
      </c>
    </row>
    <row r="1766" spans="1:2" x14ac:dyDescent="0.25">
      <c r="A1766">
        <v>13.63</v>
      </c>
      <c r="B1766">
        <v>100</v>
      </c>
    </row>
    <row r="1767" spans="1:2" x14ac:dyDescent="0.25">
      <c r="A1767">
        <v>13.64</v>
      </c>
      <c r="B1767">
        <v>100</v>
      </c>
    </row>
    <row r="1768" spans="1:2" x14ac:dyDescent="0.25">
      <c r="A1768">
        <v>13.65</v>
      </c>
      <c r="B1768">
        <v>100</v>
      </c>
    </row>
    <row r="1769" spans="1:2" x14ac:dyDescent="0.25">
      <c r="A1769">
        <v>13.66</v>
      </c>
      <c r="B1769">
        <v>100</v>
      </c>
    </row>
    <row r="1770" spans="1:2" x14ac:dyDescent="0.25">
      <c r="A1770">
        <v>13.67</v>
      </c>
      <c r="B1770">
        <v>100</v>
      </c>
    </row>
    <row r="1771" spans="1:2" x14ac:dyDescent="0.25">
      <c r="A1771">
        <v>13.68</v>
      </c>
      <c r="B1771">
        <v>100</v>
      </c>
    </row>
    <row r="1772" spans="1:2" x14ac:dyDescent="0.25">
      <c r="A1772">
        <v>13.69</v>
      </c>
      <c r="B1772">
        <v>100</v>
      </c>
    </row>
    <row r="1773" spans="1:2" x14ac:dyDescent="0.25">
      <c r="A1773">
        <v>13.7</v>
      </c>
      <c r="B1773">
        <v>100</v>
      </c>
    </row>
    <row r="1774" spans="1:2" x14ac:dyDescent="0.25">
      <c r="A1774">
        <v>13.71</v>
      </c>
      <c r="B1774">
        <v>100</v>
      </c>
    </row>
    <row r="1775" spans="1:2" x14ac:dyDescent="0.25">
      <c r="A1775">
        <v>13.72</v>
      </c>
      <c r="B1775">
        <v>100</v>
      </c>
    </row>
    <row r="1776" spans="1:2" x14ac:dyDescent="0.25">
      <c r="A1776">
        <v>13.73</v>
      </c>
      <c r="B1776">
        <v>100</v>
      </c>
    </row>
    <row r="1777" spans="1:2" x14ac:dyDescent="0.25">
      <c r="A1777">
        <v>13.74</v>
      </c>
      <c r="B1777">
        <v>100</v>
      </c>
    </row>
    <row r="1778" spans="1:2" x14ac:dyDescent="0.25">
      <c r="A1778">
        <v>13.75</v>
      </c>
      <c r="B1778">
        <v>100</v>
      </c>
    </row>
    <row r="1779" spans="1:2" x14ac:dyDescent="0.25">
      <c r="A1779">
        <v>13.76</v>
      </c>
      <c r="B1779">
        <v>100</v>
      </c>
    </row>
    <row r="1780" spans="1:2" x14ac:dyDescent="0.25">
      <c r="A1780">
        <v>13.77</v>
      </c>
      <c r="B1780">
        <v>100</v>
      </c>
    </row>
    <row r="1781" spans="1:2" x14ac:dyDescent="0.25">
      <c r="A1781">
        <v>13.78</v>
      </c>
      <c r="B1781">
        <v>100</v>
      </c>
    </row>
    <row r="1782" spans="1:2" x14ac:dyDescent="0.25">
      <c r="A1782">
        <v>13.79</v>
      </c>
      <c r="B1782">
        <v>100</v>
      </c>
    </row>
    <row r="1783" spans="1:2" x14ac:dyDescent="0.25">
      <c r="A1783">
        <v>13.8</v>
      </c>
      <c r="B1783">
        <v>100</v>
      </c>
    </row>
    <row r="1784" spans="1:2" x14ac:dyDescent="0.25">
      <c r="A1784">
        <v>13.81</v>
      </c>
      <c r="B1784">
        <v>100</v>
      </c>
    </row>
    <row r="1785" spans="1:2" x14ac:dyDescent="0.25">
      <c r="A1785">
        <v>13.82</v>
      </c>
      <c r="B1785">
        <v>100</v>
      </c>
    </row>
    <row r="1786" spans="1:2" x14ac:dyDescent="0.25">
      <c r="A1786">
        <v>13.83</v>
      </c>
      <c r="B1786">
        <v>100</v>
      </c>
    </row>
    <row r="1787" spans="1:2" x14ac:dyDescent="0.25">
      <c r="A1787">
        <v>13.84</v>
      </c>
      <c r="B1787">
        <v>100</v>
      </c>
    </row>
    <row r="1788" spans="1:2" x14ac:dyDescent="0.25">
      <c r="A1788">
        <v>13.85</v>
      </c>
      <c r="B1788">
        <v>100</v>
      </c>
    </row>
    <row r="1789" spans="1:2" x14ac:dyDescent="0.25">
      <c r="A1789">
        <v>13.86</v>
      </c>
      <c r="B1789">
        <v>100</v>
      </c>
    </row>
    <row r="1790" spans="1:2" x14ac:dyDescent="0.25">
      <c r="A1790">
        <v>13.87</v>
      </c>
      <c r="B1790">
        <v>100</v>
      </c>
    </row>
    <row r="1791" spans="1:2" x14ac:dyDescent="0.25">
      <c r="A1791">
        <v>13.88</v>
      </c>
      <c r="B1791">
        <v>100</v>
      </c>
    </row>
    <row r="1792" spans="1:2" x14ac:dyDescent="0.25">
      <c r="A1792">
        <v>13.89</v>
      </c>
      <c r="B1792">
        <v>100</v>
      </c>
    </row>
    <row r="1793" spans="1:2" x14ac:dyDescent="0.25">
      <c r="A1793">
        <v>13.9</v>
      </c>
      <c r="B1793">
        <v>100</v>
      </c>
    </row>
    <row r="1794" spans="1:2" x14ac:dyDescent="0.25">
      <c r="A1794">
        <v>13.91</v>
      </c>
      <c r="B1794">
        <v>100</v>
      </c>
    </row>
    <row r="1795" spans="1:2" x14ac:dyDescent="0.25">
      <c r="A1795">
        <v>13.92</v>
      </c>
      <c r="B1795">
        <v>100</v>
      </c>
    </row>
    <row r="1796" spans="1:2" x14ac:dyDescent="0.25">
      <c r="A1796">
        <v>13.93</v>
      </c>
      <c r="B1796">
        <v>100</v>
      </c>
    </row>
    <row r="1797" spans="1:2" x14ac:dyDescent="0.25">
      <c r="A1797">
        <v>13.94</v>
      </c>
      <c r="B1797">
        <v>100</v>
      </c>
    </row>
    <row r="1798" spans="1:2" x14ac:dyDescent="0.25">
      <c r="A1798">
        <v>13.95</v>
      </c>
      <c r="B1798">
        <v>100</v>
      </c>
    </row>
    <row r="1799" spans="1:2" x14ac:dyDescent="0.25">
      <c r="A1799">
        <v>13.96</v>
      </c>
      <c r="B1799">
        <v>100</v>
      </c>
    </row>
    <row r="1800" spans="1:2" x14ac:dyDescent="0.25">
      <c r="A1800">
        <v>13.97</v>
      </c>
      <c r="B1800">
        <v>100</v>
      </c>
    </row>
    <row r="1801" spans="1:2" x14ac:dyDescent="0.25">
      <c r="A1801">
        <v>13.98</v>
      </c>
      <c r="B1801">
        <v>100</v>
      </c>
    </row>
    <row r="1802" spans="1:2" x14ac:dyDescent="0.25">
      <c r="A1802">
        <v>13.99</v>
      </c>
      <c r="B1802">
        <v>100</v>
      </c>
    </row>
    <row r="1803" spans="1:2" x14ac:dyDescent="0.25">
      <c r="A1803">
        <v>14</v>
      </c>
      <c r="B1803">
        <v>100</v>
      </c>
    </row>
    <row r="1804" spans="1:2" x14ac:dyDescent="0.25">
      <c r="A1804">
        <v>14.01</v>
      </c>
      <c r="B1804">
        <v>100</v>
      </c>
    </row>
    <row r="1805" spans="1:2" x14ac:dyDescent="0.25">
      <c r="A1805">
        <v>14.02</v>
      </c>
      <c r="B1805">
        <v>100</v>
      </c>
    </row>
    <row r="1806" spans="1:2" x14ac:dyDescent="0.25">
      <c r="A1806">
        <v>14.03</v>
      </c>
      <c r="B1806">
        <v>100</v>
      </c>
    </row>
    <row r="1807" spans="1:2" x14ac:dyDescent="0.25">
      <c r="A1807">
        <v>14.04</v>
      </c>
      <c r="B1807">
        <v>100</v>
      </c>
    </row>
    <row r="1808" spans="1:2" x14ac:dyDescent="0.25">
      <c r="A1808">
        <v>14.05</v>
      </c>
      <c r="B1808">
        <v>100</v>
      </c>
    </row>
    <row r="1809" spans="1:2" x14ac:dyDescent="0.25">
      <c r="A1809">
        <v>14.06</v>
      </c>
      <c r="B1809">
        <v>100</v>
      </c>
    </row>
    <row r="1810" spans="1:2" x14ac:dyDescent="0.25">
      <c r="A1810">
        <v>14.07</v>
      </c>
      <c r="B1810">
        <v>100</v>
      </c>
    </row>
    <row r="1811" spans="1:2" x14ac:dyDescent="0.25">
      <c r="A1811">
        <v>14.08</v>
      </c>
      <c r="B1811">
        <v>100</v>
      </c>
    </row>
    <row r="1812" spans="1:2" x14ac:dyDescent="0.25">
      <c r="A1812">
        <v>14.09</v>
      </c>
      <c r="B1812">
        <v>100</v>
      </c>
    </row>
    <row r="1813" spans="1:2" x14ac:dyDescent="0.25">
      <c r="A1813">
        <v>14.1</v>
      </c>
      <c r="B1813">
        <v>100</v>
      </c>
    </row>
    <row r="1814" spans="1:2" x14ac:dyDescent="0.25">
      <c r="A1814">
        <v>14.11</v>
      </c>
      <c r="B1814">
        <v>100</v>
      </c>
    </row>
    <row r="1815" spans="1:2" x14ac:dyDescent="0.25">
      <c r="A1815">
        <v>14.12</v>
      </c>
      <c r="B1815">
        <v>100</v>
      </c>
    </row>
    <row r="1816" spans="1:2" x14ac:dyDescent="0.25">
      <c r="A1816">
        <v>14.13</v>
      </c>
      <c r="B1816">
        <v>100</v>
      </c>
    </row>
    <row r="1817" spans="1:2" x14ac:dyDescent="0.25">
      <c r="A1817">
        <v>14.14</v>
      </c>
      <c r="B1817">
        <v>100</v>
      </c>
    </row>
    <row r="1818" spans="1:2" x14ac:dyDescent="0.25">
      <c r="A1818">
        <v>14.15</v>
      </c>
      <c r="B1818">
        <v>100</v>
      </c>
    </row>
    <row r="1819" spans="1:2" x14ac:dyDescent="0.25">
      <c r="A1819">
        <v>14.16</v>
      </c>
      <c r="B1819">
        <v>100</v>
      </c>
    </row>
    <row r="1820" spans="1:2" x14ac:dyDescent="0.25">
      <c r="A1820">
        <v>14.17</v>
      </c>
      <c r="B1820">
        <v>100</v>
      </c>
    </row>
    <row r="1821" spans="1:2" x14ac:dyDescent="0.25">
      <c r="A1821">
        <v>14.18</v>
      </c>
      <c r="B1821">
        <v>100</v>
      </c>
    </row>
    <row r="1822" spans="1:2" x14ac:dyDescent="0.25">
      <c r="A1822">
        <v>14.19</v>
      </c>
      <c r="B1822">
        <v>100</v>
      </c>
    </row>
    <row r="1823" spans="1:2" x14ac:dyDescent="0.25">
      <c r="A1823">
        <v>14.2</v>
      </c>
      <c r="B1823">
        <v>100</v>
      </c>
    </row>
    <row r="1824" spans="1:2" x14ac:dyDescent="0.25">
      <c r="A1824">
        <v>14.21</v>
      </c>
      <c r="B1824">
        <v>100</v>
      </c>
    </row>
    <row r="1825" spans="1:2" x14ac:dyDescent="0.25">
      <c r="A1825">
        <v>14.22</v>
      </c>
      <c r="B1825">
        <v>100</v>
      </c>
    </row>
    <row r="1826" spans="1:2" x14ac:dyDescent="0.25">
      <c r="A1826">
        <v>14.23</v>
      </c>
      <c r="B1826">
        <v>100</v>
      </c>
    </row>
    <row r="1827" spans="1:2" x14ac:dyDescent="0.25">
      <c r="A1827">
        <v>14.24</v>
      </c>
      <c r="B1827">
        <v>100</v>
      </c>
    </row>
    <row r="1828" spans="1:2" x14ac:dyDescent="0.25">
      <c r="A1828">
        <v>14.25</v>
      </c>
      <c r="B1828">
        <v>100</v>
      </c>
    </row>
    <row r="1829" spans="1:2" x14ac:dyDescent="0.25">
      <c r="A1829">
        <v>14.26</v>
      </c>
      <c r="B1829">
        <v>100</v>
      </c>
    </row>
    <row r="1830" spans="1:2" x14ac:dyDescent="0.25">
      <c r="A1830">
        <v>14.27</v>
      </c>
      <c r="B1830">
        <v>100</v>
      </c>
    </row>
    <row r="1831" spans="1:2" x14ac:dyDescent="0.25">
      <c r="A1831">
        <v>14.28</v>
      </c>
      <c r="B1831">
        <v>100</v>
      </c>
    </row>
    <row r="1832" spans="1:2" x14ac:dyDescent="0.25">
      <c r="A1832">
        <v>14.29</v>
      </c>
      <c r="B1832">
        <v>100</v>
      </c>
    </row>
    <row r="1833" spans="1:2" x14ac:dyDescent="0.25">
      <c r="A1833">
        <v>14.3</v>
      </c>
      <c r="B1833">
        <v>100</v>
      </c>
    </row>
    <row r="1834" spans="1:2" x14ac:dyDescent="0.25">
      <c r="A1834">
        <v>14.31</v>
      </c>
      <c r="B1834">
        <v>100</v>
      </c>
    </row>
    <row r="1835" spans="1:2" x14ac:dyDescent="0.25">
      <c r="A1835">
        <v>14.32</v>
      </c>
      <c r="B1835">
        <v>100</v>
      </c>
    </row>
    <row r="1836" spans="1:2" x14ac:dyDescent="0.25">
      <c r="A1836">
        <v>14.33</v>
      </c>
      <c r="B1836">
        <v>100</v>
      </c>
    </row>
    <row r="1837" spans="1:2" x14ac:dyDescent="0.25">
      <c r="A1837">
        <v>14.34</v>
      </c>
      <c r="B1837">
        <v>100</v>
      </c>
    </row>
    <row r="1838" spans="1:2" x14ac:dyDescent="0.25">
      <c r="A1838">
        <v>14.35</v>
      </c>
      <c r="B1838">
        <v>100</v>
      </c>
    </row>
    <row r="1839" spans="1:2" x14ac:dyDescent="0.25">
      <c r="A1839">
        <v>14.36</v>
      </c>
      <c r="B1839">
        <v>100</v>
      </c>
    </row>
    <row r="1840" spans="1:2" x14ac:dyDescent="0.25">
      <c r="A1840">
        <v>14.37</v>
      </c>
      <c r="B1840">
        <v>100</v>
      </c>
    </row>
    <row r="1841" spans="1:2" x14ac:dyDescent="0.25">
      <c r="A1841">
        <v>14.38</v>
      </c>
      <c r="B1841">
        <v>100</v>
      </c>
    </row>
    <row r="1842" spans="1:2" x14ac:dyDescent="0.25">
      <c r="A1842">
        <v>14.39</v>
      </c>
      <c r="B1842">
        <v>100</v>
      </c>
    </row>
    <row r="1843" spans="1:2" x14ac:dyDescent="0.25">
      <c r="A1843">
        <v>14.4</v>
      </c>
      <c r="B1843">
        <v>100</v>
      </c>
    </row>
    <row r="1844" spans="1:2" x14ac:dyDescent="0.25">
      <c r="A1844">
        <v>14.41</v>
      </c>
      <c r="B1844">
        <v>100</v>
      </c>
    </row>
    <row r="1845" spans="1:2" x14ac:dyDescent="0.25">
      <c r="A1845">
        <v>14.42</v>
      </c>
      <c r="B1845">
        <v>100</v>
      </c>
    </row>
    <row r="1846" spans="1:2" x14ac:dyDescent="0.25">
      <c r="A1846">
        <v>14.43</v>
      </c>
      <c r="B1846">
        <v>100</v>
      </c>
    </row>
    <row r="1847" spans="1:2" x14ac:dyDescent="0.25">
      <c r="A1847">
        <v>14.44</v>
      </c>
      <c r="B1847">
        <v>100</v>
      </c>
    </row>
    <row r="1848" spans="1:2" x14ac:dyDescent="0.25">
      <c r="A1848">
        <v>14.45</v>
      </c>
      <c r="B1848">
        <v>100</v>
      </c>
    </row>
    <row r="1849" spans="1:2" x14ac:dyDescent="0.25">
      <c r="A1849">
        <v>14.46</v>
      </c>
      <c r="B1849">
        <v>100</v>
      </c>
    </row>
    <row r="1850" spans="1:2" x14ac:dyDescent="0.25">
      <c r="A1850">
        <v>14.47</v>
      </c>
      <c r="B1850">
        <v>100</v>
      </c>
    </row>
    <row r="1851" spans="1:2" x14ac:dyDescent="0.25">
      <c r="A1851">
        <v>14.48</v>
      </c>
      <c r="B1851">
        <v>100</v>
      </c>
    </row>
    <row r="1852" spans="1:2" x14ac:dyDescent="0.25">
      <c r="A1852">
        <v>14.49</v>
      </c>
      <c r="B1852">
        <v>100</v>
      </c>
    </row>
    <row r="1853" spans="1:2" x14ac:dyDescent="0.25">
      <c r="A1853">
        <v>14.5</v>
      </c>
      <c r="B1853">
        <v>100</v>
      </c>
    </row>
    <row r="1854" spans="1:2" x14ac:dyDescent="0.25">
      <c r="A1854">
        <v>14.51</v>
      </c>
      <c r="B1854">
        <v>100</v>
      </c>
    </row>
    <row r="1855" spans="1:2" x14ac:dyDescent="0.25">
      <c r="A1855">
        <v>14.52</v>
      </c>
      <c r="B1855">
        <v>100</v>
      </c>
    </row>
    <row r="1856" spans="1:2" x14ac:dyDescent="0.25">
      <c r="A1856">
        <v>14.53</v>
      </c>
      <c r="B1856">
        <v>100</v>
      </c>
    </row>
    <row r="1857" spans="1:2" x14ac:dyDescent="0.25">
      <c r="A1857">
        <v>14.54</v>
      </c>
      <c r="B1857">
        <v>100</v>
      </c>
    </row>
    <row r="1858" spans="1:2" x14ac:dyDescent="0.25">
      <c r="A1858">
        <v>14.55</v>
      </c>
      <c r="B1858">
        <v>100</v>
      </c>
    </row>
    <row r="1859" spans="1:2" x14ac:dyDescent="0.25">
      <c r="A1859">
        <v>14.56</v>
      </c>
      <c r="B1859">
        <v>100</v>
      </c>
    </row>
    <row r="1860" spans="1:2" x14ac:dyDescent="0.25">
      <c r="A1860">
        <v>14.57</v>
      </c>
      <c r="B1860">
        <v>100</v>
      </c>
    </row>
    <row r="1861" spans="1:2" x14ac:dyDescent="0.25">
      <c r="A1861">
        <v>14.58</v>
      </c>
      <c r="B1861">
        <v>100</v>
      </c>
    </row>
    <row r="1862" spans="1:2" x14ac:dyDescent="0.25">
      <c r="A1862">
        <v>14.59</v>
      </c>
      <c r="B1862">
        <v>100</v>
      </c>
    </row>
    <row r="1863" spans="1:2" x14ac:dyDescent="0.25">
      <c r="A1863">
        <v>14.6</v>
      </c>
      <c r="B1863">
        <v>100</v>
      </c>
    </row>
    <row r="1864" spans="1:2" x14ac:dyDescent="0.25">
      <c r="A1864">
        <v>14.61</v>
      </c>
      <c r="B1864">
        <v>100</v>
      </c>
    </row>
    <row r="1865" spans="1:2" x14ac:dyDescent="0.25">
      <c r="A1865">
        <v>14.62</v>
      </c>
      <c r="B1865">
        <v>100</v>
      </c>
    </row>
    <row r="1866" spans="1:2" x14ac:dyDescent="0.25">
      <c r="A1866">
        <v>14.63</v>
      </c>
      <c r="B1866">
        <v>100</v>
      </c>
    </row>
    <row r="1867" spans="1:2" x14ac:dyDescent="0.25">
      <c r="A1867">
        <v>14.64</v>
      </c>
      <c r="B1867">
        <v>100</v>
      </c>
    </row>
    <row r="1868" spans="1:2" x14ac:dyDescent="0.25">
      <c r="A1868">
        <v>14.65</v>
      </c>
      <c r="B1868">
        <v>100</v>
      </c>
    </row>
    <row r="1869" spans="1:2" x14ac:dyDescent="0.25">
      <c r="A1869">
        <v>14.66</v>
      </c>
      <c r="B1869">
        <v>100</v>
      </c>
    </row>
    <row r="1870" spans="1:2" x14ac:dyDescent="0.25">
      <c r="A1870">
        <v>14.67</v>
      </c>
      <c r="B1870">
        <v>100</v>
      </c>
    </row>
    <row r="1871" spans="1:2" x14ac:dyDescent="0.25">
      <c r="A1871">
        <v>14.68</v>
      </c>
      <c r="B1871">
        <v>100</v>
      </c>
    </row>
    <row r="1872" spans="1:2" x14ac:dyDescent="0.25">
      <c r="A1872">
        <v>14.69</v>
      </c>
      <c r="B1872">
        <v>100</v>
      </c>
    </row>
    <row r="1873" spans="1:2" x14ac:dyDescent="0.25">
      <c r="A1873">
        <v>14.7</v>
      </c>
      <c r="B1873">
        <v>100</v>
      </c>
    </row>
    <row r="1874" spans="1:2" x14ac:dyDescent="0.25">
      <c r="A1874">
        <v>14.71</v>
      </c>
      <c r="B1874">
        <v>100</v>
      </c>
    </row>
    <row r="1875" spans="1:2" x14ac:dyDescent="0.25">
      <c r="A1875">
        <v>14.72</v>
      </c>
      <c r="B1875">
        <v>100</v>
      </c>
    </row>
    <row r="1876" spans="1:2" x14ac:dyDescent="0.25">
      <c r="A1876">
        <v>14.73</v>
      </c>
      <c r="B1876">
        <v>100</v>
      </c>
    </row>
    <row r="1877" spans="1:2" x14ac:dyDescent="0.25">
      <c r="A1877">
        <v>14.74</v>
      </c>
      <c r="B1877">
        <v>100</v>
      </c>
    </row>
    <row r="1878" spans="1:2" x14ac:dyDescent="0.25">
      <c r="A1878">
        <v>14.75</v>
      </c>
      <c r="B1878">
        <v>100</v>
      </c>
    </row>
    <row r="1879" spans="1:2" x14ac:dyDescent="0.25">
      <c r="A1879">
        <v>14.76</v>
      </c>
      <c r="B1879">
        <v>100</v>
      </c>
    </row>
    <row r="1880" spans="1:2" x14ac:dyDescent="0.25">
      <c r="A1880">
        <v>14.77</v>
      </c>
      <c r="B1880">
        <v>100</v>
      </c>
    </row>
    <row r="1881" spans="1:2" x14ac:dyDescent="0.25">
      <c r="A1881">
        <v>14.78</v>
      </c>
      <c r="B1881">
        <v>100</v>
      </c>
    </row>
    <row r="1882" spans="1:2" x14ac:dyDescent="0.25">
      <c r="A1882">
        <v>14.79</v>
      </c>
      <c r="B1882">
        <v>100</v>
      </c>
    </row>
    <row r="1883" spans="1:2" x14ac:dyDescent="0.25">
      <c r="A1883">
        <v>14.8</v>
      </c>
      <c r="B1883">
        <v>100</v>
      </c>
    </row>
    <row r="1884" spans="1:2" x14ac:dyDescent="0.25">
      <c r="A1884">
        <v>14.81</v>
      </c>
      <c r="B1884">
        <v>100</v>
      </c>
    </row>
    <row r="1885" spans="1:2" x14ac:dyDescent="0.25">
      <c r="A1885">
        <v>14.82</v>
      </c>
      <c r="B1885">
        <v>100</v>
      </c>
    </row>
    <row r="1886" spans="1:2" x14ac:dyDescent="0.25">
      <c r="A1886">
        <v>14.83</v>
      </c>
      <c r="B1886">
        <v>100</v>
      </c>
    </row>
    <row r="1887" spans="1:2" x14ac:dyDescent="0.25">
      <c r="A1887">
        <v>14.84</v>
      </c>
      <c r="B1887">
        <v>100</v>
      </c>
    </row>
    <row r="1888" spans="1:2" x14ac:dyDescent="0.25">
      <c r="A1888">
        <v>14.85</v>
      </c>
      <c r="B1888">
        <v>100</v>
      </c>
    </row>
    <row r="1889" spans="1:2" x14ac:dyDescent="0.25">
      <c r="A1889">
        <v>14.86</v>
      </c>
      <c r="B1889">
        <v>100</v>
      </c>
    </row>
    <row r="1890" spans="1:2" x14ac:dyDescent="0.25">
      <c r="A1890">
        <v>14.87</v>
      </c>
      <c r="B1890">
        <v>100</v>
      </c>
    </row>
    <row r="1891" spans="1:2" x14ac:dyDescent="0.25">
      <c r="A1891">
        <v>14.88</v>
      </c>
      <c r="B1891">
        <v>100</v>
      </c>
    </row>
    <row r="1892" spans="1:2" x14ac:dyDescent="0.25">
      <c r="A1892">
        <v>14.89</v>
      </c>
      <c r="B1892">
        <v>100</v>
      </c>
    </row>
    <row r="1893" spans="1:2" x14ac:dyDescent="0.25">
      <c r="A1893">
        <v>14.9</v>
      </c>
      <c r="B1893">
        <v>100</v>
      </c>
    </row>
    <row r="1894" spans="1:2" x14ac:dyDescent="0.25">
      <c r="A1894">
        <v>14.91</v>
      </c>
      <c r="B1894">
        <v>100</v>
      </c>
    </row>
    <row r="1895" spans="1:2" x14ac:dyDescent="0.25">
      <c r="A1895">
        <v>14.92</v>
      </c>
      <c r="B1895">
        <v>100</v>
      </c>
    </row>
    <row r="1896" spans="1:2" x14ac:dyDescent="0.25">
      <c r="A1896">
        <v>14.93</v>
      </c>
      <c r="B1896">
        <v>100</v>
      </c>
    </row>
    <row r="1897" spans="1:2" x14ac:dyDescent="0.25">
      <c r="A1897">
        <v>14.94</v>
      </c>
      <c r="B1897">
        <v>100</v>
      </c>
    </row>
    <row r="1898" spans="1:2" x14ac:dyDescent="0.25">
      <c r="A1898">
        <v>14.95</v>
      </c>
      <c r="B1898">
        <v>100</v>
      </c>
    </row>
    <row r="1899" spans="1:2" x14ac:dyDescent="0.25">
      <c r="A1899">
        <v>14.96</v>
      </c>
      <c r="B1899">
        <v>100</v>
      </c>
    </row>
    <row r="1900" spans="1:2" x14ac:dyDescent="0.25">
      <c r="A1900">
        <v>14.97</v>
      </c>
      <c r="B1900">
        <v>100</v>
      </c>
    </row>
    <row r="1901" spans="1:2" x14ac:dyDescent="0.25">
      <c r="A1901">
        <v>14.98</v>
      </c>
      <c r="B1901">
        <v>100</v>
      </c>
    </row>
    <row r="1902" spans="1:2" x14ac:dyDescent="0.25">
      <c r="A1902">
        <v>14.99</v>
      </c>
      <c r="B1902">
        <v>100</v>
      </c>
    </row>
    <row r="1903" spans="1:2" x14ac:dyDescent="0.25">
      <c r="A1903">
        <v>15</v>
      </c>
      <c r="B1903">
        <v>100</v>
      </c>
    </row>
  </sheetData>
  <sheetProtection sheet="1" objects="1" scenarios="1"/>
  <customSheetViews>
    <customSheetView guid="{123590B6-83FD-4C67-8948-0C7C2473F813}" state="hidden">
      <selection activeCell="A649" sqref="A649"/>
      <pageMargins left="0.7" right="0.7" top="0.75" bottom="0.75" header="0.3" footer="0.3"/>
    </customSheetView>
    <customSheetView guid="{A9B41118-7168-4842-B7F3-5404B242F420}" state="hidden">
      <selection activeCell="A649" sqref="A649"/>
      <pageMargins left="0.7" right="0.7" top="0.75" bottom="0.75" header="0.3" footer="0.3"/>
    </customSheetView>
    <customSheetView guid="{B94E17CA-33F6-421B-9FC2-6D895DF1D6B2}" state="hidden">
      <selection activeCell="A649" sqref="A649"/>
      <pageMargins left="0.7" right="0.7" top="0.75" bottom="0.75" header="0.3" footer="0.3"/>
    </customSheetView>
    <customSheetView guid="{9616F96D-68CC-4D5A-831C-E9B2FA9997D6}" state="hidden">
      <selection activeCell="A649" sqref="A649"/>
      <pageMargins left="0.7" right="0.7" top="0.75" bottom="0.75" header="0.3" footer="0.3"/>
    </customSheetView>
    <customSheetView guid="{BB8EEA1A-E7B9-4F89-9190-2272DA3CBB3C}" state="hidden">
      <selection activeCell="A649" sqref="A649"/>
      <pageMargins left="0.7" right="0.7" top="0.75" bottom="0.75" header="0.3" footer="0.3"/>
    </customSheetView>
    <customSheetView guid="{FF54AABB-8901-406F-B0F2-DE0664631209}" state="hidden">
      <selection activeCell="A649" sqref="A649"/>
      <pageMargins left="0.7" right="0.7" top="0.75" bottom="0.75" header="0.3" footer="0.3"/>
    </customSheetView>
    <customSheetView guid="{B4474933-CEED-4400-8FD3-25885A6F43BC}" state="hidden">
      <selection activeCell="A649" sqref="A649"/>
      <pageMargins left="0.7" right="0.7" top="0.75" bottom="0.75" header="0.3" footer="0.3"/>
    </customSheetView>
    <customSheetView guid="{6A5C9A85-E763-486B-BD58-011F44EDA346}" state="hidden">
      <selection activeCell="A649" sqref="A649"/>
      <pageMargins left="0.7" right="0.7" top="0.75" bottom="0.75" header="0.3" footer="0.3"/>
    </customSheetView>
    <customSheetView guid="{0A080B5B-1A45-40E0-A788-81214D70A688}" state="hidden">
      <selection activeCell="A649" sqref="A649"/>
      <pageMargins left="0.7" right="0.7" top="0.75" bottom="0.75" header="0.3" footer="0.3"/>
    </customSheetView>
    <customSheetView guid="{D29618C2-32D4-428E-B49D-33B6F335A59E}" state="hidden">
      <selection activeCell="A649" sqref="A649"/>
      <pageMargins left="0.7" right="0.7" top="0.75" bottom="0.75" header="0.3" footer="0.3"/>
    </customSheetView>
    <customSheetView guid="{42B4ADF4-E0D0-406D-B9E0-53FA8B33E9FD}" state="hidden">
      <selection activeCell="A649" sqref="A649"/>
      <pageMargins left="0.7" right="0.7" top="0.75" bottom="0.75" header="0.3" footer="0.3"/>
    </customSheetView>
    <customSheetView guid="{3C95C89B-4ECE-4481-B1E9-2FD2D1632EB9}" state="hidden">
      <selection activeCell="A649" sqref="A649"/>
      <pageMargins left="0.7" right="0.7" top="0.75" bottom="0.75" header="0.3" footer="0.3"/>
    </customSheetView>
    <customSheetView guid="{AAAEC7B8-0F54-457F-A9F0-9883690C0380}" state="hidden">
      <selection activeCell="A649" sqref="A649"/>
      <pageMargins left="0.7" right="0.7" top="0.75" bottom="0.75" header="0.3" footer="0.3"/>
    </customSheetView>
    <customSheetView guid="{F8D5A6A6-8F7D-433C-BD25-75237B621BEC}" state="hidden">
      <selection activeCell="A649" sqref="A649"/>
      <pageMargins left="0.7" right="0.7" top="0.75" bottom="0.75" header="0.3" footer="0.3"/>
    </customSheetView>
    <customSheetView guid="{03AC34B1-A848-42E8-BBD6-6D6B4181FBCA}" state="hidden">
      <selection activeCell="A649" sqref="A649"/>
      <pageMargins left="0.7" right="0.7" top="0.75" bottom="0.75" header="0.3" footer="0.3"/>
    </customSheetView>
    <customSheetView guid="{554522B0-96C1-4618-A0C2-C889FBB7FB1C}" state="hidden">
      <selection activeCell="A649" sqref="A649"/>
      <pageMargins left="0.7" right="0.7" top="0.75" bottom="0.75" header="0.3" footer="0.3"/>
    </customSheetView>
    <customSheetView guid="{57A2C272-5E27-44A5-81D6-5BA8D2929B5C}" state="hidden">
      <selection activeCell="A649" sqref="A649"/>
      <pageMargins left="0.7" right="0.7" top="0.75" bottom="0.75" header="0.3" footer="0.3"/>
    </customSheetView>
    <customSheetView guid="{54130726-2C30-4FE2-83CE-E541628B2C49}" state="hidden">
      <selection activeCell="A649" sqref="A649"/>
      <pageMargins left="0.7" right="0.7" top="0.75" bottom="0.75" header="0.3" footer="0.3"/>
    </customSheetView>
    <customSheetView guid="{B233E8CF-DECB-4DC3-ABDD-D18B4F94D843}" state="hidden">
      <selection activeCell="A649" sqref="A649"/>
      <pageMargins left="0.7" right="0.7" top="0.75" bottom="0.75" header="0.3" footer="0.3"/>
    </customSheetView>
    <customSheetView guid="{E20310ED-551F-4DA9-80F3-AD381A8A8E96}" state="hidden">
      <selection activeCell="A649" sqref="A649"/>
      <pageMargins left="0.7" right="0.7" top="0.75" bottom="0.75" header="0.3" footer="0.3"/>
    </customSheetView>
    <customSheetView guid="{6C8E494C-3130-4B85-A205-D3E4659E3623}" state="hidden">
      <selection activeCell="A649" sqref="A649"/>
      <pageMargins left="0.7" right="0.7" top="0.75" bottom="0.75" header="0.3" footer="0.3"/>
    </customSheetView>
    <customSheetView guid="{FC0D2BF2-F942-4E40-9D0E-F01973DB0D77}" state="hidden">
      <selection activeCell="A649" sqref="A649"/>
      <pageMargins left="0.7" right="0.7" top="0.75" bottom="0.75" header="0.3" footer="0.3"/>
    </customSheetView>
    <customSheetView guid="{C9C8640B-9E5F-4F33-B207-FB135446B9BC}" state="hidden">
      <selection activeCell="A649" sqref="A649"/>
      <pageMargins left="0.7" right="0.7" top="0.75" bottom="0.75" header="0.3" footer="0.3"/>
    </customSheetView>
    <customSheetView guid="{5973BE98-3D9A-427E-90C2-70A03F5207A8}" state="hidden">
      <selection activeCell="A649" sqref="A649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000"/>
  <sheetViews>
    <sheetView topLeftCell="Y1" workbookViewId="0">
      <pane ySplit="1" topLeftCell="A247" activePane="bottomLeft" state="frozen"/>
      <selection activeCell="X1" sqref="X1"/>
      <selection pane="bottomLeft" activeCell="AP6" sqref="AP6"/>
    </sheetView>
  </sheetViews>
  <sheetFormatPr defaultRowHeight="15" x14ac:dyDescent="0.25"/>
  <cols>
    <col min="4" max="4" width="19" bestFit="1" customWidth="1"/>
    <col min="5" max="5" width="10.28515625" bestFit="1" customWidth="1"/>
    <col min="6" max="6" width="16.28515625" customWidth="1"/>
    <col min="7" max="7" width="17.5703125" bestFit="1" customWidth="1"/>
  </cols>
  <sheetData>
    <row r="1" spans="1:56" x14ac:dyDescent="0.25">
      <c r="A1" t="s">
        <v>8</v>
      </c>
      <c r="B1" t="s">
        <v>31</v>
      </c>
      <c r="C1" t="s">
        <v>1</v>
      </c>
      <c r="D1" t="s">
        <v>2</v>
      </c>
      <c r="E1" t="s">
        <v>3</v>
      </c>
      <c r="F1" t="s">
        <v>4</v>
      </c>
      <c r="G1" t="s">
        <v>32</v>
      </c>
      <c r="H1" t="s">
        <v>46</v>
      </c>
      <c r="I1" t="s">
        <v>43</v>
      </c>
      <c r="J1" t="s">
        <v>34</v>
      </c>
      <c r="K1" t="s">
        <v>35</v>
      </c>
      <c r="L1" t="s">
        <v>40</v>
      </c>
      <c r="M1" t="s">
        <v>36</v>
      </c>
      <c r="N1" t="s">
        <v>37</v>
      </c>
      <c r="O1" t="s">
        <v>41</v>
      </c>
      <c r="P1" t="s">
        <v>42</v>
      </c>
      <c r="Q1" s="2" t="s">
        <v>55</v>
      </c>
      <c r="R1" t="s">
        <v>77</v>
      </c>
      <c r="S1" t="s">
        <v>47</v>
      </c>
      <c r="T1" t="s">
        <v>48</v>
      </c>
      <c r="U1" t="s">
        <v>51</v>
      </c>
      <c r="V1" t="s">
        <v>49</v>
      </c>
      <c r="W1" t="s">
        <v>50</v>
      </c>
      <c r="X1" t="s">
        <v>52</v>
      </c>
      <c r="Y1" t="s">
        <v>53</v>
      </c>
      <c r="Z1" s="2" t="s">
        <v>56</v>
      </c>
      <c r="AA1" s="4" t="s">
        <v>6</v>
      </c>
      <c r="AB1" t="s">
        <v>38</v>
      </c>
      <c r="AC1" t="s">
        <v>39</v>
      </c>
      <c r="AD1" t="s">
        <v>12</v>
      </c>
      <c r="AE1" t="s">
        <v>58</v>
      </c>
      <c r="AF1" t="s">
        <v>7</v>
      </c>
      <c r="AG1" t="s">
        <v>57</v>
      </c>
      <c r="AH1" t="s">
        <v>54</v>
      </c>
      <c r="AI1" s="2" t="s">
        <v>9</v>
      </c>
      <c r="AK1" t="s">
        <v>0</v>
      </c>
      <c r="AL1" t="s">
        <v>13</v>
      </c>
      <c r="AM1" t="s">
        <v>14</v>
      </c>
      <c r="AN1">
        <v>50</v>
      </c>
      <c r="AO1">
        <v>85</v>
      </c>
      <c r="AP1">
        <v>95</v>
      </c>
      <c r="AR1" t="s">
        <v>59</v>
      </c>
      <c r="AS1" t="s">
        <v>60</v>
      </c>
      <c r="AT1" t="s">
        <v>61</v>
      </c>
      <c r="AU1" s="4" t="s">
        <v>62</v>
      </c>
      <c r="AV1" t="s">
        <v>66</v>
      </c>
      <c r="AW1" s="4" t="s">
        <v>67</v>
      </c>
      <c r="AY1" t="s">
        <v>63</v>
      </c>
      <c r="AZ1" t="s">
        <v>64</v>
      </c>
      <c r="BA1" t="s">
        <v>65</v>
      </c>
      <c r="BB1" s="4" t="s">
        <v>73</v>
      </c>
      <c r="BC1" s="4" t="s">
        <v>74</v>
      </c>
      <c r="BD1" s="4" t="s">
        <v>75</v>
      </c>
    </row>
    <row r="2" spans="1:56" x14ac:dyDescent="0.25">
      <c r="A2">
        <f>'Bodycomp INPUT'!A2</f>
        <v>1</v>
      </c>
      <c r="B2">
        <f>'Bodycomp INPUT'!B2</f>
        <v>1</v>
      </c>
      <c r="C2">
        <f>'Bodycomp INPUT'!C2</f>
        <v>26863</v>
      </c>
      <c r="D2">
        <f>'Bodycomp INPUT'!D2</f>
        <v>43327</v>
      </c>
      <c r="E2">
        <f>'Bodycomp INPUT'!E2</f>
        <v>159.76</v>
      </c>
      <c r="F2">
        <f>'Bodycomp INPUT'!F2</f>
        <v>101.6</v>
      </c>
      <c r="G2">
        <f>'Bodycomp INPUT'!G2</f>
        <v>1</v>
      </c>
      <c r="H2">
        <v>9</v>
      </c>
      <c r="I2">
        <f t="shared" ref="I2:I7" si="0">E2*0.3937</f>
        <v>62.897511999999999</v>
      </c>
      <c r="J2">
        <f>2.642+(I2*0.952)</f>
        <v>62.520431424000002</v>
      </c>
      <c r="K2">
        <f t="shared" ref="K2:K7" si="1">2.86+(I2*0.949)</f>
        <v>62.549738887999993</v>
      </c>
      <c r="L2">
        <f t="shared" ref="L2:L7" si="2">IF(B2=0,J2,K2)</f>
        <v>62.549738887999993</v>
      </c>
      <c r="M2">
        <f t="shared" ref="M2:M7" si="3">2.316+(I2*0.955)</f>
        <v>62.383123959999999</v>
      </c>
      <c r="N2">
        <f t="shared" ref="N2:N7" si="4">2.803+(I2*0.953)</f>
        <v>62.744328935999995</v>
      </c>
      <c r="O2">
        <f t="shared" ref="O2:O7" si="5">IF(B2=0,M2,N2)</f>
        <v>62.744328935999995</v>
      </c>
      <c r="P2">
        <f t="shared" ref="P2:P7" si="6">IF(AA2&lt;20.0833,L2,O2)</f>
        <v>62.744328935999995</v>
      </c>
      <c r="Q2">
        <f t="shared" ref="Q2:Q7" si="7">IF(G2=1,I2,P2)</f>
        <v>62.897511999999999</v>
      </c>
      <c r="R2">
        <f>Q2*2.54000508001016</f>
        <v>159.76</v>
      </c>
      <c r="S2">
        <f t="shared" ref="S2:S7" si="8">0.373+(+F2*1.016)</f>
        <v>103.5986</v>
      </c>
      <c r="T2">
        <f t="shared" ref="T2:T7" si="9">2.472+(+F2*1.006)</f>
        <v>104.68159999999999</v>
      </c>
      <c r="U2">
        <f t="shared" ref="U2:U7" si="10">IF(B2=0,S2,T2)</f>
        <v>104.68159999999999</v>
      </c>
      <c r="V2">
        <f t="shared" ref="V2:V7" si="11">4.589+(+F2*0.987)</f>
        <v>104.86819999999999</v>
      </c>
      <c r="W2">
        <f t="shared" ref="W2:W7" si="12">1.513+(+F2*0.999)</f>
        <v>103.01139999999999</v>
      </c>
      <c r="X2">
        <f t="shared" ref="X2:X7" si="13">IF(B2=0,V2,W2)</f>
        <v>103.01139999999999</v>
      </c>
      <c r="Y2">
        <f t="shared" ref="Y2:Y7" si="14">IF(AA2&lt;20.0833,U2,X2)</f>
        <v>103.01139999999999</v>
      </c>
      <c r="Z2">
        <f t="shared" ref="Z2:Z7" si="15">IF(G2=1,F2,Y2)</f>
        <v>101.6</v>
      </c>
      <c r="AA2">
        <f t="shared" ref="AA2:AA7" si="16">+(D2-C2)/365</f>
        <v>45.106849315068494</v>
      </c>
      <c r="AB2">
        <f>ROUND(AA2,0)</f>
        <v>45</v>
      </c>
      <c r="AC2">
        <f t="shared" ref="AC2:AC7" si="17">AB2+(B2*0.1)</f>
        <v>45.1</v>
      </c>
      <c r="AD2">
        <f t="shared" ref="AD2:AD7" si="18">+AA2*12</f>
        <v>541.2821917808219</v>
      </c>
      <c r="AE2">
        <f>ROUNDDOWN(AD2,0)</f>
        <v>541</v>
      </c>
      <c r="AF2">
        <f t="shared" ref="AF2:AF7" si="19">AE2+(0.1*B2)</f>
        <v>541.1</v>
      </c>
      <c r="AG2">
        <f t="shared" ref="AG2:AG7" si="20">Z2/2.205</f>
        <v>46.077097505668931</v>
      </c>
      <c r="AH2">
        <f t="shared" ref="AH2:AH7" si="21">Q2/39.37</f>
        <v>1.5976000000000001</v>
      </c>
      <c r="AI2">
        <f t="shared" ref="AI2:AI7" si="22">AG2/(AH2*AH2)</f>
        <v>18.052984547579427</v>
      </c>
      <c r="AK2">
        <f>LOOKUP(AF2,LMS!D2:'LMS'!D2597,LMS!E2:'LMS'!E2597)</f>
        <v>-2.3427969480000002</v>
      </c>
      <c r="AL2">
        <f>LOOKUP(AF2,LMS!D2:'LMS'!D2597,LMS!F2:'LMS'!F2597)</f>
        <v>21.72190973</v>
      </c>
      <c r="AM2">
        <f>LOOKUP(AF2,LMS!D2:'LMS'!D2597,LMS!G2:'LMS'!G2597)</f>
        <v>0.153240872</v>
      </c>
      <c r="AN2">
        <f>LOOKUP(AF2,LMS!D2:'LMS'!D2597,LMS!L2:'LMS'!L2597)</f>
        <v>21.72190973</v>
      </c>
      <c r="AO2">
        <f>LOOKUP(AF2,LMS!D2:'LMS'!D2597,LMS!N2:'LMS'!N2597)</f>
        <v>26.495016790000001</v>
      </c>
      <c r="AP2">
        <f>LOOKUP(AF2,LMS!D2:'LMS'!D2597,LMS!P2:'LMS'!P2597)</f>
        <v>31.799029640000001</v>
      </c>
      <c r="AR2">
        <f t="shared" ref="AR2:AR7" si="23">AK2*AM2</f>
        <v>-0.35901224723045866</v>
      </c>
      <c r="AS2">
        <f t="shared" ref="AS2:AS7" si="24">(AI2/AL2)^AK2</f>
        <v>1.5425575589155516</v>
      </c>
      <c r="AT2">
        <f>AS2-1</f>
        <v>0.54255755891555157</v>
      </c>
      <c r="AU2">
        <f t="shared" ref="AU2:AU7" si="25">AT2/AR2</f>
        <v>-1.5112508364297408</v>
      </c>
      <c r="AV2">
        <f>ROUND(AU2,2)</f>
        <v>-1.51</v>
      </c>
      <c r="AW2">
        <f>IF(AV2&lt;-4,0,AX2)</f>
        <v>6.5520000000000005</v>
      </c>
      <c r="AX2">
        <f>LOOKUP(AV2,Z!A2:'Z'!A803,Z!B2:'Z'!B803)</f>
        <v>6.5520000000000005</v>
      </c>
      <c r="AY2">
        <f t="shared" ref="AY2:AY65" si="26">AI2-AN2</f>
        <v>-3.6689251824205726</v>
      </c>
      <c r="AZ2">
        <f t="shared" ref="AZ2:AZ65" si="27">AI2-AO2</f>
        <v>-8.4420322424205736</v>
      </c>
      <c r="BA2">
        <f t="shared" ref="BA2:BA65" si="28">AI2-AP2</f>
        <v>-13.746045092420573</v>
      </c>
      <c r="BB2">
        <f t="shared" ref="BB2:BB65" si="29">AY2*100/AN2</f>
        <v>-16.890435638600604</v>
      </c>
      <c r="BC2">
        <f t="shared" ref="BC2:BC65" si="30">AZ2*100/AO2</f>
        <v>-31.862717088772875</v>
      </c>
      <c r="BD2">
        <f t="shared" ref="BD2:BD65" si="31">BA2*100/AP2</f>
        <v>-43.227875969930295</v>
      </c>
    </row>
    <row r="3" spans="1:56" x14ac:dyDescent="0.25">
      <c r="A3">
        <f>'Bodycomp INPUT'!A3</f>
        <v>2</v>
      </c>
      <c r="B3">
        <f>'Bodycomp INPUT'!B3</f>
        <v>1</v>
      </c>
      <c r="C3">
        <f>'Bodycomp INPUT'!C3</f>
        <v>29053</v>
      </c>
      <c r="D3">
        <f>'Bodycomp INPUT'!D3</f>
        <v>43326</v>
      </c>
      <c r="E3">
        <f>'Bodycomp INPUT'!E3</f>
        <v>166.79</v>
      </c>
      <c r="F3">
        <f>'Bodycomp INPUT'!F3</f>
        <v>128.80000000000001</v>
      </c>
      <c r="G3">
        <f>'Bodycomp INPUT'!G3</f>
        <v>1</v>
      </c>
      <c r="H3">
        <v>9</v>
      </c>
      <c r="I3">
        <f t="shared" si="0"/>
        <v>65.665222999999997</v>
      </c>
      <c r="J3">
        <f t="shared" ref="J3:J66" si="32">2.642+(I3*0.952)</f>
        <v>65.155292295999999</v>
      </c>
      <c r="K3">
        <f t="shared" si="1"/>
        <v>65.176296626999999</v>
      </c>
      <c r="L3">
        <f t="shared" si="2"/>
        <v>65.176296626999999</v>
      </c>
      <c r="M3">
        <f t="shared" si="3"/>
        <v>65.026287964999995</v>
      </c>
      <c r="N3">
        <f t="shared" si="4"/>
        <v>65.381957518999997</v>
      </c>
      <c r="O3">
        <f t="shared" si="5"/>
        <v>65.381957518999997</v>
      </c>
      <c r="P3">
        <f t="shared" si="6"/>
        <v>65.381957518999997</v>
      </c>
      <c r="Q3">
        <f t="shared" si="7"/>
        <v>65.665222999999997</v>
      </c>
      <c r="R3">
        <f t="shared" ref="R3:R66" si="33">Q3*2.54000508001016</f>
        <v>166.79</v>
      </c>
      <c r="S3">
        <f t="shared" si="8"/>
        <v>131.2338</v>
      </c>
      <c r="T3">
        <f t="shared" si="9"/>
        <v>132.04480000000001</v>
      </c>
      <c r="U3">
        <f t="shared" si="10"/>
        <v>132.04480000000001</v>
      </c>
      <c r="V3">
        <f t="shared" si="11"/>
        <v>131.71460000000002</v>
      </c>
      <c r="W3">
        <f t="shared" si="12"/>
        <v>130.1842</v>
      </c>
      <c r="X3">
        <f t="shared" si="13"/>
        <v>130.1842</v>
      </c>
      <c r="Y3">
        <f t="shared" si="14"/>
        <v>130.1842</v>
      </c>
      <c r="Z3">
        <f t="shared" si="15"/>
        <v>128.80000000000001</v>
      </c>
      <c r="AA3">
        <f t="shared" si="16"/>
        <v>39.104109589041094</v>
      </c>
      <c r="AB3">
        <f t="shared" ref="AB3:AB66" si="34">ROUND(AA3,0)</f>
        <v>39</v>
      </c>
      <c r="AC3">
        <f t="shared" si="17"/>
        <v>39.1</v>
      </c>
      <c r="AD3">
        <f t="shared" si="18"/>
        <v>469.24931506849316</v>
      </c>
      <c r="AE3">
        <f t="shared" ref="AE3:AE66" si="35">ROUNDDOWN(AD3,0)</f>
        <v>469</v>
      </c>
      <c r="AF3">
        <f t="shared" si="19"/>
        <v>469.1</v>
      </c>
      <c r="AG3">
        <f t="shared" si="20"/>
        <v>58.412698412698418</v>
      </c>
      <c r="AH3">
        <f t="shared" si="21"/>
        <v>1.6678999999999999</v>
      </c>
      <c r="AI3">
        <f t="shared" si="22"/>
        <v>20.997483654540662</v>
      </c>
      <c r="AK3">
        <f>LOOKUP(AF3,LMS!D2:'LMS'!D2597,LMS!E2:'LMS'!E2597)</f>
        <v>-2.3427969480000002</v>
      </c>
      <c r="AL3">
        <f>LOOKUP(AF3,LMS!D2:'LMS'!D2597,LMS!F2:'LMS'!F2597)</f>
        <v>21.72190973</v>
      </c>
      <c r="AM3">
        <f>LOOKUP(AF3,LMS!D2:'LMS'!D2597,LMS!G2:'LMS'!G2597)</f>
        <v>0.153240872</v>
      </c>
      <c r="AN3">
        <f>LOOKUP(AF3,LMS!D2:'LMS'!D2597,LMS!L2:'LMS'!L2597)</f>
        <v>21.72190973</v>
      </c>
      <c r="AO3">
        <f>LOOKUP(AF3,LMS!D2:'LMS'!D2597,LMS!N2:'LMS'!N2597)</f>
        <v>26.495016790000001</v>
      </c>
      <c r="AP3">
        <f>LOOKUP(AF3,LMS!D2:'LMS'!D2597,LMS!P2:'LMS'!P2597)</f>
        <v>31.799029640000001</v>
      </c>
      <c r="AR3">
        <f t="shared" si="23"/>
        <v>-0.35901224723045866</v>
      </c>
      <c r="AS3">
        <f t="shared" si="24"/>
        <v>1.0827075431176487</v>
      </c>
      <c r="AT3">
        <f t="shared" ref="AT3:AT66" si="36">AS3-1</f>
        <v>8.2707543117648719E-2</v>
      </c>
      <c r="AU3">
        <f t="shared" si="25"/>
        <v>-0.2303752692441067</v>
      </c>
      <c r="AV3">
        <f t="shared" ref="AV3:AV66" si="37">ROUND(AU3,2)</f>
        <v>-0.23</v>
      </c>
      <c r="AW3">
        <f>IF(AV3&lt;-4,0,AX3)</f>
        <v>40.905000000000001</v>
      </c>
      <c r="AX3">
        <f>LOOKUP(AV3,Z!A2:'Z'!A803,Z!B2:'Z'!B803)</f>
        <v>40.905000000000001</v>
      </c>
      <c r="AY3">
        <f t="shared" si="26"/>
        <v>-0.72442607545933768</v>
      </c>
      <c r="AZ3">
        <f t="shared" si="27"/>
        <v>-5.4975331354593386</v>
      </c>
      <c r="BA3">
        <f t="shared" si="28"/>
        <v>-10.801545985459338</v>
      </c>
      <c r="BB3">
        <f t="shared" si="29"/>
        <v>-3.3350017768411822</v>
      </c>
      <c r="BC3">
        <f t="shared" si="30"/>
        <v>-20.749309876015136</v>
      </c>
      <c r="BD3">
        <f t="shared" si="31"/>
        <v>-33.968162260750475</v>
      </c>
    </row>
    <row r="4" spans="1:56" x14ac:dyDescent="0.25">
      <c r="A4">
        <f>'Bodycomp INPUT'!A4</f>
        <v>3</v>
      </c>
      <c r="B4">
        <f>'Bodycomp INPUT'!B4</f>
        <v>1</v>
      </c>
      <c r="C4">
        <f>'Bodycomp INPUT'!C4</f>
        <v>27528</v>
      </c>
      <c r="D4">
        <f>'Bodycomp INPUT'!D4</f>
        <v>43329</v>
      </c>
      <c r="E4">
        <f>'Bodycomp INPUT'!E4</f>
        <v>162.44999999999999</v>
      </c>
      <c r="F4">
        <f>'Bodycomp INPUT'!F4</f>
        <v>139</v>
      </c>
      <c r="G4">
        <f>'Bodycomp INPUT'!G4</f>
        <v>1</v>
      </c>
      <c r="H4">
        <v>9</v>
      </c>
      <c r="I4">
        <f t="shared" si="0"/>
        <v>63.956564999999998</v>
      </c>
      <c r="J4">
        <f t="shared" si="32"/>
        <v>63.528649879999996</v>
      </c>
      <c r="K4">
        <f t="shared" si="1"/>
        <v>63.554780184999991</v>
      </c>
      <c r="L4">
        <f t="shared" si="2"/>
        <v>63.554780184999991</v>
      </c>
      <c r="M4">
        <f t="shared" si="3"/>
        <v>63.394519574999997</v>
      </c>
      <c r="N4">
        <f t="shared" si="4"/>
        <v>63.753606444999996</v>
      </c>
      <c r="O4">
        <f t="shared" si="5"/>
        <v>63.753606444999996</v>
      </c>
      <c r="P4">
        <f t="shared" si="6"/>
        <v>63.753606444999996</v>
      </c>
      <c r="Q4">
        <f t="shared" si="7"/>
        <v>63.956564999999998</v>
      </c>
      <c r="R4">
        <f t="shared" si="33"/>
        <v>162.44999999999999</v>
      </c>
      <c r="S4">
        <f t="shared" si="8"/>
        <v>141.59699999999998</v>
      </c>
      <c r="T4">
        <f t="shared" si="9"/>
        <v>142.30600000000001</v>
      </c>
      <c r="U4">
        <f t="shared" si="10"/>
        <v>142.30600000000001</v>
      </c>
      <c r="V4">
        <f t="shared" si="11"/>
        <v>141.78200000000001</v>
      </c>
      <c r="W4">
        <f t="shared" si="12"/>
        <v>140.374</v>
      </c>
      <c r="X4">
        <f t="shared" si="13"/>
        <v>140.374</v>
      </c>
      <c r="Y4">
        <f t="shared" si="14"/>
        <v>140.374</v>
      </c>
      <c r="Z4">
        <f t="shared" si="15"/>
        <v>139</v>
      </c>
      <c r="AA4">
        <f t="shared" si="16"/>
        <v>43.290410958904111</v>
      </c>
      <c r="AB4">
        <f t="shared" si="34"/>
        <v>43</v>
      </c>
      <c r="AC4">
        <f t="shared" si="17"/>
        <v>43.1</v>
      </c>
      <c r="AD4">
        <f t="shared" si="18"/>
        <v>519.48493150684931</v>
      </c>
      <c r="AE4">
        <f t="shared" si="35"/>
        <v>519</v>
      </c>
      <c r="AF4">
        <f t="shared" si="19"/>
        <v>519.1</v>
      </c>
      <c r="AG4">
        <f t="shared" si="20"/>
        <v>63.038548752834465</v>
      </c>
      <c r="AH4">
        <f t="shared" si="21"/>
        <v>1.6245000000000001</v>
      </c>
      <c r="AI4">
        <f t="shared" si="22"/>
        <v>23.887284115579174</v>
      </c>
      <c r="AK4">
        <f>LOOKUP(AF4,LMS!D2:'LMS'!D2597,LMS!E2:'LMS'!E2597)</f>
        <v>-2.3427969480000002</v>
      </c>
      <c r="AL4">
        <f>LOOKUP(AF4,LMS!D2:'LMS'!D2597,LMS!F2:'LMS'!F2597)</f>
        <v>21.72190973</v>
      </c>
      <c r="AM4">
        <f>LOOKUP(AF4,LMS!D2:'LMS'!D2597,LMS!G2:'LMS'!G2597)</f>
        <v>0.153240872</v>
      </c>
      <c r="AN4">
        <f>LOOKUP(AF4,LMS!D2:'LMS'!D2597,LMS!L2:'LMS'!L2597)</f>
        <v>21.72190973</v>
      </c>
      <c r="AO4">
        <f>LOOKUP(AF4,LMS!D2:'LMS'!D2597,LMS!N2:'LMS'!N2597)</f>
        <v>26.495016790000001</v>
      </c>
      <c r="AP4">
        <f>LOOKUP(AF4,LMS!D2:'LMS'!D2597,LMS!P2:'LMS'!P2597)</f>
        <v>31.799029640000001</v>
      </c>
      <c r="AR4">
        <f t="shared" si="23"/>
        <v>-0.35901224723045866</v>
      </c>
      <c r="AS4">
        <f t="shared" si="24"/>
        <v>0.80041579530190554</v>
      </c>
      <c r="AT4">
        <f t="shared" si="36"/>
        <v>-0.19958420469809446</v>
      </c>
      <c r="AU4">
        <f t="shared" si="25"/>
        <v>0.55592589455583818</v>
      </c>
      <c r="AV4">
        <f t="shared" si="37"/>
        <v>0.56000000000000005</v>
      </c>
      <c r="AW4">
        <f t="shared" ref="AW4:AW67" si="38">IF(AV4&lt;-4,0,AX4)</f>
        <v>71.225999999999999</v>
      </c>
      <c r="AX4">
        <f>LOOKUP(AV4,Z!A2:'Z'!A803,Z!B2:'Z'!B803)</f>
        <v>71.225999999999999</v>
      </c>
      <c r="AY4">
        <f t="shared" si="26"/>
        <v>2.1653743855791738</v>
      </c>
      <c r="AZ4">
        <f t="shared" si="27"/>
        <v>-2.6077326744208271</v>
      </c>
      <c r="BA4">
        <f t="shared" si="28"/>
        <v>-7.9117455244208266</v>
      </c>
      <c r="BB4">
        <f t="shared" si="29"/>
        <v>9.9686188392017296</v>
      </c>
      <c r="BC4">
        <f t="shared" si="30"/>
        <v>-9.8423514696735808</v>
      </c>
      <c r="BD4">
        <f t="shared" si="31"/>
        <v>-24.880462120984479</v>
      </c>
    </row>
    <row r="5" spans="1:56" x14ac:dyDescent="0.25">
      <c r="A5">
        <f>'Bodycomp INPUT'!A5</f>
        <v>4</v>
      </c>
      <c r="B5">
        <f>'Bodycomp INPUT'!B5</f>
        <v>1</v>
      </c>
      <c r="C5">
        <f>'Bodycomp INPUT'!C5</f>
        <v>33827</v>
      </c>
      <c r="D5">
        <f>'Bodycomp INPUT'!D5</f>
        <v>43329</v>
      </c>
      <c r="E5">
        <f>'Bodycomp INPUT'!E5</f>
        <v>162.26</v>
      </c>
      <c r="F5">
        <f>'Bodycomp INPUT'!F5</f>
        <v>136</v>
      </c>
      <c r="G5">
        <f>'Bodycomp INPUT'!G5</f>
        <v>1</v>
      </c>
      <c r="H5">
        <v>9</v>
      </c>
      <c r="I5">
        <f t="shared" si="0"/>
        <v>63.881761999999995</v>
      </c>
      <c r="J5">
        <f t="shared" si="32"/>
        <v>63.457437423999998</v>
      </c>
      <c r="K5">
        <f t="shared" si="1"/>
        <v>63.483792137999991</v>
      </c>
      <c r="L5">
        <f t="shared" si="2"/>
        <v>63.483792137999991</v>
      </c>
      <c r="M5">
        <f t="shared" si="3"/>
        <v>63.323082709999994</v>
      </c>
      <c r="N5">
        <f t="shared" si="4"/>
        <v>63.682319185999987</v>
      </c>
      <c r="O5">
        <f t="shared" si="5"/>
        <v>63.682319185999987</v>
      </c>
      <c r="P5">
        <f t="shared" si="6"/>
        <v>63.682319185999987</v>
      </c>
      <c r="Q5">
        <f t="shared" si="7"/>
        <v>63.881761999999995</v>
      </c>
      <c r="R5">
        <f t="shared" si="33"/>
        <v>162.26</v>
      </c>
      <c r="S5">
        <f t="shared" si="8"/>
        <v>138.54899999999998</v>
      </c>
      <c r="T5">
        <f t="shared" si="9"/>
        <v>139.28800000000001</v>
      </c>
      <c r="U5">
        <f t="shared" si="10"/>
        <v>139.28800000000001</v>
      </c>
      <c r="V5">
        <f t="shared" si="11"/>
        <v>138.821</v>
      </c>
      <c r="W5">
        <f t="shared" si="12"/>
        <v>137.37700000000001</v>
      </c>
      <c r="X5">
        <f t="shared" si="13"/>
        <v>137.37700000000001</v>
      </c>
      <c r="Y5">
        <f t="shared" si="14"/>
        <v>137.37700000000001</v>
      </c>
      <c r="Z5">
        <f t="shared" si="15"/>
        <v>136</v>
      </c>
      <c r="AA5">
        <f t="shared" si="16"/>
        <v>26.032876712328768</v>
      </c>
      <c r="AB5">
        <f t="shared" si="34"/>
        <v>26</v>
      </c>
      <c r="AC5">
        <f t="shared" si="17"/>
        <v>26.1</v>
      </c>
      <c r="AD5">
        <f t="shared" si="18"/>
        <v>312.39452054794521</v>
      </c>
      <c r="AE5">
        <f t="shared" si="35"/>
        <v>312</v>
      </c>
      <c r="AF5">
        <f t="shared" si="19"/>
        <v>312.10000000000002</v>
      </c>
      <c r="AG5">
        <f t="shared" si="20"/>
        <v>61.678004535147387</v>
      </c>
      <c r="AH5">
        <f t="shared" si="21"/>
        <v>1.6226</v>
      </c>
      <c r="AI5">
        <f t="shared" si="22"/>
        <v>23.426498000633885</v>
      </c>
      <c r="AK5">
        <f>LOOKUP(AF5,LMS!D2:'LMS'!D2597,LMS!E2:'LMS'!E2597)</f>
        <v>-2.3427969480000002</v>
      </c>
      <c r="AL5">
        <f>LOOKUP(AF5,LMS!D2:'LMS'!D2597,LMS!F2:'LMS'!F2597)</f>
        <v>21.72190973</v>
      </c>
      <c r="AM5">
        <f>LOOKUP(AF5,LMS!D2:'LMS'!D2597,LMS!G2:'LMS'!G2597)</f>
        <v>0.153240872</v>
      </c>
      <c r="AN5">
        <f>LOOKUP(AF5,LMS!D2:'LMS'!D2597,LMS!L2:'LMS'!L2597)</f>
        <v>21.72190973</v>
      </c>
      <c r="AO5">
        <f>LOOKUP(AF5,LMS!D2:'LMS'!D2597,LMS!N2:'LMS'!N2597)</f>
        <v>26.495016790000001</v>
      </c>
      <c r="AP5">
        <f>LOOKUP(AF5,LMS!D2:'LMS'!D2597,LMS!P2:'LMS'!P2597)</f>
        <v>31.799029640000001</v>
      </c>
      <c r="AR5">
        <f t="shared" si="23"/>
        <v>-0.35901224723045866</v>
      </c>
      <c r="AS5">
        <f t="shared" si="24"/>
        <v>0.83778834780414524</v>
      </c>
      <c r="AT5">
        <f t="shared" si="36"/>
        <v>-0.16221165219585476</v>
      </c>
      <c r="AU5">
        <f t="shared" si="25"/>
        <v>0.45182762829739115</v>
      </c>
      <c r="AV5">
        <f t="shared" si="37"/>
        <v>0.45</v>
      </c>
      <c r="AW5">
        <f t="shared" si="38"/>
        <v>67.364000000000004</v>
      </c>
      <c r="AX5">
        <f>LOOKUP(AV5,Z!A2:'Z'!A803,Z!B2:'Z'!B803)</f>
        <v>67.364000000000004</v>
      </c>
      <c r="AY5">
        <f t="shared" si="26"/>
        <v>1.7045882706338844</v>
      </c>
      <c r="AZ5">
        <f t="shared" si="27"/>
        <v>-3.0685187893661166</v>
      </c>
      <c r="BA5">
        <f t="shared" si="28"/>
        <v>-8.372531639366116</v>
      </c>
      <c r="BB5">
        <f t="shared" si="29"/>
        <v>7.8473223202823998</v>
      </c>
      <c r="BC5">
        <f t="shared" si="30"/>
        <v>-11.581494035981386</v>
      </c>
      <c r="BD5">
        <f t="shared" si="31"/>
        <v>-26.329519278268506</v>
      </c>
    </row>
    <row r="6" spans="1:56" x14ac:dyDescent="0.25">
      <c r="A6">
        <f>'Bodycomp INPUT'!A6</f>
        <v>5</v>
      </c>
      <c r="B6">
        <f>'Bodycomp INPUT'!B6</f>
        <v>1</v>
      </c>
      <c r="C6">
        <f>'Bodycomp INPUT'!C6</f>
        <v>29076</v>
      </c>
      <c r="D6">
        <f>'Bodycomp INPUT'!D6</f>
        <v>43329</v>
      </c>
      <c r="E6">
        <f>'Bodycomp INPUT'!E6</f>
        <v>153.12</v>
      </c>
      <c r="F6">
        <f>'Bodycomp INPUT'!F6</f>
        <v>132.80000000000001</v>
      </c>
      <c r="G6">
        <f>'Bodycomp INPUT'!G6</f>
        <v>1</v>
      </c>
      <c r="H6">
        <v>9</v>
      </c>
      <c r="I6">
        <f t="shared" si="0"/>
        <v>60.283344</v>
      </c>
      <c r="J6">
        <f t="shared" si="32"/>
        <v>60.031743488000004</v>
      </c>
      <c r="K6">
        <f t="shared" si="1"/>
        <v>60.068893455999998</v>
      </c>
      <c r="L6">
        <f t="shared" si="2"/>
        <v>60.068893455999998</v>
      </c>
      <c r="M6">
        <f t="shared" si="3"/>
        <v>59.886593519999998</v>
      </c>
      <c r="N6">
        <f t="shared" si="4"/>
        <v>60.253026831999996</v>
      </c>
      <c r="O6">
        <f t="shared" si="5"/>
        <v>60.253026831999996</v>
      </c>
      <c r="P6">
        <f t="shared" si="6"/>
        <v>60.253026831999996</v>
      </c>
      <c r="Q6">
        <f t="shared" si="7"/>
        <v>60.283344</v>
      </c>
      <c r="R6">
        <f t="shared" si="33"/>
        <v>153.12</v>
      </c>
      <c r="S6">
        <f t="shared" si="8"/>
        <v>135.2978</v>
      </c>
      <c r="T6">
        <f t="shared" si="9"/>
        <v>136.06880000000001</v>
      </c>
      <c r="U6">
        <f t="shared" si="10"/>
        <v>136.06880000000001</v>
      </c>
      <c r="V6">
        <f t="shared" si="11"/>
        <v>135.6626</v>
      </c>
      <c r="W6">
        <f t="shared" si="12"/>
        <v>134.18020000000001</v>
      </c>
      <c r="X6">
        <f t="shared" si="13"/>
        <v>134.18020000000001</v>
      </c>
      <c r="Y6">
        <f t="shared" si="14"/>
        <v>134.18020000000001</v>
      </c>
      <c r="Z6">
        <f t="shared" si="15"/>
        <v>132.80000000000001</v>
      </c>
      <c r="AA6">
        <f t="shared" si="16"/>
        <v>39.049315068493151</v>
      </c>
      <c r="AB6">
        <f t="shared" si="34"/>
        <v>39</v>
      </c>
      <c r="AC6">
        <f t="shared" si="17"/>
        <v>39.1</v>
      </c>
      <c r="AD6">
        <f t="shared" si="18"/>
        <v>468.59178082191784</v>
      </c>
      <c r="AE6">
        <f t="shared" si="35"/>
        <v>468</v>
      </c>
      <c r="AF6">
        <f t="shared" si="19"/>
        <v>468.1</v>
      </c>
      <c r="AG6">
        <f t="shared" si="20"/>
        <v>60.226757369614518</v>
      </c>
      <c r="AH6">
        <f t="shared" si="21"/>
        <v>1.5312000000000001</v>
      </c>
      <c r="AI6">
        <f t="shared" si="22"/>
        <v>25.687724829645134</v>
      </c>
      <c r="AK6">
        <f>LOOKUP(AF6,LMS!D2:'LMS'!D2597,LMS!E2:'LMS'!E2597)</f>
        <v>-2.3427969480000002</v>
      </c>
      <c r="AL6">
        <f>LOOKUP(AF6,LMS!D2:'LMS'!D2597,LMS!F2:'LMS'!F2597)</f>
        <v>21.72190973</v>
      </c>
      <c r="AM6">
        <f>LOOKUP(AF6,LMS!D2:'LMS'!D2597,LMS!G2:'LMS'!G2597)</f>
        <v>0.153240872</v>
      </c>
      <c r="AN6">
        <f>LOOKUP(AF6,LMS!D2:'LMS'!D2597,LMS!L2:'LMS'!L2597)</f>
        <v>21.72190973</v>
      </c>
      <c r="AO6">
        <f>LOOKUP(AF6,LMS!D2:'LMS'!D2597,LMS!N2:'LMS'!N2597)</f>
        <v>26.495016790000001</v>
      </c>
      <c r="AP6">
        <f>LOOKUP(AF6,LMS!D2:'LMS'!D2597,LMS!P2:'LMS'!P2597)</f>
        <v>31.799029640000001</v>
      </c>
      <c r="AR6">
        <f t="shared" si="23"/>
        <v>-0.35901224723045866</v>
      </c>
      <c r="AS6">
        <f t="shared" si="24"/>
        <v>0.67511792197515097</v>
      </c>
      <c r="AT6">
        <f t="shared" si="36"/>
        <v>-0.32488207802484903</v>
      </c>
      <c r="AU6">
        <f t="shared" si="25"/>
        <v>0.90493313398386477</v>
      </c>
      <c r="AV6">
        <f t="shared" si="37"/>
        <v>0.9</v>
      </c>
      <c r="AW6">
        <f t="shared" si="38"/>
        <v>81.594000000000008</v>
      </c>
      <c r="AX6">
        <f>LOOKUP(AV6,Z!A2:'Z'!A803,Z!B2:'Z'!B803)</f>
        <v>81.594000000000008</v>
      </c>
      <c r="AY6">
        <f t="shared" si="26"/>
        <v>3.965815099645134</v>
      </c>
      <c r="AZ6">
        <f t="shared" si="27"/>
        <v>-0.80729196035486694</v>
      </c>
      <c r="BA6">
        <f t="shared" si="28"/>
        <v>-6.1113048103548664</v>
      </c>
      <c r="BB6">
        <f t="shared" si="29"/>
        <v>18.257211952998638</v>
      </c>
      <c r="BC6">
        <f t="shared" si="30"/>
        <v>-3.0469577232333087</v>
      </c>
      <c r="BD6">
        <f t="shared" si="31"/>
        <v>-19.218526098253815</v>
      </c>
    </row>
    <row r="7" spans="1:56" x14ac:dyDescent="0.25">
      <c r="A7">
        <f>'Bodycomp INPUT'!A7</f>
        <v>7</v>
      </c>
      <c r="B7">
        <f>'Bodycomp INPUT'!B7</f>
        <v>1</v>
      </c>
      <c r="C7">
        <f>'Bodycomp INPUT'!C7</f>
        <v>32397</v>
      </c>
      <c r="D7">
        <f>'Bodycomp INPUT'!D7</f>
        <v>43334</v>
      </c>
      <c r="E7">
        <f>'Bodycomp INPUT'!E7</f>
        <v>159.13</v>
      </c>
      <c r="F7">
        <f>'Bodycomp INPUT'!F7</f>
        <v>131</v>
      </c>
      <c r="G7">
        <f>'Bodycomp INPUT'!G7</f>
        <v>1</v>
      </c>
      <c r="H7">
        <v>9</v>
      </c>
      <c r="I7">
        <f t="shared" si="0"/>
        <v>62.649480999999994</v>
      </c>
      <c r="J7">
        <f t="shared" si="32"/>
        <v>62.284305911999994</v>
      </c>
      <c r="K7">
        <f t="shared" si="1"/>
        <v>62.314357468999994</v>
      </c>
      <c r="L7">
        <f t="shared" si="2"/>
        <v>62.314357468999994</v>
      </c>
      <c r="M7">
        <f t="shared" si="3"/>
        <v>62.146254354999996</v>
      </c>
      <c r="N7">
        <f t="shared" si="4"/>
        <v>62.507955392999989</v>
      </c>
      <c r="O7">
        <f t="shared" si="5"/>
        <v>62.507955392999989</v>
      </c>
      <c r="P7">
        <f t="shared" si="6"/>
        <v>62.507955392999989</v>
      </c>
      <c r="Q7">
        <f t="shared" si="7"/>
        <v>62.649480999999994</v>
      </c>
      <c r="R7">
        <f t="shared" si="33"/>
        <v>159.13</v>
      </c>
      <c r="S7">
        <f t="shared" si="8"/>
        <v>133.46899999999999</v>
      </c>
      <c r="T7">
        <f t="shared" si="9"/>
        <v>134.25800000000001</v>
      </c>
      <c r="U7">
        <f t="shared" si="10"/>
        <v>134.25800000000001</v>
      </c>
      <c r="V7">
        <f t="shared" si="11"/>
        <v>133.886</v>
      </c>
      <c r="W7">
        <f t="shared" si="12"/>
        <v>132.38200000000001</v>
      </c>
      <c r="X7">
        <f t="shared" si="13"/>
        <v>132.38200000000001</v>
      </c>
      <c r="Y7">
        <f t="shared" si="14"/>
        <v>132.38200000000001</v>
      </c>
      <c r="Z7">
        <f t="shared" si="15"/>
        <v>131</v>
      </c>
      <c r="AA7">
        <f t="shared" si="16"/>
        <v>29.964383561643835</v>
      </c>
      <c r="AB7">
        <f t="shared" si="34"/>
        <v>30</v>
      </c>
      <c r="AC7">
        <f t="shared" si="17"/>
        <v>30.1</v>
      </c>
      <c r="AD7">
        <f t="shared" si="18"/>
        <v>359.57260273972599</v>
      </c>
      <c r="AE7">
        <f t="shared" si="35"/>
        <v>359</v>
      </c>
      <c r="AF7">
        <f t="shared" si="19"/>
        <v>359.1</v>
      </c>
      <c r="AG7">
        <f t="shared" si="20"/>
        <v>59.410430839002267</v>
      </c>
      <c r="AH7">
        <f t="shared" si="21"/>
        <v>1.5912999999999999</v>
      </c>
      <c r="AI7">
        <f t="shared" si="22"/>
        <v>23.461651327962393</v>
      </c>
      <c r="AK7">
        <f>LOOKUP(AF7,LMS!D2:'LMS'!D2597,LMS!E2:'LMS'!E2597)</f>
        <v>-2.3427969480000002</v>
      </c>
      <c r="AL7">
        <f>LOOKUP(AF7,LMS!D2:'LMS'!D2597,LMS!F2:'LMS'!F2597)</f>
        <v>21.72190973</v>
      </c>
      <c r="AM7">
        <f>LOOKUP(AF7,LMS!D2:'LMS'!D2597,LMS!G2:'LMS'!G2597)</f>
        <v>0.153240872</v>
      </c>
      <c r="AN7">
        <f>LOOKUP(AF7,LMS!D2:'LMS'!D2597,LMS!L2:'LMS'!L2597)</f>
        <v>21.72190973</v>
      </c>
      <c r="AO7">
        <f>LOOKUP(AF7,LMS!D2:'LMS'!D2597,LMS!N2:'LMS'!N2597)</f>
        <v>26.495016790000001</v>
      </c>
      <c r="AP7">
        <f>LOOKUP(AF7,LMS!D2:'LMS'!D2597,LMS!P2:'LMS'!P2597)</f>
        <v>31.799029640000001</v>
      </c>
      <c r="AR7">
        <f t="shared" si="23"/>
        <v>-0.35901224723045866</v>
      </c>
      <c r="AS7">
        <f t="shared" si="24"/>
        <v>0.83485042898103423</v>
      </c>
      <c r="AT7">
        <f t="shared" si="36"/>
        <v>-0.16514957101896577</v>
      </c>
      <c r="AU7">
        <f t="shared" si="25"/>
        <v>0.46001096701570815</v>
      </c>
      <c r="AV7">
        <f t="shared" si="37"/>
        <v>0.46</v>
      </c>
      <c r="AW7">
        <f t="shared" si="38"/>
        <v>67.724000000000004</v>
      </c>
      <c r="AX7">
        <f>LOOKUP(AV7,Z!A2:'Z'!A803,Z!B2:'Z'!B803)</f>
        <v>67.724000000000004</v>
      </c>
      <c r="AY7">
        <f t="shared" si="26"/>
        <v>1.7397415979623929</v>
      </c>
      <c r="AZ7">
        <f t="shared" si="27"/>
        <v>-3.033365462037608</v>
      </c>
      <c r="BA7">
        <f t="shared" si="28"/>
        <v>-8.3373783120376075</v>
      </c>
      <c r="BB7">
        <f t="shared" si="29"/>
        <v>8.0091558227941917</v>
      </c>
      <c r="BC7">
        <f t="shared" si="30"/>
        <v>-11.448815020877772</v>
      </c>
      <c r="BD7">
        <f t="shared" si="31"/>
        <v>-26.218970850450162</v>
      </c>
    </row>
    <row r="8" spans="1:56" x14ac:dyDescent="0.25">
      <c r="A8">
        <f>'Bodycomp INPUT'!A8</f>
        <v>8</v>
      </c>
      <c r="B8">
        <f>'Bodycomp INPUT'!B8</f>
        <v>1</v>
      </c>
      <c r="C8">
        <f>'Bodycomp INPUT'!C8</f>
        <v>35352</v>
      </c>
      <c r="D8">
        <f>'Bodycomp INPUT'!D8</f>
        <v>43335</v>
      </c>
      <c r="E8">
        <f>'Bodycomp INPUT'!E8</f>
        <v>162.54</v>
      </c>
      <c r="F8">
        <f>'Bodycomp INPUT'!F8</f>
        <v>128.19999999999999</v>
      </c>
      <c r="G8">
        <f>'Bodycomp INPUT'!G8</f>
        <v>1</v>
      </c>
      <c r="H8">
        <v>10</v>
      </c>
      <c r="I8">
        <f t="shared" ref="I8:I71" si="39">E8*0.3937</f>
        <v>63.991997999999995</v>
      </c>
      <c r="J8">
        <f t="shared" si="32"/>
        <v>63.562382095999993</v>
      </c>
      <c r="K8">
        <f t="shared" ref="K8:K71" si="40">2.86+(I8*0.949)</f>
        <v>63.588406101999993</v>
      </c>
      <c r="L8">
        <f t="shared" ref="L8:L71" si="41">IF(B8=0,J8,K8)</f>
        <v>63.588406101999993</v>
      </c>
      <c r="M8">
        <f t="shared" ref="M8:M71" si="42">2.316+(I8*0.955)</f>
        <v>63.428358089999996</v>
      </c>
      <c r="N8">
        <f t="shared" ref="N8:N71" si="43">2.803+(I8*0.953)</f>
        <v>63.787374093999993</v>
      </c>
      <c r="O8">
        <f t="shared" ref="O8:O71" si="44">IF(B8=0,M8,N8)</f>
        <v>63.787374093999993</v>
      </c>
      <c r="P8">
        <f t="shared" ref="P8:P71" si="45">IF(AA8&lt;20.0833,L8,O8)</f>
        <v>63.787374093999993</v>
      </c>
      <c r="Q8">
        <f t="shared" ref="Q8:Q71" si="46">IF(G8=1,I8,P8)</f>
        <v>63.991997999999995</v>
      </c>
      <c r="R8">
        <f t="shared" si="33"/>
        <v>162.54</v>
      </c>
      <c r="S8">
        <f t="shared" ref="S8:S71" si="47">0.373+(+F8*1.016)</f>
        <v>130.62419999999997</v>
      </c>
      <c r="T8">
        <f t="shared" ref="T8:T71" si="48">2.472+(+F8*1.006)</f>
        <v>131.44120000000001</v>
      </c>
      <c r="U8">
        <f t="shared" ref="U8:U71" si="49">IF(B8=0,S8,T8)</f>
        <v>131.44120000000001</v>
      </c>
      <c r="V8">
        <f t="shared" ref="V8:V71" si="50">4.589+(+F8*0.987)</f>
        <v>131.1224</v>
      </c>
      <c r="W8">
        <f t="shared" ref="W8:W71" si="51">1.513+(+F8*0.999)</f>
        <v>129.5848</v>
      </c>
      <c r="X8">
        <f t="shared" ref="X8:X71" si="52">IF(B8=0,V8,W8)</f>
        <v>129.5848</v>
      </c>
      <c r="Y8">
        <f t="shared" ref="Y8:Y71" si="53">IF(AA8&lt;20.0833,U8,X8)</f>
        <v>129.5848</v>
      </c>
      <c r="Z8">
        <f t="shared" ref="Z8:Z71" si="54">IF(G8=1,F8,Y8)</f>
        <v>128.19999999999999</v>
      </c>
      <c r="AA8">
        <f t="shared" ref="AA8:AA71" si="55">+(D8-C8)/365</f>
        <v>21.87123287671233</v>
      </c>
      <c r="AB8">
        <f t="shared" si="34"/>
        <v>22</v>
      </c>
      <c r="AC8">
        <f t="shared" ref="AC8:AC71" si="56">AB8+(B8*0.1)</f>
        <v>22.1</v>
      </c>
      <c r="AD8">
        <f t="shared" ref="AD8:AD71" si="57">+AA8*12</f>
        <v>262.45479452054798</v>
      </c>
      <c r="AE8">
        <f t="shared" si="35"/>
        <v>262</v>
      </c>
      <c r="AF8">
        <f t="shared" ref="AF8:AF71" si="58">AE8+(0.1*B8)</f>
        <v>262.10000000000002</v>
      </c>
      <c r="AG8">
        <f t="shared" ref="AG8:AG71" si="59">Z8/2.205</f>
        <v>58.140589569160994</v>
      </c>
      <c r="AH8">
        <f t="shared" ref="AH8:AH71" si="60">Q8/39.37</f>
        <v>1.6254</v>
      </c>
      <c r="AI8">
        <f t="shared" ref="AI8:AI71" si="61">AG8/(AH8*AH8)</f>
        <v>22.006902560843546</v>
      </c>
      <c r="AK8">
        <f>LOOKUP(AF8,LMS!D2:'LMS'!D2597,LMS!E2:'LMS'!E2597)</f>
        <v>-2.3427969480000002</v>
      </c>
      <c r="AL8">
        <f>LOOKUP(AF8,LMS!D2:'LMS'!D2597,LMS!F2:'LMS'!F2597)</f>
        <v>21.72190973</v>
      </c>
      <c r="AM8">
        <f>LOOKUP(AF8,LMS!D2:'LMS'!D2597,LMS!G2:'LMS'!G2597)</f>
        <v>0.153240872</v>
      </c>
      <c r="AN8">
        <f>LOOKUP(AF8,LMS!D2:'LMS'!D2597,LMS!L2:'LMS'!L2597)</f>
        <v>21.72190973</v>
      </c>
      <c r="AO8">
        <f>LOOKUP(AF8,LMS!D2:'LMS'!D2597,LMS!N2:'LMS'!N2597)</f>
        <v>26.495016790000001</v>
      </c>
      <c r="AP8">
        <f>LOOKUP(AF8,LMS!D2:'LMS'!D2597,LMS!P2:'LMS'!P2597)</f>
        <v>31.799029640000001</v>
      </c>
      <c r="AR8">
        <f t="shared" ref="AR8:AR71" si="62">AK8*AM8</f>
        <v>-0.35901224723045866</v>
      </c>
      <c r="AS8">
        <f t="shared" ref="AS8:AS71" si="63">(AI8/AL8)^AK8</f>
        <v>0.969923815909283</v>
      </c>
      <c r="AT8">
        <f t="shared" si="36"/>
        <v>-3.0076184090716995E-2</v>
      </c>
      <c r="AU8">
        <f t="shared" ref="AU8:AU71" si="64">AT8/AR8</f>
        <v>8.3774813596847478E-2</v>
      </c>
      <c r="AV8">
        <f t="shared" si="37"/>
        <v>0.08</v>
      </c>
      <c r="AW8">
        <f t="shared" si="38"/>
        <v>53.188000000000002</v>
      </c>
      <c r="AX8">
        <f>LOOKUP(AV8,Z!A2:'Z'!A803,Z!B2:'Z'!B803)</f>
        <v>53.188000000000002</v>
      </c>
      <c r="AY8">
        <f t="shared" si="26"/>
        <v>0.28499283084354587</v>
      </c>
      <c r="AZ8">
        <f t="shared" si="27"/>
        <v>-4.4881142291564551</v>
      </c>
      <c r="BA8">
        <f t="shared" si="28"/>
        <v>-9.7921270791564545</v>
      </c>
      <c r="BB8">
        <f t="shared" si="29"/>
        <v>1.3120063308703653</v>
      </c>
      <c r="BC8">
        <f t="shared" si="30"/>
        <v>-16.939465503001308</v>
      </c>
      <c r="BD8">
        <f t="shared" si="31"/>
        <v>-30.793792106281561</v>
      </c>
    </row>
    <row r="9" spans="1:56" x14ac:dyDescent="0.25">
      <c r="A9">
        <f>'Bodycomp INPUT'!A9</f>
        <v>12</v>
      </c>
      <c r="B9">
        <f>'Bodycomp INPUT'!B9</f>
        <v>1</v>
      </c>
      <c r="C9">
        <f>'Bodycomp INPUT'!C9</f>
        <v>25972</v>
      </c>
      <c r="D9">
        <f>'Bodycomp INPUT'!D9</f>
        <v>43341</v>
      </c>
      <c r="E9">
        <f>'Bodycomp INPUT'!E9</f>
        <v>160.35</v>
      </c>
      <c r="F9">
        <f>'Bodycomp INPUT'!F9</f>
        <v>100.8</v>
      </c>
      <c r="G9">
        <f>'Bodycomp INPUT'!G9</f>
        <v>1</v>
      </c>
      <c r="H9">
        <v>11</v>
      </c>
      <c r="I9">
        <f t="shared" si="39"/>
        <v>63.129794999999994</v>
      </c>
      <c r="J9">
        <f t="shared" si="32"/>
        <v>62.741564839999995</v>
      </c>
      <c r="K9">
        <f t="shared" si="40"/>
        <v>62.770175454999993</v>
      </c>
      <c r="L9">
        <f t="shared" si="41"/>
        <v>62.770175454999993</v>
      </c>
      <c r="M9">
        <f t="shared" si="42"/>
        <v>62.604954224999993</v>
      </c>
      <c r="N9">
        <f t="shared" si="43"/>
        <v>62.965694634999991</v>
      </c>
      <c r="O9">
        <f t="shared" si="44"/>
        <v>62.965694634999991</v>
      </c>
      <c r="P9">
        <f t="shared" si="45"/>
        <v>62.965694634999991</v>
      </c>
      <c r="Q9">
        <f t="shared" si="46"/>
        <v>63.129794999999994</v>
      </c>
      <c r="R9">
        <f t="shared" si="33"/>
        <v>160.35</v>
      </c>
      <c r="S9">
        <f t="shared" si="47"/>
        <v>102.78580000000001</v>
      </c>
      <c r="T9">
        <f t="shared" si="48"/>
        <v>103.87679999999999</v>
      </c>
      <c r="U9">
        <f t="shared" si="49"/>
        <v>103.87679999999999</v>
      </c>
      <c r="V9">
        <f t="shared" si="50"/>
        <v>104.07859999999999</v>
      </c>
      <c r="W9">
        <f t="shared" si="51"/>
        <v>102.2122</v>
      </c>
      <c r="X9">
        <f t="shared" si="52"/>
        <v>102.2122</v>
      </c>
      <c r="Y9">
        <f t="shared" si="53"/>
        <v>102.2122</v>
      </c>
      <c r="Z9">
        <f t="shared" si="54"/>
        <v>100.8</v>
      </c>
      <c r="AA9">
        <f t="shared" si="55"/>
        <v>47.586301369863016</v>
      </c>
      <c r="AB9">
        <f t="shared" si="34"/>
        <v>48</v>
      </c>
      <c r="AC9">
        <f t="shared" si="56"/>
        <v>48.1</v>
      </c>
      <c r="AD9">
        <f t="shared" si="57"/>
        <v>571.03561643835621</v>
      </c>
      <c r="AE9">
        <f t="shared" si="35"/>
        <v>571</v>
      </c>
      <c r="AF9">
        <f t="shared" si="58"/>
        <v>571.1</v>
      </c>
      <c r="AG9">
        <f t="shared" si="59"/>
        <v>45.714285714285708</v>
      </c>
      <c r="AH9">
        <f t="shared" si="60"/>
        <v>1.6034999999999999</v>
      </c>
      <c r="AI9">
        <f t="shared" si="61"/>
        <v>17.77927345915753</v>
      </c>
      <c r="AK9">
        <f>LOOKUP(AF9,LMS!D2:'LMS'!D2597,LMS!E2:'LMS'!E2597)</f>
        <v>-2.3427969480000002</v>
      </c>
      <c r="AL9">
        <f>LOOKUP(AF9,LMS!D2:'LMS'!D2597,LMS!F2:'LMS'!F2597)</f>
        <v>21.72190973</v>
      </c>
      <c r="AM9">
        <f>LOOKUP(AF9,LMS!D2:'LMS'!D2597,LMS!G2:'LMS'!G2597)</f>
        <v>0.153240872</v>
      </c>
      <c r="AN9">
        <f>LOOKUP(AF9,LMS!D2:'LMS'!D2597,LMS!L2:'LMS'!L2597)</f>
        <v>21.72190973</v>
      </c>
      <c r="AO9">
        <f>LOOKUP(AF9,LMS!D2:'LMS'!D2597,LMS!N2:'LMS'!N2597)</f>
        <v>26.495016790000001</v>
      </c>
      <c r="AP9">
        <f>LOOKUP(AF9,LMS!D2:'LMS'!D2597,LMS!P2:'LMS'!P2597)</f>
        <v>31.799029640000001</v>
      </c>
      <c r="AR9">
        <f t="shared" si="62"/>
        <v>-0.35901224723045866</v>
      </c>
      <c r="AS9">
        <f t="shared" si="63"/>
        <v>1.5987694372246837</v>
      </c>
      <c r="AT9">
        <f t="shared" si="36"/>
        <v>0.59876943722468368</v>
      </c>
      <c r="AU9">
        <f t="shared" si="64"/>
        <v>-1.6678245431563761</v>
      </c>
      <c r="AV9">
        <f t="shared" si="37"/>
        <v>-1.67</v>
      </c>
      <c r="AW9">
        <f t="shared" si="38"/>
        <v>4.7460000000000004</v>
      </c>
      <c r="AX9">
        <f>LOOKUP(AV9,Z!A2:'Z'!A803,Z!B2:'Z'!B803)</f>
        <v>4.7460000000000004</v>
      </c>
      <c r="AY9">
        <f t="shared" si="26"/>
        <v>-3.9426362708424705</v>
      </c>
      <c r="AZ9">
        <f t="shared" si="27"/>
        <v>-8.7157433308424714</v>
      </c>
      <c r="BA9">
        <f t="shared" si="28"/>
        <v>-14.019756180842471</v>
      </c>
      <c r="BB9">
        <f t="shared" si="29"/>
        <v>-18.150504812186558</v>
      </c>
      <c r="BC9">
        <f t="shared" si="30"/>
        <v>-32.895783384187361</v>
      </c>
      <c r="BD9">
        <f t="shared" si="31"/>
        <v>-44.0886289284973</v>
      </c>
    </row>
    <row r="10" spans="1:56" x14ac:dyDescent="0.25">
      <c r="A10">
        <f>'Bodycomp INPUT'!A10</f>
        <v>14</v>
      </c>
      <c r="B10">
        <f>'Bodycomp INPUT'!B10</f>
        <v>1</v>
      </c>
      <c r="C10">
        <f>'Bodycomp INPUT'!C10</f>
        <v>31241</v>
      </c>
      <c r="D10">
        <f>'Bodycomp INPUT'!D10</f>
        <v>43341</v>
      </c>
      <c r="E10">
        <f>'Bodycomp INPUT'!E10</f>
        <v>162.80000000000001</v>
      </c>
      <c r="F10">
        <f>'Bodycomp INPUT'!F10</f>
        <v>148.6</v>
      </c>
      <c r="G10">
        <f>'Bodycomp INPUT'!G10</f>
        <v>1</v>
      </c>
      <c r="H10">
        <v>12</v>
      </c>
      <c r="I10">
        <f t="shared" si="39"/>
        <v>64.094360000000009</v>
      </c>
      <c r="J10">
        <f t="shared" si="32"/>
        <v>63.659830720000009</v>
      </c>
      <c r="K10">
        <f t="shared" si="40"/>
        <v>63.685547640000003</v>
      </c>
      <c r="L10">
        <f t="shared" si="41"/>
        <v>63.685547640000003</v>
      </c>
      <c r="M10">
        <f t="shared" si="42"/>
        <v>63.526113800000012</v>
      </c>
      <c r="N10">
        <f t="shared" si="43"/>
        <v>63.884925080000002</v>
      </c>
      <c r="O10">
        <f t="shared" si="44"/>
        <v>63.884925080000002</v>
      </c>
      <c r="P10">
        <f t="shared" si="45"/>
        <v>63.884925080000002</v>
      </c>
      <c r="Q10">
        <f t="shared" si="46"/>
        <v>64.094360000000009</v>
      </c>
      <c r="R10">
        <f t="shared" si="33"/>
        <v>162.80000000000004</v>
      </c>
      <c r="S10">
        <f t="shared" si="47"/>
        <v>151.35059999999999</v>
      </c>
      <c r="T10">
        <f t="shared" si="48"/>
        <v>151.96360000000001</v>
      </c>
      <c r="U10">
        <f t="shared" si="49"/>
        <v>151.96360000000001</v>
      </c>
      <c r="V10">
        <f t="shared" si="50"/>
        <v>151.25719999999998</v>
      </c>
      <c r="W10">
        <f t="shared" si="51"/>
        <v>149.96440000000001</v>
      </c>
      <c r="X10">
        <f t="shared" si="52"/>
        <v>149.96440000000001</v>
      </c>
      <c r="Y10">
        <f t="shared" si="53"/>
        <v>149.96440000000001</v>
      </c>
      <c r="Z10">
        <f t="shared" si="54"/>
        <v>148.6</v>
      </c>
      <c r="AA10">
        <f t="shared" si="55"/>
        <v>33.150684931506852</v>
      </c>
      <c r="AB10">
        <f t="shared" si="34"/>
        <v>33</v>
      </c>
      <c r="AC10">
        <f t="shared" si="56"/>
        <v>33.1</v>
      </c>
      <c r="AD10">
        <f t="shared" si="57"/>
        <v>397.80821917808225</v>
      </c>
      <c r="AE10">
        <f t="shared" si="35"/>
        <v>397</v>
      </c>
      <c r="AF10">
        <f t="shared" si="58"/>
        <v>397.1</v>
      </c>
      <c r="AG10">
        <f t="shared" si="59"/>
        <v>67.392290249433103</v>
      </c>
      <c r="AH10">
        <f t="shared" si="60"/>
        <v>1.6280000000000003</v>
      </c>
      <c r="AI10">
        <f t="shared" si="61"/>
        <v>25.42736835471127</v>
      </c>
      <c r="AK10">
        <f>LOOKUP(AF10,LMS!D2:'LMS'!D2597,LMS!E2:'LMS'!E2597)</f>
        <v>-2.3427969480000002</v>
      </c>
      <c r="AL10">
        <f>LOOKUP(AF10,LMS!D2:'LMS'!D2597,LMS!F2:'LMS'!F2597)</f>
        <v>21.72190973</v>
      </c>
      <c r="AM10">
        <f>LOOKUP(AF10,LMS!D2:'LMS'!D2597,LMS!G2:'LMS'!G2597)</f>
        <v>0.153240872</v>
      </c>
      <c r="AN10">
        <f>LOOKUP(AF10,LMS!D2:'LMS'!D2597,LMS!L2:'LMS'!L2597)</f>
        <v>21.72190973</v>
      </c>
      <c r="AO10">
        <f>LOOKUP(AF10,LMS!D2:'LMS'!D2597,LMS!N2:'LMS'!N2597)</f>
        <v>26.495016790000001</v>
      </c>
      <c r="AP10">
        <f>LOOKUP(AF10,LMS!D2:'LMS'!D2597,LMS!P2:'LMS'!P2597)</f>
        <v>31.799029640000001</v>
      </c>
      <c r="AR10">
        <f t="shared" si="62"/>
        <v>-0.35901224723045866</v>
      </c>
      <c r="AS10">
        <f t="shared" si="63"/>
        <v>0.69142439749867068</v>
      </c>
      <c r="AT10">
        <f t="shared" si="36"/>
        <v>-0.30857560250132932</v>
      </c>
      <c r="AU10">
        <f t="shared" si="64"/>
        <v>0.85951274610207706</v>
      </c>
      <c r="AV10">
        <f t="shared" si="37"/>
        <v>0.86</v>
      </c>
      <c r="AW10">
        <f t="shared" si="38"/>
        <v>80.510999999999996</v>
      </c>
      <c r="AX10">
        <f>LOOKUP(AV10,Z!A2:'Z'!A803,Z!B2:'Z'!B803)</f>
        <v>80.510999999999996</v>
      </c>
      <c r="AY10">
        <f t="shared" si="26"/>
        <v>3.7054586247112695</v>
      </c>
      <c r="AZ10">
        <f t="shared" si="27"/>
        <v>-1.0676484352887314</v>
      </c>
      <c r="BA10">
        <f t="shared" si="28"/>
        <v>-6.3716612852887309</v>
      </c>
      <c r="BB10">
        <f t="shared" si="29"/>
        <v>17.058622702927831</v>
      </c>
      <c r="BC10">
        <f t="shared" si="30"/>
        <v>-4.0296197724686609</v>
      </c>
      <c r="BD10">
        <f t="shared" si="31"/>
        <v>-20.037282135407736</v>
      </c>
    </row>
    <row r="11" spans="1:56" x14ac:dyDescent="0.25">
      <c r="A11">
        <f>'Bodycomp INPUT'!A11</f>
        <v>15</v>
      </c>
      <c r="B11">
        <f>'Bodycomp INPUT'!B11</f>
        <v>1</v>
      </c>
      <c r="C11">
        <f>'Bodycomp INPUT'!C11</f>
        <v>34443</v>
      </c>
      <c r="D11">
        <f>'Bodycomp INPUT'!D11</f>
        <v>43340</v>
      </c>
      <c r="E11">
        <f>'Bodycomp INPUT'!E11</f>
        <v>174.56</v>
      </c>
      <c r="F11">
        <f>'Bodycomp INPUT'!F11</f>
        <v>424.4</v>
      </c>
      <c r="G11">
        <f>'Bodycomp INPUT'!G11</f>
        <v>1</v>
      </c>
      <c r="H11">
        <v>13</v>
      </c>
      <c r="I11">
        <f t="shared" si="39"/>
        <v>68.724271999999999</v>
      </c>
      <c r="J11">
        <f t="shared" si="32"/>
        <v>68.067506943999987</v>
      </c>
      <c r="K11">
        <f t="shared" si="40"/>
        <v>68.079334127999999</v>
      </c>
      <c r="L11">
        <f t="shared" si="41"/>
        <v>68.079334127999999</v>
      </c>
      <c r="M11">
        <f t="shared" si="42"/>
        <v>67.94767976</v>
      </c>
      <c r="N11">
        <f t="shared" si="43"/>
        <v>68.297231216</v>
      </c>
      <c r="O11">
        <f t="shared" si="44"/>
        <v>68.297231216</v>
      </c>
      <c r="P11">
        <f t="shared" si="45"/>
        <v>68.297231216</v>
      </c>
      <c r="Q11">
        <f t="shared" si="46"/>
        <v>68.724271999999999</v>
      </c>
      <c r="R11">
        <f t="shared" si="33"/>
        <v>174.56</v>
      </c>
      <c r="S11">
        <f t="shared" si="47"/>
        <v>431.5634</v>
      </c>
      <c r="T11">
        <f t="shared" si="48"/>
        <v>429.41839999999996</v>
      </c>
      <c r="U11">
        <f t="shared" si="49"/>
        <v>429.41839999999996</v>
      </c>
      <c r="V11">
        <f t="shared" si="50"/>
        <v>423.47179999999997</v>
      </c>
      <c r="W11">
        <f t="shared" si="51"/>
        <v>425.48859999999996</v>
      </c>
      <c r="X11">
        <f t="shared" si="52"/>
        <v>425.48859999999996</v>
      </c>
      <c r="Y11">
        <f t="shared" si="53"/>
        <v>425.48859999999996</v>
      </c>
      <c r="Z11">
        <f t="shared" si="54"/>
        <v>424.4</v>
      </c>
      <c r="AA11">
        <f t="shared" si="55"/>
        <v>24.375342465753423</v>
      </c>
      <c r="AB11">
        <f t="shared" si="34"/>
        <v>24</v>
      </c>
      <c r="AC11">
        <f t="shared" si="56"/>
        <v>24.1</v>
      </c>
      <c r="AD11">
        <f t="shared" si="57"/>
        <v>292.50410958904109</v>
      </c>
      <c r="AE11">
        <f t="shared" si="35"/>
        <v>292</v>
      </c>
      <c r="AF11">
        <f t="shared" si="58"/>
        <v>292.10000000000002</v>
      </c>
      <c r="AG11">
        <f t="shared" si="59"/>
        <v>192.47165532879816</v>
      </c>
      <c r="AH11">
        <f t="shared" si="60"/>
        <v>1.7456</v>
      </c>
      <c r="AI11">
        <f t="shared" si="61"/>
        <v>63.165118457584207</v>
      </c>
      <c r="AK11">
        <f>LOOKUP(AF11,LMS!D2:'LMS'!D2597,LMS!E2:'LMS'!E2597)</f>
        <v>-2.3427969480000002</v>
      </c>
      <c r="AL11">
        <f>LOOKUP(AF11,LMS!D2:'LMS'!D2597,LMS!F2:'LMS'!F2597)</f>
        <v>21.72190973</v>
      </c>
      <c r="AM11">
        <f>LOOKUP(AF11,LMS!D2:'LMS'!D2597,LMS!G2:'LMS'!G2597)</f>
        <v>0.153240872</v>
      </c>
      <c r="AN11">
        <f>LOOKUP(AF11,LMS!D2:'LMS'!D2597,LMS!L2:'LMS'!L2597)</f>
        <v>21.72190973</v>
      </c>
      <c r="AO11">
        <f>LOOKUP(AF11,LMS!D2:'LMS'!D2597,LMS!N2:'LMS'!N2597)</f>
        <v>26.495016790000001</v>
      </c>
      <c r="AP11">
        <f>LOOKUP(AF11,LMS!D2:'LMS'!D2597,LMS!P2:'LMS'!P2597)</f>
        <v>31.799029640000001</v>
      </c>
      <c r="AR11">
        <f t="shared" si="62"/>
        <v>-0.35901224723045866</v>
      </c>
      <c r="AS11">
        <f t="shared" si="63"/>
        <v>8.2021518723978934E-2</v>
      </c>
      <c r="AT11">
        <f t="shared" si="36"/>
        <v>-0.91797848127602111</v>
      </c>
      <c r="AU11">
        <f t="shared" si="64"/>
        <v>2.556955893169707</v>
      </c>
      <c r="AV11">
        <f t="shared" si="37"/>
        <v>2.56</v>
      </c>
      <c r="AW11">
        <f t="shared" si="38"/>
        <v>99.477000000000004</v>
      </c>
      <c r="AX11">
        <f>LOOKUP(AV11,Z!A2:'Z'!A803,Z!B2:'Z'!B803)</f>
        <v>99.477000000000004</v>
      </c>
      <c r="AY11">
        <f t="shared" si="26"/>
        <v>41.443208727584206</v>
      </c>
      <c r="AZ11">
        <f t="shared" si="27"/>
        <v>36.670101667584206</v>
      </c>
      <c r="BA11">
        <f t="shared" si="28"/>
        <v>31.366088817584206</v>
      </c>
      <c r="BB11">
        <f t="shared" si="29"/>
        <v>190.78989482378356</v>
      </c>
      <c r="BC11">
        <f t="shared" si="30"/>
        <v>138.40376836984899</v>
      </c>
      <c r="BD11">
        <f t="shared" si="31"/>
        <v>98.638509327746277</v>
      </c>
    </row>
    <row r="12" spans="1:56" x14ac:dyDescent="0.25">
      <c r="A12">
        <f>'Bodycomp INPUT'!A12</f>
        <v>16</v>
      </c>
      <c r="B12">
        <f>'Bodycomp INPUT'!B12</f>
        <v>1</v>
      </c>
      <c r="C12">
        <f>'Bodycomp INPUT'!C12</f>
        <v>29706</v>
      </c>
      <c r="D12">
        <f>'Bodycomp INPUT'!D12</f>
        <v>43340</v>
      </c>
      <c r="E12">
        <f>'Bodycomp INPUT'!E12</f>
        <v>166.84</v>
      </c>
      <c r="F12">
        <f>'Bodycomp INPUT'!F12</f>
        <v>148</v>
      </c>
      <c r="G12">
        <f>'Bodycomp INPUT'!G12</f>
        <v>1</v>
      </c>
      <c r="H12">
        <v>14</v>
      </c>
      <c r="I12">
        <f t="shared" si="39"/>
        <v>65.684908000000007</v>
      </c>
      <c r="J12">
        <f t="shared" si="32"/>
        <v>65.174032416000003</v>
      </c>
      <c r="K12">
        <f t="shared" si="40"/>
        <v>65.194977692000009</v>
      </c>
      <c r="L12">
        <f t="shared" si="41"/>
        <v>65.194977692000009</v>
      </c>
      <c r="M12">
        <f t="shared" si="42"/>
        <v>65.045087140000007</v>
      </c>
      <c r="N12">
        <f t="shared" si="43"/>
        <v>65.400717323999999</v>
      </c>
      <c r="O12">
        <f t="shared" si="44"/>
        <v>65.400717323999999</v>
      </c>
      <c r="P12">
        <f t="shared" si="45"/>
        <v>65.400717323999999</v>
      </c>
      <c r="Q12">
        <f t="shared" si="46"/>
        <v>65.684908000000007</v>
      </c>
      <c r="R12">
        <f t="shared" si="33"/>
        <v>166.84000000000003</v>
      </c>
      <c r="S12">
        <f t="shared" si="47"/>
        <v>150.74099999999999</v>
      </c>
      <c r="T12">
        <f t="shared" si="48"/>
        <v>151.36000000000001</v>
      </c>
      <c r="U12">
        <f t="shared" si="49"/>
        <v>151.36000000000001</v>
      </c>
      <c r="V12">
        <f t="shared" si="50"/>
        <v>150.66499999999999</v>
      </c>
      <c r="W12">
        <f t="shared" si="51"/>
        <v>149.36500000000001</v>
      </c>
      <c r="X12">
        <f t="shared" si="52"/>
        <v>149.36500000000001</v>
      </c>
      <c r="Y12">
        <f t="shared" si="53"/>
        <v>149.36500000000001</v>
      </c>
      <c r="Z12">
        <f t="shared" si="54"/>
        <v>148</v>
      </c>
      <c r="AA12">
        <f t="shared" si="55"/>
        <v>37.353424657534248</v>
      </c>
      <c r="AB12">
        <f t="shared" si="34"/>
        <v>37</v>
      </c>
      <c r="AC12">
        <f t="shared" si="56"/>
        <v>37.1</v>
      </c>
      <c r="AD12">
        <f t="shared" si="57"/>
        <v>448.24109589041097</v>
      </c>
      <c r="AE12">
        <f t="shared" si="35"/>
        <v>448</v>
      </c>
      <c r="AF12">
        <f t="shared" si="58"/>
        <v>448.1</v>
      </c>
      <c r="AG12">
        <f t="shared" si="59"/>
        <v>67.120181405895693</v>
      </c>
      <c r="AH12">
        <f t="shared" si="60"/>
        <v>1.6684000000000003</v>
      </c>
      <c r="AI12">
        <f t="shared" si="61"/>
        <v>24.113084010668583</v>
      </c>
      <c r="AK12">
        <f>LOOKUP(AF12,LMS!D2:'LMS'!D2597,LMS!E2:'LMS'!E2597)</f>
        <v>-2.3427969480000002</v>
      </c>
      <c r="AL12">
        <f>LOOKUP(AF12,LMS!D2:'LMS'!D2597,LMS!F2:'LMS'!F2597)</f>
        <v>21.72190973</v>
      </c>
      <c r="AM12">
        <f>LOOKUP(AF12,LMS!D2:'LMS'!D2597,LMS!G2:'LMS'!G2597)</f>
        <v>0.153240872</v>
      </c>
      <c r="AN12">
        <f>LOOKUP(AF12,LMS!D2:'LMS'!D2597,LMS!L2:'LMS'!L2597)</f>
        <v>21.72190973</v>
      </c>
      <c r="AO12">
        <f>LOOKUP(AF12,LMS!D2:'LMS'!D2597,LMS!N2:'LMS'!N2597)</f>
        <v>26.495016790000001</v>
      </c>
      <c r="AP12">
        <f>LOOKUP(AF12,LMS!D2:'LMS'!D2597,LMS!P2:'LMS'!P2597)</f>
        <v>31.799029640000001</v>
      </c>
      <c r="AR12">
        <f t="shared" si="62"/>
        <v>-0.35901224723045866</v>
      </c>
      <c r="AS12">
        <f t="shared" si="63"/>
        <v>0.78296620869070377</v>
      </c>
      <c r="AT12">
        <f t="shared" si="36"/>
        <v>-0.21703379130929623</v>
      </c>
      <c r="AU12">
        <f t="shared" si="64"/>
        <v>0.60453032726200284</v>
      </c>
      <c r="AV12">
        <f t="shared" si="37"/>
        <v>0.6</v>
      </c>
      <c r="AW12">
        <f t="shared" si="38"/>
        <v>72.239999999999995</v>
      </c>
      <c r="AX12">
        <f>LOOKUP(AV12,Z!A2:'Z'!A803,Z!B2:'Z'!B803)</f>
        <v>72.239999999999995</v>
      </c>
      <c r="AY12">
        <f t="shared" si="26"/>
        <v>2.391174280668583</v>
      </c>
      <c r="AZ12">
        <f t="shared" si="27"/>
        <v>-2.381932779331418</v>
      </c>
      <c r="BA12">
        <f t="shared" si="28"/>
        <v>-7.6859456293314175</v>
      </c>
      <c r="BB12">
        <f t="shared" si="29"/>
        <v>11.008121801400115</v>
      </c>
      <c r="BC12">
        <f t="shared" si="30"/>
        <v>-8.9901161347081295</v>
      </c>
      <c r="BD12">
        <f t="shared" si="31"/>
        <v>-24.170377889969529</v>
      </c>
    </row>
    <row r="13" spans="1:56" x14ac:dyDescent="0.25">
      <c r="A13">
        <f>'Bodycomp INPUT'!A13</f>
        <v>17</v>
      </c>
      <c r="B13">
        <f>'Bodycomp INPUT'!B13</f>
        <v>1</v>
      </c>
      <c r="C13">
        <f>'Bodycomp INPUT'!C13</f>
        <v>24122</v>
      </c>
      <c r="D13">
        <f>'Bodycomp INPUT'!D13</f>
        <v>43336</v>
      </c>
      <c r="E13">
        <f>'Bodycomp INPUT'!E13</f>
        <v>158.63</v>
      </c>
      <c r="F13">
        <f>'Bodycomp INPUT'!F13</f>
        <v>181.8</v>
      </c>
      <c r="G13">
        <f>'Bodycomp INPUT'!G13</f>
        <v>1</v>
      </c>
      <c r="H13">
        <v>15</v>
      </c>
      <c r="I13">
        <f t="shared" si="39"/>
        <v>62.452630999999997</v>
      </c>
      <c r="J13">
        <f t="shared" si="32"/>
        <v>62.096904711999997</v>
      </c>
      <c r="K13">
        <f t="shared" si="40"/>
        <v>62.127546818999996</v>
      </c>
      <c r="L13">
        <f t="shared" si="41"/>
        <v>62.127546818999996</v>
      </c>
      <c r="M13">
        <f t="shared" si="42"/>
        <v>61.958262604999994</v>
      </c>
      <c r="N13">
        <f t="shared" si="43"/>
        <v>62.320357342999991</v>
      </c>
      <c r="O13">
        <f t="shared" si="44"/>
        <v>62.320357342999991</v>
      </c>
      <c r="P13">
        <f t="shared" si="45"/>
        <v>62.320357342999991</v>
      </c>
      <c r="Q13">
        <f t="shared" si="46"/>
        <v>62.452630999999997</v>
      </c>
      <c r="R13">
        <f t="shared" si="33"/>
        <v>158.63</v>
      </c>
      <c r="S13">
        <f t="shared" si="47"/>
        <v>185.08180000000002</v>
      </c>
      <c r="T13">
        <f t="shared" si="48"/>
        <v>185.36280000000002</v>
      </c>
      <c r="U13">
        <f t="shared" si="49"/>
        <v>185.36280000000002</v>
      </c>
      <c r="V13">
        <f t="shared" si="50"/>
        <v>184.0256</v>
      </c>
      <c r="W13">
        <f t="shared" si="51"/>
        <v>183.13120000000001</v>
      </c>
      <c r="X13">
        <f t="shared" si="52"/>
        <v>183.13120000000001</v>
      </c>
      <c r="Y13">
        <f t="shared" si="53"/>
        <v>183.13120000000001</v>
      </c>
      <c r="Z13">
        <f t="shared" si="54"/>
        <v>181.8</v>
      </c>
      <c r="AA13">
        <f t="shared" si="55"/>
        <v>52.641095890410959</v>
      </c>
      <c r="AB13">
        <f t="shared" si="34"/>
        <v>53</v>
      </c>
      <c r="AC13">
        <f t="shared" si="56"/>
        <v>53.1</v>
      </c>
      <c r="AD13">
        <f t="shared" si="57"/>
        <v>631.69315068493154</v>
      </c>
      <c r="AE13">
        <f t="shared" si="35"/>
        <v>631</v>
      </c>
      <c r="AF13">
        <f t="shared" si="58"/>
        <v>631.1</v>
      </c>
      <c r="AG13">
        <f t="shared" si="59"/>
        <v>82.448979591836732</v>
      </c>
      <c r="AH13">
        <f t="shared" si="60"/>
        <v>1.5863</v>
      </c>
      <c r="AI13">
        <f t="shared" si="61"/>
        <v>32.765336809173903</v>
      </c>
      <c r="AK13">
        <f>LOOKUP(AF13,LMS!D2:'LMS'!D2597,LMS!E2:'LMS'!E2597)</f>
        <v>-2.3427969480000002</v>
      </c>
      <c r="AL13">
        <f>LOOKUP(AF13,LMS!D2:'LMS'!D2597,LMS!F2:'LMS'!F2597)</f>
        <v>21.72190973</v>
      </c>
      <c r="AM13">
        <f>LOOKUP(AF13,LMS!D2:'LMS'!D2597,LMS!G2:'LMS'!G2597)</f>
        <v>0.153240872</v>
      </c>
      <c r="AN13">
        <f>LOOKUP(AF13,LMS!D2:'LMS'!D2597,LMS!L2:'LMS'!L2597)</f>
        <v>21.72190973</v>
      </c>
      <c r="AO13">
        <f>LOOKUP(AF13,LMS!D2:'LMS'!D2597,LMS!N2:'LMS'!N2597)</f>
        <v>26.495016790000001</v>
      </c>
      <c r="AP13">
        <f>LOOKUP(AF13,LMS!D2:'LMS'!D2597,LMS!P2:'LMS'!P2597)</f>
        <v>31.799029640000001</v>
      </c>
      <c r="AR13">
        <f t="shared" si="62"/>
        <v>-0.35901224723045866</v>
      </c>
      <c r="AS13">
        <f t="shared" si="63"/>
        <v>0.38174361273276369</v>
      </c>
      <c r="AT13">
        <f t="shared" si="36"/>
        <v>-0.61825638726723631</v>
      </c>
      <c r="AU13">
        <f t="shared" si="64"/>
        <v>1.722103889314847</v>
      </c>
      <c r="AV13">
        <f t="shared" si="37"/>
        <v>1.72</v>
      </c>
      <c r="AW13">
        <f t="shared" si="38"/>
        <v>95.728000000000009</v>
      </c>
      <c r="AX13">
        <f>LOOKUP(AV13,Z!A2:'Z'!A803,Z!B2:'Z'!B803)</f>
        <v>95.728000000000009</v>
      </c>
      <c r="AY13">
        <f t="shared" si="26"/>
        <v>11.043427079173902</v>
      </c>
      <c r="AZ13">
        <f t="shared" si="27"/>
        <v>6.2703200191739015</v>
      </c>
      <c r="BA13">
        <f t="shared" si="28"/>
        <v>0.96630716917390203</v>
      </c>
      <c r="BB13">
        <f t="shared" si="29"/>
        <v>50.840037623035933</v>
      </c>
      <c r="BC13">
        <f t="shared" si="30"/>
        <v>23.666035273246194</v>
      </c>
      <c r="BD13">
        <f t="shared" si="31"/>
        <v>3.0387945170452126</v>
      </c>
    </row>
    <row r="14" spans="1:56" x14ac:dyDescent="0.25">
      <c r="A14">
        <f>'Bodycomp INPUT'!A14</f>
        <v>18</v>
      </c>
      <c r="B14">
        <f>'Bodycomp INPUT'!B14</f>
        <v>1</v>
      </c>
      <c r="C14">
        <f>'Bodycomp INPUT'!C14</f>
        <v>29438</v>
      </c>
      <c r="D14">
        <f>'Bodycomp INPUT'!D14</f>
        <v>43339</v>
      </c>
      <c r="E14">
        <f>'Bodycomp INPUT'!E14</f>
        <v>169.14</v>
      </c>
      <c r="F14">
        <f>'Bodycomp INPUT'!F14</f>
        <v>122.8</v>
      </c>
      <c r="G14">
        <f>'Bodycomp INPUT'!G14</f>
        <v>1</v>
      </c>
      <c r="H14">
        <v>16</v>
      </c>
      <c r="I14">
        <f t="shared" si="39"/>
        <v>66.590418</v>
      </c>
      <c r="J14">
        <f t="shared" si="32"/>
        <v>66.036077935999998</v>
      </c>
      <c r="K14">
        <f t="shared" si="40"/>
        <v>66.054306682000004</v>
      </c>
      <c r="L14">
        <f t="shared" si="41"/>
        <v>66.054306682000004</v>
      </c>
      <c r="M14">
        <f t="shared" si="42"/>
        <v>65.909849190000003</v>
      </c>
      <c r="N14">
        <f t="shared" si="43"/>
        <v>66.263668354000004</v>
      </c>
      <c r="O14">
        <f t="shared" si="44"/>
        <v>66.263668354000004</v>
      </c>
      <c r="P14">
        <f t="shared" si="45"/>
        <v>66.263668354000004</v>
      </c>
      <c r="Q14">
        <f t="shared" si="46"/>
        <v>66.590418</v>
      </c>
      <c r="R14">
        <f t="shared" si="33"/>
        <v>169.14000000000001</v>
      </c>
      <c r="S14">
        <f t="shared" si="47"/>
        <v>125.1378</v>
      </c>
      <c r="T14">
        <f t="shared" si="48"/>
        <v>126.00879999999999</v>
      </c>
      <c r="U14">
        <f t="shared" si="49"/>
        <v>126.00879999999999</v>
      </c>
      <c r="V14">
        <f t="shared" si="50"/>
        <v>125.79259999999999</v>
      </c>
      <c r="W14">
        <f t="shared" si="51"/>
        <v>124.1902</v>
      </c>
      <c r="X14">
        <f t="shared" si="52"/>
        <v>124.1902</v>
      </c>
      <c r="Y14">
        <f t="shared" si="53"/>
        <v>124.1902</v>
      </c>
      <c r="Z14">
        <f t="shared" si="54"/>
        <v>122.8</v>
      </c>
      <c r="AA14">
        <f t="shared" si="55"/>
        <v>38.084931506849315</v>
      </c>
      <c r="AB14">
        <f t="shared" si="34"/>
        <v>38</v>
      </c>
      <c r="AC14">
        <f t="shared" si="56"/>
        <v>38.1</v>
      </c>
      <c r="AD14">
        <f t="shared" si="57"/>
        <v>457.01917808219179</v>
      </c>
      <c r="AE14">
        <f t="shared" si="35"/>
        <v>457</v>
      </c>
      <c r="AF14">
        <f t="shared" si="58"/>
        <v>457.1</v>
      </c>
      <c r="AG14">
        <f t="shared" si="59"/>
        <v>55.691609977324262</v>
      </c>
      <c r="AH14">
        <f t="shared" si="60"/>
        <v>1.6914</v>
      </c>
      <c r="AI14">
        <f t="shared" si="61"/>
        <v>19.466914457812248</v>
      </c>
      <c r="AK14">
        <f>LOOKUP(AF14,LMS!D2:'LMS'!D2597,LMS!E2:'LMS'!E2597)</f>
        <v>-2.3427969480000002</v>
      </c>
      <c r="AL14">
        <f>LOOKUP(AF14,LMS!D2:'LMS'!D2597,LMS!F2:'LMS'!F2597)</f>
        <v>21.72190973</v>
      </c>
      <c r="AM14">
        <f>LOOKUP(AF14,LMS!D2:'LMS'!D2597,LMS!G2:'LMS'!G2597)</f>
        <v>0.153240872</v>
      </c>
      <c r="AN14">
        <f>LOOKUP(AF14,LMS!D2:'LMS'!D2597,LMS!L2:'LMS'!L2597)</f>
        <v>21.72190973</v>
      </c>
      <c r="AO14">
        <f>LOOKUP(AF14,LMS!D2:'LMS'!D2597,LMS!N2:'LMS'!N2597)</f>
        <v>26.495016790000001</v>
      </c>
      <c r="AP14">
        <f>LOOKUP(AF14,LMS!D2:'LMS'!D2597,LMS!P2:'LMS'!P2597)</f>
        <v>31.799029640000001</v>
      </c>
      <c r="AR14">
        <f t="shared" si="62"/>
        <v>-0.35901224723045866</v>
      </c>
      <c r="AS14">
        <f t="shared" si="63"/>
        <v>1.2927638697838275</v>
      </c>
      <c r="AT14">
        <f t="shared" si="36"/>
        <v>0.29276386978382751</v>
      </c>
      <c r="AU14">
        <f t="shared" si="64"/>
        <v>-0.81547042487354282</v>
      </c>
      <c r="AV14">
        <f t="shared" si="37"/>
        <v>-0.82</v>
      </c>
      <c r="AW14">
        <f t="shared" si="38"/>
        <v>20.611000000000001</v>
      </c>
      <c r="AX14">
        <f>LOOKUP(AV14,Z!A2:'Z'!A803,Z!B2:'Z'!B803)</f>
        <v>20.611000000000001</v>
      </c>
      <c r="AY14">
        <f t="shared" si="26"/>
        <v>-2.2549952721877524</v>
      </c>
      <c r="AZ14">
        <f t="shared" si="27"/>
        <v>-7.0281023321877534</v>
      </c>
      <c r="BA14">
        <f t="shared" si="28"/>
        <v>-12.332115182187753</v>
      </c>
      <c r="BB14">
        <f t="shared" si="29"/>
        <v>-10.381201746149381</v>
      </c>
      <c r="BC14">
        <f t="shared" si="30"/>
        <v>-26.52612899962519</v>
      </c>
      <c r="BD14">
        <f t="shared" si="31"/>
        <v>-38.781419816267558</v>
      </c>
    </row>
    <row r="15" spans="1:56" x14ac:dyDescent="0.25">
      <c r="A15">
        <f>'Bodycomp INPUT'!A15</f>
        <v>21</v>
      </c>
      <c r="B15">
        <f>'Bodycomp INPUT'!B15</f>
        <v>1</v>
      </c>
      <c r="C15">
        <f>'Bodycomp INPUT'!C15</f>
        <v>31296</v>
      </c>
      <c r="D15">
        <f>'Bodycomp INPUT'!D15</f>
        <v>43333</v>
      </c>
      <c r="E15">
        <f>'Bodycomp INPUT'!E15</f>
        <v>175.21</v>
      </c>
      <c r="F15">
        <f>'Bodycomp INPUT'!F15</f>
        <v>192.8</v>
      </c>
      <c r="G15">
        <f>'Bodycomp INPUT'!G15</f>
        <v>1</v>
      </c>
      <c r="H15">
        <v>17</v>
      </c>
      <c r="I15">
        <f t="shared" si="39"/>
        <v>68.980176999999998</v>
      </c>
      <c r="J15">
        <f t="shared" si="32"/>
        <v>68.311128503999996</v>
      </c>
      <c r="K15">
        <f t="shared" si="40"/>
        <v>68.322187972999998</v>
      </c>
      <c r="L15">
        <f t="shared" si="41"/>
        <v>68.322187972999998</v>
      </c>
      <c r="M15">
        <f t="shared" si="42"/>
        <v>68.192069035000003</v>
      </c>
      <c r="N15">
        <f t="shared" si="43"/>
        <v>68.541108680999997</v>
      </c>
      <c r="O15">
        <f t="shared" si="44"/>
        <v>68.541108680999997</v>
      </c>
      <c r="P15">
        <f t="shared" si="45"/>
        <v>68.541108680999997</v>
      </c>
      <c r="Q15">
        <f t="shared" si="46"/>
        <v>68.980176999999998</v>
      </c>
      <c r="R15">
        <f t="shared" si="33"/>
        <v>175.21</v>
      </c>
      <c r="S15">
        <f t="shared" si="47"/>
        <v>196.2578</v>
      </c>
      <c r="T15">
        <f t="shared" si="48"/>
        <v>196.42880000000002</v>
      </c>
      <c r="U15">
        <f t="shared" si="49"/>
        <v>196.42880000000002</v>
      </c>
      <c r="V15">
        <f t="shared" si="50"/>
        <v>194.8826</v>
      </c>
      <c r="W15">
        <f t="shared" si="51"/>
        <v>194.12020000000001</v>
      </c>
      <c r="X15">
        <f t="shared" si="52"/>
        <v>194.12020000000001</v>
      </c>
      <c r="Y15">
        <f t="shared" si="53"/>
        <v>194.12020000000001</v>
      </c>
      <c r="Z15">
        <f t="shared" si="54"/>
        <v>192.8</v>
      </c>
      <c r="AA15">
        <f t="shared" si="55"/>
        <v>32.978082191780821</v>
      </c>
      <c r="AB15">
        <f t="shared" si="34"/>
        <v>33</v>
      </c>
      <c r="AC15">
        <f t="shared" si="56"/>
        <v>33.1</v>
      </c>
      <c r="AD15">
        <f t="shared" si="57"/>
        <v>395.73698630136983</v>
      </c>
      <c r="AE15">
        <f t="shared" si="35"/>
        <v>395</v>
      </c>
      <c r="AF15">
        <f t="shared" si="58"/>
        <v>395.1</v>
      </c>
      <c r="AG15">
        <f t="shared" si="59"/>
        <v>87.437641723356009</v>
      </c>
      <c r="AH15">
        <f t="shared" si="60"/>
        <v>1.7521</v>
      </c>
      <c r="AI15">
        <f t="shared" si="61"/>
        <v>28.482667268691745</v>
      </c>
      <c r="AK15">
        <f>LOOKUP(AF15,LMS!D2:'LMS'!D2597,LMS!E2:'LMS'!E2597)</f>
        <v>-2.3427969480000002</v>
      </c>
      <c r="AL15">
        <f>LOOKUP(AF15,LMS!D2:'LMS'!D2597,LMS!F2:'LMS'!F2597)</f>
        <v>21.72190973</v>
      </c>
      <c r="AM15">
        <f>LOOKUP(AF15,LMS!D2:'LMS'!D2597,LMS!G2:'LMS'!G2597)</f>
        <v>0.153240872</v>
      </c>
      <c r="AN15">
        <f>LOOKUP(AF15,LMS!D2:'LMS'!D2597,LMS!L2:'LMS'!L2597)</f>
        <v>21.72190973</v>
      </c>
      <c r="AO15">
        <f>LOOKUP(AF15,LMS!D2:'LMS'!D2597,LMS!N2:'LMS'!N2597)</f>
        <v>26.495016790000001</v>
      </c>
      <c r="AP15">
        <f>LOOKUP(AF15,LMS!D2:'LMS'!D2597,LMS!P2:'LMS'!P2597)</f>
        <v>31.799029640000001</v>
      </c>
      <c r="AR15">
        <f t="shared" si="62"/>
        <v>-0.35901224723045866</v>
      </c>
      <c r="AS15">
        <f t="shared" si="63"/>
        <v>0.53002144546148067</v>
      </c>
      <c r="AT15">
        <f t="shared" si="36"/>
        <v>-0.46997855453851933</v>
      </c>
      <c r="AU15">
        <f t="shared" si="64"/>
        <v>1.3090878045640284</v>
      </c>
      <c r="AV15">
        <f t="shared" si="37"/>
        <v>1.31</v>
      </c>
      <c r="AW15">
        <f t="shared" si="38"/>
        <v>90.49</v>
      </c>
      <c r="AX15">
        <f>LOOKUP(AV15,Z!A2:'Z'!A803,Z!B2:'Z'!B803)</f>
        <v>90.49</v>
      </c>
      <c r="AY15">
        <f t="shared" si="26"/>
        <v>6.7607575386917453</v>
      </c>
      <c r="AZ15">
        <f t="shared" si="27"/>
        <v>1.9876504786917444</v>
      </c>
      <c r="BA15">
        <f t="shared" si="28"/>
        <v>-3.3163623713082551</v>
      </c>
      <c r="BB15">
        <f t="shared" si="29"/>
        <v>31.124139740597958</v>
      </c>
      <c r="BC15">
        <f t="shared" si="30"/>
        <v>7.5019785586319854</v>
      </c>
      <c r="BD15">
        <f t="shared" si="31"/>
        <v>-10.429130727739574</v>
      </c>
    </row>
    <row r="16" spans="1:56" x14ac:dyDescent="0.25">
      <c r="A16">
        <f>'Bodycomp INPUT'!A16</f>
        <v>22</v>
      </c>
      <c r="B16">
        <f>'Bodycomp INPUT'!B16</f>
        <v>1</v>
      </c>
      <c r="C16">
        <f>'Bodycomp INPUT'!C16</f>
        <v>29557</v>
      </c>
      <c r="D16">
        <f>'Bodycomp INPUT'!D16</f>
        <v>43326</v>
      </c>
      <c r="E16">
        <f>'Bodycomp INPUT'!E16</f>
        <v>162.44999999999999</v>
      </c>
      <c r="F16">
        <f>'Bodycomp INPUT'!F16</f>
        <v>154</v>
      </c>
      <c r="G16">
        <f>'Bodycomp INPUT'!G16</f>
        <v>1</v>
      </c>
      <c r="H16">
        <v>18</v>
      </c>
      <c r="I16">
        <f t="shared" si="39"/>
        <v>63.956564999999998</v>
      </c>
      <c r="J16">
        <f t="shared" si="32"/>
        <v>63.528649879999996</v>
      </c>
      <c r="K16">
        <f t="shared" si="40"/>
        <v>63.554780184999991</v>
      </c>
      <c r="L16">
        <f t="shared" si="41"/>
        <v>63.554780184999991</v>
      </c>
      <c r="M16">
        <f t="shared" si="42"/>
        <v>63.394519574999997</v>
      </c>
      <c r="N16">
        <f t="shared" si="43"/>
        <v>63.753606444999996</v>
      </c>
      <c r="O16">
        <f t="shared" si="44"/>
        <v>63.753606444999996</v>
      </c>
      <c r="P16">
        <f t="shared" si="45"/>
        <v>63.753606444999996</v>
      </c>
      <c r="Q16">
        <f t="shared" si="46"/>
        <v>63.956564999999998</v>
      </c>
      <c r="R16">
        <f t="shared" si="33"/>
        <v>162.44999999999999</v>
      </c>
      <c r="S16">
        <f t="shared" si="47"/>
        <v>156.83699999999999</v>
      </c>
      <c r="T16">
        <f t="shared" si="48"/>
        <v>157.39600000000002</v>
      </c>
      <c r="U16">
        <f t="shared" si="49"/>
        <v>157.39600000000002</v>
      </c>
      <c r="V16">
        <f t="shared" si="50"/>
        <v>156.58699999999999</v>
      </c>
      <c r="W16">
        <f t="shared" si="51"/>
        <v>155.35900000000001</v>
      </c>
      <c r="X16">
        <f t="shared" si="52"/>
        <v>155.35900000000001</v>
      </c>
      <c r="Y16">
        <f t="shared" si="53"/>
        <v>155.35900000000001</v>
      </c>
      <c r="Z16">
        <f t="shared" si="54"/>
        <v>154</v>
      </c>
      <c r="AA16">
        <f t="shared" si="55"/>
        <v>37.723287671232875</v>
      </c>
      <c r="AB16">
        <f t="shared" si="34"/>
        <v>38</v>
      </c>
      <c r="AC16">
        <f t="shared" si="56"/>
        <v>38.1</v>
      </c>
      <c r="AD16">
        <f t="shared" si="57"/>
        <v>452.67945205479452</v>
      </c>
      <c r="AE16">
        <f t="shared" si="35"/>
        <v>452</v>
      </c>
      <c r="AF16">
        <f t="shared" si="58"/>
        <v>452.1</v>
      </c>
      <c r="AG16">
        <f t="shared" si="59"/>
        <v>69.841269841269835</v>
      </c>
      <c r="AH16">
        <f t="shared" si="60"/>
        <v>1.6245000000000001</v>
      </c>
      <c r="AI16">
        <f t="shared" si="61"/>
        <v>26.465048588483398</v>
      </c>
      <c r="AK16">
        <f>LOOKUP(AF16,LMS!D2:'LMS'!D2597,LMS!E2:'LMS'!E2597)</f>
        <v>-2.3427969480000002</v>
      </c>
      <c r="AL16">
        <f>LOOKUP(AF16,LMS!D2:'LMS'!D2597,LMS!F2:'LMS'!F2597)</f>
        <v>21.72190973</v>
      </c>
      <c r="AM16">
        <f>LOOKUP(AF16,LMS!D2:'LMS'!D2597,LMS!G2:'LMS'!G2597)</f>
        <v>0.153240872</v>
      </c>
      <c r="AN16">
        <f>LOOKUP(AF16,LMS!D2:'LMS'!D2597,LMS!L2:'LMS'!L2597)</f>
        <v>21.72190973</v>
      </c>
      <c r="AO16">
        <f>LOOKUP(AF16,LMS!D2:'LMS'!D2597,LMS!N2:'LMS'!N2597)</f>
        <v>26.495016790000001</v>
      </c>
      <c r="AP16">
        <f>LOOKUP(AF16,LMS!D2:'LMS'!D2597,LMS!P2:'LMS'!P2597)</f>
        <v>31.799029640000001</v>
      </c>
      <c r="AR16">
        <f t="shared" si="62"/>
        <v>-0.35901224723045866</v>
      </c>
      <c r="AS16">
        <f t="shared" si="63"/>
        <v>0.62957476994079498</v>
      </c>
      <c r="AT16">
        <f t="shared" si="36"/>
        <v>-0.37042523005920502</v>
      </c>
      <c r="AU16">
        <f t="shared" si="64"/>
        <v>1.0317899540107336</v>
      </c>
      <c r="AV16">
        <f t="shared" si="37"/>
        <v>1.03</v>
      </c>
      <c r="AW16">
        <f t="shared" si="38"/>
        <v>84.849000000000004</v>
      </c>
      <c r="AX16">
        <f>LOOKUP(AV16,Z!A2:'Z'!A803,Z!B2:'Z'!B803)</f>
        <v>84.849000000000004</v>
      </c>
      <c r="AY16">
        <f t="shared" si="26"/>
        <v>4.7431388584833982</v>
      </c>
      <c r="AZ16">
        <f t="shared" si="27"/>
        <v>-2.9968201516602733E-2</v>
      </c>
      <c r="BA16">
        <f t="shared" si="28"/>
        <v>-5.3339810515166022</v>
      </c>
      <c r="BB16">
        <f t="shared" si="29"/>
        <v>21.835735980122767</v>
      </c>
      <c r="BC16">
        <f t="shared" si="30"/>
        <v>-0.11310882251606504</v>
      </c>
      <c r="BD16">
        <f t="shared" si="31"/>
        <v>-16.774037170011589</v>
      </c>
    </row>
    <row r="17" spans="1:56" x14ac:dyDescent="0.25">
      <c r="A17">
        <f>'Bodycomp INPUT'!A17</f>
        <v>23</v>
      </c>
      <c r="B17">
        <f>'Bodycomp INPUT'!B17</f>
        <v>1</v>
      </c>
      <c r="C17">
        <f>'Bodycomp INPUT'!C17</f>
        <v>29837</v>
      </c>
      <c r="D17">
        <f>'Bodycomp INPUT'!D17</f>
        <v>43330</v>
      </c>
      <c r="E17">
        <f>'Bodycomp INPUT'!E17</f>
        <v>166.89</v>
      </c>
      <c r="F17">
        <f>'Bodycomp INPUT'!F17</f>
        <v>233.8</v>
      </c>
      <c r="G17">
        <f>'Bodycomp INPUT'!G17</f>
        <v>1</v>
      </c>
      <c r="H17">
        <v>19</v>
      </c>
      <c r="I17">
        <f t="shared" si="39"/>
        <v>65.704592999999988</v>
      </c>
      <c r="J17">
        <f t="shared" si="32"/>
        <v>65.192772535999993</v>
      </c>
      <c r="K17">
        <f t="shared" si="40"/>
        <v>65.21365875699999</v>
      </c>
      <c r="L17">
        <f t="shared" si="41"/>
        <v>65.21365875699999</v>
      </c>
      <c r="M17">
        <f t="shared" si="42"/>
        <v>65.063886314999991</v>
      </c>
      <c r="N17">
        <f t="shared" si="43"/>
        <v>65.419477128999986</v>
      </c>
      <c r="O17">
        <f t="shared" si="44"/>
        <v>65.419477128999986</v>
      </c>
      <c r="P17">
        <f t="shared" si="45"/>
        <v>65.419477128999986</v>
      </c>
      <c r="Q17">
        <f t="shared" si="46"/>
        <v>65.704592999999988</v>
      </c>
      <c r="R17">
        <f t="shared" si="33"/>
        <v>166.89</v>
      </c>
      <c r="S17">
        <f t="shared" si="47"/>
        <v>237.91380000000001</v>
      </c>
      <c r="T17">
        <f t="shared" si="48"/>
        <v>237.67480000000003</v>
      </c>
      <c r="U17">
        <f t="shared" si="49"/>
        <v>237.67480000000003</v>
      </c>
      <c r="V17">
        <f t="shared" si="50"/>
        <v>235.34960000000001</v>
      </c>
      <c r="W17">
        <f t="shared" si="51"/>
        <v>235.07920000000001</v>
      </c>
      <c r="X17">
        <f t="shared" si="52"/>
        <v>235.07920000000001</v>
      </c>
      <c r="Y17">
        <f t="shared" si="53"/>
        <v>235.07920000000001</v>
      </c>
      <c r="Z17">
        <f t="shared" si="54"/>
        <v>233.8</v>
      </c>
      <c r="AA17">
        <f t="shared" si="55"/>
        <v>36.967123287671235</v>
      </c>
      <c r="AB17">
        <f t="shared" si="34"/>
        <v>37</v>
      </c>
      <c r="AC17">
        <f t="shared" si="56"/>
        <v>37.1</v>
      </c>
      <c r="AD17">
        <f t="shared" si="57"/>
        <v>443.60547945205485</v>
      </c>
      <c r="AE17">
        <f t="shared" si="35"/>
        <v>443</v>
      </c>
      <c r="AF17">
        <f t="shared" si="58"/>
        <v>443.1</v>
      </c>
      <c r="AG17">
        <f t="shared" si="59"/>
        <v>106.03174603174604</v>
      </c>
      <c r="AH17">
        <f t="shared" si="60"/>
        <v>1.6688999999999998</v>
      </c>
      <c r="AI17">
        <f t="shared" si="61"/>
        <v>38.069334397945241</v>
      </c>
      <c r="AK17">
        <f>LOOKUP(AF17,LMS!D2:'LMS'!D2597,LMS!E2:'LMS'!E2597)</f>
        <v>-2.3427969480000002</v>
      </c>
      <c r="AL17">
        <f>LOOKUP(AF17,LMS!D2:'LMS'!D2597,LMS!F2:'LMS'!F2597)</f>
        <v>21.72190973</v>
      </c>
      <c r="AM17">
        <f>LOOKUP(AF17,LMS!D2:'LMS'!D2597,LMS!G2:'LMS'!G2597)</f>
        <v>0.153240872</v>
      </c>
      <c r="AN17">
        <f>LOOKUP(AF17,LMS!D2:'LMS'!D2597,LMS!L2:'LMS'!L2597)</f>
        <v>21.72190973</v>
      </c>
      <c r="AO17">
        <f>LOOKUP(AF17,LMS!D2:'LMS'!D2597,LMS!N2:'LMS'!N2597)</f>
        <v>26.495016790000001</v>
      </c>
      <c r="AP17">
        <f>LOOKUP(AF17,LMS!D2:'LMS'!D2597,LMS!P2:'LMS'!P2597)</f>
        <v>31.799029640000001</v>
      </c>
      <c r="AR17">
        <f t="shared" si="62"/>
        <v>-0.35901224723045866</v>
      </c>
      <c r="AS17">
        <f t="shared" si="63"/>
        <v>0.26860470403348752</v>
      </c>
      <c r="AT17">
        <f t="shared" si="36"/>
        <v>-0.73139529596651243</v>
      </c>
      <c r="AU17">
        <f t="shared" si="64"/>
        <v>2.0372433018893981</v>
      </c>
      <c r="AV17">
        <f t="shared" si="37"/>
        <v>2.04</v>
      </c>
      <c r="AW17">
        <f t="shared" si="38"/>
        <v>97.932000000000002</v>
      </c>
      <c r="AX17">
        <f>LOOKUP(AV17,Z!A2:'Z'!A803,Z!B2:'Z'!B803)</f>
        <v>97.932000000000002</v>
      </c>
      <c r="AY17">
        <f t="shared" si="26"/>
        <v>16.347424667945241</v>
      </c>
      <c r="AZ17">
        <f t="shared" si="27"/>
        <v>11.57431760794524</v>
      </c>
      <c r="BA17">
        <f t="shared" si="28"/>
        <v>6.2703047579452402</v>
      </c>
      <c r="BB17">
        <f t="shared" si="29"/>
        <v>75.257769096461672</v>
      </c>
      <c r="BC17">
        <f t="shared" si="30"/>
        <v>43.6848849717043</v>
      </c>
      <c r="BD17">
        <f t="shared" si="31"/>
        <v>19.718541191136925</v>
      </c>
    </row>
    <row r="18" spans="1:56" x14ac:dyDescent="0.25">
      <c r="A18">
        <f>'Bodycomp INPUT'!A18</f>
        <v>26</v>
      </c>
      <c r="B18">
        <f>'Bodycomp INPUT'!B18</f>
        <v>1</v>
      </c>
      <c r="C18">
        <f>'Bodycomp INPUT'!C18</f>
        <v>29347</v>
      </c>
      <c r="D18">
        <f>'Bodycomp INPUT'!D18</f>
        <v>43329</v>
      </c>
      <c r="E18">
        <f>'Bodycomp INPUT'!E18</f>
        <v>162.96</v>
      </c>
      <c r="F18">
        <f>'Bodycomp INPUT'!F18</f>
        <v>213.8</v>
      </c>
      <c r="G18">
        <f>'Bodycomp INPUT'!G18</f>
        <v>1</v>
      </c>
      <c r="H18">
        <v>20</v>
      </c>
      <c r="I18">
        <f t="shared" si="39"/>
        <v>64.157352000000003</v>
      </c>
      <c r="J18">
        <f t="shared" si="32"/>
        <v>63.719799104000003</v>
      </c>
      <c r="K18">
        <f t="shared" si="40"/>
        <v>63.745327048</v>
      </c>
      <c r="L18">
        <f t="shared" si="41"/>
        <v>63.745327048</v>
      </c>
      <c r="M18">
        <f t="shared" si="42"/>
        <v>63.586271160000003</v>
      </c>
      <c r="N18">
        <f t="shared" si="43"/>
        <v>63.944956456</v>
      </c>
      <c r="O18">
        <f t="shared" si="44"/>
        <v>63.944956456</v>
      </c>
      <c r="P18">
        <f t="shared" si="45"/>
        <v>63.944956456</v>
      </c>
      <c r="Q18">
        <f t="shared" si="46"/>
        <v>64.157352000000003</v>
      </c>
      <c r="R18">
        <f t="shared" si="33"/>
        <v>162.96</v>
      </c>
      <c r="S18">
        <f t="shared" si="47"/>
        <v>217.59380000000002</v>
      </c>
      <c r="T18">
        <f t="shared" si="48"/>
        <v>217.55480000000003</v>
      </c>
      <c r="U18">
        <f t="shared" si="49"/>
        <v>217.55480000000003</v>
      </c>
      <c r="V18">
        <f t="shared" si="50"/>
        <v>215.6096</v>
      </c>
      <c r="W18">
        <f t="shared" si="51"/>
        <v>215.09920000000002</v>
      </c>
      <c r="X18">
        <f t="shared" si="52"/>
        <v>215.09920000000002</v>
      </c>
      <c r="Y18">
        <f t="shared" si="53"/>
        <v>215.09920000000002</v>
      </c>
      <c r="Z18">
        <f t="shared" si="54"/>
        <v>213.8</v>
      </c>
      <c r="AA18">
        <f t="shared" si="55"/>
        <v>38.30684931506849</v>
      </c>
      <c r="AB18">
        <f t="shared" si="34"/>
        <v>38</v>
      </c>
      <c r="AC18">
        <f t="shared" si="56"/>
        <v>38.1</v>
      </c>
      <c r="AD18">
        <f t="shared" si="57"/>
        <v>459.68219178082188</v>
      </c>
      <c r="AE18">
        <f t="shared" si="35"/>
        <v>459</v>
      </c>
      <c r="AF18">
        <f t="shared" si="58"/>
        <v>459.1</v>
      </c>
      <c r="AG18">
        <f t="shared" si="59"/>
        <v>96.961451247165542</v>
      </c>
      <c r="AH18">
        <f t="shared" si="60"/>
        <v>1.6296000000000002</v>
      </c>
      <c r="AI18">
        <f t="shared" si="61"/>
        <v>36.512122101865643</v>
      </c>
      <c r="AK18">
        <f>LOOKUP(AF18,LMS!D2:'LMS'!D2597,LMS!E2:'LMS'!E2597)</f>
        <v>-2.3427969480000002</v>
      </c>
      <c r="AL18">
        <f>LOOKUP(AF18,LMS!D2:'LMS'!D2597,LMS!F2:'LMS'!F2597)</f>
        <v>21.72190973</v>
      </c>
      <c r="AM18">
        <f>LOOKUP(AF18,LMS!D2:'LMS'!D2597,LMS!G2:'LMS'!G2597)</f>
        <v>0.153240872</v>
      </c>
      <c r="AN18">
        <f>LOOKUP(AF18,LMS!D2:'LMS'!D2597,LMS!L2:'LMS'!L2597)</f>
        <v>21.72190973</v>
      </c>
      <c r="AO18">
        <f>LOOKUP(AF18,LMS!D2:'LMS'!D2597,LMS!N2:'LMS'!N2597)</f>
        <v>26.495016790000001</v>
      </c>
      <c r="AP18">
        <f>LOOKUP(AF18,LMS!D2:'LMS'!D2597,LMS!P2:'LMS'!P2597)</f>
        <v>31.799029640000001</v>
      </c>
      <c r="AR18">
        <f t="shared" si="62"/>
        <v>-0.35901224723045866</v>
      </c>
      <c r="AS18">
        <f t="shared" si="63"/>
        <v>0.29621548220806043</v>
      </c>
      <c r="AT18">
        <f t="shared" si="36"/>
        <v>-0.70378451779193951</v>
      </c>
      <c r="AU18">
        <f t="shared" si="64"/>
        <v>1.9603356799696117</v>
      </c>
      <c r="AV18">
        <f t="shared" si="37"/>
        <v>1.96</v>
      </c>
      <c r="AW18">
        <f t="shared" si="38"/>
        <v>97.5</v>
      </c>
      <c r="AX18">
        <f>LOOKUP(AV18,Z!A2:'Z'!A803,Z!B2:'Z'!B803)</f>
        <v>97.5</v>
      </c>
      <c r="AY18">
        <f t="shared" si="26"/>
        <v>14.790212371865643</v>
      </c>
      <c r="AZ18">
        <f t="shared" si="27"/>
        <v>10.017105311865642</v>
      </c>
      <c r="BA18">
        <f t="shared" si="28"/>
        <v>4.7130924618656422</v>
      </c>
      <c r="BB18">
        <f t="shared" si="29"/>
        <v>68.0889137083512</v>
      </c>
      <c r="BC18">
        <f t="shared" si="30"/>
        <v>37.807506940876486</v>
      </c>
      <c r="BD18">
        <f t="shared" si="31"/>
        <v>14.821497747645239</v>
      </c>
    </row>
    <row r="19" spans="1:56" x14ac:dyDescent="0.25">
      <c r="A19">
        <f>'Bodycomp INPUT'!A19</f>
        <v>28</v>
      </c>
      <c r="B19">
        <f>'Bodycomp INPUT'!B19</f>
        <v>1</v>
      </c>
      <c r="C19">
        <f>'Bodycomp INPUT'!C19</f>
        <v>25523</v>
      </c>
      <c r="D19">
        <f>'Bodycomp INPUT'!D19</f>
        <v>43335</v>
      </c>
      <c r="E19">
        <f>'Bodycomp INPUT'!E19</f>
        <v>156.52000000000001</v>
      </c>
      <c r="F19">
        <f>'Bodycomp INPUT'!F19</f>
        <v>153.80000000000001</v>
      </c>
      <c r="G19">
        <f>'Bodycomp INPUT'!G19</f>
        <v>1</v>
      </c>
      <c r="H19">
        <v>21</v>
      </c>
      <c r="I19">
        <f t="shared" si="39"/>
        <v>61.621924</v>
      </c>
      <c r="J19">
        <f t="shared" si="32"/>
        <v>61.306071648</v>
      </c>
      <c r="K19">
        <f t="shared" si="40"/>
        <v>61.339205875999994</v>
      </c>
      <c r="L19">
        <f t="shared" si="41"/>
        <v>61.339205875999994</v>
      </c>
      <c r="M19">
        <f t="shared" si="42"/>
        <v>61.164937420000001</v>
      </c>
      <c r="N19">
        <f t="shared" si="43"/>
        <v>61.528693571999995</v>
      </c>
      <c r="O19">
        <f t="shared" si="44"/>
        <v>61.528693571999995</v>
      </c>
      <c r="P19">
        <f t="shared" si="45"/>
        <v>61.528693571999995</v>
      </c>
      <c r="Q19">
        <f t="shared" si="46"/>
        <v>61.621924</v>
      </c>
      <c r="R19">
        <f t="shared" si="33"/>
        <v>156.52000000000001</v>
      </c>
      <c r="S19">
        <f t="shared" si="47"/>
        <v>156.63380000000001</v>
      </c>
      <c r="T19">
        <f t="shared" si="48"/>
        <v>157.19480000000001</v>
      </c>
      <c r="U19">
        <f t="shared" si="49"/>
        <v>157.19480000000001</v>
      </c>
      <c r="V19">
        <f t="shared" si="50"/>
        <v>156.3896</v>
      </c>
      <c r="W19">
        <f t="shared" si="51"/>
        <v>155.15920000000003</v>
      </c>
      <c r="X19">
        <f t="shared" si="52"/>
        <v>155.15920000000003</v>
      </c>
      <c r="Y19">
        <f t="shared" si="53"/>
        <v>155.15920000000003</v>
      </c>
      <c r="Z19">
        <f t="shared" si="54"/>
        <v>153.80000000000001</v>
      </c>
      <c r="AA19">
        <f t="shared" si="55"/>
        <v>48.8</v>
      </c>
      <c r="AB19">
        <f t="shared" si="34"/>
        <v>49</v>
      </c>
      <c r="AC19">
        <f t="shared" si="56"/>
        <v>49.1</v>
      </c>
      <c r="AD19">
        <f t="shared" si="57"/>
        <v>585.59999999999991</v>
      </c>
      <c r="AE19">
        <f t="shared" si="35"/>
        <v>585</v>
      </c>
      <c r="AF19">
        <f t="shared" si="58"/>
        <v>585.1</v>
      </c>
      <c r="AG19">
        <f t="shared" si="59"/>
        <v>69.750566893424036</v>
      </c>
      <c r="AH19">
        <f t="shared" si="60"/>
        <v>1.5652000000000001</v>
      </c>
      <c r="AI19">
        <f t="shared" si="61"/>
        <v>28.471350198265124</v>
      </c>
      <c r="AK19">
        <f>LOOKUP(AF19,LMS!D2:'LMS'!D2597,LMS!E2:'LMS'!E2597)</f>
        <v>-2.3427969480000002</v>
      </c>
      <c r="AL19">
        <f>LOOKUP(AF19,LMS!D2:'LMS'!D2597,LMS!F2:'LMS'!F2597)</f>
        <v>21.72190973</v>
      </c>
      <c r="AM19">
        <f>LOOKUP(AF19,LMS!D2:'LMS'!D2597,LMS!G2:'LMS'!G2597)</f>
        <v>0.153240872</v>
      </c>
      <c r="AN19">
        <f>LOOKUP(AF19,LMS!D2:'LMS'!D2597,LMS!L2:'LMS'!L2597)</f>
        <v>21.72190973</v>
      </c>
      <c r="AO19">
        <f>LOOKUP(AF19,LMS!D2:'LMS'!D2597,LMS!N2:'LMS'!N2597)</f>
        <v>26.495016790000001</v>
      </c>
      <c r="AP19">
        <f>LOOKUP(AF19,LMS!D2:'LMS'!D2597,LMS!P2:'LMS'!P2597)</f>
        <v>31.799029640000001</v>
      </c>
      <c r="AR19">
        <f t="shared" si="62"/>
        <v>-0.35901224723045866</v>
      </c>
      <c r="AS19">
        <f t="shared" si="63"/>
        <v>0.53051515320484821</v>
      </c>
      <c r="AT19">
        <f t="shared" si="36"/>
        <v>-0.46948484679515179</v>
      </c>
      <c r="AU19">
        <f t="shared" si="64"/>
        <v>1.307712620995289</v>
      </c>
      <c r="AV19">
        <f t="shared" si="37"/>
        <v>1.31</v>
      </c>
      <c r="AW19">
        <f t="shared" si="38"/>
        <v>90.49</v>
      </c>
      <c r="AX19">
        <f>LOOKUP(AV19,Z!A2:'Z'!A803,Z!B2:'Z'!B803)</f>
        <v>90.49</v>
      </c>
      <c r="AY19">
        <f t="shared" si="26"/>
        <v>6.7494404682651243</v>
      </c>
      <c r="AZ19">
        <f t="shared" si="27"/>
        <v>1.9763334082651234</v>
      </c>
      <c r="BA19">
        <f t="shared" si="28"/>
        <v>-3.3276794417348761</v>
      </c>
      <c r="BB19">
        <f t="shared" si="29"/>
        <v>31.072039945656861</v>
      </c>
      <c r="BC19">
        <f t="shared" si="30"/>
        <v>7.4592646003192931</v>
      </c>
      <c r="BD19">
        <f t="shared" si="31"/>
        <v>-10.464720085511628</v>
      </c>
    </row>
    <row r="20" spans="1:56" x14ac:dyDescent="0.25">
      <c r="A20">
        <f>'Bodycomp INPUT'!A20</f>
        <v>29</v>
      </c>
      <c r="B20">
        <f>'Bodycomp INPUT'!B20</f>
        <v>1</v>
      </c>
      <c r="C20">
        <f>'Bodycomp INPUT'!C20</f>
        <v>30604</v>
      </c>
      <c r="D20">
        <f>'Bodycomp INPUT'!D20</f>
        <v>43339</v>
      </c>
      <c r="E20">
        <f>'Bodycomp INPUT'!E20</f>
        <v>158.88999999999999</v>
      </c>
      <c r="F20">
        <f>'Bodycomp INPUT'!F20</f>
        <v>219.8</v>
      </c>
      <c r="G20">
        <f>'Bodycomp INPUT'!G20</f>
        <v>1</v>
      </c>
      <c r="H20">
        <v>22</v>
      </c>
      <c r="I20">
        <f t="shared" si="39"/>
        <v>62.554992999999996</v>
      </c>
      <c r="J20">
        <f t="shared" si="32"/>
        <v>62.194353335999999</v>
      </c>
      <c r="K20">
        <f t="shared" si="40"/>
        <v>62.224688356999991</v>
      </c>
      <c r="L20">
        <f t="shared" si="41"/>
        <v>62.224688356999991</v>
      </c>
      <c r="M20">
        <f t="shared" si="42"/>
        <v>62.056018314999996</v>
      </c>
      <c r="N20">
        <f t="shared" si="43"/>
        <v>62.417908328999992</v>
      </c>
      <c r="O20">
        <f t="shared" si="44"/>
        <v>62.417908328999992</v>
      </c>
      <c r="P20">
        <f t="shared" si="45"/>
        <v>62.417908328999992</v>
      </c>
      <c r="Q20">
        <f t="shared" si="46"/>
        <v>62.554992999999996</v>
      </c>
      <c r="R20">
        <f t="shared" si="33"/>
        <v>158.88999999999999</v>
      </c>
      <c r="S20">
        <f t="shared" si="47"/>
        <v>223.68979999999999</v>
      </c>
      <c r="T20">
        <f t="shared" si="48"/>
        <v>223.59080000000003</v>
      </c>
      <c r="U20">
        <f t="shared" si="49"/>
        <v>223.59080000000003</v>
      </c>
      <c r="V20">
        <f t="shared" si="50"/>
        <v>221.5316</v>
      </c>
      <c r="W20">
        <f t="shared" si="51"/>
        <v>221.09320000000002</v>
      </c>
      <c r="X20">
        <f t="shared" si="52"/>
        <v>221.09320000000002</v>
      </c>
      <c r="Y20">
        <f t="shared" si="53"/>
        <v>221.09320000000002</v>
      </c>
      <c r="Z20">
        <f t="shared" si="54"/>
        <v>219.8</v>
      </c>
      <c r="AA20">
        <f t="shared" si="55"/>
        <v>34.890410958904113</v>
      </c>
      <c r="AB20">
        <f t="shared" si="34"/>
        <v>35</v>
      </c>
      <c r="AC20">
        <f t="shared" si="56"/>
        <v>35.1</v>
      </c>
      <c r="AD20">
        <f t="shared" si="57"/>
        <v>418.68493150684935</v>
      </c>
      <c r="AE20">
        <f t="shared" si="35"/>
        <v>418</v>
      </c>
      <c r="AF20">
        <f t="shared" si="58"/>
        <v>418.1</v>
      </c>
      <c r="AG20">
        <f t="shared" si="59"/>
        <v>99.682539682539684</v>
      </c>
      <c r="AH20">
        <f t="shared" si="60"/>
        <v>1.5889</v>
      </c>
      <c r="AI20">
        <f t="shared" si="61"/>
        <v>39.484438302104387</v>
      </c>
      <c r="AK20">
        <f>LOOKUP(AF20,LMS!D2:'LMS'!D2597,LMS!E2:'LMS'!E2597)</f>
        <v>-2.3427969480000002</v>
      </c>
      <c r="AL20">
        <f>LOOKUP(AF20,LMS!D2:'LMS'!D2597,LMS!F2:'LMS'!F2597)</f>
        <v>21.72190973</v>
      </c>
      <c r="AM20">
        <f>LOOKUP(AF20,LMS!D2:'LMS'!D2597,LMS!G2:'LMS'!G2597)</f>
        <v>0.153240872</v>
      </c>
      <c r="AN20">
        <f>LOOKUP(AF20,LMS!D2:'LMS'!D2597,LMS!L2:'LMS'!L2597)</f>
        <v>21.72190973</v>
      </c>
      <c r="AO20">
        <f>LOOKUP(AF20,LMS!D2:'LMS'!D2597,LMS!N2:'LMS'!N2597)</f>
        <v>26.495016790000001</v>
      </c>
      <c r="AP20">
        <f>LOOKUP(AF20,LMS!D2:'LMS'!D2597,LMS!P2:'LMS'!P2597)</f>
        <v>31.799029640000001</v>
      </c>
      <c r="AR20">
        <f t="shared" si="62"/>
        <v>-0.35901224723045866</v>
      </c>
      <c r="AS20">
        <f t="shared" si="63"/>
        <v>0.24659183262884143</v>
      </c>
      <c r="AT20">
        <f t="shared" si="36"/>
        <v>-0.75340816737115857</v>
      </c>
      <c r="AU20">
        <f t="shared" si="64"/>
        <v>2.0985584006763078</v>
      </c>
      <c r="AV20">
        <f t="shared" si="37"/>
        <v>2.1</v>
      </c>
      <c r="AW20">
        <f t="shared" si="38"/>
        <v>98.213999999999999</v>
      </c>
      <c r="AX20">
        <f>LOOKUP(AV20,Z!A2:'Z'!A803,Z!B2:'Z'!B803)</f>
        <v>98.213999999999999</v>
      </c>
      <c r="AY20">
        <f t="shared" si="26"/>
        <v>17.762528572104387</v>
      </c>
      <c r="AZ20">
        <f t="shared" si="27"/>
        <v>12.989421512104386</v>
      </c>
      <c r="BA20">
        <f t="shared" si="28"/>
        <v>7.6854086621043862</v>
      </c>
      <c r="BB20">
        <f t="shared" si="29"/>
        <v>81.772407642283241</v>
      </c>
      <c r="BC20">
        <f t="shared" si="30"/>
        <v>49.025904059841835</v>
      </c>
      <c r="BD20">
        <f t="shared" si="31"/>
        <v>24.168689262256326</v>
      </c>
    </row>
    <row r="21" spans="1:56" x14ac:dyDescent="0.25">
      <c r="A21">
        <f>'Bodycomp INPUT'!A21</f>
        <v>31</v>
      </c>
      <c r="B21">
        <f>'Bodycomp INPUT'!B21</f>
        <v>1</v>
      </c>
      <c r="C21">
        <f>'Bodycomp INPUT'!C21</f>
        <v>29091</v>
      </c>
      <c r="D21">
        <f>'Bodycomp INPUT'!D21</f>
        <v>43336</v>
      </c>
      <c r="E21">
        <f>'Bodycomp INPUT'!E21</f>
        <v>173.31</v>
      </c>
      <c r="F21">
        <f>'Bodycomp INPUT'!F21</f>
        <v>180.6</v>
      </c>
      <c r="G21">
        <f>'Bodycomp INPUT'!G21</f>
        <v>1</v>
      </c>
      <c r="H21">
        <v>23</v>
      </c>
      <c r="I21">
        <f t="shared" si="39"/>
        <v>68.232146999999998</v>
      </c>
      <c r="J21">
        <f t="shared" si="32"/>
        <v>67.599003943999989</v>
      </c>
      <c r="K21">
        <f t="shared" si="40"/>
        <v>67.612307502999997</v>
      </c>
      <c r="L21">
        <f t="shared" si="41"/>
        <v>67.612307502999997</v>
      </c>
      <c r="M21">
        <f t="shared" si="42"/>
        <v>67.477700384999991</v>
      </c>
      <c r="N21">
        <f t="shared" si="43"/>
        <v>67.828236090999994</v>
      </c>
      <c r="O21">
        <f t="shared" si="44"/>
        <v>67.828236090999994</v>
      </c>
      <c r="P21">
        <f t="shared" si="45"/>
        <v>67.828236090999994</v>
      </c>
      <c r="Q21">
        <f t="shared" si="46"/>
        <v>68.232146999999998</v>
      </c>
      <c r="R21">
        <f t="shared" si="33"/>
        <v>173.31</v>
      </c>
      <c r="S21">
        <f t="shared" si="47"/>
        <v>183.86259999999999</v>
      </c>
      <c r="T21">
        <f t="shared" si="48"/>
        <v>184.15559999999999</v>
      </c>
      <c r="U21">
        <f t="shared" si="49"/>
        <v>184.15559999999999</v>
      </c>
      <c r="V21">
        <f t="shared" si="50"/>
        <v>182.84119999999999</v>
      </c>
      <c r="W21">
        <f t="shared" si="51"/>
        <v>181.9324</v>
      </c>
      <c r="X21">
        <f t="shared" si="52"/>
        <v>181.9324</v>
      </c>
      <c r="Y21">
        <f t="shared" si="53"/>
        <v>181.9324</v>
      </c>
      <c r="Z21">
        <f t="shared" si="54"/>
        <v>180.6</v>
      </c>
      <c r="AA21">
        <f t="shared" si="55"/>
        <v>39.027397260273972</v>
      </c>
      <c r="AB21">
        <f t="shared" si="34"/>
        <v>39</v>
      </c>
      <c r="AC21">
        <f t="shared" si="56"/>
        <v>39.1</v>
      </c>
      <c r="AD21">
        <f t="shared" si="57"/>
        <v>468.32876712328766</v>
      </c>
      <c r="AE21">
        <f t="shared" si="35"/>
        <v>468</v>
      </c>
      <c r="AF21">
        <f t="shared" si="58"/>
        <v>468.1</v>
      </c>
      <c r="AG21">
        <f t="shared" si="59"/>
        <v>81.904761904761898</v>
      </c>
      <c r="AH21">
        <f t="shared" si="60"/>
        <v>1.7331000000000001</v>
      </c>
      <c r="AI21">
        <f t="shared" si="61"/>
        <v>27.268541374351962</v>
      </c>
      <c r="AK21">
        <f>LOOKUP(AF21,LMS!D2:'LMS'!D2597,LMS!E2:'LMS'!E2597)</f>
        <v>-2.3427969480000002</v>
      </c>
      <c r="AL21">
        <f>LOOKUP(AF21,LMS!D2:'LMS'!D2597,LMS!F2:'LMS'!F2597)</f>
        <v>21.72190973</v>
      </c>
      <c r="AM21">
        <f>LOOKUP(AF21,LMS!D2:'LMS'!D2597,LMS!G2:'LMS'!G2597)</f>
        <v>0.153240872</v>
      </c>
      <c r="AN21">
        <f>LOOKUP(AF21,LMS!D2:'LMS'!D2597,LMS!L2:'LMS'!L2597)</f>
        <v>21.72190973</v>
      </c>
      <c r="AO21">
        <f>LOOKUP(AF21,LMS!D2:'LMS'!D2597,LMS!N2:'LMS'!N2597)</f>
        <v>26.495016790000001</v>
      </c>
      <c r="AP21">
        <f>LOOKUP(AF21,LMS!D2:'LMS'!D2597,LMS!P2:'LMS'!P2597)</f>
        <v>31.799029640000001</v>
      </c>
      <c r="AR21">
        <f t="shared" si="62"/>
        <v>-0.35901224723045866</v>
      </c>
      <c r="AS21">
        <f t="shared" si="63"/>
        <v>0.5869704381922819</v>
      </c>
      <c r="AT21">
        <f t="shared" si="36"/>
        <v>-0.4130295618077181</v>
      </c>
      <c r="AU21">
        <f t="shared" si="64"/>
        <v>1.1504609243666954</v>
      </c>
      <c r="AV21">
        <f t="shared" si="37"/>
        <v>1.1499999999999999</v>
      </c>
      <c r="AW21">
        <f t="shared" si="38"/>
        <v>87.286000000000001</v>
      </c>
      <c r="AX21">
        <f>LOOKUP(AV21,Z!A2:'Z'!A803,Z!B2:'Z'!B803)</f>
        <v>87.286000000000001</v>
      </c>
      <c r="AY21">
        <f t="shared" si="26"/>
        <v>5.5466316443519617</v>
      </c>
      <c r="AZ21">
        <f t="shared" si="27"/>
        <v>0.7735245843519607</v>
      </c>
      <c r="BA21">
        <f t="shared" si="28"/>
        <v>-4.5304882656480387</v>
      </c>
      <c r="BB21">
        <f t="shared" si="29"/>
        <v>25.534732964530932</v>
      </c>
      <c r="BC21">
        <f t="shared" si="30"/>
        <v>2.9195096967966885</v>
      </c>
      <c r="BD21">
        <f t="shared" si="31"/>
        <v>-14.247253192748806</v>
      </c>
    </row>
    <row r="22" spans="1:56" x14ac:dyDescent="0.25">
      <c r="A22">
        <f>'Bodycomp INPUT'!A22</f>
        <v>32</v>
      </c>
      <c r="B22">
        <f>'Bodycomp INPUT'!B22</f>
        <v>1</v>
      </c>
      <c r="C22">
        <f>'Bodycomp INPUT'!C22</f>
        <v>26971</v>
      </c>
      <c r="D22">
        <f>'Bodycomp INPUT'!D22</f>
        <v>43336</v>
      </c>
      <c r="E22">
        <f>'Bodycomp INPUT'!E22</f>
        <v>172.88</v>
      </c>
      <c r="F22">
        <f>'Bodycomp INPUT'!F22</f>
        <v>206.8</v>
      </c>
      <c r="G22">
        <f>'Bodycomp INPUT'!G22</f>
        <v>1</v>
      </c>
      <c r="H22">
        <v>24</v>
      </c>
      <c r="I22">
        <f t="shared" si="39"/>
        <v>68.062855999999996</v>
      </c>
      <c r="J22">
        <f t="shared" si="32"/>
        <v>67.437838911999989</v>
      </c>
      <c r="K22">
        <f t="shared" si="40"/>
        <v>67.451650343999987</v>
      </c>
      <c r="L22">
        <f t="shared" si="41"/>
        <v>67.451650343999987</v>
      </c>
      <c r="M22">
        <f t="shared" si="42"/>
        <v>67.316027480000002</v>
      </c>
      <c r="N22">
        <f t="shared" si="43"/>
        <v>67.666901767999988</v>
      </c>
      <c r="O22">
        <f t="shared" si="44"/>
        <v>67.666901767999988</v>
      </c>
      <c r="P22">
        <f t="shared" si="45"/>
        <v>67.666901767999988</v>
      </c>
      <c r="Q22">
        <f t="shared" si="46"/>
        <v>68.062855999999996</v>
      </c>
      <c r="R22">
        <f t="shared" si="33"/>
        <v>172.88</v>
      </c>
      <c r="S22">
        <f t="shared" si="47"/>
        <v>210.48179999999999</v>
      </c>
      <c r="T22">
        <f t="shared" si="48"/>
        <v>210.51280000000003</v>
      </c>
      <c r="U22">
        <f t="shared" si="49"/>
        <v>210.51280000000003</v>
      </c>
      <c r="V22">
        <f t="shared" si="50"/>
        <v>208.70060000000001</v>
      </c>
      <c r="W22">
        <f t="shared" si="51"/>
        <v>208.10620000000003</v>
      </c>
      <c r="X22">
        <f t="shared" si="52"/>
        <v>208.10620000000003</v>
      </c>
      <c r="Y22">
        <f t="shared" si="53"/>
        <v>208.10620000000003</v>
      </c>
      <c r="Z22">
        <f t="shared" si="54"/>
        <v>206.8</v>
      </c>
      <c r="AA22">
        <f t="shared" si="55"/>
        <v>44.835616438356162</v>
      </c>
      <c r="AB22">
        <f t="shared" si="34"/>
        <v>45</v>
      </c>
      <c r="AC22">
        <f t="shared" si="56"/>
        <v>45.1</v>
      </c>
      <c r="AD22">
        <f t="shared" si="57"/>
        <v>538.02739726027391</v>
      </c>
      <c r="AE22">
        <f t="shared" si="35"/>
        <v>538</v>
      </c>
      <c r="AF22">
        <f t="shared" si="58"/>
        <v>538.1</v>
      </c>
      <c r="AG22">
        <f t="shared" si="59"/>
        <v>93.786848072562364</v>
      </c>
      <c r="AH22">
        <f t="shared" si="60"/>
        <v>1.7288000000000001</v>
      </c>
      <c r="AI22">
        <f t="shared" si="61"/>
        <v>31.379963411239437</v>
      </c>
      <c r="AK22">
        <f>LOOKUP(AF22,LMS!D2:'LMS'!D2597,LMS!E2:'LMS'!E2597)</f>
        <v>-2.3427969480000002</v>
      </c>
      <c r="AL22">
        <f>LOOKUP(AF22,LMS!D2:'LMS'!D2597,LMS!F2:'LMS'!F2597)</f>
        <v>21.72190973</v>
      </c>
      <c r="AM22">
        <f>LOOKUP(AF22,LMS!D2:'LMS'!D2597,LMS!G2:'LMS'!G2597)</f>
        <v>0.153240872</v>
      </c>
      <c r="AN22">
        <f>LOOKUP(AF22,LMS!D2:'LMS'!D2597,LMS!L2:'LMS'!L2597)</f>
        <v>21.72190973</v>
      </c>
      <c r="AO22">
        <f>LOOKUP(AF22,LMS!D2:'LMS'!D2597,LMS!N2:'LMS'!N2597)</f>
        <v>26.495016790000001</v>
      </c>
      <c r="AP22">
        <f>LOOKUP(AF22,LMS!D2:'LMS'!D2597,LMS!P2:'LMS'!P2597)</f>
        <v>31.799029640000001</v>
      </c>
      <c r="AR22">
        <f t="shared" si="62"/>
        <v>-0.35901224723045866</v>
      </c>
      <c r="AS22">
        <f t="shared" si="63"/>
        <v>0.42240379651706922</v>
      </c>
      <c r="AT22">
        <f t="shared" si="36"/>
        <v>-0.57759620348293073</v>
      </c>
      <c r="AU22">
        <f t="shared" si="64"/>
        <v>1.6088481881570957</v>
      </c>
      <c r="AV22">
        <f t="shared" si="37"/>
        <v>1.61</v>
      </c>
      <c r="AW22">
        <f t="shared" si="38"/>
        <v>94.63</v>
      </c>
      <c r="AX22">
        <f>LOOKUP(AV22,Z!A2:'Z'!A803,Z!B2:'Z'!B803)</f>
        <v>94.63</v>
      </c>
      <c r="AY22">
        <f t="shared" si="26"/>
        <v>9.6580536812394371</v>
      </c>
      <c r="AZ22">
        <f t="shared" si="27"/>
        <v>4.8849466212394361</v>
      </c>
      <c r="BA22">
        <f t="shared" si="28"/>
        <v>-0.41906622876056332</v>
      </c>
      <c r="BB22">
        <f t="shared" si="29"/>
        <v>44.462267826759067</v>
      </c>
      <c r="BC22">
        <f t="shared" si="30"/>
        <v>18.437227875557184</v>
      </c>
      <c r="BD22">
        <f t="shared" si="31"/>
        <v>-1.3178585431846634</v>
      </c>
    </row>
    <row r="23" spans="1:56" x14ac:dyDescent="0.25">
      <c r="A23">
        <f>'Bodycomp INPUT'!A23</f>
        <v>34</v>
      </c>
      <c r="B23">
        <f>'Bodycomp INPUT'!B23</f>
        <v>1</v>
      </c>
      <c r="C23">
        <f>'Bodycomp INPUT'!C23</f>
        <v>27341</v>
      </c>
      <c r="D23">
        <f>'Bodycomp INPUT'!D23</f>
        <v>43336</v>
      </c>
      <c r="E23">
        <f>'Bodycomp INPUT'!E23</f>
        <v>170.14</v>
      </c>
      <c r="F23">
        <f>'Bodycomp INPUT'!F23</f>
        <v>293.39999999999998</v>
      </c>
      <c r="G23">
        <f>'Bodycomp INPUT'!G23</f>
        <v>1</v>
      </c>
      <c r="H23">
        <v>25</v>
      </c>
      <c r="I23">
        <f t="shared" si="39"/>
        <v>66.984117999999995</v>
      </c>
      <c r="J23">
        <f t="shared" si="32"/>
        <v>66.410880335999991</v>
      </c>
      <c r="K23">
        <f t="shared" si="40"/>
        <v>66.427927982</v>
      </c>
      <c r="L23">
        <f t="shared" si="41"/>
        <v>66.427927982</v>
      </c>
      <c r="M23">
        <f t="shared" si="42"/>
        <v>66.285832689999992</v>
      </c>
      <c r="N23">
        <f t="shared" si="43"/>
        <v>66.638864454</v>
      </c>
      <c r="O23">
        <f t="shared" si="44"/>
        <v>66.638864454</v>
      </c>
      <c r="P23">
        <f t="shared" si="45"/>
        <v>66.638864454</v>
      </c>
      <c r="Q23">
        <f t="shared" si="46"/>
        <v>66.984117999999995</v>
      </c>
      <c r="R23">
        <f t="shared" si="33"/>
        <v>170.14</v>
      </c>
      <c r="S23">
        <f t="shared" si="47"/>
        <v>298.4674</v>
      </c>
      <c r="T23">
        <f t="shared" si="48"/>
        <v>297.63239999999996</v>
      </c>
      <c r="U23">
        <f t="shared" si="49"/>
        <v>297.63239999999996</v>
      </c>
      <c r="V23">
        <f t="shared" si="50"/>
        <v>294.17479999999995</v>
      </c>
      <c r="W23">
        <f t="shared" si="51"/>
        <v>294.61959999999993</v>
      </c>
      <c r="X23">
        <f t="shared" si="52"/>
        <v>294.61959999999993</v>
      </c>
      <c r="Y23">
        <f t="shared" si="53"/>
        <v>294.61959999999993</v>
      </c>
      <c r="Z23">
        <f t="shared" si="54"/>
        <v>293.39999999999998</v>
      </c>
      <c r="AA23">
        <f t="shared" si="55"/>
        <v>43.821917808219176</v>
      </c>
      <c r="AB23">
        <f t="shared" si="34"/>
        <v>44</v>
      </c>
      <c r="AC23">
        <f t="shared" si="56"/>
        <v>44.1</v>
      </c>
      <c r="AD23">
        <f t="shared" si="57"/>
        <v>525.86301369863008</v>
      </c>
      <c r="AE23">
        <f t="shared" si="35"/>
        <v>525</v>
      </c>
      <c r="AF23">
        <f t="shared" si="58"/>
        <v>525.1</v>
      </c>
      <c r="AG23">
        <f t="shared" si="59"/>
        <v>133.0612244897959</v>
      </c>
      <c r="AH23">
        <f t="shared" si="60"/>
        <v>1.7014</v>
      </c>
      <c r="AI23">
        <f t="shared" si="61"/>
        <v>45.96620597079972</v>
      </c>
      <c r="AK23">
        <f>LOOKUP(AF23,LMS!D2:'LMS'!D2597,LMS!E2:'LMS'!E2597)</f>
        <v>-2.3427969480000002</v>
      </c>
      <c r="AL23">
        <f>LOOKUP(AF23,LMS!D2:'LMS'!D2597,LMS!F2:'LMS'!F2597)</f>
        <v>21.72190973</v>
      </c>
      <c r="AM23">
        <f>LOOKUP(AF23,LMS!D2:'LMS'!D2597,LMS!G2:'LMS'!G2597)</f>
        <v>0.153240872</v>
      </c>
      <c r="AN23">
        <f>LOOKUP(AF23,LMS!D2:'LMS'!D2597,LMS!L2:'LMS'!L2597)</f>
        <v>21.72190973</v>
      </c>
      <c r="AO23">
        <f>LOOKUP(AF23,LMS!D2:'LMS'!D2597,LMS!N2:'LMS'!N2597)</f>
        <v>26.495016790000001</v>
      </c>
      <c r="AP23">
        <f>LOOKUP(AF23,LMS!D2:'LMS'!D2597,LMS!P2:'LMS'!P2597)</f>
        <v>31.799029640000001</v>
      </c>
      <c r="AR23">
        <f t="shared" si="62"/>
        <v>-0.35901224723045866</v>
      </c>
      <c r="AS23">
        <f t="shared" si="63"/>
        <v>0.17271272997323786</v>
      </c>
      <c r="AT23">
        <f t="shared" si="36"/>
        <v>-0.82728727002676217</v>
      </c>
      <c r="AU23">
        <f t="shared" si="64"/>
        <v>2.3043427526741347</v>
      </c>
      <c r="AV23">
        <f t="shared" si="37"/>
        <v>2.2999999999999998</v>
      </c>
      <c r="AW23">
        <f t="shared" si="38"/>
        <v>98.899000000000001</v>
      </c>
      <c r="AX23">
        <f>LOOKUP(AV23,Z!A2:'Z'!A803,Z!B2:'Z'!B803)</f>
        <v>98.899000000000001</v>
      </c>
      <c r="AY23">
        <f t="shared" si="26"/>
        <v>24.24429624079972</v>
      </c>
      <c r="AZ23">
        <f t="shared" si="27"/>
        <v>19.471189180799719</v>
      </c>
      <c r="BA23">
        <f t="shared" si="28"/>
        <v>14.16717633079972</v>
      </c>
      <c r="BB23">
        <f t="shared" si="29"/>
        <v>111.61217656344492</v>
      </c>
      <c r="BC23">
        <f t="shared" si="30"/>
        <v>73.490005064456952</v>
      </c>
      <c r="BD23">
        <f t="shared" si="31"/>
        <v>44.552228452212987</v>
      </c>
    </row>
    <row r="24" spans="1:56" x14ac:dyDescent="0.25">
      <c r="A24">
        <f>'Bodycomp INPUT'!A24</f>
        <v>35</v>
      </c>
      <c r="B24">
        <f>'Bodycomp INPUT'!B24</f>
        <v>1</v>
      </c>
      <c r="C24">
        <f>'Bodycomp INPUT'!C24</f>
        <v>34188</v>
      </c>
      <c r="D24">
        <f>'Bodycomp INPUT'!D24</f>
        <v>43321</v>
      </c>
      <c r="E24">
        <f>'Bodycomp INPUT'!E24</f>
        <v>143.30000000000001</v>
      </c>
      <c r="F24">
        <f>'Bodycomp INPUT'!F24</f>
        <v>164.2</v>
      </c>
      <c r="G24">
        <f>'Bodycomp INPUT'!G24</f>
        <v>1</v>
      </c>
      <c r="H24">
        <v>26</v>
      </c>
      <c r="I24">
        <f t="shared" si="39"/>
        <v>56.417210000000004</v>
      </c>
      <c r="J24">
        <f t="shared" si="32"/>
        <v>56.351183920000004</v>
      </c>
      <c r="K24">
        <f t="shared" si="40"/>
        <v>56.399932290000002</v>
      </c>
      <c r="L24">
        <f t="shared" si="41"/>
        <v>56.399932290000002</v>
      </c>
      <c r="M24">
        <f t="shared" si="42"/>
        <v>56.194435550000001</v>
      </c>
      <c r="N24">
        <f t="shared" si="43"/>
        <v>56.568601129999998</v>
      </c>
      <c r="O24">
        <f t="shared" si="44"/>
        <v>56.568601129999998</v>
      </c>
      <c r="P24">
        <f t="shared" si="45"/>
        <v>56.568601129999998</v>
      </c>
      <c r="Q24">
        <f t="shared" si="46"/>
        <v>56.417210000000004</v>
      </c>
      <c r="R24">
        <f t="shared" si="33"/>
        <v>143.30000000000001</v>
      </c>
      <c r="S24">
        <f t="shared" si="47"/>
        <v>167.2002</v>
      </c>
      <c r="T24">
        <f t="shared" si="48"/>
        <v>167.65719999999999</v>
      </c>
      <c r="U24">
        <f t="shared" si="49"/>
        <v>167.65719999999999</v>
      </c>
      <c r="V24">
        <f t="shared" si="50"/>
        <v>166.65439999999998</v>
      </c>
      <c r="W24">
        <f t="shared" si="51"/>
        <v>165.5488</v>
      </c>
      <c r="X24">
        <f t="shared" si="52"/>
        <v>165.5488</v>
      </c>
      <c r="Y24">
        <f t="shared" si="53"/>
        <v>165.5488</v>
      </c>
      <c r="Z24">
        <f t="shared" si="54"/>
        <v>164.2</v>
      </c>
      <c r="AA24">
        <f t="shared" si="55"/>
        <v>25.021917808219179</v>
      </c>
      <c r="AB24">
        <f t="shared" si="34"/>
        <v>25</v>
      </c>
      <c r="AC24">
        <f t="shared" si="56"/>
        <v>25.1</v>
      </c>
      <c r="AD24">
        <f t="shared" si="57"/>
        <v>300.26301369863017</v>
      </c>
      <c r="AE24">
        <f t="shared" si="35"/>
        <v>300</v>
      </c>
      <c r="AF24">
        <f t="shared" si="58"/>
        <v>300.10000000000002</v>
      </c>
      <c r="AG24">
        <f t="shared" si="59"/>
        <v>74.467120181405889</v>
      </c>
      <c r="AH24">
        <f t="shared" si="60"/>
        <v>1.4330000000000003</v>
      </c>
      <c r="AI24">
        <f t="shared" si="61"/>
        <v>36.263705421069147</v>
      </c>
      <c r="AK24">
        <f>LOOKUP(AF24,LMS!D2:'LMS'!D2597,LMS!E2:'LMS'!E2597)</f>
        <v>-2.3427969480000002</v>
      </c>
      <c r="AL24">
        <f>LOOKUP(AF24,LMS!D2:'LMS'!D2597,LMS!F2:'LMS'!F2597)</f>
        <v>21.72190973</v>
      </c>
      <c r="AM24">
        <f>LOOKUP(AF24,LMS!D2:'LMS'!D2597,LMS!G2:'LMS'!G2597)</f>
        <v>0.153240872</v>
      </c>
      <c r="AN24">
        <f>LOOKUP(AF24,LMS!D2:'LMS'!D2597,LMS!L2:'LMS'!L2597)</f>
        <v>21.72190973</v>
      </c>
      <c r="AO24">
        <f>LOOKUP(AF24,LMS!D2:'LMS'!D2597,LMS!N2:'LMS'!N2597)</f>
        <v>26.495016790000001</v>
      </c>
      <c r="AP24">
        <f>LOOKUP(AF24,LMS!D2:'LMS'!D2597,LMS!P2:'LMS'!P2597)</f>
        <v>31.799029640000001</v>
      </c>
      <c r="AR24">
        <f t="shared" si="62"/>
        <v>-0.35901224723045866</v>
      </c>
      <c r="AS24">
        <f t="shared" si="63"/>
        <v>0.30099127408963644</v>
      </c>
      <c r="AT24">
        <f t="shared" si="36"/>
        <v>-0.69900872591036356</v>
      </c>
      <c r="AU24">
        <f t="shared" si="64"/>
        <v>1.9470330923325101</v>
      </c>
      <c r="AV24">
        <f t="shared" si="37"/>
        <v>1.95</v>
      </c>
      <c r="AW24">
        <f t="shared" si="38"/>
        <v>97.441000000000003</v>
      </c>
      <c r="AX24">
        <f>LOOKUP(AV24,Z!A2:'Z'!A803,Z!B2:'Z'!B803)</f>
        <v>97.441000000000003</v>
      </c>
      <c r="AY24">
        <f t="shared" si="26"/>
        <v>14.541795691069147</v>
      </c>
      <c r="AZ24">
        <f t="shared" si="27"/>
        <v>9.7686886310691463</v>
      </c>
      <c r="BA24">
        <f t="shared" si="28"/>
        <v>4.4646757810691469</v>
      </c>
      <c r="BB24">
        <f t="shared" si="29"/>
        <v>66.94529105323349</v>
      </c>
      <c r="BC24">
        <f t="shared" si="30"/>
        <v>36.869909192720861</v>
      </c>
      <c r="BD24">
        <f t="shared" si="31"/>
        <v>14.040289378682898</v>
      </c>
    </row>
    <row r="25" spans="1:56" x14ac:dyDescent="0.25">
      <c r="A25">
        <f>'Bodycomp INPUT'!A25</f>
        <v>36</v>
      </c>
      <c r="B25">
        <f>'Bodycomp INPUT'!B25</f>
        <v>1</v>
      </c>
      <c r="C25">
        <f>'Bodycomp INPUT'!C25</f>
        <v>33585</v>
      </c>
      <c r="D25">
        <f>'Bodycomp INPUT'!D25</f>
        <v>43322</v>
      </c>
      <c r="E25">
        <f>'Bodycomp INPUT'!E25</f>
        <v>160.1</v>
      </c>
      <c r="F25">
        <f>'Bodycomp INPUT'!F25</f>
        <v>117.6</v>
      </c>
      <c r="G25">
        <f>'Bodycomp INPUT'!G25</f>
        <v>1</v>
      </c>
      <c r="H25">
        <v>27</v>
      </c>
      <c r="I25">
        <f t="shared" si="39"/>
        <v>63.031369999999995</v>
      </c>
      <c r="J25">
        <f t="shared" si="32"/>
        <v>62.647864239999997</v>
      </c>
      <c r="K25">
        <f t="shared" si="40"/>
        <v>62.676770129999994</v>
      </c>
      <c r="L25">
        <f t="shared" si="41"/>
        <v>62.676770129999994</v>
      </c>
      <c r="M25">
        <f t="shared" si="42"/>
        <v>62.510958349999996</v>
      </c>
      <c r="N25">
        <f t="shared" si="43"/>
        <v>62.871895609999989</v>
      </c>
      <c r="O25">
        <f t="shared" si="44"/>
        <v>62.871895609999989</v>
      </c>
      <c r="P25">
        <f t="shared" si="45"/>
        <v>62.871895609999989</v>
      </c>
      <c r="Q25">
        <f t="shared" si="46"/>
        <v>63.031369999999995</v>
      </c>
      <c r="R25">
        <f t="shared" si="33"/>
        <v>160.1</v>
      </c>
      <c r="S25">
        <f t="shared" si="47"/>
        <v>119.8546</v>
      </c>
      <c r="T25">
        <f t="shared" si="48"/>
        <v>120.77759999999999</v>
      </c>
      <c r="U25">
        <f t="shared" si="49"/>
        <v>120.77759999999999</v>
      </c>
      <c r="V25">
        <f t="shared" si="50"/>
        <v>120.66019999999999</v>
      </c>
      <c r="W25">
        <f t="shared" si="51"/>
        <v>118.9954</v>
      </c>
      <c r="X25">
        <f t="shared" si="52"/>
        <v>118.9954</v>
      </c>
      <c r="Y25">
        <f t="shared" si="53"/>
        <v>118.9954</v>
      </c>
      <c r="Z25">
        <f t="shared" si="54"/>
        <v>117.6</v>
      </c>
      <c r="AA25">
        <f t="shared" si="55"/>
        <v>26.676712328767124</v>
      </c>
      <c r="AB25">
        <f t="shared" si="34"/>
        <v>27</v>
      </c>
      <c r="AC25">
        <f t="shared" si="56"/>
        <v>27.1</v>
      </c>
      <c r="AD25">
        <f t="shared" si="57"/>
        <v>320.12054794520549</v>
      </c>
      <c r="AE25">
        <f t="shared" si="35"/>
        <v>320</v>
      </c>
      <c r="AF25">
        <f t="shared" si="58"/>
        <v>320.10000000000002</v>
      </c>
      <c r="AG25">
        <f t="shared" si="59"/>
        <v>53.333333333333329</v>
      </c>
      <c r="AH25">
        <f t="shared" si="60"/>
        <v>1.601</v>
      </c>
      <c r="AI25">
        <f t="shared" si="61"/>
        <v>20.807316060399998</v>
      </c>
      <c r="AK25">
        <f>LOOKUP(AF25,LMS!D2:'LMS'!D2597,LMS!E2:'LMS'!E2597)</f>
        <v>-2.3427969480000002</v>
      </c>
      <c r="AL25">
        <f>LOOKUP(AF25,LMS!D2:'LMS'!D2597,LMS!F2:'LMS'!F2597)</f>
        <v>21.72190973</v>
      </c>
      <c r="AM25">
        <f>LOOKUP(AF25,LMS!D2:'LMS'!D2597,LMS!G2:'LMS'!G2597)</f>
        <v>0.153240872</v>
      </c>
      <c r="AN25">
        <f>LOOKUP(AF25,LMS!D2:'LMS'!D2597,LMS!L2:'LMS'!L2597)</f>
        <v>21.72190973</v>
      </c>
      <c r="AO25">
        <f>LOOKUP(AF25,LMS!D2:'LMS'!D2597,LMS!N2:'LMS'!N2597)</f>
        <v>26.495016790000001</v>
      </c>
      <c r="AP25">
        <f>LOOKUP(AF25,LMS!D2:'LMS'!D2597,LMS!P2:'LMS'!P2597)</f>
        <v>31.799029640000001</v>
      </c>
      <c r="AR25">
        <f t="shared" si="62"/>
        <v>-0.35901224723045866</v>
      </c>
      <c r="AS25">
        <f t="shared" si="63"/>
        <v>1.1060327661335885</v>
      </c>
      <c r="AT25">
        <f t="shared" si="36"/>
        <v>0.10603276613358847</v>
      </c>
      <c r="AU25">
        <f t="shared" si="64"/>
        <v>-0.29534581884479133</v>
      </c>
      <c r="AV25">
        <f t="shared" si="37"/>
        <v>-0.3</v>
      </c>
      <c r="AW25">
        <f t="shared" si="38"/>
        <v>38.209000000000003</v>
      </c>
      <c r="AX25">
        <f>LOOKUP(AV25,Z!A2:'Z'!A803,Z!B2:'Z'!B803)</f>
        <v>38.209000000000003</v>
      </c>
      <c r="AY25">
        <f t="shared" si="26"/>
        <v>-0.9145936696000021</v>
      </c>
      <c r="AZ25">
        <f t="shared" si="27"/>
        <v>-5.6877007296000031</v>
      </c>
      <c r="BA25">
        <f t="shared" si="28"/>
        <v>-10.991713579600003</v>
      </c>
      <c r="BB25">
        <f t="shared" si="29"/>
        <v>-4.2104662111585069</v>
      </c>
      <c r="BC25">
        <f t="shared" si="30"/>
        <v>-21.467058408306837</v>
      </c>
      <c r="BD25">
        <f t="shared" si="31"/>
        <v>-34.566191811631654</v>
      </c>
    </row>
    <row r="26" spans="1:56" x14ac:dyDescent="0.25">
      <c r="A26">
        <f>'Bodycomp INPUT'!A26</f>
        <v>37</v>
      </c>
      <c r="B26">
        <f>'Bodycomp INPUT'!B26</f>
        <v>1</v>
      </c>
      <c r="C26">
        <f>'Bodycomp INPUT'!C26</f>
        <v>29023</v>
      </c>
      <c r="D26">
        <f>'Bodycomp INPUT'!D26</f>
        <v>43321</v>
      </c>
      <c r="E26">
        <f>'Bodycomp INPUT'!E26</f>
        <v>171.25</v>
      </c>
      <c r="F26">
        <f>'Bodycomp INPUT'!F26</f>
        <v>179.4</v>
      </c>
      <c r="G26">
        <f>'Bodycomp INPUT'!G26</f>
        <v>1</v>
      </c>
      <c r="H26">
        <v>28</v>
      </c>
      <c r="I26">
        <f t="shared" si="39"/>
        <v>67.421125000000004</v>
      </c>
      <c r="J26">
        <f t="shared" si="32"/>
        <v>66.826910999999996</v>
      </c>
      <c r="K26">
        <f t="shared" si="40"/>
        <v>66.842647624999998</v>
      </c>
      <c r="L26">
        <f t="shared" si="41"/>
        <v>66.842647624999998</v>
      </c>
      <c r="M26">
        <f t="shared" si="42"/>
        <v>66.703174375000003</v>
      </c>
      <c r="N26">
        <f t="shared" si="43"/>
        <v>67.055332124999993</v>
      </c>
      <c r="O26">
        <f t="shared" si="44"/>
        <v>67.055332124999993</v>
      </c>
      <c r="P26">
        <f t="shared" si="45"/>
        <v>67.055332124999993</v>
      </c>
      <c r="Q26">
        <f t="shared" si="46"/>
        <v>67.421125000000004</v>
      </c>
      <c r="R26">
        <f t="shared" si="33"/>
        <v>171.25000000000003</v>
      </c>
      <c r="S26">
        <f t="shared" si="47"/>
        <v>182.64339999999999</v>
      </c>
      <c r="T26">
        <f t="shared" si="48"/>
        <v>182.94840000000002</v>
      </c>
      <c r="U26">
        <f t="shared" si="49"/>
        <v>182.94840000000002</v>
      </c>
      <c r="V26">
        <f t="shared" si="50"/>
        <v>181.6568</v>
      </c>
      <c r="W26">
        <f t="shared" si="51"/>
        <v>180.73360000000002</v>
      </c>
      <c r="X26">
        <f t="shared" si="52"/>
        <v>180.73360000000002</v>
      </c>
      <c r="Y26">
        <f t="shared" si="53"/>
        <v>180.73360000000002</v>
      </c>
      <c r="Z26">
        <f t="shared" si="54"/>
        <v>179.4</v>
      </c>
      <c r="AA26">
        <f t="shared" si="55"/>
        <v>39.172602739726024</v>
      </c>
      <c r="AB26">
        <f t="shared" si="34"/>
        <v>39</v>
      </c>
      <c r="AC26">
        <f t="shared" si="56"/>
        <v>39.1</v>
      </c>
      <c r="AD26">
        <f t="shared" si="57"/>
        <v>470.07123287671232</v>
      </c>
      <c r="AE26">
        <f t="shared" si="35"/>
        <v>470</v>
      </c>
      <c r="AF26">
        <f t="shared" si="58"/>
        <v>470.1</v>
      </c>
      <c r="AG26">
        <f t="shared" si="59"/>
        <v>81.360544217687078</v>
      </c>
      <c r="AH26">
        <f t="shared" si="60"/>
        <v>1.7125000000000001</v>
      </c>
      <c r="AI26">
        <f t="shared" si="61"/>
        <v>27.742952900697812</v>
      </c>
      <c r="AK26">
        <f>LOOKUP(AF26,LMS!D2:'LMS'!D2597,LMS!E2:'LMS'!E2597)</f>
        <v>-2.3427969480000002</v>
      </c>
      <c r="AL26">
        <f>LOOKUP(AF26,LMS!D2:'LMS'!D2597,LMS!F2:'LMS'!F2597)</f>
        <v>21.72190973</v>
      </c>
      <c r="AM26">
        <f>LOOKUP(AF26,LMS!D2:'LMS'!D2597,LMS!G2:'LMS'!G2597)</f>
        <v>0.153240872</v>
      </c>
      <c r="AN26">
        <f>LOOKUP(AF26,LMS!D2:'LMS'!D2597,LMS!L2:'LMS'!L2597)</f>
        <v>21.72190973</v>
      </c>
      <c r="AO26">
        <f>LOOKUP(AF26,LMS!D2:'LMS'!D2597,LMS!N2:'LMS'!N2597)</f>
        <v>26.495016790000001</v>
      </c>
      <c r="AP26">
        <f>LOOKUP(AF26,LMS!D2:'LMS'!D2597,LMS!P2:'LMS'!P2597)</f>
        <v>31.799029640000001</v>
      </c>
      <c r="AR26">
        <f t="shared" si="62"/>
        <v>-0.35901224723045866</v>
      </c>
      <c r="AS26">
        <f t="shared" si="63"/>
        <v>0.56372443493179203</v>
      </c>
      <c r="AT26">
        <f t="shared" si="36"/>
        <v>-0.43627556506820797</v>
      </c>
      <c r="AU26">
        <f t="shared" si="64"/>
        <v>1.2152108136526945</v>
      </c>
      <c r="AV26">
        <f t="shared" si="37"/>
        <v>1.22</v>
      </c>
      <c r="AW26">
        <f t="shared" si="38"/>
        <v>88.876999999999995</v>
      </c>
      <c r="AX26">
        <f>LOOKUP(AV26,Z!A2:'Z'!A803,Z!B2:'Z'!B803)</f>
        <v>88.876999999999995</v>
      </c>
      <c r="AY26">
        <f t="shared" si="26"/>
        <v>6.021043170697812</v>
      </c>
      <c r="AZ26">
        <f t="shared" si="27"/>
        <v>1.2479361106978111</v>
      </c>
      <c r="BA26">
        <f t="shared" si="28"/>
        <v>-4.0560767393021884</v>
      </c>
      <c r="BB26">
        <f t="shared" si="29"/>
        <v>27.718756064906142</v>
      </c>
      <c r="BC26">
        <f t="shared" si="30"/>
        <v>4.7100785803948568</v>
      </c>
      <c r="BD26">
        <f t="shared" si="31"/>
        <v>-12.755347522303163</v>
      </c>
    </row>
    <row r="27" spans="1:56" x14ac:dyDescent="0.25">
      <c r="A27">
        <f>'Bodycomp INPUT'!A27</f>
        <v>38</v>
      </c>
      <c r="B27">
        <f>'Bodycomp INPUT'!B27</f>
        <v>1</v>
      </c>
      <c r="C27">
        <f>'Bodycomp INPUT'!C27</f>
        <v>29252</v>
      </c>
      <c r="D27">
        <f>'Bodycomp INPUT'!D27</f>
        <v>43336</v>
      </c>
      <c r="E27">
        <f>'Bodycomp INPUT'!E27</f>
        <v>168.8</v>
      </c>
      <c r="F27">
        <f>'Bodycomp INPUT'!F27</f>
        <v>269.60000000000002</v>
      </c>
      <c r="G27">
        <f>'Bodycomp INPUT'!G27</f>
        <v>1</v>
      </c>
      <c r="H27">
        <v>29</v>
      </c>
      <c r="I27">
        <f t="shared" si="39"/>
        <v>66.45656000000001</v>
      </c>
      <c r="J27">
        <f t="shared" si="32"/>
        <v>65.908645120000003</v>
      </c>
      <c r="K27">
        <f t="shared" si="40"/>
        <v>65.927275440000017</v>
      </c>
      <c r="L27">
        <f t="shared" si="41"/>
        <v>65.927275440000017</v>
      </c>
      <c r="M27">
        <f t="shared" si="42"/>
        <v>65.782014800000013</v>
      </c>
      <c r="N27">
        <f t="shared" si="43"/>
        <v>66.13610168000001</v>
      </c>
      <c r="O27">
        <f t="shared" si="44"/>
        <v>66.13610168000001</v>
      </c>
      <c r="P27">
        <f t="shared" si="45"/>
        <v>66.13610168000001</v>
      </c>
      <c r="Q27">
        <f t="shared" si="46"/>
        <v>66.45656000000001</v>
      </c>
      <c r="R27">
        <f t="shared" si="33"/>
        <v>168.80000000000004</v>
      </c>
      <c r="S27">
        <f t="shared" si="47"/>
        <v>274.28660000000002</v>
      </c>
      <c r="T27">
        <f t="shared" si="48"/>
        <v>273.68959999999998</v>
      </c>
      <c r="U27">
        <f t="shared" si="49"/>
        <v>273.68959999999998</v>
      </c>
      <c r="V27">
        <f t="shared" si="50"/>
        <v>270.68420000000003</v>
      </c>
      <c r="W27">
        <f t="shared" si="51"/>
        <v>270.84339999999997</v>
      </c>
      <c r="X27">
        <f t="shared" si="52"/>
        <v>270.84339999999997</v>
      </c>
      <c r="Y27">
        <f t="shared" si="53"/>
        <v>270.84339999999997</v>
      </c>
      <c r="Z27">
        <f t="shared" si="54"/>
        <v>269.60000000000002</v>
      </c>
      <c r="AA27">
        <f t="shared" si="55"/>
        <v>38.586301369863016</v>
      </c>
      <c r="AB27">
        <f t="shared" si="34"/>
        <v>39</v>
      </c>
      <c r="AC27">
        <f t="shared" si="56"/>
        <v>39.1</v>
      </c>
      <c r="AD27">
        <f t="shared" si="57"/>
        <v>463.03561643835621</v>
      </c>
      <c r="AE27">
        <f t="shared" si="35"/>
        <v>463</v>
      </c>
      <c r="AF27">
        <f t="shared" si="58"/>
        <v>463.1</v>
      </c>
      <c r="AG27">
        <f t="shared" si="59"/>
        <v>122.26757369614513</v>
      </c>
      <c r="AH27">
        <f t="shared" si="60"/>
        <v>1.6880000000000004</v>
      </c>
      <c r="AI27">
        <f t="shared" si="61"/>
        <v>42.910780058899554</v>
      </c>
      <c r="AK27">
        <f>LOOKUP(AF27,LMS!D2:'LMS'!D2597,LMS!E2:'LMS'!E2597)</f>
        <v>-2.3427969480000002</v>
      </c>
      <c r="AL27">
        <f>LOOKUP(AF27,LMS!D2:'LMS'!D2597,LMS!F2:'LMS'!F2597)</f>
        <v>21.72190973</v>
      </c>
      <c r="AM27">
        <f>LOOKUP(AF27,LMS!D2:'LMS'!D2597,LMS!G2:'LMS'!G2597)</f>
        <v>0.153240872</v>
      </c>
      <c r="AN27">
        <f>LOOKUP(AF27,LMS!D2:'LMS'!D2597,LMS!L2:'LMS'!L2597)</f>
        <v>21.72190973</v>
      </c>
      <c r="AO27">
        <f>LOOKUP(AF27,LMS!D2:'LMS'!D2597,LMS!N2:'LMS'!N2597)</f>
        <v>26.495016790000001</v>
      </c>
      <c r="AP27">
        <f>LOOKUP(AF27,LMS!D2:'LMS'!D2597,LMS!P2:'LMS'!P2597)</f>
        <v>31.799029640000001</v>
      </c>
      <c r="AR27">
        <f t="shared" si="62"/>
        <v>-0.35901224723045866</v>
      </c>
      <c r="AS27">
        <f t="shared" si="63"/>
        <v>0.20291257553784514</v>
      </c>
      <c r="AT27">
        <f t="shared" si="36"/>
        <v>-0.79708742446215486</v>
      </c>
      <c r="AU27">
        <f t="shared" si="64"/>
        <v>2.2202234898980624</v>
      </c>
      <c r="AV27">
        <f t="shared" si="37"/>
        <v>2.2200000000000002</v>
      </c>
      <c r="AW27">
        <f t="shared" si="38"/>
        <v>98.679000000000002</v>
      </c>
      <c r="AX27">
        <f>LOOKUP(AV27,Z!A2:'Z'!A803,Z!B2:'Z'!B803)</f>
        <v>98.679000000000002</v>
      </c>
      <c r="AY27">
        <f t="shared" si="26"/>
        <v>21.188870328899554</v>
      </c>
      <c r="AZ27">
        <f t="shared" si="27"/>
        <v>16.415763268899553</v>
      </c>
      <c r="BA27">
        <f t="shared" si="28"/>
        <v>11.111750418899554</v>
      </c>
      <c r="BB27">
        <f t="shared" si="29"/>
        <v>97.546074872209488</v>
      </c>
      <c r="BC27">
        <f t="shared" si="30"/>
        <v>61.957927405788041</v>
      </c>
      <c r="BD27">
        <f t="shared" si="31"/>
        <v>34.943677667830727</v>
      </c>
    </row>
    <row r="28" spans="1:56" x14ac:dyDescent="0.25">
      <c r="A28">
        <f>'Bodycomp INPUT'!A28</f>
        <v>39</v>
      </c>
      <c r="B28">
        <f>'Bodycomp INPUT'!B28</f>
        <v>1</v>
      </c>
      <c r="C28">
        <f>'Bodycomp INPUT'!C28</f>
        <v>29904</v>
      </c>
      <c r="D28">
        <f>'Bodycomp INPUT'!D28</f>
        <v>43322</v>
      </c>
      <c r="E28">
        <f>'Bodycomp INPUT'!E28</f>
        <v>159.03</v>
      </c>
      <c r="F28">
        <f>'Bodycomp INPUT'!F28</f>
        <v>154.4</v>
      </c>
      <c r="G28">
        <f>'Bodycomp INPUT'!G28</f>
        <v>1</v>
      </c>
      <c r="H28">
        <v>30</v>
      </c>
      <c r="I28">
        <f t="shared" si="39"/>
        <v>62.610110999999996</v>
      </c>
      <c r="J28">
        <f t="shared" si="32"/>
        <v>62.246825672</v>
      </c>
      <c r="K28">
        <f t="shared" si="40"/>
        <v>62.276995338999996</v>
      </c>
      <c r="L28">
        <f t="shared" si="41"/>
        <v>62.276995338999996</v>
      </c>
      <c r="M28">
        <f t="shared" si="42"/>
        <v>62.108656004999993</v>
      </c>
      <c r="N28">
        <f t="shared" si="43"/>
        <v>62.470435782999992</v>
      </c>
      <c r="O28">
        <f t="shared" si="44"/>
        <v>62.470435782999992</v>
      </c>
      <c r="P28">
        <f t="shared" si="45"/>
        <v>62.470435782999992</v>
      </c>
      <c r="Q28">
        <f t="shared" si="46"/>
        <v>62.610110999999996</v>
      </c>
      <c r="R28">
        <f t="shared" si="33"/>
        <v>159.03</v>
      </c>
      <c r="S28">
        <f t="shared" si="47"/>
        <v>157.24340000000001</v>
      </c>
      <c r="T28">
        <f t="shared" si="48"/>
        <v>157.79840000000002</v>
      </c>
      <c r="U28">
        <f t="shared" si="49"/>
        <v>157.79840000000002</v>
      </c>
      <c r="V28">
        <f t="shared" si="50"/>
        <v>156.98179999999999</v>
      </c>
      <c r="W28">
        <f t="shared" si="51"/>
        <v>155.7586</v>
      </c>
      <c r="X28">
        <f t="shared" si="52"/>
        <v>155.7586</v>
      </c>
      <c r="Y28">
        <f t="shared" si="53"/>
        <v>155.7586</v>
      </c>
      <c r="Z28">
        <f t="shared" si="54"/>
        <v>154.4</v>
      </c>
      <c r="AA28">
        <f t="shared" si="55"/>
        <v>36.761643835616439</v>
      </c>
      <c r="AB28">
        <f t="shared" si="34"/>
        <v>37</v>
      </c>
      <c r="AC28">
        <f t="shared" si="56"/>
        <v>37.1</v>
      </c>
      <c r="AD28">
        <f t="shared" si="57"/>
        <v>441.13972602739727</v>
      </c>
      <c r="AE28">
        <f t="shared" si="35"/>
        <v>441</v>
      </c>
      <c r="AF28">
        <f t="shared" si="58"/>
        <v>441.1</v>
      </c>
      <c r="AG28">
        <f t="shared" si="59"/>
        <v>70.022675736961446</v>
      </c>
      <c r="AH28">
        <f t="shared" si="60"/>
        <v>1.5903</v>
      </c>
      <c r="AI28">
        <f t="shared" si="61"/>
        <v>27.687298588762662</v>
      </c>
      <c r="AK28">
        <f>LOOKUP(AF28,LMS!D2:'LMS'!D2597,LMS!E2:'LMS'!E2597)</f>
        <v>-2.3427969480000002</v>
      </c>
      <c r="AL28">
        <f>LOOKUP(AF28,LMS!D2:'LMS'!D2597,LMS!F2:'LMS'!F2597)</f>
        <v>21.72190973</v>
      </c>
      <c r="AM28">
        <f>LOOKUP(AF28,LMS!D2:'LMS'!D2597,LMS!G2:'LMS'!G2597)</f>
        <v>0.153240872</v>
      </c>
      <c r="AN28">
        <f>LOOKUP(AF28,LMS!D2:'LMS'!D2597,LMS!L2:'LMS'!L2597)</f>
        <v>21.72190973</v>
      </c>
      <c r="AO28">
        <f>LOOKUP(AF28,LMS!D2:'LMS'!D2597,LMS!N2:'LMS'!N2597)</f>
        <v>26.495016790000001</v>
      </c>
      <c r="AP28">
        <f>LOOKUP(AF28,LMS!D2:'LMS'!D2597,LMS!P2:'LMS'!P2597)</f>
        <v>31.799029640000001</v>
      </c>
      <c r="AR28">
        <f t="shared" si="62"/>
        <v>-0.35901224723045866</v>
      </c>
      <c r="AS28">
        <f t="shared" si="63"/>
        <v>0.56638274476296513</v>
      </c>
      <c r="AT28">
        <f t="shared" si="36"/>
        <v>-0.43361725523703487</v>
      </c>
      <c r="AU28">
        <f t="shared" si="64"/>
        <v>1.2078063034955058</v>
      </c>
      <c r="AV28">
        <f t="shared" si="37"/>
        <v>1.21</v>
      </c>
      <c r="AW28">
        <f t="shared" si="38"/>
        <v>88.686000000000007</v>
      </c>
      <c r="AX28">
        <f>LOOKUP(AV28,Z!A2:'Z'!A803,Z!B2:'Z'!B803)</f>
        <v>88.686000000000007</v>
      </c>
      <c r="AY28">
        <f t="shared" si="26"/>
        <v>5.9653888587626618</v>
      </c>
      <c r="AZ28">
        <f t="shared" si="27"/>
        <v>1.1922817987626608</v>
      </c>
      <c r="BA28">
        <f t="shared" si="28"/>
        <v>-4.1117310512373386</v>
      </c>
      <c r="BB28">
        <f t="shared" si="29"/>
        <v>27.46254327041926</v>
      </c>
      <c r="BC28">
        <f t="shared" si="30"/>
        <v>4.5000228088651868</v>
      </c>
      <c r="BD28">
        <f t="shared" si="31"/>
        <v>-12.930366422455835</v>
      </c>
    </row>
    <row r="29" spans="1:56" x14ac:dyDescent="0.25">
      <c r="A29">
        <f>'Bodycomp INPUT'!A29</f>
        <v>41</v>
      </c>
      <c r="B29">
        <f>'Bodycomp INPUT'!B29</f>
        <v>1</v>
      </c>
      <c r="C29">
        <f>'Bodycomp INPUT'!C29</f>
        <v>34104</v>
      </c>
      <c r="D29">
        <f>'Bodycomp INPUT'!D29</f>
        <v>43334</v>
      </c>
      <c r="E29">
        <f>'Bodycomp INPUT'!E29</f>
        <v>162.38</v>
      </c>
      <c r="F29">
        <f>'Bodycomp INPUT'!F29</f>
        <v>114.4</v>
      </c>
      <c r="G29">
        <f>'Bodycomp INPUT'!G29</f>
        <v>1</v>
      </c>
      <c r="H29">
        <v>31</v>
      </c>
      <c r="I29">
        <f t="shared" si="39"/>
        <v>63.929005999999994</v>
      </c>
      <c r="J29">
        <f t="shared" si="32"/>
        <v>63.502413711999992</v>
      </c>
      <c r="K29">
        <f t="shared" si="40"/>
        <v>63.528626693999989</v>
      </c>
      <c r="L29">
        <f t="shared" si="41"/>
        <v>63.528626693999989</v>
      </c>
      <c r="M29">
        <f t="shared" si="42"/>
        <v>63.368200729999991</v>
      </c>
      <c r="N29">
        <f t="shared" si="43"/>
        <v>63.727342717999989</v>
      </c>
      <c r="O29">
        <f t="shared" si="44"/>
        <v>63.727342717999989</v>
      </c>
      <c r="P29">
        <f t="shared" si="45"/>
        <v>63.727342717999989</v>
      </c>
      <c r="Q29">
        <f t="shared" si="46"/>
        <v>63.929005999999994</v>
      </c>
      <c r="R29">
        <f t="shared" si="33"/>
        <v>162.38</v>
      </c>
      <c r="S29">
        <f t="shared" si="47"/>
        <v>116.60340000000001</v>
      </c>
      <c r="T29">
        <f t="shared" si="48"/>
        <v>117.55840000000001</v>
      </c>
      <c r="U29">
        <f t="shared" si="49"/>
        <v>117.55840000000001</v>
      </c>
      <c r="V29">
        <f t="shared" si="50"/>
        <v>117.5018</v>
      </c>
      <c r="W29">
        <f t="shared" si="51"/>
        <v>115.79860000000001</v>
      </c>
      <c r="X29">
        <f t="shared" si="52"/>
        <v>115.79860000000001</v>
      </c>
      <c r="Y29">
        <f t="shared" si="53"/>
        <v>115.79860000000001</v>
      </c>
      <c r="Z29">
        <f t="shared" si="54"/>
        <v>114.4</v>
      </c>
      <c r="AA29">
        <f t="shared" si="55"/>
        <v>25.287671232876711</v>
      </c>
      <c r="AB29">
        <f t="shared" si="34"/>
        <v>25</v>
      </c>
      <c r="AC29">
        <f t="shared" si="56"/>
        <v>25.1</v>
      </c>
      <c r="AD29">
        <f t="shared" si="57"/>
        <v>303.45205479452056</v>
      </c>
      <c r="AE29">
        <f t="shared" si="35"/>
        <v>303</v>
      </c>
      <c r="AF29">
        <f t="shared" si="58"/>
        <v>303.10000000000002</v>
      </c>
      <c r="AG29">
        <f t="shared" si="59"/>
        <v>51.882086167800452</v>
      </c>
      <c r="AH29">
        <f t="shared" si="60"/>
        <v>1.6237999999999999</v>
      </c>
      <c r="AI29">
        <f t="shared" si="61"/>
        <v>19.676704181644439</v>
      </c>
      <c r="AK29">
        <f>LOOKUP(AF29,LMS!D2:'LMS'!D2597,LMS!E2:'LMS'!E2597)</f>
        <v>-2.3427969480000002</v>
      </c>
      <c r="AL29">
        <f>LOOKUP(AF29,LMS!D2:'LMS'!D2597,LMS!F2:'LMS'!F2597)</f>
        <v>21.72190973</v>
      </c>
      <c r="AM29">
        <f>LOOKUP(AF29,LMS!D2:'LMS'!D2597,LMS!G2:'LMS'!G2597)</f>
        <v>0.153240872</v>
      </c>
      <c r="AN29">
        <f>LOOKUP(AF29,LMS!D2:'LMS'!D2597,LMS!L2:'LMS'!L2597)</f>
        <v>21.72190973</v>
      </c>
      <c r="AO29">
        <f>LOOKUP(AF29,LMS!D2:'LMS'!D2597,LMS!N2:'LMS'!N2597)</f>
        <v>26.495016790000001</v>
      </c>
      <c r="AP29">
        <f>LOOKUP(AF29,LMS!D2:'LMS'!D2597,LMS!P2:'LMS'!P2597)</f>
        <v>31.799029640000001</v>
      </c>
      <c r="AR29">
        <f t="shared" si="62"/>
        <v>-0.35901224723045866</v>
      </c>
      <c r="AS29">
        <f t="shared" si="63"/>
        <v>1.2607034263731076</v>
      </c>
      <c r="AT29">
        <f t="shared" si="36"/>
        <v>0.26070342637310762</v>
      </c>
      <c r="AU29">
        <f t="shared" si="64"/>
        <v>-0.72616861509394626</v>
      </c>
      <c r="AV29">
        <f t="shared" si="37"/>
        <v>-0.73</v>
      </c>
      <c r="AW29">
        <f t="shared" si="38"/>
        <v>23.27</v>
      </c>
      <c r="AX29">
        <f>LOOKUP(AV29,Z!A2:'Z'!A803,Z!B2:'Z'!B803)</f>
        <v>23.27</v>
      </c>
      <c r="AY29">
        <f t="shared" si="26"/>
        <v>-2.0452055483555611</v>
      </c>
      <c r="AZ29">
        <f t="shared" si="27"/>
        <v>-6.8183126083555621</v>
      </c>
      <c r="BA29">
        <f t="shared" si="28"/>
        <v>-12.122325458355562</v>
      </c>
      <c r="BB29">
        <f t="shared" si="29"/>
        <v>-9.4154039574657649</v>
      </c>
      <c r="BC29">
        <f t="shared" si="30"/>
        <v>-25.734320768307626</v>
      </c>
      <c r="BD29">
        <f t="shared" si="31"/>
        <v>-38.121683572088905</v>
      </c>
    </row>
    <row r="30" spans="1:56" x14ac:dyDescent="0.25">
      <c r="A30">
        <f>'Bodycomp INPUT'!A30</f>
        <v>53</v>
      </c>
      <c r="B30">
        <f>'Bodycomp INPUT'!B30</f>
        <v>0</v>
      </c>
      <c r="C30">
        <f>'Bodycomp INPUT'!C30</f>
        <v>36144</v>
      </c>
      <c r="D30">
        <f>'Bodycomp INPUT'!D30</f>
        <v>43321</v>
      </c>
      <c r="E30">
        <f>'Bodycomp INPUT'!E30</f>
        <v>168.27</v>
      </c>
      <c r="F30">
        <f>'Bodycomp INPUT'!F30</f>
        <v>116.2</v>
      </c>
      <c r="G30">
        <f>'Bodycomp INPUT'!G30</f>
        <v>1</v>
      </c>
      <c r="H30">
        <v>32</v>
      </c>
      <c r="I30">
        <f t="shared" si="39"/>
        <v>66.247899000000004</v>
      </c>
      <c r="J30">
        <f t="shared" si="32"/>
        <v>65.709999847999995</v>
      </c>
      <c r="K30">
        <f t="shared" si="40"/>
        <v>65.729256151000001</v>
      </c>
      <c r="L30">
        <f t="shared" si="41"/>
        <v>65.709999847999995</v>
      </c>
      <c r="M30">
        <f t="shared" si="42"/>
        <v>65.582743545</v>
      </c>
      <c r="N30">
        <f t="shared" si="43"/>
        <v>65.937247747000001</v>
      </c>
      <c r="O30">
        <f t="shared" si="44"/>
        <v>65.582743545</v>
      </c>
      <c r="P30">
        <f t="shared" si="45"/>
        <v>65.709999847999995</v>
      </c>
      <c r="Q30">
        <f t="shared" si="46"/>
        <v>66.247899000000004</v>
      </c>
      <c r="R30">
        <f t="shared" si="33"/>
        <v>168.27</v>
      </c>
      <c r="S30">
        <f t="shared" si="47"/>
        <v>118.43220000000001</v>
      </c>
      <c r="T30">
        <f t="shared" si="48"/>
        <v>119.36919999999999</v>
      </c>
      <c r="U30">
        <f t="shared" si="49"/>
        <v>118.43220000000001</v>
      </c>
      <c r="V30">
        <f t="shared" si="50"/>
        <v>119.2784</v>
      </c>
      <c r="W30">
        <f t="shared" si="51"/>
        <v>117.5968</v>
      </c>
      <c r="X30">
        <f t="shared" si="52"/>
        <v>119.2784</v>
      </c>
      <c r="Y30">
        <f t="shared" si="53"/>
        <v>118.43220000000001</v>
      </c>
      <c r="Z30">
        <f t="shared" si="54"/>
        <v>116.2</v>
      </c>
      <c r="AA30">
        <f t="shared" si="55"/>
        <v>19.663013698630138</v>
      </c>
      <c r="AB30">
        <f t="shared" si="34"/>
        <v>20</v>
      </c>
      <c r="AC30">
        <f t="shared" si="56"/>
        <v>20</v>
      </c>
      <c r="AD30">
        <f t="shared" si="57"/>
        <v>235.95616438356166</v>
      </c>
      <c r="AE30">
        <f t="shared" si="35"/>
        <v>235</v>
      </c>
      <c r="AF30">
        <f t="shared" si="58"/>
        <v>235</v>
      </c>
      <c r="AG30">
        <f t="shared" si="59"/>
        <v>52.698412698412696</v>
      </c>
      <c r="AH30">
        <f t="shared" si="60"/>
        <v>1.6827000000000003</v>
      </c>
      <c r="AI30">
        <f t="shared" si="61"/>
        <v>18.611618627947891</v>
      </c>
      <c r="AK30">
        <f>LOOKUP(AF30,LMS!D2:'LMS'!D2597,LMS!E2:'LMS'!E2597)</f>
        <v>-1.834317405</v>
      </c>
      <c r="AL30">
        <f>LOOKUP(AF30,LMS!D2:'LMS'!D2597,LMS!F2:'LMS'!F2597)</f>
        <v>22.824740869999999</v>
      </c>
      <c r="AM30">
        <f>LOOKUP(AF30,LMS!D2:'LMS'!D2597,LMS!G2:'LMS'!G2597)</f>
        <v>0.13351949599999999</v>
      </c>
      <c r="AN30">
        <f>LOOKUP(AF30,LMS!D2:'LMS'!D2597,LMS!L2:'LMS'!L2597)</f>
        <v>22.824740869999999</v>
      </c>
      <c r="AO30">
        <f>LOOKUP(AF30,LMS!D2:'LMS'!D2597,LMS!N2:'LMS'!N2597)</f>
        <v>26.775224479999999</v>
      </c>
      <c r="AP30">
        <f>LOOKUP(AF30,LMS!D2:'LMS'!D2597,LMS!P2:'LMS'!P2597)</f>
        <v>30.232757790000001</v>
      </c>
      <c r="AR30">
        <f t="shared" si="62"/>
        <v>-0.24491713541962784</v>
      </c>
      <c r="AS30">
        <f t="shared" si="63"/>
        <v>1.4539864080580596</v>
      </c>
      <c r="AT30">
        <f t="shared" si="36"/>
        <v>0.45398640805805957</v>
      </c>
      <c r="AU30">
        <f t="shared" si="64"/>
        <v>-1.8536326879710709</v>
      </c>
      <c r="AV30">
        <f t="shared" si="37"/>
        <v>-1.85</v>
      </c>
      <c r="AW30">
        <f t="shared" si="38"/>
        <v>3.2160000000000002</v>
      </c>
      <c r="AX30">
        <f>LOOKUP(AV30,Z!A2:'Z'!A803,Z!B2:'Z'!B803)</f>
        <v>3.2160000000000002</v>
      </c>
      <c r="AY30">
        <f t="shared" si="26"/>
        <v>-4.2131222420521084</v>
      </c>
      <c r="AZ30">
        <f t="shared" si="27"/>
        <v>-8.1636058520521075</v>
      </c>
      <c r="BA30">
        <f t="shared" si="28"/>
        <v>-11.62113916205211</v>
      </c>
      <c r="BB30">
        <f t="shared" si="29"/>
        <v>-18.458576445832431</v>
      </c>
      <c r="BC30">
        <f t="shared" si="30"/>
        <v>-30.489402089420349</v>
      </c>
      <c r="BD30">
        <f t="shared" si="31"/>
        <v>-38.438898769254848</v>
      </c>
    </row>
    <row r="31" spans="1:56" x14ac:dyDescent="0.25">
      <c r="A31">
        <f>'Bodycomp INPUT'!A31</f>
        <v>54</v>
      </c>
      <c r="B31">
        <f>'Bodycomp INPUT'!B31</f>
        <v>0</v>
      </c>
      <c r="C31">
        <f>'Bodycomp INPUT'!C31</f>
        <v>32408</v>
      </c>
      <c r="D31">
        <f>'Bodycomp INPUT'!D31</f>
        <v>43334</v>
      </c>
      <c r="E31">
        <f>'Bodycomp INPUT'!E31</f>
        <v>181.36</v>
      </c>
      <c r="F31">
        <f>'Bodycomp INPUT'!F31</f>
        <v>205</v>
      </c>
      <c r="G31">
        <f>'Bodycomp INPUT'!G31</f>
        <v>1</v>
      </c>
      <c r="H31">
        <v>33</v>
      </c>
      <c r="I31">
        <f t="shared" si="39"/>
        <v>71.401432</v>
      </c>
      <c r="J31">
        <f t="shared" si="32"/>
        <v>70.616163263999994</v>
      </c>
      <c r="K31">
        <f t="shared" si="40"/>
        <v>70.619958967999992</v>
      </c>
      <c r="L31">
        <f t="shared" si="41"/>
        <v>70.616163263999994</v>
      </c>
      <c r="M31">
        <f t="shared" si="42"/>
        <v>70.504367560000006</v>
      </c>
      <c r="N31">
        <f t="shared" si="43"/>
        <v>70.848564695999997</v>
      </c>
      <c r="O31">
        <f t="shared" si="44"/>
        <v>70.504367560000006</v>
      </c>
      <c r="P31">
        <f t="shared" si="45"/>
        <v>70.504367560000006</v>
      </c>
      <c r="Q31">
        <f t="shared" si="46"/>
        <v>71.401432</v>
      </c>
      <c r="R31">
        <f t="shared" si="33"/>
        <v>181.36</v>
      </c>
      <c r="S31">
        <f t="shared" si="47"/>
        <v>208.65299999999999</v>
      </c>
      <c r="T31">
        <f t="shared" si="48"/>
        <v>208.702</v>
      </c>
      <c r="U31">
        <f t="shared" si="49"/>
        <v>208.65299999999999</v>
      </c>
      <c r="V31">
        <f t="shared" si="50"/>
        <v>206.92400000000001</v>
      </c>
      <c r="W31">
        <f t="shared" si="51"/>
        <v>206.30799999999999</v>
      </c>
      <c r="X31">
        <f t="shared" si="52"/>
        <v>206.92400000000001</v>
      </c>
      <c r="Y31">
        <f t="shared" si="53"/>
        <v>206.92400000000001</v>
      </c>
      <c r="Z31">
        <f t="shared" si="54"/>
        <v>205</v>
      </c>
      <c r="AA31">
        <f t="shared" si="55"/>
        <v>29.934246575342467</v>
      </c>
      <c r="AB31">
        <f t="shared" si="34"/>
        <v>30</v>
      </c>
      <c r="AC31">
        <f t="shared" si="56"/>
        <v>30</v>
      </c>
      <c r="AD31">
        <f t="shared" si="57"/>
        <v>359.21095890410959</v>
      </c>
      <c r="AE31">
        <f t="shared" si="35"/>
        <v>359</v>
      </c>
      <c r="AF31">
        <f t="shared" si="58"/>
        <v>359</v>
      </c>
      <c r="AG31">
        <f t="shared" si="59"/>
        <v>92.970521541950106</v>
      </c>
      <c r="AH31">
        <f t="shared" si="60"/>
        <v>1.8136000000000001</v>
      </c>
      <c r="AI31">
        <f t="shared" si="61"/>
        <v>28.265863217518422</v>
      </c>
      <c r="AK31">
        <f>LOOKUP(AF31,LMS!D2:'LMS'!D2597,LMS!E2:'LMS'!E2597)</f>
        <v>-1.8435805750000001</v>
      </c>
      <c r="AL31">
        <f>LOOKUP(AF31,LMS!D2:'LMS'!D2597,LMS!F2:'LMS'!F2597)</f>
        <v>23.04137734</v>
      </c>
      <c r="AM31">
        <f>LOOKUP(AF31,LMS!D2:'LMS'!D2597,LMS!G2:'LMS'!G2597)</f>
        <v>0.13467500099999999</v>
      </c>
      <c r="AN31">
        <f>LOOKUP(AF31,LMS!D2:'LMS'!D2597,LMS!L2:'LMS'!L2597)</f>
        <v>23.04137734</v>
      </c>
      <c r="AO31">
        <f>LOOKUP(AF31,LMS!D2:'LMS'!D2597,LMS!N2:'LMS'!N2597)</f>
        <v>27.07644874</v>
      </c>
      <c r="AP31">
        <f>LOOKUP(AF31,LMS!D2:'LMS'!D2597,LMS!P2:'LMS'!P2597)</f>
        <v>30.63106054</v>
      </c>
      <c r="AR31">
        <f t="shared" si="62"/>
        <v>-0.24828421578170556</v>
      </c>
      <c r="AS31">
        <f t="shared" si="63"/>
        <v>0.68608067636146008</v>
      </c>
      <c r="AT31">
        <f t="shared" si="36"/>
        <v>-0.31391932363853992</v>
      </c>
      <c r="AU31">
        <f t="shared" si="64"/>
        <v>1.2643547341508874</v>
      </c>
      <c r="AV31">
        <f t="shared" si="37"/>
        <v>1.26</v>
      </c>
      <c r="AW31">
        <f t="shared" si="38"/>
        <v>89.617000000000004</v>
      </c>
      <c r="AX31">
        <f>LOOKUP(AV31,Z!A2:'Z'!A803,Z!B2:'Z'!B803)</f>
        <v>89.617000000000004</v>
      </c>
      <c r="AY31">
        <f t="shared" si="26"/>
        <v>5.224485877518422</v>
      </c>
      <c r="AZ31">
        <f t="shared" si="27"/>
        <v>1.1894144775184223</v>
      </c>
      <c r="BA31">
        <f t="shared" si="28"/>
        <v>-2.3651973224815777</v>
      </c>
      <c r="BB31">
        <f t="shared" si="29"/>
        <v>22.674364472338535</v>
      </c>
      <c r="BC31">
        <f t="shared" si="30"/>
        <v>4.3928008762881152</v>
      </c>
      <c r="BD31">
        <f t="shared" si="31"/>
        <v>-7.7215652373281412</v>
      </c>
    </row>
    <row r="32" spans="1:56" x14ac:dyDescent="0.25">
      <c r="A32">
        <f>'Bodycomp INPUT'!A32</f>
        <v>57</v>
      </c>
      <c r="B32">
        <f>'Bodycomp INPUT'!B32</f>
        <v>0</v>
      </c>
      <c r="C32">
        <f>'Bodycomp INPUT'!C32</f>
        <v>34859</v>
      </c>
      <c r="D32">
        <f>'Bodycomp INPUT'!D32</f>
        <v>43335</v>
      </c>
      <c r="E32">
        <f>'Bodycomp INPUT'!E32</f>
        <v>183.63</v>
      </c>
      <c r="F32">
        <f>'Bodycomp INPUT'!F32</f>
        <v>161.80000000000001</v>
      </c>
      <c r="G32">
        <f>'Bodycomp INPUT'!G32</f>
        <v>1</v>
      </c>
      <c r="H32">
        <v>34</v>
      </c>
      <c r="I32">
        <f t="shared" si="39"/>
        <v>72.295130999999998</v>
      </c>
      <c r="J32">
        <f t="shared" si="32"/>
        <v>71.466964711999992</v>
      </c>
      <c r="K32">
        <f t="shared" si="40"/>
        <v>71.468079318999997</v>
      </c>
      <c r="L32">
        <f t="shared" si="41"/>
        <v>71.466964711999992</v>
      </c>
      <c r="M32">
        <f t="shared" si="42"/>
        <v>71.357850104999997</v>
      </c>
      <c r="N32">
        <f t="shared" si="43"/>
        <v>71.700259842999998</v>
      </c>
      <c r="O32">
        <f t="shared" si="44"/>
        <v>71.357850104999997</v>
      </c>
      <c r="P32">
        <f t="shared" si="45"/>
        <v>71.357850104999997</v>
      </c>
      <c r="Q32">
        <f t="shared" si="46"/>
        <v>72.295130999999998</v>
      </c>
      <c r="R32">
        <f t="shared" si="33"/>
        <v>183.63</v>
      </c>
      <c r="S32">
        <f t="shared" si="47"/>
        <v>164.76179999999999</v>
      </c>
      <c r="T32">
        <f t="shared" si="48"/>
        <v>165.24280000000002</v>
      </c>
      <c r="U32">
        <f t="shared" si="49"/>
        <v>164.76179999999999</v>
      </c>
      <c r="V32">
        <f t="shared" si="50"/>
        <v>164.28560000000002</v>
      </c>
      <c r="W32">
        <f t="shared" si="51"/>
        <v>163.15120000000002</v>
      </c>
      <c r="X32">
        <f t="shared" si="52"/>
        <v>164.28560000000002</v>
      </c>
      <c r="Y32">
        <f t="shared" si="53"/>
        <v>164.28560000000002</v>
      </c>
      <c r="Z32">
        <f t="shared" si="54"/>
        <v>161.80000000000001</v>
      </c>
      <c r="AA32">
        <f t="shared" si="55"/>
        <v>23.221917808219178</v>
      </c>
      <c r="AB32">
        <f t="shared" si="34"/>
        <v>23</v>
      </c>
      <c r="AC32">
        <f t="shared" si="56"/>
        <v>23</v>
      </c>
      <c r="AD32">
        <f t="shared" si="57"/>
        <v>278.66301369863015</v>
      </c>
      <c r="AE32">
        <f t="shared" si="35"/>
        <v>278</v>
      </c>
      <c r="AF32">
        <f t="shared" si="58"/>
        <v>278</v>
      </c>
      <c r="AG32">
        <f t="shared" si="59"/>
        <v>73.378684807256235</v>
      </c>
      <c r="AH32">
        <f t="shared" si="60"/>
        <v>1.8363</v>
      </c>
      <c r="AI32">
        <f t="shared" si="61"/>
        <v>21.761190710440918</v>
      </c>
      <c r="AK32">
        <f>LOOKUP(AF32,LMS!D2:'LMS'!D2597,LMS!E2:'LMS'!E2597)</f>
        <v>-1.8435805750000001</v>
      </c>
      <c r="AL32">
        <f>LOOKUP(AF32,LMS!D2:'LMS'!D2597,LMS!F2:'LMS'!F2597)</f>
        <v>23.04137734</v>
      </c>
      <c r="AM32">
        <f>LOOKUP(AF32,LMS!D2:'LMS'!D2597,LMS!G2:'LMS'!G2597)</f>
        <v>0.13467500099999999</v>
      </c>
      <c r="AN32">
        <f>LOOKUP(AF32,LMS!D2:'LMS'!D2597,LMS!L2:'LMS'!L2597)</f>
        <v>23.04137734</v>
      </c>
      <c r="AO32">
        <f>LOOKUP(AF32,LMS!D2:'LMS'!D2597,LMS!N2:'LMS'!N2597)</f>
        <v>27.07644874</v>
      </c>
      <c r="AP32">
        <f>LOOKUP(AF32,LMS!D2:'LMS'!D2597,LMS!P2:'LMS'!P2597)</f>
        <v>30.63106054</v>
      </c>
      <c r="AR32">
        <f t="shared" si="62"/>
        <v>-0.24828421578170556</v>
      </c>
      <c r="AS32">
        <f t="shared" si="63"/>
        <v>1.1111388383554357</v>
      </c>
      <c r="AT32">
        <f t="shared" si="36"/>
        <v>0.1111388383554357</v>
      </c>
      <c r="AU32">
        <f t="shared" si="64"/>
        <v>-0.44762748209958819</v>
      </c>
      <c r="AV32">
        <f t="shared" si="37"/>
        <v>-0.45</v>
      </c>
      <c r="AW32">
        <f t="shared" si="38"/>
        <v>32.636000000000003</v>
      </c>
      <c r="AX32">
        <f>LOOKUP(AV32,Z!A2:'Z'!A803,Z!B2:'Z'!B803)</f>
        <v>32.636000000000003</v>
      </c>
      <c r="AY32">
        <f t="shared" si="26"/>
        <v>-1.2801866295590827</v>
      </c>
      <c r="AZ32">
        <f t="shared" si="27"/>
        <v>-5.3152580295590823</v>
      </c>
      <c r="BA32">
        <f t="shared" si="28"/>
        <v>-8.8698698295590823</v>
      </c>
      <c r="BB32">
        <f t="shared" si="29"/>
        <v>-5.5560334378825056</v>
      </c>
      <c r="BC32">
        <f t="shared" si="30"/>
        <v>-19.630558204284963</v>
      </c>
      <c r="BD32">
        <f t="shared" si="31"/>
        <v>-28.957109787224763</v>
      </c>
    </row>
    <row r="33" spans="1:56" x14ac:dyDescent="0.25">
      <c r="A33">
        <f>'Bodycomp INPUT'!A33</f>
        <v>61</v>
      </c>
      <c r="B33">
        <f>'Bodycomp INPUT'!B33</f>
        <v>0</v>
      </c>
      <c r="C33">
        <f>'Bodycomp INPUT'!C33</f>
        <v>29644</v>
      </c>
      <c r="D33">
        <f>'Bodycomp INPUT'!D33</f>
        <v>43321</v>
      </c>
      <c r="E33">
        <f>'Bodycomp INPUT'!E33</f>
        <v>186.25</v>
      </c>
      <c r="F33">
        <f>'Bodycomp INPUT'!F33</f>
        <v>224.6</v>
      </c>
      <c r="G33">
        <f>'Bodycomp INPUT'!G33</f>
        <v>1</v>
      </c>
      <c r="H33">
        <v>35</v>
      </c>
      <c r="I33">
        <f t="shared" si="39"/>
        <v>73.326624999999993</v>
      </c>
      <c r="J33">
        <f t="shared" si="32"/>
        <v>72.44894699999999</v>
      </c>
      <c r="K33">
        <f t="shared" si="40"/>
        <v>72.446967124999986</v>
      </c>
      <c r="L33">
        <f t="shared" si="41"/>
        <v>72.44894699999999</v>
      </c>
      <c r="M33">
        <f t="shared" si="42"/>
        <v>72.342926874999989</v>
      </c>
      <c r="N33">
        <f t="shared" si="43"/>
        <v>72.683273624999984</v>
      </c>
      <c r="O33">
        <f t="shared" si="44"/>
        <v>72.342926874999989</v>
      </c>
      <c r="P33">
        <f t="shared" si="45"/>
        <v>72.342926874999989</v>
      </c>
      <c r="Q33">
        <f t="shared" si="46"/>
        <v>73.326624999999993</v>
      </c>
      <c r="R33">
        <f t="shared" si="33"/>
        <v>186.25</v>
      </c>
      <c r="S33">
        <f t="shared" si="47"/>
        <v>228.56659999999999</v>
      </c>
      <c r="T33">
        <f t="shared" si="48"/>
        <v>228.4196</v>
      </c>
      <c r="U33">
        <f t="shared" si="49"/>
        <v>228.56659999999999</v>
      </c>
      <c r="V33">
        <f t="shared" si="50"/>
        <v>226.26919999999998</v>
      </c>
      <c r="W33">
        <f t="shared" si="51"/>
        <v>225.88839999999999</v>
      </c>
      <c r="X33">
        <f t="shared" si="52"/>
        <v>226.26919999999998</v>
      </c>
      <c r="Y33">
        <f t="shared" si="53"/>
        <v>226.26919999999998</v>
      </c>
      <c r="Z33">
        <f t="shared" si="54"/>
        <v>224.6</v>
      </c>
      <c r="AA33">
        <f t="shared" si="55"/>
        <v>37.471232876712328</v>
      </c>
      <c r="AB33">
        <f t="shared" si="34"/>
        <v>37</v>
      </c>
      <c r="AC33">
        <f t="shared" si="56"/>
        <v>37</v>
      </c>
      <c r="AD33">
        <f t="shared" si="57"/>
        <v>449.65479452054797</v>
      </c>
      <c r="AE33">
        <f t="shared" si="35"/>
        <v>449</v>
      </c>
      <c r="AF33">
        <f t="shared" si="58"/>
        <v>449</v>
      </c>
      <c r="AG33">
        <f t="shared" si="59"/>
        <v>101.85941043083899</v>
      </c>
      <c r="AH33">
        <f t="shared" si="60"/>
        <v>1.8625</v>
      </c>
      <c r="AI33">
        <f t="shared" si="61"/>
        <v>29.363552396620399</v>
      </c>
      <c r="AK33">
        <f>LOOKUP(AF33,LMS!D2:'LMS'!D2597,LMS!E2:'LMS'!E2597)</f>
        <v>-1.8435805750000001</v>
      </c>
      <c r="AL33">
        <f>LOOKUP(AF33,LMS!D2:'LMS'!D2597,LMS!F2:'LMS'!F2597)</f>
        <v>23.04137734</v>
      </c>
      <c r="AM33">
        <f>LOOKUP(AF33,LMS!D2:'LMS'!D2597,LMS!G2:'LMS'!G2597)</f>
        <v>0.13467500099999999</v>
      </c>
      <c r="AN33">
        <f>LOOKUP(AF33,LMS!D2:'LMS'!D2597,LMS!L2:'LMS'!L2597)</f>
        <v>23.04137734</v>
      </c>
      <c r="AO33">
        <f>LOOKUP(AF33,LMS!D2:'LMS'!D2597,LMS!N2:'LMS'!N2597)</f>
        <v>27.07644874</v>
      </c>
      <c r="AP33">
        <f>LOOKUP(AF33,LMS!D2:'LMS'!D2597,LMS!P2:'LMS'!P2597)</f>
        <v>30.63106054</v>
      </c>
      <c r="AR33">
        <f t="shared" si="62"/>
        <v>-0.24828421578170556</v>
      </c>
      <c r="AS33">
        <f t="shared" si="63"/>
        <v>0.63954435845736701</v>
      </c>
      <c r="AT33">
        <f t="shared" si="36"/>
        <v>-0.36045564154263299</v>
      </c>
      <c r="AU33">
        <f t="shared" si="64"/>
        <v>1.4517863747712012</v>
      </c>
      <c r="AV33">
        <f t="shared" si="37"/>
        <v>1.45</v>
      </c>
      <c r="AW33">
        <f t="shared" si="38"/>
        <v>92.647000000000006</v>
      </c>
      <c r="AX33">
        <f>LOOKUP(AV33,Z!A2:'Z'!A803,Z!B2:'Z'!B803)</f>
        <v>92.647000000000006</v>
      </c>
      <c r="AY33">
        <f t="shared" si="26"/>
        <v>6.3221750566203987</v>
      </c>
      <c r="AZ33">
        <f t="shared" si="27"/>
        <v>2.2871036566203991</v>
      </c>
      <c r="BA33">
        <f t="shared" si="28"/>
        <v>-1.2675081433796009</v>
      </c>
      <c r="BB33">
        <f t="shared" si="29"/>
        <v>27.438355630090989</v>
      </c>
      <c r="BC33">
        <f t="shared" si="30"/>
        <v>8.4468376136847816</v>
      </c>
      <c r="BD33">
        <f t="shared" si="31"/>
        <v>-4.1379832138832011</v>
      </c>
    </row>
    <row r="34" spans="1:56" x14ac:dyDescent="0.25">
      <c r="A34">
        <f>'Bodycomp INPUT'!A34</f>
        <v>73</v>
      </c>
      <c r="B34">
        <f>'Bodycomp INPUT'!B34</f>
        <v>0</v>
      </c>
      <c r="C34">
        <f>'Bodycomp INPUT'!C34</f>
        <v>36060</v>
      </c>
      <c r="D34">
        <f>'Bodycomp INPUT'!D34</f>
        <v>43322</v>
      </c>
      <c r="E34">
        <f>'Bodycomp INPUT'!E34</f>
        <v>176.73</v>
      </c>
      <c r="F34">
        <f>'Bodycomp INPUT'!F34</f>
        <v>181.2</v>
      </c>
      <c r="G34">
        <f>'Bodycomp INPUT'!G34</f>
        <v>1</v>
      </c>
      <c r="H34">
        <v>36</v>
      </c>
      <c r="I34">
        <f t="shared" si="39"/>
        <v>69.578600999999992</v>
      </c>
      <c r="J34">
        <f t="shared" si="32"/>
        <v>68.880828151999992</v>
      </c>
      <c r="K34">
        <f t="shared" si="40"/>
        <v>68.890092348999985</v>
      </c>
      <c r="L34">
        <f t="shared" si="41"/>
        <v>68.880828151999992</v>
      </c>
      <c r="M34">
        <f t="shared" si="42"/>
        <v>68.763563954999995</v>
      </c>
      <c r="N34">
        <f t="shared" si="43"/>
        <v>69.111406752999983</v>
      </c>
      <c r="O34">
        <f t="shared" si="44"/>
        <v>68.763563954999995</v>
      </c>
      <c r="P34">
        <f t="shared" si="45"/>
        <v>68.880828151999992</v>
      </c>
      <c r="Q34">
        <f t="shared" si="46"/>
        <v>69.578600999999992</v>
      </c>
      <c r="R34">
        <f t="shared" si="33"/>
        <v>176.73</v>
      </c>
      <c r="S34">
        <f t="shared" si="47"/>
        <v>184.47219999999999</v>
      </c>
      <c r="T34">
        <f t="shared" si="48"/>
        <v>184.75919999999999</v>
      </c>
      <c r="U34">
        <f t="shared" si="49"/>
        <v>184.47219999999999</v>
      </c>
      <c r="V34">
        <f t="shared" si="50"/>
        <v>183.43339999999998</v>
      </c>
      <c r="W34">
        <f t="shared" si="51"/>
        <v>182.5318</v>
      </c>
      <c r="X34">
        <f t="shared" si="52"/>
        <v>183.43339999999998</v>
      </c>
      <c r="Y34">
        <f t="shared" si="53"/>
        <v>184.47219999999999</v>
      </c>
      <c r="Z34">
        <f t="shared" si="54"/>
        <v>181.2</v>
      </c>
      <c r="AA34">
        <f t="shared" si="55"/>
        <v>19.895890410958906</v>
      </c>
      <c r="AB34">
        <f t="shared" si="34"/>
        <v>20</v>
      </c>
      <c r="AC34">
        <f t="shared" si="56"/>
        <v>20</v>
      </c>
      <c r="AD34">
        <f t="shared" si="57"/>
        <v>238.75068493150687</v>
      </c>
      <c r="AE34">
        <f t="shared" si="35"/>
        <v>238</v>
      </c>
      <c r="AF34">
        <f t="shared" si="58"/>
        <v>238</v>
      </c>
      <c r="AG34">
        <f t="shared" si="59"/>
        <v>82.176870748299308</v>
      </c>
      <c r="AH34">
        <f t="shared" si="60"/>
        <v>1.7672999999999999</v>
      </c>
      <c r="AI34">
        <f t="shared" si="61"/>
        <v>26.310496559383953</v>
      </c>
      <c r="AK34">
        <f>LOOKUP(AF34,LMS!D2:'LMS'!D2597,LMS!E2:'LMS'!E2597)</f>
        <v>-1.838987063</v>
      </c>
      <c r="AL34">
        <f>LOOKUP(AF34,LMS!D2:'LMS'!D2597,LMS!F2:'LMS'!F2597)</f>
        <v>22.95626373</v>
      </c>
      <c r="AM34">
        <f>LOOKUP(AF34,LMS!D2:'LMS'!D2597,LMS!G2:'LMS'!G2597)</f>
        <v>0.13416007299999999</v>
      </c>
      <c r="AN34">
        <f>LOOKUP(AF34,LMS!D2:'LMS'!D2597,LMS!L2:'LMS'!L2597)</f>
        <v>22.95626373</v>
      </c>
      <c r="AO34">
        <f>LOOKUP(AF34,LMS!D2:'LMS'!D2597,LMS!N2:'LMS'!N2597)</f>
        <v>26.955296969999999</v>
      </c>
      <c r="AP34">
        <f>LOOKUP(AF34,LMS!D2:'LMS'!D2597,LMS!P2:'LMS'!P2597)</f>
        <v>30.467579239999999</v>
      </c>
      <c r="AR34">
        <f t="shared" si="62"/>
        <v>-0.24671863861813559</v>
      </c>
      <c r="AS34">
        <f t="shared" si="63"/>
        <v>0.77818126351416872</v>
      </c>
      <c r="AT34">
        <f t="shared" si="36"/>
        <v>-0.22181873648583128</v>
      </c>
      <c r="AU34">
        <f t="shared" si="64"/>
        <v>0.89907571526915042</v>
      </c>
      <c r="AV34">
        <f t="shared" si="37"/>
        <v>0.9</v>
      </c>
      <c r="AW34">
        <f t="shared" si="38"/>
        <v>81.594000000000008</v>
      </c>
      <c r="AX34">
        <f>LOOKUP(AV34,Z!A2:'Z'!A803,Z!B2:'Z'!B803)</f>
        <v>81.594000000000008</v>
      </c>
      <c r="AY34">
        <f t="shared" si="26"/>
        <v>3.3542328293839532</v>
      </c>
      <c r="AZ34">
        <f t="shared" si="27"/>
        <v>-0.64480041061604609</v>
      </c>
      <c r="BA34">
        <f t="shared" si="28"/>
        <v>-4.1570826806160461</v>
      </c>
      <c r="BB34">
        <f t="shared" si="29"/>
        <v>14.611405709721533</v>
      </c>
      <c r="BC34">
        <f t="shared" si="30"/>
        <v>-2.3921102087418262</v>
      </c>
      <c r="BD34">
        <f t="shared" si="31"/>
        <v>-13.644282822306844</v>
      </c>
    </row>
    <row r="35" spans="1:56" x14ac:dyDescent="0.25">
      <c r="A35">
        <f>'Bodycomp INPUT'!A35</f>
        <v>74</v>
      </c>
      <c r="B35">
        <f>'Bodycomp INPUT'!B35</f>
        <v>0</v>
      </c>
      <c r="C35">
        <f>'Bodycomp INPUT'!C35</f>
        <v>32846</v>
      </c>
      <c r="D35">
        <f>'Bodycomp INPUT'!D35</f>
        <v>43327</v>
      </c>
      <c r="E35">
        <f>'Bodycomp INPUT'!E35</f>
        <v>158.02000000000001</v>
      </c>
      <c r="F35">
        <f>'Bodycomp INPUT'!F35</f>
        <v>197</v>
      </c>
      <c r="G35">
        <f>'Bodycomp INPUT'!G35</f>
        <v>1</v>
      </c>
      <c r="H35">
        <v>37</v>
      </c>
      <c r="I35">
        <f t="shared" si="39"/>
        <v>62.212474</v>
      </c>
      <c r="J35">
        <f t="shared" si="32"/>
        <v>61.868275248000003</v>
      </c>
      <c r="K35">
        <f t="shared" si="40"/>
        <v>61.899637825999996</v>
      </c>
      <c r="L35">
        <f t="shared" si="41"/>
        <v>61.868275248000003</v>
      </c>
      <c r="M35">
        <f t="shared" si="42"/>
        <v>61.72891267</v>
      </c>
      <c r="N35">
        <f t="shared" si="43"/>
        <v>62.091487721999997</v>
      </c>
      <c r="O35">
        <f t="shared" si="44"/>
        <v>61.72891267</v>
      </c>
      <c r="P35">
        <f t="shared" si="45"/>
        <v>61.72891267</v>
      </c>
      <c r="Q35">
        <f t="shared" si="46"/>
        <v>62.212474</v>
      </c>
      <c r="R35">
        <f t="shared" si="33"/>
        <v>158.02000000000001</v>
      </c>
      <c r="S35">
        <f t="shared" si="47"/>
        <v>200.52500000000001</v>
      </c>
      <c r="T35">
        <f t="shared" si="48"/>
        <v>200.654</v>
      </c>
      <c r="U35">
        <f t="shared" si="49"/>
        <v>200.52500000000001</v>
      </c>
      <c r="V35">
        <f t="shared" si="50"/>
        <v>199.02799999999999</v>
      </c>
      <c r="W35">
        <f t="shared" si="51"/>
        <v>198.316</v>
      </c>
      <c r="X35">
        <f t="shared" si="52"/>
        <v>199.02799999999999</v>
      </c>
      <c r="Y35">
        <f t="shared" si="53"/>
        <v>199.02799999999999</v>
      </c>
      <c r="Z35">
        <f t="shared" si="54"/>
        <v>197</v>
      </c>
      <c r="AA35">
        <f t="shared" si="55"/>
        <v>28.715068493150685</v>
      </c>
      <c r="AB35">
        <f t="shared" si="34"/>
        <v>29</v>
      </c>
      <c r="AC35">
        <f t="shared" si="56"/>
        <v>29</v>
      </c>
      <c r="AD35">
        <f t="shared" si="57"/>
        <v>344.58082191780824</v>
      </c>
      <c r="AE35">
        <f t="shared" si="35"/>
        <v>344</v>
      </c>
      <c r="AF35">
        <f t="shared" si="58"/>
        <v>344</v>
      </c>
      <c r="AG35">
        <f t="shared" si="59"/>
        <v>89.342403628117907</v>
      </c>
      <c r="AH35">
        <f t="shared" si="60"/>
        <v>1.5802</v>
      </c>
      <c r="AI35">
        <f t="shared" si="61"/>
        <v>35.779438227840238</v>
      </c>
      <c r="AK35">
        <f>LOOKUP(AF35,LMS!D2:'LMS'!D2597,LMS!E2:'LMS'!E2597)</f>
        <v>-1.8435805750000001</v>
      </c>
      <c r="AL35">
        <f>LOOKUP(AF35,LMS!D2:'LMS'!D2597,LMS!F2:'LMS'!F2597)</f>
        <v>23.04137734</v>
      </c>
      <c r="AM35">
        <f>LOOKUP(AF35,LMS!D2:'LMS'!D2597,LMS!G2:'LMS'!G2597)</f>
        <v>0.13467500099999999</v>
      </c>
      <c r="AN35">
        <f>LOOKUP(AF35,LMS!D2:'LMS'!D2597,LMS!L2:'LMS'!L2597)</f>
        <v>23.04137734</v>
      </c>
      <c r="AO35">
        <f>LOOKUP(AF35,LMS!D2:'LMS'!D2597,LMS!N2:'LMS'!N2597)</f>
        <v>27.07644874</v>
      </c>
      <c r="AP35">
        <f>LOOKUP(AF35,LMS!D2:'LMS'!D2597,LMS!P2:'LMS'!P2597)</f>
        <v>30.63106054</v>
      </c>
      <c r="AR35">
        <f t="shared" si="62"/>
        <v>-0.24828421578170556</v>
      </c>
      <c r="AS35">
        <f t="shared" si="63"/>
        <v>0.44426849123882517</v>
      </c>
      <c r="AT35">
        <f t="shared" si="36"/>
        <v>-0.55573150876117483</v>
      </c>
      <c r="AU35">
        <f t="shared" si="64"/>
        <v>2.2382877099597045</v>
      </c>
      <c r="AV35">
        <f t="shared" si="37"/>
        <v>2.2400000000000002</v>
      </c>
      <c r="AW35">
        <f t="shared" si="38"/>
        <v>98.745000000000005</v>
      </c>
      <c r="AX35">
        <f>LOOKUP(AV35,Z!A2:'Z'!A803,Z!B2:'Z'!B803)</f>
        <v>98.745000000000005</v>
      </c>
      <c r="AY35">
        <f t="shared" si="26"/>
        <v>12.738060887840238</v>
      </c>
      <c r="AZ35">
        <f t="shared" si="27"/>
        <v>8.7029894878402381</v>
      </c>
      <c r="BA35">
        <f t="shared" si="28"/>
        <v>5.1483776878402381</v>
      </c>
      <c r="BB35">
        <f t="shared" si="29"/>
        <v>55.283417739645586</v>
      </c>
      <c r="BC35">
        <f t="shared" si="30"/>
        <v>32.14228561289621</v>
      </c>
      <c r="BD35">
        <f t="shared" si="31"/>
        <v>16.807703021307923</v>
      </c>
    </row>
    <row r="36" spans="1:56" x14ac:dyDescent="0.25">
      <c r="A36">
        <f>'Bodycomp INPUT'!A36</f>
        <v>77</v>
      </c>
      <c r="B36">
        <f>'Bodycomp INPUT'!B36</f>
        <v>0</v>
      </c>
      <c r="C36">
        <f>'Bodycomp INPUT'!C36</f>
        <v>32591</v>
      </c>
      <c r="D36">
        <f>'Bodycomp INPUT'!D36</f>
        <v>43334</v>
      </c>
      <c r="E36">
        <f>'Bodycomp INPUT'!E36</f>
        <v>170.8</v>
      </c>
      <c r="F36">
        <f>'Bodycomp INPUT'!F36</f>
        <v>166.2</v>
      </c>
      <c r="G36">
        <f>'Bodycomp INPUT'!G36</f>
        <v>1</v>
      </c>
      <c r="H36">
        <v>38</v>
      </c>
      <c r="I36">
        <f t="shared" si="39"/>
        <v>67.243960000000001</v>
      </c>
      <c r="J36">
        <f t="shared" si="32"/>
        <v>66.658249919999989</v>
      </c>
      <c r="K36">
        <f t="shared" si="40"/>
        <v>66.674518039999995</v>
      </c>
      <c r="L36">
        <f t="shared" si="41"/>
        <v>66.658249919999989</v>
      </c>
      <c r="M36">
        <f t="shared" si="42"/>
        <v>66.533981800000007</v>
      </c>
      <c r="N36">
        <f t="shared" si="43"/>
        <v>66.886493879999989</v>
      </c>
      <c r="O36">
        <f t="shared" si="44"/>
        <v>66.533981800000007</v>
      </c>
      <c r="P36">
        <f t="shared" si="45"/>
        <v>66.533981800000007</v>
      </c>
      <c r="Q36">
        <f t="shared" si="46"/>
        <v>67.243960000000001</v>
      </c>
      <c r="R36">
        <f t="shared" si="33"/>
        <v>170.8</v>
      </c>
      <c r="S36">
        <f t="shared" si="47"/>
        <v>169.23219999999998</v>
      </c>
      <c r="T36">
        <f t="shared" si="48"/>
        <v>169.66919999999999</v>
      </c>
      <c r="U36">
        <f t="shared" si="49"/>
        <v>169.23219999999998</v>
      </c>
      <c r="V36">
        <f t="shared" si="50"/>
        <v>168.6284</v>
      </c>
      <c r="W36">
        <f t="shared" si="51"/>
        <v>167.54679999999999</v>
      </c>
      <c r="X36">
        <f t="shared" si="52"/>
        <v>168.6284</v>
      </c>
      <c r="Y36">
        <f t="shared" si="53"/>
        <v>168.6284</v>
      </c>
      <c r="Z36">
        <f t="shared" si="54"/>
        <v>166.2</v>
      </c>
      <c r="AA36">
        <f t="shared" si="55"/>
        <v>29.432876712328767</v>
      </c>
      <c r="AB36">
        <f t="shared" si="34"/>
        <v>29</v>
      </c>
      <c r="AC36">
        <f t="shared" si="56"/>
        <v>29</v>
      </c>
      <c r="AD36">
        <f t="shared" si="57"/>
        <v>353.19452054794522</v>
      </c>
      <c r="AE36">
        <f t="shared" si="35"/>
        <v>353</v>
      </c>
      <c r="AF36">
        <f t="shared" si="58"/>
        <v>353</v>
      </c>
      <c r="AG36">
        <f t="shared" si="59"/>
        <v>75.374149659863932</v>
      </c>
      <c r="AH36">
        <f t="shared" si="60"/>
        <v>1.7080000000000002</v>
      </c>
      <c r="AI36">
        <f t="shared" si="61"/>
        <v>25.837274123927045</v>
      </c>
      <c r="AK36">
        <f>LOOKUP(AF36,LMS!D2:'LMS'!D2597,LMS!E2:'LMS'!E2597)</f>
        <v>-1.8435805750000001</v>
      </c>
      <c r="AL36">
        <f>LOOKUP(AF36,LMS!D2:'LMS'!D2597,LMS!F2:'LMS'!F2597)</f>
        <v>23.04137734</v>
      </c>
      <c r="AM36">
        <f>LOOKUP(AF36,LMS!D2:'LMS'!D2597,LMS!G2:'LMS'!G2597)</f>
        <v>0.13467500099999999</v>
      </c>
      <c r="AN36">
        <f>LOOKUP(AF36,LMS!D2:'LMS'!D2597,LMS!L2:'LMS'!L2597)</f>
        <v>23.04137734</v>
      </c>
      <c r="AO36">
        <f>LOOKUP(AF36,LMS!D2:'LMS'!D2597,LMS!N2:'LMS'!N2597)</f>
        <v>27.07644874</v>
      </c>
      <c r="AP36">
        <f>LOOKUP(AF36,LMS!D2:'LMS'!D2597,LMS!P2:'LMS'!P2597)</f>
        <v>30.63106054</v>
      </c>
      <c r="AR36">
        <f t="shared" si="62"/>
        <v>-0.24828421578170556</v>
      </c>
      <c r="AS36">
        <f t="shared" si="63"/>
        <v>0.8096615511160441</v>
      </c>
      <c r="AT36">
        <f t="shared" si="36"/>
        <v>-0.1903384488839559</v>
      </c>
      <c r="AU36">
        <f t="shared" si="64"/>
        <v>0.76661518044829613</v>
      </c>
      <c r="AV36">
        <f t="shared" si="37"/>
        <v>0.77</v>
      </c>
      <c r="AW36">
        <f t="shared" si="38"/>
        <v>77.935000000000002</v>
      </c>
      <c r="AX36">
        <f>LOOKUP(AV36,Z!A2:'Z'!A803,Z!B2:'Z'!B803)</f>
        <v>77.935000000000002</v>
      </c>
      <c r="AY36">
        <f t="shared" si="26"/>
        <v>2.795896783927045</v>
      </c>
      <c r="AZ36">
        <f t="shared" si="27"/>
        <v>-1.2391746160729546</v>
      </c>
      <c r="BA36">
        <f t="shared" si="28"/>
        <v>-4.7937864160729546</v>
      </c>
      <c r="BB36">
        <f t="shared" si="29"/>
        <v>12.134243290540395</v>
      </c>
      <c r="BC36">
        <f t="shared" si="30"/>
        <v>-4.5765773346868928</v>
      </c>
      <c r="BD36">
        <f t="shared" si="31"/>
        <v>-15.650083058054491</v>
      </c>
    </row>
    <row r="37" spans="1:56" x14ac:dyDescent="0.25">
      <c r="A37">
        <f>'Bodycomp INPUT'!A37</f>
        <v>27</v>
      </c>
      <c r="B37">
        <f>'Bodycomp INPUT'!B37</f>
        <v>1</v>
      </c>
      <c r="C37">
        <f>'Bodycomp INPUT'!C37</f>
        <v>31264</v>
      </c>
      <c r="D37">
        <f>'Bodycomp INPUT'!D37</f>
        <v>43341</v>
      </c>
      <c r="E37">
        <f>'Bodycomp INPUT'!E37</f>
        <v>161.07</v>
      </c>
      <c r="F37">
        <f>'Bodycomp INPUT'!F37</f>
        <v>186.2</v>
      </c>
      <c r="G37">
        <f>'Bodycomp INPUT'!G37</f>
        <v>1</v>
      </c>
      <c r="H37">
        <v>39</v>
      </c>
      <c r="I37">
        <f t="shared" si="39"/>
        <v>63.413258999999996</v>
      </c>
      <c r="J37">
        <f t="shared" si="32"/>
        <v>63.011422568</v>
      </c>
      <c r="K37">
        <f t="shared" si="40"/>
        <v>63.039182790999995</v>
      </c>
      <c r="L37">
        <f t="shared" si="41"/>
        <v>63.039182790999995</v>
      </c>
      <c r="M37">
        <f t="shared" si="42"/>
        <v>62.875662344999995</v>
      </c>
      <c r="N37">
        <f t="shared" si="43"/>
        <v>63.235835826999988</v>
      </c>
      <c r="O37">
        <f t="shared" si="44"/>
        <v>63.235835826999988</v>
      </c>
      <c r="P37">
        <f t="shared" si="45"/>
        <v>63.235835826999988</v>
      </c>
      <c r="Q37">
        <f t="shared" si="46"/>
        <v>63.413258999999996</v>
      </c>
      <c r="R37">
        <f t="shared" si="33"/>
        <v>161.07</v>
      </c>
      <c r="S37">
        <f t="shared" si="47"/>
        <v>189.55219999999997</v>
      </c>
      <c r="T37">
        <f t="shared" si="48"/>
        <v>189.78919999999999</v>
      </c>
      <c r="U37">
        <f t="shared" si="49"/>
        <v>189.78919999999999</v>
      </c>
      <c r="V37">
        <f t="shared" si="50"/>
        <v>188.36839999999998</v>
      </c>
      <c r="W37">
        <f t="shared" si="51"/>
        <v>187.52679999999998</v>
      </c>
      <c r="X37">
        <f t="shared" si="52"/>
        <v>187.52679999999998</v>
      </c>
      <c r="Y37">
        <f t="shared" si="53"/>
        <v>187.52679999999998</v>
      </c>
      <c r="Z37">
        <f t="shared" si="54"/>
        <v>186.2</v>
      </c>
      <c r="AA37">
        <f t="shared" si="55"/>
        <v>33.087671232876716</v>
      </c>
      <c r="AB37">
        <f t="shared" si="34"/>
        <v>33</v>
      </c>
      <c r="AC37">
        <f t="shared" si="56"/>
        <v>33.1</v>
      </c>
      <c r="AD37">
        <f t="shared" si="57"/>
        <v>397.05205479452059</v>
      </c>
      <c r="AE37">
        <f t="shared" si="35"/>
        <v>397</v>
      </c>
      <c r="AF37">
        <f t="shared" si="58"/>
        <v>397.1</v>
      </c>
      <c r="AG37">
        <f t="shared" si="59"/>
        <v>84.444444444444443</v>
      </c>
      <c r="AH37">
        <f t="shared" si="60"/>
        <v>1.6107</v>
      </c>
      <c r="AI37">
        <f t="shared" si="61"/>
        <v>32.549308419469092</v>
      </c>
      <c r="AK37">
        <f>LOOKUP(AF37,LMS!D2:'LMS'!D2597,LMS!E2:'LMS'!E2597)</f>
        <v>-2.3427969480000002</v>
      </c>
      <c r="AL37">
        <f>LOOKUP(AF37,LMS!D2:'LMS'!D2597,LMS!F2:'LMS'!F2597)</f>
        <v>21.72190973</v>
      </c>
      <c r="AM37">
        <f>LOOKUP(AF37,LMS!D2:'LMS'!D2597,LMS!G2:'LMS'!G2597)</f>
        <v>0.153240872</v>
      </c>
      <c r="AN37">
        <f>LOOKUP(AF37,LMS!D2:'LMS'!D2597,LMS!L2:'LMS'!L2597)</f>
        <v>21.72190973</v>
      </c>
      <c r="AO37">
        <f>LOOKUP(AF37,LMS!D2:'LMS'!D2597,LMS!N2:'LMS'!N2597)</f>
        <v>26.495016790000001</v>
      </c>
      <c r="AP37">
        <f>LOOKUP(AF37,LMS!D2:'LMS'!D2597,LMS!P2:'LMS'!P2597)</f>
        <v>31.799029640000001</v>
      </c>
      <c r="AR37">
        <f t="shared" si="62"/>
        <v>-0.35901224723045866</v>
      </c>
      <c r="AS37">
        <f t="shared" si="63"/>
        <v>0.38770583122728697</v>
      </c>
      <c r="AT37">
        <f t="shared" si="36"/>
        <v>-0.61229416877271303</v>
      </c>
      <c r="AU37">
        <f t="shared" si="64"/>
        <v>1.7054966049101568</v>
      </c>
      <c r="AV37">
        <f t="shared" si="37"/>
        <v>1.71</v>
      </c>
      <c r="AW37">
        <f t="shared" si="38"/>
        <v>95.637</v>
      </c>
      <c r="AX37">
        <f>LOOKUP(AV37,Z!A2:'Z'!A803,Z!B2:'Z'!B803)</f>
        <v>95.637</v>
      </c>
      <c r="AY37">
        <f t="shared" si="26"/>
        <v>10.827398689469092</v>
      </c>
      <c r="AZ37">
        <f t="shared" si="27"/>
        <v>6.0542916294690912</v>
      </c>
      <c r="BA37">
        <f t="shared" si="28"/>
        <v>0.75027877946909172</v>
      </c>
      <c r="BB37">
        <f t="shared" si="29"/>
        <v>49.845519220234287</v>
      </c>
      <c r="BC37">
        <f t="shared" si="30"/>
        <v>22.850680478731228</v>
      </c>
      <c r="BD37">
        <f t="shared" si="31"/>
        <v>2.3594392280615883</v>
      </c>
    </row>
    <row r="38" spans="1:56" x14ac:dyDescent="0.25">
      <c r="A38">
        <f>'Bodycomp INPUT'!A38</f>
        <v>10</v>
      </c>
      <c r="B38">
        <f>'Bodycomp INPUT'!B38</f>
        <v>1</v>
      </c>
      <c r="C38">
        <f>'Bodycomp INPUT'!C38</f>
        <v>32954</v>
      </c>
      <c r="D38">
        <f>'Bodycomp INPUT'!D38</f>
        <v>43341</v>
      </c>
      <c r="E38">
        <f>'Bodycomp INPUT'!E38</f>
        <v>165.98</v>
      </c>
      <c r="F38">
        <f>'Bodycomp INPUT'!F38</f>
        <v>144.6</v>
      </c>
      <c r="G38">
        <f>'Bodycomp INPUT'!G38</f>
        <v>1</v>
      </c>
      <c r="H38">
        <v>40</v>
      </c>
      <c r="I38">
        <f t="shared" si="39"/>
        <v>65.346325999999991</v>
      </c>
      <c r="J38">
        <f t="shared" si="32"/>
        <v>64.85170235199999</v>
      </c>
      <c r="K38">
        <f t="shared" si="40"/>
        <v>64.873663373999989</v>
      </c>
      <c r="L38">
        <f t="shared" si="41"/>
        <v>64.873663373999989</v>
      </c>
      <c r="M38">
        <f t="shared" si="42"/>
        <v>64.721741329999986</v>
      </c>
      <c r="N38">
        <f t="shared" si="43"/>
        <v>65.078048677999988</v>
      </c>
      <c r="O38">
        <f t="shared" si="44"/>
        <v>65.078048677999988</v>
      </c>
      <c r="P38">
        <f t="shared" si="45"/>
        <v>65.078048677999988</v>
      </c>
      <c r="Q38">
        <f t="shared" si="46"/>
        <v>65.346325999999991</v>
      </c>
      <c r="R38">
        <f t="shared" si="33"/>
        <v>165.98</v>
      </c>
      <c r="S38">
        <f t="shared" si="47"/>
        <v>147.28659999999999</v>
      </c>
      <c r="T38">
        <f t="shared" si="48"/>
        <v>147.93960000000001</v>
      </c>
      <c r="U38">
        <f t="shared" si="49"/>
        <v>147.93960000000001</v>
      </c>
      <c r="V38">
        <f t="shared" si="50"/>
        <v>147.3092</v>
      </c>
      <c r="W38">
        <f t="shared" si="51"/>
        <v>145.9684</v>
      </c>
      <c r="X38">
        <f t="shared" si="52"/>
        <v>145.9684</v>
      </c>
      <c r="Y38">
        <f t="shared" si="53"/>
        <v>145.9684</v>
      </c>
      <c r="Z38">
        <f t="shared" si="54"/>
        <v>144.6</v>
      </c>
      <c r="AA38">
        <f t="shared" si="55"/>
        <v>28.457534246575342</v>
      </c>
      <c r="AB38">
        <f t="shared" si="34"/>
        <v>28</v>
      </c>
      <c r="AC38">
        <f t="shared" si="56"/>
        <v>28.1</v>
      </c>
      <c r="AD38">
        <f t="shared" si="57"/>
        <v>341.49041095890414</v>
      </c>
      <c r="AE38">
        <f t="shared" si="35"/>
        <v>341</v>
      </c>
      <c r="AF38">
        <f t="shared" si="58"/>
        <v>341.1</v>
      </c>
      <c r="AG38">
        <f t="shared" si="59"/>
        <v>65.578231292517003</v>
      </c>
      <c r="AH38">
        <f t="shared" si="60"/>
        <v>1.6597999999999999</v>
      </c>
      <c r="AI38">
        <f t="shared" si="61"/>
        <v>23.803903372114952</v>
      </c>
      <c r="AK38">
        <f>LOOKUP(AF38,LMS!D2:'LMS'!D2597,LMS!E2:'LMS'!E2597)</f>
        <v>-2.3427969480000002</v>
      </c>
      <c r="AL38">
        <f>LOOKUP(AF38,LMS!D2:'LMS'!D2597,LMS!F2:'LMS'!F2597)</f>
        <v>21.72190973</v>
      </c>
      <c r="AM38">
        <f>LOOKUP(AF38,LMS!D2:'LMS'!D2597,LMS!G2:'LMS'!G2597)</f>
        <v>0.153240872</v>
      </c>
      <c r="AN38">
        <f>LOOKUP(AF38,LMS!D2:'LMS'!D2597,LMS!L2:'LMS'!L2597)</f>
        <v>21.72190973</v>
      </c>
      <c r="AO38">
        <f>LOOKUP(AF38,LMS!D2:'LMS'!D2597,LMS!N2:'LMS'!N2597)</f>
        <v>26.495016790000001</v>
      </c>
      <c r="AP38">
        <f>LOOKUP(AF38,LMS!D2:'LMS'!D2597,LMS!P2:'LMS'!P2597)</f>
        <v>31.799029640000001</v>
      </c>
      <c r="AR38">
        <f t="shared" si="62"/>
        <v>-0.35901224723045866</v>
      </c>
      <c r="AS38">
        <f t="shared" si="63"/>
        <v>0.80699977466520967</v>
      </c>
      <c r="AT38">
        <f t="shared" si="36"/>
        <v>-0.19300022533479033</v>
      </c>
      <c r="AU38">
        <f t="shared" si="64"/>
        <v>0.53758674480789737</v>
      </c>
      <c r="AV38">
        <f t="shared" si="37"/>
        <v>0.54</v>
      </c>
      <c r="AW38">
        <f t="shared" si="38"/>
        <v>70.540000000000006</v>
      </c>
      <c r="AX38">
        <f>LOOKUP(AV38,Z!A2:'Z'!A803,Z!B2:'Z'!B803)</f>
        <v>70.540000000000006</v>
      </c>
      <c r="AY38">
        <f t="shared" si="26"/>
        <v>2.0819936421149521</v>
      </c>
      <c r="AZ38">
        <f t="shared" si="27"/>
        <v>-2.6911134178850489</v>
      </c>
      <c r="BA38">
        <f t="shared" si="28"/>
        <v>-7.9951262678850483</v>
      </c>
      <c r="BB38">
        <f t="shared" si="29"/>
        <v>9.5847633472093996</v>
      </c>
      <c r="BC38">
        <f t="shared" si="30"/>
        <v>-10.157054963259183</v>
      </c>
      <c r="BD38">
        <f t="shared" si="31"/>
        <v>-25.142673718030622</v>
      </c>
    </row>
    <row r="39" spans="1:56" x14ac:dyDescent="0.25">
      <c r="A39">
        <f>'Bodycomp INPUT'!A39</f>
        <v>10</v>
      </c>
      <c r="B39">
        <f>'Bodycomp INPUT'!B39</f>
        <v>1</v>
      </c>
      <c r="C39">
        <f>'Bodycomp INPUT'!C39</f>
        <v>32954</v>
      </c>
      <c r="D39">
        <f>'Bodycomp INPUT'!D39</f>
        <v>43341</v>
      </c>
      <c r="E39">
        <f>'Bodycomp INPUT'!E39</f>
        <v>165.98</v>
      </c>
      <c r="F39">
        <f>'Bodycomp INPUT'!F39</f>
        <v>144.6</v>
      </c>
      <c r="G39">
        <f>'Bodycomp INPUT'!G39</f>
        <v>1</v>
      </c>
      <c r="H39">
        <v>41</v>
      </c>
      <c r="I39">
        <f t="shared" si="39"/>
        <v>65.346325999999991</v>
      </c>
      <c r="J39">
        <f t="shared" si="32"/>
        <v>64.85170235199999</v>
      </c>
      <c r="K39">
        <f t="shared" si="40"/>
        <v>64.873663373999989</v>
      </c>
      <c r="L39">
        <f t="shared" si="41"/>
        <v>64.873663373999989</v>
      </c>
      <c r="M39">
        <f t="shared" si="42"/>
        <v>64.721741329999986</v>
      </c>
      <c r="N39">
        <f t="shared" si="43"/>
        <v>65.078048677999988</v>
      </c>
      <c r="O39">
        <f t="shared" si="44"/>
        <v>65.078048677999988</v>
      </c>
      <c r="P39">
        <f t="shared" si="45"/>
        <v>65.078048677999988</v>
      </c>
      <c r="Q39">
        <f t="shared" si="46"/>
        <v>65.346325999999991</v>
      </c>
      <c r="R39">
        <f t="shared" si="33"/>
        <v>165.98</v>
      </c>
      <c r="S39">
        <f t="shared" si="47"/>
        <v>147.28659999999999</v>
      </c>
      <c r="T39">
        <f t="shared" si="48"/>
        <v>147.93960000000001</v>
      </c>
      <c r="U39">
        <f t="shared" si="49"/>
        <v>147.93960000000001</v>
      </c>
      <c r="V39">
        <f t="shared" si="50"/>
        <v>147.3092</v>
      </c>
      <c r="W39">
        <f t="shared" si="51"/>
        <v>145.9684</v>
      </c>
      <c r="X39">
        <f t="shared" si="52"/>
        <v>145.9684</v>
      </c>
      <c r="Y39">
        <f t="shared" si="53"/>
        <v>145.9684</v>
      </c>
      <c r="Z39">
        <f t="shared" si="54"/>
        <v>144.6</v>
      </c>
      <c r="AA39">
        <f t="shared" si="55"/>
        <v>28.457534246575342</v>
      </c>
      <c r="AB39">
        <f t="shared" si="34"/>
        <v>28</v>
      </c>
      <c r="AC39">
        <f t="shared" si="56"/>
        <v>28.1</v>
      </c>
      <c r="AD39">
        <f t="shared" si="57"/>
        <v>341.49041095890414</v>
      </c>
      <c r="AE39">
        <f t="shared" si="35"/>
        <v>341</v>
      </c>
      <c r="AF39">
        <f t="shared" si="58"/>
        <v>341.1</v>
      </c>
      <c r="AG39">
        <f t="shared" si="59"/>
        <v>65.578231292517003</v>
      </c>
      <c r="AH39">
        <f t="shared" si="60"/>
        <v>1.6597999999999999</v>
      </c>
      <c r="AI39">
        <f t="shared" si="61"/>
        <v>23.803903372114952</v>
      </c>
      <c r="AK39">
        <f>LOOKUP(AF39,LMS!D2:'LMS'!D2597,LMS!E2:'LMS'!E2597)</f>
        <v>-2.3427969480000002</v>
      </c>
      <c r="AL39">
        <f>LOOKUP(AF39,LMS!D2:'LMS'!D2597,LMS!F2:'LMS'!F2597)</f>
        <v>21.72190973</v>
      </c>
      <c r="AM39">
        <f>LOOKUP(AF39,LMS!D2:'LMS'!D2597,LMS!G2:'LMS'!G2597)</f>
        <v>0.153240872</v>
      </c>
      <c r="AN39">
        <f>LOOKUP(AF39,LMS!D2:'LMS'!D2597,LMS!L2:'LMS'!L2597)</f>
        <v>21.72190973</v>
      </c>
      <c r="AO39">
        <f>LOOKUP(AF39,LMS!D2:'LMS'!D2597,LMS!N2:'LMS'!N2597)</f>
        <v>26.495016790000001</v>
      </c>
      <c r="AP39">
        <f>LOOKUP(AF39,LMS!D2:'LMS'!D2597,LMS!P2:'LMS'!P2597)</f>
        <v>31.799029640000001</v>
      </c>
      <c r="AR39">
        <f t="shared" si="62"/>
        <v>-0.35901224723045866</v>
      </c>
      <c r="AS39">
        <f t="shared" si="63"/>
        <v>0.80699977466520967</v>
      </c>
      <c r="AT39">
        <f t="shared" si="36"/>
        <v>-0.19300022533479033</v>
      </c>
      <c r="AU39">
        <f t="shared" si="64"/>
        <v>0.53758674480789737</v>
      </c>
      <c r="AV39">
        <f t="shared" si="37"/>
        <v>0.54</v>
      </c>
      <c r="AW39">
        <f t="shared" si="38"/>
        <v>70.540000000000006</v>
      </c>
      <c r="AX39">
        <f>LOOKUP(AV39,Z!A2:'Z'!A803,Z!B2:'Z'!B803)</f>
        <v>70.540000000000006</v>
      </c>
      <c r="AY39">
        <f t="shared" si="26"/>
        <v>2.0819936421149521</v>
      </c>
      <c r="AZ39">
        <f t="shared" si="27"/>
        <v>-2.6911134178850489</v>
      </c>
      <c r="BA39">
        <f t="shared" si="28"/>
        <v>-7.9951262678850483</v>
      </c>
      <c r="BB39">
        <f t="shared" si="29"/>
        <v>9.5847633472093996</v>
      </c>
      <c r="BC39">
        <f t="shared" si="30"/>
        <v>-10.157054963259183</v>
      </c>
      <c r="BD39">
        <f t="shared" si="31"/>
        <v>-25.142673718030622</v>
      </c>
    </row>
    <row r="40" spans="1:56" x14ac:dyDescent="0.25">
      <c r="A40">
        <f>'Bodycomp INPUT'!A40</f>
        <v>11</v>
      </c>
      <c r="B40">
        <f>'Bodycomp INPUT'!B40</f>
        <v>1</v>
      </c>
      <c r="C40">
        <f>'Bodycomp INPUT'!C40</f>
        <v>31827</v>
      </c>
      <c r="D40">
        <f>'Bodycomp INPUT'!D40</f>
        <v>43396</v>
      </c>
      <c r="E40">
        <f>'Bodycomp INPUT'!E40</f>
        <v>164.75</v>
      </c>
      <c r="F40">
        <f>'Bodycomp INPUT'!F40</f>
        <v>140.6</v>
      </c>
      <c r="G40">
        <f>'Bodycomp INPUT'!G40</f>
        <v>1</v>
      </c>
      <c r="H40">
        <v>42</v>
      </c>
      <c r="I40">
        <f t="shared" si="39"/>
        <v>64.862075000000004</v>
      </c>
      <c r="J40">
        <f t="shared" si="32"/>
        <v>64.390695399999998</v>
      </c>
      <c r="K40">
        <f t="shared" si="40"/>
        <v>64.414109175000007</v>
      </c>
      <c r="L40">
        <f t="shared" si="41"/>
        <v>64.414109175000007</v>
      </c>
      <c r="M40">
        <f t="shared" si="42"/>
        <v>64.259281625</v>
      </c>
      <c r="N40">
        <f t="shared" si="43"/>
        <v>64.616557475000008</v>
      </c>
      <c r="O40">
        <f t="shared" si="44"/>
        <v>64.616557475000008</v>
      </c>
      <c r="P40">
        <f t="shared" si="45"/>
        <v>64.616557475000008</v>
      </c>
      <c r="Q40">
        <f t="shared" si="46"/>
        <v>64.862075000000004</v>
      </c>
      <c r="R40">
        <f t="shared" si="33"/>
        <v>164.75000000000003</v>
      </c>
      <c r="S40">
        <f t="shared" si="47"/>
        <v>143.2226</v>
      </c>
      <c r="T40">
        <f t="shared" si="48"/>
        <v>143.91560000000001</v>
      </c>
      <c r="U40">
        <f t="shared" si="49"/>
        <v>143.91560000000001</v>
      </c>
      <c r="V40">
        <f t="shared" si="50"/>
        <v>143.3612</v>
      </c>
      <c r="W40">
        <f t="shared" si="51"/>
        <v>141.97239999999999</v>
      </c>
      <c r="X40">
        <f t="shared" si="52"/>
        <v>141.97239999999999</v>
      </c>
      <c r="Y40">
        <f t="shared" si="53"/>
        <v>141.97239999999999</v>
      </c>
      <c r="Z40">
        <f t="shared" si="54"/>
        <v>140.6</v>
      </c>
      <c r="AA40">
        <f t="shared" si="55"/>
        <v>31.695890410958903</v>
      </c>
      <c r="AB40">
        <f t="shared" si="34"/>
        <v>32</v>
      </c>
      <c r="AC40">
        <f t="shared" si="56"/>
        <v>32.1</v>
      </c>
      <c r="AD40">
        <f t="shared" si="57"/>
        <v>380.35068493150686</v>
      </c>
      <c r="AE40">
        <f t="shared" si="35"/>
        <v>380</v>
      </c>
      <c r="AF40">
        <f t="shared" si="58"/>
        <v>380.1</v>
      </c>
      <c r="AG40">
        <f t="shared" si="59"/>
        <v>63.764172335600904</v>
      </c>
      <c r="AH40">
        <f t="shared" si="60"/>
        <v>1.6475000000000002</v>
      </c>
      <c r="AI40">
        <f t="shared" si="61"/>
        <v>23.492318507363073</v>
      </c>
      <c r="AK40">
        <f>LOOKUP(AF40,LMS!D2:'LMS'!D2597,LMS!E2:'LMS'!E2597)</f>
        <v>-2.3427969480000002</v>
      </c>
      <c r="AL40">
        <f>LOOKUP(AF40,LMS!D2:'LMS'!D2597,LMS!F2:'LMS'!F2597)</f>
        <v>21.72190973</v>
      </c>
      <c r="AM40">
        <f>LOOKUP(AF40,LMS!D2:'LMS'!D2597,LMS!G2:'LMS'!G2597)</f>
        <v>0.153240872</v>
      </c>
      <c r="AN40">
        <f>LOOKUP(AF40,LMS!D2:'LMS'!D2597,LMS!L2:'LMS'!L2597)</f>
        <v>21.72190973</v>
      </c>
      <c r="AO40">
        <f>LOOKUP(AF40,LMS!D2:'LMS'!D2597,LMS!N2:'LMS'!N2597)</f>
        <v>26.495016790000001</v>
      </c>
      <c r="AP40">
        <f>LOOKUP(AF40,LMS!D2:'LMS'!D2597,LMS!P2:'LMS'!P2597)</f>
        <v>31.799029640000001</v>
      </c>
      <c r="AR40">
        <f t="shared" si="62"/>
        <v>-0.35901224723045866</v>
      </c>
      <c r="AS40">
        <f t="shared" si="63"/>
        <v>0.83229942856628036</v>
      </c>
      <c r="AT40">
        <f t="shared" si="36"/>
        <v>-0.16770057143371964</v>
      </c>
      <c r="AU40">
        <f t="shared" si="64"/>
        <v>0.46711657534643541</v>
      </c>
      <c r="AV40">
        <f t="shared" si="37"/>
        <v>0.47</v>
      </c>
      <c r="AW40">
        <f t="shared" si="38"/>
        <v>68.082000000000008</v>
      </c>
      <c r="AX40">
        <f>LOOKUP(AV40,Z!A2:'Z'!A803,Z!B2:'Z'!B803)</f>
        <v>68.082000000000008</v>
      </c>
      <c r="AY40">
        <f t="shared" si="26"/>
        <v>1.7704087773630732</v>
      </c>
      <c r="AZ40">
        <f t="shared" si="27"/>
        <v>-3.0026982826369277</v>
      </c>
      <c r="BA40">
        <f t="shared" si="28"/>
        <v>-8.3067111326369272</v>
      </c>
      <c r="BB40">
        <f t="shared" si="29"/>
        <v>8.1503366847988143</v>
      </c>
      <c r="BC40">
        <f t="shared" si="30"/>
        <v>-11.333068049876589</v>
      </c>
      <c r="BD40">
        <f t="shared" si="31"/>
        <v>-26.122530236545064</v>
      </c>
    </row>
    <row r="41" spans="1:56" x14ac:dyDescent="0.25">
      <c r="A41">
        <f>'Bodycomp INPUT'!A41</f>
        <v>11</v>
      </c>
      <c r="B41">
        <f>'Bodycomp INPUT'!B41</f>
        <v>1</v>
      </c>
      <c r="C41">
        <f>'Bodycomp INPUT'!C41</f>
        <v>31827</v>
      </c>
      <c r="D41">
        <f>'Bodycomp INPUT'!D41</f>
        <v>43396</v>
      </c>
      <c r="E41">
        <f>'Bodycomp INPUT'!E41</f>
        <v>164.75</v>
      </c>
      <c r="F41">
        <f>'Bodycomp INPUT'!F41</f>
        <v>140.6</v>
      </c>
      <c r="G41">
        <f>'Bodycomp INPUT'!G41</f>
        <v>1</v>
      </c>
      <c r="H41">
        <v>43</v>
      </c>
      <c r="I41">
        <f t="shared" si="39"/>
        <v>64.862075000000004</v>
      </c>
      <c r="J41">
        <f t="shared" si="32"/>
        <v>64.390695399999998</v>
      </c>
      <c r="K41">
        <f t="shared" si="40"/>
        <v>64.414109175000007</v>
      </c>
      <c r="L41">
        <f t="shared" si="41"/>
        <v>64.414109175000007</v>
      </c>
      <c r="M41">
        <f t="shared" si="42"/>
        <v>64.259281625</v>
      </c>
      <c r="N41">
        <f t="shared" si="43"/>
        <v>64.616557475000008</v>
      </c>
      <c r="O41">
        <f t="shared" si="44"/>
        <v>64.616557475000008</v>
      </c>
      <c r="P41">
        <f t="shared" si="45"/>
        <v>64.616557475000008</v>
      </c>
      <c r="Q41">
        <f t="shared" si="46"/>
        <v>64.862075000000004</v>
      </c>
      <c r="R41">
        <f t="shared" si="33"/>
        <v>164.75000000000003</v>
      </c>
      <c r="S41">
        <f t="shared" si="47"/>
        <v>143.2226</v>
      </c>
      <c r="T41">
        <f t="shared" si="48"/>
        <v>143.91560000000001</v>
      </c>
      <c r="U41">
        <f t="shared" si="49"/>
        <v>143.91560000000001</v>
      </c>
      <c r="V41">
        <f t="shared" si="50"/>
        <v>143.3612</v>
      </c>
      <c r="W41">
        <f t="shared" si="51"/>
        <v>141.97239999999999</v>
      </c>
      <c r="X41">
        <f t="shared" si="52"/>
        <v>141.97239999999999</v>
      </c>
      <c r="Y41">
        <f t="shared" si="53"/>
        <v>141.97239999999999</v>
      </c>
      <c r="Z41">
        <f t="shared" si="54"/>
        <v>140.6</v>
      </c>
      <c r="AA41">
        <f t="shared" si="55"/>
        <v>31.695890410958903</v>
      </c>
      <c r="AB41">
        <f t="shared" si="34"/>
        <v>32</v>
      </c>
      <c r="AC41">
        <f t="shared" si="56"/>
        <v>32.1</v>
      </c>
      <c r="AD41">
        <f t="shared" si="57"/>
        <v>380.35068493150686</v>
      </c>
      <c r="AE41">
        <f t="shared" si="35"/>
        <v>380</v>
      </c>
      <c r="AF41">
        <f t="shared" si="58"/>
        <v>380.1</v>
      </c>
      <c r="AG41">
        <f t="shared" si="59"/>
        <v>63.764172335600904</v>
      </c>
      <c r="AH41">
        <f t="shared" si="60"/>
        <v>1.6475000000000002</v>
      </c>
      <c r="AI41">
        <f t="shared" si="61"/>
        <v>23.492318507363073</v>
      </c>
      <c r="AK41">
        <f>LOOKUP(AF41,LMS!D2:'LMS'!D2597,LMS!E2:'LMS'!E2597)</f>
        <v>-2.3427969480000002</v>
      </c>
      <c r="AL41">
        <f>LOOKUP(AF41,LMS!D2:'LMS'!D2597,LMS!F2:'LMS'!F2597)</f>
        <v>21.72190973</v>
      </c>
      <c r="AM41">
        <f>LOOKUP(AF41,LMS!D2:'LMS'!D2597,LMS!G2:'LMS'!G2597)</f>
        <v>0.153240872</v>
      </c>
      <c r="AN41">
        <f>LOOKUP(AF41,LMS!D2:'LMS'!D2597,LMS!L2:'LMS'!L2597)</f>
        <v>21.72190973</v>
      </c>
      <c r="AO41">
        <f>LOOKUP(AF41,LMS!D2:'LMS'!D2597,LMS!N2:'LMS'!N2597)</f>
        <v>26.495016790000001</v>
      </c>
      <c r="AP41">
        <f>LOOKUP(AF41,LMS!D2:'LMS'!D2597,LMS!P2:'LMS'!P2597)</f>
        <v>31.799029640000001</v>
      </c>
      <c r="AR41">
        <f t="shared" si="62"/>
        <v>-0.35901224723045866</v>
      </c>
      <c r="AS41">
        <f t="shared" si="63"/>
        <v>0.83229942856628036</v>
      </c>
      <c r="AT41">
        <f t="shared" si="36"/>
        <v>-0.16770057143371964</v>
      </c>
      <c r="AU41">
        <f t="shared" si="64"/>
        <v>0.46711657534643541</v>
      </c>
      <c r="AV41">
        <f t="shared" si="37"/>
        <v>0.47</v>
      </c>
      <c r="AW41">
        <f t="shared" si="38"/>
        <v>68.082000000000008</v>
      </c>
      <c r="AX41">
        <f>LOOKUP(AV41,Z!A2:'Z'!A803,Z!B2:'Z'!B803)</f>
        <v>68.082000000000008</v>
      </c>
      <c r="AY41">
        <f t="shared" si="26"/>
        <v>1.7704087773630732</v>
      </c>
      <c r="AZ41">
        <f t="shared" si="27"/>
        <v>-3.0026982826369277</v>
      </c>
      <c r="BA41">
        <f t="shared" si="28"/>
        <v>-8.3067111326369272</v>
      </c>
      <c r="BB41">
        <f t="shared" si="29"/>
        <v>8.1503366847988143</v>
      </c>
      <c r="BC41">
        <f t="shared" si="30"/>
        <v>-11.333068049876589</v>
      </c>
      <c r="BD41">
        <f t="shared" si="31"/>
        <v>-26.122530236545064</v>
      </c>
    </row>
    <row r="42" spans="1:56" x14ac:dyDescent="0.25">
      <c r="A42">
        <f>'Bodycomp INPUT'!A42</f>
        <v>13</v>
      </c>
      <c r="B42">
        <f>'Bodycomp INPUT'!B42</f>
        <v>1</v>
      </c>
      <c r="C42">
        <f>'Bodycomp INPUT'!C42</f>
        <v>35539</v>
      </c>
      <c r="D42">
        <f>'Bodycomp INPUT'!D42</f>
        <v>43392</v>
      </c>
      <c r="E42">
        <f>'Bodycomp INPUT'!E42</f>
        <v>165.26</v>
      </c>
      <c r="F42">
        <f>'Bodycomp INPUT'!F42</f>
        <v>111</v>
      </c>
      <c r="G42">
        <f>'Bodycomp INPUT'!G42</f>
        <v>1</v>
      </c>
      <c r="H42">
        <v>44</v>
      </c>
      <c r="I42">
        <f t="shared" si="39"/>
        <v>65.062861999999996</v>
      </c>
      <c r="J42">
        <f t="shared" si="32"/>
        <v>64.581844623999999</v>
      </c>
      <c r="K42">
        <f t="shared" si="40"/>
        <v>64.604656038000002</v>
      </c>
      <c r="L42">
        <f t="shared" si="41"/>
        <v>64.604656038000002</v>
      </c>
      <c r="M42">
        <f t="shared" si="42"/>
        <v>64.451033209999991</v>
      </c>
      <c r="N42">
        <f t="shared" si="43"/>
        <v>64.807907485999991</v>
      </c>
      <c r="O42">
        <f t="shared" si="44"/>
        <v>64.807907485999991</v>
      </c>
      <c r="P42">
        <f t="shared" si="45"/>
        <v>64.807907485999991</v>
      </c>
      <c r="Q42">
        <f t="shared" si="46"/>
        <v>65.062861999999996</v>
      </c>
      <c r="R42">
        <f t="shared" si="33"/>
        <v>165.26</v>
      </c>
      <c r="S42">
        <f t="shared" si="47"/>
        <v>113.149</v>
      </c>
      <c r="T42">
        <f t="shared" si="48"/>
        <v>114.13799999999999</v>
      </c>
      <c r="U42">
        <f t="shared" si="49"/>
        <v>114.13799999999999</v>
      </c>
      <c r="V42">
        <f t="shared" si="50"/>
        <v>114.146</v>
      </c>
      <c r="W42">
        <f t="shared" si="51"/>
        <v>112.402</v>
      </c>
      <c r="X42">
        <f t="shared" si="52"/>
        <v>112.402</v>
      </c>
      <c r="Y42">
        <f t="shared" si="53"/>
        <v>112.402</v>
      </c>
      <c r="Z42">
        <f t="shared" si="54"/>
        <v>111</v>
      </c>
      <c r="AA42">
        <f t="shared" si="55"/>
        <v>21.515068493150686</v>
      </c>
      <c r="AB42">
        <f t="shared" si="34"/>
        <v>22</v>
      </c>
      <c r="AC42">
        <f t="shared" si="56"/>
        <v>22.1</v>
      </c>
      <c r="AD42">
        <f t="shared" si="57"/>
        <v>258.1808219178082</v>
      </c>
      <c r="AE42">
        <f t="shared" si="35"/>
        <v>258</v>
      </c>
      <c r="AF42">
        <f t="shared" si="58"/>
        <v>258.10000000000002</v>
      </c>
      <c r="AG42">
        <f t="shared" si="59"/>
        <v>50.34013605442177</v>
      </c>
      <c r="AH42">
        <f t="shared" si="60"/>
        <v>1.6526000000000001</v>
      </c>
      <c r="AI42">
        <f t="shared" si="61"/>
        <v>18.432272746407282</v>
      </c>
      <c r="AK42">
        <f>LOOKUP(AF42,LMS!D2:'LMS'!D2597,LMS!E2:'LMS'!E2597)</f>
        <v>-2.3427969480000002</v>
      </c>
      <c r="AL42">
        <f>LOOKUP(AF42,LMS!D2:'LMS'!D2597,LMS!F2:'LMS'!F2597)</f>
        <v>21.72190973</v>
      </c>
      <c r="AM42">
        <f>LOOKUP(AF42,LMS!D2:'LMS'!D2597,LMS!G2:'LMS'!G2597)</f>
        <v>0.153240872</v>
      </c>
      <c r="AN42">
        <f>LOOKUP(AF42,LMS!D2:'LMS'!D2597,LMS!L2:'LMS'!L2597)</f>
        <v>21.72190973</v>
      </c>
      <c r="AO42">
        <f>LOOKUP(AF42,LMS!D2:'LMS'!D2597,LMS!N2:'LMS'!N2597)</f>
        <v>26.495016790000001</v>
      </c>
      <c r="AP42">
        <f>LOOKUP(AF42,LMS!D2:'LMS'!D2597,LMS!P2:'LMS'!P2597)</f>
        <v>31.799029640000001</v>
      </c>
      <c r="AR42">
        <f t="shared" si="62"/>
        <v>-0.35901224723045866</v>
      </c>
      <c r="AS42">
        <f t="shared" si="63"/>
        <v>1.4692178912417238</v>
      </c>
      <c r="AT42">
        <f t="shared" si="36"/>
        <v>0.46921789124172375</v>
      </c>
      <c r="AU42">
        <f t="shared" si="64"/>
        <v>-1.3069690375786023</v>
      </c>
      <c r="AV42">
        <f t="shared" si="37"/>
        <v>-1.31</v>
      </c>
      <c r="AW42">
        <f t="shared" si="38"/>
        <v>9.51</v>
      </c>
      <c r="AX42">
        <f>LOOKUP(AV42,Z!A2:'Z'!A803,Z!B2:'Z'!B803)</f>
        <v>9.51</v>
      </c>
      <c r="AY42">
        <f t="shared" si="26"/>
        <v>-3.2896369835927182</v>
      </c>
      <c r="AZ42">
        <f t="shared" si="27"/>
        <v>-8.0627440435927191</v>
      </c>
      <c r="BA42">
        <f t="shared" si="28"/>
        <v>-13.366756893592719</v>
      </c>
      <c r="BB42">
        <f t="shared" si="29"/>
        <v>-15.144326739602549</v>
      </c>
      <c r="BC42">
        <f t="shared" si="30"/>
        <v>-30.431171670877507</v>
      </c>
      <c r="BD42">
        <f t="shared" si="31"/>
        <v>-42.035109388302452</v>
      </c>
    </row>
    <row r="43" spans="1:56" x14ac:dyDescent="0.25">
      <c r="A43">
        <f>'Bodycomp INPUT'!A43</f>
        <v>20</v>
      </c>
      <c r="B43">
        <f>'Bodycomp INPUT'!B43</f>
        <v>1</v>
      </c>
      <c r="C43">
        <f>'Bodycomp INPUT'!C43</f>
        <v>35353</v>
      </c>
      <c r="D43">
        <f>'Bodycomp INPUT'!D43</f>
        <v>43397</v>
      </c>
      <c r="E43">
        <f>'Bodycomp INPUT'!E43</f>
        <v>159.44</v>
      </c>
      <c r="F43">
        <f>'Bodycomp INPUT'!F43</f>
        <v>113.8</v>
      </c>
      <c r="G43">
        <f>'Bodycomp INPUT'!G43</f>
        <v>1</v>
      </c>
      <c r="H43">
        <v>45</v>
      </c>
      <c r="I43">
        <f t="shared" si="39"/>
        <v>62.771527999999996</v>
      </c>
      <c r="J43">
        <f t="shared" si="32"/>
        <v>62.400494655999999</v>
      </c>
      <c r="K43">
        <f t="shared" si="40"/>
        <v>62.430180071999992</v>
      </c>
      <c r="L43">
        <f t="shared" si="41"/>
        <v>62.430180071999992</v>
      </c>
      <c r="M43">
        <f t="shared" si="42"/>
        <v>62.262809239999996</v>
      </c>
      <c r="N43">
        <f t="shared" si="43"/>
        <v>62.624266183999993</v>
      </c>
      <c r="O43">
        <f t="shared" si="44"/>
        <v>62.624266183999993</v>
      </c>
      <c r="P43">
        <f t="shared" si="45"/>
        <v>62.624266183999993</v>
      </c>
      <c r="Q43">
        <f t="shared" si="46"/>
        <v>62.771527999999996</v>
      </c>
      <c r="R43">
        <f t="shared" si="33"/>
        <v>159.44</v>
      </c>
      <c r="S43">
        <f t="shared" si="47"/>
        <v>115.99380000000001</v>
      </c>
      <c r="T43">
        <f t="shared" si="48"/>
        <v>116.95479999999999</v>
      </c>
      <c r="U43">
        <f t="shared" si="49"/>
        <v>116.95479999999999</v>
      </c>
      <c r="V43">
        <f t="shared" si="50"/>
        <v>116.9096</v>
      </c>
      <c r="W43">
        <f t="shared" si="51"/>
        <v>115.1992</v>
      </c>
      <c r="X43">
        <f t="shared" si="52"/>
        <v>115.1992</v>
      </c>
      <c r="Y43">
        <f t="shared" si="53"/>
        <v>115.1992</v>
      </c>
      <c r="Z43">
        <f t="shared" si="54"/>
        <v>113.8</v>
      </c>
      <c r="AA43">
        <f t="shared" si="55"/>
        <v>22.038356164383561</v>
      </c>
      <c r="AB43">
        <f t="shared" si="34"/>
        <v>22</v>
      </c>
      <c r="AC43">
        <f t="shared" si="56"/>
        <v>22.1</v>
      </c>
      <c r="AD43">
        <f t="shared" si="57"/>
        <v>264.46027397260275</v>
      </c>
      <c r="AE43">
        <f t="shared" si="35"/>
        <v>264</v>
      </c>
      <c r="AF43">
        <f t="shared" si="58"/>
        <v>264.10000000000002</v>
      </c>
      <c r="AG43">
        <f t="shared" si="59"/>
        <v>51.609977324263035</v>
      </c>
      <c r="AH43">
        <f t="shared" si="60"/>
        <v>1.5944</v>
      </c>
      <c r="AI43">
        <f t="shared" si="61"/>
        <v>20.302012782108424</v>
      </c>
      <c r="AK43">
        <f>LOOKUP(AF43,LMS!D2:'LMS'!D2597,LMS!E2:'LMS'!E2597)</f>
        <v>-2.3427969480000002</v>
      </c>
      <c r="AL43">
        <f>LOOKUP(AF43,LMS!D2:'LMS'!D2597,LMS!F2:'LMS'!F2597)</f>
        <v>21.72190973</v>
      </c>
      <c r="AM43">
        <f>LOOKUP(AF43,LMS!D2:'LMS'!D2597,LMS!G2:'LMS'!G2597)</f>
        <v>0.153240872</v>
      </c>
      <c r="AN43">
        <f>LOOKUP(AF43,LMS!D2:'LMS'!D2597,LMS!L2:'LMS'!L2597)</f>
        <v>21.72190973</v>
      </c>
      <c r="AO43">
        <f>LOOKUP(AF43,LMS!D2:'LMS'!D2597,LMS!N2:'LMS'!N2597)</f>
        <v>26.495016790000001</v>
      </c>
      <c r="AP43">
        <f>LOOKUP(AF43,LMS!D2:'LMS'!D2597,LMS!P2:'LMS'!P2597)</f>
        <v>31.799029640000001</v>
      </c>
      <c r="AR43">
        <f t="shared" si="62"/>
        <v>-0.35901224723045866</v>
      </c>
      <c r="AS43">
        <f t="shared" si="63"/>
        <v>1.1716070041457043</v>
      </c>
      <c r="AT43">
        <f t="shared" si="36"/>
        <v>0.17160700414570429</v>
      </c>
      <c r="AU43">
        <f t="shared" si="64"/>
        <v>-0.47799763230791842</v>
      </c>
      <c r="AV43">
        <f t="shared" si="37"/>
        <v>-0.48</v>
      </c>
      <c r="AW43">
        <f t="shared" si="38"/>
        <v>31.561</v>
      </c>
      <c r="AX43">
        <f>LOOKUP(AV43,Z!A2:'Z'!A803,Z!B2:'Z'!B803)</f>
        <v>31.561</v>
      </c>
      <c r="AY43">
        <f t="shared" si="26"/>
        <v>-1.4198969478915764</v>
      </c>
      <c r="AZ43">
        <f t="shared" si="27"/>
        <v>-6.1930040078915773</v>
      </c>
      <c r="BA43">
        <f t="shared" si="28"/>
        <v>-11.497016857891577</v>
      </c>
      <c r="BB43">
        <f t="shared" si="29"/>
        <v>-6.5367040262144398</v>
      </c>
      <c r="BC43">
        <f t="shared" si="30"/>
        <v>-23.374221865860449</v>
      </c>
      <c r="BD43">
        <f t="shared" si="31"/>
        <v>-36.155244320504288</v>
      </c>
    </row>
    <row r="44" spans="1:56" x14ac:dyDescent="0.25">
      <c r="A44">
        <f>'Bodycomp INPUT'!A44</f>
        <v>30</v>
      </c>
      <c r="B44">
        <f>'Bodycomp INPUT'!B44</f>
        <v>1</v>
      </c>
      <c r="C44">
        <f>'Bodycomp INPUT'!C44</f>
        <v>28202</v>
      </c>
      <c r="D44">
        <f>'Bodycomp INPUT'!D44</f>
        <v>43364</v>
      </c>
      <c r="E44">
        <f>'Bodycomp INPUT'!E44</f>
        <v>164.66</v>
      </c>
      <c r="F44">
        <f>'Bodycomp INPUT'!F44</f>
        <v>229</v>
      </c>
      <c r="G44">
        <f>'Bodycomp INPUT'!G44</f>
        <v>1</v>
      </c>
      <c r="H44">
        <v>46</v>
      </c>
      <c r="I44">
        <f t="shared" si="39"/>
        <v>64.826641999999993</v>
      </c>
      <c r="J44">
        <f t="shared" si="32"/>
        <v>64.356963183999994</v>
      </c>
      <c r="K44">
        <f t="shared" si="40"/>
        <v>64.380483257999998</v>
      </c>
      <c r="L44">
        <f t="shared" si="41"/>
        <v>64.380483257999998</v>
      </c>
      <c r="M44">
        <f t="shared" si="42"/>
        <v>64.225443109999986</v>
      </c>
      <c r="N44">
        <f t="shared" si="43"/>
        <v>64.582789825999996</v>
      </c>
      <c r="O44">
        <f t="shared" si="44"/>
        <v>64.582789825999996</v>
      </c>
      <c r="P44">
        <f t="shared" si="45"/>
        <v>64.582789825999996</v>
      </c>
      <c r="Q44">
        <f t="shared" si="46"/>
        <v>64.826641999999993</v>
      </c>
      <c r="R44">
        <f t="shared" si="33"/>
        <v>164.66</v>
      </c>
      <c r="S44">
        <f t="shared" si="47"/>
        <v>233.03700000000001</v>
      </c>
      <c r="T44">
        <f t="shared" si="48"/>
        <v>232.846</v>
      </c>
      <c r="U44">
        <f t="shared" si="49"/>
        <v>232.846</v>
      </c>
      <c r="V44">
        <f t="shared" si="50"/>
        <v>230.61199999999999</v>
      </c>
      <c r="W44">
        <f t="shared" si="51"/>
        <v>230.28399999999999</v>
      </c>
      <c r="X44">
        <f t="shared" si="52"/>
        <v>230.28399999999999</v>
      </c>
      <c r="Y44">
        <f t="shared" si="53"/>
        <v>230.28399999999999</v>
      </c>
      <c r="Z44">
        <f t="shared" si="54"/>
        <v>229</v>
      </c>
      <c r="AA44">
        <f t="shared" si="55"/>
        <v>41.539726027397258</v>
      </c>
      <c r="AB44">
        <f t="shared" si="34"/>
        <v>42</v>
      </c>
      <c r="AC44">
        <f t="shared" si="56"/>
        <v>42.1</v>
      </c>
      <c r="AD44">
        <f t="shared" si="57"/>
        <v>498.47671232876712</v>
      </c>
      <c r="AE44">
        <f t="shared" si="35"/>
        <v>498</v>
      </c>
      <c r="AF44">
        <f t="shared" si="58"/>
        <v>498.1</v>
      </c>
      <c r="AG44">
        <f t="shared" si="59"/>
        <v>103.8548752834467</v>
      </c>
      <c r="AH44">
        <f t="shared" si="60"/>
        <v>1.6465999999999998</v>
      </c>
      <c r="AI44">
        <f t="shared" si="61"/>
        <v>38.30457661419738</v>
      </c>
      <c r="AK44">
        <f>LOOKUP(AF44,LMS!D2:'LMS'!D2597,LMS!E2:'LMS'!E2597)</f>
        <v>-2.3427969480000002</v>
      </c>
      <c r="AL44">
        <f>LOOKUP(AF44,LMS!D2:'LMS'!D2597,LMS!F2:'LMS'!F2597)</f>
        <v>21.72190973</v>
      </c>
      <c r="AM44">
        <f>LOOKUP(AF44,LMS!D2:'LMS'!D2597,LMS!G2:'LMS'!G2597)</f>
        <v>0.153240872</v>
      </c>
      <c r="AN44">
        <f>LOOKUP(AF44,LMS!D2:'LMS'!D2597,LMS!L2:'LMS'!L2597)</f>
        <v>21.72190973</v>
      </c>
      <c r="AO44">
        <f>LOOKUP(AF44,LMS!D2:'LMS'!D2597,LMS!N2:'LMS'!N2597)</f>
        <v>26.495016790000001</v>
      </c>
      <c r="AP44">
        <f>LOOKUP(AF44,LMS!D2:'LMS'!D2597,LMS!P2:'LMS'!P2597)</f>
        <v>31.799029640000001</v>
      </c>
      <c r="AR44">
        <f t="shared" si="62"/>
        <v>-0.35901224723045866</v>
      </c>
      <c r="AS44">
        <f t="shared" si="63"/>
        <v>0.26475595410146724</v>
      </c>
      <c r="AT44">
        <f t="shared" si="36"/>
        <v>-0.73524404589853276</v>
      </c>
      <c r="AU44">
        <f t="shared" si="64"/>
        <v>2.0479636880648302</v>
      </c>
      <c r="AV44">
        <f t="shared" si="37"/>
        <v>2.0499999999999998</v>
      </c>
      <c r="AW44">
        <f t="shared" si="38"/>
        <v>97.981999999999999</v>
      </c>
      <c r="AX44">
        <f>LOOKUP(AV44,Z!A2:'Z'!A803,Z!B2:'Z'!B803)</f>
        <v>97.981999999999999</v>
      </c>
      <c r="AY44">
        <f t="shared" si="26"/>
        <v>16.58266688419738</v>
      </c>
      <c r="AZ44">
        <f t="shared" si="27"/>
        <v>11.809559824197379</v>
      </c>
      <c r="BA44">
        <f t="shared" si="28"/>
        <v>6.5055469741973795</v>
      </c>
      <c r="BB44">
        <f t="shared" si="29"/>
        <v>76.340741170170489</v>
      </c>
      <c r="BC44">
        <f t="shared" si="30"/>
        <v>44.572758408874286</v>
      </c>
      <c r="BD44">
        <f t="shared" si="31"/>
        <v>20.458319162085537</v>
      </c>
    </row>
    <row r="45" spans="1:56" x14ac:dyDescent="0.25">
      <c r="A45">
        <f>'Bodycomp INPUT'!A45</f>
        <v>33</v>
      </c>
      <c r="B45">
        <f>'Bodycomp INPUT'!B45</f>
        <v>1</v>
      </c>
      <c r="C45">
        <f>'Bodycomp INPUT'!C45</f>
        <v>25408</v>
      </c>
      <c r="D45">
        <f>'Bodycomp INPUT'!D45</f>
        <v>43388</v>
      </c>
      <c r="E45">
        <f>'Bodycomp INPUT'!E45</f>
        <v>162.38</v>
      </c>
      <c r="F45">
        <f>'Bodycomp INPUT'!F45</f>
        <v>214.4</v>
      </c>
      <c r="G45">
        <f>'Bodycomp INPUT'!G45</f>
        <v>1</v>
      </c>
      <c r="H45">
        <v>47</v>
      </c>
      <c r="I45">
        <f t="shared" si="39"/>
        <v>63.929005999999994</v>
      </c>
      <c r="J45">
        <f t="shared" si="32"/>
        <v>63.502413711999992</v>
      </c>
      <c r="K45">
        <f t="shared" si="40"/>
        <v>63.528626693999989</v>
      </c>
      <c r="L45">
        <f t="shared" si="41"/>
        <v>63.528626693999989</v>
      </c>
      <c r="M45">
        <f t="shared" si="42"/>
        <v>63.368200729999991</v>
      </c>
      <c r="N45">
        <f t="shared" si="43"/>
        <v>63.727342717999989</v>
      </c>
      <c r="O45">
        <f t="shared" si="44"/>
        <v>63.727342717999989</v>
      </c>
      <c r="P45">
        <f t="shared" si="45"/>
        <v>63.727342717999989</v>
      </c>
      <c r="Q45">
        <f t="shared" si="46"/>
        <v>63.929005999999994</v>
      </c>
      <c r="R45">
        <f t="shared" si="33"/>
        <v>162.38</v>
      </c>
      <c r="S45">
        <f t="shared" si="47"/>
        <v>218.20339999999999</v>
      </c>
      <c r="T45">
        <f t="shared" si="48"/>
        <v>218.15840000000003</v>
      </c>
      <c r="U45">
        <f t="shared" si="49"/>
        <v>218.15840000000003</v>
      </c>
      <c r="V45">
        <f t="shared" si="50"/>
        <v>216.20179999999999</v>
      </c>
      <c r="W45">
        <f t="shared" si="51"/>
        <v>215.6986</v>
      </c>
      <c r="X45">
        <f t="shared" si="52"/>
        <v>215.6986</v>
      </c>
      <c r="Y45">
        <f t="shared" si="53"/>
        <v>215.6986</v>
      </c>
      <c r="Z45">
        <f t="shared" si="54"/>
        <v>214.4</v>
      </c>
      <c r="AA45">
        <f t="shared" si="55"/>
        <v>49.260273972602739</v>
      </c>
      <c r="AB45">
        <f t="shared" si="34"/>
        <v>49</v>
      </c>
      <c r="AC45">
        <f t="shared" si="56"/>
        <v>49.1</v>
      </c>
      <c r="AD45">
        <f t="shared" si="57"/>
        <v>591.1232876712329</v>
      </c>
      <c r="AE45">
        <f t="shared" si="35"/>
        <v>591</v>
      </c>
      <c r="AF45">
        <f t="shared" si="58"/>
        <v>591.1</v>
      </c>
      <c r="AG45">
        <f t="shared" si="59"/>
        <v>97.233560090702952</v>
      </c>
      <c r="AH45">
        <f t="shared" si="60"/>
        <v>1.6237999999999999</v>
      </c>
      <c r="AI45">
        <f t="shared" si="61"/>
        <v>36.876620424340629</v>
      </c>
      <c r="AK45">
        <f>LOOKUP(AF45,LMS!D2:'LMS'!D2597,LMS!E2:'LMS'!E2597)</f>
        <v>-2.3427969480000002</v>
      </c>
      <c r="AL45">
        <f>LOOKUP(AF45,LMS!D2:'LMS'!D2597,LMS!F2:'LMS'!F2597)</f>
        <v>21.72190973</v>
      </c>
      <c r="AM45">
        <f>LOOKUP(AF45,LMS!D2:'LMS'!D2597,LMS!G2:'LMS'!G2597)</f>
        <v>0.153240872</v>
      </c>
      <c r="AN45">
        <f>LOOKUP(AF45,LMS!D2:'LMS'!D2597,LMS!L2:'LMS'!L2597)</f>
        <v>21.72190973</v>
      </c>
      <c r="AO45">
        <f>LOOKUP(AF45,LMS!D2:'LMS'!D2597,LMS!N2:'LMS'!N2597)</f>
        <v>26.495016790000001</v>
      </c>
      <c r="AP45">
        <f>LOOKUP(AF45,LMS!D2:'LMS'!D2597,LMS!P2:'LMS'!P2597)</f>
        <v>31.799029640000001</v>
      </c>
      <c r="AR45">
        <f t="shared" si="62"/>
        <v>-0.35901224723045866</v>
      </c>
      <c r="AS45">
        <f t="shared" si="63"/>
        <v>0.28940154070965179</v>
      </c>
      <c r="AT45">
        <f t="shared" si="36"/>
        <v>-0.71059845929034826</v>
      </c>
      <c r="AU45">
        <f t="shared" si="64"/>
        <v>1.9793153709160176</v>
      </c>
      <c r="AV45">
        <f t="shared" si="37"/>
        <v>1.98</v>
      </c>
      <c r="AW45">
        <f t="shared" si="38"/>
        <v>97.614999999999995</v>
      </c>
      <c r="AX45">
        <f>LOOKUP(AV45,Z!A2:'Z'!A803,Z!B2:'Z'!B803)</f>
        <v>97.614999999999995</v>
      </c>
      <c r="AY45">
        <f t="shared" si="26"/>
        <v>15.154710694340629</v>
      </c>
      <c r="AZ45">
        <f t="shared" si="27"/>
        <v>10.381603634340628</v>
      </c>
      <c r="BA45">
        <f t="shared" si="28"/>
        <v>5.0775907843406287</v>
      </c>
      <c r="BB45">
        <f t="shared" si="29"/>
        <v>69.766935240553678</v>
      </c>
      <c r="BC45">
        <f t="shared" si="30"/>
        <v>39.183231007647265</v>
      </c>
      <c r="BD45">
        <f t="shared" si="31"/>
        <v>15.967753864896327</v>
      </c>
    </row>
    <row r="46" spans="1:56" x14ac:dyDescent="0.25">
      <c r="A46">
        <f>'Bodycomp INPUT'!A46</f>
        <v>40</v>
      </c>
      <c r="B46">
        <f>'Bodycomp INPUT'!B46</f>
        <v>1</v>
      </c>
      <c r="C46">
        <f>'Bodycomp INPUT'!C46</f>
        <v>28942</v>
      </c>
      <c r="D46">
        <f>'Bodycomp INPUT'!D46</f>
        <v>43364</v>
      </c>
      <c r="E46">
        <f>'Bodycomp INPUT'!E46</f>
        <v>158.32</v>
      </c>
      <c r="F46">
        <f>'Bodycomp INPUT'!F46</f>
        <v>313.2</v>
      </c>
      <c r="G46">
        <f>'Bodycomp INPUT'!G46</f>
        <v>1</v>
      </c>
      <c r="H46">
        <v>48</v>
      </c>
      <c r="I46">
        <f t="shared" si="39"/>
        <v>62.330583999999995</v>
      </c>
      <c r="J46">
        <f t="shared" si="32"/>
        <v>61.980715967999998</v>
      </c>
      <c r="K46">
        <f t="shared" si="40"/>
        <v>62.01172421599999</v>
      </c>
      <c r="L46">
        <f t="shared" si="41"/>
        <v>62.01172421599999</v>
      </c>
      <c r="M46">
        <f t="shared" si="42"/>
        <v>61.841707719999995</v>
      </c>
      <c r="N46">
        <f t="shared" si="43"/>
        <v>62.204046551999987</v>
      </c>
      <c r="O46">
        <f t="shared" si="44"/>
        <v>62.204046551999987</v>
      </c>
      <c r="P46">
        <f t="shared" si="45"/>
        <v>62.204046551999987</v>
      </c>
      <c r="Q46">
        <f t="shared" si="46"/>
        <v>62.330583999999995</v>
      </c>
      <c r="R46">
        <f t="shared" si="33"/>
        <v>158.32</v>
      </c>
      <c r="S46">
        <f t="shared" si="47"/>
        <v>318.58420000000001</v>
      </c>
      <c r="T46">
        <f t="shared" si="48"/>
        <v>317.55119999999999</v>
      </c>
      <c r="U46">
        <f t="shared" si="49"/>
        <v>317.55119999999999</v>
      </c>
      <c r="V46">
        <f t="shared" si="50"/>
        <v>313.7174</v>
      </c>
      <c r="W46">
        <f t="shared" si="51"/>
        <v>314.39979999999997</v>
      </c>
      <c r="X46">
        <f t="shared" si="52"/>
        <v>314.39979999999997</v>
      </c>
      <c r="Y46">
        <f t="shared" si="53"/>
        <v>314.39979999999997</v>
      </c>
      <c r="Z46">
        <f t="shared" si="54"/>
        <v>313.2</v>
      </c>
      <c r="AA46">
        <f t="shared" si="55"/>
        <v>39.512328767123286</v>
      </c>
      <c r="AB46">
        <f t="shared" si="34"/>
        <v>40</v>
      </c>
      <c r="AC46">
        <f t="shared" si="56"/>
        <v>40.1</v>
      </c>
      <c r="AD46">
        <f t="shared" si="57"/>
        <v>474.14794520547946</v>
      </c>
      <c r="AE46">
        <f t="shared" si="35"/>
        <v>474</v>
      </c>
      <c r="AF46">
        <f t="shared" si="58"/>
        <v>474.1</v>
      </c>
      <c r="AG46">
        <f t="shared" si="59"/>
        <v>142.0408163265306</v>
      </c>
      <c r="AH46">
        <f t="shared" si="60"/>
        <v>1.5831999999999999</v>
      </c>
      <c r="AI46">
        <f t="shared" si="61"/>
        <v>56.668484348469462</v>
      </c>
      <c r="AK46">
        <f>LOOKUP(AF46,LMS!D2:'LMS'!D2597,LMS!E2:'LMS'!E2597)</f>
        <v>-2.3427969480000002</v>
      </c>
      <c r="AL46">
        <f>LOOKUP(AF46,LMS!D2:'LMS'!D2597,LMS!F2:'LMS'!F2597)</f>
        <v>21.72190973</v>
      </c>
      <c r="AM46">
        <f>LOOKUP(AF46,LMS!D2:'LMS'!D2597,LMS!G2:'LMS'!G2597)</f>
        <v>0.153240872</v>
      </c>
      <c r="AN46">
        <f>LOOKUP(AF46,LMS!D2:'LMS'!D2597,LMS!L2:'LMS'!L2597)</f>
        <v>21.72190973</v>
      </c>
      <c r="AO46">
        <f>LOOKUP(AF46,LMS!D2:'LMS'!D2597,LMS!N2:'LMS'!N2597)</f>
        <v>26.495016790000001</v>
      </c>
      <c r="AP46">
        <f>LOOKUP(AF46,LMS!D2:'LMS'!D2597,LMS!P2:'LMS'!P2597)</f>
        <v>31.799029640000001</v>
      </c>
      <c r="AR46">
        <f t="shared" si="62"/>
        <v>-0.35901224723045866</v>
      </c>
      <c r="AS46">
        <f t="shared" si="63"/>
        <v>0.10576871356502188</v>
      </c>
      <c r="AT46">
        <f t="shared" si="36"/>
        <v>-0.89423128643497818</v>
      </c>
      <c r="AU46">
        <f t="shared" si="64"/>
        <v>2.4908099746829793</v>
      </c>
      <c r="AV46">
        <f t="shared" si="37"/>
        <v>2.4900000000000002</v>
      </c>
      <c r="AW46">
        <f t="shared" si="38"/>
        <v>99.361000000000004</v>
      </c>
      <c r="AX46">
        <f>LOOKUP(AV46,Z!A2:'Z'!A803,Z!B2:'Z'!B803)</f>
        <v>99.361000000000004</v>
      </c>
      <c r="AY46">
        <f t="shared" si="26"/>
        <v>34.946574618469462</v>
      </c>
      <c r="AZ46">
        <f t="shared" si="27"/>
        <v>30.173467558469461</v>
      </c>
      <c r="BA46">
        <f t="shared" si="28"/>
        <v>24.869454708469462</v>
      </c>
      <c r="BB46">
        <f t="shared" si="29"/>
        <v>160.88168606190715</v>
      </c>
      <c r="BC46">
        <f t="shared" si="30"/>
        <v>113.8835570387629</v>
      </c>
      <c r="BD46">
        <f t="shared" si="31"/>
        <v>78.208218898560901</v>
      </c>
    </row>
    <row r="47" spans="1:56" x14ac:dyDescent="0.25">
      <c r="A47">
        <f>'Bodycomp INPUT'!A47</f>
        <v>44</v>
      </c>
      <c r="B47">
        <f>'Bodycomp INPUT'!B47</f>
        <v>0</v>
      </c>
      <c r="C47">
        <f>'Bodycomp INPUT'!C47</f>
        <v>27854</v>
      </c>
      <c r="D47">
        <f>'Bodycomp INPUT'!D47</f>
        <v>43398</v>
      </c>
      <c r="E47">
        <f>'Bodycomp INPUT'!E47</f>
        <v>177.58</v>
      </c>
      <c r="F47">
        <f>'Bodycomp INPUT'!F47</f>
        <v>150.6</v>
      </c>
      <c r="G47">
        <f>'Bodycomp INPUT'!G47</f>
        <v>1</v>
      </c>
      <c r="H47">
        <v>49</v>
      </c>
      <c r="I47">
        <f t="shared" si="39"/>
        <v>69.913246000000001</v>
      </c>
      <c r="J47">
        <f t="shared" si="32"/>
        <v>69.199410191999988</v>
      </c>
      <c r="K47">
        <f t="shared" si="40"/>
        <v>69.207670453999995</v>
      </c>
      <c r="L47">
        <f t="shared" si="41"/>
        <v>69.199410191999988</v>
      </c>
      <c r="M47">
        <f t="shared" si="42"/>
        <v>69.083149930000005</v>
      </c>
      <c r="N47">
        <f t="shared" si="43"/>
        <v>69.430323438000002</v>
      </c>
      <c r="O47">
        <f t="shared" si="44"/>
        <v>69.083149930000005</v>
      </c>
      <c r="P47">
        <f t="shared" si="45"/>
        <v>69.083149930000005</v>
      </c>
      <c r="Q47">
        <f t="shared" si="46"/>
        <v>69.913246000000001</v>
      </c>
      <c r="R47">
        <f t="shared" si="33"/>
        <v>177.58</v>
      </c>
      <c r="S47">
        <f t="shared" si="47"/>
        <v>153.3826</v>
      </c>
      <c r="T47">
        <f t="shared" si="48"/>
        <v>153.97560000000001</v>
      </c>
      <c r="U47">
        <f t="shared" si="49"/>
        <v>153.3826</v>
      </c>
      <c r="V47">
        <f t="shared" si="50"/>
        <v>153.2312</v>
      </c>
      <c r="W47">
        <f t="shared" si="51"/>
        <v>151.9624</v>
      </c>
      <c r="X47">
        <f t="shared" si="52"/>
        <v>153.2312</v>
      </c>
      <c r="Y47">
        <f t="shared" si="53"/>
        <v>153.2312</v>
      </c>
      <c r="Z47">
        <f t="shared" si="54"/>
        <v>150.6</v>
      </c>
      <c r="AA47">
        <f t="shared" si="55"/>
        <v>42.586301369863016</v>
      </c>
      <c r="AB47">
        <f t="shared" si="34"/>
        <v>43</v>
      </c>
      <c r="AC47">
        <f t="shared" si="56"/>
        <v>43</v>
      </c>
      <c r="AD47">
        <f t="shared" si="57"/>
        <v>511.03561643835621</v>
      </c>
      <c r="AE47">
        <f t="shared" si="35"/>
        <v>511</v>
      </c>
      <c r="AF47">
        <f t="shared" si="58"/>
        <v>511</v>
      </c>
      <c r="AG47">
        <f t="shared" si="59"/>
        <v>68.299319727891145</v>
      </c>
      <c r="AH47">
        <f t="shared" si="60"/>
        <v>1.7758</v>
      </c>
      <c r="AI47">
        <f t="shared" si="61"/>
        <v>21.658494978207894</v>
      </c>
      <c r="AK47">
        <f>LOOKUP(AF47,LMS!D2:'LMS'!D2597,LMS!E2:'LMS'!E2597)</f>
        <v>-1.8435805750000001</v>
      </c>
      <c r="AL47">
        <f>LOOKUP(AF47,LMS!D2:'LMS'!D2597,LMS!F2:'LMS'!F2597)</f>
        <v>23.04137734</v>
      </c>
      <c r="AM47">
        <f>LOOKUP(AF47,LMS!D2:'LMS'!D2597,LMS!G2:'LMS'!G2597)</f>
        <v>0.13467500099999999</v>
      </c>
      <c r="AN47">
        <f>LOOKUP(AF47,LMS!D2:'LMS'!D2597,LMS!L2:'LMS'!L2597)</f>
        <v>23.04137734</v>
      </c>
      <c r="AO47">
        <f>LOOKUP(AF47,LMS!D2:'LMS'!D2597,LMS!N2:'LMS'!N2597)</f>
        <v>27.07644874</v>
      </c>
      <c r="AP47">
        <f>LOOKUP(AF47,LMS!D2:'LMS'!D2597,LMS!P2:'LMS'!P2597)</f>
        <v>30.63106054</v>
      </c>
      <c r="AR47">
        <f t="shared" si="62"/>
        <v>-0.24828421578170556</v>
      </c>
      <c r="AS47">
        <f t="shared" si="63"/>
        <v>1.1208712856739018</v>
      </c>
      <c r="AT47">
        <f t="shared" si="36"/>
        <v>0.12087128567390182</v>
      </c>
      <c r="AU47">
        <f t="shared" si="64"/>
        <v>-0.48682629821371043</v>
      </c>
      <c r="AV47">
        <f t="shared" si="37"/>
        <v>-0.49</v>
      </c>
      <c r="AW47">
        <f t="shared" si="38"/>
        <v>31.207000000000001</v>
      </c>
      <c r="AX47">
        <f>LOOKUP(AV47,Z!A2:'Z'!A803,Z!B2:'Z'!B803)</f>
        <v>31.207000000000001</v>
      </c>
      <c r="AY47">
        <f t="shared" si="26"/>
        <v>-1.382882361792106</v>
      </c>
      <c r="AZ47">
        <f t="shared" si="27"/>
        <v>-5.4179537617921056</v>
      </c>
      <c r="BA47">
        <f t="shared" si="28"/>
        <v>-8.9725655617921056</v>
      </c>
      <c r="BB47">
        <f t="shared" si="29"/>
        <v>-6.0017347981685631</v>
      </c>
      <c r="BC47">
        <f t="shared" si="30"/>
        <v>-20.00983885965876</v>
      </c>
      <c r="BD47">
        <f t="shared" si="31"/>
        <v>-29.292376442778252</v>
      </c>
    </row>
    <row r="48" spans="1:56" x14ac:dyDescent="0.25">
      <c r="A48">
        <f>'Bodycomp INPUT'!A48</f>
        <v>45</v>
      </c>
      <c r="B48">
        <f>'Bodycomp INPUT'!B48</f>
        <v>0</v>
      </c>
      <c r="C48">
        <f>'Bodycomp INPUT'!C48</f>
        <v>36574</v>
      </c>
      <c r="D48">
        <f>'Bodycomp INPUT'!D48</f>
        <v>43388</v>
      </c>
      <c r="E48">
        <f>'Bodycomp INPUT'!E48</f>
        <v>172.13</v>
      </c>
      <c r="F48">
        <f>'Bodycomp INPUT'!F48</f>
        <v>161</v>
      </c>
      <c r="G48">
        <f>'Bodycomp INPUT'!G48</f>
        <v>1</v>
      </c>
      <c r="H48">
        <v>50</v>
      </c>
      <c r="I48">
        <f t="shared" si="39"/>
        <v>67.767580999999993</v>
      </c>
      <c r="J48">
        <f t="shared" si="32"/>
        <v>67.156737111999988</v>
      </c>
      <c r="K48">
        <f t="shared" si="40"/>
        <v>67.171434368999996</v>
      </c>
      <c r="L48">
        <f t="shared" si="41"/>
        <v>67.156737111999988</v>
      </c>
      <c r="M48">
        <f t="shared" si="42"/>
        <v>67.034039854999989</v>
      </c>
      <c r="N48">
        <f t="shared" si="43"/>
        <v>67.385504692999987</v>
      </c>
      <c r="O48">
        <f t="shared" si="44"/>
        <v>67.034039854999989</v>
      </c>
      <c r="P48">
        <f t="shared" si="45"/>
        <v>67.156737111999988</v>
      </c>
      <c r="Q48">
        <f t="shared" si="46"/>
        <v>67.767580999999993</v>
      </c>
      <c r="R48">
        <f t="shared" si="33"/>
        <v>172.13</v>
      </c>
      <c r="S48">
        <f t="shared" si="47"/>
        <v>163.94899999999998</v>
      </c>
      <c r="T48">
        <f t="shared" si="48"/>
        <v>164.43800000000002</v>
      </c>
      <c r="U48">
        <f t="shared" si="49"/>
        <v>163.94899999999998</v>
      </c>
      <c r="V48">
        <f t="shared" si="50"/>
        <v>163.49600000000001</v>
      </c>
      <c r="W48">
        <f t="shared" si="51"/>
        <v>162.352</v>
      </c>
      <c r="X48">
        <f t="shared" si="52"/>
        <v>163.49600000000001</v>
      </c>
      <c r="Y48">
        <f t="shared" si="53"/>
        <v>163.94899999999998</v>
      </c>
      <c r="Z48">
        <f t="shared" si="54"/>
        <v>161</v>
      </c>
      <c r="AA48">
        <f t="shared" si="55"/>
        <v>18.668493150684931</v>
      </c>
      <c r="AB48">
        <f t="shared" si="34"/>
        <v>19</v>
      </c>
      <c r="AC48">
        <f t="shared" si="56"/>
        <v>19</v>
      </c>
      <c r="AD48">
        <f t="shared" si="57"/>
        <v>224.02191780821917</v>
      </c>
      <c r="AE48">
        <f t="shared" si="35"/>
        <v>224</v>
      </c>
      <c r="AF48">
        <f t="shared" si="58"/>
        <v>224</v>
      </c>
      <c r="AG48">
        <f t="shared" si="59"/>
        <v>73.015873015873012</v>
      </c>
      <c r="AH48">
        <f t="shared" si="60"/>
        <v>1.7212999999999998</v>
      </c>
      <c r="AI48">
        <f t="shared" si="61"/>
        <v>24.64359964527311</v>
      </c>
      <c r="AK48">
        <f>LOOKUP(AF48,LMS!D2:'LMS'!D2597,LMS!E2:'LMS'!E2597)</f>
        <v>-1.8432612939999999</v>
      </c>
      <c r="AL48">
        <f>LOOKUP(AF48,LMS!D2:'LMS'!D2597,LMS!F2:'LMS'!F2597)</f>
        <v>22.30552831</v>
      </c>
      <c r="AM48">
        <f>LOOKUP(AF48,LMS!D2:'LMS'!D2597,LMS!G2:'LMS'!G2597)</f>
        <v>0.132310549</v>
      </c>
      <c r="AN48">
        <f>LOOKUP(AF48,LMS!D2:'LMS'!D2597,LMS!L2:'LMS'!L2597)</f>
        <v>22.30552831</v>
      </c>
      <c r="AO48">
        <f>LOOKUP(AF48,LMS!D2:'LMS'!D2597,LMS!N2:'LMS'!N2597)</f>
        <v>26.125533099999998</v>
      </c>
      <c r="AP48">
        <f>LOOKUP(AF48,LMS!D2:'LMS'!D2597,LMS!P2:'LMS'!P2597)</f>
        <v>29.459261219999998</v>
      </c>
      <c r="AR48">
        <f t="shared" si="62"/>
        <v>-0.2438829137595904</v>
      </c>
      <c r="AS48">
        <f t="shared" si="63"/>
        <v>0.83215114061535567</v>
      </c>
      <c r="AT48">
        <f t="shared" si="36"/>
        <v>-0.16784885938464433</v>
      </c>
      <c r="AU48">
        <f t="shared" si="64"/>
        <v>0.68823541919013953</v>
      </c>
      <c r="AV48">
        <f t="shared" si="37"/>
        <v>0.69</v>
      </c>
      <c r="AW48">
        <f t="shared" si="38"/>
        <v>75.489999999999995</v>
      </c>
      <c r="AX48">
        <f>LOOKUP(AV48,Z!A2:'Z'!A803,Z!B2:'Z'!B803)</f>
        <v>75.489999999999995</v>
      </c>
      <c r="AY48">
        <f t="shared" si="26"/>
        <v>2.33807133527311</v>
      </c>
      <c r="AZ48">
        <f t="shared" si="27"/>
        <v>-1.4819334547268888</v>
      </c>
      <c r="BA48">
        <f t="shared" si="28"/>
        <v>-4.8156615747268887</v>
      </c>
      <c r="BB48">
        <f t="shared" si="29"/>
        <v>10.482026261735784</v>
      </c>
      <c r="BC48">
        <f t="shared" si="30"/>
        <v>-5.6723568053311366</v>
      </c>
      <c r="BD48">
        <f t="shared" si="31"/>
        <v>-16.346851126930225</v>
      </c>
    </row>
    <row r="49" spans="1:56" x14ac:dyDescent="0.25">
      <c r="A49">
        <f>'Bodycomp INPUT'!A49</f>
        <v>48</v>
      </c>
      <c r="B49">
        <f>'Bodycomp INPUT'!B49</f>
        <v>0</v>
      </c>
      <c r="C49">
        <f>'Bodycomp INPUT'!C49</f>
        <v>35205</v>
      </c>
      <c r="D49">
        <f>'Bodycomp INPUT'!D49</f>
        <v>43402</v>
      </c>
      <c r="E49">
        <f>'Bodycomp INPUT'!E49</f>
        <v>179.81</v>
      </c>
      <c r="F49">
        <f>'Bodycomp INPUT'!F49</f>
        <v>158.6</v>
      </c>
      <c r="G49">
        <f>'Bodycomp INPUT'!G49</f>
        <v>1</v>
      </c>
      <c r="H49">
        <v>51</v>
      </c>
      <c r="I49">
        <f t="shared" si="39"/>
        <v>70.791196999999997</v>
      </c>
      <c r="J49">
        <f t="shared" si="32"/>
        <v>70.035219543999986</v>
      </c>
      <c r="K49">
        <f t="shared" si="40"/>
        <v>70.040845952999987</v>
      </c>
      <c r="L49">
        <f t="shared" si="41"/>
        <v>70.035219543999986</v>
      </c>
      <c r="M49">
        <f t="shared" si="42"/>
        <v>69.921593134999995</v>
      </c>
      <c r="N49">
        <f t="shared" si="43"/>
        <v>70.267010740999993</v>
      </c>
      <c r="O49">
        <f t="shared" si="44"/>
        <v>69.921593134999995</v>
      </c>
      <c r="P49">
        <f t="shared" si="45"/>
        <v>69.921593134999995</v>
      </c>
      <c r="Q49">
        <f t="shared" si="46"/>
        <v>70.791196999999997</v>
      </c>
      <c r="R49">
        <f t="shared" si="33"/>
        <v>179.81</v>
      </c>
      <c r="S49">
        <f t="shared" si="47"/>
        <v>161.51059999999998</v>
      </c>
      <c r="T49">
        <f t="shared" si="48"/>
        <v>162.02360000000002</v>
      </c>
      <c r="U49">
        <f t="shared" si="49"/>
        <v>161.51059999999998</v>
      </c>
      <c r="V49">
        <f t="shared" si="50"/>
        <v>161.12719999999999</v>
      </c>
      <c r="W49">
        <f t="shared" si="51"/>
        <v>159.95439999999999</v>
      </c>
      <c r="X49">
        <f t="shared" si="52"/>
        <v>161.12719999999999</v>
      </c>
      <c r="Y49">
        <f t="shared" si="53"/>
        <v>161.12719999999999</v>
      </c>
      <c r="Z49">
        <f t="shared" si="54"/>
        <v>158.6</v>
      </c>
      <c r="AA49">
        <f t="shared" si="55"/>
        <v>22.457534246575342</v>
      </c>
      <c r="AB49">
        <f t="shared" si="34"/>
        <v>22</v>
      </c>
      <c r="AC49">
        <f t="shared" si="56"/>
        <v>22</v>
      </c>
      <c r="AD49">
        <f t="shared" si="57"/>
        <v>269.49041095890414</v>
      </c>
      <c r="AE49">
        <f t="shared" si="35"/>
        <v>269</v>
      </c>
      <c r="AF49">
        <f t="shared" si="58"/>
        <v>269</v>
      </c>
      <c r="AG49">
        <f t="shared" si="59"/>
        <v>71.927437641723344</v>
      </c>
      <c r="AH49">
        <f t="shared" si="60"/>
        <v>1.7981</v>
      </c>
      <c r="AI49">
        <f t="shared" si="61"/>
        <v>22.246767042427322</v>
      </c>
      <c r="AK49">
        <f>LOOKUP(AF49,LMS!D2:'LMS'!D2597,LMS!E2:'LMS'!E2597)</f>
        <v>-1.8435805750000001</v>
      </c>
      <c r="AL49">
        <f>LOOKUP(AF49,LMS!D2:'LMS'!D2597,LMS!F2:'LMS'!F2597)</f>
        <v>23.04137734</v>
      </c>
      <c r="AM49">
        <f>LOOKUP(AF49,LMS!D2:'LMS'!D2597,LMS!G2:'LMS'!G2597)</f>
        <v>0.13467500099999999</v>
      </c>
      <c r="AN49">
        <f>LOOKUP(AF49,LMS!D2:'LMS'!D2597,LMS!L2:'LMS'!L2597)</f>
        <v>23.04137734</v>
      </c>
      <c r="AO49">
        <f>LOOKUP(AF49,LMS!D2:'LMS'!D2597,LMS!N2:'LMS'!N2597)</f>
        <v>27.07644874</v>
      </c>
      <c r="AP49">
        <f>LOOKUP(AF49,LMS!D2:'LMS'!D2597,LMS!P2:'LMS'!P2597)</f>
        <v>30.63106054</v>
      </c>
      <c r="AR49">
        <f t="shared" si="62"/>
        <v>-0.24828421578170556</v>
      </c>
      <c r="AS49">
        <f t="shared" si="63"/>
        <v>1.0668392541298584</v>
      </c>
      <c r="AT49">
        <f t="shared" si="36"/>
        <v>6.6839254129858361E-2</v>
      </c>
      <c r="AU49">
        <f t="shared" si="64"/>
        <v>-0.2692046045674697</v>
      </c>
      <c r="AV49">
        <f t="shared" si="37"/>
        <v>-0.27</v>
      </c>
      <c r="AW49">
        <f t="shared" si="38"/>
        <v>39.358000000000004</v>
      </c>
      <c r="AX49">
        <f>LOOKUP(AV49,Z!A2:'Z'!A803,Z!B2:'Z'!B803)</f>
        <v>39.358000000000004</v>
      </c>
      <c r="AY49">
        <f t="shared" si="26"/>
        <v>-0.79461029757267809</v>
      </c>
      <c r="AZ49">
        <f t="shared" si="27"/>
        <v>-4.8296816975726777</v>
      </c>
      <c r="BA49">
        <f t="shared" si="28"/>
        <v>-8.3842934975726777</v>
      </c>
      <c r="BB49">
        <f t="shared" si="29"/>
        <v>-3.448623256532624</v>
      </c>
      <c r="BC49">
        <f t="shared" si="30"/>
        <v>-17.837205107469636</v>
      </c>
      <c r="BD49">
        <f t="shared" si="31"/>
        <v>-27.371868129162326</v>
      </c>
    </row>
    <row r="50" spans="1:56" x14ac:dyDescent="0.25">
      <c r="A50">
        <f>'Bodycomp INPUT'!A50</f>
        <v>49</v>
      </c>
      <c r="B50">
        <f>'Bodycomp INPUT'!B50</f>
        <v>0</v>
      </c>
      <c r="C50">
        <f>'Bodycomp INPUT'!C50</f>
        <v>34633</v>
      </c>
      <c r="D50">
        <f>'Bodycomp INPUT'!D50</f>
        <v>43404</v>
      </c>
      <c r="E50">
        <f>'Bodycomp INPUT'!E50</f>
        <v>174.04</v>
      </c>
      <c r="F50">
        <f>'Bodycomp INPUT'!F50</f>
        <v>149.19999999999999</v>
      </c>
      <c r="G50">
        <f>'Bodycomp INPUT'!G50</f>
        <v>1</v>
      </c>
      <c r="H50">
        <v>52</v>
      </c>
      <c r="I50">
        <f t="shared" si="39"/>
        <v>68.519548</v>
      </c>
      <c r="J50">
        <f t="shared" si="32"/>
        <v>67.872609695999998</v>
      </c>
      <c r="K50">
        <f t="shared" si="40"/>
        <v>67.885051051999994</v>
      </c>
      <c r="L50">
        <f t="shared" si="41"/>
        <v>67.872609695999998</v>
      </c>
      <c r="M50">
        <f t="shared" si="42"/>
        <v>67.752168339999997</v>
      </c>
      <c r="N50">
        <f t="shared" si="43"/>
        <v>68.102129243999997</v>
      </c>
      <c r="O50">
        <f t="shared" si="44"/>
        <v>67.752168339999997</v>
      </c>
      <c r="P50">
        <f t="shared" si="45"/>
        <v>67.752168339999997</v>
      </c>
      <c r="Q50">
        <f t="shared" si="46"/>
        <v>68.519548</v>
      </c>
      <c r="R50">
        <f t="shared" si="33"/>
        <v>174.04000000000002</v>
      </c>
      <c r="S50">
        <f t="shared" si="47"/>
        <v>151.96019999999999</v>
      </c>
      <c r="T50">
        <f t="shared" si="48"/>
        <v>152.56719999999999</v>
      </c>
      <c r="U50">
        <f t="shared" si="49"/>
        <v>151.96019999999999</v>
      </c>
      <c r="V50">
        <f t="shared" si="50"/>
        <v>151.84939999999997</v>
      </c>
      <c r="W50">
        <f t="shared" si="51"/>
        <v>150.56379999999999</v>
      </c>
      <c r="X50">
        <f t="shared" si="52"/>
        <v>151.84939999999997</v>
      </c>
      <c r="Y50">
        <f t="shared" si="53"/>
        <v>151.84939999999997</v>
      </c>
      <c r="Z50">
        <f t="shared" si="54"/>
        <v>149.19999999999999</v>
      </c>
      <c r="AA50">
        <f t="shared" si="55"/>
        <v>24.030136986301368</v>
      </c>
      <c r="AB50">
        <f t="shared" si="34"/>
        <v>24</v>
      </c>
      <c r="AC50">
        <f t="shared" si="56"/>
        <v>24</v>
      </c>
      <c r="AD50">
        <f t="shared" si="57"/>
        <v>288.36164383561641</v>
      </c>
      <c r="AE50">
        <f t="shared" si="35"/>
        <v>288</v>
      </c>
      <c r="AF50">
        <f t="shared" si="58"/>
        <v>288</v>
      </c>
      <c r="AG50">
        <f t="shared" si="59"/>
        <v>67.664399092970513</v>
      </c>
      <c r="AH50">
        <f t="shared" si="60"/>
        <v>1.7404000000000002</v>
      </c>
      <c r="AI50">
        <f t="shared" si="61"/>
        <v>22.33891522947042</v>
      </c>
      <c r="AK50">
        <f>LOOKUP(AF50,LMS!D2:'LMS'!D2597,LMS!E2:'LMS'!E2597)</f>
        <v>-1.8435805750000001</v>
      </c>
      <c r="AL50">
        <f>LOOKUP(AF50,LMS!D2:'LMS'!D2597,LMS!F2:'LMS'!F2597)</f>
        <v>23.04137734</v>
      </c>
      <c r="AM50">
        <f>LOOKUP(AF50,LMS!D2:'LMS'!D2597,LMS!G2:'LMS'!G2597)</f>
        <v>0.13467500099999999</v>
      </c>
      <c r="AN50">
        <f>LOOKUP(AF50,LMS!D2:'LMS'!D2597,LMS!L2:'LMS'!L2597)</f>
        <v>23.04137734</v>
      </c>
      <c r="AO50">
        <f>LOOKUP(AF50,LMS!D2:'LMS'!D2597,LMS!N2:'LMS'!N2597)</f>
        <v>27.07644874</v>
      </c>
      <c r="AP50">
        <f>LOOKUP(AF50,LMS!D2:'LMS'!D2597,LMS!P2:'LMS'!P2597)</f>
        <v>30.63106054</v>
      </c>
      <c r="AR50">
        <f t="shared" si="62"/>
        <v>-0.24828421578170556</v>
      </c>
      <c r="AS50">
        <f t="shared" si="63"/>
        <v>1.0587402917655913</v>
      </c>
      <c r="AT50">
        <f t="shared" si="36"/>
        <v>5.8740291765591257E-2</v>
      </c>
      <c r="AU50">
        <f t="shared" si="64"/>
        <v>-0.23658488148612886</v>
      </c>
      <c r="AV50">
        <f t="shared" si="37"/>
        <v>-0.24</v>
      </c>
      <c r="AW50">
        <f t="shared" si="38"/>
        <v>40.517000000000003</v>
      </c>
      <c r="AX50">
        <f>LOOKUP(AV50,Z!A2:'Z'!A803,Z!B2:'Z'!B803)</f>
        <v>40.517000000000003</v>
      </c>
      <c r="AY50">
        <f t="shared" si="26"/>
        <v>-0.70246211052958074</v>
      </c>
      <c r="AZ50">
        <f t="shared" si="27"/>
        <v>-4.7375335105295804</v>
      </c>
      <c r="BA50">
        <f t="shared" si="28"/>
        <v>-8.2921453105295804</v>
      </c>
      <c r="BB50">
        <f t="shared" si="29"/>
        <v>-3.0486984357054965</v>
      </c>
      <c r="BC50">
        <f t="shared" si="30"/>
        <v>-17.496879136630753</v>
      </c>
      <c r="BD50">
        <f t="shared" si="31"/>
        <v>-27.07103562314196</v>
      </c>
    </row>
    <row r="51" spans="1:56" x14ac:dyDescent="0.25">
      <c r="A51">
        <f>'Bodycomp INPUT'!A51</f>
        <v>50</v>
      </c>
      <c r="B51">
        <f>'Bodycomp INPUT'!B51</f>
        <v>0</v>
      </c>
      <c r="C51">
        <f>'Bodycomp INPUT'!C51</f>
        <v>36229</v>
      </c>
      <c r="D51">
        <f>'Bodycomp INPUT'!D51</f>
        <v>43405</v>
      </c>
      <c r="E51">
        <f>'Bodycomp INPUT'!E51</f>
        <v>175.53</v>
      </c>
      <c r="F51">
        <f>'Bodycomp INPUT'!F51</f>
        <v>140.6</v>
      </c>
      <c r="G51">
        <f>'Bodycomp INPUT'!G51</f>
        <v>1</v>
      </c>
      <c r="H51">
        <v>53</v>
      </c>
      <c r="I51">
        <f t="shared" si="39"/>
        <v>69.106161</v>
      </c>
      <c r="J51">
        <f t="shared" si="32"/>
        <v>68.431065271999998</v>
      </c>
      <c r="K51">
        <f t="shared" si="40"/>
        <v>68.441746788999993</v>
      </c>
      <c r="L51">
        <f t="shared" si="41"/>
        <v>68.431065271999998</v>
      </c>
      <c r="M51">
        <f t="shared" si="42"/>
        <v>68.312383754999999</v>
      </c>
      <c r="N51">
        <f t="shared" si="43"/>
        <v>68.661171432999993</v>
      </c>
      <c r="O51">
        <f t="shared" si="44"/>
        <v>68.312383754999999</v>
      </c>
      <c r="P51">
        <f t="shared" si="45"/>
        <v>68.431065271999998</v>
      </c>
      <c r="Q51">
        <f t="shared" si="46"/>
        <v>69.106161</v>
      </c>
      <c r="R51">
        <f t="shared" si="33"/>
        <v>175.53</v>
      </c>
      <c r="S51">
        <f t="shared" si="47"/>
        <v>143.2226</v>
      </c>
      <c r="T51">
        <f t="shared" si="48"/>
        <v>143.91560000000001</v>
      </c>
      <c r="U51">
        <f t="shared" si="49"/>
        <v>143.2226</v>
      </c>
      <c r="V51">
        <f t="shared" si="50"/>
        <v>143.3612</v>
      </c>
      <c r="W51">
        <f t="shared" si="51"/>
        <v>141.97239999999999</v>
      </c>
      <c r="X51">
        <f t="shared" si="52"/>
        <v>143.3612</v>
      </c>
      <c r="Y51">
        <f t="shared" si="53"/>
        <v>143.2226</v>
      </c>
      <c r="Z51">
        <f t="shared" si="54"/>
        <v>140.6</v>
      </c>
      <c r="AA51">
        <f t="shared" si="55"/>
        <v>19.660273972602738</v>
      </c>
      <c r="AB51">
        <f t="shared" si="34"/>
        <v>20</v>
      </c>
      <c r="AC51">
        <f t="shared" si="56"/>
        <v>20</v>
      </c>
      <c r="AD51">
        <f t="shared" si="57"/>
        <v>235.92328767123286</v>
      </c>
      <c r="AE51">
        <f t="shared" si="35"/>
        <v>235</v>
      </c>
      <c r="AF51">
        <f t="shared" si="58"/>
        <v>235</v>
      </c>
      <c r="AG51">
        <f t="shared" si="59"/>
        <v>63.764172335600904</v>
      </c>
      <c r="AH51">
        <f t="shared" si="60"/>
        <v>1.7553000000000001</v>
      </c>
      <c r="AI51">
        <f t="shared" si="61"/>
        <v>20.695409357703394</v>
      </c>
      <c r="AK51">
        <f>LOOKUP(AF51,LMS!D2:'LMS'!D2597,LMS!E2:'LMS'!E2597)</f>
        <v>-1.834317405</v>
      </c>
      <c r="AL51">
        <f>LOOKUP(AF51,LMS!D2:'LMS'!D2597,LMS!F2:'LMS'!F2597)</f>
        <v>22.824740869999999</v>
      </c>
      <c r="AM51">
        <f>LOOKUP(AF51,LMS!D2:'LMS'!D2597,LMS!G2:'LMS'!G2597)</f>
        <v>0.13351949599999999</v>
      </c>
      <c r="AN51">
        <f>LOOKUP(AF51,LMS!D2:'LMS'!D2597,LMS!L2:'LMS'!L2597)</f>
        <v>22.824740869999999</v>
      </c>
      <c r="AO51">
        <f>LOOKUP(AF51,LMS!D2:'LMS'!D2597,LMS!N2:'LMS'!N2597)</f>
        <v>26.775224479999999</v>
      </c>
      <c r="AP51">
        <f>LOOKUP(AF51,LMS!D2:'LMS'!D2597,LMS!P2:'LMS'!P2597)</f>
        <v>30.232757790000001</v>
      </c>
      <c r="AR51">
        <f t="shared" si="62"/>
        <v>-0.24491713541962784</v>
      </c>
      <c r="AS51">
        <f t="shared" si="63"/>
        <v>1.1967870582876083</v>
      </c>
      <c r="AT51">
        <f t="shared" si="36"/>
        <v>0.19678705828760834</v>
      </c>
      <c r="AU51">
        <f t="shared" si="64"/>
        <v>-0.80348423947733993</v>
      </c>
      <c r="AV51">
        <f t="shared" si="37"/>
        <v>-0.8</v>
      </c>
      <c r="AW51">
        <f t="shared" si="38"/>
        <v>21.186</v>
      </c>
      <c r="AX51">
        <f>LOOKUP(AV51,Z!A2:'Z'!A803,Z!B2:'Z'!B803)</f>
        <v>21.186</v>
      </c>
      <c r="AY51">
        <f t="shared" si="26"/>
        <v>-2.1293315122966057</v>
      </c>
      <c r="AZ51">
        <f t="shared" si="27"/>
        <v>-6.0798151222966048</v>
      </c>
      <c r="BA51">
        <f t="shared" si="28"/>
        <v>-9.5373484322966071</v>
      </c>
      <c r="BB51">
        <f t="shared" si="29"/>
        <v>-9.3290501058670099</v>
      </c>
      <c r="BC51">
        <f t="shared" si="30"/>
        <v>-22.706868907254087</v>
      </c>
      <c r="BD51">
        <f t="shared" si="31"/>
        <v>-31.546405718406699</v>
      </c>
    </row>
    <row r="52" spans="1:56" x14ac:dyDescent="0.25">
      <c r="A52">
        <f>'Bodycomp INPUT'!A52</f>
        <v>58</v>
      </c>
      <c r="B52">
        <f>'Bodycomp INPUT'!B52</f>
        <v>0</v>
      </c>
      <c r="C52">
        <f>'Bodycomp INPUT'!C52</f>
        <v>36697</v>
      </c>
      <c r="D52">
        <f>'Bodycomp INPUT'!D52</f>
        <v>43364</v>
      </c>
      <c r="E52">
        <f>'Bodycomp INPUT'!E52</f>
        <v>180.36</v>
      </c>
      <c r="F52">
        <f>'Bodycomp INPUT'!F52</f>
        <v>160</v>
      </c>
      <c r="G52">
        <f>'Bodycomp INPUT'!G52</f>
        <v>1</v>
      </c>
      <c r="H52">
        <v>54</v>
      </c>
      <c r="I52">
        <f t="shared" si="39"/>
        <v>71.007732000000004</v>
      </c>
      <c r="J52">
        <f t="shared" si="32"/>
        <v>70.241360864000001</v>
      </c>
      <c r="K52">
        <f t="shared" si="40"/>
        <v>70.246337667999995</v>
      </c>
      <c r="L52">
        <f t="shared" si="41"/>
        <v>70.241360864000001</v>
      </c>
      <c r="M52">
        <f t="shared" si="42"/>
        <v>70.128384060000002</v>
      </c>
      <c r="N52">
        <f t="shared" si="43"/>
        <v>70.473368596</v>
      </c>
      <c r="O52">
        <f t="shared" si="44"/>
        <v>70.128384060000002</v>
      </c>
      <c r="P52">
        <f t="shared" si="45"/>
        <v>70.241360864000001</v>
      </c>
      <c r="Q52">
        <f t="shared" si="46"/>
        <v>71.007732000000004</v>
      </c>
      <c r="R52">
        <f t="shared" si="33"/>
        <v>180.36</v>
      </c>
      <c r="S52">
        <f t="shared" si="47"/>
        <v>162.93299999999999</v>
      </c>
      <c r="T52">
        <f t="shared" si="48"/>
        <v>163.43200000000002</v>
      </c>
      <c r="U52">
        <f t="shared" si="49"/>
        <v>162.93299999999999</v>
      </c>
      <c r="V52">
        <f t="shared" si="50"/>
        <v>162.50899999999999</v>
      </c>
      <c r="W52">
        <f t="shared" si="51"/>
        <v>161.35300000000001</v>
      </c>
      <c r="X52">
        <f t="shared" si="52"/>
        <v>162.50899999999999</v>
      </c>
      <c r="Y52">
        <f t="shared" si="53"/>
        <v>162.93299999999999</v>
      </c>
      <c r="Z52">
        <f t="shared" si="54"/>
        <v>160</v>
      </c>
      <c r="AA52">
        <f t="shared" si="55"/>
        <v>18.265753424657536</v>
      </c>
      <c r="AB52">
        <f t="shared" si="34"/>
        <v>18</v>
      </c>
      <c r="AC52">
        <f t="shared" si="56"/>
        <v>18</v>
      </c>
      <c r="AD52">
        <f t="shared" si="57"/>
        <v>219.18904109589045</v>
      </c>
      <c r="AE52">
        <f t="shared" si="35"/>
        <v>219</v>
      </c>
      <c r="AF52">
        <f t="shared" si="58"/>
        <v>219</v>
      </c>
      <c r="AG52">
        <f t="shared" si="59"/>
        <v>72.562358276643991</v>
      </c>
      <c r="AH52">
        <f t="shared" si="60"/>
        <v>1.8036000000000003</v>
      </c>
      <c r="AI52">
        <f t="shared" si="61"/>
        <v>22.306474467787758</v>
      </c>
      <c r="AK52">
        <f>LOOKUP(AF52,LMS!D2:'LMS'!D2597,LMS!E2:'LMS'!E2597)</f>
        <v>-1.8607349440000001</v>
      </c>
      <c r="AL52">
        <f>LOOKUP(AF52,LMS!D2:'LMS'!D2597,LMS!F2:'LMS'!F2597)</f>
        <v>22.052292420000001</v>
      </c>
      <c r="AM52">
        <f>LOOKUP(AF52,LMS!D2:'LMS'!D2597,LMS!G2:'LMS'!G2597)</f>
        <v>0.13222933000000001</v>
      </c>
      <c r="AN52">
        <f>LOOKUP(AF52,LMS!D2:'LMS'!D2597,LMS!L2:'LMS'!L2597)</f>
        <v>22.052292420000001</v>
      </c>
      <c r="AO52">
        <f>LOOKUP(AF52,LMS!D2:'LMS'!D2597,LMS!N2:'LMS'!N2597)</f>
        <v>25.832252069999999</v>
      </c>
      <c r="AP52">
        <f>LOOKUP(AF52,LMS!D2:'LMS'!D2597,LMS!P2:'LMS'!P2597)</f>
        <v>29.141907339999999</v>
      </c>
      <c r="AR52">
        <f t="shared" si="62"/>
        <v>-0.24604373495270754</v>
      </c>
      <c r="AS52">
        <f t="shared" si="63"/>
        <v>0.97890098006191928</v>
      </c>
      <c r="AT52">
        <f t="shared" si="36"/>
        <v>-2.1099019938080721E-2</v>
      </c>
      <c r="AU52">
        <f t="shared" si="64"/>
        <v>8.5753128166974862E-2</v>
      </c>
      <c r="AV52">
        <f t="shared" si="37"/>
        <v>0.09</v>
      </c>
      <c r="AW52">
        <f t="shared" si="38"/>
        <v>53.585999999999999</v>
      </c>
      <c r="AX52">
        <f>LOOKUP(AV52,Z!A2:'Z'!A803,Z!B2:'Z'!B803)</f>
        <v>53.585999999999999</v>
      </c>
      <c r="AY52">
        <f t="shared" si="26"/>
        <v>0.25418204778775788</v>
      </c>
      <c r="AZ52">
        <f t="shared" si="27"/>
        <v>-3.5257776022122407</v>
      </c>
      <c r="BA52">
        <f t="shared" si="28"/>
        <v>-6.8354328722122411</v>
      </c>
      <c r="BB52">
        <f t="shared" si="29"/>
        <v>1.1526332181103822</v>
      </c>
      <c r="BC52">
        <f t="shared" si="30"/>
        <v>-13.64874263636837</v>
      </c>
      <c r="BD52">
        <f t="shared" si="31"/>
        <v>-23.455681168919128</v>
      </c>
    </row>
    <row r="53" spans="1:56" x14ac:dyDescent="0.25">
      <c r="A53">
        <f>'Bodycomp INPUT'!A53</f>
        <v>59</v>
      </c>
      <c r="B53">
        <f>'Bodycomp INPUT'!B53</f>
        <v>0</v>
      </c>
      <c r="C53">
        <f>'Bodycomp INPUT'!C53</f>
        <v>34401</v>
      </c>
      <c r="D53">
        <f>'Bodycomp INPUT'!D53</f>
        <v>43383</v>
      </c>
      <c r="E53">
        <f>'Bodycomp INPUT'!E53</f>
        <v>169.61</v>
      </c>
      <c r="F53">
        <f>'Bodycomp INPUT'!F53</f>
        <v>154.6</v>
      </c>
      <c r="G53">
        <f>'Bodycomp INPUT'!G53</f>
        <v>1</v>
      </c>
      <c r="H53">
        <v>55</v>
      </c>
      <c r="I53">
        <f t="shared" si="39"/>
        <v>66.775457000000003</v>
      </c>
      <c r="J53">
        <f t="shared" si="32"/>
        <v>66.212235063999998</v>
      </c>
      <c r="K53">
        <f t="shared" si="40"/>
        <v>66.229908692999999</v>
      </c>
      <c r="L53">
        <f t="shared" si="41"/>
        <v>66.212235063999998</v>
      </c>
      <c r="M53">
        <f t="shared" si="42"/>
        <v>66.086561434999993</v>
      </c>
      <c r="N53">
        <f t="shared" si="43"/>
        <v>66.440010521000005</v>
      </c>
      <c r="O53">
        <f t="shared" si="44"/>
        <v>66.086561434999993</v>
      </c>
      <c r="P53">
        <f t="shared" si="45"/>
        <v>66.086561434999993</v>
      </c>
      <c r="Q53">
        <f t="shared" si="46"/>
        <v>66.775457000000003</v>
      </c>
      <c r="R53">
        <f t="shared" si="33"/>
        <v>169.61</v>
      </c>
      <c r="S53">
        <f t="shared" si="47"/>
        <v>157.44659999999999</v>
      </c>
      <c r="T53">
        <f t="shared" si="48"/>
        <v>157.99960000000002</v>
      </c>
      <c r="U53">
        <f t="shared" si="49"/>
        <v>157.44659999999999</v>
      </c>
      <c r="V53">
        <f t="shared" si="50"/>
        <v>157.17919999999998</v>
      </c>
      <c r="W53">
        <f t="shared" si="51"/>
        <v>155.95840000000001</v>
      </c>
      <c r="X53">
        <f t="shared" si="52"/>
        <v>157.17919999999998</v>
      </c>
      <c r="Y53">
        <f t="shared" si="53"/>
        <v>157.17919999999998</v>
      </c>
      <c r="Z53">
        <f t="shared" si="54"/>
        <v>154.6</v>
      </c>
      <c r="AA53">
        <f t="shared" si="55"/>
        <v>24.608219178082191</v>
      </c>
      <c r="AB53">
        <f t="shared" si="34"/>
        <v>25</v>
      </c>
      <c r="AC53">
        <f t="shared" si="56"/>
        <v>25</v>
      </c>
      <c r="AD53">
        <f t="shared" si="57"/>
        <v>295.29863013698628</v>
      </c>
      <c r="AE53">
        <f t="shared" si="35"/>
        <v>295</v>
      </c>
      <c r="AF53">
        <f t="shared" si="58"/>
        <v>295</v>
      </c>
      <c r="AG53">
        <f t="shared" si="59"/>
        <v>70.113378684807245</v>
      </c>
      <c r="AH53">
        <f t="shared" si="60"/>
        <v>1.6961000000000002</v>
      </c>
      <c r="AI53">
        <f t="shared" si="61"/>
        <v>24.372382620906848</v>
      </c>
      <c r="AK53">
        <f>LOOKUP(AF53,LMS!D2:'LMS'!D2597,LMS!E2:'LMS'!E2597)</f>
        <v>-1.8435805750000001</v>
      </c>
      <c r="AL53">
        <f>LOOKUP(AF53,LMS!D2:'LMS'!D2597,LMS!F2:'LMS'!F2597)</f>
        <v>23.04137734</v>
      </c>
      <c r="AM53">
        <f>LOOKUP(AF53,LMS!D2:'LMS'!D2597,LMS!G2:'LMS'!G2597)</f>
        <v>0.13467500099999999</v>
      </c>
      <c r="AN53">
        <f>LOOKUP(AF53,LMS!D2:'LMS'!D2597,LMS!L2:'LMS'!L2597)</f>
        <v>23.04137734</v>
      </c>
      <c r="AO53">
        <f>LOOKUP(AF53,LMS!D2:'LMS'!D2597,LMS!N2:'LMS'!N2597)</f>
        <v>27.07644874</v>
      </c>
      <c r="AP53">
        <f>LOOKUP(AF53,LMS!D2:'LMS'!D2597,LMS!P2:'LMS'!P2597)</f>
        <v>30.63106054</v>
      </c>
      <c r="AR53">
        <f t="shared" si="62"/>
        <v>-0.24828421578170556</v>
      </c>
      <c r="AS53">
        <f t="shared" si="63"/>
        <v>0.90164566118245004</v>
      </c>
      <c r="AT53">
        <f t="shared" si="36"/>
        <v>-9.8354338817549958E-2</v>
      </c>
      <c r="AU53">
        <f t="shared" si="64"/>
        <v>0.39613609148647716</v>
      </c>
      <c r="AV53">
        <f t="shared" si="37"/>
        <v>0.4</v>
      </c>
      <c r="AW53">
        <f t="shared" si="38"/>
        <v>65.542000000000002</v>
      </c>
      <c r="AX53">
        <f>LOOKUP(AV53,Z!A2:'Z'!A803,Z!B2:'Z'!B803)</f>
        <v>65.542000000000002</v>
      </c>
      <c r="AY53">
        <f t="shared" si="26"/>
        <v>1.3310052809068473</v>
      </c>
      <c r="AZ53">
        <f t="shared" si="27"/>
        <v>-2.7040661190931523</v>
      </c>
      <c r="BA53">
        <f t="shared" si="28"/>
        <v>-6.2586779190931523</v>
      </c>
      <c r="BB53">
        <f t="shared" si="29"/>
        <v>5.7765873162287589</v>
      </c>
      <c r="BC53">
        <f t="shared" si="30"/>
        <v>-9.9867827759053185</v>
      </c>
      <c r="BD53">
        <f t="shared" si="31"/>
        <v>-20.432455843049148</v>
      </c>
    </row>
    <row r="54" spans="1:56" x14ac:dyDescent="0.25">
      <c r="A54">
        <f>'Bodycomp INPUT'!A54</f>
        <v>60</v>
      </c>
      <c r="B54">
        <f>'Bodycomp INPUT'!B54</f>
        <v>0</v>
      </c>
      <c r="C54">
        <f>'Bodycomp INPUT'!C54</f>
        <v>36807</v>
      </c>
      <c r="D54">
        <f>'Bodycomp INPUT'!D54</f>
        <v>43385</v>
      </c>
      <c r="E54">
        <f>'Bodycomp INPUT'!E54</f>
        <v>180.62</v>
      </c>
      <c r="F54">
        <f>'Bodycomp INPUT'!F54</f>
        <v>166</v>
      </c>
      <c r="G54">
        <f>'Bodycomp INPUT'!G54</f>
        <v>1</v>
      </c>
      <c r="H54">
        <v>56</v>
      </c>
      <c r="I54">
        <f t="shared" si="39"/>
        <v>71.110094000000004</v>
      </c>
      <c r="J54">
        <f t="shared" si="32"/>
        <v>70.338809487999995</v>
      </c>
      <c r="K54">
        <f t="shared" si="40"/>
        <v>70.343479205999998</v>
      </c>
      <c r="L54">
        <f t="shared" si="41"/>
        <v>70.338809487999995</v>
      </c>
      <c r="M54">
        <f t="shared" si="42"/>
        <v>70.226139770000003</v>
      </c>
      <c r="N54">
        <f t="shared" si="43"/>
        <v>70.570919582000002</v>
      </c>
      <c r="O54">
        <f t="shared" si="44"/>
        <v>70.226139770000003</v>
      </c>
      <c r="P54">
        <f t="shared" si="45"/>
        <v>70.338809487999995</v>
      </c>
      <c r="Q54">
        <f t="shared" si="46"/>
        <v>71.110094000000004</v>
      </c>
      <c r="R54">
        <f t="shared" si="33"/>
        <v>180.62</v>
      </c>
      <c r="S54">
        <f t="shared" si="47"/>
        <v>169.029</v>
      </c>
      <c r="T54">
        <f t="shared" si="48"/>
        <v>169.46800000000002</v>
      </c>
      <c r="U54">
        <f t="shared" si="49"/>
        <v>169.029</v>
      </c>
      <c r="V54">
        <f t="shared" si="50"/>
        <v>168.43099999999998</v>
      </c>
      <c r="W54">
        <f t="shared" si="51"/>
        <v>167.34700000000001</v>
      </c>
      <c r="X54">
        <f t="shared" si="52"/>
        <v>168.43099999999998</v>
      </c>
      <c r="Y54">
        <f t="shared" si="53"/>
        <v>169.029</v>
      </c>
      <c r="Z54">
        <f t="shared" si="54"/>
        <v>166</v>
      </c>
      <c r="AA54">
        <f t="shared" si="55"/>
        <v>18.021917808219179</v>
      </c>
      <c r="AB54">
        <f t="shared" si="34"/>
        <v>18</v>
      </c>
      <c r="AC54">
        <f t="shared" si="56"/>
        <v>18</v>
      </c>
      <c r="AD54">
        <f t="shared" si="57"/>
        <v>216.26301369863015</v>
      </c>
      <c r="AE54">
        <f t="shared" si="35"/>
        <v>216</v>
      </c>
      <c r="AF54">
        <f t="shared" si="58"/>
        <v>216</v>
      </c>
      <c r="AG54">
        <f t="shared" si="59"/>
        <v>75.283446712018133</v>
      </c>
      <c r="AH54">
        <f t="shared" si="60"/>
        <v>1.8062000000000002</v>
      </c>
      <c r="AI54">
        <f t="shared" si="61"/>
        <v>23.076387250696499</v>
      </c>
      <c r="AK54">
        <f>LOOKUP(AF54,LMS!D2:'LMS'!D2597,LMS!E2:'LMS'!E2597)</f>
        <v>-1.874670324</v>
      </c>
      <c r="AL54">
        <f>LOOKUP(AF54,LMS!D2:'LMS'!D2597,LMS!F2:'LMS'!F2597)</f>
        <v>21.895868499999999</v>
      </c>
      <c r="AM54">
        <f>LOOKUP(AF54,LMS!D2:'LMS'!D2597,LMS!G2:'LMS'!G2597)</f>
        <v>0.13228638200000001</v>
      </c>
      <c r="AN54">
        <f>LOOKUP(AF54,LMS!D2:'LMS'!D2597,LMS!L2:'LMS'!L2597)</f>
        <v>21.895868499999999</v>
      </c>
      <c r="AO54">
        <f>LOOKUP(AF54,LMS!D2:'LMS'!D2597,LMS!N2:'LMS'!N2597)</f>
        <v>25.656012440000001</v>
      </c>
      <c r="AP54">
        <f>LOOKUP(AF54,LMS!D2:'LMS'!D2597,LMS!P2:'LMS'!P2597)</f>
        <v>28.958617199999999</v>
      </c>
      <c r="AR54">
        <f t="shared" si="62"/>
        <v>-0.24799335460472779</v>
      </c>
      <c r="AS54">
        <f t="shared" si="63"/>
        <v>0.90624774592386281</v>
      </c>
      <c r="AT54">
        <f t="shared" si="36"/>
        <v>-9.3752254076137187E-2</v>
      </c>
      <c r="AU54">
        <f t="shared" si="64"/>
        <v>0.3780434125969514</v>
      </c>
      <c r="AV54">
        <f t="shared" si="37"/>
        <v>0.38</v>
      </c>
      <c r="AW54">
        <f t="shared" si="38"/>
        <v>64.802999999999997</v>
      </c>
      <c r="AX54">
        <f>LOOKUP(AV54,Z!A2:'Z'!A803,Z!B2:'Z'!B803)</f>
        <v>64.802999999999997</v>
      </c>
      <c r="AY54">
        <f t="shared" si="26"/>
        <v>1.1805187506964998</v>
      </c>
      <c r="AZ54">
        <f t="shared" si="27"/>
        <v>-2.5796251893035027</v>
      </c>
      <c r="BA54">
        <f t="shared" si="28"/>
        <v>-5.8822299493035004</v>
      </c>
      <c r="BB54">
        <f t="shared" si="29"/>
        <v>5.3915137035852219</v>
      </c>
      <c r="BC54">
        <f t="shared" si="30"/>
        <v>-10.054661437884391</v>
      </c>
      <c r="BD54">
        <f t="shared" si="31"/>
        <v>-20.312537400105903</v>
      </c>
    </row>
    <row r="55" spans="1:56" x14ac:dyDescent="0.25">
      <c r="A55">
        <f>'Bodycomp INPUT'!A55</f>
        <v>62</v>
      </c>
      <c r="B55">
        <f>'Bodycomp INPUT'!B55</f>
        <v>0</v>
      </c>
      <c r="C55">
        <f>'Bodycomp INPUT'!C55</f>
        <v>28954</v>
      </c>
      <c r="D55">
        <f>'Bodycomp INPUT'!D55</f>
        <v>43364</v>
      </c>
      <c r="E55">
        <f>'Bodycomp INPUT'!E55</f>
        <v>175.96</v>
      </c>
      <c r="F55">
        <f>'Bodycomp INPUT'!F55</f>
        <v>185</v>
      </c>
      <c r="G55">
        <f>'Bodycomp INPUT'!G55</f>
        <v>1</v>
      </c>
      <c r="H55">
        <v>57</v>
      </c>
      <c r="I55">
        <f t="shared" si="39"/>
        <v>69.275452000000001</v>
      </c>
      <c r="J55">
        <f t="shared" si="32"/>
        <v>68.592230303999997</v>
      </c>
      <c r="K55">
        <f t="shared" si="40"/>
        <v>68.602403948000003</v>
      </c>
      <c r="L55">
        <f t="shared" si="41"/>
        <v>68.592230303999997</v>
      </c>
      <c r="M55">
        <f t="shared" si="42"/>
        <v>68.474056660000002</v>
      </c>
      <c r="N55">
        <f t="shared" si="43"/>
        <v>68.822505755999998</v>
      </c>
      <c r="O55">
        <f t="shared" si="44"/>
        <v>68.474056660000002</v>
      </c>
      <c r="P55">
        <f t="shared" si="45"/>
        <v>68.474056660000002</v>
      </c>
      <c r="Q55">
        <f t="shared" si="46"/>
        <v>69.275452000000001</v>
      </c>
      <c r="R55">
        <f t="shared" si="33"/>
        <v>175.96</v>
      </c>
      <c r="S55">
        <f t="shared" si="47"/>
        <v>188.333</v>
      </c>
      <c r="T55">
        <f t="shared" si="48"/>
        <v>188.58200000000002</v>
      </c>
      <c r="U55">
        <f t="shared" si="49"/>
        <v>188.333</v>
      </c>
      <c r="V55">
        <f t="shared" si="50"/>
        <v>187.184</v>
      </c>
      <c r="W55">
        <f t="shared" si="51"/>
        <v>186.328</v>
      </c>
      <c r="X55">
        <f t="shared" si="52"/>
        <v>187.184</v>
      </c>
      <c r="Y55">
        <f t="shared" si="53"/>
        <v>187.184</v>
      </c>
      <c r="Z55">
        <f t="shared" si="54"/>
        <v>185</v>
      </c>
      <c r="AA55">
        <f t="shared" si="55"/>
        <v>39.479452054794521</v>
      </c>
      <c r="AB55">
        <f t="shared" si="34"/>
        <v>39</v>
      </c>
      <c r="AC55">
        <f t="shared" si="56"/>
        <v>39</v>
      </c>
      <c r="AD55">
        <f t="shared" si="57"/>
        <v>473.75342465753425</v>
      </c>
      <c r="AE55">
        <f t="shared" si="35"/>
        <v>473</v>
      </c>
      <c r="AF55">
        <f t="shared" si="58"/>
        <v>473</v>
      </c>
      <c r="AG55">
        <f t="shared" si="59"/>
        <v>83.900226757369609</v>
      </c>
      <c r="AH55">
        <f t="shared" si="60"/>
        <v>1.7596000000000001</v>
      </c>
      <c r="AI55">
        <f t="shared" si="61"/>
        <v>27.097874557427211</v>
      </c>
      <c r="AK55">
        <f>LOOKUP(AF55,LMS!D2:'LMS'!D2597,LMS!E2:'LMS'!E2597)</f>
        <v>-1.8435805750000001</v>
      </c>
      <c r="AL55">
        <f>LOOKUP(AF55,LMS!D2:'LMS'!D2597,LMS!F2:'LMS'!F2597)</f>
        <v>23.04137734</v>
      </c>
      <c r="AM55">
        <f>LOOKUP(AF55,LMS!D2:'LMS'!D2597,LMS!G2:'LMS'!G2597)</f>
        <v>0.13467500099999999</v>
      </c>
      <c r="AN55">
        <f>LOOKUP(AF55,LMS!D2:'LMS'!D2597,LMS!L2:'LMS'!L2597)</f>
        <v>23.04137734</v>
      </c>
      <c r="AO55">
        <f>LOOKUP(AF55,LMS!D2:'LMS'!D2597,LMS!N2:'LMS'!N2597)</f>
        <v>27.07644874</v>
      </c>
      <c r="AP55">
        <f>LOOKUP(AF55,LMS!D2:'LMS'!D2597,LMS!P2:'LMS'!P2597)</f>
        <v>30.63106054</v>
      </c>
      <c r="AR55">
        <f t="shared" si="62"/>
        <v>-0.24828421578170556</v>
      </c>
      <c r="AS55">
        <f t="shared" si="63"/>
        <v>0.74158772876408241</v>
      </c>
      <c r="AT55">
        <f t="shared" si="36"/>
        <v>-0.25841227123591759</v>
      </c>
      <c r="AU55">
        <f t="shared" si="64"/>
        <v>1.0407921841600947</v>
      </c>
      <c r="AV55">
        <f t="shared" si="37"/>
        <v>1.04</v>
      </c>
      <c r="AW55">
        <f t="shared" si="38"/>
        <v>85.082999999999998</v>
      </c>
      <c r="AX55">
        <f>LOOKUP(AV55,Z!A2:'Z'!A803,Z!B2:'Z'!B803)</f>
        <v>85.082999999999998</v>
      </c>
      <c r="AY55">
        <f t="shared" si="26"/>
        <v>4.0564972174272107</v>
      </c>
      <c r="AZ55">
        <f t="shared" si="27"/>
        <v>2.1425817427211058E-2</v>
      </c>
      <c r="BA55">
        <f t="shared" si="28"/>
        <v>-3.5331859825727889</v>
      </c>
      <c r="BB55">
        <f t="shared" si="29"/>
        <v>17.605272278515667</v>
      </c>
      <c r="BC55">
        <f t="shared" si="30"/>
        <v>7.9130825585552983E-2</v>
      </c>
      <c r="BD55">
        <f t="shared" si="31"/>
        <v>-11.534651168734195</v>
      </c>
    </row>
    <row r="56" spans="1:56" x14ac:dyDescent="0.25">
      <c r="A56">
        <f>'Bodycomp INPUT'!A56</f>
        <v>65</v>
      </c>
      <c r="B56">
        <f>'Bodycomp INPUT'!B56</f>
        <v>0</v>
      </c>
      <c r="C56">
        <f>'Bodycomp INPUT'!C56</f>
        <v>35917</v>
      </c>
      <c r="D56">
        <f>'Bodycomp INPUT'!D56</f>
        <v>43383</v>
      </c>
      <c r="E56">
        <f>'Bodycomp INPUT'!E56</f>
        <v>178.85</v>
      </c>
      <c r="F56">
        <f>'Bodycomp INPUT'!F56</f>
        <v>184.2</v>
      </c>
      <c r="G56">
        <f>'Bodycomp INPUT'!G56</f>
        <v>1</v>
      </c>
      <c r="H56">
        <v>58</v>
      </c>
      <c r="I56">
        <f t="shared" si="39"/>
        <v>70.413245000000003</v>
      </c>
      <c r="J56">
        <f t="shared" si="32"/>
        <v>69.675409239999993</v>
      </c>
      <c r="K56">
        <f t="shared" si="40"/>
        <v>69.682169505000005</v>
      </c>
      <c r="L56">
        <f t="shared" si="41"/>
        <v>69.675409239999993</v>
      </c>
      <c r="M56">
        <f t="shared" si="42"/>
        <v>69.560648975000007</v>
      </c>
      <c r="N56">
        <f t="shared" si="43"/>
        <v>69.906822484999992</v>
      </c>
      <c r="O56">
        <f t="shared" si="44"/>
        <v>69.560648975000007</v>
      </c>
      <c r="P56">
        <f t="shared" si="45"/>
        <v>69.560648975000007</v>
      </c>
      <c r="Q56">
        <f t="shared" si="46"/>
        <v>70.413245000000003</v>
      </c>
      <c r="R56">
        <f t="shared" si="33"/>
        <v>178.85000000000002</v>
      </c>
      <c r="S56">
        <f t="shared" si="47"/>
        <v>187.52019999999999</v>
      </c>
      <c r="T56">
        <f t="shared" si="48"/>
        <v>187.77719999999999</v>
      </c>
      <c r="U56">
        <f t="shared" si="49"/>
        <v>187.52019999999999</v>
      </c>
      <c r="V56">
        <f t="shared" si="50"/>
        <v>186.39439999999999</v>
      </c>
      <c r="W56">
        <f t="shared" si="51"/>
        <v>185.52879999999999</v>
      </c>
      <c r="X56">
        <f t="shared" si="52"/>
        <v>186.39439999999999</v>
      </c>
      <c r="Y56">
        <f t="shared" si="53"/>
        <v>186.39439999999999</v>
      </c>
      <c r="Z56">
        <f t="shared" si="54"/>
        <v>184.2</v>
      </c>
      <c r="AA56">
        <f t="shared" si="55"/>
        <v>20.454794520547946</v>
      </c>
      <c r="AB56">
        <f t="shared" si="34"/>
        <v>20</v>
      </c>
      <c r="AC56">
        <f t="shared" si="56"/>
        <v>20</v>
      </c>
      <c r="AD56">
        <f t="shared" si="57"/>
        <v>245.45753424657534</v>
      </c>
      <c r="AE56">
        <f t="shared" si="35"/>
        <v>245</v>
      </c>
      <c r="AF56">
        <f t="shared" si="58"/>
        <v>245</v>
      </c>
      <c r="AG56">
        <f t="shared" si="59"/>
        <v>83.537414965986386</v>
      </c>
      <c r="AH56">
        <f t="shared" si="60"/>
        <v>1.7885000000000002</v>
      </c>
      <c r="AI56">
        <f t="shared" si="61"/>
        <v>26.115788517774931</v>
      </c>
      <c r="AK56">
        <f>LOOKUP(AF56,LMS!D2:'LMS'!D2597,LMS!E2:'LMS'!E2597)</f>
        <v>-1.8435805750000001</v>
      </c>
      <c r="AL56">
        <f>LOOKUP(AF56,LMS!D2:'LMS'!D2597,LMS!F2:'LMS'!F2597)</f>
        <v>23.04137734</v>
      </c>
      <c r="AM56">
        <f>LOOKUP(AF56,LMS!D2:'LMS'!D2597,LMS!G2:'LMS'!G2597)</f>
        <v>0.13467500099999999</v>
      </c>
      <c r="AN56">
        <f>LOOKUP(AF56,LMS!D2:'LMS'!D2597,LMS!L2:'LMS'!L2597)</f>
        <v>23.04137734</v>
      </c>
      <c r="AO56">
        <f>LOOKUP(AF56,LMS!D2:'LMS'!D2597,LMS!N2:'LMS'!N2597)</f>
        <v>27.07644874</v>
      </c>
      <c r="AP56">
        <f>LOOKUP(AF56,LMS!D2:'LMS'!D2597,LMS!P2:'LMS'!P2597)</f>
        <v>30.63106054</v>
      </c>
      <c r="AR56">
        <f t="shared" si="62"/>
        <v>-0.24828421578170556</v>
      </c>
      <c r="AS56">
        <f t="shared" si="63"/>
        <v>0.79381440413612658</v>
      </c>
      <c r="AT56">
        <f t="shared" si="36"/>
        <v>-0.20618559586387342</v>
      </c>
      <c r="AU56">
        <f t="shared" si="64"/>
        <v>0.83044181932674388</v>
      </c>
      <c r="AV56">
        <f t="shared" si="37"/>
        <v>0.83</v>
      </c>
      <c r="AW56">
        <f t="shared" si="38"/>
        <v>79.673000000000002</v>
      </c>
      <c r="AX56">
        <f>LOOKUP(AV56,Z!A2:'Z'!A803,Z!B2:'Z'!B803)</f>
        <v>79.673000000000002</v>
      </c>
      <c r="AY56">
        <f t="shared" si="26"/>
        <v>3.0744111777749303</v>
      </c>
      <c r="AZ56">
        <f t="shared" si="27"/>
        <v>-0.9606602222250693</v>
      </c>
      <c r="BA56">
        <f t="shared" si="28"/>
        <v>-4.5152720222250693</v>
      </c>
      <c r="BB56">
        <f t="shared" si="29"/>
        <v>13.343000864960143</v>
      </c>
      <c r="BC56">
        <f t="shared" si="30"/>
        <v>-3.5479550196916603</v>
      </c>
      <c r="BD56">
        <f t="shared" si="31"/>
        <v>-14.740828239782093</v>
      </c>
    </row>
    <row r="57" spans="1:56" x14ac:dyDescent="0.25">
      <c r="A57">
        <f>'Bodycomp INPUT'!A57</f>
        <v>66</v>
      </c>
      <c r="B57">
        <f>'Bodycomp INPUT'!B57</f>
        <v>0</v>
      </c>
      <c r="C57">
        <f>'Bodycomp INPUT'!C57</f>
        <v>27253</v>
      </c>
      <c r="D57">
        <f>'Bodycomp INPUT'!D57</f>
        <v>43402</v>
      </c>
      <c r="E57">
        <f>'Bodycomp INPUT'!E57</f>
        <v>169.73</v>
      </c>
      <c r="F57">
        <f>'Bodycomp INPUT'!F57</f>
        <v>179.6</v>
      </c>
      <c r="G57">
        <f>'Bodycomp INPUT'!G57</f>
        <v>1</v>
      </c>
      <c r="H57">
        <v>59</v>
      </c>
      <c r="I57">
        <f t="shared" si="39"/>
        <v>66.822700999999995</v>
      </c>
      <c r="J57">
        <f t="shared" si="32"/>
        <v>66.257211351999999</v>
      </c>
      <c r="K57">
        <f t="shared" si="40"/>
        <v>66.274743248999997</v>
      </c>
      <c r="L57">
        <f t="shared" si="41"/>
        <v>66.257211351999999</v>
      </c>
      <c r="M57">
        <f t="shared" si="42"/>
        <v>66.131679454999997</v>
      </c>
      <c r="N57">
        <f t="shared" si="43"/>
        <v>66.485034052999993</v>
      </c>
      <c r="O57">
        <f t="shared" si="44"/>
        <v>66.131679454999997</v>
      </c>
      <c r="P57">
        <f t="shared" si="45"/>
        <v>66.131679454999997</v>
      </c>
      <c r="Q57">
        <f t="shared" si="46"/>
        <v>66.822700999999995</v>
      </c>
      <c r="R57">
        <f t="shared" si="33"/>
        <v>169.73</v>
      </c>
      <c r="S57">
        <f t="shared" si="47"/>
        <v>182.8466</v>
      </c>
      <c r="T57">
        <f t="shared" si="48"/>
        <v>183.14959999999999</v>
      </c>
      <c r="U57">
        <f t="shared" si="49"/>
        <v>182.8466</v>
      </c>
      <c r="V57">
        <f t="shared" si="50"/>
        <v>181.85419999999999</v>
      </c>
      <c r="W57">
        <f t="shared" si="51"/>
        <v>180.93340000000001</v>
      </c>
      <c r="X57">
        <f t="shared" si="52"/>
        <v>181.85419999999999</v>
      </c>
      <c r="Y57">
        <f t="shared" si="53"/>
        <v>181.85419999999999</v>
      </c>
      <c r="Z57">
        <f t="shared" si="54"/>
        <v>179.6</v>
      </c>
      <c r="AA57">
        <f t="shared" si="55"/>
        <v>44.243835616438353</v>
      </c>
      <c r="AB57">
        <f t="shared" si="34"/>
        <v>44</v>
      </c>
      <c r="AC57">
        <f t="shared" si="56"/>
        <v>44</v>
      </c>
      <c r="AD57">
        <f t="shared" si="57"/>
        <v>530.92602739726021</v>
      </c>
      <c r="AE57">
        <f t="shared" si="35"/>
        <v>530</v>
      </c>
      <c r="AF57">
        <f t="shared" si="58"/>
        <v>530</v>
      </c>
      <c r="AG57">
        <f t="shared" si="59"/>
        <v>81.451247165532877</v>
      </c>
      <c r="AH57">
        <f t="shared" si="60"/>
        <v>1.6973</v>
      </c>
      <c r="AI57">
        <f t="shared" si="61"/>
        <v>28.273561364913643</v>
      </c>
      <c r="AK57">
        <f>LOOKUP(AF57,LMS!D2:'LMS'!D2597,LMS!E2:'LMS'!E2597)</f>
        <v>-1.8435805750000001</v>
      </c>
      <c r="AL57">
        <f>LOOKUP(AF57,LMS!D2:'LMS'!D2597,LMS!F2:'LMS'!F2597)</f>
        <v>23.04137734</v>
      </c>
      <c r="AM57">
        <f>LOOKUP(AF57,LMS!D2:'LMS'!D2597,LMS!G2:'LMS'!G2597)</f>
        <v>0.13467500099999999</v>
      </c>
      <c r="AN57">
        <f>LOOKUP(AF57,LMS!D2:'LMS'!D2597,LMS!L2:'LMS'!L2597)</f>
        <v>23.04137734</v>
      </c>
      <c r="AO57">
        <f>LOOKUP(AF57,LMS!D2:'LMS'!D2597,LMS!N2:'LMS'!N2597)</f>
        <v>27.07644874</v>
      </c>
      <c r="AP57">
        <f>LOOKUP(AF57,LMS!D2:'LMS'!D2597,LMS!P2:'LMS'!P2597)</f>
        <v>30.63106054</v>
      </c>
      <c r="AR57">
        <f t="shared" si="62"/>
        <v>-0.24828421578170556</v>
      </c>
      <c r="AS57">
        <f t="shared" si="63"/>
        <v>0.6857363318714077</v>
      </c>
      <c r="AT57">
        <f t="shared" si="36"/>
        <v>-0.3142636681285923</v>
      </c>
      <c r="AU57">
        <f t="shared" si="64"/>
        <v>1.2657416305710576</v>
      </c>
      <c r="AV57">
        <f t="shared" si="37"/>
        <v>1.27</v>
      </c>
      <c r="AW57">
        <f t="shared" si="38"/>
        <v>89.796000000000006</v>
      </c>
      <c r="AX57">
        <f>LOOKUP(AV57,Z!A2:'Z'!A803,Z!B2:'Z'!B803)</f>
        <v>89.796000000000006</v>
      </c>
      <c r="AY57">
        <f t="shared" si="26"/>
        <v>5.2321840249136429</v>
      </c>
      <c r="AZ57">
        <f t="shared" si="27"/>
        <v>1.1971126249136432</v>
      </c>
      <c r="BA57">
        <f t="shared" si="28"/>
        <v>-2.3574991750863568</v>
      </c>
      <c r="BB57">
        <f t="shared" si="29"/>
        <v>22.707774573139481</v>
      </c>
      <c r="BC57">
        <f t="shared" si="30"/>
        <v>4.4212320323423748</v>
      </c>
      <c r="BD57">
        <f t="shared" si="31"/>
        <v>-7.6964334029759875</v>
      </c>
    </row>
    <row r="58" spans="1:56" x14ac:dyDescent="0.25">
      <c r="A58">
        <f>'Bodycomp INPUT'!A58</f>
        <v>67</v>
      </c>
      <c r="B58">
        <f>'Bodycomp INPUT'!B58</f>
        <v>0</v>
      </c>
      <c r="C58">
        <f>'Bodycomp INPUT'!C58</f>
        <v>35907</v>
      </c>
      <c r="D58">
        <f>'Bodycomp INPUT'!D58</f>
        <v>43391</v>
      </c>
      <c r="E58">
        <f>'Bodycomp INPUT'!E58</f>
        <v>170.33</v>
      </c>
      <c r="F58">
        <f>'Bodycomp INPUT'!F58</f>
        <v>179.2</v>
      </c>
      <c r="G58">
        <f>'Bodycomp INPUT'!G58</f>
        <v>1</v>
      </c>
      <c r="H58">
        <v>60</v>
      </c>
      <c r="I58">
        <f t="shared" si="39"/>
        <v>67.058920999999998</v>
      </c>
      <c r="J58">
        <f t="shared" si="32"/>
        <v>66.482092791999989</v>
      </c>
      <c r="K58">
        <f t="shared" si="40"/>
        <v>66.498916029</v>
      </c>
      <c r="L58">
        <f t="shared" si="41"/>
        <v>66.482092791999989</v>
      </c>
      <c r="M58">
        <f t="shared" si="42"/>
        <v>66.357269555000002</v>
      </c>
      <c r="N58">
        <f t="shared" si="43"/>
        <v>66.710151713000002</v>
      </c>
      <c r="O58">
        <f t="shared" si="44"/>
        <v>66.357269555000002</v>
      </c>
      <c r="P58">
        <f t="shared" si="45"/>
        <v>66.357269555000002</v>
      </c>
      <c r="Q58">
        <f t="shared" si="46"/>
        <v>67.058920999999998</v>
      </c>
      <c r="R58">
        <f t="shared" si="33"/>
        <v>170.33</v>
      </c>
      <c r="S58">
        <f t="shared" si="47"/>
        <v>182.44019999999998</v>
      </c>
      <c r="T58">
        <f t="shared" si="48"/>
        <v>182.74719999999999</v>
      </c>
      <c r="U58">
        <f t="shared" si="49"/>
        <v>182.44019999999998</v>
      </c>
      <c r="V58">
        <f t="shared" si="50"/>
        <v>181.45939999999999</v>
      </c>
      <c r="W58">
        <f t="shared" si="51"/>
        <v>180.53379999999999</v>
      </c>
      <c r="X58">
        <f t="shared" si="52"/>
        <v>181.45939999999999</v>
      </c>
      <c r="Y58">
        <f t="shared" si="53"/>
        <v>181.45939999999999</v>
      </c>
      <c r="Z58">
        <f t="shared" si="54"/>
        <v>179.2</v>
      </c>
      <c r="AA58">
        <f t="shared" si="55"/>
        <v>20.504109589041096</v>
      </c>
      <c r="AB58">
        <f t="shared" si="34"/>
        <v>21</v>
      </c>
      <c r="AC58">
        <f t="shared" si="56"/>
        <v>21</v>
      </c>
      <c r="AD58">
        <f t="shared" si="57"/>
        <v>246.04931506849317</v>
      </c>
      <c r="AE58">
        <f t="shared" si="35"/>
        <v>246</v>
      </c>
      <c r="AF58">
        <f t="shared" si="58"/>
        <v>246</v>
      </c>
      <c r="AG58">
        <f t="shared" si="59"/>
        <v>81.269841269841265</v>
      </c>
      <c r="AH58">
        <f t="shared" si="60"/>
        <v>1.7033</v>
      </c>
      <c r="AI58">
        <f t="shared" si="61"/>
        <v>28.012193565828625</v>
      </c>
      <c r="AK58">
        <f>LOOKUP(AF58,LMS!D2:'LMS'!D2597,LMS!E2:'LMS'!E2597)</f>
        <v>-1.8435805750000001</v>
      </c>
      <c r="AL58">
        <f>LOOKUP(AF58,LMS!D2:'LMS'!D2597,LMS!F2:'LMS'!F2597)</f>
        <v>23.04137734</v>
      </c>
      <c r="AM58">
        <f>LOOKUP(AF58,LMS!D2:'LMS'!D2597,LMS!G2:'LMS'!G2597)</f>
        <v>0.13467500099999999</v>
      </c>
      <c r="AN58">
        <f>LOOKUP(AF58,LMS!D2:'LMS'!D2597,LMS!L2:'LMS'!L2597)</f>
        <v>23.04137734</v>
      </c>
      <c r="AO58">
        <f>LOOKUP(AF58,LMS!D2:'LMS'!D2597,LMS!N2:'LMS'!N2597)</f>
        <v>27.07644874</v>
      </c>
      <c r="AP58">
        <f>LOOKUP(AF58,LMS!D2:'LMS'!D2597,LMS!P2:'LMS'!P2597)</f>
        <v>30.63106054</v>
      </c>
      <c r="AR58">
        <f t="shared" si="62"/>
        <v>-0.24828421578170556</v>
      </c>
      <c r="AS58">
        <f t="shared" si="63"/>
        <v>0.69757844586831397</v>
      </c>
      <c r="AT58">
        <f t="shared" si="36"/>
        <v>-0.30242155413168603</v>
      </c>
      <c r="AU58">
        <f t="shared" si="64"/>
        <v>1.2180458317881095</v>
      </c>
      <c r="AV58">
        <f t="shared" si="37"/>
        <v>1.22</v>
      </c>
      <c r="AW58">
        <f t="shared" si="38"/>
        <v>88.876999999999995</v>
      </c>
      <c r="AX58">
        <f>LOOKUP(AV58,Z!A2:'Z'!A803,Z!B2:'Z'!B803)</f>
        <v>88.876999999999995</v>
      </c>
      <c r="AY58">
        <f t="shared" si="26"/>
        <v>4.9708162258286244</v>
      </c>
      <c r="AZ58">
        <f t="shared" si="27"/>
        <v>0.93574482582862473</v>
      </c>
      <c r="BA58">
        <f t="shared" si="28"/>
        <v>-2.6188669741713753</v>
      </c>
      <c r="BB58">
        <f t="shared" si="29"/>
        <v>21.57343353428465</v>
      </c>
      <c r="BC58">
        <f t="shared" si="30"/>
        <v>3.4559363187324128</v>
      </c>
      <c r="BD58">
        <f t="shared" si="31"/>
        <v>-8.549710418127674</v>
      </c>
    </row>
    <row r="59" spans="1:56" x14ac:dyDescent="0.25">
      <c r="A59">
        <f>'Bodycomp INPUT'!A59</f>
        <v>68</v>
      </c>
      <c r="B59">
        <f>'Bodycomp INPUT'!B59</f>
        <v>0</v>
      </c>
      <c r="C59">
        <f>'Bodycomp INPUT'!C59</f>
        <v>34492</v>
      </c>
      <c r="D59">
        <f>'Bodycomp INPUT'!D59</f>
        <v>43392</v>
      </c>
      <c r="E59">
        <f>'Bodycomp INPUT'!E59</f>
        <v>171.74</v>
      </c>
      <c r="F59">
        <f>'Bodycomp INPUT'!F59</f>
        <v>186.2</v>
      </c>
      <c r="G59">
        <f>'Bodycomp INPUT'!G59</f>
        <v>1</v>
      </c>
      <c r="H59">
        <v>61</v>
      </c>
      <c r="I59">
        <f t="shared" si="39"/>
        <v>67.614038000000008</v>
      </c>
      <c r="J59">
        <f t="shared" si="32"/>
        <v>67.010564176000003</v>
      </c>
      <c r="K59">
        <f t="shared" si="40"/>
        <v>67.025722062</v>
      </c>
      <c r="L59">
        <f t="shared" si="41"/>
        <v>67.010564176000003</v>
      </c>
      <c r="M59">
        <f t="shared" si="42"/>
        <v>66.887406290000001</v>
      </c>
      <c r="N59">
        <f t="shared" si="43"/>
        <v>67.239178214000006</v>
      </c>
      <c r="O59">
        <f t="shared" si="44"/>
        <v>66.887406290000001</v>
      </c>
      <c r="P59">
        <f t="shared" si="45"/>
        <v>66.887406290000001</v>
      </c>
      <c r="Q59">
        <f t="shared" si="46"/>
        <v>67.614038000000008</v>
      </c>
      <c r="R59">
        <f t="shared" si="33"/>
        <v>171.74000000000004</v>
      </c>
      <c r="S59">
        <f t="shared" si="47"/>
        <v>189.55219999999997</v>
      </c>
      <c r="T59">
        <f t="shared" si="48"/>
        <v>189.78919999999999</v>
      </c>
      <c r="U59">
        <f t="shared" si="49"/>
        <v>189.55219999999997</v>
      </c>
      <c r="V59">
        <f t="shared" si="50"/>
        <v>188.36839999999998</v>
      </c>
      <c r="W59">
        <f t="shared" si="51"/>
        <v>187.52679999999998</v>
      </c>
      <c r="X59">
        <f t="shared" si="52"/>
        <v>188.36839999999998</v>
      </c>
      <c r="Y59">
        <f t="shared" si="53"/>
        <v>188.36839999999998</v>
      </c>
      <c r="Z59">
        <f t="shared" si="54"/>
        <v>186.2</v>
      </c>
      <c r="AA59">
        <f t="shared" si="55"/>
        <v>24.383561643835616</v>
      </c>
      <c r="AB59">
        <f t="shared" si="34"/>
        <v>24</v>
      </c>
      <c r="AC59">
        <f t="shared" si="56"/>
        <v>24</v>
      </c>
      <c r="AD59">
        <f t="shared" si="57"/>
        <v>292.60273972602738</v>
      </c>
      <c r="AE59">
        <f t="shared" si="35"/>
        <v>292</v>
      </c>
      <c r="AF59">
        <f t="shared" si="58"/>
        <v>292</v>
      </c>
      <c r="AG59">
        <f t="shared" si="59"/>
        <v>84.444444444444443</v>
      </c>
      <c r="AH59">
        <f t="shared" si="60"/>
        <v>1.7174000000000003</v>
      </c>
      <c r="AI59">
        <f t="shared" si="61"/>
        <v>28.630449446476288</v>
      </c>
      <c r="AK59">
        <f>LOOKUP(AF59,LMS!D2:'LMS'!D2597,LMS!E2:'LMS'!E2597)</f>
        <v>-1.8435805750000001</v>
      </c>
      <c r="AL59">
        <f>LOOKUP(AF59,LMS!D2:'LMS'!D2597,LMS!F2:'LMS'!F2597)</f>
        <v>23.04137734</v>
      </c>
      <c r="AM59">
        <f>LOOKUP(AF59,LMS!D2:'LMS'!D2597,LMS!G2:'LMS'!G2597)</f>
        <v>0.13467500099999999</v>
      </c>
      <c r="AN59">
        <f>LOOKUP(AF59,LMS!D2:'LMS'!D2597,LMS!L2:'LMS'!L2597)</f>
        <v>23.04137734</v>
      </c>
      <c r="AO59">
        <f>LOOKUP(AF59,LMS!D2:'LMS'!D2597,LMS!N2:'LMS'!N2597)</f>
        <v>27.07644874</v>
      </c>
      <c r="AP59">
        <f>LOOKUP(AF59,LMS!D2:'LMS'!D2597,LMS!P2:'LMS'!P2597)</f>
        <v>30.63106054</v>
      </c>
      <c r="AR59">
        <f t="shared" si="62"/>
        <v>-0.24828421578170556</v>
      </c>
      <c r="AS59">
        <f t="shared" si="63"/>
        <v>0.67006044117225272</v>
      </c>
      <c r="AT59">
        <f t="shared" si="36"/>
        <v>-0.32993955882774728</v>
      </c>
      <c r="AU59">
        <f t="shared" si="64"/>
        <v>1.3288785104157974</v>
      </c>
      <c r="AV59">
        <f t="shared" si="37"/>
        <v>1.33</v>
      </c>
      <c r="AW59">
        <f t="shared" si="38"/>
        <v>90.823999999999998</v>
      </c>
      <c r="AX59">
        <f>LOOKUP(AV59,Z!A2:'Z'!A803,Z!B2:'Z'!B803)</f>
        <v>90.823999999999998</v>
      </c>
      <c r="AY59">
        <f t="shared" si="26"/>
        <v>5.5890721064762872</v>
      </c>
      <c r="AZ59">
        <f t="shared" si="27"/>
        <v>1.5540007064762875</v>
      </c>
      <c r="BA59">
        <f t="shared" si="28"/>
        <v>-2.0006110935237125</v>
      </c>
      <c r="BB59">
        <f t="shared" si="29"/>
        <v>24.256675388817218</v>
      </c>
      <c r="BC59">
        <f t="shared" si="30"/>
        <v>5.7393076965095666</v>
      </c>
      <c r="BD59">
        <f t="shared" si="31"/>
        <v>-6.5313151365137569</v>
      </c>
    </row>
    <row r="60" spans="1:56" x14ac:dyDescent="0.25">
      <c r="A60">
        <f>'Bodycomp INPUT'!A60</f>
        <v>69</v>
      </c>
      <c r="B60">
        <f>'Bodycomp INPUT'!B60</f>
        <v>0</v>
      </c>
      <c r="C60">
        <f>'Bodycomp INPUT'!C60</f>
        <v>24629</v>
      </c>
      <c r="D60">
        <f>'Bodycomp INPUT'!D60</f>
        <v>43402</v>
      </c>
      <c r="E60">
        <f>'Bodycomp INPUT'!E60</f>
        <v>174.04</v>
      </c>
      <c r="F60">
        <f>'Bodycomp INPUT'!F60</f>
        <v>270</v>
      </c>
      <c r="G60">
        <f>'Bodycomp INPUT'!G60</f>
        <v>1</v>
      </c>
      <c r="H60">
        <v>62</v>
      </c>
      <c r="I60">
        <f t="shared" si="39"/>
        <v>68.519548</v>
      </c>
      <c r="J60">
        <f t="shared" si="32"/>
        <v>67.872609695999998</v>
      </c>
      <c r="K60">
        <f t="shared" si="40"/>
        <v>67.885051051999994</v>
      </c>
      <c r="L60">
        <f t="shared" si="41"/>
        <v>67.872609695999998</v>
      </c>
      <c r="M60">
        <f t="shared" si="42"/>
        <v>67.752168339999997</v>
      </c>
      <c r="N60">
        <f t="shared" si="43"/>
        <v>68.102129243999997</v>
      </c>
      <c r="O60">
        <f t="shared" si="44"/>
        <v>67.752168339999997</v>
      </c>
      <c r="P60">
        <f t="shared" si="45"/>
        <v>67.752168339999997</v>
      </c>
      <c r="Q60">
        <f t="shared" si="46"/>
        <v>68.519548</v>
      </c>
      <c r="R60">
        <f t="shared" si="33"/>
        <v>174.04000000000002</v>
      </c>
      <c r="S60">
        <f t="shared" si="47"/>
        <v>274.69299999999998</v>
      </c>
      <c r="T60">
        <f t="shared" si="48"/>
        <v>274.09199999999998</v>
      </c>
      <c r="U60">
        <f t="shared" si="49"/>
        <v>274.69299999999998</v>
      </c>
      <c r="V60">
        <f t="shared" si="50"/>
        <v>271.07900000000001</v>
      </c>
      <c r="W60">
        <f t="shared" si="51"/>
        <v>271.24299999999999</v>
      </c>
      <c r="X60">
        <f t="shared" si="52"/>
        <v>271.07900000000001</v>
      </c>
      <c r="Y60">
        <f t="shared" si="53"/>
        <v>271.07900000000001</v>
      </c>
      <c r="Z60">
        <f t="shared" si="54"/>
        <v>270</v>
      </c>
      <c r="AA60">
        <f t="shared" si="55"/>
        <v>51.43287671232877</v>
      </c>
      <c r="AB60">
        <f t="shared" si="34"/>
        <v>51</v>
      </c>
      <c r="AC60">
        <f t="shared" si="56"/>
        <v>51</v>
      </c>
      <c r="AD60">
        <f t="shared" si="57"/>
        <v>617.19452054794522</v>
      </c>
      <c r="AE60">
        <f t="shared" si="35"/>
        <v>617</v>
      </c>
      <c r="AF60">
        <f t="shared" si="58"/>
        <v>617</v>
      </c>
      <c r="AG60">
        <f t="shared" si="59"/>
        <v>122.44897959183673</v>
      </c>
      <c r="AH60">
        <f t="shared" si="60"/>
        <v>1.7404000000000002</v>
      </c>
      <c r="AI60">
        <f t="shared" si="61"/>
        <v>40.425650884430389</v>
      </c>
      <c r="AK60">
        <f>LOOKUP(AF60,LMS!D2:'LMS'!D2597,LMS!E2:'LMS'!E2597)</f>
        <v>-1.8435805750000001</v>
      </c>
      <c r="AL60">
        <f>LOOKUP(AF60,LMS!D2:'LMS'!D2597,LMS!F2:'LMS'!F2597)</f>
        <v>23.04137734</v>
      </c>
      <c r="AM60">
        <f>LOOKUP(AF60,LMS!D2:'LMS'!D2597,LMS!G2:'LMS'!G2597)</f>
        <v>0.13467500099999999</v>
      </c>
      <c r="AN60">
        <f>LOOKUP(AF60,LMS!D2:'LMS'!D2597,LMS!L2:'LMS'!L2597)</f>
        <v>23.04137734</v>
      </c>
      <c r="AO60">
        <f>LOOKUP(AF60,LMS!D2:'LMS'!D2597,LMS!N2:'LMS'!N2597)</f>
        <v>27.07644874</v>
      </c>
      <c r="AP60">
        <f>LOOKUP(AF60,LMS!D2:'LMS'!D2597,LMS!P2:'LMS'!P2597)</f>
        <v>30.63106054</v>
      </c>
      <c r="AR60">
        <f t="shared" si="62"/>
        <v>-0.24828421578170556</v>
      </c>
      <c r="AS60">
        <f t="shared" si="63"/>
        <v>0.35472550165315281</v>
      </c>
      <c r="AT60">
        <f t="shared" si="36"/>
        <v>-0.64527449834684725</v>
      </c>
      <c r="AU60">
        <f t="shared" si="64"/>
        <v>2.5989348389113074</v>
      </c>
      <c r="AV60">
        <f t="shared" si="37"/>
        <v>2.6</v>
      </c>
      <c r="AW60">
        <f t="shared" si="38"/>
        <v>99.534000000000006</v>
      </c>
      <c r="AX60">
        <f>LOOKUP(AV60,Z!A2:'Z'!A803,Z!B2:'Z'!B803)</f>
        <v>99.534000000000006</v>
      </c>
      <c r="AY60">
        <f t="shared" si="26"/>
        <v>17.384273544430389</v>
      </c>
      <c r="AZ60">
        <f t="shared" si="27"/>
        <v>13.349202144430389</v>
      </c>
      <c r="BA60">
        <f t="shared" si="28"/>
        <v>9.7945903444303895</v>
      </c>
      <c r="BB60">
        <f t="shared" si="29"/>
        <v>75.448065833508849</v>
      </c>
      <c r="BC60">
        <f t="shared" si="30"/>
        <v>49.301894323791551</v>
      </c>
      <c r="BD60">
        <f t="shared" si="31"/>
        <v>31.976007920587623</v>
      </c>
    </row>
    <row r="61" spans="1:56" x14ac:dyDescent="0.25">
      <c r="A61">
        <f>'Bodycomp INPUT'!A61</f>
        <v>79</v>
      </c>
      <c r="B61">
        <f>'Bodycomp INPUT'!B61</f>
        <v>0</v>
      </c>
      <c r="C61">
        <f>'Bodycomp INPUT'!C61</f>
        <v>30000</v>
      </c>
      <c r="D61">
        <f>'Bodycomp INPUT'!D61</f>
        <v>43395</v>
      </c>
      <c r="E61">
        <f>'Bodycomp INPUT'!E61</f>
        <v>179</v>
      </c>
      <c r="F61">
        <f>'Bodycomp INPUT'!F61</f>
        <v>251</v>
      </c>
      <c r="G61">
        <f>'Bodycomp INPUT'!G61</f>
        <v>1</v>
      </c>
      <c r="H61">
        <v>63</v>
      </c>
      <c r="I61">
        <f t="shared" si="39"/>
        <v>70.472300000000004</v>
      </c>
      <c r="J61">
        <f t="shared" si="32"/>
        <v>69.731629599999991</v>
      </c>
      <c r="K61">
        <f t="shared" si="40"/>
        <v>69.738212700000005</v>
      </c>
      <c r="L61">
        <f t="shared" si="41"/>
        <v>69.731629599999991</v>
      </c>
      <c r="M61">
        <f t="shared" si="42"/>
        <v>69.617046500000001</v>
      </c>
      <c r="N61">
        <f t="shared" si="43"/>
        <v>69.963101899999998</v>
      </c>
      <c r="O61">
        <f t="shared" si="44"/>
        <v>69.617046500000001</v>
      </c>
      <c r="P61">
        <f t="shared" si="45"/>
        <v>69.617046500000001</v>
      </c>
      <c r="Q61">
        <f t="shared" si="46"/>
        <v>70.472300000000004</v>
      </c>
      <c r="R61">
        <f t="shared" si="33"/>
        <v>179.00000000000003</v>
      </c>
      <c r="S61">
        <f t="shared" si="47"/>
        <v>255.38899999999998</v>
      </c>
      <c r="T61">
        <f t="shared" si="48"/>
        <v>254.97800000000001</v>
      </c>
      <c r="U61">
        <f t="shared" si="49"/>
        <v>255.38899999999998</v>
      </c>
      <c r="V61">
        <f t="shared" si="50"/>
        <v>252.32599999999999</v>
      </c>
      <c r="W61">
        <f t="shared" si="51"/>
        <v>252.262</v>
      </c>
      <c r="X61">
        <f t="shared" si="52"/>
        <v>252.32599999999999</v>
      </c>
      <c r="Y61">
        <f t="shared" si="53"/>
        <v>252.32599999999999</v>
      </c>
      <c r="Z61">
        <f t="shared" si="54"/>
        <v>251</v>
      </c>
      <c r="AA61">
        <f t="shared" si="55"/>
        <v>36.698630136986303</v>
      </c>
      <c r="AB61">
        <f t="shared" si="34"/>
        <v>37</v>
      </c>
      <c r="AC61">
        <f t="shared" si="56"/>
        <v>37</v>
      </c>
      <c r="AD61">
        <f t="shared" si="57"/>
        <v>440.38356164383561</v>
      </c>
      <c r="AE61">
        <f t="shared" si="35"/>
        <v>440</v>
      </c>
      <c r="AF61">
        <f t="shared" si="58"/>
        <v>440</v>
      </c>
      <c r="AG61">
        <f t="shared" si="59"/>
        <v>113.83219954648526</v>
      </c>
      <c r="AH61">
        <f t="shared" si="60"/>
        <v>1.7900000000000003</v>
      </c>
      <c r="AI61">
        <f t="shared" si="61"/>
        <v>35.527043334004937</v>
      </c>
      <c r="AK61">
        <f>LOOKUP(AF61,LMS!D2:'LMS'!D2597,LMS!E2:'LMS'!E2597)</f>
        <v>-1.8435805750000001</v>
      </c>
      <c r="AL61">
        <f>LOOKUP(AF61,LMS!D2:'LMS'!D2597,LMS!F2:'LMS'!F2597)</f>
        <v>23.04137734</v>
      </c>
      <c r="AM61">
        <f>LOOKUP(AF61,LMS!D2:'LMS'!D2597,LMS!G2:'LMS'!G2597)</f>
        <v>0.13467500099999999</v>
      </c>
      <c r="AN61">
        <f>LOOKUP(AF61,LMS!D2:'LMS'!D2597,LMS!L2:'LMS'!L2597)</f>
        <v>23.04137734</v>
      </c>
      <c r="AO61">
        <f>LOOKUP(AF61,LMS!D2:'LMS'!D2597,LMS!N2:'LMS'!N2597)</f>
        <v>27.07644874</v>
      </c>
      <c r="AP61">
        <f>LOOKUP(AF61,LMS!D2:'LMS'!D2597,LMS!P2:'LMS'!P2597)</f>
        <v>30.63106054</v>
      </c>
      <c r="AR61">
        <f t="shared" si="62"/>
        <v>-0.24828421578170556</v>
      </c>
      <c r="AS61">
        <f t="shared" si="63"/>
        <v>0.45010466326337867</v>
      </c>
      <c r="AT61">
        <f t="shared" si="36"/>
        <v>-0.54989533673662128</v>
      </c>
      <c r="AU61">
        <f t="shared" si="64"/>
        <v>2.2147816968763565</v>
      </c>
      <c r="AV61">
        <f t="shared" si="37"/>
        <v>2.21</v>
      </c>
      <c r="AW61">
        <f t="shared" si="38"/>
        <v>98.644999999999996</v>
      </c>
      <c r="AX61">
        <f>LOOKUP(AV61,Z!A2:'Z'!A803,Z!B2:'Z'!B803)</f>
        <v>98.644999999999996</v>
      </c>
      <c r="AY61">
        <f t="shared" si="26"/>
        <v>12.485665994004936</v>
      </c>
      <c r="AZ61">
        <f t="shared" si="27"/>
        <v>8.4505945940049365</v>
      </c>
      <c r="BA61">
        <f t="shared" si="28"/>
        <v>4.8959827940049365</v>
      </c>
      <c r="BB61">
        <f t="shared" si="29"/>
        <v>54.188019274046304</v>
      </c>
      <c r="BC61">
        <f t="shared" si="30"/>
        <v>31.210129050346566</v>
      </c>
      <c r="BD61">
        <f t="shared" si="31"/>
        <v>15.983719491564612</v>
      </c>
    </row>
    <row r="62" spans="1:56" x14ac:dyDescent="0.25">
      <c r="A62">
        <f>'Bodycomp INPUT'!A62</f>
        <v>80</v>
      </c>
      <c r="B62">
        <f>'Bodycomp INPUT'!B62</f>
        <v>0</v>
      </c>
      <c r="C62">
        <f>'Bodycomp INPUT'!C62</f>
        <v>34986</v>
      </c>
      <c r="D62">
        <f>'Bodycomp INPUT'!D62</f>
        <v>43382</v>
      </c>
      <c r="E62">
        <f>'Bodycomp INPUT'!E62</f>
        <v>189.02</v>
      </c>
      <c r="F62">
        <f>'Bodycomp INPUT'!F62</f>
        <v>192</v>
      </c>
      <c r="G62">
        <f>'Bodycomp INPUT'!G62</f>
        <v>1</v>
      </c>
      <c r="H62">
        <v>64</v>
      </c>
      <c r="I62">
        <f t="shared" si="39"/>
        <v>74.417174000000003</v>
      </c>
      <c r="J62">
        <f t="shared" si="32"/>
        <v>73.487149647999999</v>
      </c>
      <c r="K62">
        <f t="shared" si="40"/>
        <v>73.481898126000004</v>
      </c>
      <c r="L62">
        <f t="shared" si="41"/>
        <v>73.487149647999999</v>
      </c>
      <c r="M62">
        <f t="shared" si="42"/>
        <v>73.384401170000004</v>
      </c>
      <c r="N62">
        <f t="shared" si="43"/>
        <v>73.72256682199999</v>
      </c>
      <c r="O62">
        <f t="shared" si="44"/>
        <v>73.384401170000004</v>
      </c>
      <c r="P62">
        <f t="shared" si="45"/>
        <v>73.384401170000004</v>
      </c>
      <c r="Q62">
        <f t="shared" si="46"/>
        <v>74.417174000000003</v>
      </c>
      <c r="R62">
        <f t="shared" si="33"/>
        <v>189.02</v>
      </c>
      <c r="S62">
        <f t="shared" si="47"/>
        <v>195.44499999999999</v>
      </c>
      <c r="T62">
        <f t="shared" si="48"/>
        <v>195.624</v>
      </c>
      <c r="U62">
        <f t="shared" si="49"/>
        <v>195.44499999999999</v>
      </c>
      <c r="V62">
        <f t="shared" si="50"/>
        <v>194.09299999999999</v>
      </c>
      <c r="W62">
        <f t="shared" si="51"/>
        <v>193.321</v>
      </c>
      <c r="X62">
        <f t="shared" si="52"/>
        <v>194.09299999999999</v>
      </c>
      <c r="Y62">
        <f t="shared" si="53"/>
        <v>194.09299999999999</v>
      </c>
      <c r="Z62">
        <f t="shared" si="54"/>
        <v>192</v>
      </c>
      <c r="AA62">
        <f t="shared" si="55"/>
        <v>23.002739726027396</v>
      </c>
      <c r="AB62">
        <f t="shared" si="34"/>
        <v>23</v>
      </c>
      <c r="AC62">
        <f t="shared" si="56"/>
        <v>23</v>
      </c>
      <c r="AD62">
        <f t="shared" si="57"/>
        <v>276.03287671232874</v>
      </c>
      <c r="AE62">
        <f t="shared" si="35"/>
        <v>276</v>
      </c>
      <c r="AF62">
        <f t="shared" si="58"/>
        <v>276</v>
      </c>
      <c r="AG62">
        <f t="shared" si="59"/>
        <v>87.074829931972786</v>
      </c>
      <c r="AH62">
        <f t="shared" si="60"/>
        <v>1.8902000000000001</v>
      </c>
      <c r="AI62">
        <f t="shared" si="61"/>
        <v>24.37121142221358</v>
      </c>
      <c r="AK62">
        <f>LOOKUP(AF62,LMS!D2:'LMS'!D2597,LMS!E2:'LMS'!E2597)</f>
        <v>-1.8435805750000001</v>
      </c>
      <c r="AL62">
        <f>LOOKUP(AF62,LMS!D2:'LMS'!D2597,LMS!F2:'LMS'!F2597)</f>
        <v>23.04137734</v>
      </c>
      <c r="AM62">
        <f>LOOKUP(AF62,LMS!D2:'LMS'!D2597,LMS!G2:'LMS'!G2597)</f>
        <v>0.13467500099999999</v>
      </c>
      <c r="AN62">
        <f>LOOKUP(AF62,LMS!D2:'LMS'!D2597,LMS!L2:'LMS'!L2597)</f>
        <v>23.04137734</v>
      </c>
      <c r="AO62">
        <f>LOOKUP(AF62,LMS!D2:'LMS'!D2597,LMS!N2:'LMS'!N2597)</f>
        <v>27.07644874</v>
      </c>
      <c r="AP62">
        <f>LOOKUP(AF62,LMS!D2:'LMS'!D2597,LMS!P2:'LMS'!P2597)</f>
        <v>30.63106054</v>
      </c>
      <c r="AR62">
        <f t="shared" si="62"/>
        <v>-0.24828421578170556</v>
      </c>
      <c r="AS62">
        <f t="shared" si="63"/>
        <v>0.90172554527120996</v>
      </c>
      <c r="AT62">
        <f t="shared" si="36"/>
        <v>-9.8274454728790039E-2</v>
      </c>
      <c r="AU62">
        <f t="shared" si="64"/>
        <v>0.3958143469546776</v>
      </c>
      <c r="AV62">
        <f t="shared" si="37"/>
        <v>0.4</v>
      </c>
      <c r="AW62">
        <f t="shared" si="38"/>
        <v>65.542000000000002</v>
      </c>
      <c r="AX62">
        <f>LOOKUP(AV62,Z!A2:'Z'!A803,Z!B2:'Z'!B803)</f>
        <v>65.542000000000002</v>
      </c>
      <c r="AY62">
        <f t="shared" si="26"/>
        <v>1.3298340822135799</v>
      </c>
      <c r="AZ62">
        <f t="shared" si="27"/>
        <v>-2.7052373177864197</v>
      </c>
      <c r="BA62">
        <f t="shared" si="28"/>
        <v>-6.2598491177864197</v>
      </c>
      <c r="BB62">
        <f t="shared" si="29"/>
        <v>5.7715042924321116</v>
      </c>
      <c r="BC62">
        <f t="shared" si="30"/>
        <v>-9.9911083013998656</v>
      </c>
      <c r="BD62">
        <f t="shared" si="31"/>
        <v>-20.436279408647664</v>
      </c>
    </row>
    <row r="63" spans="1:56" x14ac:dyDescent="0.25">
      <c r="A63">
        <f>'Bodycomp INPUT'!A63</f>
        <v>81</v>
      </c>
      <c r="B63">
        <f>'Bodycomp INPUT'!B63</f>
        <v>1</v>
      </c>
      <c r="C63">
        <f>'Bodycomp INPUT'!C63</f>
        <v>33547</v>
      </c>
      <c r="D63">
        <f>'Bodycomp INPUT'!D63</f>
        <v>43362</v>
      </c>
      <c r="E63">
        <f>'Bodycomp INPUT'!E63</f>
        <v>169.9</v>
      </c>
      <c r="F63">
        <f>'Bodycomp INPUT'!F63</f>
        <v>149</v>
      </c>
      <c r="G63">
        <f>'Bodycomp INPUT'!G63</f>
        <v>1</v>
      </c>
      <c r="H63">
        <v>65</v>
      </c>
      <c r="I63">
        <f t="shared" si="39"/>
        <v>66.889629999999997</v>
      </c>
      <c r="J63">
        <f t="shared" si="32"/>
        <v>66.320927759999989</v>
      </c>
      <c r="K63">
        <f t="shared" si="40"/>
        <v>66.33825886999999</v>
      </c>
      <c r="L63">
        <f t="shared" si="41"/>
        <v>66.33825886999999</v>
      </c>
      <c r="M63">
        <f t="shared" si="42"/>
        <v>66.195596649999999</v>
      </c>
      <c r="N63">
        <f t="shared" si="43"/>
        <v>66.548817389999996</v>
      </c>
      <c r="O63">
        <f t="shared" si="44"/>
        <v>66.548817389999996</v>
      </c>
      <c r="P63">
        <f t="shared" si="45"/>
        <v>66.548817389999996</v>
      </c>
      <c r="Q63">
        <f t="shared" si="46"/>
        <v>66.889629999999997</v>
      </c>
      <c r="R63">
        <f t="shared" si="33"/>
        <v>169.9</v>
      </c>
      <c r="S63">
        <f t="shared" si="47"/>
        <v>151.75700000000001</v>
      </c>
      <c r="T63">
        <f t="shared" si="48"/>
        <v>152.36600000000001</v>
      </c>
      <c r="U63">
        <f t="shared" si="49"/>
        <v>152.36600000000001</v>
      </c>
      <c r="V63">
        <f t="shared" si="50"/>
        <v>151.65199999999999</v>
      </c>
      <c r="W63">
        <f t="shared" si="51"/>
        <v>150.364</v>
      </c>
      <c r="X63">
        <f t="shared" si="52"/>
        <v>150.364</v>
      </c>
      <c r="Y63">
        <f t="shared" si="53"/>
        <v>150.364</v>
      </c>
      <c r="Z63">
        <f t="shared" si="54"/>
        <v>149</v>
      </c>
      <c r="AA63">
        <f t="shared" si="55"/>
        <v>26.890410958904109</v>
      </c>
      <c r="AB63">
        <f t="shared" si="34"/>
        <v>27</v>
      </c>
      <c r="AC63">
        <f t="shared" si="56"/>
        <v>27.1</v>
      </c>
      <c r="AD63">
        <f t="shared" si="57"/>
        <v>322.6849315068493</v>
      </c>
      <c r="AE63">
        <f t="shared" si="35"/>
        <v>322</v>
      </c>
      <c r="AF63">
        <f t="shared" si="58"/>
        <v>322.10000000000002</v>
      </c>
      <c r="AG63">
        <f t="shared" si="59"/>
        <v>67.573696145124714</v>
      </c>
      <c r="AH63">
        <f t="shared" si="60"/>
        <v>1.6990000000000001</v>
      </c>
      <c r="AI63">
        <f t="shared" si="61"/>
        <v>23.409434190982651</v>
      </c>
      <c r="AK63">
        <f>LOOKUP(AF63,LMS!D2:'LMS'!D2597,LMS!E2:'LMS'!E2597)</f>
        <v>-2.3427969480000002</v>
      </c>
      <c r="AL63">
        <f>LOOKUP(AF63,LMS!D2:'LMS'!D2597,LMS!F2:'LMS'!F2597)</f>
        <v>21.72190973</v>
      </c>
      <c r="AM63">
        <f>LOOKUP(AF63,LMS!D2:'LMS'!D2597,LMS!G2:'LMS'!G2597)</f>
        <v>0.153240872</v>
      </c>
      <c r="AN63">
        <f>LOOKUP(AF63,LMS!D2:'LMS'!D2597,LMS!L2:'LMS'!L2597)</f>
        <v>21.72190973</v>
      </c>
      <c r="AO63">
        <f>LOOKUP(AF63,LMS!D2:'LMS'!D2597,LMS!N2:'LMS'!N2597)</f>
        <v>26.495016790000001</v>
      </c>
      <c r="AP63">
        <f>LOOKUP(AF63,LMS!D2:'LMS'!D2597,LMS!P2:'LMS'!P2597)</f>
        <v>31.799029640000001</v>
      </c>
      <c r="AR63">
        <f t="shared" si="62"/>
        <v>-0.35901224723045866</v>
      </c>
      <c r="AS63">
        <f t="shared" si="63"/>
        <v>0.83921976607560012</v>
      </c>
      <c r="AT63">
        <f t="shared" si="36"/>
        <v>-0.16078023392439988</v>
      </c>
      <c r="AU63">
        <f t="shared" si="64"/>
        <v>0.4478405267918093</v>
      </c>
      <c r="AV63">
        <f t="shared" si="37"/>
        <v>0.45</v>
      </c>
      <c r="AW63">
        <f t="shared" si="38"/>
        <v>67.364000000000004</v>
      </c>
      <c r="AX63">
        <f>LOOKUP(AV63,Z!A2:'Z'!A803,Z!B2:'Z'!B803)</f>
        <v>67.364000000000004</v>
      </c>
      <c r="AY63">
        <f t="shared" si="26"/>
        <v>1.687524460982651</v>
      </c>
      <c r="AZ63">
        <f t="shared" si="27"/>
        <v>-3.08558259901735</v>
      </c>
      <c r="BA63">
        <f t="shared" si="28"/>
        <v>-8.3895954490173494</v>
      </c>
      <c r="BB63">
        <f t="shared" si="29"/>
        <v>7.7687665677572584</v>
      </c>
      <c r="BC63">
        <f t="shared" si="30"/>
        <v>-11.64589788137798</v>
      </c>
      <c r="BD63">
        <f t="shared" si="31"/>
        <v>-26.383180694495397</v>
      </c>
    </row>
    <row r="64" spans="1:56" x14ac:dyDescent="0.25">
      <c r="A64">
        <f>'Bodycomp INPUT'!A64</f>
        <v>82</v>
      </c>
      <c r="B64">
        <f>'Bodycomp INPUT'!B64</f>
        <v>1</v>
      </c>
      <c r="C64">
        <f>'Bodycomp INPUT'!C64</f>
        <v>36498</v>
      </c>
      <c r="D64">
        <f>'Bodycomp INPUT'!D64</f>
        <v>43364</v>
      </c>
      <c r="E64">
        <f>'Bodycomp INPUT'!E64</f>
        <v>151.19999999999999</v>
      </c>
      <c r="F64">
        <f>'Bodycomp INPUT'!F64</f>
        <v>141.19999999999999</v>
      </c>
      <c r="G64">
        <f>'Bodycomp INPUT'!G64</f>
        <v>1</v>
      </c>
      <c r="H64">
        <v>66</v>
      </c>
      <c r="I64">
        <f t="shared" si="39"/>
        <v>59.527439999999991</v>
      </c>
      <c r="J64">
        <f t="shared" si="32"/>
        <v>59.31212287999999</v>
      </c>
      <c r="K64">
        <f t="shared" si="40"/>
        <v>59.351540559999989</v>
      </c>
      <c r="L64">
        <f t="shared" si="41"/>
        <v>59.351540559999989</v>
      </c>
      <c r="M64">
        <f t="shared" si="42"/>
        <v>59.164705199999993</v>
      </c>
      <c r="N64">
        <f t="shared" si="43"/>
        <v>59.532650319999988</v>
      </c>
      <c r="O64">
        <f t="shared" si="44"/>
        <v>59.532650319999988</v>
      </c>
      <c r="P64">
        <f t="shared" si="45"/>
        <v>59.351540559999989</v>
      </c>
      <c r="Q64">
        <f t="shared" si="46"/>
        <v>59.527439999999991</v>
      </c>
      <c r="R64">
        <f t="shared" si="33"/>
        <v>151.19999999999999</v>
      </c>
      <c r="S64">
        <f t="shared" si="47"/>
        <v>143.83219999999997</v>
      </c>
      <c r="T64">
        <f t="shared" si="48"/>
        <v>144.51919999999998</v>
      </c>
      <c r="U64">
        <f t="shared" si="49"/>
        <v>144.51919999999998</v>
      </c>
      <c r="V64">
        <f t="shared" si="50"/>
        <v>143.95339999999999</v>
      </c>
      <c r="W64">
        <f t="shared" si="51"/>
        <v>142.5718</v>
      </c>
      <c r="X64">
        <f t="shared" si="52"/>
        <v>142.5718</v>
      </c>
      <c r="Y64">
        <f t="shared" si="53"/>
        <v>144.51919999999998</v>
      </c>
      <c r="Z64">
        <f t="shared" si="54"/>
        <v>141.19999999999999</v>
      </c>
      <c r="AA64">
        <f t="shared" si="55"/>
        <v>18.81095890410959</v>
      </c>
      <c r="AB64">
        <f t="shared" si="34"/>
        <v>19</v>
      </c>
      <c r="AC64">
        <f t="shared" si="56"/>
        <v>19.100000000000001</v>
      </c>
      <c r="AD64">
        <f t="shared" si="57"/>
        <v>225.73150684931508</v>
      </c>
      <c r="AE64">
        <f t="shared" si="35"/>
        <v>225</v>
      </c>
      <c r="AF64">
        <f t="shared" si="58"/>
        <v>225.1</v>
      </c>
      <c r="AG64">
        <f t="shared" si="59"/>
        <v>64.036281179138314</v>
      </c>
      <c r="AH64">
        <f t="shared" si="60"/>
        <v>1.5119999999999998</v>
      </c>
      <c r="AI64">
        <f t="shared" si="61"/>
        <v>28.010607021752932</v>
      </c>
      <c r="AK64">
        <f>LOOKUP(AF64,LMS!D2:'LMS'!D2597,LMS!E2:'LMS'!E2597)</f>
        <v>-2.34768</v>
      </c>
      <c r="AL64">
        <f>LOOKUP(AF64,LMS!D2:'LMS'!D2597,LMS!F2:'LMS'!F2597)</f>
        <v>21.491335289999999</v>
      </c>
      <c r="AM64">
        <f>LOOKUP(AF64,LMS!D2:'LMS'!D2597,LMS!G2:'LMS'!G2597)</f>
        <v>0.148120633</v>
      </c>
      <c r="AN64">
        <f>LOOKUP(AF64,LMS!D2:'LMS'!D2597,LMS!L2:'LMS'!L2597)</f>
        <v>21.491335289999999</v>
      </c>
      <c r="AO64">
        <f>LOOKUP(AF64,LMS!D2:'LMS'!D2597,LMS!N2:'LMS'!N2597)</f>
        <v>25.997993009999998</v>
      </c>
      <c r="AP64">
        <f>LOOKUP(AF64,LMS!D2:'LMS'!D2597,LMS!P2:'LMS'!P2597)</f>
        <v>30.849112529999999</v>
      </c>
      <c r="AR64">
        <f t="shared" si="62"/>
        <v>-0.34773984768144001</v>
      </c>
      <c r="AS64">
        <f t="shared" si="63"/>
        <v>0.53688096094120574</v>
      </c>
      <c r="AT64">
        <f t="shared" si="36"/>
        <v>-0.46311903905879426</v>
      </c>
      <c r="AU64">
        <f t="shared" si="64"/>
        <v>1.331797440375748</v>
      </c>
      <c r="AV64">
        <f t="shared" si="37"/>
        <v>1.33</v>
      </c>
      <c r="AW64">
        <f t="shared" si="38"/>
        <v>90.823999999999998</v>
      </c>
      <c r="AX64">
        <f>LOOKUP(AV64,Z!A2:'Z'!A803,Z!B2:'Z'!B803)</f>
        <v>90.823999999999998</v>
      </c>
      <c r="AY64">
        <f t="shared" si="26"/>
        <v>6.5192717317529336</v>
      </c>
      <c r="AZ64">
        <f t="shared" si="27"/>
        <v>2.0126140117529339</v>
      </c>
      <c r="BA64">
        <f t="shared" si="28"/>
        <v>-2.8385055082470672</v>
      </c>
      <c r="BB64">
        <f t="shared" si="29"/>
        <v>30.334419168390973</v>
      </c>
      <c r="BC64">
        <f t="shared" si="30"/>
        <v>7.7414206972776389</v>
      </c>
      <c r="BD64">
        <f t="shared" si="31"/>
        <v>-9.2012549971630158</v>
      </c>
    </row>
    <row r="65" spans="1:56" x14ac:dyDescent="0.25">
      <c r="A65">
        <f>'Bodycomp INPUT'!A65</f>
        <v>84</v>
      </c>
      <c r="B65">
        <f>'Bodycomp INPUT'!B65</f>
        <v>1</v>
      </c>
      <c r="C65">
        <f>'Bodycomp INPUT'!C65</f>
        <v>35588</v>
      </c>
      <c r="D65">
        <f>'Bodycomp INPUT'!D65</f>
        <v>43398</v>
      </c>
      <c r="E65">
        <f>'Bodycomp INPUT'!E65</f>
        <v>166.84</v>
      </c>
      <c r="F65">
        <f>'Bodycomp INPUT'!F65</f>
        <v>161.19999999999999</v>
      </c>
      <c r="G65">
        <f>'Bodycomp INPUT'!G65</f>
        <v>1</v>
      </c>
      <c r="H65">
        <v>67</v>
      </c>
      <c r="I65">
        <f t="shared" si="39"/>
        <v>65.684908000000007</v>
      </c>
      <c r="J65">
        <f t="shared" si="32"/>
        <v>65.174032416000003</v>
      </c>
      <c r="K65">
        <f t="shared" si="40"/>
        <v>65.194977692000009</v>
      </c>
      <c r="L65">
        <f t="shared" si="41"/>
        <v>65.194977692000009</v>
      </c>
      <c r="M65">
        <f t="shared" si="42"/>
        <v>65.045087140000007</v>
      </c>
      <c r="N65">
        <f t="shared" si="43"/>
        <v>65.400717323999999</v>
      </c>
      <c r="O65">
        <f t="shared" si="44"/>
        <v>65.400717323999999</v>
      </c>
      <c r="P65">
        <f t="shared" si="45"/>
        <v>65.400717323999999</v>
      </c>
      <c r="Q65">
        <f t="shared" si="46"/>
        <v>65.684908000000007</v>
      </c>
      <c r="R65">
        <f t="shared" si="33"/>
        <v>166.84000000000003</v>
      </c>
      <c r="S65">
        <f t="shared" si="47"/>
        <v>164.15219999999999</v>
      </c>
      <c r="T65">
        <f t="shared" si="48"/>
        <v>164.63919999999999</v>
      </c>
      <c r="U65">
        <f t="shared" si="49"/>
        <v>164.63919999999999</v>
      </c>
      <c r="V65">
        <f t="shared" si="50"/>
        <v>163.6934</v>
      </c>
      <c r="W65">
        <f t="shared" si="51"/>
        <v>162.55179999999999</v>
      </c>
      <c r="X65">
        <f t="shared" si="52"/>
        <v>162.55179999999999</v>
      </c>
      <c r="Y65">
        <f t="shared" si="53"/>
        <v>162.55179999999999</v>
      </c>
      <c r="Z65">
        <f t="shared" si="54"/>
        <v>161.19999999999999</v>
      </c>
      <c r="AA65">
        <f t="shared" si="55"/>
        <v>21.397260273972602</v>
      </c>
      <c r="AB65">
        <f t="shared" si="34"/>
        <v>21</v>
      </c>
      <c r="AC65">
        <f t="shared" si="56"/>
        <v>21.1</v>
      </c>
      <c r="AD65">
        <f t="shared" si="57"/>
        <v>256.76712328767121</v>
      </c>
      <c r="AE65">
        <f t="shared" si="35"/>
        <v>256</v>
      </c>
      <c r="AF65">
        <f t="shared" si="58"/>
        <v>256.10000000000002</v>
      </c>
      <c r="AG65">
        <f t="shared" si="59"/>
        <v>73.106575963718811</v>
      </c>
      <c r="AH65">
        <f t="shared" si="60"/>
        <v>1.6684000000000003</v>
      </c>
      <c r="AI65">
        <f t="shared" si="61"/>
        <v>26.263710422430911</v>
      </c>
      <c r="AK65">
        <f>LOOKUP(AF65,LMS!D2:'LMS'!D2597,LMS!E2:'LMS'!E2597)</f>
        <v>-2.3427969480000002</v>
      </c>
      <c r="AL65">
        <f>LOOKUP(AF65,LMS!D2:'LMS'!D2597,LMS!F2:'LMS'!F2597)</f>
        <v>21.72190973</v>
      </c>
      <c r="AM65">
        <f>LOOKUP(AF65,LMS!D2:'LMS'!D2597,LMS!G2:'LMS'!G2597)</f>
        <v>0.153240872</v>
      </c>
      <c r="AN65">
        <f>LOOKUP(AF65,LMS!D2:'LMS'!D2597,LMS!L2:'LMS'!L2597)</f>
        <v>21.72190973</v>
      </c>
      <c r="AO65">
        <f>LOOKUP(AF65,LMS!D2:'LMS'!D2597,LMS!N2:'LMS'!N2597)</f>
        <v>26.495016790000001</v>
      </c>
      <c r="AP65">
        <f>LOOKUP(AF65,LMS!D2:'LMS'!D2597,LMS!P2:'LMS'!P2597)</f>
        <v>31.799029640000001</v>
      </c>
      <c r="AR65">
        <f t="shared" si="62"/>
        <v>-0.35901224723045866</v>
      </c>
      <c r="AS65">
        <f t="shared" si="63"/>
        <v>0.64094013785467052</v>
      </c>
      <c r="AT65">
        <f t="shared" si="36"/>
        <v>-0.35905986214532948</v>
      </c>
      <c r="AU65">
        <f t="shared" si="64"/>
        <v>1.0001326275502804</v>
      </c>
      <c r="AV65">
        <f t="shared" si="37"/>
        <v>1</v>
      </c>
      <c r="AW65">
        <f t="shared" si="38"/>
        <v>84.134</v>
      </c>
      <c r="AX65">
        <f>LOOKUP(AV65,Z!A2:'Z'!A803,Z!B2:'Z'!B803)</f>
        <v>84.134</v>
      </c>
      <c r="AY65">
        <f t="shared" si="26"/>
        <v>4.5418006924309111</v>
      </c>
      <c r="AZ65">
        <f t="shared" si="27"/>
        <v>-0.23130636756908984</v>
      </c>
      <c r="BA65">
        <f t="shared" si="28"/>
        <v>-5.5353192175690893</v>
      </c>
      <c r="BB65">
        <f t="shared" si="29"/>
        <v>20.908846178281724</v>
      </c>
      <c r="BC65">
        <f t="shared" si="30"/>
        <v>-0.87301838456049463</v>
      </c>
      <c r="BD65">
        <f t="shared" si="31"/>
        <v>-17.407195377453313</v>
      </c>
    </row>
    <row r="66" spans="1:56" x14ac:dyDescent="0.25">
      <c r="A66">
        <f>'Bodycomp INPUT'!A66</f>
        <v>86</v>
      </c>
      <c r="B66">
        <f>'Bodycomp INPUT'!B66</f>
        <v>1</v>
      </c>
      <c r="C66">
        <f>'Bodycomp INPUT'!C66</f>
        <v>35410</v>
      </c>
      <c r="D66">
        <f>'Bodycomp INPUT'!D66</f>
        <v>43397</v>
      </c>
      <c r="E66">
        <f>'Bodycomp INPUT'!E66</f>
        <v>160.94</v>
      </c>
      <c r="F66">
        <f>'Bodycomp INPUT'!F66</f>
        <v>119</v>
      </c>
      <c r="G66">
        <f>'Bodycomp INPUT'!G66</f>
        <v>1</v>
      </c>
      <c r="H66">
        <v>68</v>
      </c>
      <c r="I66">
        <f t="shared" si="39"/>
        <v>63.362077999999997</v>
      </c>
      <c r="J66">
        <f t="shared" si="32"/>
        <v>62.962698255999996</v>
      </c>
      <c r="K66">
        <f t="shared" si="40"/>
        <v>62.990612021999993</v>
      </c>
      <c r="L66">
        <f t="shared" si="41"/>
        <v>62.990612021999993</v>
      </c>
      <c r="M66">
        <f t="shared" si="42"/>
        <v>62.826784489999994</v>
      </c>
      <c r="N66">
        <f t="shared" si="43"/>
        <v>63.187060333999995</v>
      </c>
      <c r="O66">
        <f t="shared" si="44"/>
        <v>63.187060333999995</v>
      </c>
      <c r="P66">
        <f t="shared" si="45"/>
        <v>63.187060333999995</v>
      </c>
      <c r="Q66">
        <f t="shared" si="46"/>
        <v>63.362077999999997</v>
      </c>
      <c r="R66">
        <f t="shared" si="33"/>
        <v>160.94</v>
      </c>
      <c r="S66">
        <f t="shared" si="47"/>
        <v>121.277</v>
      </c>
      <c r="T66">
        <f t="shared" si="48"/>
        <v>122.18599999999999</v>
      </c>
      <c r="U66">
        <f t="shared" si="49"/>
        <v>122.18599999999999</v>
      </c>
      <c r="V66">
        <f t="shared" si="50"/>
        <v>122.042</v>
      </c>
      <c r="W66">
        <f t="shared" si="51"/>
        <v>120.39400000000001</v>
      </c>
      <c r="X66">
        <f t="shared" si="52"/>
        <v>120.39400000000001</v>
      </c>
      <c r="Y66">
        <f t="shared" si="53"/>
        <v>120.39400000000001</v>
      </c>
      <c r="Z66">
        <f t="shared" si="54"/>
        <v>119</v>
      </c>
      <c r="AA66">
        <f t="shared" si="55"/>
        <v>21.882191780821916</v>
      </c>
      <c r="AB66">
        <f t="shared" si="34"/>
        <v>22</v>
      </c>
      <c r="AC66">
        <f t="shared" si="56"/>
        <v>22.1</v>
      </c>
      <c r="AD66">
        <f t="shared" si="57"/>
        <v>262.58630136986301</v>
      </c>
      <c r="AE66">
        <f t="shared" si="35"/>
        <v>262</v>
      </c>
      <c r="AF66">
        <f t="shared" si="58"/>
        <v>262.10000000000002</v>
      </c>
      <c r="AG66">
        <f t="shared" si="59"/>
        <v>53.968253968253968</v>
      </c>
      <c r="AH66">
        <f t="shared" si="60"/>
        <v>1.6093999999999999</v>
      </c>
      <c r="AI66">
        <f t="shared" si="61"/>
        <v>20.835809286255806</v>
      </c>
      <c r="AK66">
        <f>LOOKUP(AF66,LMS!D2:'LMS'!D2597,LMS!E2:'LMS'!E2597)</f>
        <v>-2.3427969480000002</v>
      </c>
      <c r="AL66">
        <f>LOOKUP(AF66,LMS!D2:'LMS'!D2597,LMS!F2:'LMS'!F2597)</f>
        <v>21.72190973</v>
      </c>
      <c r="AM66">
        <f>LOOKUP(AF66,LMS!D2:'LMS'!D2597,LMS!G2:'LMS'!G2597)</f>
        <v>0.153240872</v>
      </c>
      <c r="AN66">
        <f>LOOKUP(AF66,LMS!D2:'LMS'!D2597,LMS!L2:'LMS'!L2597)</f>
        <v>21.72190973</v>
      </c>
      <c r="AO66">
        <f>LOOKUP(AF66,LMS!D2:'LMS'!D2597,LMS!N2:'LMS'!N2597)</f>
        <v>26.495016790000001</v>
      </c>
      <c r="AP66">
        <f>LOOKUP(AF66,LMS!D2:'LMS'!D2597,LMS!P2:'LMS'!P2597)</f>
        <v>31.799029640000001</v>
      </c>
      <c r="AR66">
        <f t="shared" si="62"/>
        <v>-0.35901224723045866</v>
      </c>
      <c r="AS66">
        <f t="shared" si="63"/>
        <v>1.1024925072332044</v>
      </c>
      <c r="AT66">
        <f t="shared" si="36"/>
        <v>0.10249250723320436</v>
      </c>
      <c r="AU66">
        <f t="shared" si="64"/>
        <v>-0.28548470985005681</v>
      </c>
      <c r="AV66">
        <f t="shared" si="37"/>
        <v>-0.28999999999999998</v>
      </c>
      <c r="AW66">
        <f t="shared" si="38"/>
        <v>38.591000000000001</v>
      </c>
      <c r="AX66">
        <f>LOOKUP(AV66,Z!A2:'Z'!A803,Z!B2:'Z'!B803)</f>
        <v>38.591000000000001</v>
      </c>
      <c r="AY66">
        <f t="shared" ref="AY66:AY129" si="65">AI66-AN66</f>
        <v>-0.88610044374419417</v>
      </c>
      <c r="AZ66">
        <f t="shared" ref="AZ66:AZ129" si="66">AI66-AO66</f>
        <v>-5.6592075037441951</v>
      </c>
      <c r="BA66">
        <f t="shared" ref="BA66:BA129" si="67">AI66-AP66</f>
        <v>-10.963220353744195</v>
      </c>
      <c r="BB66">
        <f t="shared" ref="BB66:BB129" si="68">AY66*100/AN66</f>
        <v>-4.0792934634122249</v>
      </c>
      <c r="BC66">
        <f t="shared" ref="BC66:BC129" si="69">AZ66*100/AO66</f>
        <v>-21.359516578529387</v>
      </c>
      <c r="BD66">
        <f t="shared" ref="BD66:BD129" si="70">BA66*100/AP66</f>
        <v>-34.476587738242053</v>
      </c>
    </row>
    <row r="67" spans="1:56" x14ac:dyDescent="0.25">
      <c r="A67">
        <f>'Bodycomp INPUT'!A67</f>
        <v>87</v>
      </c>
      <c r="B67">
        <f>'Bodycomp INPUT'!B67</f>
        <v>1</v>
      </c>
      <c r="C67">
        <f>'Bodycomp INPUT'!C67</f>
        <v>26513</v>
      </c>
      <c r="D67">
        <f>'Bodycomp INPUT'!D67</f>
        <v>43364</v>
      </c>
      <c r="E67">
        <f>'Bodycomp INPUT'!E67</f>
        <v>160.78</v>
      </c>
      <c r="F67">
        <f>'Bodycomp INPUT'!F67</f>
        <v>146.6</v>
      </c>
      <c r="G67">
        <f>'Bodycomp INPUT'!G67</f>
        <v>1</v>
      </c>
      <c r="H67">
        <v>69</v>
      </c>
      <c r="I67">
        <f t="shared" si="39"/>
        <v>63.299086000000003</v>
      </c>
      <c r="J67">
        <f t="shared" ref="J67:J130" si="71">2.642+(I67*0.952)</f>
        <v>62.902729872000002</v>
      </c>
      <c r="K67">
        <f t="shared" si="40"/>
        <v>62.930832613999996</v>
      </c>
      <c r="L67">
        <f t="shared" si="41"/>
        <v>62.930832613999996</v>
      </c>
      <c r="M67">
        <f t="shared" si="42"/>
        <v>62.766627130000003</v>
      </c>
      <c r="N67">
        <f t="shared" si="43"/>
        <v>63.127028957999997</v>
      </c>
      <c r="O67">
        <f t="shared" si="44"/>
        <v>63.127028957999997</v>
      </c>
      <c r="P67">
        <f t="shared" si="45"/>
        <v>63.127028957999997</v>
      </c>
      <c r="Q67">
        <f t="shared" si="46"/>
        <v>63.299086000000003</v>
      </c>
      <c r="R67">
        <f t="shared" ref="R67:R130" si="72">Q67*2.54000508001016</f>
        <v>160.78</v>
      </c>
      <c r="S67">
        <f t="shared" si="47"/>
        <v>149.31859999999998</v>
      </c>
      <c r="T67">
        <f t="shared" si="48"/>
        <v>149.95160000000001</v>
      </c>
      <c r="U67">
        <f t="shared" si="49"/>
        <v>149.95160000000001</v>
      </c>
      <c r="V67">
        <f t="shared" si="50"/>
        <v>149.28319999999999</v>
      </c>
      <c r="W67">
        <f t="shared" si="51"/>
        <v>147.96639999999999</v>
      </c>
      <c r="X67">
        <f t="shared" si="52"/>
        <v>147.96639999999999</v>
      </c>
      <c r="Y67">
        <f t="shared" si="53"/>
        <v>147.96639999999999</v>
      </c>
      <c r="Z67">
        <f t="shared" si="54"/>
        <v>146.6</v>
      </c>
      <c r="AA67">
        <f t="shared" si="55"/>
        <v>46.167123287671231</v>
      </c>
      <c r="AB67">
        <f t="shared" ref="AB67:AB130" si="73">ROUND(AA67,0)</f>
        <v>46</v>
      </c>
      <c r="AC67">
        <f t="shared" si="56"/>
        <v>46.1</v>
      </c>
      <c r="AD67">
        <f t="shared" si="57"/>
        <v>554.00547945205471</v>
      </c>
      <c r="AE67">
        <f t="shared" ref="AE67:AE130" si="74">ROUNDDOWN(AD67,0)</f>
        <v>554</v>
      </c>
      <c r="AF67">
        <f t="shared" si="58"/>
        <v>554.1</v>
      </c>
      <c r="AG67">
        <f t="shared" si="59"/>
        <v>66.485260770975046</v>
      </c>
      <c r="AH67">
        <f t="shared" si="60"/>
        <v>1.6078000000000001</v>
      </c>
      <c r="AI67">
        <f t="shared" si="61"/>
        <v>25.719429314533123</v>
      </c>
      <c r="AK67">
        <f>LOOKUP(AF67,LMS!D2:'LMS'!D2597,LMS!E2:'LMS'!E2597)</f>
        <v>-2.3427969480000002</v>
      </c>
      <c r="AL67">
        <f>LOOKUP(AF67,LMS!D2:'LMS'!D2597,LMS!F2:'LMS'!F2597)</f>
        <v>21.72190973</v>
      </c>
      <c r="AM67">
        <f>LOOKUP(AF67,LMS!D2:'LMS'!D2597,LMS!G2:'LMS'!G2597)</f>
        <v>0.153240872</v>
      </c>
      <c r="AN67">
        <f>LOOKUP(AF67,LMS!D2:'LMS'!D2597,LMS!L2:'LMS'!L2597)</f>
        <v>21.72190973</v>
      </c>
      <c r="AO67">
        <f>LOOKUP(AF67,LMS!D2:'LMS'!D2597,LMS!N2:'LMS'!N2597)</f>
        <v>26.495016790000001</v>
      </c>
      <c r="AP67">
        <f>LOOKUP(AF67,LMS!D2:'LMS'!D2597,LMS!P2:'LMS'!P2597)</f>
        <v>31.799029640000001</v>
      </c>
      <c r="AR67">
        <f t="shared" si="62"/>
        <v>-0.35901224723045866</v>
      </c>
      <c r="AS67">
        <f t="shared" si="63"/>
        <v>0.67316980906625834</v>
      </c>
      <c r="AT67">
        <f t="shared" ref="AT67:AT130" si="75">AS67-1</f>
        <v>-0.32683019093374166</v>
      </c>
      <c r="AU67">
        <f t="shared" si="64"/>
        <v>0.91035944721947448</v>
      </c>
      <c r="AV67">
        <f t="shared" ref="AV67:AV130" si="76">ROUND(AU67,2)</f>
        <v>0.91</v>
      </c>
      <c r="AW67">
        <f t="shared" si="38"/>
        <v>81.858999999999995</v>
      </c>
      <c r="AX67">
        <f>LOOKUP(AV67,Z!A2:'Z'!A803,Z!B2:'Z'!B803)</f>
        <v>81.858999999999995</v>
      </c>
      <c r="AY67">
        <f t="shared" si="65"/>
        <v>3.9975195845331228</v>
      </c>
      <c r="AZ67">
        <f t="shared" si="66"/>
        <v>-0.77558747546687812</v>
      </c>
      <c r="BA67">
        <f t="shared" si="67"/>
        <v>-6.0796003254668776</v>
      </c>
      <c r="BB67">
        <f t="shared" si="68"/>
        <v>18.403168203080103</v>
      </c>
      <c r="BC67">
        <f t="shared" si="69"/>
        <v>-2.9272956556857426</v>
      </c>
      <c r="BD67">
        <f t="shared" si="70"/>
        <v>-19.118823417867279</v>
      </c>
    </row>
    <row r="68" spans="1:56" x14ac:dyDescent="0.25">
      <c r="A68">
        <f>'Bodycomp INPUT'!A68</f>
        <v>90</v>
      </c>
      <c r="B68">
        <f>'Bodycomp INPUT'!B68</f>
        <v>1</v>
      </c>
      <c r="C68">
        <f>'Bodycomp INPUT'!C68</f>
        <v>31005</v>
      </c>
      <c r="D68">
        <f>'Bodycomp INPUT'!D68</f>
        <v>43391</v>
      </c>
      <c r="E68">
        <f>'Bodycomp INPUT'!E68</f>
        <v>162.94999999999999</v>
      </c>
      <c r="F68">
        <f>'Bodycomp INPUT'!F68</f>
        <v>139.4</v>
      </c>
      <c r="G68">
        <f>'Bodycomp INPUT'!G68</f>
        <v>1</v>
      </c>
      <c r="H68">
        <v>70</v>
      </c>
      <c r="I68">
        <f t="shared" si="39"/>
        <v>64.153414999999995</v>
      </c>
      <c r="J68">
        <f t="shared" si="71"/>
        <v>63.716051079999993</v>
      </c>
      <c r="K68">
        <f t="shared" si="40"/>
        <v>63.74159083499999</v>
      </c>
      <c r="L68">
        <f t="shared" si="41"/>
        <v>63.74159083499999</v>
      </c>
      <c r="M68">
        <f t="shared" si="42"/>
        <v>63.582511324999999</v>
      </c>
      <c r="N68">
        <f t="shared" si="43"/>
        <v>63.941204494999987</v>
      </c>
      <c r="O68">
        <f t="shared" si="44"/>
        <v>63.941204494999987</v>
      </c>
      <c r="P68">
        <f t="shared" si="45"/>
        <v>63.941204494999987</v>
      </c>
      <c r="Q68">
        <f t="shared" si="46"/>
        <v>64.153414999999995</v>
      </c>
      <c r="R68">
        <f t="shared" si="72"/>
        <v>162.94999999999999</v>
      </c>
      <c r="S68">
        <f t="shared" si="47"/>
        <v>142.0034</v>
      </c>
      <c r="T68">
        <f t="shared" si="48"/>
        <v>142.70840000000001</v>
      </c>
      <c r="U68">
        <f t="shared" si="49"/>
        <v>142.70840000000001</v>
      </c>
      <c r="V68">
        <f t="shared" si="50"/>
        <v>142.17680000000001</v>
      </c>
      <c r="W68">
        <f t="shared" si="51"/>
        <v>140.77360000000002</v>
      </c>
      <c r="X68">
        <f t="shared" si="52"/>
        <v>140.77360000000002</v>
      </c>
      <c r="Y68">
        <f t="shared" si="53"/>
        <v>140.77360000000002</v>
      </c>
      <c r="Z68">
        <f t="shared" si="54"/>
        <v>139.4</v>
      </c>
      <c r="AA68">
        <f t="shared" si="55"/>
        <v>33.934246575342463</v>
      </c>
      <c r="AB68">
        <f t="shared" si="73"/>
        <v>34</v>
      </c>
      <c r="AC68">
        <f t="shared" si="56"/>
        <v>34.1</v>
      </c>
      <c r="AD68">
        <f t="shared" si="57"/>
        <v>407.21095890410959</v>
      </c>
      <c r="AE68">
        <f t="shared" si="74"/>
        <v>407</v>
      </c>
      <c r="AF68">
        <f t="shared" si="58"/>
        <v>407.1</v>
      </c>
      <c r="AG68">
        <f t="shared" si="59"/>
        <v>63.219954648526077</v>
      </c>
      <c r="AH68">
        <f t="shared" si="60"/>
        <v>1.6294999999999999</v>
      </c>
      <c r="AI68">
        <f t="shared" si="61"/>
        <v>23.809235481219314</v>
      </c>
      <c r="AK68">
        <f>LOOKUP(AF68,LMS!D2:'LMS'!D2597,LMS!E2:'LMS'!E2597)</f>
        <v>-2.3427969480000002</v>
      </c>
      <c r="AL68">
        <f>LOOKUP(AF68,LMS!D2:'LMS'!D2597,LMS!F2:'LMS'!F2597)</f>
        <v>21.72190973</v>
      </c>
      <c r="AM68">
        <f>LOOKUP(AF68,LMS!D2:'LMS'!D2597,LMS!G2:'LMS'!G2597)</f>
        <v>0.153240872</v>
      </c>
      <c r="AN68">
        <f>LOOKUP(AF68,LMS!D2:'LMS'!D2597,LMS!L2:'LMS'!L2597)</f>
        <v>21.72190973</v>
      </c>
      <c r="AO68">
        <f>LOOKUP(AF68,LMS!D2:'LMS'!D2597,LMS!N2:'LMS'!N2597)</f>
        <v>26.495016790000001</v>
      </c>
      <c r="AP68">
        <f>LOOKUP(AF68,LMS!D2:'LMS'!D2597,LMS!P2:'LMS'!P2597)</f>
        <v>31.799029640000001</v>
      </c>
      <c r="AR68">
        <f t="shared" si="62"/>
        <v>-0.35901224723045866</v>
      </c>
      <c r="AS68">
        <f t="shared" si="63"/>
        <v>0.80657642781199468</v>
      </c>
      <c r="AT68">
        <f t="shared" si="75"/>
        <v>-0.19342357218800532</v>
      </c>
      <c r="AU68">
        <f t="shared" si="64"/>
        <v>0.53876594372515108</v>
      </c>
      <c r="AV68">
        <f t="shared" si="76"/>
        <v>0.54</v>
      </c>
      <c r="AW68">
        <f t="shared" ref="AW68:AW131" si="77">IF(AV68&lt;-4,0,AX68)</f>
        <v>70.540000000000006</v>
      </c>
      <c r="AX68">
        <f>LOOKUP(AV68,Z!A2:'Z'!A803,Z!B2:'Z'!B803)</f>
        <v>70.540000000000006</v>
      </c>
      <c r="AY68">
        <f t="shared" si="65"/>
        <v>2.0873257512193142</v>
      </c>
      <c r="AZ68">
        <f t="shared" si="66"/>
        <v>-2.6857813087806868</v>
      </c>
      <c r="BA68">
        <f t="shared" si="67"/>
        <v>-7.9897941587806862</v>
      </c>
      <c r="BB68">
        <f t="shared" si="68"/>
        <v>9.6093104941713339</v>
      </c>
      <c r="BC68">
        <f t="shared" si="69"/>
        <v>-10.136930012417958</v>
      </c>
      <c r="BD68">
        <f t="shared" si="70"/>
        <v>-25.125905567666518</v>
      </c>
    </row>
    <row r="69" spans="1:56" x14ac:dyDescent="0.25">
      <c r="A69">
        <f>'Bodycomp INPUT'!A69</f>
        <v>91</v>
      </c>
      <c r="B69">
        <f>'Bodycomp INPUT'!B69</f>
        <v>1</v>
      </c>
      <c r="C69">
        <f>'Bodycomp INPUT'!C69</f>
        <v>36241</v>
      </c>
      <c r="D69">
        <f>'Bodycomp INPUT'!D69</f>
        <v>43397</v>
      </c>
      <c r="E69">
        <f>'Bodycomp INPUT'!E69</f>
        <v>150.44999999999999</v>
      </c>
      <c r="F69">
        <f>'Bodycomp INPUT'!F69</f>
        <v>112</v>
      </c>
      <c r="G69">
        <f>'Bodycomp INPUT'!G69</f>
        <v>1</v>
      </c>
      <c r="H69">
        <v>71</v>
      </c>
      <c r="I69">
        <f t="shared" si="39"/>
        <v>59.232164999999995</v>
      </c>
      <c r="J69">
        <f t="shared" si="71"/>
        <v>59.031021079999995</v>
      </c>
      <c r="K69">
        <f t="shared" si="40"/>
        <v>59.071324584999992</v>
      </c>
      <c r="L69">
        <f t="shared" si="41"/>
        <v>59.071324584999992</v>
      </c>
      <c r="M69">
        <f t="shared" si="42"/>
        <v>58.882717574999994</v>
      </c>
      <c r="N69">
        <f t="shared" si="43"/>
        <v>59.251253244999987</v>
      </c>
      <c r="O69">
        <f t="shared" si="44"/>
        <v>59.251253244999987</v>
      </c>
      <c r="P69">
        <f t="shared" si="45"/>
        <v>59.071324584999992</v>
      </c>
      <c r="Q69">
        <f t="shared" si="46"/>
        <v>59.232164999999995</v>
      </c>
      <c r="R69">
        <f t="shared" si="72"/>
        <v>150.44999999999999</v>
      </c>
      <c r="S69">
        <f t="shared" si="47"/>
        <v>114.16500000000001</v>
      </c>
      <c r="T69">
        <f t="shared" si="48"/>
        <v>115.14399999999999</v>
      </c>
      <c r="U69">
        <f t="shared" si="49"/>
        <v>115.14399999999999</v>
      </c>
      <c r="V69">
        <f t="shared" si="50"/>
        <v>115.133</v>
      </c>
      <c r="W69">
        <f t="shared" si="51"/>
        <v>113.40100000000001</v>
      </c>
      <c r="X69">
        <f t="shared" si="52"/>
        <v>113.40100000000001</v>
      </c>
      <c r="Y69">
        <f t="shared" si="53"/>
        <v>115.14399999999999</v>
      </c>
      <c r="Z69">
        <f t="shared" si="54"/>
        <v>112</v>
      </c>
      <c r="AA69">
        <f t="shared" si="55"/>
        <v>19.605479452054794</v>
      </c>
      <c r="AB69">
        <f t="shared" si="73"/>
        <v>20</v>
      </c>
      <c r="AC69">
        <f t="shared" si="56"/>
        <v>20.100000000000001</v>
      </c>
      <c r="AD69">
        <f t="shared" si="57"/>
        <v>235.26575342465753</v>
      </c>
      <c r="AE69">
        <f t="shared" si="74"/>
        <v>235</v>
      </c>
      <c r="AF69">
        <f t="shared" si="58"/>
        <v>235.1</v>
      </c>
      <c r="AG69">
        <f t="shared" si="59"/>
        <v>50.793650793650791</v>
      </c>
      <c r="AH69">
        <f t="shared" si="60"/>
        <v>1.5044999999999999</v>
      </c>
      <c r="AI69">
        <f t="shared" si="61"/>
        <v>22.440113267663847</v>
      </c>
      <c r="AK69">
        <f>LOOKUP(AF69,LMS!D2:'LMS'!D2597,LMS!E2:'LMS'!E2597)</f>
        <v>-2.3577145079999999</v>
      </c>
      <c r="AL69">
        <f>LOOKUP(AF69,LMS!D2:'LMS'!D2597,LMS!F2:'LMS'!F2597)</f>
        <v>21.663972699999999</v>
      </c>
      <c r="AM69">
        <f>LOOKUP(AF69,LMS!D2:'LMS'!D2597,LMS!G2:'LMS'!G2597)</f>
        <v>0.150905439</v>
      </c>
      <c r="AN69">
        <f>LOOKUP(AF69,LMS!D2:'LMS'!D2597,LMS!L2:'LMS'!L2597)</f>
        <v>21.663972699999999</v>
      </c>
      <c r="AO69">
        <f>LOOKUP(AF69,LMS!D2:'LMS'!D2597,LMS!N2:'LMS'!N2597)</f>
        <v>26.33188509</v>
      </c>
      <c r="AP69">
        <f>LOOKUP(AF69,LMS!D2:'LMS'!D2597,LMS!P2:'LMS'!P2597)</f>
        <v>31.465830969999999</v>
      </c>
      <c r="AR69">
        <f t="shared" si="62"/>
        <v>-0.35579194286640903</v>
      </c>
      <c r="AS69">
        <f t="shared" si="63"/>
        <v>0.92036002669218753</v>
      </c>
      <c r="AT69">
        <f t="shared" si="75"/>
        <v>-7.9639973307812473E-2</v>
      </c>
      <c r="AU69">
        <f t="shared" si="64"/>
        <v>0.22383860822198351</v>
      </c>
      <c r="AV69">
        <f t="shared" si="76"/>
        <v>0.22</v>
      </c>
      <c r="AW69">
        <f t="shared" si="77"/>
        <v>58.706000000000003</v>
      </c>
      <c r="AX69">
        <f>LOOKUP(AV69,Z!A2:'Z'!A803,Z!B2:'Z'!B803)</f>
        <v>58.706000000000003</v>
      </c>
      <c r="AY69">
        <f t="shared" si="65"/>
        <v>0.7761405676638482</v>
      </c>
      <c r="AZ69">
        <f t="shared" si="66"/>
        <v>-3.8917718223361533</v>
      </c>
      <c r="BA69">
        <f t="shared" si="67"/>
        <v>-9.0257177023361521</v>
      </c>
      <c r="BB69">
        <f t="shared" si="68"/>
        <v>3.5826326888966595</v>
      </c>
      <c r="BC69">
        <f t="shared" si="69"/>
        <v>-14.7796931705969</v>
      </c>
      <c r="BD69">
        <f t="shared" si="70"/>
        <v>-28.684186700619502</v>
      </c>
    </row>
    <row r="70" spans="1:56" x14ac:dyDescent="0.25">
      <c r="A70">
        <f>'Bodycomp INPUT'!A70</f>
        <v>93</v>
      </c>
      <c r="B70">
        <f>'Bodycomp INPUT'!B70</f>
        <v>1</v>
      </c>
      <c r="C70">
        <f>'Bodycomp INPUT'!C70</f>
        <v>30705</v>
      </c>
      <c r="D70">
        <f>'Bodycomp INPUT'!D70</f>
        <v>43404</v>
      </c>
      <c r="E70">
        <f>'Bodycomp INPUT'!E70</f>
        <v>159.5</v>
      </c>
      <c r="F70">
        <f>'Bodycomp INPUT'!F70</f>
        <v>136.80000000000001</v>
      </c>
      <c r="G70">
        <f>'Bodycomp INPUT'!G70</f>
        <v>1</v>
      </c>
      <c r="H70">
        <v>72</v>
      </c>
      <c r="I70">
        <f t="shared" si="39"/>
        <v>62.79515</v>
      </c>
      <c r="J70">
        <f t="shared" si="71"/>
        <v>62.4229828</v>
      </c>
      <c r="K70">
        <f t="shared" si="40"/>
        <v>62.452597349999998</v>
      </c>
      <c r="L70">
        <f t="shared" si="41"/>
        <v>62.452597349999998</v>
      </c>
      <c r="M70">
        <f t="shared" si="42"/>
        <v>62.285368249999998</v>
      </c>
      <c r="N70">
        <f t="shared" si="43"/>
        <v>62.646777949999993</v>
      </c>
      <c r="O70">
        <f t="shared" si="44"/>
        <v>62.646777949999993</v>
      </c>
      <c r="P70">
        <f t="shared" si="45"/>
        <v>62.646777949999993</v>
      </c>
      <c r="Q70">
        <f t="shared" si="46"/>
        <v>62.79515</v>
      </c>
      <c r="R70">
        <f t="shared" si="72"/>
        <v>159.5</v>
      </c>
      <c r="S70">
        <f t="shared" si="47"/>
        <v>139.36180000000002</v>
      </c>
      <c r="T70">
        <f t="shared" si="48"/>
        <v>140.09280000000001</v>
      </c>
      <c r="U70">
        <f t="shared" si="49"/>
        <v>140.09280000000001</v>
      </c>
      <c r="V70">
        <f t="shared" si="50"/>
        <v>139.61060000000001</v>
      </c>
      <c r="W70">
        <f t="shared" si="51"/>
        <v>138.17620000000002</v>
      </c>
      <c r="X70">
        <f t="shared" si="52"/>
        <v>138.17620000000002</v>
      </c>
      <c r="Y70">
        <f t="shared" si="53"/>
        <v>138.17620000000002</v>
      </c>
      <c r="Z70">
        <f t="shared" si="54"/>
        <v>136.80000000000001</v>
      </c>
      <c r="AA70">
        <f t="shared" si="55"/>
        <v>34.791780821917811</v>
      </c>
      <c r="AB70">
        <f t="shared" si="73"/>
        <v>35</v>
      </c>
      <c r="AC70">
        <f t="shared" si="56"/>
        <v>35.1</v>
      </c>
      <c r="AD70">
        <f t="shared" si="57"/>
        <v>417.50136986301374</v>
      </c>
      <c r="AE70">
        <f t="shared" si="74"/>
        <v>417</v>
      </c>
      <c r="AF70">
        <f t="shared" si="58"/>
        <v>417.1</v>
      </c>
      <c r="AG70">
        <f t="shared" si="59"/>
        <v>62.040816326530617</v>
      </c>
      <c r="AH70">
        <f t="shared" si="60"/>
        <v>1.5950000000000002</v>
      </c>
      <c r="AI70">
        <f t="shared" si="61"/>
        <v>24.386873685019058</v>
      </c>
      <c r="AK70">
        <f>LOOKUP(AF70,LMS!D2:'LMS'!D2597,LMS!E2:'LMS'!E2597)</f>
        <v>-2.3427969480000002</v>
      </c>
      <c r="AL70">
        <f>LOOKUP(AF70,LMS!D2:'LMS'!D2597,LMS!F2:'LMS'!F2597)</f>
        <v>21.72190973</v>
      </c>
      <c r="AM70">
        <f>LOOKUP(AF70,LMS!D2:'LMS'!D2597,LMS!G2:'LMS'!G2597)</f>
        <v>0.153240872</v>
      </c>
      <c r="AN70">
        <f>LOOKUP(AF70,LMS!D2:'LMS'!D2597,LMS!L2:'LMS'!L2597)</f>
        <v>21.72190973</v>
      </c>
      <c r="AO70">
        <f>LOOKUP(AF70,LMS!D2:'LMS'!D2597,LMS!N2:'LMS'!N2597)</f>
        <v>26.495016790000001</v>
      </c>
      <c r="AP70">
        <f>LOOKUP(AF70,LMS!D2:'LMS'!D2597,LMS!P2:'LMS'!P2597)</f>
        <v>31.799029640000001</v>
      </c>
      <c r="AR70">
        <f t="shared" si="62"/>
        <v>-0.35901224723045866</v>
      </c>
      <c r="AS70">
        <f t="shared" si="63"/>
        <v>0.76252734043063641</v>
      </c>
      <c r="AT70">
        <f t="shared" si="75"/>
        <v>-0.23747265956936359</v>
      </c>
      <c r="AU70">
        <f t="shared" si="64"/>
        <v>0.66146116574380853</v>
      </c>
      <c r="AV70">
        <f t="shared" si="76"/>
        <v>0.66</v>
      </c>
      <c r="AW70">
        <f t="shared" si="77"/>
        <v>74.537000000000006</v>
      </c>
      <c r="AX70">
        <f>LOOKUP(AV70,Z!A2:'Z'!A803,Z!B2:'Z'!B803)</f>
        <v>74.537000000000006</v>
      </c>
      <c r="AY70">
        <f t="shared" si="65"/>
        <v>2.6649639550190578</v>
      </c>
      <c r="AZ70">
        <f t="shared" si="66"/>
        <v>-2.1081431049809431</v>
      </c>
      <c r="BA70">
        <f t="shared" si="67"/>
        <v>-7.4121559549809426</v>
      </c>
      <c r="BB70">
        <f t="shared" si="68"/>
        <v>12.268552756843897</v>
      </c>
      <c r="BC70">
        <f t="shared" si="69"/>
        <v>-7.9567532328442168</v>
      </c>
      <c r="BD70">
        <f t="shared" si="70"/>
        <v>-23.309377798299828</v>
      </c>
    </row>
    <row r="71" spans="1:56" x14ac:dyDescent="0.25">
      <c r="A71">
        <f>'Bodycomp INPUT'!A71</f>
        <v>94</v>
      </c>
      <c r="B71">
        <f>'Bodycomp INPUT'!B71</f>
        <v>1</v>
      </c>
      <c r="C71">
        <f>'Bodycomp INPUT'!C71</f>
        <v>36352</v>
      </c>
      <c r="D71">
        <f>'Bodycomp INPUT'!D71</f>
        <v>43402</v>
      </c>
      <c r="E71">
        <f>'Bodycomp INPUT'!E71</f>
        <v>154.80000000000001</v>
      </c>
      <c r="F71">
        <f>'Bodycomp INPUT'!F71</f>
        <v>103</v>
      </c>
      <c r="G71">
        <f>'Bodycomp INPUT'!G71</f>
        <v>1</v>
      </c>
      <c r="H71">
        <v>73</v>
      </c>
      <c r="I71">
        <f t="shared" si="39"/>
        <v>60.944760000000002</v>
      </c>
      <c r="J71">
        <f t="shared" si="71"/>
        <v>60.661411520000001</v>
      </c>
      <c r="K71">
        <f t="shared" si="40"/>
        <v>60.696577239999996</v>
      </c>
      <c r="L71">
        <f t="shared" si="41"/>
        <v>60.696577239999996</v>
      </c>
      <c r="M71">
        <f t="shared" si="42"/>
        <v>60.518245800000003</v>
      </c>
      <c r="N71">
        <f t="shared" si="43"/>
        <v>60.883356279999994</v>
      </c>
      <c r="O71">
        <f t="shared" si="44"/>
        <v>60.883356279999994</v>
      </c>
      <c r="P71">
        <f t="shared" si="45"/>
        <v>60.696577239999996</v>
      </c>
      <c r="Q71">
        <f t="shared" si="46"/>
        <v>60.944760000000002</v>
      </c>
      <c r="R71">
        <f t="shared" si="72"/>
        <v>154.80000000000001</v>
      </c>
      <c r="S71">
        <f t="shared" si="47"/>
        <v>105.021</v>
      </c>
      <c r="T71">
        <f t="shared" si="48"/>
        <v>106.08999999999999</v>
      </c>
      <c r="U71">
        <f t="shared" si="49"/>
        <v>106.08999999999999</v>
      </c>
      <c r="V71">
        <f t="shared" si="50"/>
        <v>106.25</v>
      </c>
      <c r="W71">
        <f t="shared" si="51"/>
        <v>104.41000000000001</v>
      </c>
      <c r="X71">
        <f t="shared" si="52"/>
        <v>104.41000000000001</v>
      </c>
      <c r="Y71">
        <f t="shared" si="53"/>
        <v>106.08999999999999</v>
      </c>
      <c r="Z71">
        <f t="shared" si="54"/>
        <v>103</v>
      </c>
      <c r="AA71">
        <f t="shared" si="55"/>
        <v>19.315068493150687</v>
      </c>
      <c r="AB71">
        <f t="shared" si="73"/>
        <v>19</v>
      </c>
      <c r="AC71">
        <f t="shared" si="56"/>
        <v>19.100000000000001</v>
      </c>
      <c r="AD71">
        <f t="shared" si="57"/>
        <v>231.78082191780823</v>
      </c>
      <c r="AE71">
        <f t="shared" si="74"/>
        <v>231</v>
      </c>
      <c r="AF71">
        <f t="shared" si="58"/>
        <v>231.1</v>
      </c>
      <c r="AG71">
        <f t="shared" si="59"/>
        <v>46.712018140589571</v>
      </c>
      <c r="AH71">
        <f t="shared" si="60"/>
        <v>1.5480000000000003</v>
      </c>
      <c r="AI71">
        <f t="shared" si="61"/>
        <v>19.493360667340021</v>
      </c>
      <c r="AK71">
        <f>LOOKUP(AF71,LMS!D2:'LMS'!D2597,LMS!E2:'LMS'!E2597)</f>
        <v>-2.3595853689999999</v>
      </c>
      <c r="AL71">
        <f>LOOKUP(AF71,LMS!D2:'LMS'!D2597,LMS!F2:'LMS'!F2597)</f>
        <v>21.60378309</v>
      </c>
      <c r="AM71">
        <f>LOOKUP(AF71,LMS!D2:'LMS'!D2597,LMS!G2:'LMS'!G2597)</f>
        <v>0.14951699399999999</v>
      </c>
      <c r="AN71">
        <f>LOOKUP(AF71,LMS!D2:'LMS'!D2597,LMS!L2:'LMS'!L2597)</f>
        <v>21.60378309</v>
      </c>
      <c r="AO71">
        <f>LOOKUP(AF71,LMS!D2:'LMS'!D2597,LMS!N2:'LMS'!N2597)</f>
        <v>26.200160610000001</v>
      </c>
      <c r="AP71">
        <f>LOOKUP(AF71,LMS!D2:'LMS'!D2597,LMS!P2:'LMS'!P2597)</f>
        <v>31.212607819999999</v>
      </c>
      <c r="AR71">
        <f t="shared" si="62"/>
        <v>-0.35279811145926077</v>
      </c>
      <c r="AS71">
        <f t="shared" si="63"/>
        <v>1.2744980691741155</v>
      </c>
      <c r="AT71">
        <f t="shared" si="75"/>
        <v>0.27449806917411546</v>
      </c>
      <c r="AU71">
        <f t="shared" si="64"/>
        <v>-0.77805991658720375</v>
      </c>
      <c r="AV71">
        <f t="shared" si="76"/>
        <v>-0.78</v>
      </c>
      <c r="AW71">
        <f t="shared" si="77"/>
        <v>21.77</v>
      </c>
      <c r="AX71">
        <f>LOOKUP(AV71,Z!A2:'Z'!A803,Z!B2:'Z'!B803)</f>
        <v>21.77</v>
      </c>
      <c r="AY71">
        <f t="shared" si="65"/>
        <v>-2.1104224226599797</v>
      </c>
      <c r="AZ71">
        <f t="shared" si="66"/>
        <v>-6.7067999426599805</v>
      </c>
      <c r="BA71">
        <f t="shared" si="67"/>
        <v>-11.719247152659978</v>
      </c>
      <c r="BB71">
        <f t="shared" si="68"/>
        <v>-9.7687632479371445</v>
      </c>
      <c r="BC71">
        <f t="shared" si="69"/>
        <v>-25.598316142001622</v>
      </c>
      <c r="BD71">
        <f t="shared" si="70"/>
        <v>-37.546517164614087</v>
      </c>
    </row>
    <row r="72" spans="1:56" x14ac:dyDescent="0.25">
      <c r="A72">
        <f>'Bodycomp INPUT'!A72</f>
        <v>95</v>
      </c>
      <c r="B72">
        <f>'Bodycomp INPUT'!B72</f>
        <v>1</v>
      </c>
      <c r="C72">
        <f>'Bodycomp INPUT'!C72</f>
        <v>26115</v>
      </c>
      <c r="D72">
        <f>'Bodycomp INPUT'!D72</f>
        <v>43396</v>
      </c>
      <c r="E72">
        <f>'Bodycomp INPUT'!E72</f>
        <v>163.31</v>
      </c>
      <c r="F72">
        <f>'Bodycomp INPUT'!F72</f>
        <v>150.19999999999999</v>
      </c>
      <c r="G72">
        <f>'Bodycomp INPUT'!G72</f>
        <v>1</v>
      </c>
      <c r="H72">
        <v>74</v>
      </c>
      <c r="I72">
        <f t="shared" ref="I72:I135" si="78">E72*0.3937</f>
        <v>64.295147</v>
      </c>
      <c r="J72">
        <f t="shared" si="71"/>
        <v>63.850979944000002</v>
      </c>
      <c r="K72">
        <f t="shared" ref="K72:K135" si="79">2.86+(I72*0.949)</f>
        <v>63.876094502999997</v>
      </c>
      <c r="L72">
        <f t="shared" ref="L72:L135" si="80">IF(B72=0,J72,K72)</f>
        <v>63.876094502999997</v>
      </c>
      <c r="M72">
        <f t="shared" ref="M72:M135" si="81">2.316+(I72*0.955)</f>
        <v>63.717865385000003</v>
      </c>
      <c r="N72">
        <f t="shared" ref="N72:N135" si="82">2.803+(I72*0.953)</f>
        <v>64.076275090999999</v>
      </c>
      <c r="O72">
        <f t="shared" ref="O72:O135" si="83">IF(B72=0,M72,N72)</f>
        <v>64.076275090999999</v>
      </c>
      <c r="P72">
        <f t="shared" ref="P72:P135" si="84">IF(AA72&lt;20.0833,L72,O72)</f>
        <v>64.076275090999999</v>
      </c>
      <c r="Q72">
        <f t="shared" ref="Q72:Q135" si="85">IF(G72=1,I72,P72)</f>
        <v>64.295147</v>
      </c>
      <c r="R72">
        <f t="shared" si="72"/>
        <v>163.31</v>
      </c>
      <c r="S72">
        <f t="shared" ref="S72:S135" si="86">0.373+(+F72*1.016)</f>
        <v>152.97619999999998</v>
      </c>
      <c r="T72">
        <f t="shared" ref="T72:T135" si="87">2.472+(+F72*1.006)</f>
        <v>153.57319999999999</v>
      </c>
      <c r="U72">
        <f t="shared" ref="U72:U135" si="88">IF(B72=0,S72,T72)</f>
        <v>153.57319999999999</v>
      </c>
      <c r="V72">
        <f t="shared" ref="V72:V135" si="89">4.589+(+F72*0.987)</f>
        <v>152.8364</v>
      </c>
      <c r="W72">
        <f t="shared" ref="W72:W135" si="90">1.513+(+F72*0.999)</f>
        <v>151.56279999999998</v>
      </c>
      <c r="X72">
        <f t="shared" ref="X72:X135" si="91">IF(B72=0,V72,W72)</f>
        <v>151.56279999999998</v>
      </c>
      <c r="Y72">
        <f t="shared" ref="Y72:Y135" si="92">IF(AA72&lt;20.0833,U72,X72)</f>
        <v>151.56279999999998</v>
      </c>
      <c r="Z72">
        <f t="shared" ref="Z72:Z135" si="93">IF(G72=1,F72,Y72)</f>
        <v>150.19999999999999</v>
      </c>
      <c r="AA72">
        <f t="shared" ref="AA72:AA135" si="94">+(D72-C72)/365</f>
        <v>47.345205479452055</v>
      </c>
      <c r="AB72">
        <f t="shared" si="73"/>
        <v>47</v>
      </c>
      <c r="AC72">
        <f t="shared" ref="AC72:AC135" si="95">AB72+(B72*0.1)</f>
        <v>47.1</v>
      </c>
      <c r="AD72">
        <f t="shared" ref="AD72:AD135" si="96">+AA72*12</f>
        <v>568.14246575342463</v>
      </c>
      <c r="AE72">
        <f t="shared" si="74"/>
        <v>568</v>
      </c>
      <c r="AF72">
        <f t="shared" ref="AF72:AF135" si="97">AE72+(0.1*B72)</f>
        <v>568.1</v>
      </c>
      <c r="AG72">
        <f t="shared" ref="AG72:AG135" si="98">Z72/2.205</f>
        <v>68.117913832199534</v>
      </c>
      <c r="AH72">
        <f t="shared" ref="AH72:AH135" si="99">Q72/39.37</f>
        <v>1.6331000000000002</v>
      </c>
      <c r="AI72">
        <f t="shared" ref="AI72:AI135" si="100">AG72/(AH72*AH72)</f>
        <v>25.540875567728495</v>
      </c>
      <c r="AK72">
        <f>LOOKUP(AF72,LMS!D2:'LMS'!D2597,LMS!E2:'LMS'!E2597)</f>
        <v>-2.3427969480000002</v>
      </c>
      <c r="AL72">
        <f>LOOKUP(AF72,LMS!D2:'LMS'!D2597,LMS!F2:'LMS'!F2597)</f>
        <v>21.72190973</v>
      </c>
      <c r="AM72">
        <f>LOOKUP(AF72,LMS!D2:'LMS'!D2597,LMS!G2:'LMS'!G2597)</f>
        <v>0.153240872</v>
      </c>
      <c r="AN72">
        <f>LOOKUP(AF72,LMS!D2:'LMS'!D2597,LMS!L2:'LMS'!L2597)</f>
        <v>21.72190973</v>
      </c>
      <c r="AO72">
        <f>LOOKUP(AF72,LMS!D2:'LMS'!D2597,LMS!N2:'LMS'!N2597)</f>
        <v>26.495016790000001</v>
      </c>
      <c r="AP72">
        <f>LOOKUP(AF72,LMS!D2:'LMS'!D2597,LMS!P2:'LMS'!P2597)</f>
        <v>31.799029640000001</v>
      </c>
      <c r="AR72">
        <f t="shared" ref="AR72:AR135" si="101">AK72*AM72</f>
        <v>-0.35901224723045866</v>
      </c>
      <c r="AS72">
        <f t="shared" ref="AS72:AS135" si="102">(AI72/AL72)^AK72</f>
        <v>0.68424695190395823</v>
      </c>
      <c r="AT72">
        <f t="shared" si="75"/>
        <v>-0.31575304809604177</v>
      </c>
      <c r="AU72">
        <f t="shared" ref="AU72:AU135" si="103">AT72/AR72</f>
        <v>0.87950494873605867</v>
      </c>
      <c r="AV72">
        <f t="shared" si="76"/>
        <v>0.88</v>
      </c>
      <c r="AW72">
        <f t="shared" si="77"/>
        <v>81.057000000000002</v>
      </c>
      <c r="AX72">
        <f>LOOKUP(AV72,Z!A2:'Z'!A803,Z!B2:'Z'!B803)</f>
        <v>81.057000000000002</v>
      </c>
      <c r="AY72">
        <f t="shared" si="65"/>
        <v>3.818965837728495</v>
      </c>
      <c r="AZ72">
        <f t="shared" si="66"/>
        <v>-0.954141222271506</v>
      </c>
      <c r="BA72">
        <f t="shared" si="67"/>
        <v>-6.2581540722715054</v>
      </c>
      <c r="BB72">
        <f t="shared" si="68"/>
        <v>17.581169819770238</v>
      </c>
      <c r="BC72">
        <f t="shared" si="69"/>
        <v>-3.6012101061646691</v>
      </c>
      <c r="BD72">
        <f t="shared" si="70"/>
        <v>-19.68033032177615</v>
      </c>
    </row>
    <row r="73" spans="1:56" x14ac:dyDescent="0.25">
      <c r="A73">
        <f>'Bodycomp INPUT'!A73</f>
        <v>99</v>
      </c>
      <c r="B73">
        <f>'Bodycomp INPUT'!B73</f>
        <v>1</v>
      </c>
      <c r="C73">
        <f>'Bodycomp INPUT'!C73</f>
        <v>29839</v>
      </c>
      <c r="D73">
        <f>'Bodycomp INPUT'!D73</f>
        <v>43385</v>
      </c>
      <c r="E73">
        <f>'Bodycomp INPUT'!E73</f>
        <v>162.71</v>
      </c>
      <c r="F73">
        <f>'Bodycomp INPUT'!F73</f>
        <v>182</v>
      </c>
      <c r="G73">
        <f>'Bodycomp INPUT'!G73</f>
        <v>1</v>
      </c>
      <c r="H73">
        <v>75</v>
      </c>
      <c r="I73">
        <f t="shared" si="78"/>
        <v>64.058926999999997</v>
      </c>
      <c r="J73">
        <f t="shared" si="71"/>
        <v>63.626098503999998</v>
      </c>
      <c r="K73">
        <f t="shared" si="79"/>
        <v>63.651921722999994</v>
      </c>
      <c r="L73">
        <f t="shared" si="80"/>
        <v>63.651921722999994</v>
      </c>
      <c r="M73">
        <f t="shared" si="81"/>
        <v>63.492275284999998</v>
      </c>
      <c r="N73">
        <f t="shared" si="82"/>
        <v>63.85115743099999</v>
      </c>
      <c r="O73">
        <f t="shared" si="83"/>
        <v>63.85115743099999</v>
      </c>
      <c r="P73">
        <f t="shared" si="84"/>
        <v>63.85115743099999</v>
      </c>
      <c r="Q73">
        <f t="shared" si="85"/>
        <v>64.058926999999997</v>
      </c>
      <c r="R73">
        <f t="shared" si="72"/>
        <v>162.71</v>
      </c>
      <c r="S73">
        <f t="shared" si="86"/>
        <v>185.285</v>
      </c>
      <c r="T73">
        <f t="shared" si="87"/>
        <v>185.56400000000002</v>
      </c>
      <c r="U73">
        <f t="shared" si="88"/>
        <v>185.56400000000002</v>
      </c>
      <c r="V73">
        <f t="shared" si="89"/>
        <v>184.22299999999998</v>
      </c>
      <c r="W73">
        <f t="shared" si="90"/>
        <v>183.33100000000002</v>
      </c>
      <c r="X73">
        <f t="shared" si="91"/>
        <v>183.33100000000002</v>
      </c>
      <c r="Y73">
        <f t="shared" si="92"/>
        <v>183.33100000000002</v>
      </c>
      <c r="Z73">
        <f t="shared" si="93"/>
        <v>182</v>
      </c>
      <c r="AA73">
        <f t="shared" si="94"/>
        <v>37.112328767123287</v>
      </c>
      <c r="AB73">
        <f t="shared" si="73"/>
        <v>37</v>
      </c>
      <c r="AC73">
        <f t="shared" si="95"/>
        <v>37.1</v>
      </c>
      <c r="AD73">
        <f t="shared" si="96"/>
        <v>445.34794520547945</v>
      </c>
      <c r="AE73">
        <f t="shared" si="74"/>
        <v>445</v>
      </c>
      <c r="AF73">
        <f t="shared" si="97"/>
        <v>445.1</v>
      </c>
      <c r="AG73">
        <f t="shared" si="98"/>
        <v>82.539682539682531</v>
      </c>
      <c r="AH73">
        <f t="shared" si="99"/>
        <v>1.6271</v>
      </c>
      <c r="AI73">
        <f t="shared" si="100"/>
        <v>31.176998639868</v>
      </c>
      <c r="AK73">
        <f>LOOKUP(AF73,LMS!D2:'LMS'!D2597,LMS!E2:'LMS'!E2597)</f>
        <v>-2.3427969480000002</v>
      </c>
      <c r="AL73">
        <f>LOOKUP(AF73,LMS!D2:'LMS'!D2597,LMS!F2:'LMS'!F2597)</f>
        <v>21.72190973</v>
      </c>
      <c r="AM73">
        <f>LOOKUP(AF73,LMS!D2:'LMS'!D2597,LMS!G2:'LMS'!G2597)</f>
        <v>0.153240872</v>
      </c>
      <c r="AN73">
        <f>LOOKUP(AF73,LMS!D2:'LMS'!D2597,LMS!L2:'LMS'!L2597)</f>
        <v>21.72190973</v>
      </c>
      <c r="AO73">
        <f>LOOKUP(AF73,LMS!D2:'LMS'!D2597,LMS!N2:'LMS'!N2597)</f>
        <v>26.495016790000001</v>
      </c>
      <c r="AP73">
        <f>LOOKUP(AF73,LMS!D2:'LMS'!D2597,LMS!P2:'LMS'!P2597)</f>
        <v>31.799029640000001</v>
      </c>
      <c r="AR73">
        <f t="shared" si="101"/>
        <v>-0.35901224723045866</v>
      </c>
      <c r="AS73">
        <f t="shared" si="102"/>
        <v>0.42887439318775278</v>
      </c>
      <c r="AT73">
        <f t="shared" si="75"/>
        <v>-0.57112560681224722</v>
      </c>
      <c r="AU73">
        <f t="shared" si="103"/>
        <v>1.5908248568624119</v>
      </c>
      <c r="AV73">
        <f t="shared" si="76"/>
        <v>1.59</v>
      </c>
      <c r="AW73">
        <f t="shared" si="77"/>
        <v>94.408000000000001</v>
      </c>
      <c r="AX73">
        <f>LOOKUP(AV73,Z!A2:'Z'!A803,Z!B2:'Z'!B803)</f>
        <v>94.408000000000001</v>
      </c>
      <c r="AY73">
        <f t="shared" si="65"/>
        <v>9.4550889098679995</v>
      </c>
      <c r="AZ73">
        <f t="shared" si="66"/>
        <v>4.6819818498679986</v>
      </c>
      <c r="BA73">
        <f t="shared" si="67"/>
        <v>-0.62203100013200086</v>
      </c>
      <c r="BB73">
        <f t="shared" si="68"/>
        <v>43.527889708562931</v>
      </c>
      <c r="BC73">
        <f t="shared" si="69"/>
        <v>17.671179025767277</v>
      </c>
      <c r="BD73">
        <f t="shared" si="70"/>
        <v>-1.9561320177819139</v>
      </c>
    </row>
    <row r="74" spans="1:56" x14ac:dyDescent="0.25">
      <c r="A74">
        <f>'Bodycomp INPUT'!A74</f>
        <v>100</v>
      </c>
      <c r="B74">
        <f>'Bodycomp INPUT'!B74</f>
        <v>1</v>
      </c>
      <c r="C74">
        <f>'Bodycomp INPUT'!C74</f>
        <v>34627</v>
      </c>
      <c r="D74">
        <f>'Bodycomp INPUT'!D74</f>
        <v>43390</v>
      </c>
      <c r="E74">
        <f>'Bodycomp INPUT'!E74</f>
        <v>159.36000000000001</v>
      </c>
      <c r="F74">
        <f>'Bodycomp INPUT'!F74</f>
        <v>190.8</v>
      </c>
      <c r="G74">
        <f>'Bodycomp INPUT'!G74</f>
        <v>1</v>
      </c>
      <c r="H74">
        <v>76</v>
      </c>
      <c r="I74">
        <f t="shared" si="78"/>
        <v>62.740032000000006</v>
      </c>
      <c r="J74">
        <f t="shared" si="71"/>
        <v>62.370510464000006</v>
      </c>
      <c r="K74">
        <f t="shared" si="79"/>
        <v>62.400290368</v>
      </c>
      <c r="L74">
        <f t="shared" si="80"/>
        <v>62.400290368</v>
      </c>
      <c r="M74">
        <f t="shared" si="81"/>
        <v>62.232730560000007</v>
      </c>
      <c r="N74">
        <f t="shared" si="82"/>
        <v>62.594250496000001</v>
      </c>
      <c r="O74">
        <f t="shared" si="83"/>
        <v>62.594250496000001</v>
      </c>
      <c r="P74">
        <f t="shared" si="84"/>
        <v>62.594250496000001</v>
      </c>
      <c r="Q74">
        <f t="shared" si="85"/>
        <v>62.740032000000006</v>
      </c>
      <c r="R74">
        <f t="shared" si="72"/>
        <v>159.36000000000001</v>
      </c>
      <c r="S74">
        <f t="shared" si="86"/>
        <v>194.22579999999999</v>
      </c>
      <c r="T74">
        <f t="shared" si="87"/>
        <v>194.41680000000002</v>
      </c>
      <c r="U74">
        <f t="shared" si="88"/>
        <v>194.41680000000002</v>
      </c>
      <c r="V74">
        <f t="shared" si="89"/>
        <v>192.90860000000001</v>
      </c>
      <c r="W74">
        <f t="shared" si="90"/>
        <v>192.12220000000002</v>
      </c>
      <c r="X74">
        <f t="shared" si="91"/>
        <v>192.12220000000002</v>
      </c>
      <c r="Y74">
        <f t="shared" si="92"/>
        <v>192.12220000000002</v>
      </c>
      <c r="Z74">
        <f t="shared" si="93"/>
        <v>190.8</v>
      </c>
      <c r="AA74">
        <f t="shared" si="94"/>
        <v>24.008219178082193</v>
      </c>
      <c r="AB74">
        <f t="shared" si="73"/>
        <v>24</v>
      </c>
      <c r="AC74">
        <f t="shared" si="95"/>
        <v>24.1</v>
      </c>
      <c r="AD74">
        <f t="shared" si="96"/>
        <v>288.09863013698634</v>
      </c>
      <c r="AE74">
        <f t="shared" si="74"/>
        <v>288</v>
      </c>
      <c r="AF74">
        <f t="shared" si="97"/>
        <v>288.10000000000002</v>
      </c>
      <c r="AG74">
        <f t="shared" si="98"/>
        <v>86.530612244897966</v>
      </c>
      <c r="AH74">
        <f t="shared" si="99"/>
        <v>1.5936000000000003</v>
      </c>
      <c r="AI74">
        <f t="shared" si="100"/>
        <v>34.073059716943327</v>
      </c>
      <c r="AK74">
        <f>LOOKUP(AF74,LMS!D2:'LMS'!D2597,LMS!E2:'LMS'!E2597)</f>
        <v>-2.3427969480000002</v>
      </c>
      <c r="AL74">
        <f>LOOKUP(AF74,LMS!D2:'LMS'!D2597,LMS!F2:'LMS'!F2597)</f>
        <v>21.72190973</v>
      </c>
      <c r="AM74">
        <f>LOOKUP(AF74,LMS!D2:'LMS'!D2597,LMS!G2:'LMS'!G2597)</f>
        <v>0.153240872</v>
      </c>
      <c r="AN74">
        <f>LOOKUP(AF74,LMS!D2:'LMS'!D2597,LMS!L2:'LMS'!L2597)</f>
        <v>21.72190973</v>
      </c>
      <c r="AO74">
        <f>LOOKUP(AF74,LMS!D2:'LMS'!D2597,LMS!N2:'LMS'!N2597)</f>
        <v>26.495016790000001</v>
      </c>
      <c r="AP74">
        <f>LOOKUP(AF74,LMS!D2:'LMS'!D2597,LMS!P2:'LMS'!P2597)</f>
        <v>31.799029640000001</v>
      </c>
      <c r="AR74">
        <f t="shared" si="101"/>
        <v>-0.35901224723045866</v>
      </c>
      <c r="AS74">
        <f t="shared" si="102"/>
        <v>0.34829916725286242</v>
      </c>
      <c r="AT74">
        <f t="shared" si="75"/>
        <v>-0.65170083274713764</v>
      </c>
      <c r="AU74">
        <f t="shared" si="103"/>
        <v>1.8152607265478469</v>
      </c>
      <c r="AV74">
        <f t="shared" si="76"/>
        <v>1.82</v>
      </c>
      <c r="AW74">
        <f t="shared" si="77"/>
        <v>96.561999999999998</v>
      </c>
      <c r="AX74">
        <f>LOOKUP(AV74,Z!A2:'Z'!A803,Z!B2:'Z'!B803)</f>
        <v>96.561999999999998</v>
      </c>
      <c r="AY74">
        <f t="shared" si="65"/>
        <v>12.351149986943327</v>
      </c>
      <c r="AZ74">
        <f t="shared" si="66"/>
        <v>7.5780429269433256</v>
      </c>
      <c r="BA74">
        <f t="shared" si="67"/>
        <v>2.2740300769433262</v>
      </c>
      <c r="BB74">
        <f t="shared" si="68"/>
        <v>56.860331989526806</v>
      </c>
      <c r="BC74">
        <f t="shared" si="69"/>
        <v>28.601766841693426</v>
      </c>
      <c r="BD74">
        <f t="shared" si="70"/>
        <v>7.1512561945689805</v>
      </c>
    </row>
    <row r="75" spans="1:56" x14ac:dyDescent="0.25">
      <c r="A75">
        <f>'Bodycomp INPUT'!A75</f>
        <v>101</v>
      </c>
      <c r="B75">
        <f>'Bodycomp INPUT'!B75</f>
        <v>1</v>
      </c>
      <c r="C75">
        <f>'Bodycomp INPUT'!C75</f>
        <v>36109</v>
      </c>
      <c r="D75">
        <f>'Bodycomp INPUT'!D75</f>
        <v>43404</v>
      </c>
      <c r="E75">
        <f>'Bodycomp INPUT'!E75</f>
        <v>169.49</v>
      </c>
      <c r="F75">
        <f>'Bodycomp INPUT'!F75</f>
        <v>155.6</v>
      </c>
      <c r="G75">
        <f>'Bodycomp INPUT'!G75</f>
        <v>1</v>
      </c>
      <c r="H75">
        <v>77</v>
      </c>
      <c r="I75">
        <f t="shared" si="78"/>
        <v>66.728212999999997</v>
      </c>
      <c r="J75">
        <f t="shared" si="71"/>
        <v>66.167258775999997</v>
      </c>
      <c r="K75">
        <f t="shared" si="79"/>
        <v>66.185074137000001</v>
      </c>
      <c r="L75">
        <f t="shared" si="80"/>
        <v>66.185074137000001</v>
      </c>
      <c r="M75">
        <f t="shared" si="81"/>
        <v>66.041443414999989</v>
      </c>
      <c r="N75">
        <f t="shared" si="82"/>
        <v>66.394986988999989</v>
      </c>
      <c r="O75">
        <f t="shared" si="83"/>
        <v>66.394986988999989</v>
      </c>
      <c r="P75">
        <f t="shared" si="84"/>
        <v>66.185074137000001</v>
      </c>
      <c r="Q75">
        <f t="shared" si="85"/>
        <v>66.728212999999997</v>
      </c>
      <c r="R75">
        <f t="shared" si="72"/>
        <v>169.49</v>
      </c>
      <c r="S75">
        <f t="shared" si="86"/>
        <v>158.46259999999998</v>
      </c>
      <c r="T75">
        <f t="shared" si="87"/>
        <v>159.00560000000002</v>
      </c>
      <c r="U75">
        <f t="shared" si="88"/>
        <v>159.00560000000002</v>
      </c>
      <c r="V75">
        <f t="shared" si="89"/>
        <v>158.1662</v>
      </c>
      <c r="W75">
        <f t="shared" si="90"/>
        <v>156.95740000000001</v>
      </c>
      <c r="X75">
        <f t="shared" si="91"/>
        <v>156.95740000000001</v>
      </c>
      <c r="Y75">
        <f t="shared" si="92"/>
        <v>159.00560000000002</v>
      </c>
      <c r="Z75">
        <f t="shared" si="93"/>
        <v>155.6</v>
      </c>
      <c r="AA75">
        <f t="shared" si="94"/>
        <v>19.986301369863014</v>
      </c>
      <c r="AB75">
        <f t="shared" si="73"/>
        <v>20</v>
      </c>
      <c r="AC75">
        <f t="shared" si="95"/>
        <v>20.100000000000001</v>
      </c>
      <c r="AD75">
        <f t="shared" si="96"/>
        <v>239.83561643835617</v>
      </c>
      <c r="AE75">
        <f t="shared" si="74"/>
        <v>239</v>
      </c>
      <c r="AF75">
        <f t="shared" si="97"/>
        <v>239.1</v>
      </c>
      <c r="AG75">
        <f t="shared" si="98"/>
        <v>70.56689342403628</v>
      </c>
      <c r="AH75">
        <f t="shared" si="99"/>
        <v>1.6949000000000001</v>
      </c>
      <c r="AI75">
        <f t="shared" si="100"/>
        <v>24.56477776491705</v>
      </c>
      <c r="AK75">
        <f>LOOKUP(AF75,LMS!D2:'LMS'!D2597,LMS!E2:'LMS'!E2597)</f>
        <v>-2.346962247</v>
      </c>
      <c r="AL75">
        <f>LOOKUP(AF75,LMS!D2:'LMS'!D2597,LMS!F2:'LMS'!F2597)</f>
        <v>21.711892249999998</v>
      </c>
      <c r="AM75">
        <f>LOOKUP(AF75,LMS!D2:'LMS'!D2597,LMS!G2:'LMS'!G2597)</f>
        <v>0.15271620599999999</v>
      </c>
      <c r="AN75">
        <f>LOOKUP(AF75,LMS!D2:'LMS'!D2597,LMS!L2:'LMS'!L2597)</f>
        <v>21.711892249999998</v>
      </c>
      <c r="AO75">
        <f>LOOKUP(AF75,LMS!D2:'LMS'!D2597,LMS!N2:'LMS'!N2597)</f>
        <v>26.462429100000001</v>
      </c>
      <c r="AP75">
        <f>LOOKUP(AF75,LMS!D2:'LMS'!D2597,LMS!P2:'LMS'!P2597)</f>
        <v>31.730686250000002</v>
      </c>
      <c r="AR75">
        <f t="shared" si="101"/>
        <v>-0.35841916998707485</v>
      </c>
      <c r="AS75">
        <f t="shared" si="102"/>
        <v>0.74845765265145692</v>
      </c>
      <c r="AT75">
        <f t="shared" si="75"/>
        <v>-0.25154234734854308</v>
      </c>
      <c r="AU75">
        <f t="shared" si="103"/>
        <v>0.70181052915672482</v>
      </c>
      <c r="AV75">
        <f t="shared" si="76"/>
        <v>0.7</v>
      </c>
      <c r="AW75">
        <f t="shared" si="77"/>
        <v>75.804000000000002</v>
      </c>
      <c r="AX75">
        <f>LOOKUP(AV75,Z!A2:'Z'!A803,Z!B2:'Z'!B803)</f>
        <v>75.804000000000002</v>
      </c>
      <c r="AY75">
        <f t="shared" si="65"/>
        <v>2.8528855149170518</v>
      </c>
      <c r="AZ75">
        <f t="shared" si="66"/>
        <v>-1.8976513350829514</v>
      </c>
      <c r="BA75">
        <f t="shared" si="67"/>
        <v>-7.1659084850829515</v>
      </c>
      <c r="BB75">
        <f t="shared" si="68"/>
        <v>13.139736887359746</v>
      </c>
      <c r="BC75">
        <f t="shared" si="69"/>
        <v>-7.1711154252386882</v>
      </c>
      <c r="BD75">
        <f t="shared" si="70"/>
        <v>-22.583528224457961</v>
      </c>
    </row>
    <row r="76" spans="1:56" x14ac:dyDescent="0.25">
      <c r="A76">
        <f>'Bodycomp INPUT'!A76</f>
        <v>6</v>
      </c>
      <c r="B76">
        <f>'Bodycomp INPUT'!B76</f>
        <v>1</v>
      </c>
      <c r="C76">
        <f>'Bodycomp INPUT'!C76</f>
        <v>25006</v>
      </c>
      <c r="D76">
        <f>'Bodycomp INPUT'!D76</f>
        <v>43354</v>
      </c>
      <c r="E76">
        <f>'Bodycomp INPUT'!E76</f>
        <v>168.63</v>
      </c>
      <c r="F76">
        <f>'Bodycomp INPUT'!F76</f>
        <v>178.4</v>
      </c>
      <c r="G76">
        <f>'Bodycomp INPUT'!G76</f>
        <v>1</v>
      </c>
      <c r="H76">
        <v>78</v>
      </c>
      <c r="I76">
        <f t="shared" si="78"/>
        <v>66.389630999999994</v>
      </c>
      <c r="J76">
        <f t="shared" si="71"/>
        <v>65.844928711999998</v>
      </c>
      <c r="K76">
        <f t="shared" si="79"/>
        <v>65.863759818999995</v>
      </c>
      <c r="L76">
        <f t="shared" si="80"/>
        <v>65.863759818999995</v>
      </c>
      <c r="M76">
        <f t="shared" si="81"/>
        <v>65.718097604999997</v>
      </c>
      <c r="N76">
        <f t="shared" si="82"/>
        <v>66.072318342999992</v>
      </c>
      <c r="O76">
        <f t="shared" si="83"/>
        <v>66.072318342999992</v>
      </c>
      <c r="P76">
        <f t="shared" si="84"/>
        <v>66.072318342999992</v>
      </c>
      <c r="Q76">
        <f t="shared" si="85"/>
        <v>66.389630999999994</v>
      </c>
      <c r="R76">
        <f t="shared" si="72"/>
        <v>168.63</v>
      </c>
      <c r="S76">
        <f t="shared" si="86"/>
        <v>181.62739999999999</v>
      </c>
      <c r="T76">
        <f t="shared" si="87"/>
        <v>181.94240000000002</v>
      </c>
      <c r="U76">
        <f t="shared" si="88"/>
        <v>181.94240000000002</v>
      </c>
      <c r="V76">
        <f t="shared" si="89"/>
        <v>180.66980000000001</v>
      </c>
      <c r="W76">
        <f t="shared" si="90"/>
        <v>179.7346</v>
      </c>
      <c r="X76">
        <f t="shared" si="91"/>
        <v>179.7346</v>
      </c>
      <c r="Y76">
        <f t="shared" si="92"/>
        <v>179.7346</v>
      </c>
      <c r="Z76">
        <f t="shared" si="93"/>
        <v>178.4</v>
      </c>
      <c r="AA76">
        <f t="shared" si="94"/>
        <v>50.268493150684932</v>
      </c>
      <c r="AB76">
        <f t="shared" si="73"/>
        <v>50</v>
      </c>
      <c r="AC76">
        <f t="shared" si="95"/>
        <v>50.1</v>
      </c>
      <c r="AD76">
        <f t="shared" si="96"/>
        <v>603.22191780821913</v>
      </c>
      <c r="AE76">
        <f t="shared" si="74"/>
        <v>603</v>
      </c>
      <c r="AF76">
        <f t="shared" si="97"/>
        <v>603.1</v>
      </c>
      <c r="AG76">
        <f t="shared" si="98"/>
        <v>80.907029478458057</v>
      </c>
      <c r="AH76">
        <f t="shared" si="99"/>
        <v>1.6862999999999999</v>
      </c>
      <c r="AI76">
        <f t="shared" si="100"/>
        <v>28.452247390869189</v>
      </c>
      <c r="AK76">
        <f>LOOKUP(AF76,LMS!D2:'LMS'!D2597,LMS!E2:'LMS'!E2597)</f>
        <v>-2.3427969480000002</v>
      </c>
      <c r="AL76">
        <f>LOOKUP(AF76,LMS!D2:'LMS'!D2597,LMS!F2:'LMS'!F2597)</f>
        <v>21.72190973</v>
      </c>
      <c r="AM76">
        <f>LOOKUP(AF76,LMS!D2:'LMS'!D2597,LMS!G2:'LMS'!G2597)</f>
        <v>0.153240872</v>
      </c>
      <c r="AN76">
        <f>LOOKUP(AF76,LMS!D2:'LMS'!D2597,LMS!L2:'LMS'!L2597)</f>
        <v>21.72190973</v>
      </c>
      <c r="AO76">
        <f>LOOKUP(AF76,LMS!D2:'LMS'!D2597,LMS!N2:'LMS'!N2597)</f>
        <v>26.495016790000001</v>
      </c>
      <c r="AP76">
        <f>LOOKUP(AF76,LMS!D2:'LMS'!D2597,LMS!P2:'LMS'!P2597)</f>
        <v>31.799029640000001</v>
      </c>
      <c r="AR76">
        <f t="shared" si="101"/>
        <v>-0.35901224723045866</v>
      </c>
      <c r="AS76">
        <f t="shared" si="102"/>
        <v>0.53135000388260756</v>
      </c>
      <c r="AT76">
        <f t="shared" si="75"/>
        <v>-0.46864999611739244</v>
      </c>
      <c r="AU76">
        <f t="shared" si="103"/>
        <v>1.3053872109732085</v>
      </c>
      <c r="AV76">
        <f t="shared" si="76"/>
        <v>1.31</v>
      </c>
      <c r="AW76">
        <f t="shared" si="77"/>
        <v>90.49</v>
      </c>
      <c r="AX76">
        <f>LOOKUP(AV76,Z!A2:'Z'!A803,Z!B2:'Z'!B803)</f>
        <v>90.49</v>
      </c>
      <c r="AY76">
        <f t="shared" si="65"/>
        <v>6.7303376608691892</v>
      </c>
      <c r="AZ76">
        <f t="shared" si="66"/>
        <v>1.9572306008691882</v>
      </c>
      <c r="BA76">
        <f t="shared" si="67"/>
        <v>-3.3467822491308112</v>
      </c>
      <c r="BB76">
        <f t="shared" si="68"/>
        <v>30.984097367709619</v>
      </c>
      <c r="BC76">
        <f t="shared" si="69"/>
        <v>7.3871649766529099</v>
      </c>
      <c r="BD76">
        <f t="shared" si="70"/>
        <v>-10.524793639994893</v>
      </c>
    </row>
    <row r="77" spans="1:56" x14ac:dyDescent="0.25">
      <c r="A77">
        <f>'Bodycomp INPUT'!A77</f>
        <v>9</v>
      </c>
      <c r="B77">
        <f>'Bodycomp INPUT'!B77</f>
        <v>1</v>
      </c>
      <c r="C77">
        <f>'Bodycomp INPUT'!C77</f>
        <v>34799</v>
      </c>
      <c r="D77">
        <f>'Bodycomp INPUT'!D77</f>
        <v>43357</v>
      </c>
      <c r="E77">
        <f>'Bodycomp INPUT'!E77</f>
        <v>175.21</v>
      </c>
      <c r="F77">
        <f>'Bodycomp INPUT'!F77</f>
        <v>176.4</v>
      </c>
      <c r="G77">
        <f>'Bodycomp INPUT'!G77</f>
        <v>1</v>
      </c>
      <c r="H77">
        <v>79</v>
      </c>
      <c r="I77">
        <f t="shared" si="78"/>
        <v>68.980176999999998</v>
      </c>
      <c r="J77">
        <f t="shared" si="71"/>
        <v>68.311128503999996</v>
      </c>
      <c r="K77">
        <f t="shared" si="79"/>
        <v>68.322187972999998</v>
      </c>
      <c r="L77">
        <f t="shared" si="80"/>
        <v>68.322187972999998</v>
      </c>
      <c r="M77">
        <f t="shared" si="81"/>
        <v>68.192069035000003</v>
      </c>
      <c r="N77">
        <f t="shared" si="82"/>
        <v>68.541108680999997</v>
      </c>
      <c r="O77">
        <f t="shared" si="83"/>
        <v>68.541108680999997</v>
      </c>
      <c r="P77">
        <f t="shared" si="84"/>
        <v>68.541108680999997</v>
      </c>
      <c r="Q77">
        <f t="shared" si="85"/>
        <v>68.980176999999998</v>
      </c>
      <c r="R77">
        <f t="shared" si="72"/>
        <v>175.21</v>
      </c>
      <c r="S77">
        <f t="shared" si="86"/>
        <v>179.59540000000001</v>
      </c>
      <c r="T77">
        <f t="shared" si="87"/>
        <v>179.93040000000002</v>
      </c>
      <c r="U77">
        <f t="shared" si="88"/>
        <v>179.93040000000002</v>
      </c>
      <c r="V77">
        <f t="shared" si="89"/>
        <v>178.69579999999999</v>
      </c>
      <c r="W77">
        <f t="shared" si="90"/>
        <v>177.73660000000001</v>
      </c>
      <c r="X77">
        <f t="shared" si="91"/>
        <v>177.73660000000001</v>
      </c>
      <c r="Y77">
        <f t="shared" si="92"/>
        <v>177.73660000000001</v>
      </c>
      <c r="Z77">
        <f t="shared" si="93"/>
        <v>176.4</v>
      </c>
      <c r="AA77">
        <f t="shared" si="94"/>
        <v>23.446575342465753</v>
      </c>
      <c r="AB77">
        <f t="shared" si="73"/>
        <v>23</v>
      </c>
      <c r="AC77">
        <f t="shared" si="95"/>
        <v>23.1</v>
      </c>
      <c r="AD77">
        <f t="shared" si="96"/>
        <v>281.35890410958905</v>
      </c>
      <c r="AE77">
        <f t="shared" si="74"/>
        <v>281</v>
      </c>
      <c r="AF77">
        <f t="shared" si="97"/>
        <v>281.10000000000002</v>
      </c>
      <c r="AG77">
        <f t="shared" si="98"/>
        <v>80</v>
      </c>
      <c r="AH77">
        <f t="shared" si="99"/>
        <v>1.7521</v>
      </c>
      <c r="AI77">
        <f t="shared" si="100"/>
        <v>26.059867770732488</v>
      </c>
      <c r="AK77">
        <f>LOOKUP(AF77,LMS!D2:'LMS'!D2597,LMS!E2:'LMS'!E2597)</f>
        <v>-2.3427969480000002</v>
      </c>
      <c r="AL77">
        <f>LOOKUP(AF77,LMS!D2:'LMS'!D2597,LMS!F2:'LMS'!F2597)</f>
        <v>21.72190973</v>
      </c>
      <c r="AM77">
        <f>LOOKUP(AF77,LMS!D2:'LMS'!D2597,LMS!G2:'LMS'!G2597)</f>
        <v>0.153240872</v>
      </c>
      <c r="AN77">
        <f>LOOKUP(AF77,LMS!D2:'LMS'!D2597,LMS!L2:'LMS'!L2597)</f>
        <v>21.72190973</v>
      </c>
      <c r="AO77">
        <f>LOOKUP(AF77,LMS!D2:'LMS'!D2597,LMS!N2:'LMS'!N2597)</f>
        <v>26.495016790000001</v>
      </c>
      <c r="AP77">
        <f>LOOKUP(AF77,LMS!D2:'LMS'!D2597,LMS!P2:'LMS'!P2597)</f>
        <v>31.799029640000001</v>
      </c>
      <c r="AR77">
        <f t="shared" si="101"/>
        <v>-0.35901224723045866</v>
      </c>
      <c r="AS77">
        <f t="shared" si="102"/>
        <v>0.65274747135817945</v>
      </c>
      <c r="AT77">
        <f t="shared" si="75"/>
        <v>-0.34725252864182055</v>
      </c>
      <c r="AU77">
        <f t="shared" si="103"/>
        <v>0.96724424116626506</v>
      </c>
      <c r="AV77">
        <f t="shared" si="76"/>
        <v>0.97</v>
      </c>
      <c r="AW77">
        <f t="shared" si="77"/>
        <v>83.397999999999996</v>
      </c>
      <c r="AX77">
        <f>LOOKUP(AV77,Z!A2:'Z'!A803,Z!B2:'Z'!B803)</f>
        <v>83.397999999999996</v>
      </c>
      <c r="AY77">
        <f t="shared" si="65"/>
        <v>4.337958040732488</v>
      </c>
      <c r="AZ77">
        <f t="shared" si="66"/>
        <v>-0.43514901926751293</v>
      </c>
      <c r="BA77">
        <f t="shared" si="67"/>
        <v>-5.7391618692675124</v>
      </c>
      <c r="BB77">
        <f t="shared" si="68"/>
        <v>19.970426609136304</v>
      </c>
      <c r="BC77">
        <f t="shared" si="69"/>
        <v>-1.6423806133678351</v>
      </c>
      <c r="BD77">
        <f t="shared" si="70"/>
        <v>-18.048229566251358</v>
      </c>
    </row>
    <row r="78" spans="1:56" x14ac:dyDescent="0.25">
      <c r="A78">
        <f>'Bodycomp INPUT'!A78</f>
        <v>19</v>
      </c>
      <c r="B78">
        <f>'Bodycomp INPUT'!B78</f>
        <v>1</v>
      </c>
      <c r="C78">
        <f>'Bodycomp INPUT'!C78</f>
        <v>34273</v>
      </c>
      <c r="D78">
        <f>'Bodycomp INPUT'!D78</f>
        <v>43353</v>
      </c>
      <c r="E78">
        <f>'Bodycomp INPUT'!E78</f>
        <v>174.72</v>
      </c>
      <c r="F78">
        <f>'Bodycomp INPUT'!F78</f>
        <v>140.19999999999999</v>
      </c>
      <c r="G78">
        <f>'Bodycomp INPUT'!G78</f>
        <v>1</v>
      </c>
      <c r="H78">
        <v>80</v>
      </c>
      <c r="I78">
        <f t="shared" si="78"/>
        <v>68.787263999999993</v>
      </c>
      <c r="J78">
        <f t="shared" si="71"/>
        <v>68.127475327999989</v>
      </c>
      <c r="K78">
        <f t="shared" si="79"/>
        <v>68.139113535999996</v>
      </c>
      <c r="L78">
        <f t="shared" si="80"/>
        <v>68.139113535999996</v>
      </c>
      <c r="M78">
        <f t="shared" si="81"/>
        <v>68.007837119999991</v>
      </c>
      <c r="N78">
        <f t="shared" si="82"/>
        <v>68.357262591999984</v>
      </c>
      <c r="O78">
        <f t="shared" si="83"/>
        <v>68.357262591999984</v>
      </c>
      <c r="P78">
        <f t="shared" si="84"/>
        <v>68.357262591999984</v>
      </c>
      <c r="Q78">
        <f t="shared" si="85"/>
        <v>68.787263999999993</v>
      </c>
      <c r="R78">
        <f t="shared" si="72"/>
        <v>174.72</v>
      </c>
      <c r="S78">
        <f t="shared" si="86"/>
        <v>142.81619999999998</v>
      </c>
      <c r="T78">
        <f t="shared" si="87"/>
        <v>143.51320000000001</v>
      </c>
      <c r="U78">
        <f t="shared" si="88"/>
        <v>143.51320000000001</v>
      </c>
      <c r="V78">
        <f t="shared" si="89"/>
        <v>142.96639999999999</v>
      </c>
      <c r="W78">
        <f t="shared" si="90"/>
        <v>141.5728</v>
      </c>
      <c r="X78">
        <f t="shared" si="91"/>
        <v>141.5728</v>
      </c>
      <c r="Y78">
        <f t="shared" si="92"/>
        <v>141.5728</v>
      </c>
      <c r="Z78">
        <f t="shared" si="93"/>
        <v>140.19999999999999</v>
      </c>
      <c r="AA78">
        <f t="shared" si="94"/>
        <v>24.876712328767123</v>
      </c>
      <c r="AB78">
        <f t="shared" si="73"/>
        <v>25</v>
      </c>
      <c r="AC78">
        <f t="shared" si="95"/>
        <v>25.1</v>
      </c>
      <c r="AD78">
        <f t="shared" si="96"/>
        <v>298.52054794520546</v>
      </c>
      <c r="AE78">
        <f t="shared" si="74"/>
        <v>298</v>
      </c>
      <c r="AF78">
        <f t="shared" si="97"/>
        <v>298.10000000000002</v>
      </c>
      <c r="AG78">
        <f t="shared" si="98"/>
        <v>63.582766439909292</v>
      </c>
      <c r="AH78">
        <f t="shared" si="99"/>
        <v>1.7471999999999999</v>
      </c>
      <c r="AI78">
        <f t="shared" si="100"/>
        <v>20.828316947588835</v>
      </c>
      <c r="AK78">
        <f>LOOKUP(AF78,LMS!D2:'LMS'!D2597,LMS!E2:'LMS'!E2597)</f>
        <v>-2.3427969480000002</v>
      </c>
      <c r="AL78">
        <f>LOOKUP(AF78,LMS!D2:'LMS'!D2597,LMS!F2:'LMS'!F2597)</f>
        <v>21.72190973</v>
      </c>
      <c r="AM78">
        <f>LOOKUP(AF78,LMS!D2:'LMS'!D2597,LMS!G2:'LMS'!G2597)</f>
        <v>0.153240872</v>
      </c>
      <c r="AN78">
        <f>LOOKUP(AF78,LMS!D2:'LMS'!D2597,LMS!L2:'LMS'!L2597)</f>
        <v>21.72190973</v>
      </c>
      <c r="AO78">
        <f>LOOKUP(AF78,LMS!D2:'LMS'!D2597,LMS!N2:'LMS'!N2597)</f>
        <v>26.495016790000001</v>
      </c>
      <c r="AP78">
        <f>LOOKUP(AF78,LMS!D2:'LMS'!D2597,LMS!P2:'LMS'!P2597)</f>
        <v>31.799029640000001</v>
      </c>
      <c r="AR78">
        <f t="shared" si="101"/>
        <v>-0.35901224723045866</v>
      </c>
      <c r="AS78">
        <f t="shared" si="102"/>
        <v>1.1034218552972546</v>
      </c>
      <c r="AT78">
        <f t="shared" si="75"/>
        <v>0.10342185529725456</v>
      </c>
      <c r="AU78">
        <f t="shared" si="103"/>
        <v>-0.28807333480984443</v>
      </c>
      <c r="AV78">
        <f t="shared" si="76"/>
        <v>-0.28999999999999998</v>
      </c>
      <c r="AW78">
        <f t="shared" si="77"/>
        <v>38.591000000000001</v>
      </c>
      <c r="AX78">
        <f>LOOKUP(AV78,Z!A2:'Z'!A803,Z!B2:'Z'!B803)</f>
        <v>38.591000000000001</v>
      </c>
      <c r="AY78">
        <f t="shared" si="65"/>
        <v>-0.89359278241116513</v>
      </c>
      <c r="AZ78">
        <f t="shared" si="66"/>
        <v>-5.6666998424111661</v>
      </c>
      <c r="BA78">
        <f t="shared" si="67"/>
        <v>-10.970712692411166</v>
      </c>
      <c r="BB78">
        <f t="shared" si="68"/>
        <v>-4.1137855442656104</v>
      </c>
      <c r="BC78">
        <f t="shared" si="69"/>
        <v>-21.387794872241582</v>
      </c>
      <c r="BD78">
        <f t="shared" si="70"/>
        <v>-34.500149270627766</v>
      </c>
    </row>
    <row r="79" spans="1:56" x14ac:dyDescent="0.25">
      <c r="A79">
        <f>'Bodycomp INPUT'!A79</f>
        <v>24</v>
      </c>
      <c r="B79">
        <f>'Bodycomp INPUT'!B79</f>
        <v>1</v>
      </c>
      <c r="C79">
        <f>'Bodycomp INPUT'!C79</f>
        <v>29348</v>
      </c>
      <c r="D79">
        <f>'Bodycomp INPUT'!D79</f>
        <v>43349</v>
      </c>
      <c r="E79">
        <f>'Bodycomp INPUT'!E79</f>
        <v>162.32</v>
      </c>
      <c r="F79">
        <f>'Bodycomp INPUT'!F79</f>
        <v>140.4</v>
      </c>
      <c r="G79">
        <f>'Bodycomp INPUT'!G79</f>
        <v>1</v>
      </c>
      <c r="H79">
        <v>81</v>
      </c>
      <c r="I79">
        <f t="shared" si="78"/>
        <v>63.905383999999998</v>
      </c>
      <c r="J79">
        <f t="shared" si="71"/>
        <v>63.479925567999999</v>
      </c>
      <c r="K79">
        <f t="shared" si="79"/>
        <v>63.506209415999997</v>
      </c>
      <c r="L79">
        <f t="shared" si="80"/>
        <v>63.506209415999997</v>
      </c>
      <c r="M79">
        <f t="shared" si="81"/>
        <v>63.345641719999996</v>
      </c>
      <c r="N79">
        <f t="shared" si="82"/>
        <v>63.704830951999995</v>
      </c>
      <c r="O79">
        <f t="shared" si="83"/>
        <v>63.704830951999995</v>
      </c>
      <c r="P79">
        <f t="shared" si="84"/>
        <v>63.704830951999995</v>
      </c>
      <c r="Q79">
        <f t="shared" si="85"/>
        <v>63.905383999999998</v>
      </c>
      <c r="R79">
        <f t="shared" si="72"/>
        <v>162.32</v>
      </c>
      <c r="S79">
        <f t="shared" si="86"/>
        <v>143.01939999999999</v>
      </c>
      <c r="T79">
        <f t="shared" si="87"/>
        <v>143.71440000000001</v>
      </c>
      <c r="U79">
        <f t="shared" si="88"/>
        <v>143.71440000000001</v>
      </c>
      <c r="V79">
        <f t="shared" si="89"/>
        <v>143.16380000000001</v>
      </c>
      <c r="W79">
        <f t="shared" si="90"/>
        <v>141.77260000000001</v>
      </c>
      <c r="X79">
        <f t="shared" si="91"/>
        <v>141.77260000000001</v>
      </c>
      <c r="Y79">
        <f t="shared" si="92"/>
        <v>141.77260000000001</v>
      </c>
      <c r="Z79">
        <f t="shared" si="93"/>
        <v>140.4</v>
      </c>
      <c r="AA79">
        <f t="shared" si="94"/>
        <v>38.358904109589041</v>
      </c>
      <c r="AB79">
        <f t="shared" si="73"/>
        <v>38</v>
      </c>
      <c r="AC79">
        <f t="shared" si="95"/>
        <v>38.1</v>
      </c>
      <c r="AD79">
        <f t="shared" si="96"/>
        <v>460.30684931506846</v>
      </c>
      <c r="AE79">
        <f t="shared" si="74"/>
        <v>460</v>
      </c>
      <c r="AF79">
        <f t="shared" si="97"/>
        <v>460.1</v>
      </c>
      <c r="AG79">
        <f t="shared" si="98"/>
        <v>63.673469387755105</v>
      </c>
      <c r="AH79">
        <f t="shared" si="99"/>
        <v>1.6232</v>
      </c>
      <c r="AI79">
        <f t="shared" si="100"/>
        <v>24.166538352675598</v>
      </c>
      <c r="AK79">
        <f>LOOKUP(AF79,LMS!D2:'LMS'!D2597,LMS!E2:'LMS'!E2597)</f>
        <v>-2.3427969480000002</v>
      </c>
      <c r="AL79">
        <f>LOOKUP(AF79,LMS!D2:'LMS'!D2597,LMS!F2:'LMS'!F2597)</f>
        <v>21.72190973</v>
      </c>
      <c r="AM79">
        <f>LOOKUP(AF79,LMS!D2:'LMS'!D2597,LMS!G2:'LMS'!G2597)</f>
        <v>0.153240872</v>
      </c>
      <c r="AN79">
        <f>LOOKUP(AF79,LMS!D2:'LMS'!D2597,LMS!L2:'LMS'!L2597)</f>
        <v>21.72190973</v>
      </c>
      <c r="AO79">
        <f>LOOKUP(AF79,LMS!D2:'LMS'!D2597,LMS!N2:'LMS'!N2597)</f>
        <v>26.495016790000001</v>
      </c>
      <c r="AP79">
        <f>LOOKUP(AF79,LMS!D2:'LMS'!D2597,LMS!P2:'LMS'!P2597)</f>
        <v>31.799029640000001</v>
      </c>
      <c r="AR79">
        <f t="shared" si="101"/>
        <v>-0.35901224723045866</v>
      </c>
      <c r="AS79">
        <f t="shared" si="102"/>
        <v>0.778914847774548</v>
      </c>
      <c r="AT79">
        <f t="shared" si="75"/>
        <v>-0.221085152225452</v>
      </c>
      <c r="AU79">
        <f t="shared" si="103"/>
        <v>0.61581507018486781</v>
      </c>
      <c r="AV79">
        <f t="shared" si="76"/>
        <v>0.62</v>
      </c>
      <c r="AW79">
        <f t="shared" si="77"/>
        <v>73.236999999999995</v>
      </c>
      <c r="AX79">
        <f>LOOKUP(AV79,Z!A2:'Z'!A803,Z!B2:'Z'!B803)</f>
        <v>73.236999999999995</v>
      </c>
      <c r="AY79">
        <f t="shared" si="65"/>
        <v>2.444628622675598</v>
      </c>
      <c r="AZ79">
        <f t="shared" si="66"/>
        <v>-2.328478437324403</v>
      </c>
      <c r="BA79">
        <f t="shared" si="67"/>
        <v>-7.6324912873244024</v>
      </c>
      <c r="BB79">
        <f t="shared" si="68"/>
        <v>11.254206711389358</v>
      </c>
      <c r="BC79">
        <f t="shared" si="69"/>
        <v>-8.7883636978982373</v>
      </c>
      <c r="BD79">
        <f t="shared" si="70"/>
        <v>-24.002277345354877</v>
      </c>
    </row>
    <row r="80" spans="1:56" x14ac:dyDescent="0.25">
      <c r="A80">
        <f>'Bodycomp INPUT'!A80</f>
        <v>25</v>
      </c>
      <c r="B80">
        <f>'Bodycomp INPUT'!B80</f>
        <v>1</v>
      </c>
      <c r="C80">
        <f>'Bodycomp INPUT'!C80</f>
        <v>34656</v>
      </c>
      <c r="D80">
        <f>'Bodycomp INPUT'!D80</f>
        <v>43342</v>
      </c>
      <c r="E80">
        <f>'Bodycomp INPUT'!E80</f>
        <v>178.28</v>
      </c>
      <c r="F80">
        <f>'Bodycomp INPUT'!F80</f>
        <v>314.60000000000002</v>
      </c>
      <c r="G80">
        <f>'Bodycomp INPUT'!G80</f>
        <v>1</v>
      </c>
      <c r="H80">
        <v>82</v>
      </c>
      <c r="I80">
        <f t="shared" si="78"/>
        <v>70.188835999999995</v>
      </c>
      <c r="J80">
        <f t="shared" si="71"/>
        <v>69.461771871999986</v>
      </c>
      <c r="K80">
        <f t="shared" si="79"/>
        <v>69.46920536399999</v>
      </c>
      <c r="L80">
        <f t="shared" si="80"/>
        <v>69.46920536399999</v>
      </c>
      <c r="M80">
        <f t="shared" si="81"/>
        <v>69.346338379999992</v>
      </c>
      <c r="N80">
        <f t="shared" si="82"/>
        <v>69.692960707999987</v>
      </c>
      <c r="O80">
        <f t="shared" si="83"/>
        <v>69.692960707999987</v>
      </c>
      <c r="P80">
        <f t="shared" si="84"/>
        <v>69.692960707999987</v>
      </c>
      <c r="Q80">
        <f t="shared" si="85"/>
        <v>70.188835999999995</v>
      </c>
      <c r="R80">
        <f t="shared" si="72"/>
        <v>178.28</v>
      </c>
      <c r="S80">
        <f t="shared" si="86"/>
        <v>320.00659999999999</v>
      </c>
      <c r="T80">
        <f t="shared" si="87"/>
        <v>318.95960000000002</v>
      </c>
      <c r="U80">
        <f t="shared" si="88"/>
        <v>318.95960000000002</v>
      </c>
      <c r="V80">
        <f t="shared" si="89"/>
        <v>315.0992</v>
      </c>
      <c r="W80">
        <f t="shared" si="90"/>
        <v>315.79840000000002</v>
      </c>
      <c r="X80">
        <f t="shared" si="91"/>
        <v>315.79840000000002</v>
      </c>
      <c r="Y80">
        <f t="shared" si="92"/>
        <v>315.79840000000002</v>
      </c>
      <c r="Z80">
        <f t="shared" si="93"/>
        <v>314.60000000000002</v>
      </c>
      <c r="AA80">
        <f t="shared" si="94"/>
        <v>23.797260273972604</v>
      </c>
      <c r="AB80">
        <f t="shared" si="73"/>
        <v>24</v>
      </c>
      <c r="AC80">
        <f t="shared" si="95"/>
        <v>24.1</v>
      </c>
      <c r="AD80">
        <f t="shared" si="96"/>
        <v>285.56712328767128</v>
      </c>
      <c r="AE80">
        <f t="shared" si="74"/>
        <v>285</v>
      </c>
      <c r="AF80">
        <f t="shared" si="97"/>
        <v>285.10000000000002</v>
      </c>
      <c r="AG80">
        <f t="shared" si="98"/>
        <v>142.67573696145126</v>
      </c>
      <c r="AH80">
        <f t="shared" si="99"/>
        <v>1.7827999999999999</v>
      </c>
      <c r="AI80">
        <f t="shared" si="100"/>
        <v>44.889510914936757</v>
      </c>
      <c r="AK80">
        <f>LOOKUP(AF80,LMS!D2:'LMS'!D2597,LMS!E2:'LMS'!E2597)</f>
        <v>-2.3427969480000002</v>
      </c>
      <c r="AL80">
        <f>LOOKUP(AF80,LMS!D2:'LMS'!D2597,LMS!F2:'LMS'!F2597)</f>
        <v>21.72190973</v>
      </c>
      <c r="AM80">
        <f>LOOKUP(AF80,LMS!D2:'LMS'!D2597,LMS!G2:'LMS'!G2597)</f>
        <v>0.153240872</v>
      </c>
      <c r="AN80">
        <f>LOOKUP(AF80,LMS!D2:'LMS'!D2597,LMS!L2:'LMS'!L2597)</f>
        <v>21.72190973</v>
      </c>
      <c r="AO80">
        <f>LOOKUP(AF80,LMS!D2:'LMS'!D2597,LMS!N2:'LMS'!N2597)</f>
        <v>26.495016790000001</v>
      </c>
      <c r="AP80">
        <f>LOOKUP(AF80,LMS!D2:'LMS'!D2597,LMS!P2:'LMS'!P2597)</f>
        <v>31.799029640000001</v>
      </c>
      <c r="AR80">
        <f t="shared" si="101"/>
        <v>-0.35901224723045866</v>
      </c>
      <c r="AS80">
        <f t="shared" si="102"/>
        <v>0.18257470063947626</v>
      </c>
      <c r="AT80">
        <f t="shared" si="75"/>
        <v>-0.81742529936052377</v>
      </c>
      <c r="AU80">
        <f t="shared" si="103"/>
        <v>2.2768730194204174</v>
      </c>
      <c r="AV80">
        <f t="shared" si="76"/>
        <v>2.2799999999999998</v>
      </c>
      <c r="AW80">
        <f t="shared" si="77"/>
        <v>98.84</v>
      </c>
      <c r="AX80">
        <f>LOOKUP(AV80,Z!A2:'Z'!A803,Z!B2:'Z'!B803)</f>
        <v>98.84</v>
      </c>
      <c r="AY80">
        <f t="shared" si="65"/>
        <v>23.167601184936757</v>
      </c>
      <c r="AZ80">
        <f t="shared" si="66"/>
        <v>18.394494124936756</v>
      </c>
      <c r="BA80">
        <f t="shared" si="67"/>
        <v>13.090481274936757</v>
      </c>
      <c r="BB80">
        <f t="shared" si="68"/>
        <v>106.65545282577121</v>
      </c>
      <c r="BC80">
        <f t="shared" si="69"/>
        <v>69.426240680396091</v>
      </c>
      <c r="BD80">
        <f t="shared" si="70"/>
        <v>41.166291623157704</v>
      </c>
    </row>
    <row r="81" spans="1:56" x14ac:dyDescent="0.25">
      <c r="A81">
        <f>'Bodycomp INPUT'!A81</f>
        <v>42</v>
      </c>
      <c r="B81">
        <f>'Bodycomp INPUT'!B81</f>
        <v>0</v>
      </c>
      <c r="C81">
        <f>'Bodycomp INPUT'!C81</f>
        <v>36620</v>
      </c>
      <c r="D81">
        <f>'Bodycomp INPUT'!D81</f>
        <v>43361</v>
      </c>
      <c r="E81">
        <f>'Bodycomp INPUT'!E81</f>
        <v>183.7</v>
      </c>
      <c r="F81">
        <f>'Bodycomp INPUT'!F81</f>
        <v>118.8</v>
      </c>
      <c r="G81">
        <f>'Bodycomp INPUT'!G81</f>
        <v>1</v>
      </c>
      <c r="H81">
        <v>83</v>
      </c>
      <c r="I81">
        <f t="shared" si="78"/>
        <v>72.322689999999994</v>
      </c>
      <c r="J81">
        <f t="shared" si="71"/>
        <v>71.493200879999989</v>
      </c>
      <c r="K81">
        <f t="shared" si="79"/>
        <v>71.494232809999986</v>
      </c>
      <c r="L81">
        <f t="shared" si="80"/>
        <v>71.493200879999989</v>
      </c>
      <c r="M81">
        <f t="shared" si="81"/>
        <v>71.384168949999989</v>
      </c>
      <c r="N81">
        <f t="shared" si="82"/>
        <v>71.726523569999983</v>
      </c>
      <c r="O81">
        <f t="shared" si="83"/>
        <v>71.384168949999989</v>
      </c>
      <c r="P81">
        <f t="shared" si="84"/>
        <v>71.493200879999989</v>
      </c>
      <c r="Q81">
        <f t="shared" si="85"/>
        <v>72.322689999999994</v>
      </c>
      <c r="R81">
        <f t="shared" si="72"/>
        <v>183.7</v>
      </c>
      <c r="S81">
        <f t="shared" si="86"/>
        <v>121.07380000000001</v>
      </c>
      <c r="T81">
        <f t="shared" si="87"/>
        <v>121.98479999999999</v>
      </c>
      <c r="U81">
        <f t="shared" si="88"/>
        <v>121.07380000000001</v>
      </c>
      <c r="V81">
        <f t="shared" si="89"/>
        <v>121.8446</v>
      </c>
      <c r="W81">
        <f t="shared" si="90"/>
        <v>120.19420000000001</v>
      </c>
      <c r="X81">
        <f t="shared" si="91"/>
        <v>121.8446</v>
      </c>
      <c r="Y81">
        <f t="shared" si="92"/>
        <v>121.07380000000001</v>
      </c>
      <c r="Z81">
        <f t="shared" si="93"/>
        <v>118.8</v>
      </c>
      <c r="AA81">
        <f t="shared" si="94"/>
        <v>18.468493150684932</v>
      </c>
      <c r="AB81">
        <f t="shared" si="73"/>
        <v>18</v>
      </c>
      <c r="AC81">
        <f t="shared" si="95"/>
        <v>18</v>
      </c>
      <c r="AD81">
        <f t="shared" si="96"/>
        <v>221.62191780821917</v>
      </c>
      <c r="AE81">
        <f t="shared" si="74"/>
        <v>221</v>
      </c>
      <c r="AF81">
        <f t="shared" si="97"/>
        <v>221</v>
      </c>
      <c r="AG81">
        <f t="shared" si="98"/>
        <v>53.877551020408163</v>
      </c>
      <c r="AH81">
        <f t="shared" si="99"/>
        <v>1.837</v>
      </c>
      <c r="AI81">
        <f t="shared" si="100"/>
        <v>15.965757707253331</v>
      </c>
      <c r="AK81">
        <f>LOOKUP(AF81,LMS!D2:'LMS'!D2597,LMS!E2:'LMS'!E2597)</f>
        <v>-1.8528271860000001</v>
      </c>
      <c r="AL81">
        <f>LOOKUP(AF81,LMS!D2:'LMS'!D2597,LMS!F2:'LMS'!F2597)</f>
        <v>22.154756030000001</v>
      </c>
      <c r="AM81">
        <f>LOOKUP(AF81,LMS!D2:'LMS'!D2597,LMS!G2:'LMS'!G2597)</f>
        <v>0.13223320099999999</v>
      </c>
      <c r="AN81">
        <f>LOOKUP(AF81,LMS!D2:'LMS'!D2597,LMS!L2:'LMS'!L2597)</f>
        <v>22.154756030000001</v>
      </c>
      <c r="AO81">
        <f>LOOKUP(AF81,LMS!D2:'LMS'!D2597,LMS!N2:'LMS'!N2597)</f>
        <v>25.949581160000001</v>
      </c>
      <c r="AP81">
        <f>LOOKUP(AF81,LMS!D2:'LMS'!D2597,LMS!P2:'LMS'!P2597)</f>
        <v>29.266870789999999</v>
      </c>
      <c r="AR81">
        <f t="shared" si="101"/>
        <v>-0.24500526970460237</v>
      </c>
      <c r="AS81">
        <f t="shared" si="102"/>
        <v>1.8349131137048247</v>
      </c>
      <c r="AT81">
        <f t="shared" si="75"/>
        <v>0.83491311370482468</v>
      </c>
      <c r="AU81">
        <f t="shared" si="103"/>
        <v>-3.4077353303929407</v>
      </c>
      <c r="AV81">
        <f t="shared" si="76"/>
        <v>-3.41</v>
      </c>
      <c r="AW81">
        <f t="shared" si="77"/>
        <v>3.2000000000000001E-2</v>
      </c>
      <c r="AX81">
        <f>LOOKUP(AV81,Z!A2:'Z'!A803,Z!B2:'Z'!B803)</f>
        <v>3.2000000000000001E-2</v>
      </c>
      <c r="AY81">
        <f t="shared" si="65"/>
        <v>-6.1889983227466701</v>
      </c>
      <c r="AZ81">
        <f t="shared" si="66"/>
        <v>-9.9838234527466696</v>
      </c>
      <c r="BA81">
        <f t="shared" si="67"/>
        <v>-13.301113082746667</v>
      </c>
      <c r="BB81">
        <f t="shared" si="68"/>
        <v>-27.935303437176554</v>
      </c>
      <c r="BC81">
        <f t="shared" si="69"/>
        <v>-38.47392908266373</v>
      </c>
      <c r="BD81">
        <f t="shared" si="70"/>
        <v>-45.447677608538307</v>
      </c>
    </row>
    <row r="82" spans="1:56" x14ac:dyDescent="0.25">
      <c r="A82">
        <f>'Bodycomp INPUT'!A82</f>
        <v>63</v>
      </c>
      <c r="B82">
        <f>'Bodycomp INPUT'!B82</f>
        <v>0</v>
      </c>
      <c r="C82">
        <f>'Bodycomp INPUT'!C82</f>
        <v>33018</v>
      </c>
      <c r="D82">
        <f>'Bodycomp INPUT'!D82</f>
        <v>43356</v>
      </c>
      <c r="E82">
        <f>'Bodycomp INPUT'!E82</f>
        <v>180.99</v>
      </c>
      <c r="F82">
        <f>'Bodycomp INPUT'!F82</f>
        <v>205.6</v>
      </c>
      <c r="G82">
        <f>'Bodycomp INPUT'!G82</f>
        <v>1</v>
      </c>
      <c r="H82">
        <v>84</v>
      </c>
      <c r="I82">
        <f t="shared" si="78"/>
        <v>71.255763000000002</v>
      </c>
      <c r="J82">
        <f t="shared" si="71"/>
        <v>70.477486375999987</v>
      </c>
      <c r="K82">
        <f t="shared" si="79"/>
        <v>70.481719087000002</v>
      </c>
      <c r="L82">
        <f t="shared" si="80"/>
        <v>70.477486375999987</v>
      </c>
      <c r="M82">
        <f t="shared" si="81"/>
        <v>70.365253664999997</v>
      </c>
      <c r="N82">
        <f t="shared" si="82"/>
        <v>70.709742138999999</v>
      </c>
      <c r="O82">
        <f t="shared" si="83"/>
        <v>70.365253664999997</v>
      </c>
      <c r="P82">
        <f t="shared" si="84"/>
        <v>70.365253664999997</v>
      </c>
      <c r="Q82">
        <f t="shared" si="85"/>
        <v>71.255763000000002</v>
      </c>
      <c r="R82">
        <f t="shared" si="72"/>
        <v>180.99</v>
      </c>
      <c r="S82">
        <f t="shared" si="86"/>
        <v>209.26259999999999</v>
      </c>
      <c r="T82">
        <f t="shared" si="87"/>
        <v>209.3056</v>
      </c>
      <c r="U82">
        <f t="shared" si="88"/>
        <v>209.26259999999999</v>
      </c>
      <c r="V82">
        <f t="shared" si="89"/>
        <v>207.5162</v>
      </c>
      <c r="W82">
        <f t="shared" si="90"/>
        <v>206.9074</v>
      </c>
      <c r="X82">
        <f t="shared" si="91"/>
        <v>207.5162</v>
      </c>
      <c r="Y82">
        <f t="shared" si="92"/>
        <v>207.5162</v>
      </c>
      <c r="Z82">
        <f t="shared" si="93"/>
        <v>205.6</v>
      </c>
      <c r="AA82">
        <f t="shared" si="94"/>
        <v>28.323287671232876</v>
      </c>
      <c r="AB82">
        <f t="shared" si="73"/>
        <v>28</v>
      </c>
      <c r="AC82">
        <f t="shared" si="95"/>
        <v>28</v>
      </c>
      <c r="AD82">
        <f t="shared" si="96"/>
        <v>339.87945205479451</v>
      </c>
      <c r="AE82">
        <f t="shared" si="74"/>
        <v>339</v>
      </c>
      <c r="AF82">
        <f t="shared" si="97"/>
        <v>339</v>
      </c>
      <c r="AG82">
        <f t="shared" si="98"/>
        <v>93.242630385487516</v>
      </c>
      <c r="AH82">
        <f t="shared" si="99"/>
        <v>1.8099000000000001</v>
      </c>
      <c r="AI82">
        <f t="shared" si="100"/>
        <v>28.46461777493845</v>
      </c>
      <c r="AK82">
        <f>LOOKUP(AF82,LMS!D2:'LMS'!D2597,LMS!E2:'LMS'!E2597)</f>
        <v>-1.8435805750000001</v>
      </c>
      <c r="AL82">
        <f>LOOKUP(AF82,LMS!D2:'LMS'!D2597,LMS!F2:'LMS'!F2597)</f>
        <v>23.04137734</v>
      </c>
      <c r="AM82">
        <f>LOOKUP(AF82,LMS!D2:'LMS'!D2597,LMS!G2:'LMS'!G2597)</f>
        <v>0.13467500099999999</v>
      </c>
      <c r="AN82">
        <f>LOOKUP(AF82,LMS!D2:'LMS'!D2597,LMS!L2:'LMS'!L2597)</f>
        <v>23.04137734</v>
      </c>
      <c r="AO82">
        <f>LOOKUP(AF82,LMS!D2:'LMS'!D2597,LMS!N2:'LMS'!N2597)</f>
        <v>27.07644874</v>
      </c>
      <c r="AP82">
        <f>LOOKUP(AF82,LMS!D2:'LMS'!D2597,LMS!P2:'LMS'!P2597)</f>
        <v>30.63106054</v>
      </c>
      <c r="AR82">
        <f t="shared" si="101"/>
        <v>-0.24828421578170556</v>
      </c>
      <c r="AS82">
        <f t="shared" si="102"/>
        <v>0.67727490043617067</v>
      </c>
      <c r="AT82">
        <f t="shared" si="75"/>
        <v>-0.32272509956382933</v>
      </c>
      <c r="AU82">
        <f t="shared" si="103"/>
        <v>1.2998212494006187</v>
      </c>
      <c r="AV82">
        <f t="shared" si="76"/>
        <v>1.3</v>
      </c>
      <c r="AW82">
        <f t="shared" si="77"/>
        <v>90.32</v>
      </c>
      <c r="AX82">
        <f>LOOKUP(AV82,Z!A2:'Z'!A803,Z!B2:'Z'!B803)</f>
        <v>90.32</v>
      </c>
      <c r="AY82">
        <f t="shared" si="65"/>
        <v>5.4232404349384495</v>
      </c>
      <c r="AZ82">
        <f t="shared" si="66"/>
        <v>1.3881690349384499</v>
      </c>
      <c r="BA82">
        <f t="shared" si="67"/>
        <v>-2.1664427650615501</v>
      </c>
      <c r="BB82">
        <f t="shared" si="68"/>
        <v>23.53696289467759</v>
      </c>
      <c r="BC82">
        <f t="shared" si="69"/>
        <v>5.1268504532047796</v>
      </c>
      <c r="BD82">
        <f t="shared" si="70"/>
        <v>-7.0726991715891465</v>
      </c>
    </row>
    <row r="83" spans="1:56" x14ac:dyDescent="0.25">
      <c r="A83">
        <f>'Bodycomp INPUT'!A83</f>
        <v>64</v>
      </c>
      <c r="B83">
        <f>'Bodycomp INPUT'!B83</f>
        <v>0</v>
      </c>
      <c r="C83">
        <f>'Bodycomp INPUT'!C83</f>
        <v>30025</v>
      </c>
      <c r="D83">
        <f>'Bodycomp INPUT'!D83</f>
        <v>43363</v>
      </c>
      <c r="E83">
        <f>'Bodycomp INPUT'!E83</f>
        <v>161.12</v>
      </c>
      <c r="F83">
        <f>'Bodycomp INPUT'!F83</f>
        <v>244.8</v>
      </c>
      <c r="G83">
        <f>'Bodycomp INPUT'!G83</f>
        <v>1</v>
      </c>
      <c r="H83">
        <v>85</v>
      </c>
      <c r="I83">
        <f t="shared" si="78"/>
        <v>63.432943999999999</v>
      </c>
      <c r="J83">
        <f t="shared" si="71"/>
        <v>63.030162687999997</v>
      </c>
      <c r="K83">
        <f t="shared" si="79"/>
        <v>63.057863855999997</v>
      </c>
      <c r="L83">
        <f t="shared" si="80"/>
        <v>63.030162687999997</v>
      </c>
      <c r="M83">
        <f t="shared" si="81"/>
        <v>62.89446152</v>
      </c>
      <c r="N83">
        <f t="shared" si="82"/>
        <v>63.25459563199999</v>
      </c>
      <c r="O83">
        <f t="shared" si="83"/>
        <v>62.89446152</v>
      </c>
      <c r="P83">
        <f t="shared" si="84"/>
        <v>62.89446152</v>
      </c>
      <c r="Q83">
        <f t="shared" si="85"/>
        <v>63.432943999999999</v>
      </c>
      <c r="R83">
        <f t="shared" si="72"/>
        <v>161.12</v>
      </c>
      <c r="S83">
        <f t="shared" si="86"/>
        <v>249.0898</v>
      </c>
      <c r="T83">
        <f t="shared" si="87"/>
        <v>248.74080000000001</v>
      </c>
      <c r="U83">
        <f t="shared" si="88"/>
        <v>249.0898</v>
      </c>
      <c r="V83">
        <f t="shared" si="89"/>
        <v>246.20660000000001</v>
      </c>
      <c r="W83">
        <f t="shared" si="90"/>
        <v>246.06820000000002</v>
      </c>
      <c r="X83">
        <f t="shared" si="91"/>
        <v>246.20660000000001</v>
      </c>
      <c r="Y83">
        <f t="shared" si="92"/>
        <v>246.20660000000001</v>
      </c>
      <c r="Z83">
        <f t="shared" si="93"/>
        <v>244.8</v>
      </c>
      <c r="AA83">
        <f t="shared" si="94"/>
        <v>36.542465753424658</v>
      </c>
      <c r="AB83">
        <f t="shared" si="73"/>
        <v>37</v>
      </c>
      <c r="AC83">
        <f t="shared" si="95"/>
        <v>37</v>
      </c>
      <c r="AD83">
        <f t="shared" si="96"/>
        <v>438.50958904109586</v>
      </c>
      <c r="AE83">
        <f t="shared" si="74"/>
        <v>438</v>
      </c>
      <c r="AF83">
        <f t="shared" si="97"/>
        <v>438</v>
      </c>
      <c r="AG83">
        <f t="shared" si="98"/>
        <v>111.0204081632653</v>
      </c>
      <c r="AH83">
        <f t="shared" si="99"/>
        <v>1.6112000000000002</v>
      </c>
      <c r="AI83">
        <f t="shared" si="100"/>
        <v>42.766520097919823</v>
      </c>
      <c r="AK83">
        <f>LOOKUP(AF83,LMS!D2:'LMS'!D2597,LMS!E2:'LMS'!E2597)</f>
        <v>-1.8435805750000001</v>
      </c>
      <c r="AL83">
        <f>LOOKUP(AF83,LMS!D2:'LMS'!D2597,LMS!F2:'LMS'!F2597)</f>
        <v>23.04137734</v>
      </c>
      <c r="AM83">
        <f>LOOKUP(AF83,LMS!D2:'LMS'!D2597,LMS!G2:'LMS'!G2597)</f>
        <v>0.13467500099999999</v>
      </c>
      <c r="AN83">
        <f>LOOKUP(AF83,LMS!D2:'LMS'!D2597,LMS!L2:'LMS'!L2597)</f>
        <v>23.04137734</v>
      </c>
      <c r="AO83">
        <f>LOOKUP(AF83,LMS!D2:'LMS'!D2597,LMS!N2:'LMS'!N2597)</f>
        <v>27.07644874</v>
      </c>
      <c r="AP83">
        <f>LOOKUP(AF83,LMS!D2:'LMS'!D2597,LMS!P2:'LMS'!P2597)</f>
        <v>30.63106054</v>
      </c>
      <c r="AR83">
        <f t="shared" si="101"/>
        <v>-0.24828421578170556</v>
      </c>
      <c r="AS83">
        <f t="shared" si="102"/>
        <v>0.31975886676113646</v>
      </c>
      <c r="AT83">
        <f t="shared" si="75"/>
        <v>-0.68024113323886359</v>
      </c>
      <c r="AU83">
        <f t="shared" si="103"/>
        <v>2.7397679352961353</v>
      </c>
      <c r="AV83">
        <f t="shared" si="76"/>
        <v>2.74</v>
      </c>
      <c r="AW83">
        <f t="shared" si="77"/>
        <v>99.692999999999998</v>
      </c>
      <c r="AX83">
        <f>LOOKUP(AV83,Z!A2:'Z'!A803,Z!B2:'Z'!B803)</f>
        <v>99.692999999999998</v>
      </c>
      <c r="AY83">
        <f t="shared" si="65"/>
        <v>19.725142757919823</v>
      </c>
      <c r="AZ83">
        <f t="shared" si="66"/>
        <v>15.690071357919823</v>
      </c>
      <c r="BA83">
        <f t="shared" si="67"/>
        <v>12.135459557919823</v>
      </c>
      <c r="BB83">
        <f t="shared" si="68"/>
        <v>85.607481127774548</v>
      </c>
      <c r="BC83">
        <f t="shared" si="69"/>
        <v>57.947301393114017</v>
      </c>
      <c r="BD83">
        <f t="shared" si="70"/>
        <v>39.618150152106431</v>
      </c>
    </row>
    <row r="84" spans="1:56" x14ac:dyDescent="0.25">
      <c r="A84">
        <f>'Bodycomp INPUT'!A84</f>
        <v>78</v>
      </c>
      <c r="B84">
        <f>'Bodycomp INPUT'!B84</f>
        <v>0</v>
      </c>
      <c r="C84">
        <f>'Bodycomp INPUT'!C84</f>
        <v>35795</v>
      </c>
      <c r="D84">
        <f>'Bodycomp INPUT'!D84</f>
        <v>43356</v>
      </c>
      <c r="E84">
        <f>'Bodycomp INPUT'!E84</f>
        <v>179.34</v>
      </c>
      <c r="F84">
        <f>'Bodycomp INPUT'!F84</f>
        <v>210.6</v>
      </c>
      <c r="G84">
        <f>'Bodycomp INPUT'!G84</f>
        <v>1</v>
      </c>
      <c r="H84">
        <v>86</v>
      </c>
      <c r="I84">
        <f t="shared" si="78"/>
        <v>70.606157999999994</v>
      </c>
      <c r="J84">
        <f t="shared" si="71"/>
        <v>69.859062415999986</v>
      </c>
      <c r="K84">
        <f t="shared" si="79"/>
        <v>69.865243941999992</v>
      </c>
      <c r="L84">
        <f t="shared" si="80"/>
        <v>69.859062415999986</v>
      </c>
      <c r="M84">
        <f t="shared" si="81"/>
        <v>69.74488088999999</v>
      </c>
      <c r="N84">
        <f t="shared" si="82"/>
        <v>70.090668573999992</v>
      </c>
      <c r="O84">
        <f t="shared" si="83"/>
        <v>69.74488088999999</v>
      </c>
      <c r="P84">
        <f t="shared" si="84"/>
        <v>69.74488088999999</v>
      </c>
      <c r="Q84">
        <f t="shared" si="85"/>
        <v>70.606157999999994</v>
      </c>
      <c r="R84">
        <f t="shared" si="72"/>
        <v>179.34</v>
      </c>
      <c r="S84">
        <f t="shared" si="86"/>
        <v>214.34259999999998</v>
      </c>
      <c r="T84">
        <f t="shared" si="87"/>
        <v>214.3356</v>
      </c>
      <c r="U84">
        <f t="shared" si="88"/>
        <v>214.34259999999998</v>
      </c>
      <c r="V84">
        <f t="shared" si="89"/>
        <v>212.4512</v>
      </c>
      <c r="W84">
        <f t="shared" si="90"/>
        <v>211.9024</v>
      </c>
      <c r="X84">
        <f t="shared" si="91"/>
        <v>212.4512</v>
      </c>
      <c r="Y84">
        <f t="shared" si="92"/>
        <v>212.4512</v>
      </c>
      <c r="Z84">
        <f t="shared" si="93"/>
        <v>210.6</v>
      </c>
      <c r="AA84">
        <f t="shared" si="94"/>
        <v>20.715068493150685</v>
      </c>
      <c r="AB84">
        <f t="shared" si="73"/>
        <v>21</v>
      </c>
      <c r="AC84">
        <f t="shared" si="95"/>
        <v>21</v>
      </c>
      <c r="AD84">
        <f t="shared" si="96"/>
        <v>248.58082191780824</v>
      </c>
      <c r="AE84">
        <f t="shared" si="74"/>
        <v>248</v>
      </c>
      <c r="AF84">
        <f t="shared" si="97"/>
        <v>248</v>
      </c>
      <c r="AG84">
        <f t="shared" si="98"/>
        <v>95.510204081632651</v>
      </c>
      <c r="AH84">
        <f t="shared" si="99"/>
        <v>1.7933999999999999</v>
      </c>
      <c r="AI84">
        <f t="shared" si="100"/>
        <v>29.695828212868353</v>
      </c>
      <c r="AK84">
        <f>LOOKUP(AF84,LMS!D2:'LMS'!D2597,LMS!E2:'LMS'!E2597)</f>
        <v>-1.8435805750000001</v>
      </c>
      <c r="AL84">
        <f>LOOKUP(AF84,LMS!D2:'LMS'!D2597,LMS!F2:'LMS'!F2597)</f>
        <v>23.04137734</v>
      </c>
      <c r="AM84">
        <f>LOOKUP(AF84,LMS!D2:'LMS'!D2597,LMS!G2:'LMS'!G2597)</f>
        <v>0.13467500099999999</v>
      </c>
      <c r="AN84">
        <f>LOOKUP(AF84,LMS!D2:'LMS'!D2597,LMS!L2:'LMS'!L2597)</f>
        <v>23.04137734</v>
      </c>
      <c r="AO84">
        <f>LOOKUP(AF84,LMS!D2:'LMS'!D2597,LMS!N2:'LMS'!N2597)</f>
        <v>27.07644874</v>
      </c>
      <c r="AP84">
        <f>LOOKUP(AF84,LMS!D2:'LMS'!D2597,LMS!P2:'LMS'!P2597)</f>
        <v>30.63106054</v>
      </c>
      <c r="AR84">
        <f t="shared" si="101"/>
        <v>-0.24828421578170556</v>
      </c>
      <c r="AS84">
        <f t="shared" si="102"/>
        <v>0.6264138858309094</v>
      </c>
      <c r="AT84">
        <f t="shared" si="75"/>
        <v>-0.3735861141690906</v>
      </c>
      <c r="AU84">
        <f t="shared" si="103"/>
        <v>1.5046712212167042</v>
      </c>
      <c r="AV84">
        <f t="shared" si="76"/>
        <v>1.5</v>
      </c>
      <c r="AW84">
        <f t="shared" si="77"/>
        <v>93.319000000000003</v>
      </c>
      <c r="AX84">
        <f>LOOKUP(AV84,Z!A2:'Z'!A803,Z!B2:'Z'!B803)</f>
        <v>93.319000000000003</v>
      </c>
      <c r="AY84">
        <f t="shared" si="65"/>
        <v>6.6544508728683525</v>
      </c>
      <c r="AZ84">
        <f t="shared" si="66"/>
        <v>2.6193794728683528</v>
      </c>
      <c r="BA84">
        <f t="shared" si="67"/>
        <v>-0.93523232713164717</v>
      </c>
      <c r="BB84">
        <f t="shared" si="68"/>
        <v>28.880438763164459</v>
      </c>
      <c r="BC84">
        <f t="shared" si="69"/>
        <v>9.6740141147045904</v>
      </c>
      <c r="BD84">
        <f t="shared" si="70"/>
        <v>-3.053215627027869</v>
      </c>
    </row>
    <row r="85" spans="1:56" x14ac:dyDescent="0.25">
      <c r="A85">
        <f>'Bodycomp INPUT'!A85</f>
        <v>85</v>
      </c>
      <c r="B85">
        <f>'Bodycomp INPUT'!B85</f>
        <v>1</v>
      </c>
      <c r="C85">
        <f>'Bodycomp INPUT'!C85</f>
        <v>36683</v>
      </c>
      <c r="D85">
        <f>'Bodycomp INPUT'!D85</f>
        <v>43362</v>
      </c>
      <c r="E85">
        <f>'Bodycomp INPUT'!E85</f>
        <v>170.03</v>
      </c>
      <c r="F85">
        <f>'Bodycomp INPUT'!F85</f>
        <v>144.4</v>
      </c>
      <c r="G85">
        <f>'Bodycomp INPUT'!G85</f>
        <v>1</v>
      </c>
      <c r="H85">
        <v>87</v>
      </c>
      <c r="I85">
        <f t="shared" si="78"/>
        <v>66.940810999999997</v>
      </c>
      <c r="J85">
        <f t="shared" si="71"/>
        <v>66.369652071999994</v>
      </c>
      <c r="K85">
        <f t="shared" si="79"/>
        <v>66.386829638999998</v>
      </c>
      <c r="L85">
        <f t="shared" si="80"/>
        <v>66.386829638999998</v>
      </c>
      <c r="M85">
        <f t="shared" si="81"/>
        <v>66.244474504999999</v>
      </c>
      <c r="N85">
        <f t="shared" si="82"/>
        <v>66.59759288299999</v>
      </c>
      <c r="O85">
        <f t="shared" si="83"/>
        <v>66.59759288299999</v>
      </c>
      <c r="P85">
        <f t="shared" si="84"/>
        <v>66.386829638999998</v>
      </c>
      <c r="Q85">
        <f t="shared" si="85"/>
        <v>66.940810999999997</v>
      </c>
      <c r="R85">
        <f t="shared" si="72"/>
        <v>170.03</v>
      </c>
      <c r="S85">
        <f t="shared" si="86"/>
        <v>147.08340000000001</v>
      </c>
      <c r="T85">
        <f t="shared" si="87"/>
        <v>147.73840000000001</v>
      </c>
      <c r="U85">
        <f t="shared" si="88"/>
        <v>147.73840000000001</v>
      </c>
      <c r="V85">
        <f t="shared" si="89"/>
        <v>147.11180000000002</v>
      </c>
      <c r="W85">
        <f t="shared" si="90"/>
        <v>145.76860000000002</v>
      </c>
      <c r="X85">
        <f t="shared" si="91"/>
        <v>145.76860000000002</v>
      </c>
      <c r="Y85">
        <f t="shared" si="92"/>
        <v>147.73840000000001</v>
      </c>
      <c r="Z85">
        <f t="shared" si="93"/>
        <v>144.4</v>
      </c>
      <c r="AA85">
        <f t="shared" si="94"/>
        <v>18.298630136986301</v>
      </c>
      <c r="AB85">
        <f t="shared" si="73"/>
        <v>18</v>
      </c>
      <c r="AC85">
        <f t="shared" si="95"/>
        <v>18.100000000000001</v>
      </c>
      <c r="AD85">
        <f t="shared" si="96"/>
        <v>219.58356164383559</v>
      </c>
      <c r="AE85">
        <f t="shared" si="74"/>
        <v>219</v>
      </c>
      <c r="AF85">
        <f t="shared" si="97"/>
        <v>219.1</v>
      </c>
      <c r="AG85">
        <f t="shared" si="98"/>
        <v>65.487528344671205</v>
      </c>
      <c r="AH85">
        <f t="shared" si="99"/>
        <v>1.7002999999999999</v>
      </c>
      <c r="AI85">
        <f t="shared" si="100"/>
        <v>22.652048863718278</v>
      </c>
      <c r="AK85">
        <f>LOOKUP(AF85,LMS!D2:'LMS'!D2597,LMS!E2:'LMS'!E2597)</f>
        <v>-2.3212173100000002</v>
      </c>
      <c r="AL85">
        <f>LOOKUP(AF85,LMS!D2:'LMS'!D2597,LMS!F2:'LMS'!F2597)</f>
        <v>21.35342563</v>
      </c>
      <c r="AM85">
        <f>LOOKUP(AF85,LMS!D2:'LMS'!D2597,LMS!G2:'LMS'!G2597)</f>
        <v>0.14741121500000001</v>
      </c>
      <c r="AN85">
        <f>LOOKUP(AF85,LMS!D2:'LMS'!D2597,LMS!L2:'LMS'!L2597)</f>
        <v>21.35342563</v>
      </c>
      <c r="AO85">
        <f>LOOKUP(AF85,LMS!D2:'LMS'!D2597,LMS!N2:'LMS'!N2597)</f>
        <v>25.787333799999999</v>
      </c>
      <c r="AP85">
        <f>LOOKUP(AF85,LMS!D2:'LMS'!D2597,LMS!P2:'LMS'!P2597)</f>
        <v>30.49835324</v>
      </c>
      <c r="AR85">
        <f t="shared" si="101"/>
        <v>-0.34217346394613168</v>
      </c>
      <c r="AS85">
        <f t="shared" si="102"/>
        <v>0.87193506586662306</v>
      </c>
      <c r="AT85">
        <f t="shared" si="75"/>
        <v>-0.12806493413337694</v>
      </c>
      <c r="AU85">
        <f t="shared" si="103"/>
        <v>0.37426904078551859</v>
      </c>
      <c r="AV85">
        <f t="shared" si="76"/>
        <v>0.37</v>
      </c>
      <c r="AW85">
        <f t="shared" si="77"/>
        <v>64.430999999999997</v>
      </c>
      <c r="AX85">
        <f>LOOKUP(AV85,Z!A2:'Z'!A803,Z!B2:'Z'!B803)</f>
        <v>64.430999999999997</v>
      </c>
      <c r="AY85">
        <f t="shared" si="65"/>
        <v>1.2986232337182777</v>
      </c>
      <c r="AZ85">
        <f t="shared" si="66"/>
        <v>-3.135284936281721</v>
      </c>
      <c r="BA85">
        <f t="shared" si="67"/>
        <v>-7.8463043762817222</v>
      </c>
      <c r="BB85">
        <f t="shared" si="68"/>
        <v>6.0815686261309141</v>
      </c>
      <c r="BC85">
        <f t="shared" si="69"/>
        <v>-12.158236134833455</v>
      </c>
      <c r="BD85">
        <f t="shared" si="70"/>
        <v>-25.726977173282037</v>
      </c>
    </row>
    <row r="86" spans="1:56" x14ac:dyDescent="0.25">
      <c r="A86">
        <f>'Bodycomp INPUT'!A86</f>
        <v>88</v>
      </c>
      <c r="B86">
        <f>'Bodycomp INPUT'!B86</f>
        <v>1</v>
      </c>
      <c r="C86">
        <f>'Bodycomp INPUT'!C86</f>
        <v>34945</v>
      </c>
      <c r="D86">
        <f>'Bodycomp INPUT'!D86</f>
        <v>43363</v>
      </c>
      <c r="E86">
        <f>'Bodycomp INPUT'!E86</f>
        <v>160.55000000000001</v>
      </c>
      <c r="F86">
        <f>'Bodycomp INPUT'!F86</f>
        <v>156.80000000000001</v>
      </c>
      <c r="G86">
        <f>'Bodycomp INPUT'!G86</f>
        <v>1</v>
      </c>
      <c r="H86">
        <v>88</v>
      </c>
      <c r="I86">
        <f t="shared" si="78"/>
        <v>63.208535000000005</v>
      </c>
      <c r="J86">
        <f t="shared" si="71"/>
        <v>62.816525320000004</v>
      </c>
      <c r="K86">
        <f t="shared" si="79"/>
        <v>62.844899715000004</v>
      </c>
      <c r="L86">
        <f t="shared" si="80"/>
        <v>62.844899715000004</v>
      </c>
      <c r="M86">
        <f t="shared" si="81"/>
        <v>62.680150925000007</v>
      </c>
      <c r="N86">
        <f t="shared" si="82"/>
        <v>63.040733854999999</v>
      </c>
      <c r="O86">
        <f t="shared" si="83"/>
        <v>63.040733854999999</v>
      </c>
      <c r="P86">
        <f t="shared" si="84"/>
        <v>63.040733854999999</v>
      </c>
      <c r="Q86">
        <f t="shared" si="85"/>
        <v>63.208535000000005</v>
      </c>
      <c r="R86">
        <f t="shared" si="72"/>
        <v>160.55000000000001</v>
      </c>
      <c r="S86">
        <f t="shared" si="86"/>
        <v>159.68180000000001</v>
      </c>
      <c r="T86">
        <f t="shared" si="87"/>
        <v>160.21280000000002</v>
      </c>
      <c r="U86">
        <f t="shared" si="88"/>
        <v>160.21280000000002</v>
      </c>
      <c r="V86">
        <f t="shared" si="89"/>
        <v>159.35060000000001</v>
      </c>
      <c r="W86">
        <f t="shared" si="90"/>
        <v>158.15620000000001</v>
      </c>
      <c r="X86">
        <f t="shared" si="91"/>
        <v>158.15620000000001</v>
      </c>
      <c r="Y86">
        <f t="shared" si="92"/>
        <v>158.15620000000001</v>
      </c>
      <c r="Z86">
        <f t="shared" si="93"/>
        <v>156.80000000000001</v>
      </c>
      <c r="AA86">
        <f t="shared" si="94"/>
        <v>23.063013698630137</v>
      </c>
      <c r="AB86">
        <f t="shared" si="73"/>
        <v>23</v>
      </c>
      <c r="AC86">
        <f t="shared" si="95"/>
        <v>23.1</v>
      </c>
      <c r="AD86">
        <f t="shared" si="96"/>
        <v>276.75616438356167</v>
      </c>
      <c r="AE86">
        <f t="shared" si="74"/>
        <v>276</v>
      </c>
      <c r="AF86">
        <f t="shared" si="97"/>
        <v>276.10000000000002</v>
      </c>
      <c r="AG86">
        <f t="shared" si="98"/>
        <v>71.111111111111114</v>
      </c>
      <c r="AH86">
        <f t="shared" si="99"/>
        <v>1.6055000000000001</v>
      </c>
      <c r="AI86">
        <f t="shared" si="100"/>
        <v>27.587785762178694</v>
      </c>
      <c r="AK86">
        <f>LOOKUP(AF86,LMS!D2:'LMS'!D2597,LMS!E2:'LMS'!E2597)</f>
        <v>-2.3427969480000002</v>
      </c>
      <c r="AL86">
        <f>LOOKUP(AF86,LMS!D2:'LMS'!D2597,LMS!F2:'LMS'!F2597)</f>
        <v>21.72190973</v>
      </c>
      <c r="AM86">
        <f>LOOKUP(AF86,LMS!D2:'LMS'!D2597,LMS!G2:'LMS'!G2597)</f>
        <v>0.153240872</v>
      </c>
      <c r="AN86">
        <f>LOOKUP(AF86,LMS!D2:'LMS'!D2597,LMS!L2:'LMS'!L2597)</f>
        <v>21.72190973</v>
      </c>
      <c r="AO86">
        <f>LOOKUP(AF86,LMS!D2:'LMS'!D2597,LMS!N2:'LMS'!N2597)</f>
        <v>26.495016790000001</v>
      </c>
      <c r="AP86">
        <f>LOOKUP(AF86,LMS!D2:'LMS'!D2597,LMS!P2:'LMS'!P2597)</f>
        <v>31.799029640000001</v>
      </c>
      <c r="AR86">
        <f t="shared" si="101"/>
        <v>-0.35901224723045866</v>
      </c>
      <c r="AS86">
        <f t="shared" si="102"/>
        <v>0.57118071805668347</v>
      </c>
      <c r="AT86">
        <f t="shared" si="75"/>
        <v>-0.42881928194331653</v>
      </c>
      <c r="AU86">
        <f t="shared" si="103"/>
        <v>1.1944419313028256</v>
      </c>
      <c r="AV86">
        <f t="shared" si="76"/>
        <v>1.19</v>
      </c>
      <c r="AW86">
        <f t="shared" si="77"/>
        <v>88.298000000000002</v>
      </c>
      <c r="AX86">
        <f>LOOKUP(AV86,Z!A2:'Z'!A803,Z!B2:'Z'!B803)</f>
        <v>88.298000000000002</v>
      </c>
      <c r="AY86">
        <f t="shared" si="65"/>
        <v>5.8658760321786936</v>
      </c>
      <c r="AZ86">
        <f t="shared" si="66"/>
        <v>1.0927689721786926</v>
      </c>
      <c r="BA86">
        <f t="shared" si="67"/>
        <v>-4.2112438778213068</v>
      </c>
      <c r="BB86">
        <f t="shared" si="68"/>
        <v>27.004421365757576</v>
      </c>
      <c r="BC86">
        <f t="shared" si="69"/>
        <v>4.1244320803417489</v>
      </c>
      <c r="BD86">
        <f t="shared" si="70"/>
        <v>-13.24330938867387</v>
      </c>
    </row>
    <row r="87" spans="1:56" x14ac:dyDescent="0.25">
      <c r="A87">
        <f>'Bodycomp INPUT'!A87</f>
        <v>89</v>
      </c>
      <c r="B87">
        <f>'Bodycomp INPUT'!B87</f>
        <v>1</v>
      </c>
      <c r="C87">
        <f>'Bodycomp INPUT'!C87</f>
        <v>35200</v>
      </c>
      <c r="D87">
        <f>'Bodycomp INPUT'!D87</f>
        <v>43363</v>
      </c>
      <c r="E87">
        <f>'Bodycomp INPUT'!E87</f>
        <v>175.18</v>
      </c>
      <c r="F87">
        <f>'Bodycomp INPUT'!F87</f>
        <v>184.4</v>
      </c>
      <c r="G87">
        <f>'Bodycomp INPUT'!G87</f>
        <v>1</v>
      </c>
      <c r="H87">
        <v>89</v>
      </c>
      <c r="I87">
        <f t="shared" si="78"/>
        <v>68.968366000000003</v>
      </c>
      <c r="J87">
        <f t="shared" si="71"/>
        <v>68.299884431999999</v>
      </c>
      <c r="K87">
        <f t="shared" si="79"/>
        <v>68.310979333999995</v>
      </c>
      <c r="L87">
        <f t="shared" si="80"/>
        <v>68.310979333999995</v>
      </c>
      <c r="M87">
        <f t="shared" si="81"/>
        <v>68.180789529999998</v>
      </c>
      <c r="N87">
        <f t="shared" si="82"/>
        <v>68.529852797999993</v>
      </c>
      <c r="O87">
        <f t="shared" si="83"/>
        <v>68.529852797999993</v>
      </c>
      <c r="P87">
        <f t="shared" si="84"/>
        <v>68.529852797999993</v>
      </c>
      <c r="Q87">
        <f t="shared" si="85"/>
        <v>68.968366000000003</v>
      </c>
      <c r="R87">
        <f t="shared" si="72"/>
        <v>175.18</v>
      </c>
      <c r="S87">
        <f t="shared" si="86"/>
        <v>187.7234</v>
      </c>
      <c r="T87">
        <f t="shared" si="87"/>
        <v>187.97840000000002</v>
      </c>
      <c r="U87">
        <f t="shared" si="88"/>
        <v>187.97840000000002</v>
      </c>
      <c r="V87">
        <f t="shared" si="89"/>
        <v>186.59180000000001</v>
      </c>
      <c r="W87">
        <f t="shared" si="90"/>
        <v>185.7286</v>
      </c>
      <c r="X87">
        <f t="shared" si="91"/>
        <v>185.7286</v>
      </c>
      <c r="Y87">
        <f t="shared" si="92"/>
        <v>185.7286</v>
      </c>
      <c r="Z87">
        <f t="shared" si="93"/>
        <v>184.4</v>
      </c>
      <c r="AA87">
        <f t="shared" si="94"/>
        <v>22.364383561643837</v>
      </c>
      <c r="AB87">
        <f t="shared" si="73"/>
        <v>22</v>
      </c>
      <c r="AC87">
        <f t="shared" si="95"/>
        <v>22.1</v>
      </c>
      <c r="AD87">
        <f t="shared" si="96"/>
        <v>268.37260273972606</v>
      </c>
      <c r="AE87">
        <f t="shared" si="74"/>
        <v>268</v>
      </c>
      <c r="AF87">
        <f t="shared" si="97"/>
        <v>268.10000000000002</v>
      </c>
      <c r="AG87">
        <f t="shared" si="98"/>
        <v>83.628117913832199</v>
      </c>
      <c r="AH87">
        <f t="shared" si="99"/>
        <v>1.7518000000000002</v>
      </c>
      <c r="AI87">
        <f t="shared" si="100"/>
        <v>27.251052404986439</v>
      </c>
      <c r="AK87">
        <f>LOOKUP(AF87,LMS!D2:'LMS'!D2597,LMS!E2:'LMS'!E2597)</f>
        <v>-2.3427969480000002</v>
      </c>
      <c r="AL87">
        <f>LOOKUP(AF87,LMS!D2:'LMS'!D2597,LMS!F2:'LMS'!F2597)</f>
        <v>21.72190973</v>
      </c>
      <c r="AM87">
        <f>LOOKUP(AF87,LMS!D2:'LMS'!D2597,LMS!G2:'LMS'!G2597)</f>
        <v>0.153240872</v>
      </c>
      <c r="AN87">
        <f>LOOKUP(AF87,LMS!D2:'LMS'!D2597,LMS!L2:'LMS'!L2597)</f>
        <v>21.72190973</v>
      </c>
      <c r="AO87">
        <f>LOOKUP(AF87,LMS!D2:'LMS'!D2597,LMS!N2:'LMS'!N2597)</f>
        <v>26.495016790000001</v>
      </c>
      <c r="AP87">
        <f>LOOKUP(AF87,LMS!D2:'LMS'!D2597,LMS!P2:'LMS'!P2597)</f>
        <v>31.799029640000001</v>
      </c>
      <c r="AR87">
        <f t="shared" si="101"/>
        <v>-0.35901224723045866</v>
      </c>
      <c r="AS87">
        <f t="shared" si="102"/>
        <v>0.58785335324543331</v>
      </c>
      <c r="AT87">
        <f t="shared" si="75"/>
        <v>-0.41214664675456669</v>
      </c>
      <c r="AU87">
        <f t="shared" si="103"/>
        <v>1.1480016348578765</v>
      </c>
      <c r="AV87">
        <f t="shared" si="76"/>
        <v>1.1499999999999999</v>
      </c>
      <c r="AW87">
        <f t="shared" si="77"/>
        <v>87.286000000000001</v>
      </c>
      <c r="AX87">
        <f>LOOKUP(AV87,Z!A2:'Z'!A803,Z!B2:'Z'!B803)</f>
        <v>87.286000000000001</v>
      </c>
      <c r="AY87">
        <f t="shared" si="65"/>
        <v>5.5291426749864385</v>
      </c>
      <c r="AZ87">
        <f t="shared" si="66"/>
        <v>0.75603561498643757</v>
      </c>
      <c r="BA87">
        <f t="shared" si="67"/>
        <v>-4.5479772350135619</v>
      </c>
      <c r="BB87">
        <f t="shared" si="68"/>
        <v>25.454219926851888</v>
      </c>
      <c r="BC87">
        <f t="shared" si="69"/>
        <v>2.8535011733670146</v>
      </c>
      <c r="BD87">
        <f t="shared" si="70"/>
        <v>-14.302251630007795</v>
      </c>
    </row>
    <row r="88" spans="1:56" x14ac:dyDescent="0.25">
      <c r="A88">
        <f>'Bodycomp INPUT'!A88</f>
        <v>92</v>
      </c>
      <c r="B88">
        <f>'Bodycomp INPUT'!B88</f>
        <v>1</v>
      </c>
      <c r="C88">
        <f>'Bodycomp INPUT'!C88</f>
        <v>32267</v>
      </c>
      <c r="D88">
        <f>'Bodycomp INPUT'!D88</f>
        <v>43362</v>
      </c>
      <c r="E88">
        <f>'Bodycomp INPUT'!E88</f>
        <v>171.66</v>
      </c>
      <c r="F88">
        <f>'Bodycomp INPUT'!F88</f>
        <v>196.6</v>
      </c>
      <c r="G88">
        <f>'Bodycomp INPUT'!G88</f>
        <v>1</v>
      </c>
      <c r="H88">
        <v>90</v>
      </c>
      <c r="I88">
        <f t="shared" si="78"/>
        <v>67.582542000000004</v>
      </c>
      <c r="J88">
        <f t="shared" si="71"/>
        <v>66.980579984000002</v>
      </c>
      <c r="K88">
        <f t="shared" si="79"/>
        <v>66.995832358000001</v>
      </c>
      <c r="L88">
        <f t="shared" si="80"/>
        <v>66.995832358000001</v>
      </c>
      <c r="M88">
        <f t="shared" si="81"/>
        <v>66.857327609999999</v>
      </c>
      <c r="N88">
        <f t="shared" si="82"/>
        <v>67.209162526</v>
      </c>
      <c r="O88">
        <f t="shared" si="83"/>
        <v>67.209162526</v>
      </c>
      <c r="P88">
        <f t="shared" si="84"/>
        <v>67.209162526</v>
      </c>
      <c r="Q88">
        <f t="shared" si="85"/>
        <v>67.582542000000004</v>
      </c>
      <c r="R88">
        <f t="shared" si="72"/>
        <v>171.66000000000003</v>
      </c>
      <c r="S88">
        <f t="shared" si="86"/>
        <v>200.11859999999999</v>
      </c>
      <c r="T88">
        <f t="shared" si="87"/>
        <v>200.2516</v>
      </c>
      <c r="U88">
        <f t="shared" si="88"/>
        <v>200.2516</v>
      </c>
      <c r="V88">
        <f t="shared" si="89"/>
        <v>198.63319999999999</v>
      </c>
      <c r="W88">
        <f t="shared" si="90"/>
        <v>197.91640000000001</v>
      </c>
      <c r="X88">
        <f t="shared" si="91"/>
        <v>197.91640000000001</v>
      </c>
      <c r="Y88">
        <f t="shared" si="92"/>
        <v>197.91640000000001</v>
      </c>
      <c r="Z88">
        <f t="shared" si="93"/>
        <v>196.6</v>
      </c>
      <c r="AA88">
        <f t="shared" si="94"/>
        <v>30.397260273972602</v>
      </c>
      <c r="AB88">
        <f t="shared" si="73"/>
        <v>30</v>
      </c>
      <c r="AC88">
        <f t="shared" si="95"/>
        <v>30.1</v>
      </c>
      <c r="AD88">
        <f t="shared" si="96"/>
        <v>364.76712328767121</v>
      </c>
      <c r="AE88">
        <f t="shared" si="74"/>
        <v>364</v>
      </c>
      <c r="AF88">
        <f t="shared" si="97"/>
        <v>364.1</v>
      </c>
      <c r="AG88">
        <f t="shared" si="98"/>
        <v>89.160997732426296</v>
      </c>
      <c r="AH88">
        <f t="shared" si="99"/>
        <v>1.7166000000000001</v>
      </c>
      <c r="AI88">
        <f t="shared" si="100"/>
        <v>30.257755089339632</v>
      </c>
      <c r="AK88">
        <f>LOOKUP(AF88,LMS!D2:'LMS'!D2597,LMS!E2:'LMS'!E2597)</f>
        <v>-2.3427969480000002</v>
      </c>
      <c r="AL88">
        <f>LOOKUP(AF88,LMS!D2:'LMS'!D2597,LMS!F2:'LMS'!F2597)</f>
        <v>21.72190973</v>
      </c>
      <c r="AM88">
        <f>LOOKUP(AF88,LMS!D2:'LMS'!D2597,LMS!G2:'LMS'!G2597)</f>
        <v>0.153240872</v>
      </c>
      <c r="AN88">
        <f>LOOKUP(AF88,LMS!D2:'LMS'!D2597,LMS!L2:'LMS'!L2597)</f>
        <v>21.72190973</v>
      </c>
      <c r="AO88">
        <f>LOOKUP(AF88,LMS!D2:'LMS'!D2597,LMS!N2:'LMS'!N2597)</f>
        <v>26.495016790000001</v>
      </c>
      <c r="AP88">
        <f>LOOKUP(AF88,LMS!D2:'LMS'!D2597,LMS!P2:'LMS'!P2597)</f>
        <v>31.799029640000001</v>
      </c>
      <c r="AR88">
        <f t="shared" si="101"/>
        <v>-0.35901224723045866</v>
      </c>
      <c r="AS88">
        <f t="shared" si="102"/>
        <v>0.46002438760646314</v>
      </c>
      <c r="AT88">
        <f t="shared" si="75"/>
        <v>-0.53997561239353686</v>
      </c>
      <c r="AU88">
        <f t="shared" si="103"/>
        <v>1.5040590301837626</v>
      </c>
      <c r="AV88">
        <f t="shared" si="76"/>
        <v>1.5</v>
      </c>
      <c r="AW88">
        <f t="shared" si="77"/>
        <v>93.319000000000003</v>
      </c>
      <c r="AX88">
        <f>LOOKUP(AV88,Z!A2:'Z'!A803,Z!B2:'Z'!B803)</f>
        <v>93.319000000000003</v>
      </c>
      <c r="AY88">
        <f t="shared" si="65"/>
        <v>8.535845359339632</v>
      </c>
      <c r="AZ88">
        <f t="shared" si="66"/>
        <v>3.762738299339631</v>
      </c>
      <c r="BA88">
        <f t="shared" si="67"/>
        <v>-1.5412745506603684</v>
      </c>
      <c r="BB88">
        <f t="shared" si="68"/>
        <v>39.296017087994926</v>
      </c>
      <c r="BC88">
        <f t="shared" si="69"/>
        <v>14.201683015199293</v>
      </c>
      <c r="BD88">
        <f t="shared" si="70"/>
        <v>-4.8469232178129085</v>
      </c>
    </row>
    <row r="89" spans="1:56" x14ac:dyDescent="0.25">
      <c r="A89">
        <f>'Bodycomp INPUT'!A89</f>
        <v>52</v>
      </c>
      <c r="B89">
        <f>'Bodycomp INPUT'!B89</f>
        <v>0</v>
      </c>
      <c r="C89">
        <f>'Bodycomp INPUT'!C89</f>
        <v>27154</v>
      </c>
      <c r="D89">
        <f>'Bodycomp INPUT'!D89</f>
        <v>43406</v>
      </c>
      <c r="E89">
        <f>'Bodycomp INPUT'!E89</f>
        <v>166.71</v>
      </c>
      <c r="F89">
        <f>'Bodycomp INPUT'!F89</f>
        <v>135</v>
      </c>
      <c r="G89">
        <f>'Bodycomp INPUT'!G89</f>
        <v>1</v>
      </c>
      <c r="H89">
        <v>91</v>
      </c>
      <c r="I89">
        <f t="shared" si="78"/>
        <v>65.633727000000007</v>
      </c>
      <c r="J89">
        <f t="shared" si="71"/>
        <v>65.125308103999998</v>
      </c>
      <c r="K89">
        <f t="shared" si="79"/>
        <v>65.146406923000001</v>
      </c>
      <c r="L89">
        <f t="shared" si="80"/>
        <v>65.125308103999998</v>
      </c>
      <c r="M89">
        <f t="shared" si="81"/>
        <v>64.996209285000006</v>
      </c>
      <c r="N89">
        <f t="shared" si="82"/>
        <v>65.351941831000005</v>
      </c>
      <c r="O89">
        <f t="shared" si="83"/>
        <v>64.996209285000006</v>
      </c>
      <c r="P89">
        <f t="shared" si="84"/>
        <v>64.996209285000006</v>
      </c>
      <c r="Q89">
        <f t="shared" si="85"/>
        <v>65.633727000000007</v>
      </c>
      <c r="R89">
        <f t="shared" si="72"/>
        <v>166.71000000000004</v>
      </c>
      <c r="S89">
        <f t="shared" si="86"/>
        <v>137.53299999999999</v>
      </c>
      <c r="T89">
        <f t="shared" si="87"/>
        <v>138.28200000000001</v>
      </c>
      <c r="U89">
        <f t="shared" si="88"/>
        <v>137.53299999999999</v>
      </c>
      <c r="V89">
        <f t="shared" si="89"/>
        <v>137.834</v>
      </c>
      <c r="W89">
        <f t="shared" si="90"/>
        <v>136.37800000000001</v>
      </c>
      <c r="X89">
        <f t="shared" si="91"/>
        <v>137.834</v>
      </c>
      <c r="Y89">
        <f t="shared" si="92"/>
        <v>137.834</v>
      </c>
      <c r="Z89">
        <f t="shared" si="93"/>
        <v>135</v>
      </c>
      <c r="AA89">
        <f t="shared" si="94"/>
        <v>44.526027397260272</v>
      </c>
      <c r="AB89">
        <f t="shared" si="73"/>
        <v>45</v>
      </c>
      <c r="AC89">
        <f t="shared" si="95"/>
        <v>45</v>
      </c>
      <c r="AD89">
        <f t="shared" si="96"/>
        <v>534.31232876712329</v>
      </c>
      <c r="AE89">
        <f t="shared" si="74"/>
        <v>534</v>
      </c>
      <c r="AF89">
        <f t="shared" si="97"/>
        <v>534</v>
      </c>
      <c r="AG89">
        <f t="shared" si="98"/>
        <v>61.224489795918366</v>
      </c>
      <c r="AH89">
        <f t="shared" si="99"/>
        <v>1.6671000000000002</v>
      </c>
      <c r="AI89">
        <f t="shared" si="100"/>
        <v>22.029359570369305</v>
      </c>
      <c r="AK89">
        <f>LOOKUP(AF89,LMS!D2:'LMS'!D2597,LMS!E2:'LMS'!E2597)</f>
        <v>-1.8435805750000001</v>
      </c>
      <c r="AL89">
        <f>LOOKUP(AF89,LMS!D2:'LMS'!D2597,LMS!F2:'LMS'!F2597)</f>
        <v>23.04137734</v>
      </c>
      <c r="AM89">
        <f>LOOKUP(AF89,LMS!D2:'LMS'!D2597,LMS!G2:'LMS'!G2597)</f>
        <v>0.13467500099999999</v>
      </c>
      <c r="AN89">
        <f>LOOKUP(AF89,LMS!D2:'LMS'!D2597,LMS!L2:'LMS'!L2597)</f>
        <v>23.04137734</v>
      </c>
      <c r="AO89">
        <f>LOOKUP(AF89,LMS!D2:'LMS'!D2597,LMS!N2:'LMS'!N2597)</f>
        <v>27.07644874</v>
      </c>
      <c r="AP89">
        <f>LOOKUP(AF89,LMS!D2:'LMS'!D2597,LMS!P2:'LMS'!P2597)</f>
        <v>30.63106054</v>
      </c>
      <c r="AR89">
        <f t="shared" si="101"/>
        <v>-0.24828421578170556</v>
      </c>
      <c r="AS89">
        <f t="shared" si="102"/>
        <v>1.0863303762289072</v>
      </c>
      <c r="AT89">
        <f t="shared" si="75"/>
        <v>8.6330376228907157E-2</v>
      </c>
      <c r="AU89">
        <f t="shared" si="103"/>
        <v>-0.34770787163051015</v>
      </c>
      <c r="AV89">
        <f t="shared" si="76"/>
        <v>-0.35</v>
      </c>
      <c r="AW89">
        <f t="shared" si="77"/>
        <v>36.317</v>
      </c>
      <c r="AX89">
        <f>LOOKUP(AV89,Z!A2:'Z'!A803,Z!B2:'Z'!B803)</f>
        <v>36.317</v>
      </c>
      <c r="AY89">
        <f t="shared" si="65"/>
        <v>-1.0120177696306953</v>
      </c>
      <c r="AZ89">
        <f t="shared" si="66"/>
        <v>-5.047089169630695</v>
      </c>
      <c r="BA89">
        <f t="shared" si="67"/>
        <v>-8.601700969630695</v>
      </c>
      <c r="BB89">
        <f t="shared" si="68"/>
        <v>-4.3921756703051997</v>
      </c>
      <c r="BC89">
        <f t="shared" si="69"/>
        <v>-18.64014449640376</v>
      </c>
      <c r="BD89">
        <f t="shared" si="70"/>
        <v>-28.081629620358861</v>
      </c>
    </row>
    <row r="90" spans="1:56" x14ac:dyDescent="0.25">
      <c r="A90">
        <f>'Bodycomp INPUT'!A90</f>
        <v>55</v>
      </c>
      <c r="B90">
        <f>'Bodycomp INPUT'!B90</f>
        <v>0</v>
      </c>
      <c r="C90">
        <f>'Bodycomp INPUT'!C90</f>
        <v>24179</v>
      </c>
      <c r="D90">
        <f>'Bodycomp INPUT'!D90</f>
        <v>43405</v>
      </c>
      <c r="E90">
        <f>'Bodycomp INPUT'!E90</f>
        <v>175.83</v>
      </c>
      <c r="F90">
        <f>'Bodycomp INPUT'!F90</f>
        <v>166.2</v>
      </c>
      <c r="G90">
        <f>'Bodycomp INPUT'!G90</f>
        <v>1</v>
      </c>
      <c r="H90">
        <v>92</v>
      </c>
      <c r="I90">
        <f t="shared" si="78"/>
        <v>69.224271000000002</v>
      </c>
      <c r="J90">
        <f t="shared" si="71"/>
        <v>68.543505991999993</v>
      </c>
      <c r="K90">
        <f t="shared" si="79"/>
        <v>68.553833178999994</v>
      </c>
      <c r="L90">
        <f t="shared" si="80"/>
        <v>68.543505991999993</v>
      </c>
      <c r="M90">
        <f t="shared" si="81"/>
        <v>68.425178805000002</v>
      </c>
      <c r="N90">
        <f t="shared" si="82"/>
        <v>68.77373026299999</v>
      </c>
      <c r="O90">
        <f t="shared" si="83"/>
        <v>68.425178805000002</v>
      </c>
      <c r="P90">
        <f t="shared" si="84"/>
        <v>68.425178805000002</v>
      </c>
      <c r="Q90">
        <f t="shared" si="85"/>
        <v>69.224271000000002</v>
      </c>
      <c r="R90">
        <f t="shared" si="72"/>
        <v>175.83</v>
      </c>
      <c r="S90">
        <f t="shared" si="86"/>
        <v>169.23219999999998</v>
      </c>
      <c r="T90">
        <f t="shared" si="87"/>
        <v>169.66919999999999</v>
      </c>
      <c r="U90">
        <f t="shared" si="88"/>
        <v>169.23219999999998</v>
      </c>
      <c r="V90">
        <f t="shared" si="89"/>
        <v>168.6284</v>
      </c>
      <c r="W90">
        <f t="shared" si="90"/>
        <v>167.54679999999999</v>
      </c>
      <c r="X90">
        <f t="shared" si="91"/>
        <v>168.6284</v>
      </c>
      <c r="Y90">
        <f t="shared" si="92"/>
        <v>168.6284</v>
      </c>
      <c r="Z90">
        <f t="shared" si="93"/>
        <v>166.2</v>
      </c>
      <c r="AA90">
        <f t="shared" si="94"/>
        <v>52.673972602739724</v>
      </c>
      <c r="AB90">
        <f t="shared" si="73"/>
        <v>53</v>
      </c>
      <c r="AC90">
        <f t="shared" si="95"/>
        <v>53</v>
      </c>
      <c r="AD90">
        <f t="shared" si="96"/>
        <v>632.08767123287669</v>
      </c>
      <c r="AE90">
        <f t="shared" si="74"/>
        <v>632</v>
      </c>
      <c r="AF90">
        <f t="shared" si="97"/>
        <v>632</v>
      </c>
      <c r="AG90">
        <f t="shared" si="98"/>
        <v>75.374149659863932</v>
      </c>
      <c r="AH90">
        <f t="shared" si="99"/>
        <v>1.7583000000000002</v>
      </c>
      <c r="AI90">
        <f t="shared" si="100"/>
        <v>24.380155621271907</v>
      </c>
      <c r="AK90">
        <f>LOOKUP(AF90,LMS!D2:'LMS'!D2597,LMS!E2:'LMS'!E2597)</f>
        <v>-1.8435805750000001</v>
      </c>
      <c r="AL90">
        <f>LOOKUP(AF90,LMS!D2:'LMS'!D2597,LMS!F2:'LMS'!F2597)</f>
        <v>23.04137734</v>
      </c>
      <c r="AM90">
        <f>LOOKUP(AF90,LMS!D2:'LMS'!D2597,LMS!G2:'LMS'!G2597)</f>
        <v>0.13467500099999999</v>
      </c>
      <c r="AN90">
        <f>LOOKUP(AF90,LMS!D2:'LMS'!D2597,LMS!L2:'LMS'!L2597)</f>
        <v>23.04137734</v>
      </c>
      <c r="AO90">
        <f>LOOKUP(AF90,LMS!D2:'LMS'!D2597,LMS!N2:'LMS'!N2597)</f>
        <v>27.07644874</v>
      </c>
      <c r="AP90">
        <f>LOOKUP(AF90,LMS!D2:'LMS'!D2597,LMS!P2:'LMS'!P2597)</f>
        <v>30.63106054</v>
      </c>
      <c r="AR90">
        <f t="shared" si="101"/>
        <v>-0.24828421578170556</v>
      </c>
      <c r="AS90">
        <f t="shared" si="102"/>
        <v>0.90111576373474811</v>
      </c>
      <c r="AT90">
        <f t="shared" si="75"/>
        <v>-9.888423626525189E-2</v>
      </c>
      <c r="AU90">
        <f t="shared" si="103"/>
        <v>0.39827032884036451</v>
      </c>
      <c r="AV90">
        <f t="shared" si="76"/>
        <v>0.4</v>
      </c>
      <c r="AW90">
        <f t="shared" si="77"/>
        <v>65.542000000000002</v>
      </c>
      <c r="AX90">
        <f>LOOKUP(AV90,Z!A2:'Z'!A803,Z!B2:'Z'!B803)</f>
        <v>65.542000000000002</v>
      </c>
      <c r="AY90">
        <f t="shared" si="65"/>
        <v>1.3387782812719067</v>
      </c>
      <c r="AZ90">
        <f t="shared" si="66"/>
        <v>-2.696293118728093</v>
      </c>
      <c r="BA90">
        <f t="shared" si="67"/>
        <v>-6.250904918728093</v>
      </c>
      <c r="BB90">
        <f t="shared" si="68"/>
        <v>5.8103222802908476</v>
      </c>
      <c r="BC90">
        <f t="shared" si="69"/>
        <v>-9.9580751693809191</v>
      </c>
      <c r="BD90">
        <f t="shared" si="70"/>
        <v>-20.407079639195842</v>
      </c>
    </row>
    <row r="91" spans="1:56" x14ac:dyDescent="0.25">
      <c r="A91">
        <f>'Bodycomp INPUT'!A91</f>
        <v>96</v>
      </c>
      <c r="B91">
        <f>'Bodycomp INPUT'!B91</f>
        <v>1</v>
      </c>
      <c r="C91">
        <f>'Bodycomp INPUT'!C91</f>
        <v>24387</v>
      </c>
      <c r="D91">
        <f>'Bodycomp INPUT'!D91</f>
        <v>43406</v>
      </c>
      <c r="E91">
        <f>'Bodycomp INPUT'!E91</f>
        <v>159.35</v>
      </c>
      <c r="F91">
        <f>'Bodycomp INPUT'!F91</f>
        <v>127.4</v>
      </c>
      <c r="G91">
        <f>'Bodycomp INPUT'!G91</f>
        <v>1</v>
      </c>
      <c r="H91">
        <v>93</v>
      </c>
      <c r="I91">
        <f t="shared" si="78"/>
        <v>62.736094999999999</v>
      </c>
      <c r="J91">
        <f t="shared" si="71"/>
        <v>62.366762440000002</v>
      </c>
      <c r="K91">
        <f t="shared" si="79"/>
        <v>62.396554154999997</v>
      </c>
      <c r="L91">
        <f t="shared" si="80"/>
        <v>62.396554154999997</v>
      </c>
      <c r="M91">
        <f t="shared" si="81"/>
        <v>62.228970724999996</v>
      </c>
      <c r="N91">
        <f t="shared" si="82"/>
        <v>62.590498534999995</v>
      </c>
      <c r="O91">
        <f t="shared" si="83"/>
        <v>62.590498534999995</v>
      </c>
      <c r="P91">
        <f t="shared" si="84"/>
        <v>62.590498534999995</v>
      </c>
      <c r="Q91">
        <f t="shared" si="85"/>
        <v>62.736094999999999</v>
      </c>
      <c r="R91">
        <f t="shared" si="72"/>
        <v>159.35</v>
      </c>
      <c r="S91">
        <f t="shared" si="86"/>
        <v>129.81139999999999</v>
      </c>
      <c r="T91">
        <f t="shared" si="87"/>
        <v>130.63640000000001</v>
      </c>
      <c r="U91">
        <f t="shared" si="88"/>
        <v>130.63640000000001</v>
      </c>
      <c r="V91">
        <f t="shared" si="89"/>
        <v>130.33280000000002</v>
      </c>
      <c r="W91">
        <f t="shared" si="90"/>
        <v>128.78560000000002</v>
      </c>
      <c r="X91">
        <f t="shared" si="91"/>
        <v>128.78560000000002</v>
      </c>
      <c r="Y91">
        <f t="shared" si="92"/>
        <v>128.78560000000002</v>
      </c>
      <c r="Z91">
        <f t="shared" si="93"/>
        <v>127.4</v>
      </c>
      <c r="AA91">
        <f t="shared" si="94"/>
        <v>52.106849315068494</v>
      </c>
      <c r="AB91">
        <f t="shared" si="73"/>
        <v>52</v>
      </c>
      <c r="AC91">
        <f t="shared" si="95"/>
        <v>52.1</v>
      </c>
      <c r="AD91">
        <f t="shared" si="96"/>
        <v>625.2821917808219</v>
      </c>
      <c r="AE91">
        <f t="shared" si="74"/>
        <v>625</v>
      </c>
      <c r="AF91">
        <f t="shared" si="97"/>
        <v>625.1</v>
      </c>
      <c r="AG91">
        <f t="shared" si="98"/>
        <v>57.777777777777779</v>
      </c>
      <c r="AH91">
        <f t="shared" si="99"/>
        <v>1.5935000000000001</v>
      </c>
      <c r="AI91">
        <f t="shared" si="100"/>
        <v>22.753944716293912</v>
      </c>
      <c r="AK91">
        <f>LOOKUP(AF91,LMS!D2:'LMS'!D2597,LMS!E2:'LMS'!E2597)</f>
        <v>-2.3427969480000002</v>
      </c>
      <c r="AL91">
        <f>LOOKUP(AF91,LMS!D2:'LMS'!D2597,LMS!F2:'LMS'!F2597)</f>
        <v>21.72190973</v>
      </c>
      <c r="AM91">
        <f>LOOKUP(AF91,LMS!D2:'LMS'!D2597,LMS!G2:'LMS'!G2597)</f>
        <v>0.153240872</v>
      </c>
      <c r="AN91">
        <f>LOOKUP(AF91,LMS!D2:'LMS'!D2597,LMS!L2:'LMS'!L2597)</f>
        <v>21.72190973</v>
      </c>
      <c r="AO91">
        <f>LOOKUP(AF91,LMS!D2:'LMS'!D2597,LMS!N2:'LMS'!N2597)</f>
        <v>26.495016790000001</v>
      </c>
      <c r="AP91">
        <f>LOOKUP(AF91,LMS!D2:'LMS'!D2597,LMS!P2:'LMS'!P2597)</f>
        <v>31.799029640000001</v>
      </c>
      <c r="AR91">
        <f t="shared" si="101"/>
        <v>-0.35901224723045866</v>
      </c>
      <c r="AS91">
        <f t="shared" si="102"/>
        <v>0.89695834176046529</v>
      </c>
      <c r="AT91">
        <f t="shared" si="75"/>
        <v>-0.10304165823953471</v>
      </c>
      <c r="AU91">
        <f t="shared" si="103"/>
        <v>0.28701432620873729</v>
      </c>
      <c r="AV91">
        <f t="shared" si="76"/>
        <v>0.28999999999999998</v>
      </c>
      <c r="AW91">
        <f t="shared" si="77"/>
        <v>61.408999999999999</v>
      </c>
      <c r="AX91">
        <f>LOOKUP(AV91,Z!A2:'Z'!A803,Z!B2:'Z'!B803)</f>
        <v>61.408999999999999</v>
      </c>
      <c r="AY91">
        <f t="shared" si="65"/>
        <v>1.0320349862939118</v>
      </c>
      <c r="AZ91">
        <f t="shared" si="66"/>
        <v>-3.7410720737060892</v>
      </c>
      <c r="BA91">
        <f t="shared" si="67"/>
        <v>-9.0450849237060886</v>
      </c>
      <c r="BB91">
        <f t="shared" si="68"/>
        <v>4.7511245517633949</v>
      </c>
      <c r="BC91">
        <f t="shared" si="69"/>
        <v>-14.119908295804818</v>
      </c>
      <c r="BD91">
        <f t="shared" si="70"/>
        <v>-28.444531251759571</v>
      </c>
    </row>
    <row r="92" spans="1:56" x14ac:dyDescent="0.25">
      <c r="A92">
        <f>'Bodycomp INPUT'!A92</f>
        <v>72</v>
      </c>
      <c r="B92">
        <f>'Bodycomp INPUT'!B92</f>
        <v>0</v>
      </c>
      <c r="C92">
        <f>'Bodycomp INPUT'!C92</f>
        <v>23895</v>
      </c>
      <c r="D92">
        <f>'Bodycomp INPUT'!D92</f>
        <v>43406</v>
      </c>
      <c r="E92">
        <f>'Bodycomp INPUT'!E92</f>
        <v>169.4</v>
      </c>
      <c r="F92">
        <f>'Bodycomp INPUT'!F92</f>
        <v>178.2</v>
      </c>
      <c r="G92">
        <f>'Bodycomp INPUT'!G92</f>
        <v>1</v>
      </c>
      <c r="H92">
        <v>94</v>
      </c>
      <c r="I92">
        <f t="shared" si="78"/>
        <v>66.692779999999999</v>
      </c>
      <c r="J92">
        <f t="shared" si="71"/>
        <v>66.133526559999993</v>
      </c>
      <c r="K92">
        <f t="shared" si="79"/>
        <v>66.151448220000006</v>
      </c>
      <c r="L92">
        <f t="shared" si="80"/>
        <v>66.133526559999993</v>
      </c>
      <c r="M92">
        <f t="shared" si="81"/>
        <v>66.00760489999999</v>
      </c>
      <c r="N92">
        <f t="shared" si="82"/>
        <v>66.361219339999991</v>
      </c>
      <c r="O92">
        <f t="shared" si="83"/>
        <v>66.00760489999999</v>
      </c>
      <c r="P92">
        <f t="shared" si="84"/>
        <v>66.00760489999999</v>
      </c>
      <c r="Q92">
        <f t="shared" si="85"/>
        <v>66.692779999999999</v>
      </c>
      <c r="R92">
        <f t="shared" si="72"/>
        <v>169.4</v>
      </c>
      <c r="S92">
        <f t="shared" si="86"/>
        <v>181.42419999999998</v>
      </c>
      <c r="T92">
        <f t="shared" si="87"/>
        <v>181.74119999999999</v>
      </c>
      <c r="U92">
        <f t="shared" si="88"/>
        <v>181.42419999999998</v>
      </c>
      <c r="V92">
        <f t="shared" si="89"/>
        <v>180.47239999999999</v>
      </c>
      <c r="W92">
        <f t="shared" si="90"/>
        <v>179.53479999999999</v>
      </c>
      <c r="X92">
        <f t="shared" si="91"/>
        <v>180.47239999999999</v>
      </c>
      <c r="Y92">
        <f t="shared" si="92"/>
        <v>180.47239999999999</v>
      </c>
      <c r="Z92">
        <f t="shared" si="93"/>
        <v>178.2</v>
      </c>
      <c r="AA92">
        <f t="shared" si="94"/>
        <v>53.454794520547942</v>
      </c>
      <c r="AB92">
        <f t="shared" si="73"/>
        <v>53</v>
      </c>
      <c r="AC92">
        <f t="shared" si="95"/>
        <v>53</v>
      </c>
      <c r="AD92">
        <f t="shared" si="96"/>
        <v>641.45753424657528</v>
      </c>
      <c r="AE92">
        <f t="shared" si="74"/>
        <v>641</v>
      </c>
      <c r="AF92">
        <f t="shared" si="97"/>
        <v>641</v>
      </c>
      <c r="AG92">
        <f t="shared" si="98"/>
        <v>80.816326530612244</v>
      </c>
      <c r="AH92">
        <f t="shared" si="99"/>
        <v>1.6940000000000002</v>
      </c>
      <c r="AI92">
        <f t="shared" si="100"/>
        <v>28.162570629380252</v>
      </c>
      <c r="AK92">
        <f>LOOKUP(AF92,LMS!D2:'LMS'!D2597,LMS!E2:'LMS'!E2597)</f>
        <v>-1.8435805750000001</v>
      </c>
      <c r="AL92">
        <f>LOOKUP(AF92,LMS!D2:'LMS'!D2597,LMS!F2:'LMS'!F2597)</f>
        <v>23.04137734</v>
      </c>
      <c r="AM92">
        <f>LOOKUP(AF92,LMS!D2:'LMS'!D2597,LMS!G2:'LMS'!G2597)</f>
        <v>0.13467500099999999</v>
      </c>
      <c r="AN92">
        <f>LOOKUP(AF92,LMS!D2:'LMS'!D2597,LMS!L2:'LMS'!L2597)</f>
        <v>23.04137734</v>
      </c>
      <c r="AO92">
        <f>LOOKUP(AF92,LMS!D2:'LMS'!D2597,LMS!N2:'LMS'!N2597)</f>
        <v>27.07644874</v>
      </c>
      <c r="AP92">
        <f>LOOKUP(AF92,LMS!D2:'LMS'!D2597,LMS!P2:'LMS'!P2597)</f>
        <v>30.63106054</v>
      </c>
      <c r="AR92">
        <f t="shared" si="101"/>
        <v>-0.24828421578170556</v>
      </c>
      <c r="AS92">
        <f t="shared" si="102"/>
        <v>0.69072695646132631</v>
      </c>
      <c r="AT92">
        <f t="shared" si="75"/>
        <v>-0.30927304353867369</v>
      </c>
      <c r="AU92">
        <f t="shared" si="103"/>
        <v>1.2456411800683707</v>
      </c>
      <c r="AV92">
        <f t="shared" si="76"/>
        <v>1.25</v>
      </c>
      <c r="AW92">
        <f t="shared" si="77"/>
        <v>89.435000000000002</v>
      </c>
      <c r="AX92">
        <f>LOOKUP(AV92,Z!A2:'Z'!A803,Z!B2:'Z'!B803)</f>
        <v>89.435000000000002</v>
      </c>
      <c r="AY92">
        <f t="shared" si="65"/>
        <v>5.1211932893802512</v>
      </c>
      <c r="AZ92">
        <f t="shared" si="66"/>
        <v>1.0861218893802516</v>
      </c>
      <c r="BA92">
        <f t="shared" si="67"/>
        <v>-2.4684899106197484</v>
      </c>
      <c r="BB92">
        <f t="shared" si="68"/>
        <v>22.226072746483872</v>
      </c>
      <c r="BC92">
        <f t="shared" si="69"/>
        <v>4.0113158849215154</v>
      </c>
      <c r="BD92">
        <f t="shared" si="70"/>
        <v>-8.0587804245179058</v>
      </c>
    </row>
    <row r="93" spans="1:56" x14ac:dyDescent="0.25">
      <c r="A93">
        <f>'Bodycomp INPUT'!A93</f>
        <v>70</v>
      </c>
      <c r="B93">
        <f>'Bodycomp INPUT'!B93</f>
        <v>0</v>
      </c>
      <c r="C93">
        <f>'Bodycomp INPUT'!C93</f>
        <v>30386</v>
      </c>
      <c r="D93">
        <f>'Bodycomp INPUT'!D93</f>
        <v>43406</v>
      </c>
      <c r="E93">
        <f>'Bodycomp INPUT'!E93</f>
        <v>174.24</v>
      </c>
      <c r="F93">
        <f>'Bodycomp INPUT'!F93</f>
        <v>202</v>
      </c>
      <c r="G93">
        <f>'Bodycomp INPUT'!G93</f>
        <v>1</v>
      </c>
      <c r="H93">
        <v>95</v>
      </c>
      <c r="I93">
        <f t="shared" si="78"/>
        <v>68.598287999999997</v>
      </c>
      <c r="J93">
        <f t="shared" si="71"/>
        <v>67.947570175999985</v>
      </c>
      <c r="K93">
        <f t="shared" si="79"/>
        <v>67.959775311999991</v>
      </c>
      <c r="L93">
        <f t="shared" si="80"/>
        <v>67.947570175999985</v>
      </c>
      <c r="M93">
        <f t="shared" si="81"/>
        <v>67.827365039999989</v>
      </c>
      <c r="N93">
        <f t="shared" si="82"/>
        <v>68.17716846399999</v>
      </c>
      <c r="O93">
        <f t="shared" si="83"/>
        <v>67.827365039999989</v>
      </c>
      <c r="P93">
        <f t="shared" si="84"/>
        <v>67.827365039999989</v>
      </c>
      <c r="Q93">
        <f t="shared" si="85"/>
        <v>68.598287999999997</v>
      </c>
      <c r="R93">
        <f t="shared" si="72"/>
        <v>174.24</v>
      </c>
      <c r="S93">
        <f t="shared" si="86"/>
        <v>205.60499999999999</v>
      </c>
      <c r="T93">
        <f t="shared" si="87"/>
        <v>205.684</v>
      </c>
      <c r="U93">
        <f t="shared" si="88"/>
        <v>205.60499999999999</v>
      </c>
      <c r="V93">
        <f t="shared" si="89"/>
        <v>203.96299999999999</v>
      </c>
      <c r="W93">
        <f t="shared" si="90"/>
        <v>203.31100000000001</v>
      </c>
      <c r="X93">
        <f t="shared" si="91"/>
        <v>203.96299999999999</v>
      </c>
      <c r="Y93">
        <f t="shared" si="92"/>
        <v>203.96299999999999</v>
      </c>
      <c r="Z93">
        <f t="shared" si="93"/>
        <v>202</v>
      </c>
      <c r="AA93">
        <f t="shared" si="94"/>
        <v>35.671232876712331</v>
      </c>
      <c r="AB93">
        <f t="shared" si="73"/>
        <v>36</v>
      </c>
      <c r="AC93">
        <f t="shared" si="95"/>
        <v>36</v>
      </c>
      <c r="AD93">
        <f t="shared" si="96"/>
        <v>428.05479452054794</v>
      </c>
      <c r="AE93">
        <f t="shared" si="74"/>
        <v>428</v>
      </c>
      <c r="AF93">
        <f t="shared" si="97"/>
        <v>428</v>
      </c>
      <c r="AG93">
        <f t="shared" si="98"/>
        <v>91.609977324263042</v>
      </c>
      <c r="AH93">
        <f t="shared" si="99"/>
        <v>1.7423999999999999</v>
      </c>
      <c r="AI93">
        <f t="shared" si="100"/>
        <v>30.174984161921625</v>
      </c>
      <c r="AK93">
        <f>LOOKUP(AF93,LMS!D2:'LMS'!D2597,LMS!E2:'LMS'!E2597)</f>
        <v>-1.8435805750000001</v>
      </c>
      <c r="AL93">
        <f>LOOKUP(AF93,LMS!D2:'LMS'!D2597,LMS!F2:'LMS'!F2597)</f>
        <v>23.04137734</v>
      </c>
      <c r="AM93">
        <f>LOOKUP(AF93,LMS!D2:'LMS'!D2597,LMS!G2:'LMS'!G2597)</f>
        <v>0.13467500099999999</v>
      </c>
      <c r="AN93">
        <f>LOOKUP(AF93,LMS!D2:'LMS'!D2597,LMS!L2:'LMS'!L2597)</f>
        <v>23.04137734</v>
      </c>
      <c r="AO93">
        <f>LOOKUP(AF93,LMS!D2:'LMS'!D2597,LMS!N2:'LMS'!N2597)</f>
        <v>27.07644874</v>
      </c>
      <c r="AP93">
        <f>LOOKUP(AF93,LMS!D2:'LMS'!D2597,LMS!P2:'LMS'!P2597)</f>
        <v>30.63106054</v>
      </c>
      <c r="AR93">
        <f t="shared" si="101"/>
        <v>-0.24828421578170556</v>
      </c>
      <c r="AS93">
        <f t="shared" si="102"/>
        <v>0.60819875336084939</v>
      </c>
      <c r="AT93">
        <f t="shared" si="75"/>
        <v>-0.39180124663915061</v>
      </c>
      <c r="AU93">
        <f t="shared" si="103"/>
        <v>1.5780352585265707</v>
      </c>
      <c r="AV93">
        <f t="shared" si="76"/>
        <v>1.58</v>
      </c>
      <c r="AW93">
        <f t="shared" si="77"/>
        <v>94.295000000000002</v>
      </c>
      <c r="AX93">
        <f>LOOKUP(AV93,Z!A2:'Z'!A803,Z!B2:'Z'!B803)</f>
        <v>94.295000000000002</v>
      </c>
      <c r="AY93">
        <f t="shared" si="65"/>
        <v>7.1336068219216244</v>
      </c>
      <c r="AZ93">
        <f t="shared" si="66"/>
        <v>3.0985354219216248</v>
      </c>
      <c r="BA93">
        <f t="shared" si="67"/>
        <v>-0.4560763780783752</v>
      </c>
      <c r="BB93">
        <f t="shared" si="68"/>
        <v>30.959984364900055</v>
      </c>
      <c r="BC93">
        <f t="shared" si="69"/>
        <v>11.44365515461473</v>
      </c>
      <c r="BD93">
        <f t="shared" si="70"/>
        <v>-1.4889343367096333</v>
      </c>
    </row>
    <row r="94" spans="1:56" x14ac:dyDescent="0.25">
      <c r="A94">
        <f>'Bodycomp INPUT'!A94</f>
        <v>1</v>
      </c>
      <c r="B94">
        <f>'Bodycomp INPUT'!B94</f>
        <v>1</v>
      </c>
      <c r="C94">
        <f>'Bodycomp INPUT'!C94</f>
        <v>26863</v>
      </c>
      <c r="D94">
        <f>'Bodycomp INPUT'!D94</f>
        <v>43327</v>
      </c>
      <c r="E94">
        <f>'Bodycomp INPUT'!E94</f>
        <v>159.76</v>
      </c>
      <c r="F94">
        <f>'Bodycomp INPUT'!F94</f>
        <v>101.6</v>
      </c>
      <c r="G94">
        <f>'Bodycomp INPUT'!G94</f>
        <v>1</v>
      </c>
      <c r="H94">
        <v>96</v>
      </c>
      <c r="I94">
        <f t="shared" si="78"/>
        <v>62.897511999999999</v>
      </c>
      <c r="J94">
        <f t="shared" si="71"/>
        <v>62.520431424000002</v>
      </c>
      <c r="K94">
        <f t="shared" si="79"/>
        <v>62.549738887999993</v>
      </c>
      <c r="L94">
        <f t="shared" si="80"/>
        <v>62.549738887999993</v>
      </c>
      <c r="M94">
        <f t="shared" si="81"/>
        <v>62.383123959999999</v>
      </c>
      <c r="N94">
        <f t="shared" si="82"/>
        <v>62.744328935999995</v>
      </c>
      <c r="O94">
        <f t="shared" si="83"/>
        <v>62.744328935999995</v>
      </c>
      <c r="P94">
        <f t="shared" si="84"/>
        <v>62.744328935999995</v>
      </c>
      <c r="Q94">
        <f t="shared" si="85"/>
        <v>62.897511999999999</v>
      </c>
      <c r="R94">
        <f t="shared" si="72"/>
        <v>159.76</v>
      </c>
      <c r="S94">
        <f t="shared" si="86"/>
        <v>103.5986</v>
      </c>
      <c r="T94">
        <f t="shared" si="87"/>
        <v>104.68159999999999</v>
      </c>
      <c r="U94">
        <f t="shared" si="88"/>
        <v>104.68159999999999</v>
      </c>
      <c r="V94">
        <f t="shared" si="89"/>
        <v>104.86819999999999</v>
      </c>
      <c r="W94">
        <f t="shared" si="90"/>
        <v>103.01139999999999</v>
      </c>
      <c r="X94">
        <f t="shared" si="91"/>
        <v>103.01139999999999</v>
      </c>
      <c r="Y94">
        <f t="shared" si="92"/>
        <v>103.01139999999999</v>
      </c>
      <c r="Z94">
        <f t="shared" si="93"/>
        <v>101.6</v>
      </c>
      <c r="AA94">
        <f t="shared" si="94"/>
        <v>45.106849315068494</v>
      </c>
      <c r="AB94">
        <f t="shared" si="73"/>
        <v>45</v>
      </c>
      <c r="AC94">
        <f t="shared" si="95"/>
        <v>45.1</v>
      </c>
      <c r="AD94">
        <f t="shared" si="96"/>
        <v>541.2821917808219</v>
      </c>
      <c r="AE94">
        <f t="shared" si="74"/>
        <v>541</v>
      </c>
      <c r="AF94">
        <f t="shared" si="97"/>
        <v>541.1</v>
      </c>
      <c r="AG94">
        <f t="shared" si="98"/>
        <v>46.077097505668931</v>
      </c>
      <c r="AH94">
        <f t="shared" si="99"/>
        <v>1.5976000000000001</v>
      </c>
      <c r="AI94">
        <f t="shared" si="100"/>
        <v>18.052984547579427</v>
      </c>
      <c r="AK94">
        <f>LOOKUP(AF94,LMS!D2:'LMS'!D2597,LMS!E2:'LMS'!E2597)</f>
        <v>-2.3427969480000002</v>
      </c>
      <c r="AL94">
        <f>LOOKUP(AF94,LMS!D2:'LMS'!D2597,LMS!F2:'LMS'!F2597)</f>
        <v>21.72190973</v>
      </c>
      <c r="AM94">
        <f>LOOKUP(AF94,LMS!D2:'LMS'!D2597,LMS!G2:'LMS'!G2597)</f>
        <v>0.153240872</v>
      </c>
      <c r="AN94">
        <f>LOOKUP(AF94,LMS!D2:'LMS'!D2597,LMS!L2:'LMS'!L2597)</f>
        <v>21.72190973</v>
      </c>
      <c r="AO94">
        <f>LOOKUP(AF94,LMS!D2:'LMS'!D2597,LMS!N2:'LMS'!N2597)</f>
        <v>26.495016790000001</v>
      </c>
      <c r="AP94">
        <f>LOOKUP(AF94,LMS!D2:'LMS'!D2597,LMS!P2:'LMS'!P2597)</f>
        <v>31.799029640000001</v>
      </c>
      <c r="AR94">
        <f t="shared" si="101"/>
        <v>-0.35901224723045866</v>
      </c>
      <c r="AS94">
        <f t="shared" si="102"/>
        <v>1.5425575589155516</v>
      </c>
      <c r="AT94">
        <f t="shared" si="75"/>
        <v>0.54255755891555157</v>
      </c>
      <c r="AU94">
        <f t="shared" si="103"/>
        <v>-1.5112508364297408</v>
      </c>
      <c r="AV94">
        <f t="shared" si="76"/>
        <v>-1.51</v>
      </c>
      <c r="AW94">
        <f t="shared" si="77"/>
        <v>6.5520000000000005</v>
      </c>
      <c r="AX94">
        <f>LOOKUP(AV94,Z!A2:'Z'!A803,Z!B2:'Z'!B803)</f>
        <v>6.5520000000000005</v>
      </c>
      <c r="AY94">
        <f t="shared" si="65"/>
        <v>-3.6689251824205726</v>
      </c>
      <c r="AZ94">
        <f t="shared" si="66"/>
        <v>-8.4420322424205736</v>
      </c>
      <c r="BA94">
        <f t="shared" si="67"/>
        <v>-13.746045092420573</v>
      </c>
      <c r="BB94">
        <f t="shared" si="68"/>
        <v>-16.890435638600604</v>
      </c>
      <c r="BC94">
        <f t="shared" si="69"/>
        <v>-31.862717088772875</v>
      </c>
      <c r="BD94">
        <f t="shared" si="70"/>
        <v>-43.227875969930295</v>
      </c>
    </row>
    <row r="95" spans="1:56" x14ac:dyDescent="0.25">
      <c r="A95">
        <f>'Bodycomp INPUT'!A95</f>
        <v>2</v>
      </c>
      <c r="B95">
        <f>'Bodycomp INPUT'!B95</f>
        <v>1</v>
      </c>
      <c r="C95">
        <f>'Bodycomp INPUT'!C95</f>
        <v>29053</v>
      </c>
      <c r="D95">
        <f>'Bodycomp INPUT'!D95</f>
        <v>43326</v>
      </c>
      <c r="E95">
        <f>'Bodycomp INPUT'!E95</f>
        <v>166.79</v>
      </c>
      <c r="F95">
        <f>'Bodycomp INPUT'!F95</f>
        <v>128.80000000000001</v>
      </c>
      <c r="G95">
        <f>'Bodycomp INPUT'!G95</f>
        <v>1</v>
      </c>
      <c r="H95">
        <v>97</v>
      </c>
      <c r="I95">
        <f t="shared" si="78"/>
        <v>65.665222999999997</v>
      </c>
      <c r="J95">
        <f t="shared" si="71"/>
        <v>65.155292295999999</v>
      </c>
      <c r="K95">
        <f t="shared" si="79"/>
        <v>65.176296626999999</v>
      </c>
      <c r="L95">
        <f t="shared" si="80"/>
        <v>65.176296626999999</v>
      </c>
      <c r="M95">
        <f t="shared" si="81"/>
        <v>65.026287964999995</v>
      </c>
      <c r="N95">
        <f t="shared" si="82"/>
        <v>65.381957518999997</v>
      </c>
      <c r="O95">
        <f t="shared" si="83"/>
        <v>65.381957518999997</v>
      </c>
      <c r="P95">
        <f t="shared" si="84"/>
        <v>65.381957518999997</v>
      </c>
      <c r="Q95">
        <f t="shared" si="85"/>
        <v>65.665222999999997</v>
      </c>
      <c r="R95">
        <f t="shared" si="72"/>
        <v>166.79</v>
      </c>
      <c r="S95">
        <f t="shared" si="86"/>
        <v>131.2338</v>
      </c>
      <c r="T95">
        <f t="shared" si="87"/>
        <v>132.04480000000001</v>
      </c>
      <c r="U95">
        <f t="shared" si="88"/>
        <v>132.04480000000001</v>
      </c>
      <c r="V95">
        <f t="shared" si="89"/>
        <v>131.71460000000002</v>
      </c>
      <c r="W95">
        <f t="shared" si="90"/>
        <v>130.1842</v>
      </c>
      <c r="X95">
        <f t="shared" si="91"/>
        <v>130.1842</v>
      </c>
      <c r="Y95">
        <f t="shared" si="92"/>
        <v>130.1842</v>
      </c>
      <c r="Z95">
        <f t="shared" si="93"/>
        <v>128.80000000000001</v>
      </c>
      <c r="AA95">
        <f t="shared" si="94"/>
        <v>39.104109589041094</v>
      </c>
      <c r="AB95">
        <f t="shared" si="73"/>
        <v>39</v>
      </c>
      <c r="AC95">
        <f t="shared" si="95"/>
        <v>39.1</v>
      </c>
      <c r="AD95">
        <f t="shared" si="96"/>
        <v>469.24931506849316</v>
      </c>
      <c r="AE95">
        <f t="shared" si="74"/>
        <v>469</v>
      </c>
      <c r="AF95">
        <f t="shared" si="97"/>
        <v>469.1</v>
      </c>
      <c r="AG95">
        <f t="shared" si="98"/>
        <v>58.412698412698418</v>
      </c>
      <c r="AH95">
        <f t="shared" si="99"/>
        <v>1.6678999999999999</v>
      </c>
      <c r="AI95">
        <f t="shared" si="100"/>
        <v>20.997483654540662</v>
      </c>
      <c r="AK95">
        <f>LOOKUP(AF95,LMS!D2:'LMS'!D2597,LMS!E2:'LMS'!E2597)</f>
        <v>-2.3427969480000002</v>
      </c>
      <c r="AL95">
        <f>LOOKUP(AF95,LMS!D2:'LMS'!D2597,LMS!F2:'LMS'!F2597)</f>
        <v>21.72190973</v>
      </c>
      <c r="AM95">
        <f>LOOKUP(AF95,LMS!D2:'LMS'!D2597,LMS!G2:'LMS'!G2597)</f>
        <v>0.153240872</v>
      </c>
      <c r="AN95">
        <f>LOOKUP(AF95,LMS!D2:'LMS'!D2597,LMS!L2:'LMS'!L2597)</f>
        <v>21.72190973</v>
      </c>
      <c r="AO95">
        <f>LOOKUP(AF95,LMS!D2:'LMS'!D2597,LMS!N2:'LMS'!N2597)</f>
        <v>26.495016790000001</v>
      </c>
      <c r="AP95">
        <f>LOOKUP(AF95,LMS!D2:'LMS'!D2597,LMS!P2:'LMS'!P2597)</f>
        <v>31.799029640000001</v>
      </c>
      <c r="AR95">
        <f t="shared" si="101"/>
        <v>-0.35901224723045866</v>
      </c>
      <c r="AS95">
        <f t="shared" si="102"/>
        <v>1.0827075431176487</v>
      </c>
      <c r="AT95">
        <f t="shared" si="75"/>
        <v>8.2707543117648719E-2</v>
      </c>
      <c r="AU95">
        <f t="shared" si="103"/>
        <v>-0.2303752692441067</v>
      </c>
      <c r="AV95">
        <f t="shared" si="76"/>
        <v>-0.23</v>
      </c>
      <c r="AW95">
        <f t="shared" si="77"/>
        <v>40.905000000000001</v>
      </c>
      <c r="AX95">
        <f>LOOKUP(AV95,Z!A2:'Z'!A803,Z!B2:'Z'!B803)</f>
        <v>40.905000000000001</v>
      </c>
      <c r="AY95">
        <f t="shared" si="65"/>
        <v>-0.72442607545933768</v>
      </c>
      <c r="AZ95">
        <f t="shared" si="66"/>
        <v>-5.4975331354593386</v>
      </c>
      <c r="BA95">
        <f t="shared" si="67"/>
        <v>-10.801545985459338</v>
      </c>
      <c r="BB95">
        <f t="shared" si="68"/>
        <v>-3.3350017768411822</v>
      </c>
      <c r="BC95">
        <f t="shared" si="69"/>
        <v>-20.749309876015136</v>
      </c>
      <c r="BD95">
        <f t="shared" si="70"/>
        <v>-33.968162260750475</v>
      </c>
    </row>
    <row r="96" spans="1:56" x14ac:dyDescent="0.25">
      <c r="A96">
        <f>'Bodycomp INPUT'!A96</f>
        <v>3</v>
      </c>
      <c r="B96">
        <f>'Bodycomp INPUT'!B96</f>
        <v>1</v>
      </c>
      <c r="C96">
        <f>'Bodycomp INPUT'!C96</f>
        <v>27528</v>
      </c>
      <c r="D96">
        <f>'Bodycomp INPUT'!D96</f>
        <v>43329</v>
      </c>
      <c r="E96">
        <f>'Bodycomp INPUT'!E96</f>
        <v>162.44999999999999</v>
      </c>
      <c r="F96">
        <f>'Bodycomp INPUT'!F96</f>
        <v>139</v>
      </c>
      <c r="G96">
        <f>'Bodycomp INPUT'!G96</f>
        <v>1</v>
      </c>
      <c r="H96">
        <v>98</v>
      </c>
      <c r="I96">
        <f t="shared" si="78"/>
        <v>63.956564999999998</v>
      </c>
      <c r="J96">
        <f t="shared" si="71"/>
        <v>63.528649879999996</v>
      </c>
      <c r="K96">
        <f t="shared" si="79"/>
        <v>63.554780184999991</v>
      </c>
      <c r="L96">
        <f t="shared" si="80"/>
        <v>63.554780184999991</v>
      </c>
      <c r="M96">
        <f t="shared" si="81"/>
        <v>63.394519574999997</v>
      </c>
      <c r="N96">
        <f t="shared" si="82"/>
        <v>63.753606444999996</v>
      </c>
      <c r="O96">
        <f t="shared" si="83"/>
        <v>63.753606444999996</v>
      </c>
      <c r="P96">
        <f t="shared" si="84"/>
        <v>63.753606444999996</v>
      </c>
      <c r="Q96">
        <f t="shared" si="85"/>
        <v>63.956564999999998</v>
      </c>
      <c r="R96">
        <f t="shared" si="72"/>
        <v>162.44999999999999</v>
      </c>
      <c r="S96">
        <f t="shared" si="86"/>
        <v>141.59699999999998</v>
      </c>
      <c r="T96">
        <f t="shared" si="87"/>
        <v>142.30600000000001</v>
      </c>
      <c r="U96">
        <f t="shared" si="88"/>
        <v>142.30600000000001</v>
      </c>
      <c r="V96">
        <f t="shared" si="89"/>
        <v>141.78200000000001</v>
      </c>
      <c r="W96">
        <f t="shared" si="90"/>
        <v>140.374</v>
      </c>
      <c r="X96">
        <f t="shared" si="91"/>
        <v>140.374</v>
      </c>
      <c r="Y96">
        <f t="shared" si="92"/>
        <v>140.374</v>
      </c>
      <c r="Z96">
        <f t="shared" si="93"/>
        <v>139</v>
      </c>
      <c r="AA96">
        <f t="shared" si="94"/>
        <v>43.290410958904111</v>
      </c>
      <c r="AB96">
        <f t="shared" si="73"/>
        <v>43</v>
      </c>
      <c r="AC96">
        <f t="shared" si="95"/>
        <v>43.1</v>
      </c>
      <c r="AD96">
        <f t="shared" si="96"/>
        <v>519.48493150684931</v>
      </c>
      <c r="AE96">
        <f t="shared" si="74"/>
        <v>519</v>
      </c>
      <c r="AF96">
        <f t="shared" si="97"/>
        <v>519.1</v>
      </c>
      <c r="AG96">
        <f t="shared" si="98"/>
        <v>63.038548752834465</v>
      </c>
      <c r="AH96">
        <f t="shared" si="99"/>
        <v>1.6245000000000001</v>
      </c>
      <c r="AI96">
        <f t="shared" si="100"/>
        <v>23.887284115579174</v>
      </c>
      <c r="AK96">
        <f>LOOKUP(AF96,LMS!D2:'LMS'!D2597,LMS!E2:'LMS'!E2597)</f>
        <v>-2.3427969480000002</v>
      </c>
      <c r="AL96">
        <f>LOOKUP(AF96,LMS!D2:'LMS'!D2597,LMS!F2:'LMS'!F2597)</f>
        <v>21.72190973</v>
      </c>
      <c r="AM96">
        <f>LOOKUP(AF96,LMS!D2:'LMS'!D2597,LMS!G2:'LMS'!G2597)</f>
        <v>0.153240872</v>
      </c>
      <c r="AN96">
        <f>LOOKUP(AF96,LMS!D2:'LMS'!D2597,LMS!L2:'LMS'!L2597)</f>
        <v>21.72190973</v>
      </c>
      <c r="AO96">
        <f>LOOKUP(AF96,LMS!D2:'LMS'!D2597,LMS!N2:'LMS'!N2597)</f>
        <v>26.495016790000001</v>
      </c>
      <c r="AP96">
        <f>LOOKUP(AF96,LMS!D2:'LMS'!D2597,LMS!P2:'LMS'!P2597)</f>
        <v>31.799029640000001</v>
      </c>
      <c r="AR96">
        <f t="shared" si="101"/>
        <v>-0.35901224723045866</v>
      </c>
      <c r="AS96">
        <f t="shared" si="102"/>
        <v>0.80041579530190554</v>
      </c>
      <c r="AT96">
        <f t="shared" si="75"/>
        <v>-0.19958420469809446</v>
      </c>
      <c r="AU96">
        <f t="shared" si="103"/>
        <v>0.55592589455583818</v>
      </c>
      <c r="AV96">
        <f t="shared" si="76"/>
        <v>0.56000000000000005</v>
      </c>
      <c r="AW96">
        <f t="shared" si="77"/>
        <v>71.225999999999999</v>
      </c>
      <c r="AX96">
        <f>LOOKUP(AV96,Z!A2:'Z'!A803,Z!B2:'Z'!B803)</f>
        <v>71.225999999999999</v>
      </c>
      <c r="AY96">
        <f t="shared" si="65"/>
        <v>2.1653743855791738</v>
      </c>
      <c r="AZ96">
        <f t="shared" si="66"/>
        <v>-2.6077326744208271</v>
      </c>
      <c r="BA96">
        <f t="shared" si="67"/>
        <v>-7.9117455244208266</v>
      </c>
      <c r="BB96">
        <f t="shared" si="68"/>
        <v>9.9686188392017296</v>
      </c>
      <c r="BC96">
        <f t="shared" si="69"/>
        <v>-9.8423514696735808</v>
      </c>
      <c r="BD96">
        <f t="shared" si="70"/>
        <v>-24.880462120984479</v>
      </c>
    </row>
    <row r="97" spans="1:56" x14ac:dyDescent="0.25">
      <c r="A97">
        <f>'Bodycomp INPUT'!A97</f>
        <v>4</v>
      </c>
      <c r="B97">
        <f>'Bodycomp INPUT'!B97</f>
        <v>1</v>
      </c>
      <c r="C97">
        <f>'Bodycomp INPUT'!C97</f>
        <v>33827</v>
      </c>
      <c r="D97">
        <f>'Bodycomp INPUT'!D97</f>
        <v>43329</v>
      </c>
      <c r="E97">
        <f>'Bodycomp INPUT'!E97</f>
        <v>162.26</v>
      </c>
      <c r="F97">
        <f>'Bodycomp INPUT'!F97</f>
        <v>136</v>
      </c>
      <c r="G97">
        <f>'Bodycomp INPUT'!G97</f>
        <v>1</v>
      </c>
      <c r="H97">
        <v>99</v>
      </c>
      <c r="I97">
        <f t="shared" si="78"/>
        <v>63.881761999999995</v>
      </c>
      <c r="J97">
        <f t="shared" si="71"/>
        <v>63.457437423999998</v>
      </c>
      <c r="K97">
        <f t="shared" si="79"/>
        <v>63.483792137999991</v>
      </c>
      <c r="L97">
        <f t="shared" si="80"/>
        <v>63.483792137999991</v>
      </c>
      <c r="M97">
        <f t="shared" si="81"/>
        <v>63.323082709999994</v>
      </c>
      <c r="N97">
        <f t="shared" si="82"/>
        <v>63.682319185999987</v>
      </c>
      <c r="O97">
        <f t="shared" si="83"/>
        <v>63.682319185999987</v>
      </c>
      <c r="P97">
        <f t="shared" si="84"/>
        <v>63.682319185999987</v>
      </c>
      <c r="Q97">
        <f t="shared" si="85"/>
        <v>63.881761999999995</v>
      </c>
      <c r="R97">
        <f t="shared" si="72"/>
        <v>162.26</v>
      </c>
      <c r="S97">
        <f t="shared" si="86"/>
        <v>138.54899999999998</v>
      </c>
      <c r="T97">
        <f t="shared" si="87"/>
        <v>139.28800000000001</v>
      </c>
      <c r="U97">
        <f t="shared" si="88"/>
        <v>139.28800000000001</v>
      </c>
      <c r="V97">
        <f t="shared" si="89"/>
        <v>138.821</v>
      </c>
      <c r="W97">
        <f t="shared" si="90"/>
        <v>137.37700000000001</v>
      </c>
      <c r="X97">
        <f t="shared" si="91"/>
        <v>137.37700000000001</v>
      </c>
      <c r="Y97">
        <f t="shared" si="92"/>
        <v>137.37700000000001</v>
      </c>
      <c r="Z97">
        <f t="shared" si="93"/>
        <v>136</v>
      </c>
      <c r="AA97">
        <f t="shared" si="94"/>
        <v>26.032876712328768</v>
      </c>
      <c r="AB97">
        <f t="shared" si="73"/>
        <v>26</v>
      </c>
      <c r="AC97">
        <f t="shared" si="95"/>
        <v>26.1</v>
      </c>
      <c r="AD97">
        <f t="shared" si="96"/>
        <v>312.39452054794521</v>
      </c>
      <c r="AE97">
        <f t="shared" si="74"/>
        <v>312</v>
      </c>
      <c r="AF97">
        <f t="shared" si="97"/>
        <v>312.10000000000002</v>
      </c>
      <c r="AG97">
        <f t="shared" si="98"/>
        <v>61.678004535147387</v>
      </c>
      <c r="AH97">
        <f t="shared" si="99"/>
        <v>1.6226</v>
      </c>
      <c r="AI97">
        <f t="shared" si="100"/>
        <v>23.426498000633885</v>
      </c>
      <c r="AK97">
        <f>LOOKUP(AF97,LMS!D2:'LMS'!D2597,LMS!E2:'LMS'!E2597)</f>
        <v>-2.3427969480000002</v>
      </c>
      <c r="AL97">
        <f>LOOKUP(AF97,LMS!D2:'LMS'!D2597,LMS!F2:'LMS'!F2597)</f>
        <v>21.72190973</v>
      </c>
      <c r="AM97">
        <f>LOOKUP(AF97,LMS!D2:'LMS'!D2597,LMS!G2:'LMS'!G2597)</f>
        <v>0.153240872</v>
      </c>
      <c r="AN97">
        <f>LOOKUP(AF97,LMS!D2:'LMS'!D2597,LMS!L2:'LMS'!L2597)</f>
        <v>21.72190973</v>
      </c>
      <c r="AO97">
        <f>LOOKUP(AF97,LMS!D2:'LMS'!D2597,LMS!N2:'LMS'!N2597)</f>
        <v>26.495016790000001</v>
      </c>
      <c r="AP97">
        <f>LOOKUP(AF97,LMS!D2:'LMS'!D2597,LMS!P2:'LMS'!P2597)</f>
        <v>31.799029640000001</v>
      </c>
      <c r="AR97">
        <f t="shared" si="101"/>
        <v>-0.35901224723045866</v>
      </c>
      <c r="AS97">
        <f t="shared" si="102"/>
        <v>0.83778834780414524</v>
      </c>
      <c r="AT97">
        <f t="shared" si="75"/>
        <v>-0.16221165219585476</v>
      </c>
      <c r="AU97">
        <f t="shared" si="103"/>
        <v>0.45182762829739115</v>
      </c>
      <c r="AV97">
        <f t="shared" si="76"/>
        <v>0.45</v>
      </c>
      <c r="AW97">
        <f t="shared" si="77"/>
        <v>67.364000000000004</v>
      </c>
      <c r="AX97">
        <f>LOOKUP(AV97,Z!A2:'Z'!A803,Z!B2:'Z'!B803)</f>
        <v>67.364000000000004</v>
      </c>
      <c r="AY97">
        <f t="shared" si="65"/>
        <v>1.7045882706338844</v>
      </c>
      <c r="AZ97">
        <f t="shared" si="66"/>
        <v>-3.0685187893661166</v>
      </c>
      <c r="BA97">
        <f t="shared" si="67"/>
        <v>-8.372531639366116</v>
      </c>
      <c r="BB97">
        <f t="shared" si="68"/>
        <v>7.8473223202823998</v>
      </c>
      <c r="BC97">
        <f t="shared" si="69"/>
        <v>-11.581494035981386</v>
      </c>
      <c r="BD97">
        <f t="shared" si="70"/>
        <v>-26.329519278268506</v>
      </c>
    </row>
    <row r="98" spans="1:56" x14ac:dyDescent="0.25">
      <c r="A98">
        <f>'Bodycomp INPUT'!A98</f>
        <v>5</v>
      </c>
      <c r="B98">
        <f>'Bodycomp INPUT'!B98</f>
        <v>1</v>
      </c>
      <c r="C98">
        <f>'Bodycomp INPUT'!C98</f>
        <v>29076</v>
      </c>
      <c r="D98">
        <f>'Bodycomp INPUT'!D98</f>
        <v>43329</v>
      </c>
      <c r="E98">
        <f>'Bodycomp INPUT'!E98</f>
        <v>153.12</v>
      </c>
      <c r="F98">
        <f>'Bodycomp INPUT'!F98</f>
        <v>132.80000000000001</v>
      </c>
      <c r="G98">
        <f>'Bodycomp INPUT'!G98</f>
        <v>1</v>
      </c>
      <c r="H98">
        <v>100</v>
      </c>
      <c r="I98">
        <f t="shared" si="78"/>
        <v>60.283344</v>
      </c>
      <c r="J98">
        <f t="shared" si="71"/>
        <v>60.031743488000004</v>
      </c>
      <c r="K98">
        <f t="shared" si="79"/>
        <v>60.068893455999998</v>
      </c>
      <c r="L98">
        <f t="shared" si="80"/>
        <v>60.068893455999998</v>
      </c>
      <c r="M98">
        <f t="shared" si="81"/>
        <v>59.886593519999998</v>
      </c>
      <c r="N98">
        <f t="shared" si="82"/>
        <v>60.253026831999996</v>
      </c>
      <c r="O98">
        <f t="shared" si="83"/>
        <v>60.253026831999996</v>
      </c>
      <c r="P98">
        <f t="shared" si="84"/>
        <v>60.253026831999996</v>
      </c>
      <c r="Q98">
        <f t="shared" si="85"/>
        <v>60.283344</v>
      </c>
      <c r="R98">
        <f t="shared" si="72"/>
        <v>153.12</v>
      </c>
      <c r="S98">
        <f t="shared" si="86"/>
        <v>135.2978</v>
      </c>
      <c r="T98">
        <f t="shared" si="87"/>
        <v>136.06880000000001</v>
      </c>
      <c r="U98">
        <f t="shared" si="88"/>
        <v>136.06880000000001</v>
      </c>
      <c r="V98">
        <f t="shared" si="89"/>
        <v>135.6626</v>
      </c>
      <c r="W98">
        <f t="shared" si="90"/>
        <v>134.18020000000001</v>
      </c>
      <c r="X98">
        <f t="shared" si="91"/>
        <v>134.18020000000001</v>
      </c>
      <c r="Y98">
        <f t="shared" si="92"/>
        <v>134.18020000000001</v>
      </c>
      <c r="Z98">
        <f t="shared" si="93"/>
        <v>132.80000000000001</v>
      </c>
      <c r="AA98">
        <f t="shared" si="94"/>
        <v>39.049315068493151</v>
      </c>
      <c r="AB98">
        <f t="shared" si="73"/>
        <v>39</v>
      </c>
      <c r="AC98">
        <f t="shared" si="95"/>
        <v>39.1</v>
      </c>
      <c r="AD98">
        <f t="shared" si="96"/>
        <v>468.59178082191784</v>
      </c>
      <c r="AE98">
        <f t="shared" si="74"/>
        <v>468</v>
      </c>
      <c r="AF98">
        <f t="shared" si="97"/>
        <v>468.1</v>
      </c>
      <c r="AG98">
        <f t="shared" si="98"/>
        <v>60.226757369614518</v>
      </c>
      <c r="AH98">
        <f t="shared" si="99"/>
        <v>1.5312000000000001</v>
      </c>
      <c r="AI98">
        <f t="shared" si="100"/>
        <v>25.687724829645134</v>
      </c>
      <c r="AK98">
        <f>LOOKUP(AF98,LMS!D2:'LMS'!D2597,LMS!E2:'LMS'!E2597)</f>
        <v>-2.3427969480000002</v>
      </c>
      <c r="AL98">
        <f>LOOKUP(AF98,LMS!D2:'LMS'!D2597,LMS!F2:'LMS'!F2597)</f>
        <v>21.72190973</v>
      </c>
      <c r="AM98">
        <f>LOOKUP(AF98,LMS!D2:'LMS'!D2597,LMS!G2:'LMS'!G2597)</f>
        <v>0.153240872</v>
      </c>
      <c r="AN98">
        <f>LOOKUP(AF98,LMS!D2:'LMS'!D2597,LMS!L2:'LMS'!L2597)</f>
        <v>21.72190973</v>
      </c>
      <c r="AO98">
        <f>LOOKUP(AF98,LMS!D2:'LMS'!D2597,LMS!N2:'LMS'!N2597)</f>
        <v>26.495016790000001</v>
      </c>
      <c r="AP98">
        <f>LOOKUP(AF98,LMS!D2:'LMS'!D2597,LMS!P2:'LMS'!P2597)</f>
        <v>31.799029640000001</v>
      </c>
      <c r="AR98">
        <f t="shared" si="101"/>
        <v>-0.35901224723045866</v>
      </c>
      <c r="AS98">
        <f t="shared" si="102"/>
        <v>0.67511792197515097</v>
      </c>
      <c r="AT98">
        <f t="shared" si="75"/>
        <v>-0.32488207802484903</v>
      </c>
      <c r="AU98">
        <f t="shared" si="103"/>
        <v>0.90493313398386477</v>
      </c>
      <c r="AV98">
        <f t="shared" si="76"/>
        <v>0.9</v>
      </c>
      <c r="AW98">
        <f t="shared" si="77"/>
        <v>81.594000000000008</v>
      </c>
      <c r="AX98">
        <f>LOOKUP(AV98,Z!A2:'Z'!A803,Z!B2:'Z'!B803)</f>
        <v>81.594000000000008</v>
      </c>
      <c r="AY98">
        <f t="shared" si="65"/>
        <v>3.965815099645134</v>
      </c>
      <c r="AZ98">
        <f t="shared" si="66"/>
        <v>-0.80729196035486694</v>
      </c>
      <c r="BA98">
        <f t="shared" si="67"/>
        <v>-6.1113048103548664</v>
      </c>
      <c r="BB98">
        <f t="shared" si="68"/>
        <v>18.257211952998638</v>
      </c>
      <c r="BC98">
        <f t="shared" si="69"/>
        <v>-3.0469577232333087</v>
      </c>
      <c r="BD98">
        <f t="shared" si="70"/>
        <v>-19.218526098253815</v>
      </c>
    </row>
    <row r="99" spans="1:56" x14ac:dyDescent="0.25">
      <c r="A99">
        <f>'Bodycomp INPUT'!A99</f>
        <v>6</v>
      </c>
      <c r="B99">
        <f>'Bodycomp INPUT'!B99</f>
        <v>1</v>
      </c>
      <c r="C99">
        <f>'Bodycomp INPUT'!C99</f>
        <v>25006</v>
      </c>
      <c r="D99">
        <f>'Bodycomp INPUT'!D99</f>
        <v>43354</v>
      </c>
      <c r="E99">
        <f>'Bodycomp INPUT'!E99</f>
        <v>168.63</v>
      </c>
      <c r="F99">
        <f>'Bodycomp INPUT'!F99</f>
        <v>178.4</v>
      </c>
      <c r="G99">
        <f>'Bodycomp INPUT'!G99</f>
        <v>1</v>
      </c>
      <c r="H99">
        <v>101</v>
      </c>
      <c r="I99">
        <f t="shared" si="78"/>
        <v>66.389630999999994</v>
      </c>
      <c r="J99">
        <f t="shared" si="71"/>
        <v>65.844928711999998</v>
      </c>
      <c r="K99">
        <f t="shared" si="79"/>
        <v>65.863759818999995</v>
      </c>
      <c r="L99">
        <f t="shared" si="80"/>
        <v>65.863759818999995</v>
      </c>
      <c r="M99">
        <f t="shared" si="81"/>
        <v>65.718097604999997</v>
      </c>
      <c r="N99">
        <f t="shared" si="82"/>
        <v>66.072318342999992</v>
      </c>
      <c r="O99">
        <f t="shared" si="83"/>
        <v>66.072318342999992</v>
      </c>
      <c r="P99">
        <f t="shared" si="84"/>
        <v>66.072318342999992</v>
      </c>
      <c r="Q99">
        <f t="shared" si="85"/>
        <v>66.389630999999994</v>
      </c>
      <c r="R99">
        <f t="shared" si="72"/>
        <v>168.63</v>
      </c>
      <c r="S99">
        <f t="shared" si="86"/>
        <v>181.62739999999999</v>
      </c>
      <c r="T99">
        <f t="shared" si="87"/>
        <v>181.94240000000002</v>
      </c>
      <c r="U99">
        <f t="shared" si="88"/>
        <v>181.94240000000002</v>
      </c>
      <c r="V99">
        <f t="shared" si="89"/>
        <v>180.66980000000001</v>
      </c>
      <c r="W99">
        <f t="shared" si="90"/>
        <v>179.7346</v>
      </c>
      <c r="X99">
        <f t="shared" si="91"/>
        <v>179.7346</v>
      </c>
      <c r="Y99">
        <f t="shared" si="92"/>
        <v>179.7346</v>
      </c>
      <c r="Z99">
        <f t="shared" si="93"/>
        <v>178.4</v>
      </c>
      <c r="AA99">
        <f t="shared" si="94"/>
        <v>50.268493150684932</v>
      </c>
      <c r="AB99">
        <f t="shared" si="73"/>
        <v>50</v>
      </c>
      <c r="AC99">
        <f t="shared" si="95"/>
        <v>50.1</v>
      </c>
      <c r="AD99">
        <f t="shared" si="96"/>
        <v>603.22191780821913</v>
      </c>
      <c r="AE99">
        <f t="shared" si="74"/>
        <v>603</v>
      </c>
      <c r="AF99">
        <f t="shared" si="97"/>
        <v>603.1</v>
      </c>
      <c r="AG99">
        <f t="shared" si="98"/>
        <v>80.907029478458057</v>
      </c>
      <c r="AH99">
        <f t="shared" si="99"/>
        <v>1.6862999999999999</v>
      </c>
      <c r="AI99">
        <f t="shared" si="100"/>
        <v>28.452247390869189</v>
      </c>
      <c r="AK99">
        <f>LOOKUP(AF99,LMS!D2:'LMS'!D2597,LMS!E2:'LMS'!E2597)</f>
        <v>-2.3427969480000002</v>
      </c>
      <c r="AL99">
        <f>LOOKUP(AF99,LMS!D2:'LMS'!D2597,LMS!F2:'LMS'!F2597)</f>
        <v>21.72190973</v>
      </c>
      <c r="AM99">
        <f>LOOKUP(AF99,LMS!D2:'LMS'!D2597,LMS!G2:'LMS'!G2597)</f>
        <v>0.153240872</v>
      </c>
      <c r="AN99">
        <f>LOOKUP(AF99,LMS!D2:'LMS'!D2597,LMS!L2:'LMS'!L2597)</f>
        <v>21.72190973</v>
      </c>
      <c r="AO99">
        <f>LOOKUP(AF99,LMS!D2:'LMS'!D2597,LMS!N2:'LMS'!N2597)</f>
        <v>26.495016790000001</v>
      </c>
      <c r="AP99">
        <f>LOOKUP(AF99,LMS!D2:'LMS'!D2597,LMS!P2:'LMS'!P2597)</f>
        <v>31.799029640000001</v>
      </c>
      <c r="AR99">
        <f t="shared" si="101"/>
        <v>-0.35901224723045866</v>
      </c>
      <c r="AS99">
        <f t="shared" si="102"/>
        <v>0.53135000388260756</v>
      </c>
      <c r="AT99">
        <f t="shared" si="75"/>
        <v>-0.46864999611739244</v>
      </c>
      <c r="AU99">
        <f t="shared" si="103"/>
        <v>1.3053872109732085</v>
      </c>
      <c r="AV99">
        <f t="shared" si="76"/>
        <v>1.31</v>
      </c>
      <c r="AW99">
        <f t="shared" si="77"/>
        <v>90.49</v>
      </c>
      <c r="AX99">
        <f>LOOKUP(AV99,Z!A2:'Z'!A803,Z!B2:'Z'!B803)</f>
        <v>90.49</v>
      </c>
      <c r="AY99">
        <f t="shared" si="65"/>
        <v>6.7303376608691892</v>
      </c>
      <c r="AZ99">
        <f t="shared" si="66"/>
        <v>1.9572306008691882</v>
      </c>
      <c r="BA99">
        <f t="shared" si="67"/>
        <v>-3.3467822491308112</v>
      </c>
      <c r="BB99">
        <f t="shared" si="68"/>
        <v>30.984097367709619</v>
      </c>
      <c r="BC99">
        <f t="shared" si="69"/>
        <v>7.3871649766529099</v>
      </c>
      <c r="BD99">
        <f t="shared" si="70"/>
        <v>-10.524793639994893</v>
      </c>
    </row>
    <row r="100" spans="1:56" x14ac:dyDescent="0.25">
      <c r="A100">
        <f>'Bodycomp INPUT'!A100</f>
        <v>7</v>
      </c>
      <c r="B100">
        <f>'Bodycomp INPUT'!B100</f>
        <v>1</v>
      </c>
      <c r="C100">
        <f>'Bodycomp INPUT'!C100</f>
        <v>32397</v>
      </c>
      <c r="D100">
        <f>'Bodycomp INPUT'!D100</f>
        <v>43334</v>
      </c>
      <c r="E100">
        <f>'Bodycomp INPUT'!E100</f>
        <v>159.13</v>
      </c>
      <c r="F100">
        <f>'Bodycomp INPUT'!F100</f>
        <v>131</v>
      </c>
      <c r="G100">
        <f>'Bodycomp INPUT'!G100</f>
        <v>1</v>
      </c>
      <c r="H100">
        <v>102</v>
      </c>
      <c r="I100">
        <f t="shared" si="78"/>
        <v>62.649480999999994</v>
      </c>
      <c r="J100">
        <f t="shared" si="71"/>
        <v>62.284305911999994</v>
      </c>
      <c r="K100">
        <f t="shared" si="79"/>
        <v>62.314357468999994</v>
      </c>
      <c r="L100">
        <f t="shared" si="80"/>
        <v>62.314357468999994</v>
      </c>
      <c r="M100">
        <f t="shared" si="81"/>
        <v>62.146254354999996</v>
      </c>
      <c r="N100">
        <f t="shared" si="82"/>
        <v>62.507955392999989</v>
      </c>
      <c r="O100">
        <f t="shared" si="83"/>
        <v>62.507955392999989</v>
      </c>
      <c r="P100">
        <f t="shared" si="84"/>
        <v>62.507955392999989</v>
      </c>
      <c r="Q100">
        <f t="shared" si="85"/>
        <v>62.649480999999994</v>
      </c>
      <c r="R100">
        <f t="shared" si="72"/>
        <v>159.13</v>
      </c>
      <c r="S100">
        <f t="shared" si="86"/>
        <v>133.46899999999999</v>
      </c>
      <c r="T100">
        <f t="shared" si="87"/>
        <v>134.25800000000001</v>
      </c>
      <c r="U100">
        <f t="shared" si="88"/>
        <v>134.25800000000001</v>
      </c>
      <c r="V100">
        <f t="shared" si="89"/>
        <v>133.886</v>
      </c>
      <c r="W100">
        <f t="shared" si="90"/>
        <v>132.38200000000001</v>
      </c>
      <c r="X100">
        <f t="shared" si="91"/>
        <v>132.38200000000001</v>
      </c>
      <c r="Y100">
        <f t="shared" si="92"/>
        <v>132.38200000000001</v>
      </c>
      <c r="Z100">
        <f t="shared" si="93"/>
        <v>131</v>
      </c>
      <c r="AA100">
        <f t="shared" si="94"/>
        <v>29.964383561643835</v>
      </c>
      <c r="AB100">
        <f t="shared" si="73"/>
        <v>30</v>
      </c>
      <c r="AC100">
        <f t="shared" si="95"/>
        <v>30.1</v>
      </c>
      <c r="AD100">
        <f t="shared" si="96"/>
        <v>359.57260273972599</v>
      </c>
      <c r="AE100">
        <f t="shared" si="74"/>
        <v>359</v>
      </c>
      <c r="AF100">
        <f t="shared" si="97"/>
        <v>359.1</v>
      </c>
      <c r="AG100">
        <f t="shared" si="98"/>
        <v>59.410430839002267</v>
      </c>
      <c r="AH100">
        <f t="shared" si="99"/>
        <v>1.5912999999999999</v>
      </c>
      <c r="AI100">
        <f t="shared" si="100"/>
        <v>23.461651327962393</v>
      </c>
      <c r="AK100">
        <f>LOOKUP(AF100,LMS!D2:'LMS'!D2597,LMS!E2:'LMS'!E2597)</f>
        <v>-2.3427969480000002</v>
      </c>
      <c r="AL100">
        <f>LOOKUP(AF100,LMS!D2:'LMS'!D2597,LMS!F2:'LMS'!F2597)</f>
        <v>21.72190973</v>
      </c>
      <c r="AM100">
        <f>LOOKUP(AF100,LMS!D2:'LMS'!D2597,LMS!G2:'LMS'!G2597)</f>
        <v>0.153240872</v>
      </c>
      <c r="AN100">
        <f>LOOKUP(AF100,LMS!D2:'LMS'!D2597,LMS!L2:'LMS'!L2597)</f>
        <v>21.72190973</v>
      </c>
      <c r="AO100">
        <f>LOOKUP(AF100,LMS!D2:'LMS'!D2597,LMS!N2:'LMS'!N2597)</f>
        <v>26.495016790000001</v>
      </c>
      <c r="AP100">
        <f>LOOKUP(AF100,LMS!D2:'LMS'!D2597,LMS!P2:'LMS'!P2597)</f>
        <v>31.799029640000001</v>
      </c>
      <c r="AR100">
        <f t="shared" si="101"/>
        <v>-0.35901224723045866</v>
      </c>
      <c r="AS100">
        <f t="shared" si="102"/>
        <v>0.83485042898103423</v>
      </c>
      <c r="AT100">
        <f t="shared" si="75"/>
        <v>-0.16514957101896577</v>
      </c>
      <c r="AU100">
        <f t="shared" si="103"/>
        <v>0.46001096701570815</v>
      </c>
      <c r="AV100">
        <f t="shared" si="76"/>
        <v>0.46</v>
      </c>
      <c r="AW100">
        <f t="shared" si="77"/>
        <v>67.724000000000004</v>
      </c>
      <c r="AX100">
        <f>LOOKUP(AV100,Z!A2:'Z'!A803,Z!B2:'Z'!B803)</f>
        <v>67.724000000000004</v>
      </c>
      <c r="AY100">
        <f t="shared" si="65"/>
        <v>1.7397415979623929</v>
      </c>
      <c r="AZ100">
        <f t="shared" si="66"/>
        <v>-3.033365462037608</v>
      </c>
      <c r="BA100">
        <f t="shared" si="67"/>
        <v>-8.3373783120376075</v>
      </c>
      <c r="BB100">
        <f t="shared" si="68"/>
        <v>8.0091558227941917</v>
      </c>
      <c r="BC100">
        <f t="shared" si="69"/>
        <v>-11.448815020877772</v>
      </c>
      <c r="BD100">
        <f t="shared" si="70"/>
        <v>-26.218970850450162</v>
      </c>
    </row>
    <row r="101" spans="1:56" x14ac:dyDescent="0.25">
      <c r="A101">
        <f>'Bodycomp INPUT'!A101</f>
        <v>8</v>
      </c>
      <c r="B101">
        <f>'Bodycomp INPUT'!B101</f>
        <v>1</v>
      </c>
      <c r="C101">
        <f>'Bodycomp INPUT'!C101</f>
        <v>35352</v>
      </c>
      <c r="D101">
        <f>'Bodycomp INPUT'!D101</f>
        <v>43335</v>
      </c>
      <c r="E101">
        <f>'Bodycomp INPUT'!E101</f>
        <v>162.54</v>
      </c>
      <c r="F101">
        <f>'Bodycomp INPUT'!F101</f>
        <v>128.19999999999999</v>
      </c>
      <c r="G101">
        <f>'Bodycomp INPUT'!G101</f>
        <v>1</v>
      </c>
      <c r="H101">
        <v>103</v>
      </c>
      <c r="I101">
        <f t="shared" si="78"/>
        <v>63.991997999999995</v>
      </c>
      <c r="J101">
        <f t="shared" si="71"/>
        <v>63.562382095999993</v>
      </c>
      <c r="K101">
        <f t="shared" si="79"/>
        <v>63.588406101999993</v>
      </c>
      <c r="L101">
        <f t="shared" si="80"/>
        <v>63.588406101999993</v>
      </c>
      <c r="M101">
        <f t="shared" si="81"/>
        <v>63.428358089999996</v>
      </c>
      <c r="N101">
        <f t="shared" si="82"/>
        <v>63.787374093999993</v>
      </c>
      <c r="O101">
        <f t="shared" si="83"/>
        <v>63.787374093999993</v>
      </c>
      <c r="P101">
        <f t="shared" si="84"/>
        <v>63.787374093999993</v>
      </c>
      <c r="Q101">
        <f t="shared" si="85"/>
        <v>63.991997999999995</v>
      </c>
      <c r="R101">
        <f t="shared" si="72"/>
        <v>162.54</v>
      </c>
      <c r="S101">
        <f t="shared" si="86"/>
        <v>130.62419999999997</v>
      </c>
      <c r="T101">
        <f t="shared" si="87"/>
        <v>131.44120000000001</v>
      </c>
      <c r="U101">
        <f t="shared" si="88"/>
        <v>131.44120000000001</v>
      </c>
      <c r="V101">
        <f t="shared" si="89"/>
        <v>131.1224</v>
      </c>
      <c r="W101">
        <f t="shared" si="90"/>
        <v>129.5848</v>
      </c>
      <c r="X101">
        <f t="shared" si="91"/>
        <v>129.5848</v>
      </c>
      <c r="Y101">
        <f t="shared" si="92"/>
        <v>129.5848</v>
      </c>
      <c r="Z101">
        <f t="shared" si="93"/>
        <v>128.19999999999999</v>
      </c>
      <c r="AA101">
        <f t="shared" si="94"/>
        <v>21.87123287671233</v>
      </c>
      <c r="AB101">
        <f t="shared" si="73"/>
        <v>22</v>
      </c>
      <c r="AC101">
        <f t="shared" si="95"/>
        <v>22.1</v>
      </c>
      <c r="AD101">
        <f t="shared" si="96"/>
        <v>262.45479452054798</v>
      </c>
      <c r="AE101">
        <f t="shared" si="74"/>
        <v>262</v>
      </c>
      <c r="AF101">
        <f t="shared" si="97"/>
        <v>262.10000000000002</v>
      </c>
      <c r="AG101">
        <f t="shared" si="98"/>
        <v>58.140589569160994</v>
      </c>
      <c r="AH101">
        <f t="shared" si="99"/>
        <v>1.6254</v>
      </c>
      <c r="AI101">
        <f t="shared" si="100"/>
        <v>22.006902560843546</v>
      </c>
      <c r="AK101">
        <f>LOOKUP(AF101,LMS!D2:'LMS'!D2597,LMS!E2:'LMS'!E2597)</f>
        <v>-2.3427969480000002</v>
      </c>
      <c r="AL101">
        <f>LOOKUP(AF101,LMS!D2:'LMS'!D2597,LMS!F2:'LMS'!F2597)</f>
        <v>21.72190973</v>
      </c>
      <c r="AM101">
        <f>LOOKUP(AF101,LMS!D2:'LMS'!D2597,LMS!G2:'LMS'!G2597)</f>
        <v>0.153240872</v>
      </c>
      <c r="AN101">
        <f>LOOKUP(AF101,LMS!D2:'LMS'!D2597,LMS!L2:'LMS'!L2597)</f>
        <v>21.72190973</v>
      </c>
      <c r="AO101">
        <f>LOOKUP(AF101,LMS!D2:'LMS'!D2597,LMS!N2:'LMS'!N2597)</f>
        <v>26.495016790000001</v>
      </c>
      <c r="AP101">
        <f>LOOKUP(AF101,LMS!D2:'LMS'!D2597,LMS!P2:'LMS'!P2597)</f>
        <v>31.799029640000001</v>
      </c>
      <c r="AR101">
        <f t="shared" si="101"/>
        <v>-0.35901224723045866</v>
      </c>
      <c r="AS101">
        <f t="shared" si="102"/>
        <v>0.969923815909283</v>
      </c>
      <c r="AT101">
        <f t="shared" si="75"/>
        <v>-3.0076184090716995E-2</v>
      </c>
      <c r="AU101">
        <f t="shared" si="103"/>
        <v>8.3774813596847478E-2</v>
      </c>
      <c r="AV101">
        <f t="shared" si="76"/>
        <v>0.08</v>
      </c>
      <c r="AW101">
        <f t="shared" si="77"/>
        <v>53.188000000000002</v>
      </c>
      <c r="AX101">
        <f>LOOKUP(AV101,Z!A2:'Z'!A803,Z!B2:'Z'!B803)</f>
        <v>53.188000000000002</v>
      </c>
      <c r="AY101">
        <f t="shared" si="65"/>
        <v>0.28499283084354587</v>
      </c>
      <c r="AZ101">
        <f t="shared" si="66"/>
        <v>-4.4881142291564551</v>
      </c>
      <c r="BA101">
        <f t="shared" si="67"/>
        <v>-9.7921270791564545</v>
      </c>
      <c r="BB101">
        <f t="shared" si="68"/>
        <v>1.3120063308703653</v>
      </c>
      <c r="BC101">
        <f t="shared" si="69"/>
        <v>-16.939465503001308</v>
      </c>
      <c r="BD101">
        <f t="shared" si="70"/>
        <v>-30.793792106281561</v>
      </c>
    </row>
    <row r="102" spans="1:56" x14ac:dyDescent="0.25">
      <c r="A102">
        <f>'Bodycomp INPUT'!A102</f>
        <v>9</v>
      </c>
      <c r="B102">
        <f>'Bodycomp INPUT'!B102</f>
        <v>1</v>
      </c>
      <c r="C102">
        <f>'Bodycomp INPUT'!C102</f>
        <v>34799</v>
      </c>
      <c r="D102">
        <f>'Bodycomp INPUT'!D102</f>
        <v>43357</v>
      </c>
      <c r="E102">
        <f>'Bodycomp INPUT'!E102</f>
        <v>175.21</v>
      </c>
      <c r="F102">
        <f>'Bodycomp INPUT'!F102</f>
        <v>176.4</v>
      </c>
      <c r="G102">
        <f>'Bodycomp INPUT'!G102</f>
        <v>1</v>
      </c>
      <c r="H102">
        <v>104</v>
      </c>
      <c r="I102">
        <f t="shared" si="78"/>
        <v>68.980176999999998</v>
      </c>
      <c r="J102">
        <f t="shared" si="71"/>
        <v>68.311128503999996</v>
      </c>
      <c r="K102">
        <f t="shared" si="79"/>
        <v>68.322187972999998</v>
      </c>
      <c r="L102">
        <f t="shared" si="80"/>
        <v>68.322187972999998</v>
      </c>
      <c r="M102">
        <f t="shared" si="81"/>
        <v>68.192069035000003</v>
      </c>
      <c r="N102">
        <f t="shared" si="82"/>
        <v>68.541108680999997</v>
      </c>
      <c r="O102">
        <f t="shared" si="83"/>
        <v>68.541108680999997</v>
      </c>
      <c r="P102">
        <f t="shared" si="84"/>
        <v>68.541108680999997</v>
      </c>
      <c r="Q102">
        <f t="shared" si="85"/>
        <v>68.980176999999998</v>
      </c>
      <c r="R102">
        <f t="shared" si="72"/>
        <v>175.21</v>
      </c>
      <c r="S102">
        <f t="shared" si="86"/>
        <v>179.59540000000001</v>
      </c>
      <c r="T102">
        <f t="shared" si="87"/>
        <v>179.93040000000002</v>
      </c>
      <c r="U102">
        <f t="shared" si="88"/>
        <v>179.93040000000002</v>
      </c>
      <c r="V102">
        <f t="shared" si="89"/>
        <v>178.69579999999999</v>
      </c>
      <c r="W102">
        <f t="shared" si="90"/>
        <v>177.73660000000001</v>
      </c>
      <c r="X102">
        <f t="shared" si="91"/>
        <v>177.73660000000001</v>
      </c>
      <c r="Y102">
        <f t="shared" si="92"/>
        <v>177.73660000000001</v>
      </c>
      <c r="Z102">
        <f t="shared" si="93"/>
        <v>176.4</v>
      </c>
      <c r="AA102">
        <f t="shared" si="94"/>
        <v>23.446575342465753</v>
      </c>
      <c r="AB102">
        <f t="shared" si="73"/>
        <v>23</v>
      </c>
      <c r="AC102">
        <f t="shared" si="95"/>
        <v>23.1</v>
      </c>
      <c r="AD102">
        <f t="shared" si="96"/>
        <v>281.35890410958905</v>
      </c>
      <c r="AE102">
        <f t="shared" si="74"/>
        <v>281</v>
      </c>
      <c r="AF102">
        <f t="shared" si="97"/>
        <v>281.10000000000002</v>
      </c>
      <c r="AG102">
        <f t="shared" si="98"/>
        <v>80</v>
      </c>
      <c r="AH102">
        <f t="shared" si="99"/>
        <v>1.7521</v>
      </c>
      <c r="AI102">
        <f t="shared" si="100"/>
        <v>26.059867770732488</v>
      </c>
      <c r="AK102">
        <f>LOOKUP(AF102,LMS!D2:'LMS'!D2597,LMS!E2:'LMS'!E2597)</f>
        <v>-2.3427969480000002</v>
      </c>
      <c r="AL102">
        <f>LOOKUP(AF102,LMS!D2:'LMS'!D2597,LMS!F2:'LMS'!F2597)</f>
        <v>21.72190973</v>
      </c>
      <c r="AM102">
        <f>LOOKUP(AF102,LMS!D2:'LMS'!D2597,LMS!G2:'LMS'!G2597)</f>
        <v>0.153240872</v>
      </c>
      <c r="AN102">
        <f>LOOKUP(AF102,LMS!D2:'LMS'!D2597,LMS!L2:'LMS'!L2597)</f>
        <v>21.72190973</v>
      </c>
      <c r="AO102">
        <f>LOOKUP(AF102,LMS!D2:'LMS'!D2597,LMS!N2:'LMS'!N2597)</f>
        <v>26.495016790000001</v>
      </c>
      <c r="AP102">
        <f>LOOKUP(AF102,LMS!D2:'LMS'!D2597,LMS!P2:'LMS'!P2597)</f>
        <v>31.799029640000001</v>
      </c>
      <c r="AR102">
        <f t="shared" si="101"/>
        <v>-0.35901224723045866</v>
      </c>
      <c r="AS102">
        <f t="shared" si="102"/>
        <v>0.65274747135817945</v>
      </c>
      <c r="AT102">
        <f t="shared" si="75"/>
        <v>-0.34725252864182055</v>
      </c>
      <c r="AU102">
        <f t="shared" si="103"/>
        <v>0.96724424116626506</v>
      </c>
      <c r="AV102">
        <f t="shared" si="76"/>
        <v>0.97</v>
      </c>
      <c r="AW102">
        <f t="shared" si="77"/>
        <v>83.397999999999996</v>
      </c>
      <c r="AX102">
        <f>LOOKUP(AV102,Z!A2:'Z'!A803,Z!B2:'Z'!B803)</f>
        <v>83.397999999999996</v>
      </c>
      <c r="AY102">
        <f t="shared" si="65"/>
        <v>4.337958040732488</v>
      </c>
      <c r="AZ102">
        <f t="shared" si="66"/>
        <v>-0.43514901926751293</v>
      </c>
      <c r="BA102">
        <f t="shared" si="67"/>
        <v>-5.7391618692675124</v>
      </c>
      <c r="BB102">
        <f t="shared" si="68"/>
        <v>19.970426609136304</v>
      </c>
      <c r="BC102">
        <f t="shared" si="69"/>
        <v>-1.6423806133678351</v>
      </c>
      <c r="BD102">
        <f t="shared" si="70"/>
        <v>-18.048229566251358</v>
      </c>
    </row>
    <row r="103" spans="1:56" x14ac:dyDescent="0.25">
      <c r="A103">
        <f>'Bodycomp INPUT'!A103</f>
        <v>10</v>
      </c>
      <c r="B103">
        <f>'Bodycomp INPUT'!B103</f>
        <v>1</v>
      </c>
      <c r="C103">
        <f>'Bodycomp INPUT'!C103</f>
        <v>32954</v>
      </c>
      <c r="D103">
        <f>'Bodycomp INPUT'!D103</f>
        <v>43341</v>
      </c>
      <c r="E103">
        <f>'Bodycomp INPUT'!E103</f>
        <v>165.98</v>
      </c>
      <c r="F103">
        <f>'Bodycomp INPUT'!F103</f>
        <v>144.6</v>
      </c>
      <c r="G103">
        <f>'Bodycomp INPUT'!G103</f>
        <v>1</v>
      </c>
      <c r="H103">
        <v>105</v>
      </c>
      <c r="I103">
        <f t="shared" si="78"/>
        <v>65.346325999999991</v>
      </c>
      <c r="J103">
        <f t="shared" si="71"/>
        <v>64.85170235199999</v>
      </c>
      <c r="K103">
        <f t="shared" si="79"/>
        <v>64.873663373999989</v>
      </c>
      <c r="L103">
        <f t="shared" si="80"/>
        <v>64.873663373999989</v>
      </c>
      <c r="M103">
        <f t="shared" si="81"/>
        <v>64.721741329999986</v>
      </c>
      <c r="N103">
        <f t="shared" si="82"/>
        <v>65.078048677999988</v>
      </c>
      <c r="O103">
        <f t="shared" si="83"/>
        <v>65.078048677999988</v>
      </c>
      <c r="P103">
        <f t="shared" si="84"/>
        <v>65.078048677999988</v>
      </c>
      <c r="Q103">
        <f t="shared" si="85"/>
        <v>65.346325999999991</v>
      </c>
      <c r="R103">
        <f t="shared" si="72"/>
        <v>165.98</v>
      </c>
      <c r="S103">
        <f t="shared" si="86"/>
        <v>147.28659999999999</v>
      </c>
      <c r="T103">
        <f t="shared" si="87"/>
        <v>147.93960000000001</v>
      </c>
      <c r="U103">
        <f t="shared" si="88"/>
        <v>147.93960000000001</v>
      </c>
      <c r="V103">
        <f t="shared" si="89"/>
        <v>147.3092</v>
      </c>
      <c r="W103">
        <f t="shared" si="90"/>
        <v>145.9684</v>
      </c>
      <c r="X103">
        <f t="shared" si="91"/>
        <v>145.9684</v>
      </c>
      <c r="Y103">
        <f t="shared" si="92"/>
        <v>145.9684</v>
      </c>
      <c r="Z103">
        <f t="shared" si="93"/>
        <v>144.6</v>
      </c>
      <c r="AA103">
        <f t="shared" si="94"/>
        <v>28.457534246575342</v>
      </c>
      <c r="AB103">
        <f t="shared" si="73"/>
        <v>28</v>
      </c>
      <c r="AC103">
        <f t="shared" si="95"/>
        <v>28.1</v>
      </c>
      <c r="AD103">
        <f t="shared" si="96"/>
        <v>341.49041095890414</v>
      </c>
      <c r="AE103">
        <f t="shared" si="74"/>
        <v>341</v>
      </c>
      <c r="AF103">
        <f t="shared" si="97"/>
        <v>341.1</v>
      </c>
      <c r="AG103">
        <f t="shared" si="98"/>
        <v>65.578231292517003</v>
      </c>
      <c r="AH103">
        <f t="shared" si="99"/>
        <v>1.6597999999999999</v>
      </c>
      <c r="AI103">
        <f t="shared" si="100"/>
        <v>23.803903372114952</v>
      </c>
      <c r="AK103">
        <f>LOOKUP(AF103,LMS!D2:'LMS'!D2597,LMS!E2:'LMS'!E2597)</f>
        <v>-2.3427969480000002</v>
      </c>
      <c r="AL103">
        <f>LOOKUP(AF103,LMS!D2:'LMS'!D2597,LMS!F2:'LMS'!F2597)</f>
        <v>21.72190973</v>
      </c>
      <c r="AM103">
        <f>LOOKUP(AF103,LMS!D2:'LMS'!D2597,LMS!G2:'LMS'!G2597)</f>
        <v>0.153240872</v>
      </c>
      <c r="AN103">
        <f>LOOKUP(AF103,LMS!D2:'LMS'!D2597,LMS!L2:'LMS'!L2597)</f>
        <v>21.72190973</v>
      </c>
      <c r="AO103">
        <f>LOOKUP(AF103,LMS!D2:'LMS'!D2597,LMS!N2:'LMS'!N2597)</f>
        <v>26.495016790000001</v>
      </c>
      <c r="AP103">
        <f>LOOKUP(AF103,LMS!D2:'LMS'!D2597,LMS!P2:'LMS'!P2597)</f>
        <v>31.799029640000001</v>
      </c>
      <c r="AR103">
        <f t="shared" si="101"/>
        <v>-0.35901224723045866</v>
      </c>
      <c r="AS103">
        <f t="shared" si="102"/>
        <v>0.80699977466520967</v>
      </c>
      <c r="AT103">
        <f t="shared" si="75"/>
        <v>-0.19300022533479033</v>
      </c>
      <c r="AU103">
        <f t="shared" si="103"/>
        <v>0.53758674480789737</v>
      </c>
      <c r="AV103">
        <f t="shared" si="76"/>
        <v>0.54</v>
      </c>
      <c r="AW103">
        <f t="shared" si="77"/>
        <v>70.540000000000006</v>
      </c>
      <c r="AX103">
        <f>LOOKUP(AV103,Z!A2:'Z'!A803,Z!B2:'Z'!B803)</f>
        <v>70.540000000000006</v>
      </c>
      <c r="AY103">
        <f t="shared" si="65"/>
        <v>2.0819936421149521</v>
      </c>
      <c r="AZ103">
        <f t="shared" si="66"/>
        <v>-2.6911134178850489</v>
      </c>
      <c r="BA103">
        <f t="shared" si="67"/>
        <v>-7.9951262678850483</v>
      </c>
      <c r="BB103">
        <f t="shared" si="68"/>
        <v>9.5847633472093996</v>
      </c>
      <c r="BC103">
        <f t="shared" si="69"/>
        <v>-10.157054963259183</v>
      </c>
      <c r="BD103">
        <f t="shared" si="70"/>
        <v>-25.142673718030622</v>
      </c>
    </row>
    <row r="104" spans="1:56" x14ac:dyDescent="0.25">
      <c r="A104">
        <f>'Bodycomp INPUT'!A104</f>
        <v>11</v>
      </c>
      <c r="B104">
        <f>'Bodycomp INPUT'!B104</f>
        <v>1</v>
      </c>
      <c r="C104">
        <f>'Bodycomp INPUT'!C104</f>
        <v>31827</v>
      </c>
      <c r="D104">
        <f>'Bodycomp INPUT'!D104</f>
        <v>43396</v>
      </c>
      <c r="E104">
        <f>'Bodycomp INPUT'!E104</f>
        <v>164.75</v>
      </c>
      <c r="F104">
        <f>'Bodycomp INPUT'!F104</f>
        <v>140.6</v>
      </c>
      <c r="G104">
        <f>'Bodycomp INPUT'!G104</f>
        <v>1</v>
      </c>
      <c r="H104">
        <v>106</v>
      </c>
      <c r="I104">
        <f t="shared" si="78"/>
        <v>64.862075000000004</v>
      </c>
      <c r="J104">
        <f t="shared" si="71"/>
        <v>64.390695399999998</v>
      </c>
      <c r="K104">
        <f t="shared" si="79"/>
        <v>64.414109175000007</v>
      </c>
      <c r="L104">
        <f t="shared" si="80"/>
        <v>64.414109175000007</v>
      </c>
      <c r="M104">
        <f t="shared" si="81"/>
        <v>64.259281625</v>
      </c>
      <c r="N104">
        <f t="shared" si="82"/>
        <v>64.616557475000008</v>
      </c>
      <c r="O104">
        <f t="shared" si="83"/>
        <v>64.616557475000008</v>
      </c>
      <c r="P104">
        <f t="shared" si="84"/>
        <v>64.616557475000008</v>
      </c>
      <c r="Q104">
        <f t="shared" si="85"/>
        <v>64.862075000000004</v>
      </c>
      <c r="R104">
        <f t="shared" si="72"/>
        <v>164.75000000000003</v>
      </c>
      <c r="S104">
        <f t="shared" si="86"/>
        <v>143.2226</v>
      </c>
      <c r="T104">
        <f t="shared" si="87"/>
        <v>143.91560000000001</v>
      </c>
      <c r="U104">
        <f t="shared" si="88"/>
        <v>143.91560000000001</v>
      </c>
      <c r="V104">
        <f t="shared" si="89"/>
        <v>143.3612</v>
      </c>
      <c r="W104">
        <f t="shared" si="90"/>
        <v>141.97239999999999</v>
      </c>
      <c r="X104">
        <f t="shared" si="91"/>
        <v>141.97239999999999</v>
      </c>
      <c r="Y104">
        <f t="shared" si="92"/>
        <v>141.97239999999999</v>
      </c>
      <c r="Z104">
        <f t="shared" si="93"/>
        <v>140.6</v>
      </c>
      <c r="AA104">
        <f t="shared" si="94"/>
        <v>31.695890410958903</v>
      </c>
      <c r="AB104">
        <f t="shared" si="73"/>
        <v>32</v>
      </c>
      <c r="AC104">
        <f t="shared" si="95"/>
        <v>32.1</v>
      </c>
      <c r="AD104">
        <f t="shared" si="96"/>
        <v>380.35068493150686</v>
      </c>
      <c r="AE104">
        <f t="shared" si="74"/>
        <v>380</v>
      </c>
      <c r="AF104">
        <f t="shared" si="97"/>
        <v>380.1</v>
      </c>
      <c r="AG104">
        <f t="shared" si="98"/>
        <v>63.764172335600904</v>
      </c>
      <c r="AH104">
        <f t="shared" si="99"/>
        <v>1.6475000000000002</v>
      </c>
      <c r="AI104">
        <f t="shared" si="100"/>
        <v>23.492318507363073</v>
      </c>
      <c r="AK104">
        <f>LOOKUP(AF104,LMS!D2:'LMS'!D2597,LMS!E2:'LMS'!E2597)</f>
        <v>-2.3427969480000002</v>
      </c>
      <c r="AL104">
        <f>LOOKUP(AF104,LMS!D2:'LMS'!D2597,LMS!F2:'LMS'!F2597)</f>
        <v>21.72190973</v>
      </c>
      <c r="AM104">
        <f>LOOKUP(AF104,LMS!D2:'LMS'!D2597,LMS!G2:'LMS'!G2597)</f>
        <v>0.153240872</v>
      </c>
      <c r="AN104">
        <f>LOOKUP(AF104,LMS!D2:'LMS'!D2597,LMS!L2:'LMS'!L2597)</f>
        <v>21.72190973</v>
      </c>
      <c r="AO104">
        <f>LOOKUP(AF104,LMS!D2:'LMS'!D2597,LMS!N2:'LMS'!N2597)</f>
        <v>26.495016790000001</v>
      </c>
      <c r="AP104">
        <f>LOOKUP(AF104,LMS!D2:'LMS'!D2597,LMS!P2:'LMS'!P2597)</f>
        <v>31.799029640000001</v>
      </c>
      <c r="AR104">
        <f t="shared" si="101"/>
        <v>-0.35901224723045866</v>
      </c>
      <c r="AS104">
        <f t="shared" si="102"/>
        <v>0.83229942856628036</v>
      </c>
      <c r="AT104">
        <f t="shared" si="75"/>
        <v>-0.16770057143371964</v>
      </c>
      <c r="AU104">
        <f t="shared" si="103"/>
        <v>0.46711657534643541</v>
      </c>
      <c r="AV104">
        <f t="shared" si="76"/>
        <v>0.47</v>
      </c>
      <c r="AW104">
        <f t="shared" si="77"/>
        <v>68.082000000000008</v>
      </c>
      <c r="AX104">
        <f>LOOKUP(AV104,Z!A2:'Z'!A803,Z!B2:'Z'!B803)</f>
        <v>68.082000000000008</v>
      </c>
      <c r="AY104">
        <f t="shared" si="65"/>
        <v>1.7704087773630732</v>
      </c>
      <c r="AZ104">
        <f t="shared" si="66"/>
        <v>-3.0026982826369277</v>
      </c>
      <c r="BA104">
        <f t="shared" si="67"/>
        <v>-8.3067111326369272</v>
      </c>
      <c r="BB104">
        <f t="shared" si="68"/>
        <v>8.1503366847988143</v>
      </c>
      <c r="BC104">
        <f t="shared" si="69"/>
        <v>-11.333068049876589</v>
      </c>
      <c r="BD104">
        <f t="shared" si="70"/>
        <v>-26.122530236545064</v>
      </c>
    </row>
    <row r="105" spans="1:56" x14ac:dyDescent="0.25">
      <c r="A105">
        <f>'Bodycomp INPUT'!A105</f>
        <v>12</v>
      </c>
      <c r="B105">
        <f>'Bodycomp INPUT'!B105</f>
        <v>1</v>
      </c>
      <c r="C105">
        <f>'Bodycomp INPUT'!C105</f>
        <v>25972</v>
      </c>
      <c r="D105">
        <f>'Bodycomp INPUT'!D105</f>
        <v>43341</v>
      </c>
      <c r="E105">
        <f>'Bodycomp INPUT'!E105</f>
        <v>160.35</v>
      </c>
      <c r="F105">
        <f>'Bodycomp INPUT'!F105</f>
        <v>100.8</v>
      </c>
      <c r="G105">
        <f>'Bodycomp INPUT'!G105</f>
        <v>1</v>
      </c>
      <c r="H105">
        <v>107</v>
      </c>
      <c r="I105">
        <f t="shared" si="78"/>
        <v>63.129794999999994</v>
      </c>
      <c r="J105">
        <f t="shared" si="71"/>
        <v>62.741564839999995</v>
      </c>
      <c r="K105">
        <f t="shared" si="79"/>
        <v>62.770175454999993</v>
      </c>
      <c r="L105">
        <f t="shared" si="80"/>
        <v>62.770175454999993</v>
      </c>
      <c r="M105">
        <f t="shared" si="81"/>
        <v>62.604954224999993</v>
      </c>
      <c r="N105">
        <f t="shared" si="82"/>
        <v>62.965694634999991</v>
      </c>
      <c r="O105">
        <f t="shared" si="83"/>
        <v>62.965694634999991</v>
      </c>
      <c r="P105">
        <f t="shared" si="84"/>
        <v>62.965694634999991</v>
      </c>
      <c r="Q105">
        <f t="shared" si="85"/>
        <v>63.129794999999994</v>
      </c>
      <c r="R105">
        <f t="shared" si="72"/>
        <v>160.35</v>
      </c>
      <c r="S105">
        <f t="shared" si="86"/>
        <v>102.78580000000001</v>
      </c>
      <c r="T105">
        <f t="shared" si="87"/>
        <v>103.87679999999999</v>
      </c>
      <c r="U105">
        <f t="shared" si="88"/>
        <v>103.87679999999999</v>
      </c>
      <c r="V105">
        <f t="shared" si="89"/>
        <v>104.07859999999999</v>
      </c>
      <c r="W105">
        <f t="shared" si="90"/>
        <v>102.2122</v>
      </c>
      <c r="X105">
        <f t="shared" si="91"/>
        <v>102.2122</v>
      </c>
      <c r="Y105">
        <f t="shared" si="92"/>
        <v>102.2122</v>
      </c>
      <c r="Z105">
        <f t="shared" si="93"/>
        <v>100.8</v>
      </c>
      <c r="AA105">
        <f t="shared" si="94"/>
        <v>47.586301369863016</v>
      </c>
      <c r="AB105">
        <f t="shared" si="73"/>
        <v>48</v>
      </c>
      <c r="AC105">
        <f t="shared" si="95"/>
        <v>48.1</v>
      </c>
      <c r="AD105">
        <f t="shared" si="96"/>
        <v>571.03561643835621</v>
      </c>
      <c r="AE105">
        <f t="shared" si="74"/>
        <v>571</v>
      </c>
      <c r="AF105">
        <f t="shared" si="97"/>
        <v>571.1</v>
      </c>
      <c r="AG105">
        <f t="shared" si="98"/>
        <v>45.714285714285708</v>
      </c>
      <c r="AH105">
        <f t="shared" si="99"/>
        <v>1.6034999999999999</v>
      </c>
      <c r="AI105">
        <f t="shared" si="100"/>
        <v>17.77927345915753</v>
      </c>
      <c r="AK105">
        <f>LOOKUP(AF105,LMS!D2:'LMS'!D2597,LMS!E2:'LMS'!E2597)</f>
        <v>-2.3427969480000002</v>
      </c>
      <c r="AL105">
        <f>LOOKUP(AF105,LMS!D2:'LMS'!D2597,LMS!F2:'LMS'!F2597)</f>
        <v>21.72190973</v>
      </c>
      <c r="AM105">
        <f>LOOKUP(AF105,LMS!D2:'LMS'!D2597,LMS!G2:'LMS'!G2597)</f>
        <v>0.153240872</v>
      </c>
      <c r="AN105">
        <f>LOOKUP(AF105,LMS!D2:'LMS'!D2597,LMS!L2:'LMS'!L2597)</f>
        <v>21.72190973</v>
      </c>
      <c r="AO105">
        <f>LOOKUP(AF105,LMS!D2:'LMS'!D2597,LMS!N2:'LMS'!N2597)</f>
        <v>26.495016790000001</v>
      </c>
      <c r="AP105">
        <f>LOOKUP(AF105,LMS!D2:'LMS'!D2597,LMS!P2:'LMS'!P2597)</f>
        <v>31.799029640000001</v>
      </c>
      <c r="AR105">
        <f t="shared" si="101"/>
        <v>-0.35901224723045866</v>
      </c>
      <c r="AS105">
        <f t="shared" si="102"/>
        <v>1.5987694372246837</v>
      </c>
      <c r="AT105">
        <f t="shared" si="75"/>
        <v>0.59876943722468368</v>
      </c>
      <c r="AU105">
        <f t="shared" si="103"/>
        <v>-1.6678245431563761</v>
      </c>
      <c r="AV105">
        <f t="shared" si="76"/>
        <v>-1.67</v>
      </c>
      <c r="AW105">
        <f t="shared" si="77"/>
        <v>4.7460000000000004</v>
      </c>
      <c r="AX105">
        <f>LOOKUP(AV105,Z!A2:'Z'!A803,Z!B2:'Z'!B803)</f>
        <v>4.7460000000000004</v>
      </c>
      <c r="AY105">
        <f t="shared" si="65"/>
        <v>-3.9426362708424705</v>
      </c>
      <c r="AZ105">
        <f t="shared" si="66"/>
        <v>-8.7157433308424714</v>
      </c>
      <c r="BA105">
        <f t="shared" si="67"/>
        <v>-14.019756180842471</v>
      </c>
      <c r="BB105">
        <f t="shared" si="68"/>
        <v>-18.150504812186558</v>
      </c>
      <c r="BC105">
        <f t="shared" si="69"/>
        <v>-32.895783384187361</v>
      </c>
      <c r="BD105">
        <f t="shared" si="70"/>
        <v>-44.0886289284973</v>
      </c>
    </row>
    <row r="106" spans="1:56" x14ac:dyDescent="0.25">
      <c r="A106">
        <f>'Bodycomp INPUT'!A106</f>
        <v>13</v>
      </c>
      <c r="B106">
        <f>'Bodycomp INPUT'!B106</f>
        <v>1</v>
      </c>
      <c r="C106">
        <f>'Bodycomp INPUT'!C106</f>
        <v>35539</v>
      </c>
      <c r="D106">
        <f>'Bodycomp INPUT'!D106</f>
        <v>43392</v>
      </c>
      <c r="E106">
        <f>'Bodycomp INPUT'!E106</f>
        <v>165.26</v>
      </c>
      <c r="F106">
        <f>'Bodycomp INPUT'!F106</f>
        <v>111</v>
      </c>
      <c r="G106">
        <f>'Bodycomp INPUT'!G106</f>
        <v>1</v>
      </c>
      <c r="H106">
        <v>108</v>
      </c>
      <c r="I106">
        <f t="shared" si="78"/>
        <v>65.062861999999996</v>
      </c>
      <c r="J106">
        <f t="shared" si="71"/>
        <v>64.581844623999999</v>
      </c>
      <c r="K106">
        <f t="shared" si="79"/>
        <v>64.604656038000002</v>
      </c>
      <c r="L106">
        <f t="shared" si="80"/>
        <v>64.604656038000002</v>
      </c>
      <c r="M106">
        <f t="shared" si="81"/>
        <v>64.451033209999991</v>
      </c>
      <c r="N106">
        <f t="shared" si="82"/>
        <v>64.807907485999991</v>
      </c>
      <c r="O106">
        <f t="shared" si="83"/>
        <v>64.807907485999991</v>
      </c>
      <c r="P106">
        <f t="shared" si="84"/>
        <v>64.807907485999991</v>
      </c>
      <c r="Q106">
        <f t="shared" si="85"/>
        <v>65.062861999999996</v>
      </c>
      <c r="R106">
        <f t="shared" si="72"/>
        <v>165.26</v>
      </c>
      <c r="S106">
        <f t="shared" si="86"/>
        <v>113.149</v>
      </c>
      <c r="T106">
        <f t="shared" si="87"/>
        <v>114.13799999999999</v>
      </c>
      <c r="U106">
        <f t="shared" si="88"/>
        <v>114.13799999999999</v>
      </c>
      <c r="V106">
        <f t="shared" si="89"/>
        <v>114.146</v>
      </c>
      <c r="W106">
        <f t="shared" si="90"/>
        <v>112.402</v>
      </c>
      <c r="X106">
        <f t="shared" si="91"/>
        <v>112.402</v>
      </c>
      <c r="Y106">
        <f t="shared" si="92"/>
        <v>112.402</v>
      </c>
      <c r="Z106">
        <f t="shared" si="93"/>
        <v>111</v>
      </c>
      <c r="AA106">
        <f t="shared" si="94"/>
        <v>21.515068493150686</v>
      </c>
      <c r="AB106">
        <f t="shared" si="73"/>
        <v>22</v>
      </c>
      <c r="AC106">
        <f t="shared" si="95"/>
        <v>22.1</v>
      </c>
      <c r="AD106">
        <f t="shared" si="96"/>
        <v>258.1808219178082</v>
      </c>
      <c r="AE106">
        <f t="shared" si="74"/>
        <v>258</v>
      </c>
      <c r="AF106">
        <f t="shared" si="97"/>
        <v>258.10000000000002</v>
      </c>
      <c r="AG106">
        <f t="shared" si="98"/>
        <v>50.34013605442177</v>
      </c>
      <c r="AH106">
        <f t="shared" si="99"/>
        <v>1.6526000000000001</v>
      </c>
      <c r="AI106">
        <f t="shared" si="100"/>
        <v>18.432272746407282</v>
      </c>
      <c r="AK106">
        <f>LOOKUP(AF106,LMS!D2:'LMS'!D2597,LMS!E2:'LMS'!E2597)</f>
        <v>-2.3427969480000002</v>
      </c>
      <c r="AL106">
        <f>LOOKUP(AF106,LMS!D2:'LMS'!D2597,LMS!F2:'LMS'!F2597)</f>
        <v>21.72190973</v>
      </c>
      <c r="AM106">
        <f>LOOKUP(AF106,LMS!D2:'LMS'!D2597,LMS!G2:'LMS'!G2597)</f>
        <v>0.153240872</v>
      </c>
      <c r="AN106">
        <f>LOOKUP(AF106,LMS!D2:'LMS'!D2597,LMS!L2:'LMS'!L2597)</f>
        <v>21.72190973</v>
      </c>
      <c r="AO106">
        <f>LOOKUP(AF106,LMS!D2:'LMS'!D2597,LMS!N2:'LMS'!N2597)</f>
        <v>26.495016790000001</v>
      </c>
      <c r="AP106">
        <f>LOOKUP(AF106,LMS!D2:'LMS'!D2597,LMS!P2:'LMS'!P2597)</f>
        <v>31.799029640000001</v>
      </c>
      <c r="AR106">
        <f t="shared" si="101"/>
        <v>-0.35901224723045866</v>
      </c>
      <c r="AS106">
        <f t="shared" si="102"/>
        <v>1.4692178912417238</v>
      </c>
      <c r="AT106">
        <f t="shared" si="75"/>
        <v>0.46921789124172375</v>
      </c>
      <c r="AU106">
        <f t="shared" si="103"/>
        <v>-1.3069690375786023</v>
      </c>
      <c r="AV106">
        <f t="shared" si="76"/>
        <v>-1.31</v>
      </c>
      <c r="AW106">
        <f t="shared" si="77"/>
        <v>9.51</v>
      </c>
      <c r="AX106">
        <f>LOOKUP(AV106,Z!A2:'Z'!A803,Z!B2:'Z'!B803)</f>
        <v>9.51</v>
      </c>
      <c r="AY106">
        <f t="shared" si="65"/>
        <v>-3.2896369835927182</v>
      </c>
      <c r="AZ106">
        <f t="shared" si="66"/>
        <v>-8.0627440435927191</v>
      </c>
      <c r="BA106">
        <f t="shared" si="67"/>
        <v>-13.366756893592719</v>
      </c>
      <c r="BB106">
        <f t="shared" si="68"/>
        <v>-15.144326739602549</v>
      </c>
      <c r="BC106">
        <f t="shared" si="69"/>
        <v>-30.431171670877507</v>
      </c>
      <c r="BD106">
        <f t="shared" si="70"/>
        <v>-42.035109388302452</v>
      </c>
    </row>
    <row r="107" spans="1:56" x14ac:dyDescent="0.25">
      <c r="A107">
        <f>'Bodycomp INPUT'!A107</f>
        <v>14</v>
      </c>
      <c r="B107">
        <f>'Bodycomp INPUT'!B107</f>
        <v>1</v>
      </c>
      <c r="C107">
        <f>'Bodycomp INPUT'!C107</f>
        <v>31241</v>
      </c>
      <c r="D107">
        <f>'Bodycomp INPUT'!D107</f>
        <v>43341</v>
      </c>
      <c r="E107">
        <f>'Bodycomp INPUT'!E107</f>
        <v>162.80000000000001</v>
      </c>
      <c r="F107">
        <f>'Bodycomp INPUT'!F107</f>
        <v>148.6</v>
      </c>
      <c r="G107">
        <f>'Bodycomp INPUT'!G107</f>
        <v>1</v>
      </c>
      <c r="H107">
        <v>109</v>
      </c>
      <c r="I107">
        <f t="shared" si="78"/>
        <v>64.094360000000009</v>
      </c>
      <c r="J107">
        <f t="shared" si="71"/>
        <v>63.659830720000009</v>
      </c>
      <c r="K107">
        <f t="shared" si="79"/>
        <v>63.685547640000003</v>
      </c>
      <c r="L107">
        <f t="shared" si="80"/>
        <v>63.685547640000003</v>
      </c>
      <c r="M107">
        <f t="shared" si="81"/>
        <v>63.526113800000012</v>
      </c>
      <c r="N107">
        <f t="shared" si="82"/>
        <v>63.884925080000002</v>
      </c>
      <c r="O107">
        <f t="shared" si="83"/>
        <v>63.884925080000002</v>
      </c>
      <c r="P107">
        <f t="shared" si="84"/>
        <v>63.884925080000002</v>
      </c>
      <c r="Q107">
        <f t="shared" si="85"/>
        <v>64.094360000000009</v>
      </c>
      <c r="R107">
        <f t="shared" si="72"/>
        <v>162.80000000000004</v>
      </c>
      <c r="S107">
        <f t="shared" si="86"/>
        <v>151.35059999999999</v>
      </c>
      <c r="T107">
        <f t="shared" si="87"/>
        <v>151.96360000000001</v>
      </c>
      <c r="U107">
        <f t="shared" si="88"/>
        <v>151.96360000000001</v>
      </c>
      <c r="V107">
        <f t="shared" si="89"/>
        <v>151.25719999999998</v>
      </c>
      <c r="W107">
        <f t="shared" si="90"/>
        <v>149.96440000000001</v>
      </c>
      <c r="X107">
        <f t="shared" si="91"/>
        <v>149.96440000000001</v>
      </c>
      <c r="Y107">
        <f t="shared" si="92"/>
        <v>149.96440000000001</v>
      </c>
      <c r="Z107">
        <f t="shared" si="93"/>
        <v>148.6</v>
      </c>
      <c r="AA107">
        <f t="shared" si="94"/>
        <v>33.150684931506852</v>
      </c>
      <c r="AB107">
        <f t="shared" si="73"/>
        <v>33</v>
      </c>
      <c r="AC107">
        <f t="shared" si="95"/>
        <v>33.1</v>
      </c>
      <c r="AD107">
        <f t="shared" si="96"/>
        <v>397.80821917808225</v>
      </c>
      <c r="AE107">
        <f t="shared" si="74"/>
        <v>397</v>
      </c>
      <c r="AF107">
        <f t="shared" si="97"/>
        <v>397.1</v>
      </c>
      <c r="AG107">
        <f t="shared" si="98"/>
        <v>67.392290249433103</v>
      </c>
      <c r="AH107">
        <f t="shared" si="99"/>
        <v>1.6280000000000003</v>
      </c>
      <c r="AI107">
        <f t="shared" si="100"/>
        <v>25.42736835471127</v>
      </c>
      <c r="AK107">
        <f>LOOKUP(AF107,LMS!D2:'LMS'!D2597,LMS!E2:'LMS'!E2597)</f>
        <v>-2.3427969480000002</v>
      </c>
      <c r="AL107">
        <f>LOOKUP(AF107,LMS!D2:'LMS'!D2597,LMS!F2:'LMS'!F2597)</f>
        <v>21.72190973</v>
      </c>
      <c r="AM107">
        <f>LOOKUP(AF107,LMS!D2:'LMS'!D2597,LMS!G2:'LMS'!G2597)</f>
        <v>0.153240872</v>
      </c>
      <c r="AN107">
        <f>LOOKUP(AF107,LMS!D2:'LMS'!D2597,LMS!L2:'LMS'!L2597)</f>
        <v>21.72190973</v>
      </c>
      <c r="AO107">
        <f>LOOKUP(AF107,LMS!D2:'LMS'!D2597,LMS!N2:'LMS'!N2597)</f>
        <v>26.495016790000001</v>
      </c>
      <c r="AP107">
        <f>LOOKUP(AF107,LMS!D2:'LMS'!D2597,LMS!P2:'LMS'!P2597)</f>
        <v>31.799029640000001</v>
      </c>
      <c r="AR107">
        <f t="shared" si="101"/>
        <v>-0.35901224723045866</v>
      </c>
      <c r="AS107">
        <f t="shared" si="102"/>
        <v>0.69142439749867068</v>
      </c>
      <c r="AT107">
        <f t="shared" si="75"/>
        <v>-0.30857560250132932</v>
      </c>
      <c r="AU107">
        <f t="shared" si="103"/>
        <v>0.85951274610207706</v>
      </c>
      <c r="AV107">
        <f t="shared" si="76"/>
        <v>0.86</v>
      </c>
      <c r="AW107">
        <f t="shared" si="77"/>
        <v>80.510999999999996</v>
      </c>
      <c r="AX107">
        <f>LOOKUP(AV107,Z!A2:'Z'!A803,Z!B2:'Z'!B803)</f>
        <v>80.510999999999996</v>
      </c>
      <c r="AY107">
        <f t="shared" si="65"/>
        <v>3.7054586247112695</v>
      </c>
      <c r="AZ107">
        <f t="shared" si="66"/>
        <v>-1.0676484352887314</v>
      </c>
      <c r="BA107">
        <f t="shared" si="67"/>
        <v>-6.3716612852887309</v>
      </c>
      <c r="BB107">
        <f t="shared" si="68"/>
        <v>17.058622702927831</v>
      </c>
      <c r="BC107">
        <f t="shared" si="69"/>
        <v>-4.0296197724686609</v>
      </c>
      <c r="BD107">
        <f t="shared" si="70"/>
        <v>-20.037282135407736</v>
      </c>
    </row>
    <row r="108" spans="1:56" x14ac:dyDescent="0.25">
      <c r="A108">
        <f>'Bodycomp INPUT'!A108</f>
        <v>15</v>
      </c>
      <c r="B108">
        <f>'Bodycomp INPUT'!B108</f>
        <v>1</v>
      </c>
      <c r="C108">
        <f>'Bodycomp INPUT'!C108</f>
        <v>34443</v>
      </c>
      <c r="D108">
        <f>'Bodycomp INPUT'!D108</f>
        <v>43340</v>
      </c>
      <c r="E108">
        <f>'Bodycomp INPUT'!E108</f>
        <v>174.56</v>
      </c>
      <c r="F108">
        <f>'Bodycomp INPUT'!F108</f>
        <v>424.4</v>
      </c>
      <c r="G108">
        <f>'Bodycomp INPUT'!G108</f>
        <v>1</v>
      </c>
      <c r="H108">
        <v>110</v>
      </c>
      <c r="I108">
        <f t="shared" si="78"/>
        <v>68.724271999999999</v>
      </c>
      <c r="J108">
        <f t="shared" si="71"/>
        <v>68.067506943999987</v>
      </c>
      <c r="K108">
        <f t="shared" si="79"/>
        <v>68.079334127999999</v>
      </c>
      <c r="L108">
        <f t="shared" si="80"/>
        <v>68.079334127999999</v>
      </c>
      <c r="M108">
        <f t="shared" si="81"/>
        <v>67.94767976</v>
      </c>
      <c r="N108">
        <f t="shared" si="82"/>
        <v>68.297231216</v>
      </c>
      <c r="O108">
        <f t="shared" si="83"/>
        <v>68.297231216</v>
      </c>
      <c r="P108">
        <f t="shared" si="84"/>
        <v>68.297231216</v>
      </c>
      <c r="Q108">
        <f t="shared" si="85"/>
        <v>68.724271999999999</v>
      </c>
      <c r="R108">
        <f t="shared" si="72"/>
        <v>174.56</v>
      </c>
      <c r="S108">
        <f t="shared" si="86"/>
        <v>431.5634</v>
      </c>
      <c r="T108">
        <f t="shared" si="87"/>
        <v>429.41839999999996</v>
      </c>
      <c r="U108">
        <f t="shared" si="88"/>
        <v>429.41839999999996</v>
      </c>
      <c r="V108">
        <f t="shared" si="89"/>
        <v>423.47179999999997</v>
      </c>
      <c r="W108">
        <f t="shared" si="90"/>
        <v>425.48859999999996</v>
      </c>
      <c r="X108">
        <f t="shared" si="91"/>
        <v>425.48859999999996</v>
      </c>
      <c r="Y108">
        <f t="shared" si="92"/>
        <v>425.48859999999996</v>
      </c>
      <c r="Z108">
        <f t="shared" si="93"/>
        <v>424.4</v>
      </c>
      <c r="AA108">
        <f t="shared" si="94"/>
        <v>24.375342465753423</v>
      </c>
      <c r="AB108">
        <f t="shared" si="73"/>
        <v>24</v>
      </c>
      <c r="AC108">
        <f t="shared" si="95"/>
        <v>24.1</v>
      </c>
      <c r="AD108">
        <f t="shared" si="96"/>
        <v>292.50410958904109</v>
      </c>
      <c r="AE108">
        <f t="shared" si="74"/>
        <v>292</v>
      </c>
      <c r="AF108">
        <f t="shared" si="97"/>
        <v>292.10000000000002</v>
      </c>
      <c r="AG108">
        <f t="shared" si="98"/>
        <v>192.47165532879816</v>
      </c>
      <c r="AH108">
        <f t="shared" si="99"/>
        <v>1.7456</v>
      </c>
      <c r="AI108">
        <f t="shared" si="100"/>
        <v>63.165118457584207</v>
      </c>
      <c r="AK108">
        <f>LOOKUP(AF108,LMS!D2:'LMS'!D2597,LMS!E2:'LMS'!E2597)</f>
        <v>-2.3427969480000002</v>
      </c>
      <c r="AL108">
        <f>LOOKUP(AF108,LMS!D2:'LMS'!D2597,LMS!F2:'LMS'!F2597)</f>
        <v>21.72190973</v>
      </c>
      <c r="AM108">
        <f>LOOKUP(AF108,LMS!D2:'LMS'!D2597,LMS!G2:'LMS'!G2597)</f>
        <v>0.153240872</v>
      </c>
      <c r="AN108">
        <f>LOOKUP(AF108,LMS!D2:'LMS'!D2597,LMS!L2:'LMS'!L2597)</f>
        <v>21.72190973</v>
      </c>
      <c r="AO108">
        <f>LOOKUP(AF108,LMS!D2:'LMS'!D2597,LMS!N2:'LMS'!N2597)</f>
        <v>26.495016790000001</v>
      </c>
      <c r="AP108">
        <f>LOOKUP(AF108,LMS!D2:'LMS'!D2597,LMS!P2:'LMS'!P2597)</f>
        <v>31.799029640000001</v>
      </c>
      <c r="AR108">
        <f t="shared" si="101"/>
        <v>-0.35901224723045866</v>
      </c>
      <c r="AS108">
        <f t="shared" si="102"/>
        <v>8.2021518723978934E-2</v>
      </c>
      <c r="AT108">
        <f t="shared" si="75"/>
        <v>-0.91797848127602111</v>
      </c>
      <c r="AU108">
        <f t="shared" si="103"/>
        <v>2.556955893169707</v>
      </c>
      <c r="AV108">
        <f t="shared" si="76"/>
        <v>2.56</v>
      </c>
      <c r="AW108">
        <f t="shared" si="77"/>
        <v>99.477000000000004</v>
      </c>
      <c r="AX108">
        <f>LOOKUP(AV108,Z!A2:'Z'!A803,Z!B2:'Z'!B803)</f>
        <v>99.477000000000004</v>
      </c>
      <c r="AY108">
        <f t="shared" si="65"/>
        <v>41.443208727584206</v>
      </c>
      <c r="AZ108">
        <f t="shared" si="66"/>
        <v>36.670101667584206</v>
      </c>
      <c r="BA108">
        <f t="shared" si="67"/>
        <v>31.366088817584206</v>
      </c>
      <c r="BB108">
        <f t="shared" si="68"/>
        <v>190.78989482378356</v>
      </c>
      <c r="BC108">
        <f t="shared" si="69"/>
        <v>138.40376836984899</v>
      </c>
      <c r="BD108">
        <f t="shared" si="70"/>
        <v>98.638509327746277</v>
      </c>
    </row>
    <row r="109" spans="1:56" x14ac:dyDescent="0.25">
      <c r="A109">
        <f>'Bodycomp INPUT'!A109</f>
        <v>16</v>
      </c>
      <c r="B109">
        <f>'Bodycomp INPUT'!B109</f>
        <v>1</v>
      </c>
      <c r="C109">
        <f>'Bodycomp INPUT'!C109</f>
        <v>29706</v>
      </c>
      <c r="D109">
        <f>'Bodycomp INPUT'!D109</f>
        <v>43340</v>
      </c>
      <c r="E109">
        <f>'Bodycomp INPUT'!E109</f>
        <v>166.84</v>
      </c>
      <c r="F109">
        <f>'Bodycomp INPUT'!F109</f>
        <v>148</v>
      </c>
      <c r="G109">
        <f>'Bodycomp INPUT'!G109</f>
        <v>1</v>
      </c>
      <c r="H109">
        <v>111</v>
      </c>
      <c r="I109">
        <f t="shared" si="78"/>
        <v>65.684908000000007</v>
      </c>
      <c r="J109">
        <f t="shared" si="71"/>
        <v>65.174032416000003</v>
      </c>
      <c r="K109">
        <f t="shared" si="79"/>
        <v>65.194977692000009</v>
      </c>
      <c r="L109">
        <f t="shared" si="80"/>
        <v>65.194977692000009</v>
      </c>
      <c r="M109">
        <f t="shared" si="81"/>
        <v>65.045087140000007</v>
      </c>
      <c r="N109">
        <f t="shared" si="82"/>
        <v>65.400717323999999</v>
      </c>
      <c r="O109">
        <f t="shared" si="83"/>
        <v>65.400717323999999</v>
      </c>
      <c r="P109">
        <f t="shared" si="84"/>
        <v>65.400717323999999</v>
      </c>
      <c r="Q109">
        <f t="shared" si="85"/>
        <v>65.684908000000007</v>
      </c>
      <c r="R109">
        <f t="shared" si="72"/>
        <v>166.84000000000003</v>
      </c>
      <c r="S109">
        <f t="shared" si="86"/>
        <v>150.74099999999999</v>
      </c>
      <c r="T109">
        <f t="shared" si="87"/>
        <v>151.36000000000001</v>
      </c>
      <c r="U109">
        <f t="shared" si="88"/>
        <v>151.36000000000001</v>
      </c>
      <c r="V109">
        <f t="shared" si="89"/>
        <v>150.66499999999999</v>
      </c>
      <c r="W109">
        <f t="shared" si="90"/>
        <v>149.36500000000001</v>
      </c>
      <c r="X109">
        <f t="shared" si="91"/>
        <v>149.36500000000001</v>
      </c>
      <c r="Y109">
        <f t="shared" si="92"/>
        <v>149.36500000000001</v>
      </c>
      <c r="Z109">
        <f t="shared" si="93"/>
        <v>148</v>
      </c>
      <c r="AA109">
        <f t="shared" si="94"/>
        <v>37.353424657534248</v>
      </c>
      <c r="AB109">
        <f t="shared" si="73"/>
        <v>37</v>
      </c>
      <c r="AC109">
        <f t="shared" si="95"/>
        <v>37.1</v>
      </c>
      <c r="AD109">
        <f t="shared" si="96"/>
        <v>448.24109589041097</v>
      </c>
      <c r="AE109">
        <f t="shared" si="74"/>
        <v>448</v>
      </c>
      <c r="AF109">
        <f t="shared" si="97"/>
        <v>448.1</v>
      </c>
      <c r="AG109">
        <f t="shared" si="98"/>
        <v>67.120181405895693</v>
      </c>
      <c r="AH109">
        <f t="shared" si="99"/>
        <v>1.6684000000000003</v>
      </c>
      <c r="AI109">
        <f t="shared" si="100"/>
        <v>24.113084010668583</v>
      </c>
      <c r="AK109">
        <f>LOOKUP(AF109,LMS!D2:'LMS'!D2597,LMS!E2:'LMS'!E2597)</f>
        <v>-2.3427969480000002</v>
      </c>
      <c r="AL109">
        <f>LOOKUP(AF109,LMS!D2:'LMS'!D2597,LMS!F2:'LMS'!F2597)</f>
        <v>21.72190973</v>
      </c>
      <c r="AM109">
        <f>LOOKUP(AF109,LMS!D2:'LMS'!D2597,LMS!G2:'LMS'!G2597)</f>
        <v>0.153240872</v>
      </c>
      <c r="AN109">
        <f>LOOKUP(AF109,LMS!D2:'LMS'!D2597,LMS!L2:'LMS'!L2597)</f>
        <v>21.72190973</v>
      </c>
      <c r="AO109">
        <f>LOOKUP(AF109,LMS!D2:'LMS'!D2597,LMS!N2:'LMS'!N2597)</f>
        <v>26.495016790000001</v>
      </c>
      <c r="AP109">
        <f>LOOKUP(AF109,LMS!D2:'LMS'!D2597,LMS!P2:'LMS'!P2597)</f>
        <v>31.799029640000001</v>
      </c>
      <c r="AR109">
        <f t="shared" si="101"/>
        <v>-0.35901224723045866</v>
      </c>
      <c r="AS109">
        <f t="shared" si="102"/>
        <v>0.78296620869070377</v>
      </c>
      <c r="AT109">
        <f t="shared" si="75"/>
        <v>-0.21703379130929623</v>
      </c>
      <c r="AU109">
        <f t="shared" si="103"/>
        <v>0.60453032726200284</v>
      </c>
      <c r="AV109">
        <f t="shared" si="76"/>
        <v>0.6</v>
      </c>
      <c r="AW109">
        <f t="shared" si="77"/>
        <v>72.239999999999995</v>
      </c>
      <c r="AX109">
        <f>LOOKUP(AV109,Z!A2:'Z'!A803,Z!B2:'Z'!B803)</f>
        <v>72.239999999999995</v>
      </c>
      <c r="AY109">
        <f t="shared" si="65"/>
        <v>2.391174280668583</v>
      </c>
      <c r="AZ109">
        <f t="shared" si="66"/>
        <v>-2.381932779331418</v>
      </c>
      <c r="BA109">
        <f t="shared" si="67"/>
        <v>-7.6859456293314175</v>
      </c>
      <c r="BB109">
        <f t="shared" si="68"/>
        <v>11.008121801400115</v>
      </c>
      <c r="BC109">
        <f t="shared" si="69"/>
        <v>-8.9901161347081295</v>
      </c>
      <c r="BD109">
        <f t="shared" si="70"/>
        <v>-24.170377889969529</v>
      </c>
    </row>
    <row r="110" spans="1:56" x14ac:dyDescent="0.25">
      <c r="A110">
        <f>'Bodycomp INPUT'!A110</f>
        <v>17</v>
      </c>
      <c r="B110">
        <f>'Bodycomp INPUT'!B110</f>
        <v>1</v>
      </c>
      <c r="C110">
        <f>'Bodycomp INPUT'!C110</f>
        <v>24122</v>
      </c>
      <c r="D110">
        <f>'Bodycomp INPUT'!D110</f>
        <v>43336</v>
      </c>
      <c r="E110">
        <f>'Bodycomp INPUT'!E110</f>
        <v>158.63</v>
      </c>
      <c r="F110">
        <f>'Bodycomp INPUT'!F110</f>
        <v>181.8</v>
      </c>
      <c r="G110">
        <f>'Bodycomp INPUT'!G110</f>
        <v>1</v>
      </c>
      <c r="H110">
        <v>112</v>
      </c>
      <c r="I110">
        <f t="shared" si="78"/>
        <v>62.452630999999997</v>
      </c>
      <c r="J110">
        <f t="shared" si="71"/>
        <v>62.096904711999997</v>
      </c>
      <c r="K110">
        <f t="shared" si="79"/>
        <v>62.127546818999996</v>
      </c>
      <c r="L110">
        <f t="shared" si="80"/>
        <v>62.127546818999996</v>
      </c>
      <c r="M110">
        <f t="shared" si="81"/>
        <v>61.958262604999994</v>
      </c>
      <c r="N110">
        <f t="shared" si="82"/>
        <v>62.320357342999991</v>
      </c>
      <c r="O110">
        <f t="shared" si="83"/>
        <v>62.320357342999991</v>
      </c>
      <c r="P110">
        <f t="shared" si="84"/>
        <v>62.320357342999991</v>
      </c>
      <c r="Q110">
        <f t="shared" si="85"/>
        <v>62.452630999999997</v>
      </c>
      <c r="R110">
        <f t="shared" si="72"/>
        <v>158.63</v>
      </c>
      <c r="S110">
        <f t="shared" si="86"/>
        <v>185.08180000000002</v>
      </c>
      <c r="T110">
        <f t="shared" si="87"/>
        <v>185.36280000000002</v>
      </c>
      <c r="U110">
        <f t="shared" si="88"/>
        <v>185.36280000000002</v>
      </c>
      <c r="V110">
        <f t="shared" si="89"/>
        <v>184.0256</v>
      </c>
      <c r="W110">
        <f t="shared" si="90"/>
        <v>183.13120000000001</v>
      </c>
      <c r="X110">
        <f t="shared" si="91"/>
        <v>183.13120000000001</v>
      </c>
      <c r="Y110">
        <f t="shared" si="92"/>
        <v>183.13120000000001</v>
      </c>
      <c r="Z110">
        <f t="shared" si="93"/>
        <v>181.8</v>
      </c>
      <c r="AA110">
        <f t="shared" si="94"/>
        <v>52.641095890410959</v>
      </c>
      <c r="AB110">
        <f t="shared" si="73"/>
        <v>53</v>
      </c>
      <c r="AC110">
        <f t="shared" si="95"/>
        <v>53.1</v>
      </c>
      <c r="AD110">
        <f t="shared" si="96"/>
        <v>631.69315068493154</v>
      </c>
      <c r="AE110">
        <f t="shared" si="74"/>
        <v>631</v>
      </c>
      <c r="AF110">
        <f t="shared" si="97"/>
        <v>631.1</v>
      </c>
      <c r="AG110">
        <f t="shared" si="98"/>
        <v>82.448979591836732</v>
      </c>
      <c r="AH110">
        <f t="shared" si="99"/>
        <v>1.5863</v>
      </c>
      <c r="AI110">
        <f t="shared" si="100"/>
        <v>32.765336809173903</v>
      </c>
      <c r="AK110">
        <f>LOOKUP(AF110,LMS!D2:'LMS'!D2597,LMS!E2:'LMS'!E2597)</f>
        <v>-2.3427969480000002</v>
      </c>
      <c r="AL110">
        <f>LOOKUP(AF110,LMS!D2:'LMS'!D2597,LMS!F2:'LMS'!F2597)</f>
        <v>21.72190973</v>
      </c>
      <c r="AM110">
        <f>LOOKUP(AF110,LMS!D2:'LMS'!D2597,LMS!G2:'LMS'!G2597)</f>
        <v>0.153240872</v>
      </c>
      <c r="AN110">
        <f>LOOKUP(AF110,LMS!D2:'LMS'!D2597,LMS!L2:'LMS'!L2597)</f>
        <v>21.72190973</v>
      </c>
      <c r="AO110">
        <f>LOOKUP(AF110,LMS!D2:'LMS'!D2597,LMS!N2:'LMS'!N2597)</f>
        <v>26.495016790000001</v>
      </c>
      <c r="AP110">
        <f>LOOKUP(AF110,LMS!D2:'LMS'!D2597,LMS!P2:'LMS'!P2597)</f>
        <v>31.799029640000001</v>
      </c>
      <c r="AR110">
        <f t="shared" si="101"/>
        <v>-0.35901224723045866</v>
      </c>
      <c r="AS110">
        <f t="shared" si="102"/>
        <v>0.38174361273276369</v>
      </c>
      <c r="AT110">
        <f t="shared" si="75"/>
        <v>-0.61825638726723631</v>
      </c>
      <c r="AU110">
        <f t="shared" si="103"/>
        <v>1.722103889314847</v>
      </c>
      <c r="AV110">
        <f t="shared" si="76"/>
        <v>1.72</v>
      </c>
      <c r="AW110">
        <f t="shared" si="77"/>
        <v>95.728000000000009</v>
      </c>
      <c r="AX110">
        <f>LOOKUP(AV110,Z!A2:'Z'!A803,Z!B2:'Z'!B803)</f>
        <v>95.728000000000009</v>
      </c>
      <c r="AY110">
        <f t="shared" si="65"/>
        <v>11.043427079173902</v>
      </c>
      <c r="AZ110">
        <f t="shared" si="66"/>
        <v>6.2703200191739015</v>
      </c>
      <c r="BA110">
        <f t="shared" si="67"/>
        <v>0.96630716917390203</v>
      </c>
      <c r="BB110">
        <f t="shared" si="68"/>
        <v>50.840037623035933</v>
      </c>
      <c r="BC110">
        <f t="shared" si="69"/>
        <v>23.666035273246194</v>
      </c>
      <c r="BD110">
        <f t="shared" si="70"/>
        <v>3.0387945170452126</v>
      </c>
    </row>
    <row r="111" spans="1:56" x14ac:dyDescent="0.25">
      <c r="A111">
        <f>'Bodycomp INPUT'!A111</f>
        <v>18</v>
      </c>
      <c r="B111">
        <f>'Bodycomp INPUT'!B111</f>
        <v>1</v>
      </c>
      <c r="C111">
        <f>'Bodycomp INPUT'!C111</f>
        <v>29438</v>
      </c>
      <c r="D111">
        <f>'Bodycomp INPUT'!D111</f>
        <v>43339</v>
      </c>
      <c r="E111">
        <f>'Bodycomp INPUT'!E111</f>
        <v>169.14</v>
      </c>
      <c r="F111">
        <f>'Bodycomp INPUT'!F111</f>
        <v>122.8</v>
      </c>
      <c r="G111">
        <f>'Bodycomp INPUT'!G111</f>
        <v>1</v>
      </c>
      <c r="H111">
        <v>113</v>
      </c>
      <c r="I111">
        <f t="shared" si="78"/>
        <v>66.590418</v>
      </c>
      <c r="J111">
        <f t="shared" si="71"/>
        <v>66.036077935999998</v>
      </c>
      <c r="K111">
        <f t="shared" si="79"/>
        <v>66.054306682000004</v>
      </c>
      <c r="L111">
        <f t="shared" si="80"/>
        <v>66.054306682000004</v>
      </c>
      <c r="M111">
        <f t="shared" si="81"/>
        <v>65.909849190000003</v>
      </c>
      <c r="N111">
        <f t="shared" si="82"/>
        <v>66.263668354000004</v>
      </c>
      <c r="O111">
        <f t="shared" si="83"/>
        <v>66.263668354000004</v>
      </c>
      <c r="P111">
        <f t="shared" si="84"/>
        <v>66.263668354000004</v>
      </c>
      <c r="Q111">
        <f t="shared" si="85"/>
        <v>66.590418</v>
      </c>
      <c r="R111">
        <f t="shared" si="72"/>
        <v>169.14000000000001</v>
      </c>
      <c r="S111">
        <f t="shared" si="86"/>
        <v>125.1378</v>
      </c>
      <c r="T111">
        <f t="shared" si="87"/>
        <v>126.00879999999999</v>
      </c>
      <c r="U111">
        <f t="shared" si="88"/>
        <v>126.00879999999999</v>
      </c>
      <c r="V111">
        <f t="shared" si="89"/>
        <v>125.79259999999999</v>
      </c>
      <c r="W111">
        <f t="shared" si="90"/>
        <v>124.1902</v>
      </c>
      <c r="X111">
        <f t="shared" si="91"/>
        <v>124.1902</v>
      </c>
      <c r="Y111">
        <f t="shared" si="92"/>
        <v>124.1902</v>
      </c>
      <c r="Z111">
        <f t="shared" si="93"/>
        <v>122.8</v>
      </c>
      <c r="AA111">
        <f t="shared" si="94"/>
        <v>38.084931506849315</v>
      </c>
      <c r="AB111">
        <f t="shared" si="73"/>
        <v>38</v>
      </c>
      <c r="AC111">
        <f t="shared" si="95"/>
        <v>38.1</v>
      </c>
      <c r="AD111">
        <f t="shared" si="96"/>
        <v>457.01917808219179</v>
      </c>
      <c r="AE111">
        <f t="shared" si="74"/>
        <v>457</v>
      </c>
      <c r="AF111">
        <f t="shared" si="97"/>
        <v>457.1</v>
      </c>
      <c r="AG111">
        <f t="shared" si="98"/>
        <v>55.691609977324262</v>
      </c>
      <c r="AH111">
        <f t="shared" si="99"/>
        <v>1.6914</v>
      </c>
      <c r="AI111">
        <f t="shared" si="100"/>
        <v>19.466914457812248</v>
      </c>
      <c r="AK111">
        <f>LOOKUP(AF111,LMS!D2:'LMS'!D2597,LMS!E2:'LMS'!E2597)</f>
        <v>-2.3427969480000002</v>
      </c>
      <c r="AL111">
        <f>LOOKUP(AF111,LMS!D2:'LMS'!D2597,LMS!F2:'LMS'!F2597)</f>
        <v>21.72190973</v>
      </c>
      <c r="AM111">
        <f>LOOKUP(AF111,LMS!D2:'LMS'!D2597,LMS!G2:'LMS'!G2597)</f>
        <v>0.153240872</v>
      </c>
      <c r="AN111">
        <f>LOOKUP(AF111,LMS!D2:'LMS'!D2597,LMS!L2:'LMS'!L2597)</f>
        <v>21.72190973</v>
      </c>
      <c r="AO111">
        <f>LOOKUP(AF111,LMS!D2:'LMS'!D2597,LMS!N2:'LMS'!N2597)</f>
        <v>26.495016790000001</v>
      </c>
      <c r="AP111">
        <f>LOOKUP(AF111,LMS!D2:'LMS'!D2597,LMS!P2:'LMS'!P2597)</f>
        <v>31.799029640000001</v>
      </c>
      <c r="AR111">
        <f t="shared" si="101"/>
        <v>-0.35901224723045866</v>
      </c>
      <c r="AS111">
        <f t="shared" si="102"/>
        <v>1.2927638697838275</v>
      </c>
      <c r="AT111">
        <f t="shared" si="75"/>
        <v>0.29276386978382751</v>
      </c>
      <c r="AU111">
        <f t="shared" si="103"/>
        <v>-0.81547042487354282</v>
      </c>
      <c r="AV111">
        <f t="shared" si="76"/>
        <v>-0.82</v>
      </c>
      <c r="AW111">
        <f t="shared" si="77"/>
        <v>20.611000000000001</v>
      </c>
      <c r="AX111">
        <f>LOOKUP(AV111,Z!A2:'Z'!A803,Z!B2:'Z'!B803)</f>
        <v>20.611000000000001</v>
      </c>
      <c r="AY111">
        <f t="shared" si="65"/>
        <v>-2.2549952721877524</v>
      </c>
      <c r="AZ111">
        <f t="shared" si="66"/>
        <v>-7.0281023321877534</v>
      </c>
      <c r="BA111">
        <f t="shared" si="67"/>
        <v>-12.332115182187753</v>
      </c>
      <c r="BB111">
        <f t="shared" si="68"/>
        <v>-10.381201746149381</v>
      </c>
      <c r="BC111">
        <f t="shared" si="69"/>
        <v>-26.52612899962519</v>
      </c>
      <c r="BD111">
        <f t="shared" si="70"/>
        <v>-38.781419816267558</v>
      </c>
    </row>
    <row r="112" spans="1:56" x14ac:dyDescent="0.25">
      <c r="A112">
        <f>'Bodycomp INPUT'!A112</f>
        <v>19</v>
      </c>
      <c r="B112">
        <f>'Bodycomp INPUT'!B112</f>
        <v>1</v>
      </c>
      <c r="C112">
        <f>'Bodycomp INPUT'!C112</f>
        <v>34273</v>
      </c>
      <c r="D112">
        <f>'Bodycomp INPUT'!D112</f>
        <v>43353</v>
      </c>
      <c r="E112">
        <f>'Bodycomp INPUT'!E112</f>
        <v>174.72</v>
      </c>
      <c r="F112">
        <f>'Bodycomp INPUT'!F112</f>
        <v>140.19999999999999</v>
      </c>
      <c r="G112">
        <f>'Bodycomp INPUT'!G112</f>
        <v>1</v>
      </c>
      <c r="H112">
        <v>114</v>
      </c>
      <c r="I112">
        <f t="shared" si="78"/>
        <v>68.787263999999993</v>
      </c>
      <c r="J112">
        <f t="shared" si="71"/>
        <v>68.127475327999989</v>
      </c>
      <c r="K112">
        <f t="shared" si="79"/>
        <v>68.139113535999996</v>
      </c>
      <c r="L112">
        <f t="shared" si="80"/>
        <v>68.139113535999996</v>
      </c>
      <c r="M112">
        <f t="shared" si="81"/>
        <v>68.007837119999991</v>
      </c>
      <c r="N112">
        <f t="shared" si="82"/>
        <v>68.357262591999984</v>
      </c>
      <c r="O112">
        <f t="shared" si="83"/>
        <v>68.357262591999984</v>
      </c>
      <c r="P112">
        <f t="shared" si="84"/>
        <v>68.357262591999984</v>
      </c>
      <c r="Q112">
        <f t="shared" si="85"/>
        <v>68.787263999999993</v>
      </c>
      <c r="R112">
        <f t="shared" si="72"/>
        <v>174.72</v>
      </c>
      <c r="S112">
        <f t="shared" si="86"/>
        <v>142.81619999999998</v>
      </c>
      <c r="T112">
        <f t="shared" si="87"/>
        <v>143.51320000000001</v>
      </c>
      <c r="U112">
        <f t="shared" si="88"/>
        <v>143.51320000000001</v>
      </c>
      <c r="V112">
        <f t="shared" si="89"/>
        <v>142.96639999999999</v>
      </c>
      <c r="W112">
        <f t="shared" si="90"/>
        <v>141.5728</v>
      </c>
      <c r="X112">
        <f t="shared" si="91"/>
        <v>141.5728</v>
      </c>
      <c r="Y112">
        <f t="shared" si="92"/>
        <v>141.5728</v>
      </c>
      <c r="Z112">
        <f t="shared" si="93"/>
        <v>140.19999999999999</v>
      </c>
      <c r="AA112">
        <f t="shared" si="94"/>
        <v>24.876712328767123</v>
      </c>
      <c r="AB112">
        <f t="shared" si="73"/>
        <v>25</v>
      </c>
      <c r="AC112">
        <f t="shared" si="95"/>
        <v>25.1</v>
      </c>
      <c r="AD112">
        <f t="shared" si="96"/>
        <v>298.52054794520546</v>
      </c>
      <c r="AE112">
        <f t="shared" si="74"/>
        <v>298</v>
      </c>
      <c r="AF112">
        <f t="shared" si="97"/>
        <v>298.10000000000002</v>
      </c>
      <c r="AG112">
        <f t="shared" si="98"/>
        <v>63.582766439909292</v>
      </c>
      <c r="AH112">
        <f t="shared" si="99"/>
        <v>1.7471999999999999</v>
      </c>
      <c r="AI112">
        <f t="shared" si="100"/>
        <v>20.828316947588835</v>
      </c>
      <c r="AK112">
        <f>LOOKUP(AF112,LMS!D2:'LMS'!D2597,LMS!E2:'LMS'!E2597)</f>
        <v>-2.3427969480000002</v>
      </c>
      <c r="AL112">
        <f>LOOKUP(AF112,LMS!D2:'LMS'!D2597,LMS!F2:'LMS'!F2597)</f>
        <v>21.72190973</v>
      </c>
      <c r="AM112">
        <f>LOOKUP(AF112,LMS!D2:'LMS'!D2597,LMS!G2:'LMS'!G2597)</f>
        <v>0.153240872</v>
      </c>
      <c r="AN112">
        <f>LOOKUP(AF112,LMS!D2:'LMS'!D2597,LMS!L2:'LMS'!L2597)</f>
        <v>21.72190973</v>
      </c>
      <c r="AO112">
        <f>LOOKUP(AF112,LMS!D2:'LMS'!D2597,LMS!N2:'LMS'!N2597)</f>
        <v>26.495016790000001</v>
      </c>
      <c r="AP112">
        <f>LOOKUP(AF112,LMS!D2:'LMS'!D2597,LMS!P2:'LMS'!P2597)</f>
        <v>31.799029640000001</v>
      </c>
      <c r="AR112">
        <f t="shared" si="101"/>
        <v>-0.35901224723045866</v>
      </c>
      <c r="AS112">
        <f t="shared" si="102"/>
        <v>1.1034218552972546</v>
      </c>
      <c r="AT112">
        <f t="shared" si="75"/>
        <v>0.10342185529725456</v>
      </c>
      <c r="AU112">
        <f t="shared" si="103"/>
        <v>-0.28807333480984443</v>
      </c>
      <c r="AV112">
        <f t="shared" si="76"/>
        <v>-0.28999999999999998</v>
      </c>
      <c r="AW112">
        <f t="shared" si="77"/>
        <v>38.591000000000001</v>
      </c>
      <c r="AX112">
        <f>LOOKUP(AV112,Z!A2:'Z'!A803,Z!B2:'Z'!B803)</f>
        <v>38.591000000000001</v>
      </c>
      <c r="AY112">
        <f t="shared" si="65"/>
        <v>-0.89359278241116513</v>
      </c>
      <c r="AZ112">
        <f t="shared" si="66"/>
        <v>-5.6666998424111661</v>
      </c>
      <c r="BA112">
        <f t="shared" si="67"/>
        <v>-10.970712692411166</v>
      </c>
      <c r="BB112">
        <f t="shared" si="68"/>
        <v>-4.1137855442656104</v>
      </c>
      <c r="BC112">
        <f t="shared" si="69"/>
        <v>-21.387794872241582</v>
      </c>
      <c r="BD112">
        <f t="shared" si="70"/>
        <v>-34.500149270627766</v>
      </c>
    </row>
    <row r="113" spans="1:56" x14ac:dyDescent="0.25">
      <c r="A113">
        <f>'Bodycomp INPUT'!A113</f>
        <v>20</v>
      </c>
      <c r="B113">
        <f>'Bodycomp INPUT'!B113</f>
        <v>1</v>
      </c>
      <c r="C113">
        <f>'Bodycomp INPUT'!C113</f>
        <v>35353</v>
      </c>
      <c r="D113">
        <f>'Bodycomp INPUT'!D113</f>
        <v>43397</v>
      </c>
      <c r="E113">
        <f>'Bodycomp INPUT'!E113</f>
        <v>159.44</v>
      </c>
      <c r="F113">
        <f>'Bodycomp INPUT'!F113</f>
        <v>113.8</v>
      </c>
      <c r="G113">
        <f>'Bodycomp INPUT'!G113</f>
        <v>1</v>
      </c>
      <c r="H113">
        <v>115</v>
      </c>
      <c r="I113">
        <f t="shared" si="78"/>
        <v>62.771527999999996</v>
      </c>
      <c r="J113">
        <f t="shared" si="71"/>
        <v>62.400494655999999</v>
      </c>
      <c r="K113">
        <f t="shared" si="79"/>
        <v>62.430180071999992</v>
      </c>
      <c r="L113">
        <f t="shared" si="80"/>
        <v>62.430180071999992</v>
      </c>
      <c r="M113">
        <f t="shared" si="81"/>
        <v>62.262809239999996</v>
      </c>
      <c r="N113">
        <f t="shared" si="82"/>
        <v>62.624266183999993</v>
      </c>
      <c r="O113">
        <f t="shared" si="83"/>
        <v>62.624266183999993</v>
      </c>
      <c r="P113">
        <f t="shared" si="84"/>
        <v>62.624266183999993</v>
      </c>
      <c r="Q113">
        <f t="shared" si="85"/>
        <v>62.771527999999996</v>
      </c>
      <c r="R113">
        <f t="shared" si="72"/>
        <v>159.44</v>
      </c>
      <c r="S113">
        <f t="shared" si="86"/>
        <v>115.99380000000001</v>
      </c>
      <c r="T113">
        <f t="shared" si="87"/>
        <v>116.95479999999999</v>
      </c>
      <c r="U113">
        <f t="shared" si="88"/>
        <v>116.95479999999999</v>
      </c>
      <c r="V113">
        <f t="shared" si="89"/>
        <v>116.9096</v>
      </c>
      <c r="W113">
        <f t="shared" si="90"/>
        <v>115.1992</v>
      </c>
      <c r="X113">
        <f t="shared" si="91"/>
        <v>115.1992</v>
      </c>
      <c r="Y113">
        <f t="shared" si="92"/>
        <v>115.1992</v>
      </c>
      <c r="Z113">
        <f t="shared" si="93"/>
        <v>113.8</v>
      </c>
      <c r="AA113">
        <f t="shared" si="94"/>
        <v>22.038356164383561</v>
      </c>
      <c r="AB113">
        <f t="shared" si="73"/>
        <v>22</v>
      </c>
      <c r="AC113">
        <f t="shared" si="95"/>
        <v>22.1</v>
      </c>
      <c r="AD113">
        <f t="shared" si="96"/>
        <v>264.46027397260275</v>
      </c>
      <c r="AE113">
        <f t="shared" si="74"/>
        <v>264</v>
      </c>
      <c r="AF113">
        <f t="shared" si="97"/>
        <v>264.10000000000002</v>
      </c>
      <c r="AG113">
        <f t="shared" si="98"/>
        <v>51.609977324263035</v>
      </c>
      <c r="AH113">
        <f t="shared" si="99"/>
        <v>1.5944</v>
      </c>
      <c r="AI113">
        <f t="shared" si="100"/>
        <v>20.302012782108424</v>
      </c>
      <c r="AK113">
        <f>LOOKUP(AF113,LMS!D2:'LMS'!D2597,LMS!E2:'LMS'!E2597)</f>
        <v>-2.3427969480000002</v>
      </c>
      <c r="AL113">
        <f>LOOKUP(AF113,LMS!D2:'LMS'!D2597,LMS!F2:'LMS'!F2597)</f>
        <v>21.72190973</v>
      </c>
      <c r="AM113">
        <f>LOOKUP(AF113,LMS!D2:'LMS'!D2597,LMS!G2:'LMS'!G2597)</f>
        <v>0.153240872</v>
      </c>
      <c r="AN113">
        <f>LOOKUP(AF113,LMS!D2:'LMS'!D2597,LMS!L2:'LMS'!L2597)</f>
        <v>21.72190973</v>
      </c>
      <c r="AO113">
        <f>LOOKUP(AF113,LMS!D2:'LMS'!D2597,LMS!N2:'LMS'!N2597)</f>
        <v>26.495016790000001</v>
      </c>
      <c r="AP113">
        <f>LOOKUP(AF113,LMS!D2:'LMS'!D2597,LMS!P2:'LMS'!P2597)</f>
        <v>31.799029640000001</v>
      </c>
      <c r="AR113">
        <f t="shared" si="101"/>
        <v>-0.35901224723045866</v>
      </c>
      <c r="AS113">
        <f t="shared" si="102"/>
        <v>1.1716070041457043</v>
      </c>
      <c r="AT113">
        <f t="shared" si="75"/>
        <v>0.17160700414570429</v>
      </c>
      <c r="AU113">
        <f t="shared" si="103"/>
        <v>-0.47799763230791842</v>
      </c>
      <c r="AV113">
        <f t="shared" si="76"/>
        <v>-0.48</v>
      </c>
      <c r="AW113">
        <f t="shared" si="77"/>
        <v>31.561</v>
      </c>
      <c r="AX113">
        <f>LOOKUP(AV113,Z!A2:'Z'!A803,Z!B2:'Z'!B803)</f>
        <v>31.561</v>
      </c>
      <c r="AY113">
        <f t="shared" si="65"/>
        <v>-1.4198969478915764</v>
      </c>
      <c r="AZ113">
        <f t="shared" si="66"/>
        <v>-6.1930040078915773</v>
      </c>
      <c r="BA113">
        <f t="shared" si="67"/>
        <v>-11.497016857891577</v>
      </c>
      <c r="BB113">
        <f t="shared" si="68"/>
        <v>-6.5367040262144398</v>
      </c>
      <c r="BC113">
        <f t="shared" si="69"/>
        <v>-23.374221865860449</v>
      </c>
      <c r="BD113">
        <f t="shared" si="70"/>
        <v>-36.155244320504288</v>
      </c>
    </row>
    <row r="114" spans="1:56" x14ac:dyDescent="0.25">
      <c r="A114">
        <f>'Bodycomp INPUT'!A114</f>
        <v>21</v>
      </c>
      <c r="B114">
        <f>'Bodycomp INPUT'!B114</f>
        <v>1</v>
      </c>
      <c r="C114">
        <f>'Bodycomp INPUT'!C114</f>
        <v>31296</v>
      </c>
      <c r="D114">
        <f>'Bodycomp INPUT'!D114</f>
        <v>43333</v>
      </c>
      <c r="E114">
        <f>'Bodycomp INPUT'!E114</f>
        <v>175.21</v>
      </c>
      <c r="F114">
        <f>'Bodycomp INPUT'!F114</f>
        <v>192.8</v>
      </c>
      <c r="G114">
        <f>'Bodycomp INPUT'!G114</f>
        <v>1</v>
      </c>
      <c r="H114">
        <v>116</v>
      </c>
      <c r="I114">
        <f t="shared" si="78"/>
        <v>68.980176999999998</v>
      </c>
      <c r="J114">
        <f t="shared" si="71"/>
        <v>68.311128503999996</v>
      </c>
      <c r="K114">
        <f t="shared" si="79"/>
        <v>68.322187972999998</v>
      </c>
      <c r="L114">
        <f t="shared" si="80"/>
        <v>68.322187972999998</v>
      </c>
      <c r="M114">
        <f t="shared" si="81"/>
        <v>68.192069035000003</v>
      </c>
      <c r="N114">
        <f t="shared" si="82"/>
        <v>68.541108680999997</v>
      </c>
      <c r="O114">
        <f t="shared" si="83"/>
        <v>68.541108680999997</v>
      </c>
      <c r="P114">
        <f t="shared" si="84"/>
        <v>68.541108680999997</v>
      </c>
      <c r="Q114">
        <f t="shared" si="85"/>
        <v>68.980176999999998</v>
      </c>
      <c r="R114">
        <f t="shared" si="72"/>
        <v>175.21</v>
      </c>
      <c r="S114">
        <f t="shared" si="86"/>
        <v>196.2578</v>
      </c>
      <c r="T114">
        <f t="shared" si="87"/>
        <v>196.42880000000002</v>
      </c>
      <c r="U114">
        <f t="shared" si="88"/>
        <v>196.42880000000002</v>
      </c>
      <c r="V114">
        <f t="shared" si="89"/>
        <v>194.8826</v>
      </c>
      <c r="W114">
        <f t="shared" si="90"/>
        <v>194.12020000000001</v>
      </c>
      <c r="X114">
        <f t="shared" si="91"/>
        <v>194.12020000000001</v>
      </c>
      <c r="Y114">
        <f t="shared" si="92"/>
        <v>194.12020000000001</v>
      </c>
      <c r="Z114">
        <f t="shared" si="93"/>
        <v>192.8</v>
      </c>
      <c r="AA114">
        <f t="shared" si="94"/>
        <v>32.978082191780821</v>
      </c>
      <c r="AB114">
        <f t="shared" si="73"/>
        <v>33</v>
      </c>
      <c r="AC114">
        <f t="shared" si="95"/>
        <v>33.1</v>
      </c>
      <c r="AD114">
        <f t="shared" si="96"/>
        <v>395.73698630136983</v>
      </c>
      <c r="AE114">
        <f t="shared" si="74"/>
        <v>395</v>
      </c>
      <c r="AF114">
        <f t="shared" si="97"/>
        <v>395.1</v>
      </c>
      <c r="AG114">
        <f t="shared" si="98"/>
        <v>87.437641723356009</v>
      </c>
      <c r="AH114">
        <f t="shared" si="99"/>
        <v>1.7521</v>
      </c>
      <c r="AI114">
        <f t="shared" si="100"/>
        <v>28.482667268691745</v>
      </c>
      <c r="AK114">
        <f>LOOKUP(AF114,LMS!D2:'LMS'!D2597,LMS!E2:'LMS'!E2597)</f>
        <v>-2.3427969480000002</v>
      </c>
      <c r="AL114">
        <f>LOOKUP(AF114,LMS!D2:'LMS'!D2597,LMS!F2:'LMS'!F2597)</f>
        <v>21.72190973</v>
      </c>
      <c r="AM114">
        <f>LOOKUP(AF114,LMS!D2:'LMS'!D2597,LMS!G2:'LMS'!G2597)</f>
        <v>0.153240872</v>
      </c>
      <c r="AN114">
        <f>LOOKUP(AF114,LMS!D2:'LMS'!D2597,LMS!L2:'LMS'!L2597)</f>
        <v>21.72190973</v>
      </c>
      <c r="AO114">
        <f>LOOKUP(AF114,LMS!D2:'LMS'!D2597,LMS!N2:'LMS'!N2597)</f>
        <v>26.495016790000001</v>
      </c>
      <c r="AP114">
        <f>LOOKUP(AF114,LMS!D2:'LMS'!D2597,LMS!P2:'LMS'!P2597)</f>
        <v>31.799029640000001</v>
      </c>
      <c r="AR114">
        <f t="shared" si="101"/>
        <v>-0.35901224723045866</v>
      </c>
      <c r="AS114">
        <f t="shared" si="102"/>
        <v>0.53002144546148067</v>
      </c>
      <c r="AT114">
        <f t="shared" si="75"/>
        <v>-0.46997855453851933</v>
      </c>
      <c r="AU114">
        <f t="shared" si="103"/>
        <v>1.3090878045640284</v>
      </c>
      <c r="AV114">
        <f t="shared" si="76"/>
        <v>1.31</v>
      </c>
      <c r="AW114">
        <f t="shared" si="77"/>
        <v>90.49</v>
      </c>
      <c r="AX114">
        <f>LOOKUP(AV114,Z!A2:'Z'!A803,Z!B2:'Z'!B803)</f>
        <v>90.49</v>
      </c>
      <c r="AY114">
        <f t="shared" si="65"/>
        <v>6.7607575386917453</v>
      </c>
      <c r="AZ114">
        <f t="shared" si="66"/>
        <v>1.9876504786917444</v>
      </c>
      <c r="BA114">
        <f t="shared" si="67"/>
        <v>-3.3163623713082551</v>
      </c>
      <c r="BB114">
        <f t="shared" si="68"/>
        <v>31.124139740597958</v>
      </c>
      <c r="BC114">
        <f t="shared" si="69"/>
        <v>7.5019785586319854</v>
      </c>
      <c r="BD114">
        <f t="shared" si="70"/>
        <v>-10.429130727739574</v>
      </c>
    </row>
    <row r="115" spans="1:56" x14ac:dyDescent="0.25">
      <c r="A115">
        <f>'Bodycomp INPUT'!A115</f>
        <v>22</v>
      </c>
      <c r="B115">
        <f>'Bodycomp INPUT'!B115</f>
        <v>1</v>
      </c>
      <c r="C115">
        <f>'Bodycomp INPUT'!C115</f>
        <v>29582</v>
      </c>
      <c r="D115">
        <f>'Bodycomp INPUT'!D115</f>
        <v>43326</v>
      </c>
      <c r="E115">
        <f>'Bodycomp INPUT'!E115</f>
        <v>162.44999999999999</v>
      </c>
      <c r="F115">
        <f>'Bodycomp INPUT'!F115</f>
        <v>154</v>
      </c>
      <c r="G115">
        <f>'Bodycomp INPUT'!G115</f>
        <v>1</v>
      </c>
      <c r="H115">
        <v>117</v>
      </c>
      <c r="I115">
        <f t="shared" si="78"/>
        <v>63.956564999999998</v>
      </c>
      <c r="J115">
        <f t="shared" si="71"/>
        <v>63.528649879999996</v>
      </c>
      <c r="K115">
        <f t="shared" si="79"/>
        <v>63.554780184999991</v>
      </c>
      <c r="L115">
        <f t="shared" si="80"/>
        <v>63.554780184999991</v>
      </c>
      <c r="M115">
        <f t="shared" si="81"/>
        <v>63.394519574999997</v>
      </c>
      <c r="N115">
        <f t="shared" si="82"/>
        <v>63.753606444999996</v>
      </c>
      <c r="O115">
        <f t="shared" si="83"/>
        <v>63.753606444999996</v>
      </c>
      <c r="P115">
        <f t="shared" si="84"/>
        <v>63.753606444999996</v>
      </c>
      <c r="Q115">
        <f t="shared" si="85"/>
        <v>63.956564999999998</v>
      </c>
      <c r="R115">
        <f t="shared" si="72"/>
        <v>162.44999999999999</v>
      </c>
      <c r="S115">
        <f t="shared" si="86"/>
        <v>156.83699999999999</v>
      </c>
      <c r="T115">
        <f t="shared" si="87"/>
        <v>157.39600000000002</v>
      </c>
      <c r="U115">
        <f t="shared" si="88"/>
        <v>157.39600000000002</v>
      </c>
      <c r="V115">
        <f t="shared" si="89"/>
        <v>156.58699999999999</v>
      </c>
      <c r="W115">
        <f t="shared" si="90"/>
        <v>155.35900000000001</v>
      </c>
      <c r="X115">
        <f t="shared" si="91"/>
        <v>155.35900000000001</v>
      </c>
      <c r="Y115">
        <f t="shared" si="92"/>
        <v>155.35900000000001</v>
      </c>
      <c r="Z115">
        <f t="shared" si="93"/>
        <v>154</v>
      </c>
      <c r="AA115">
        <f t="shared" si="94"/>
        <v>37.654794520547945</v>
      </c>
      <c r="AB115">
        <f t="shared" si="73"/>
        <v>38</v>
      </c>
      <c r="AC115">
        <f t="shared" si="95"/>
        <v>38.1</v>
      </c>
      <c r="AD115">
        <f t="shared" si="96"/>
        <v>451.85753424657537</v>
      </c>
      <c r="AE115">
        <f t="shared" si="74"/>
        <v>451</v>
      </c>
      <c r="AF115">
        <f t="shared" si="97"/>
        <v>451.1</v>
      </c>
      <c r="AG115">
        <f t="shared" si="98"/>
        <v>69.841269841269835</v>
      </c>
      <c r="AH115">
        <f t="shared" si="99"/>
        <v>1.6245000000000001</v>
      </c>
      <c r="AI115">
        <f t="shared" si="100"/>
        <v>26.465048588483398</v>
      </c>
      <c r="AK115">
        <f>LOOKUP(AF115,LMS!D2:'LMS'!D2597,LMS!E2:'LMS'!E2597)</f>
        <v>-2.3427969480000002</v>
      </c>
      <c r="AL115">
        <f>LOOKUP(AF115,LMS!D2:'LMS'!D2597,LMS!F2:'LMS'!F2597)</f>
        <v>21.72190973</v>
      </c>
      <c r="AM115">
        <f>LOOKUP(AF115,LMS!D2:'LMS'!D2597,LMS!G2:'LMS'!G2597)</f>
        <v>0.153240872</v>
      </c>
      <c r="AN115">
        <f>LOOKUP(AF115,LMS!D2:'LMS'!D2597,LMS!L2:'LMS'!L2597)</f>
        <v>21.72190973</v>
      </c>
      <c r="AO115">
        <f>LOOKUP(AF115,LMS!D2:'LMS'!D2597,LMS!N2:'LMS'!N2597)</f>
        <v>26.495016790000001</v>
      </c>
      <c r="AP115">
        <f>LOOKUP(AF115,LMS!D2:'LMS'!D2597,LMS!P2:'LMS'!P2597)</f>
        <v>31.799029640000001</v>
      </c>
      <c r="AR115">
        <f t="shared" si="101"/>
        <v>-0.35901224723045866</v>
      </c>
      <c r="AS115">
        <f t="shared" si="102"/>
        <v>0.62957476994079498</v>
      </c>
      <c r="AT115">
        <f t="shared" si="75"/>
        <v>-0.37042523005920502</v>
      </c>
      <c r="AU115">
        <f t="shared" si="103"/>
        <v>1.0317899540107336</v>
      </c>
      <c r="AV115">
        <f t="shared" si="76"/>
        <v>1.03</v>
      </c>
      <c r="AW115">
        <f t="shared" si="77"/>
        <v>84.849000000000004</v>
      </c>
      <c r="AX115">
        <f>LOOKUP(AV115,Z!A2:'Z'!A803,Z!B2:'Z'!B803)</f>
        <v>84.849000000000004</v>
      </c>
      <c r="AY115">
        <f t="shared" si="65"/>
        <v>4.7431388584833982</v>
      </c>
      <c r="AZ115">
        <f t="shared" si="66"/>
        <v>-2.9968201516602733E-2</v>
      </c>
      <c r="BA115">
        <f t="shared" si="67"/>
        <v>-5.3339810515166022</v>
      </c>
      <c r="BB115">
        <f t="shared" si="68"/>
        <v>21.835735980122767</v>
      </c>
      <c r="BC115">
        <f t="shared" si="69"/>
        <v>-0.11310882251606504</v>
      </c>
      <c r="BD115">
        <f t="shared" si="70"/>
        <v>-16.774037170011589</v>
      </c>
    </row>
    <row r="116" spans="1:56" x14ac:dyDescent="0.25">
      <c r="A116">
        <f>'Bodycomp INPUT'!A116</f>
        <v>23</v>
      </c>
      <c r="B116">
        <f>'Bodycomp INPUT'!B116</f>
        <v>1</v>
      </c>
      <c r="C116">
        <f>'Bodycomp INPUT'!C116</f>
        <v>29837</v>
      </c>
      <c r="D116">
        <f>'Bodycomp INPUT'!D116</f>
        <v>43330</v>
      </c>
      <c r="E116">
        <f>'Bodycomp INPUT'!E116</f>
        <v>166.89</v>
      </c>
      <c r="F116">
        <f>'Bodycomp INPUT'!F116</f>
        <v>233.8</v>
      </c>
      <c r="G116">
        <f>'Bodycomp INPUT'!G116</f>
        <v>1</v>
      </c>
      <c r="H116">
        <v>118</v>
      </c>
      <c r="I116">
        <f t="shared" si="78"/>
        <v>65.704592999999988</v>
      </c>
      <c r="J116">
        <f t="shared" si="71"/>
        <v>65.192772535999993</v>
      </c>
      <c r="K116">
        <f t="shared" si="79"/>
        <v>65.21365875699999</v>
      </c>
      <c r="L116">
        <f t="shared" si="80"/>
        <v>65.21365875699999</v>
      </c>
      <c r="M116">
        <f t="shared" si="81"/>
        <v>65.063886314999991</v>
      </c>
      <c r="N116">
        <f t="shared" si="82"/>
        <v>65.419477128999986</v>
      </c>
      <c r="O116">
        <f t="shared" si="83"/>
        <v>65.419477128999986</v>
      </c>
      <c r="P116">
        <f t="shared" si="84"/>
        <v>65.419477128999986</v>
      </c>
      <c r="Q116">
        <f t="shared" si="85"/>
        <v>65.704592999999988</v>
      </c>
      <c r="R116">
        <f t="shared" si="72"/>
        <v>166.89</v>
      </c>
      <c r="S116">
        <f t="shared" si="86"/>
        <v>237.91380000000001</v>
      </c>
      <c r="T116">
        <f t="shared" si="87"/>
        <v>237.67480000000003</v>
      </c>
      <c r="U116">
        <f t="shared" si="88"/>
        <v>237.67480000000003</v>
      </c>
      <c r="V116">
        <f t="shared" si="89"/>
        <v>235.34960000000001</v>
      </c>
      <c r="W116">
        <f t="shared" si="90"/>
        <v>235.07920000000001</v>
      </c>
      <c r="X116">
        <f t="shared" si="91"/>
        <v>235.07920000000001</v>
      </c>
      <c r="Y116">
        <f t="shared" si="92"/>
        <v>235.07920000000001</v>
      </c>
      <c r="Z116">
        <f t="shared" si="93"/>
        <v>233.8</v>
      </c>
      <c r="AA116">
        <f t="shared" si="94"/>
        <v>36.967123287671235</v>
      </c>
      <c r="AB116">
        <f t="shared" si="73"/>
        <v>37</v>
      </c>
      <c r="AC116">
        <f t="shared" si="95"/>
        <v>37.1</v>
      </c>
      <c r="AD116">
        <f t="shared" si="96"/>
        <v>443.60547945205485</v>
      </c>
      <c r="AE116">
        <f t="shared" si="74"/>
        <v>443</v>
      </c>
      <c r="AF116">
        <f t="shared" si="97"/>
        <v>443.1</v>
      </c>
      <c r="AG116">
        <f t="shared" si="98"/>
        <v>106.03174603174604</v>
      </c>
      <c r="AH116">
        <f t="shared" si="99"/>
        <v>1.6688999999999998</v>
      </c>
      <c r="AI116">
        <f t="shared" si="100"/>
        <v>38.069334397945241</v>
      </c>
      <c r="AK116">
        <f>LOOKUP(AF116,LMS!D2:'LMS'!D2597,LMS!E2:'LMS'!E2597)</f>
        <v>-2.3427969480000002</v>
      </c>
      <c r="AL116">
        <f>LOOKUP(AF116,LMS!D2:'LMS'!D2597,LMS!F2:'LMS'!F2597)</f>
        <v>21.72190973</v>
      </c>
      <c r="AM116">
        <f>LOOKUP(AF116,LMS!D2:'LMS'!D2597,LMS!G2:'LMS'!G2597)</f>
        <v>0.153240872</v>
      </c>
      <c r="AN116">
        <f>LOOKUP(AF116,LMS!D2:'LMS'!D2597,LMS!L2:'LMS'!L2597)</f>
        <v>21.72190973</v>
      </c>
      <c r="AO116">
        <f>LOOKUP(AF116,LMS!D2:'LMS'!D2597,LMS!N2:'LMS'!N2597)</f>
        <v>26.495016790000001</v>
      </c>
      <c r="AP116">
        <f>LOOKUP(AF116,LMS!D2:'LMS'!D2597,LMS!P2:'LMS'!P2597)</f>
        <v>31.799029640000001</v>
      </c>
      <c r="AR116">
        <f t="shared" si="101"/>
        <v>-0.35901224723045866</v>
      </c>
      <c r="AS116">
        <f t="shared" si="102"/>
        <v>0.26860470403348752</v>
      </c>
      <c r="AT116">
        <f t="shared" si="75"/>
        <v>-0.73139529596651243</v>
      </c>
      <c r="AU116">
        <f t="shared" si="103"/>
        <v>2.0372433018893981</v>
      </c>
      <c r="AV116">
        <f t="shared" si="76"/>
        <v>2.04</v>
      </c>
      <c r="AW116">
        <f t="shared" si="77"/>
        <v>97.932000000000002</v>
      </c>
      <c r="AX116">
        <f>LOOKUP(AV116,Z!A2:'Z'!A803,Z!B2:'Z'!B803)</f>
        <v>97.932000000000002</v>
      </c>
      <c r="AY116">
        <f t="shared" si="65"/>
        <v>16.347424667945241</v>
      </c>
      <c r="AZ116">
        <f t="shared" si="66"/>
        <v>11.57431760794524</v>
      </c>
      <c r="BA116">
        <f t="shared" si="67"/>
        <v>6.2703047579452402</v>
      </c>
      <c r="BB116">
        <f t="shared" si="68"/>
        <v>75.257769096461672</v>
      </c>
      <c r="BC116">
        <f t="shared" si="69"/>
        <v>43.6848849717043</v>
      </c>
      <c r="BD116">
        <f t="shared" si="70"/>
        <v>19.718541191136925</v>
      </c>
    </row>
    <row r="117" spans="1:56" x14ac:dyDescent="0.25">
      <c r="A117">
        <f>'Bodycomp INPUT'!A117</f>
        <v>24</v>
      </c>
      <c r="B117">
        <f>'Bodycomp INPUT'!B117</f>
        <v>1</v>
      </c>
      <c r="C117">
        <f>'Bodycomp INPUT'!C117</f>
        <v>29348</v>
      </c>
      <c r="D117">
        <f>'Bodycomp INPUT'!D117</f>
        <v>43349</v>
      </c>
      <c r="E117">
        <f>'Bodycomp INPUT'!E117</f>
        <v>162.32</v>
      </c>
      <c r="F117">
        <f>'Bodycomp INPUT'!F117</f>
        <v>140.4</v>
      </c>
      <c r="G117">
        <f>'Bodycomp INPUT'!G117</f>
        <v>1</v>
      </c>
      <c r="H117">
        <v>119</v>
      </c>
      <c r="I117">
        <f t="shared" si="78"/>
        <v>63.905383999999998</v>
      </c>
      <c r="J117">
        <f t="shared" si="71"/>
        <v>63.479925567999999</v>
      </c>
      <c r="K117">
        <f t="shared" si="79"/>
        <v>63.506209415999997</v>
      </c>
      <c r="L117">
        <f t="shared" si="80"/>
        <v>63.506209415999997</v>
      </c>
      <c r="M117">
        <f t="shared" si="81"/>
        <v>63.345641719999996</v>
      </c>
      <c r="N117">
        <f t="shared" si="82"/>
        <v>63.704830951999995</v>
      </c>
      <c r="O117">
        <f t="shared" si="83"/>
        <v>63.704830951999995</v>
      </c>
      <c r="P117">
        <f t="shared" si="84"/>
        <v>63.704830951999995</v>
      </c>
      <c r="Q117">
        <f t="shared" si="85"/>
        <v>63.905383999999998</v>
      </c>
      <c r="R117">
        <f t="shared" si="72"/>
        <v>162.32</v>
      </c>
      <c r="S117">
        <f t="shared" si="86"/>
        <v>143.01939999999999</v>
      </c>
      <c r="T117">
        <f t="shared" si="87"/>
        <v>143.71440000000001</v>
      </c>
      <c r="U117">
        <f t="shared" si="88"/>
        <v>143.71440000000001</v>
      </c>
      <c r="V117">
        <f t="shared" si="89"/>
        <v>143.16380000000001</v>
      </c>
      <c r="W117">
        <f t="shared" si="90"/>
        <v>141.77260000000001</v>
      </c>
      <c r="X117">
        <f t="shared" si="91"/>
        <v>141.77260000000001</v>
      </c>
      <c r="Y117">
        <f t="shared" si="92"/>
        <v>141.77260000000001</v>
      </c>
      <c r="Z117">
        <f t="shared" si="93"/>
        <v>140.4</v>
      </c>
      <c r="AA117">
        <f t="shared" si="94"/>
        <v>38.358904109589041</v>
      </c>
      <c r="AB117">
        <f t="shared" si="73"/>
        <v>38</v>
      </c>
      <c r="AC117">
        <f t="shared" si="95"/>
        <v>38.1</v>
      </c>
      <c r="AD117">
        <f t="shared" si="96"/>
        <v>460.30684931506846</v>
      </c>
      <c r="AE117">
        <f t="shared" si="74"/>
        <v>460</v>
      </c>
      <c r="AF117">
        <f t="shared" si="97"/>
        <v>460.1</v>
      </c>
      <c r="AG117">
        <f t="shared" si="98"/>
        <v>63.673469387755105</v>
      </c>
      <c r="AH117">
        <f t="shared" si="99"/>
        <v>1.6232</v>
      </c>
      <c r="AI117">
        <f t="shared" si="100"/>
        <v>24.166538352675598</v>
      </c>
      <c r="AK117">
        <f>LOOKUP(AF117,LMS!D2:'LMS'!D2597,LMS!E2:'LMS'!E2597)</f>
        <v>-2.3427969480000002</v>
      </c>
      <c r="AL117">
        <f>LOOKUP(AF117,LMS!D2:'LMS'!D2597,LMS!F2:'LMS'!F2597)</f>
        <v>21.72190973</v>
      </c>
      <c r="AM117">
        <f>LOOKUP(AF117,LMS!D2:'LMS'!D2597,LMS!G2:'LMS'!G2597)</f>
        <v>0.153240872</v>
      </c>
      <c r="AN117">
        <f>LOOKUP(AF117,LMS!D2:'LMS'!D2597,LMS!L2:'LMS'!L2597)</f>
        <v>21.72190973</v>
      </c>
      <c r="AO117">
        <f>LOOKUP(AF117,LMS!D2:'LMS'!D2597,LMS!N2:'LMS'!N2597)</f>
        <v>26.495016790000001</v>
      </c>
      <c r="AP117">
        <f>LOOKUP(AF117,LMS!D2:'LMS'!D2597,LMS!P2:'LMS'!P2597)</f>
        <v>31.799029640000001</v>
      </c>
      <c r="AR117">
        <f t="shared" si="101"/>
        <v>-0.35901224723045866</v>
      </c>
      <c r="AS117">
        <f t="shared" si="102"/>
        <v>0.778914847774548</v>
      </c>
      <c r="AT117">
        <f t="shared" si="75"/>
        <v>-0.221085152225452</v>
      </c>
      <c r="AU117">
        <f t="shared" si="103"/>
        <v>0.61581507018486781</v>
      </c>
      <c r="AV117">
        <f t="shared" si="76"/>
        <v>0.62</v>
      </c>
      <c r="AW117">
        <f t="shared" si="77"/>
        <v>73.236999999999995</v>
      </c>
      <c r="AX117">
        <f>LOOKUP(AV117,Z!A2:'Z'!A803,Z!B2:'Z'!B803)</f>
        <v>73.236999999999995</v>
      </c>
      <c r="AY117">
        <f t="shared" si="65"/>
        <v>2.444628622675598</v>
      </c>
      <c r="AZ117">
        <f t="shared" si="66"/>
        <v>-2.328478437324403</v>
      </c>
      <c r="BA117">
        <f t="shared" si="67"/>
        <v>-7.6324912873244024</v>
      </c>
      <c r="BB117">
        <f t="shared" si="68"/>
        <v>11.254206711389358</v>
      </c>
      <c r="BC117">
        <f t="shared" si="69"/>
        <v>-8.7883636978982373</v>
      </c>
      <c r="BD117">
        <f t="shared" si="70"/>
        <v>-24.002277345354877</v>
      </c>
    </row>
    <row r="118" spans="1:56" x14ac:dyDescent="0.25">
      <c r="A118">
        <f>'Bodycomp INPUT'!A118</f>
        <v>25</v>
      </c>
      <c r="B118">
        <f>'Bodycomp INPUT'!B118</f>
        <v>1</v>
      </c>
      <c r="C118">
        <f>'Bodycomp INPUT'!C118</f>
        <v>34656</v>
      </c>
      <c r="D118">
        <f>'Bodycomp INPUT'!D118</f>
        <v>43342</v>
      </c>
      <c r="E118">
        <f>'Bodycomp INPUT'!E118</f>
        <v>178.28</v>
      </c>
      <c r="F118">
        <f>'Bodycomp INPUT'!F118</f>
        <v>314.60000000000002</v>
      </c>
      <c r="G118">
        <f>'Bodycomp INPUT'!G118</f>
        <v>1</v>
      </c>
      <c r="H118">
        <v>120</v>
      </c>
      <c r="I118">
        <f t="shared" si="78"/>
        <v>70.188835999999995</v>
      </c>
      <c r="J118">
        <f t="shared" si="71"/>
        <v>69.461771871999986</v>
      </c>
      <c r="K118">
        <f t="shared" si="79"/>
        <v>69.46920536399999</v>
      </c>
      <c r="L118">
        <f t="shared" si="80"/>
        <v>69.46920536399999</v>
      </c>
      <c r="M118">
        <f t="shared" si="81"/>
        <v>69.346338379999992</v>
      </c>
      <c r="N118">
        <f t="shared" si="82"/>
        <v>69.692960707999987</v>
      </c>
      <c r="O118">
        <f t="shared" si="83"/>
        <v>69.692960707999987</v>
      </c>
      <c r="P118">
        <f t="shared" si="84"/>
        <v>69.692960707999987</v>
      </c>
      <c r="Q118">
        <f t="shared" si="85"/>
        <v>70.188835999999995</v>
      </c>
      <c r="R118">
        <f t="shared" si="72"/>
        <v>178.28</v>
      </c>
      <c r="S118">
        <f t="shared" si="86"/>
        <v>320.00659999999999</v>
      </c>
      <c r="T118">
        <f t="shared" si="87"/>
        <v>318.95960000000002</v>
      </c>
      <c r="U118">
        <f t="shared" si="88"/>
        <v>318.95960000000002</v>
      </c>
      <c r="V118">
        <f t="shared" si="89"/>
        <v>315.0992</v>
      </c>
      <c r="W118">
        <f t="shared" si="90"/>
        <v>315.79840000000002</v>
      </c>
      <c r="X118">
        <f t="shared" si="91"/>
        <v>315.79840000000002</v>
      </c>
      <c r="Y118">
        <f t="shared" si="92"/>
        <v>315.79840000000002</v>
      </c>
      <c r="Z118">
        <f t="shared" si="93"/>
        <v>314.60000000000002</v>
      </c>
      <c r="AA118">
        <f t="shared" si="94"/>
        <v>23.797260273972604</v>
      </c>
      <c r="AB118">
        <f t="shared" si="73"/>
        <v>24</v>
      </c>
      <c r="AC118">
        <f t="shared" si="95"/>
        <v>24.1</v>
      </c>
      <c r="AD118">
        <f t="shared" si="96"/>
        <v>285.56712328767128</v>
      </c>
      <c r="AE118">
        <f t="shared" si="74"/>
        <v>285</v>
      </c>
      <c r="AF118">
        <f t="shared" si="97"/>
        <v>285.10000000000002</v>
      </c>
      <c r="AG118">
        <f t="shared" si="98"/>
        <v>142.67573696145126</v>
      </c>
      <c r="AH118">
        <f t="shared" si="99"/>
        <v>1.7827999999999999</v>
      </c>
      <c r="AI118">
        <f t="shared" si="100"/>
        <v>44.889510914936757</v>
      </c>
      <c r="AK118">
        <f>LOOKUP(AF118,LMS!D2:'LMS'!D2597,LMS!E2:'LMS'!E2597)</f>
        <v>-2.3427969480000002</v>
      </c>
      <c r="AL118">
        <f>LOOKUP(AF118,LMS!D2:'LMS'!D2597,LMS!F2:'LMS'!F2597)</f>
        <v>21.72190973</v>
      </c>
      <c r="AM118">
        <f>LOOKUP(AF118,LMS!D2:'LMS'!D2597,LMS!G2:'LMS'!G2597)</f>
        <v>0.153240872</v>
      </c>
      <c r="AN118">
        <f>LOOKUP(AF118,LMS!D2:'LMS'!D2597,LMS!L2:'LMS'!L2597)</f>
        <v>21.72190973</v>
      </c>
      <c r="AO118">
        <f>LOOKUP(AF118,LMS!D2:'LMS'!D2597,LMS!N2:'LMS'!N2597)</f>
        <v>26.495016790000001</v>
      </c>
      <c r="AP118">
        <f>LOOKUP(AF118,LMS!D2:'LMS'!D2597,LMS!P2:'LMS'!P2597)</f>
        <v>31.799029640000001</v>
      </c>
      <c r="AR118">
        <f t="shared" si="101"/>
        <v>-0.35901224723045866</v>
      </c>
      <c r="AS118">
        <f t="shared" si="102"/>
        <v>0.18257470063947626</v>
      </c>
      <c r="AT118">
        <f t="shared" si="75"/>
        <v>-0.81742529936052377</v>
      </c>
      <c r="AU118">
        <f t="shared" si="103"/>
        <v>2.2768730194204174</v>
      </c>
      <c r="AV118">
        <f t="shared" si="76"/>
        <v>2.2799999999999998</v>
      </c>
      <c r="AW118">
        <f t="shared" si="77"/>
        <v>98.84</v>
      </c>
      <c r="AX118">
        <f>LOOKUP(AV118,Z!A2:'Z'!A803,Z!B2:'Z'!B803)</f>
        <v>98.84</v>
      </c>
      <c r="AY118">
        <f t="shared" si="65"/>
        <v>23.167601184936757</v>
      </c>
      <c r="AZ118">
        <f t="shared" si="66"/>
        <v>18.394494124936756</v>
      </c>
      <c r="BA118">
        <f t="shared" si="67"/>
        <v>13.090481274936757</v>
      </c>
      <c r="BB118">
        <f t="shared" si="68"/>
        <v>106.65545282577121</v>
      </c>
      <c r="BC118">
        <f t="shared" si="69"/>
        <v>69.426240680396091</v>
      </c>
      <c r="BD118">
        <f t="shared" si="70"/>
        <v>41.166291623157704</v>
      </c>
    </row>
    <row r="119" spans="1:56" x14ac:dyDescent="0.25">
      <c r="A119">
        <f>'Bodycomp INPUT'!A119</f>
        <v>26</v>
      </c>
      <c r="B119">
        <f>'Bodycomp INPUT'!B119</f>
        <v>1</v>
      </c>
      <c r="C119">
        <f>'Bodycomp INPUT'!C119</f>
        <v>29347</v>
      </c>
      <c r="D119">
        <f>'Bodycomp INPUT'!D119</f>
        <v>43329</v>
      </c>
      <c r="E119">
        <f>'Bodycomp INPUT'!E119</f>
        <v>162.96</v>
      </c>
      <c r="F119">
        <f>'Bodycomp INPUT'!F119</f>
        <v>213.8</v>
      </c>
      <c r="G119">
        <f>'Bodycomp INPUT'!G119</f>
        <v>1</v>
      </c>
      <c r="H119">
        <v>121</v>
      </c>
      <c r="I119">
        <f t="shared" si="78"/>
        <v>64.157352000000003</v>
      </c>
      <c r="J119">
        <f t="shared" si="71"/>
        <v>63.719799104000003</v>
      </c>
      <c r="K119">
        <f t="shared" si="79"/>
        <v>63.745327048</v>
      </c>
      <c r="L119">
        <f t="shared" si="80"/>
        <v>63.745327048</v>
      </c>
      <c r="M119">
        <f t="shared" si="81"/>
        <v>63.586271160000003</v>
      </c>
      <c r="N119">
        <f t="shared" si="82"/>
        <v>63.944956456</v>
      </c>
      <c r="O119">
        <f t="shared" si="83"/>
        <v>63.944956456</v>
      </c>
      <c r="P119">
        <f t="shared" si="84"/>
        <v>63.944956456</v>
      </c>
      <c r="Q119">
        <f t="shared" si="85"/>
        <v>64.157352000000003</v>
      </c>
      <c r="R119">
        <f t="shared" si="72"/>
        <v>162.96</v>
      </c>
      <c r="S119">
        <f t="shared" si="86"/>
        <v>217.59380000000002</v>
      </c>
      <c r="T119">
        <f t="shared" si="87"/>
        <v>217.55480000000003</v>
      </c>
      <c r="U119">
        <f t="shared" si="88"/>
        <v>217.55480000000003</v>
      </c>
      <c r="V119">
        <f t="shared" si="89"/>
        <v>215.6096</v>
      </c>
      <c r="W119">
        <f t="shared" si="90"/>
        <v>215.09920000000002</v>
      </c>
      <c r="X119">
        <f t="shared" si="91"/>
        <v>215.09920000000002</v>
      </c>
      <c r="Y119">
        <f t="shared" si="92"/>
        <v>215.09920000000002</v>
      </c>
      <c r="Z119">
        <f t="shared" si="93"/>
        <v>213.8</v>
      </c>
      <c r="AA119">
        <f t="shared" si="94"/>
        <v>38.30684931506849</v>
      </c>
      <c r="AB119">
        <f t="shared" si="73"/>
        <v>38</v>
      </c>
      <c r="AC119">
        <f t="shared" si="95"/>
        <v>38.1</v>
      </c>
      <c r="AD119">
        <f t="shared" si="96"/>
        <v>459.68219178082188</v>
      </c>
      <c r="AE119">
        <f t="shared" si="74"/>
        <v>459</v>
      </c>
      <c r="AF119">
        <f t="shared" si="97"/>
        <v>459.1</v>
      </c>
      <c r="AG119">
        <f t="shared" si="98"/>
        <v>96.961451247165542</v>
      </c>
      <c r="AH119">
        <f t="shared" si="99"/>
        <v>1.6296000000000002</v>
      </c>
      <c r="AI119">
        <f t="shared" si="100"/>
        <v>36.512122101865643</v>
      </c>
      <c r="AK119">
        <f>LOOKUP(AF119,LMS!D2:'LMS'!D2597,LMS!E2:'LMS'!E2597)</f>
        <v>-2.3427969480000002</v>
      </c>
      <c r="AL119">
        <f>LOOKUP(AF119,LMS!D2:'LMS'!D2597,LMS!F2:'LMS'!F2597)</f>
        <v>21.72190973</v>
      </c>
      <c r="AM119">
        <f>LOOKUP(AF119,LMS!D2:'LMS'!D2597,LMS!G2:'LMS'!G2597)</f>
        <v>0.153240872</v>
      </c>
      <c r="AN119">
        <f>LOOKUP(AF119,LMS!D2:'LMS'!D2597,LMS!L2:'LMS'!L2597)</f>
        <v>21.72190973</v>
      </c>
      <c r="AO119">
        <f>LOOKUP(AF119,LMS!D2:'LMS'!D2597,LMS!N2:'LMS'!N2597)</f>
        <v>26.495016790000001</v>
      </c>
      <c r="AP119">
        <f>LOOKUP(AF119,LMS!D2:'LMS'!D2597,LMS!P2:'LMS'!P2597)</f>
        <v>31.799029640000001</v>
      </c>
      <c r="AR119">
        <f t="shared" si="101"/>
        <v>-0.35901224723045866</v>
      </c>
      <c r="AS119">
        <f t="shared" si="102"/>
        <v>0.29621548220806043</v>
      </c>
      <c r="AT119">
        <f t="shared" si="75"/>
        <v>-0.70378451779193951</v>
      </c>
      <c r="AU119">
        <f t="shared" si="103"/>
        <v>1.9603356799696117</v>
      </c>
      <c r="AV119">
        <f t="shared" si="76"/>
        <v>1.96</v>
      </c>
      <c r="AW119">
        <f t="shared" si="77"/>
        <v>97.5</v>
      </c>
      <c r="AX119">
        <f>LOOKUP(AV119,Z!A2:'Z'!A803,Z!B2:'Z'!B803)</f>
        <v>97.5</v>
      </c>
      <c r="AY119">
        <f t="shared" si="65"/>
        <v>14.790212371865643</v>
      </c>
      <c r="AZ119">
        <f t="shared" si="66"/>
        <v>10.017105311865642</v>
      </c>
      <c r="BA119">
        <f t="shared" si="67"/>
        <v>4.7130924618656422</v>
      </c>
      <c r="BB119">
        <f t="shared" si="68"/>
        <v>68.0889137083512</v>
      </c>
      <c r="BC119">
        <f t="shared" si="69"/>
        <v>37.807506940876486</v>
      </c>
      <c r="BD119">
        <f t="shared" si="70"/>
        <v>14.821497747645239</v>
      </c>
    </row>
    <row r="120" spans="1:56" x14ac:dyDescent="0.25">
      <c r="A120">
        <f>'Bodycomp INPUT'!A120</f>
        <v>27</v>
      </c>
      <c r="B120">
        <f>'Bodycomp INPUT'!B120</f>
        <v>1</v>
      </c>
      <c r="C120">
        <f>'Bodycomp INPUT'!C120</f>
        <v>31264</v>
      </c>
      <c r="D120">
        <f>'Bodycomp INPUT'!D120</f>
        <v>43341</v>
      </c>
      <c r="E120">
        <f>'Bodycomp INPUT'!E120</f>
        <v>161.07</v>
      </c>
      <c r="F120">
        <f>'Bodycomp INPUT'!F120</f>
        <v>186.2</v>
      </c>
      <c r="G120">
        <f>'Bodycomp INPUT'!G120</f>
        <v>1</v>
      </c>
      <c r="H120">
        <v>122</v>
      </c>
      <c r="I120">
        <f t="shared" si="78"/>
        <v>63.413258999999996</v>
      </c>
      <c r="J120">
        <f t="shared" si="71"/>
        <v>63.011422568</v>
      </c>
      <c r="K120">
        <f t="shared" si="79"/>
        <v>63.039182790999995</v>
      </c>
      <c r="L120">
        <f t="shared" si="80"/>
        <v>63.039182790999995</v>
      </c>
      <c r="M120">
        <f t="shared" si="81"/>
        <v>62.875662344999995</v>
      </c>
      <c r="N120">
        <f t="shared" si="82"/>
        <v>63.235835826999988</v>
      </c>
      <c r="O120">
        <f t="shared" si="83"/>
        <v>63.235835826999988</v>
      </c>
      <c r="P120">
        <f t="shared" si="84"/>
        <v>63.235835826999988</v>
      </c>
      <c r="Q120">
        <f t="shared" si="85"/>
        <v>63.413258999999996</v>
      </c>
      <c r="R120">
        <f t="shared" si="72"/>
        <v>161.07</v>
      </c>
      <c r="S120">
        <f t="shared" si="86"/>
        <v>189.55219999999997</v>
      </c>
      <c r="T120">
        <f t="shared" si="87"/>
        <v>189.78919999999999</v>
      </c>
      <c r="U120">
        <f t="shared" si="88"/>
        <v>189.78919999999999</v>
      </c>
      <c r="V120">
        <f t="shared" si="89"/>
        <v>188.36839999999998</v>
      </c>
      <c r="W120">
        <f t="shared" si="90"/>
        <v>187.52679999999998</v>
      </c>
      <c r="X120">
        <f t="shared" si="91"/>
        <v>187.52679999999998</v>
      </c>
      <c r="Y120">
        <f t="shared" si="92"/>
        <v>187.52679999999998</v>
      </c>
      <c r="Z120">
        <f t="shared" si="93"/>
        <v>186.2</v>
      </c>
      <c r="AA120">
        <f t="shared" si="94"/>
        <v>33.087671232876716</v>
      </c>
      <c r="AB120">
        <f t="shared" si="73"/>
        <v>33</v>
      </c>
      <c r="AC120">
        <f t="shared" si="95"/>
        <v>33.1</v>
      </c>
      <c r="AD120">
        <f t="shared" si="96"/>
        <v>397.05205479452059</v>
      </c>
      <c r="AE120">
        <f t="shared" si="74"/>
        <v>397</v>
      </c>
      <c r="AF120">
        <f t="shared" si="97"/>
        <v>397.1</v>
      </c>
      <c r="AG120">
        <f t="shared" si="98"/>
        <v>84.444444444444443</v>
      </c>
      <c r="AH120">
        <f t="shared" si="99"/>
        <v>1.6107</v>
      </c>
      <c r="AI120">
        <f t="shared" si="100"/>
        <v>32.549308419469092</v>
      </c>
      <c r="AK120">
        <f>LOOKUP(AF120,LMS!D2:'LMS'!D2597,LMS!E2:'LMS'!E2597)</f>
        <v>-2.3427969480000002</v>
      </c>
      <c r="AL120">
        <f>LOOKUP(AF120,LMS!D2:'LMS'!D2597,LMS!F2:'LMS'!F2597)</f>
        <v>21.72190973</v>
      </c>
      <c r="AM120">
        <f>LOOKUP(AF120,LMS!D2:'LMS'!D2597,LMS!G2:'LMS'!G2597)</f>
        <v>0.153240872</v>
      </c>
      <c r="AN120">
        <f>LOOKUP(AF120,LMS!D2:'LMS'!D2597,LMS!L2:'LMS'!L2597)</f>
        <v>21.72190973</v>
      </c>
      <c r="AO120">
        <f>LOOKUP(AF120,LMS!D2:'LMS'!D2597,LMS!N2:'LMS'!N2597)</f>
        <v>26.495016790000001</v>
      </c>
      <c r="AP120">
        <f>LOOKUP(AF120,LMS!D2:'LMS'!D2597,LMS!P2:'LMS'!P2597)</f>
        <v>31.799029640000001</v>
      </c>
      <c r="AR120">
        <f t="shared" si="101"/>
        <v>-0.35901224723045866</v>
      </c>
      <c r="AS120">
        <f t="shared" si="102"/>
        <v>0.38770583122728697</v>
      </c>
      <c r="AT120">
        <f t="shared" si="75"/>
        <v>-0.61229416877271303</v>
      </c>
      <c r="AU120">
        <f t="shared" si="103"/>
        <v>1.7054966049101568</v>
      </c>
      <c r="AV120">
        <f t="shared" si="76"/>
        <v>1.71</v>
      </c>
      <c r="AW120">
        <f t="shared" si="77"/>
        <v>95.637</v>
      </c>
      <c r="AX120">
        <f>LOOKUP(AV120,Z!A2:'Z'!A803,Z!B2:'Z'!B803)</f>
        <v>95.637</v>
      </c>
      <c r="AY120">
        <f t="shared" si="65"/>
        <v>10.827398689469092</v>
      </c>
      <c r="AZ120">
        <f t="shared" si="66"/>
        <v>6.0542916294690912</v>
      </c>
      <c r="BA120">
        <f t="shared" si="67"/>
        <v>0.75027877946909172</v>
      </c>
      <c r="BB120">
        <f t="shared" si="68"/>
        <v>49.845519220234287</v>
      </c>
      <c r="BC120">
        <f t="shared" si="69"/>
        <v>22.850680478731228</v>
      </c>
      <c r="BD120">
        <f t="shared" si="70"/>
        <v>2.3594392280615883</v>
      </c>
    </row>
    <row r="121" spans="1:56" x14ac:dyDescent="0.25">
      <c r="A121">
        <f>'Bodycomp INPUT'!A121</f>
        <v>28</v>
      </c>
      <c r="B121">
        <f>'Bodycomp INPUT'!B121</f>
        <v>1</v>
      </c>
      <c r="C121">
        <f>'Bodycomp INPUT'!C121</f>
        <v>25523</v>
      </c>
      <c r="D121">
        <f>'Bodycomp INPUT'!D121</f>
        <v>43335</v>
      </c>
      <c r="E121">
        <f>'Bodycomp INPUT'!E121</f>
        <v>156.52000000000001</v>
      </c>
      <c r="F121">
        <f>'Bodycomp INPUT'!F121</f>
        <v>153.80000000000001</v>
      </c>
      <c r="G121">
        <f>'Bodycomp INPUT'!G121</f>
        <v>1</v>
      </c>
      <c r="H121">
        <v>123</v>
      </c>
      <c r="I121">
        <f t="shared" si="78"/>
        <v>61.621924</v>
      </c>
      <c r="J121">
        <f t="shared" si="71"/>
        <v>61.306071648</v>
      </c>
      <c r="K121">
        <f t="shared" si="79"/>
        <v>61.339205875999994</v>
      </c>
      <c r="L121">
        <f t="shared" si="80"/>
        <v>61.339205875999994</v>
      </c>
      <c r="M121">
        <f t="shared" si="81"/>
        <v>61.164937420000001</v>
      </c>
      <c r="N121">
        <f t="shared" si="82"/>
        <v>61.528693571999995</v>
      </c>
      <c r="O121">
        <f t="shared" si="83"/>
        <v>61.528693571999995</v>
      </c>
      <c r="P121">
        <f t="shared" si="84"/>
        <v>61.528693571999995</v>
      </c>
      <c r="Q121">
        <f t="shared" si="85"/>
        <v>61.621924</v>
      </c>
      <c r="R121">
        <f t="shared" si="72"/>
        <v>156.52000000000001</v>
      </c>
      <c r="S121">
        <f t="shared" si="86"/>
        <v>156.63380000000001</v>
      </c>
      <c r="T121">
        <f t="shared" si="87"/>
        <v>157.19480000000001</v>
      </c>
      <c r="U121">
        <f t="shared" si="88"/>
        <v>157.19480000000001</v>
      </c>
      <c r="V121">
        <f t="shared" si="89"/>
        <v>156.3896</v>
      </c>
      <c r="W121">
        <f t="shared" si="90"/>
        <v>155.15920000000003</v>
      </c>
      <c r="X121">
        <f t="shared" si="91"/>
        <v>155.15920000000003</v>
      </c>
      <c r="Y121">
        <f t="shared" si="92"/>
        <v>155.15920000000003</v>
      </c>
      <c r="Z121">
        <f t="shared" si="93"/>
        <v>153.80000000000001</v>
      </c>
      <c r="AA121">
        <f t="shared" si="94"/>
        <v>48.8</v>
      </c>
      <c r="AB121">
        <f t="shared" si="73"/>
        <v>49</v>
      </c>
      <c r="AC121">
        <f t="shared" si="95"/>
        <v>49.1</v>
      </c>
      <c r="AD121">
        <f t="shared" si="96"/>
        <v>585.59999999999991</v>
      </c>
      <c r="AE121">
        <f t="shared" si="74"/>
        <v>585</v>
      </c>
      <c r="AF121">
        <f t="shared" si="97"/>
        <v>585.1</v>
      </c>
      <c r="AG121">
        <f t="shared" si="98"/>
        <v>69.750566893424036</v>
      </c>
      <c r="AH121">
        <f t="shared" si="99"/>
        <v>1.5652000000000001</v>
      </c>
      <c r="AI121">
        <f t="shared" si="100"/>
        <v>28.471350198265124</v>
      </c>
      <c r="AK121">
        <f>LOOKUP(AF121,LMS!D2:'LMS'!D2597,LMS!E2:'LMS'!E2597)</f>
        <v>-2.3427969480000002</v>
      </c>
      <c r="AL121">
        <f>LOOKUP(AF121,LMS!D2:'LMS'!D2597,LMS!F2:'LMS'!F2597)</f>
        <v>21.72190973</v>
      </c>
      <c r="AM121">
        <f>LOOKUP(AF121,LMS!D2:'LMS'!D2597,LMS!G2:'LMS'!G2597)</f>
        <v>0.153240872</v>
      </c>
      <c r="AN121">
        <f>LOOKUP(AF121,LMS!D2:'LMS'!D2597,LMS!L2:'LMS'!L2597)</f>
        <v>21.72190973</v>
      </c>
      <c r="AO121">
        <f>LOOKUP(AF121,LMS!D2:'LMS'!D2597,LMS!N2:'LMS'!N2597)</f>
        <v>26.495016790000001</v>
      </c>
      <c r="AP121">
        <f>LOOKUP(AF121,LMS!D2:'LMS'!D2597,LMS!P2:'LMS'!P2597)</f>
        <v>31.799029640000001</v>
      </c>
      <c r="AR121">
        <f t="shared" si="101"/>
        <v>-0.35901224723045866</v>
      </c>
      <c r="AS121">
        <f t="shared" si="102"/>
        <v>0.53051515320484821</v>
      </c>
      <c r="AT121">
        <f t="shared" si="75"/>
        <v>-0.46948484679515179</v>
      </c>
      <c r="AU121">
        <f t="shared" si="103"/>
        <v>1.307712620995289</v>
      </c>
      <c r="AV121">
        <f t="shared" si="76"/>
        <v>1.31</v>
      </c>
      <c r="AW121">
        <f t="shared" si="77"/>
        <v>90.49</v>
      </c>
      <c r="AX121">
        <f>LOOKUP(AV121,Z!A2:'Z'!A803,Z!B2:'Z'!B803)</f>
        <v>90.49</v>
      </c>
      <c r="AY121">
        <f t="shared" si="65"/>
        <v>6.7494404682651243</v>
      </c>
      <c r="AZ121">
        <f t="shared" si="66"/>
        <v>1.9763334082651234</v>
      </c>
      <c r="BA121">
        <f t="shared" si="67"/>
        <v>-3.3276794417348761</v>
      </c>
      <c r="BB121">
        <f t="shared" si="68"/>
        <v>31.072039945656861</v>
      </c>
      <c r="BC121">
        <f t="shared" si="69"/>
        <v>7.4592646003192931</v>
      </c>
      <c r="BD121">
        <f t="shared" si="70"/>
        <v>-10.464720085511628</v>
      </c>
    </row>
    <row r="122" spans="1:56" x14ac:dyDescent="0.25">
      <c r="A122">
        <f>'Bodycomp INPUT'!A122</f>
        <v>29</v>
      </c>
      <c r="B122">
        <f>'Bodycomp INPUT'!B122</f>
        <v>1</v>
      </c>
      <c r="C122">
        <f>'Bodycomp INPUT'!C122</f>
        <v>30604</v>
      </c>
      <c r="D122">
        <f>'Bodycomp INPUT'!D122</f>
        <v>43339</v>
      </c>
      <c r="E122">
        <f>'Bodycomp INPUT'!E122</f>
        <v>158.88999999999999</v>
      </c>
      <c r="F122">
        <f>'Bodycomp INPUT'!F122</f>
        <v>219.8</v>
      </c>
      <c r="G122">
        <f>'Bodycomp INPUT'!G122</f>
        <v>1</v>
      </c>
      <c r="H122">
        <v>124</v>
      </c>
      <c r="I122">
        <f t="shared" si="78"/>
        <v>62.554992999999996</v>
      </c>
      <c r="J122">
        <f t="shared" si="71"/>
        <v>62.194353335999999</v>
      </c>
      <c r="K122">
        <f t="shared" si="79"/>
        <v>62.224688356999991</v>
      </c>
      <c r="L122">
        <f t="shared" si="80"/>
        <v>62.224688356999991</v>
      </c>
      <c r="M122">
        <f t="shared" si="81"/>
        <v>62.056018314999996</v>
      </c>
      <c r="N122">
        <f t="shared" si="82"/>
        <v>62.417908328999992</v>
      </c>
      <c r="O122">
        <f t="shared" si="83"/>
        <v>62.417908328999992</v>
      </c>
      <c r="P122">
        <f t="shared" si="84"/>
        <v>62.417908328999992</v>
      </c>
      <c r="Q122">
        <f t="shared" si="85"/>
        <v>62.554992999999996</v>
      </c>
      <c r="R122">
        <f t="shared" si="72"/>
        <v>158.88999999999999</v>
      </c>
      <c r="S122">
        <f t="shared" si="86"/>
        <v>223.68979999999999</v>
      </c>
      <c r="T122">
        <f t="shared" si="87"/>
        <v>223.59080000000003</v>
      </c>
      <c r="U122">
        <f t="shared" si="88"/>
        <v>223.59080000000003</v>
      </c>
      <c r="V122">
        <f t="shared" si="89"/>
        <v>221.5316</v>
      </c>
      <c r="W122">
        <f t="shared" si="90"/>
        <v>221.09320000000002</v>
      </c>
      <c r="X122">
        <f t="shared" si="91"/>
        <v>221.09320000000002</v>
      </c>
      <c r="Y122">
        <f t="shared" si="92"/>
        <v>221.09320000000002</v>
      </c>
      <c r="Z122">
        <f t="shared" si="93"/>
        <v>219.8</v>
      </c>
      <c r="AA122">
        <f t="shared" si="94"/>
        <v>34.890410958904113</v>
      </c>
      <c r="AB122">
        <f t="shared" si="73"/>
        <v>35</v>
      </c>
      <c r="AC122">
        <f t="shared" si="95"/>
        <v>35.1</v>
      </c>
      <c r="AD122">
        <f t="shared" si="96"/>
        <v>418.68493150684935</v>
      </c>
      <c r="AE122">
        <f t="shared" si="74"/>
        <v>418</v>
      </c>
      <c r="AF122">
        <f t="shared" si="97"/>
        <v>418.1</v>
      </c>
      <c r="AG122">
        <f t="shared" si="98"/>
        <v>99.682539682539684</v>
      </c>
      <c r="AH122">
        <f t="shared" si="99"/>
        <v>1.5889</v>
      </c>
      <c r="AI122">
        <f t="shared" si="100"/>
        <v>39.484438302104387</v>
      </c>
      <c r="AK122">
        <f>LOOKUP(AF122,LMS!D2:'LMS'!D2597,LMS!E2:'LMS'!E2597)</f>
        <v>-2.3427969480000002</v>
      </c>
      <c r="AL122">
        <f>LOOKUP(AF122,LMS!D2:'LMS'!D2597,LMS!F2:'LMS'!F2597)</f>
        <v>21.72190973</v>
      </c>
      <c r="AM122">
        <f>LOOKUP(AF122,LMS!D2:'LMS'!D2597,LMS!G2:'LMS'!G2597)</f>
        <v>0.153240872</v>
      </c>
      <c r="AN122">
        <f>LOOKUP(AF122,LMS!D2:'LMS'!D2597,LMS!L2:'LMS'!L2597)</f>
        <v>21.72190973</v>
      </c>
      <c r="AO122">
        <f>LOOKUP(AF122,LMS!D2:'LMS'!D2597,LMS!N2:'LMS'!N2597)</f>
        <v>26.495016790000001</v>
      </c>
      <c r="AP122">
        <f>LOOKUP(AF122,LMS!D2:'LMS'!D2597,LMS!P2:'LMS'!P2597)</f>
        <v>31.799029640000001</v>
      </c>
      <c r="AR122">
        <f t="shared" si="101"/>
        <v>-0.35901224723045866</v>
      </c>
      <c r="AS122">
        <f t="shared" si="102"/>
        <v>0.24659183262884143</v>
      </c>
      <c r="AT122">
        <f t="shared" si="75"/>
        <v>-0.75340816737115857</v>
      </c>
      <c r="AU122">
        <f t="shared" si="103"/>
        <v>2.0985584006763078</v>
      </c>
      <c r="AV122">
        <f t="shared" si="76"/>
        <v>2.1</v>
      </c>
      <c r="AW122">
        <f t="shared" si="77"/>
        <v>98.213999999999999</v>
      </c>
      <c r="AX122">
        <f>LOOKUP(AV122,Z!A2:'Z'!A803,Z!B2:'Z'!B803)</f>
        <v>98.213999999999999</v>
      </c>
      <c r="AY122">
        <f t="shared" si="65"/>
        <v>17.762528572104387</v>
      </c>
      <c r="AZ122">
        <f t="shared" si="66"/>
        <v>12.989421512104386</v>
      </c>
      <c r="BA122">
        <f t="shared" si="67"/>
        <v>7.6854086621043862</v>
      </c>
      <c r="BB122">
        <f t="shared" si="68"/>
        <v>81.772407642283241</v>
      </c>
      <c r="BC122">
        <f t="shared" si="69"/>
        <v>49.025904059841835</v>
      </c>
      <c r="BD122">
        <f t="shared" si="70"/>
        <v>24.168689262256326</v>
      </c>
    </row>
    <row r="123" spans="1:56" x14ac:dyDescent="0.25">
      <c r="A123">
        <f>'Bodycomp INPUT'!A123</f>
        <v>30</v>
      </c>
      <c r="B123">
        <f>'Bodycomp INPUT'!B123</f>
        <v>1</v>
      </c>
      <c r="C123">
        <f>'Bodycomp INPUT'!C123</f>
        <v>28202</v>
      </c>
      <c r="D123">
        <f>'Bodycomp INPUT'!D123</f>
        <v>43364</v>
      </c>
      <c r="E123">
        <f>'Bodycomp INPUT'!E123</f>
        <v>164.66</v>
      </c>
      <c r="F123">
        <f>'Bodycomp INPUT'!F123</f>
        <v>229</v>
      </c>
      <c r="G123">
        <f>'Bodycomp INPUT'!G123</f>
        <v>1</v>
      </c>
      <c r="H123">
        <v>125</v>
      </c>
      <c r="I123">
        <f t="shared" si="78"/>
        <v>64.826641999999993</v>
      </c>
      <c r="J123">
        <f t="shared" si="71"/>
        <v>64.356963183999994</v>
      </c>
      <c r="K123">
        <f t="shared" si="79"/>
        <v>64.380483257999998</v>
      </c>
      <c r="L123">
        <f t="shared" si="80"/>
        <v>64.380483257999998</v>
      </c>
      <c r="M123">
        <f t="shared" si="81"/>
        <v>64.225443109999986</v>
      </c>
      <c r="N123">
        <f t="shared" si="82"/>
        <v>64.582789825999996</v>
      </c>
      <c r="O123">
        <f t="shared" si="83"/>
        <v>64.582789825999996</v>
      </c>
      <c r="P123">
        <f t="shared" si="84"/>
        <v>64.582789825999996</v>
      </c>
      <c r="Q123">
        <f t="shared" si="85"/>
        <v>64.826641999999993</v>
      </c>
      <c r="R123">
        <f t="shared" si="72"/>
        <v>164.66</v>
      </c>
      <c r="S123">
        <f t="shared" si="86"/>
        <v>233.03700000000001</v>
      </c>
      <c r="T123">
        <f t="shared" si="87"/>
        <v>232.846</v>
      </c>
      <c r="U123">
        <f t="shared" si="88"/>
        <v>232.846</v>
      </c>
      <c r="V123">
        <f t="shared" si="89"/>
        <v>230.61199999999999</v>
      </c>
      <c r="W123">
        <f t="shared" si="90"/>
        <v>230.28399999999999</v>
      </c>
      <c r="X123">
        <f t="shared" si="91"/>
        <v>230.28399999999999</v>
      </c>
      <c r="Y123">
        <f t="shared" si="92"/>
        <v>230.28399999999999</v>
      </c>
      <c r="Z123">
        <f t="shared" si="93"/>
        <v>229</v>
      </c>
      <c r="AA123">
        <f t="shared" si="94"/>
        <v>41.539726027397258</v>
      </c>
      <c r="AB123">
        <f t="shared" si="73"/>
        <v>42</v>
      </c>
      <c r="AC123">
        <f t="shared" si="95"/>
        <v>42.1</v>
      </c>
      <c r="AD123">
        <f t="shared" si="96"/>
        <v>498.47671232876712</v>
      </c>
      <c r="AE123">
        <f t="shared" si="74"/>
        <v>498</v>
      </c>
      <c r="AF123">
        <f t="shared" si="97"/>
        <v>498.1</v>
      </c>
      <c r="AG123">
        <f t="shared" si="98"/>
        <v>103.8548752834467</v>
      </c>
      <c r="AH123">
        <f t="shared" si="99"/>
        <v>1.6465999999999998</v>
      </c>
      <c r="AI123">
        <f t="shared" si="100"/>
        <v>38.30457661419738</v>
      </c>
      <c r="AK123">
        <f>LOOKUP(AF123,LMS!D2:'LMS'!D2597,LMS!E2:'LMS'!E2597)</f>
        <v>-2.3427969480000002</v>
      </c>
      <c r="AL123">
        <f>LOOKUP(AF123,LMS!D2:'LMS'!D2597,LMS!F2:'LMS'!F2597)</f>
        <v>21.72190973</v>
      </c>
      <c r="AM123">
        <f>LOOKUP(AF123,LMS!D2:'LMS'!D2597,LMS!G2:'LMS'!G2597)</f>
        <v>0.153240872</v>
      </c>
      <c r="AN123">
        <f>LOOKUP(AF123,LMS!D2:'LMS'!D2597,LMS!L2:'LMS'!L2597)</f>
        <v>21.72190973</v>
      </c>
      <c r="AO123">
        <f>LOOKUP(AF123,LMS!D2:'LMS'!D2597,LMS!N2:'LMS'!N2597)</f>
        <v>26.495016790000001</v>
      </c>
      <c r="AP123">
        <f>LOOKUP(AF123,LMS!D2:'LMS'!D2597,LMS!P2:'LMS'!P2597)</f>
        <v>31.799029640000001</v>
      </c>
      <c r="AR123">
        <f t="shared" si="101"/>
        <v>-0.35901224723045866</v>
      </c>
      <c r="AS123">
        <f t="shared" si="102"/>
        <v>0.26475595410146724</v>
      </c>
      <c r="AT123">
        <f t="shared" si="75"/>
        <v>-0.73524404589853276</v>
      </c>
      <c r="AU123">
        <f t="shared" si="103"/>
        <v>2.0479636880648302</v>
      </c>
      <c r="AV123">
        <f t="shared" si="76"/>
        <v>2.0499999999999998</v>
      </c>
      <c r="AW123">
        <f t="shared" si="77"/>
        <v>97.981999999999999</v>
      </c>
      <c r="AX123">
        <f>LOOKUP(AV123,Z!A2:'Z'!A803,Z!B2:'Z'!B803)</f>
        <v>97.981999999999999</v>
      </c>
      <c r="AY123">
        <f t="shared" si="65"/>
        <v>16.58266688419738</v>
      </c>
      <c r="AZ123">
        <f t="shared" si="66"/>
        <v>11.809559824197379</v>
      </c>
      <c r="BA123">
        <f t="shared" si="67"/>
        <v>6.5055469741973795</v>
      </c>
      <c r="BB123">
        <f t="shared" si="68"/>
        <v>76.340741170170489</v>
      </c>
      <c r="BC123">
        <f t="shared" si="69"/>
        <v>44.572758408874286</v>
      </c>
      <c r="BD123">
        <f t="shared" si="70"/>
        <v>20.458319162085537</v>
      </c>
    </row>
    <row r="124" spans="1:56" x14ac:dyDescent="0.25">
      <c r="A124">
        <f>'Bodycomp INPUT'!A124</f>
        <v>31</v>
      </c>
      <c r="B124">
        <f>'Bodycomp INPUT'!B124</f>
        <v>1</v>
      </c>
      <c r="C124">
        <f>'Bodycomp INPUT'!C124</f>
        <v>29091</v>
      </c>
      <c r="D124">
        <f>'Bodycomp INPUT'!D124</f>
        <v>43336</v>
      </c>
      <c r="E124">
        <f>'Bodycomp INPUT'!E124</f>
        <v>173.31</v>
      </c>
      <c r="F124">
        <f>'Bodycomp INPUT'!F124</f>
        <v>180.6</v>
      </c>
      <c r="G124">
        <f>'Bodycomp INPUT'!G124</f>
        <v>1</v>
      </c>
      <c r="H124">
        <v>126</v>
      </c>
      <c r="I124">
        <f t="shared" si="78"/>
        <v>68.232146999999998</v>
      </c>
      <c r="J124">
        <f t="shared" si="71"/>
        <v>67.599003943999989</v>
      </c>
      <c r="K124">
        <f t="shared" si="79"/>
        <v>67.612307502999997</v>
      </c>
      <c r="L124">
        <f t="shared" si="80"/>
        <v>67.612307502999997</v>
      </c>
      <c r="M124">
        <f t="shared" si="81"/>
        <v>67.477700384999991</v>
      </c>
      <c r="N124">
        <f t="shared" si="82"/>
        <v>67.828236090999994</v>
      </c>
      <c r="O124">
        <f t="shared" si="83"/>
        <v>67.828236090999994</v>
      </c>
      <c r="P124">
        <f t="shared" si="84"/>
        <v>67.828236090999994</v>
      </c>
      <c r="Q124">
        <f t="shared" si="85"/>
        <v>68.232146999999998</v>
      </c>
      <c r="R124">
        <f t="shared" si="72"/>
        <v>173.31</v>
      </c>
      <c r="S124">
        <f t="shared" si="86"/>
        <v>183.86259999999999</v>
      </c>
      <c r="T124">
        <f t="shared" si="87"/>
        <v>184.15559999999999</v>
      </c>
      <c r="U124">
        <f t="shared" si="88"/>
        <v>184.15559999999999</v>
      </c>
      <c r="V124">
        <f t="shared" si="89"/>
        <v>182.84119999999999</v>
      </c>
      <c r="W124">
        <f t="shared" si="90"/>
        <v>181.9324</v>
      </c>
      <c r="X124">
        <f t="shared" si="91"/>
        <v>181.9324</v>
      </c>
      <c r="Y124">
        <f t="shared" si="92"/>
        <v>181.9324</v>
      </c>
      <c r="Z124">
        <f t="shared" si="93"/>
        <v>180.6</v>
      </c>
      <c r="AA124">
        <f t="shared" si="94"/>
        <v>39.027397260273972</v>
      </c>
      <c r="AB124">
        <f t="shared" si="73"/>
        <v>39</v>
      </c>
      <c r="AC124">
        <f t="shared" si="95"/>
        <v>39.1</v>
      </c>
      <c r="AD124">
        <f t="shared" si="96"/>
        <v>468.32876712328766</v>
      </c>
      <c r="AE124">
        <f t="shared" si="74"/>
        <v>468</v>
      </c>
      <c r="AF124">
        <f t="shared" si="97"/>
        <v>468.1</v>
      </c>
      <c r="AG124">
        <f t="shared" si="98"/>
        <v>81.904761904761898</v>
      </c>
      <c r="AH124">
        <f t="shared" si="99"/>
        <v>1.7331000000000001</v>
      </c>
      <c r="AI124">
        <f t="shared" si="100"/>
        <v>27.268541374351962</v>
      </c>
      <c r="AK124">
        <f>LOOKUP(AF124,LMS!D2:'LMS'!D2597,LMS!E2:'LMS'!E2597)</f>
        <v>-2.3427969480000002</v>
      </c>
      <c r="AL124">
        <f>LOOKUP(AF124,LMS!D2:'LMS'!D2597,LMS!F2:'LMS'!F2597)</f>
        <v>21.72190973</v>
      </c>
      <c r="AM124">
        <f>LOOKUP(AF124,LMS!D2:'LMS'!D2597,LMS!G2:'LMS'!G2597)</f>
        <v>0.153240872</v>
      </c>
      <c r="AN124">
        <f>LOOKUP(AF124,LMS!D2:'LMS'!D2597,LMS!L2:'LMS'!L2597)</f>
        <v>21.72190973</v>
      </c>
      <c r="AO124">
        <f>LOOKUP(AF124,LMS!D2:'LMS'!D2597,LMS!N2:'LMS'!N2597)</f>
        <v>26.495016790000001</v>
      </c>
      <c r="AP124">
        <f>LOOKUP(AF124,LMS!D2:'LMS'!D2597,LMS!P2:'LMS'!P2597)</f>
        <v>31.799029640000001</v>
      </c>
      <c r="AR124">
        <f t="shared" si="101"/>
        <v>-0.35901224723045866</v>
      </c>
      <c r="AS124">
        <f t="shared" si="102"/>
        <v>0.5869704381922819</v>
      </c>
      <c r="AT124">
        <f t="shared" si="75"/>
        <v>-0.4130295618077181</v>
      </c>
      <c r="AU124">
        <f t="shared" si="103"/>
        <v>1.1504609243666954</v>
      </c>
      <c r="AV124">
        <f t="shared" si="76"/>
        <v>1.1499999999999999</v>
      </c>
      <c r="AW124">
        <f t="shared" si="77"/>
        <v>87.286000000000001</v>
      </c>
      <c r="AX124">
        <f>LOOKUP(AV124,Z!A2:'Z'!A803,Z!B2:'Z'!B803)</f>
        <v>87.286000000000001</v>
      </c>
      <c r="AY124">
        <f t="shared" si="65"/>
        <v>5.5466316443519617</v>
      </c>
      <c r="AZ124">
        <f t="shared" si="66"/>
        <v>0.7735245843519607</v>
      </c>
      <c r="BA124">
        <f t="shared" si="67"/>
        <v>-4.5304882656480387</v>
      </c>
      <c r="BB124">
        <f t="shared" si="68"/>
        <v>25.534732964530932</v>
      </c>
      <c r="BC124">
        <f t="shared" si="69"/>
        <v>2.9195096967966885</v>
      </c>
      <c r="BD124">
        <f t="shared" si="70"/>
        <v>-14.247253192748806</v>
      </c>
    </row>
    <row r="125" spans="1:56" x14ac:dyDescent="0.25">
      <c r="A125">
        <f>'Bodycomp INPUT'!A125</f>
        <v>32</v>
      </c>
      <c r="B125">
        <f>'Bodycomp INPUT'!B125</f>
        <v>1</v>
      </c>
      <c r="C125">
        <f>'Bodycomp INPUT'!C125</f>
        <v>26971</v>
      </c>
      <c r="D125">
        <f>'Bodycomp INPUT'!D125</f>
        <v>43336</v>
      </c>
      <c r="E125">
        <f>'Bodycomp INPUT'!E125</f>
        <v>172.88</v>
      </c>
      <c r="F125">
        <f>'Bodycomp INPUT'!F125</f>
        <v>206.8</v>
      </c>
      <c r="G125">
        <f>'Bodycomp INPUT'!G125</f>
        <v>1</v>
      </c>
      <c r="H125">
        <v>127</v>
      </c>
      <c r="I125">
        <f t="shared" si="78"/>
        <v>68.062855999999996</v>
      </c>
      <c r="J125">
        <f t="shared" si="71"/>
        <v>67.437838911999989</v>
      </c>
      <c r="K125">
        <f t="shared" si="79"/>
        <v>67.451650343999987</v>
      </c>
      <c r="L125">
        <f t="shared" si="80"/>
        <v>67.451650343999987</v>
      </c>
      <c r="M125">
        <f t="shared" si="81"/>
        <v>67.316027480000002</v>
      </c>
      <c r="N125">
        <f t="shared" si="82"/>
        <v>67.666901767999988</v>
      </c>
      <c r="O125">
        <f t="shared" si="83"/>
        <v>67.666901767999988</v>
      </c>
      <c r="P125">
        <f t="shared" si="84"/>
        <v>67.666901767999988</v>
      </c>
      <c r="Q125">
        <f t="shared" si="85"/>
        <v>68.062855999999996</v>
      </c>
      <c r="R125">
        <f t="shared" si="72"/>
        <v>172.88</v>
      </c>
      <c r="S125">
        <f t="shared" si="86"/>
        <v>210.48179999999999</v>
      </c>
      <c r="T125">
        <f t="shared" si="87"/>
        <v>210.51280000000003</v>
      </c>
      <c r="U125">
        <f t="shared" si="88"/>
        <v>210.51280000000003</v>
      </c>
      <c r="V125">
        <f t="shared" si="89"/>
        <v>208.70060000000001</v>
      </c>
      <c r="W125">
        <f t="shared" si="90"/>
        <v>208.10620000000003</v>
      </c>
      <c r="X125">
        <f t="shared" si="91"/>
        <v>208.10620000000003</v>
      </c>
      <c r="Y125">
        <f t="shared" si="92"/>
        <v>208.10620000000003</v>
      </c>
      <c r="Z125">
        <f t="shared" si="93"/>
        <v>206.8</v>
      </c>
      <c r="AA125">
        <f t="shared" si="94"/>
        <v>44.835616438356162</v>
      </c>
      <c r="AB125">
        <f t="shared" si="73"/>
        <v>45</v>
      </c>
      <c r="AC125">
        <f t="shared" si="95"/>
        <v>45.1</v>
      </c>
      <c r="AD125">
        <f t="shared" si="96"/>
        <v>538.02739726027391</v>
      </c>
      <c r="AE125">
        <f t="shared" si="74"/>
        <v>538</v>
      </c>
      <c r="AF125">
        <f t="shared" si="97"/>
        <v>538.1</v>
      </c>
      <c r="AG125">
        <f t="shared" si="98"/>
        <v>93.786848072562364</v>
      </c>
      <c r="AH125">
        <f t="shared" si="99"/>
        <v>1.7288000000000001</v>
      </c>
      <c r="AI125">
        <f t="shared" si="100"/>
        <v>31.379963411239437</v>
      </c>
      <c r="AK125">
        <f>LOOKUP(AF125,LMS!D2:'LMS'!D2597,LMS!E2:'LMS'!E2597)</f>
        <v>-2.3427969480000002</v>
      </c>
      <c r="AL125">
        <f>LOOKUP(AF125,LMS!D2:'LMS'!D2597,LMS!F2:'LMS'!F2597)</f>
        <v>21.72190973</v>
      </c>
      <c r="AM125">
        <f>LOOKUP(AF125,LMS!D2:'LMS'!D2597,LMS!G2:'LMS'!G2597)</f>
        <v>0.153240872</v>
      </c>
      <c r="AN125">
        <f>LOOKUP(AF125,LMS!D2:'LMS'!D2597,LMS!L2:'LMS'!L2597)</f>
        <v>21.72190973</v>
      </c>
      <c r="AO125">
        <f>LOOKUP(AF125,LMS!D2:'LMS'!D2597,LMS!N2:'LMS'!N2597)</f>
        <v>26.495016790000001</v>
      </c>
      <c r="AP125">
        <f>LOOKUP(AF125,LMS!D2:'LMS'!D2597,LMS!P2:'LMS'!P2597)</f>
        <v>31.799029640000001</v>
      </c>
      <c r="AR125">
        <f t="shared" si="101"/>
        <v>-0.35901224723045866</v>
      </c>
      <c r="AS125">
        <f t="shared" si="102"/>
        <v>0.42240379651706922</v>
      </c>
      <c r="AT125">
        <f t="shared" si="75"/>
        <v>-0.57759620348293073</v>
      </c>
      <c r="AU125">
        <f t="shared" si="103"/>
        <v>1.6088481881570957</v>
      </c>
      <c r="AV125">
        <f t="shared" si="76"/>
        <v>1.61</v>
      </c>
      <c r="AW125">
        <f t="shared" si="77"/>
        <v>94.63</v>
      </c>
      <c r="AX125">
        <f>LOOKUP(AV125,Z!A2:'Z'!A803,Z!B2:'Z'!B803)</f>
        <v>94.63</v>
      </c>
      <c r="AY125">
        <f t="shared" si="65"/>
        <v>9.6580536812394371</v>
      </c>
      <c r="AZ125">
        <f t="shared" si="66"/>
        <v>4.8849466212394361</v>
      </c>
      <c r="BA125">
        <f t="shared" si="67"/>
        <v>-0.41906622876056332</v>
      </c>
      <c r="BB125">
        <f t="shared" si="68"/>
        <v>44.462267826759067</v>
      </c>
      <c r="BC125">
        <f t="shared" si="69"/>
        <v>18.437227875557184</v>
      </c>
      <c r="BD125">
        <f t="shared" si="70"/>
        <v>-1.3178585431846634</v>
      </c>
    </row>
    <row r="126" spans="1:56" x14ac:dyDescent="0.25">
      <c r="A126">
        <f>'Bodycomp INPUT'!A126</f>
        <v>33</v>
      </c>
      <c r="B126">
        <f>'Bodycomp INPUT'!B126</f>
        <v>1</v>
      </c>
      <c r="C126">
        <f>'Bodycomp INPUT'!C126</f>
        <v>25408</v>
      </c>
      <c r="D126">
        <f>'Bodycomp INPUT'!D126</f>
        <v>43388</v>
      </c>
      <c r="E126">
        <f>'Bodycomp INPUT'!E126</f>
        <v>162.38</v>
      </c>
      <c r="F126">
        <f>'Bodycomp INPUT'!F126</f>
        <v>214.4</v>
      </c>
      <c r="G126">
        <f>'Bodycomp INPUT'!G126</f>
        <v>1</v>
      </c>
      <c r="H126">
        <v>128</v>
      </c>
      <c r="I126">
        <f t="shared" si="78"/>
        <v>63.929005999999994</v>
      </c>
      <c r="J126">
        <f t="shared" si="71"/>
        <v>63.502413711999992</v>
      </c>
      <c r="K126">
        <f t="shared" si="79"/>
        <v>63.528626693999989</v>
      </c>
      <c r="L126">
        <f t="shared" si="80"/>
        <v>63.528626693999989</v>
      </c>
      <c r="M126">
        <f t="shared" si="81"/>
        <v>63.368200729999991</v>
      </c>
      <c r="N126">
        <f t="shared" si="82"/>
        <v>63.727342717999989</v>
      </c>
      <c r="O126">
        <f t="shared" si="83"/>
        <v>63.727342717999989</v>
      </c>
      <c r="P126">
        <f t="shared" si="84"/>
        <v>63.727342717999989</v>
      </c>
      <c r="Q126">
        <f t="shared" si="85"/>
        <v>63.929005999999994</v>
      </c>
      <c r="R126">
        <f t="shared" si="72"/>
        <v>162.38</v>
      </c>
      <c r="S126">
        <f t="shared" si="86"/>
        <v>218.20339999999999</v>
      </c>
      <c r="T126">
        <f t="shared" si="87"/>
        <v>218.15840000000003</v>
      </c>
      <c r="U126">
        <f t="shared" si="88"/>
        <v>218.15840000000003</v>
      </c>
      <c r="V126">
        <f t="shared" si="89"/>
        <v>216.20179999999999</v>
      </c>
      <c r="W126">
        <f t="shared" si="90"/>
        <v>215.6986</v>
      </c>
      <c r="X126">
        <f t="shared" si="91"/>
        <v>215.6986</v>
      </c>
      <c r="Y126">
        <f t="shared" si="92"/>
        <v>215.6986</v>
      </c>
      <c r="Z126">
        <f t="shared" si="93"/>
        <v>214.4</v>
      </c>
      <c r="AA126">
        <f t="shared" si="94"/>
        <v>49.260273972602739</v>
      </c>
      <c r="AB126">
        <f t="shared" si="73"/>
        <v>49</v>
      </c>
      <c r="AC126">
        <f t="shared" si="95"/>
        <v>49.1</v>
      </c>
      <c r="AD126">
        <f t="shared" si="96"/>
        <v>591.1232876712329</v>
      </c>
      <c r="AE126">
        <f t="shared" si="74"/>
        <v>591</v>
      </c>
      <c r="AF126">
        <f t="shared" si="97"/>
        <v>591.1</v>
      </c>
      <c r="AG126">
        <f t="shared" si="98"/>
        <v>97.233560090702952</v>
      </c>
      <c r="AH126">
        <f t="shared" si="99"/>
        <v>1.6237999999999999</v>
      </c>
      <c r="AI126">
        <f t="shared" si="100"/>
        <v>36.876620424340629</v>
      </c>
      <c r="AK126">
        <f>LOOKUP(AF126,LMS!D2:'LMS'!D2597,LMS!E2:'LMS'!E2597)</f>
        <v>-2.3427969480000002</v>
      </c>
      <c r="AL126">
        <f>LOOKUP(AF126,LMS!D2:'LMS'!D2597,LMS!F2:'LMS'!F2597)</f>
        <v>21.72190973</v>
      </c>
      <c r="AM126">
        <f>LOOKUP(AF126,LMS!D2:'LMS'!D2597,LMS!G2:'LMS'!G2597)</f>
        <v>0.153240872</v>
      </c>
      <c r="AN126">
        <f>LOOKUP(AF126,LMS!D2:'LMS'!D2597,LMS!L2:'LMS'!L2597)</f>
        <v>21.72190973</v>
      </c>
      <c r="AO126">
        <f>LOOKUP(AF126,LMS!D2:'LMS'!D2597,LMS!N2:'LMS'!N2597)</f>
        <v>26.495016790000001</v>
      </c>
      <c r="AP126">
        <f>LOOKUP(AF126,LMS!D2:'LMS'!D2597,LMS!P2:'LMS'!P2597)</f>
        <v>31.799029640000001</v>
      </c>
      <c r="AR126">
        <f t="shared" si="101"/>
        <v>-0.35901224723045866</v>
      </c>
      <c r="AS126">
        <f t="shared" si="102"/>
        <v>0.28940154070965179</v>
      </c>
      <c r="AT126">
        <f t="shared" si="75"/>
        <v>-0.71059845929034826</v>
      </c>
      <c r="AU126">
        <f t="shared" si="103"/>
        <v>1.9793153709160176</v>
      </c>
      <c r="AV126">
        <f t="shared" si="76"/>
        <v>1.98</v>
      </c>
      <c r="AW126">
        <f t="shared" si="77"/>
        <v>97.614999999999995</v>
      </c>
      <c r="AX126">
        <f>LOOKUP(AV126,Z!A2:'Z'!A803,Z!B2:'Z'!B803)</f>
        <v>97.614999999999995</v>
      </c>
      <c r="AY126">
        <f t="shared" si="65"/>
        <v>15.154710694340629</v>
      </c>
      <c r="AZ126">
        <f t="shared" si="66"/>
        <v>10.381603634340628</v>
      </c>
      <c r="BA126">
        <f t="shared" si="67"/>
        <v>5.0775907843406287</v>
      </c>
      <c r="BB126">
        <f t="shared" si="68"/>
        <v>69.766935240553678</v>
      </c>
      <c r="BC126">
        <f t="shared" si="69"/>
        <v>39.183231007647265</v>
      </c>
      <c r="BD126">
        <f t="shared" si="70"/>
        <v>15.967753864896327</v>
      </c>
    </row>
    <row r="127" spans="1:56" x14ac:dyDescent="0.25">
      <c r="A127">
        <f>'Bodycomp INPUT'!A127</f>
        <v>34</v>
      </c>
      <c r="B127">
        <f>'Bodycomp INPUT'!B127</f>
        <v>1</v>
      </c>
      <c r="C127">
        <f>'Bodycomp INPUT'!C127</f>
        <v>27341</v>
      </c>
      <c r="D127">
        <f>'Bodycomp INPUT'!D127</f>
        <v>43336</v>
      </c>
      <c r="E127">
        <f>'Bodycomp INPUT'!E127</f>
        <v>170.14</v>
      </c>
      <c r="F127">
        <f>'Bodycomp INPUT'!F127</f>
        <v>293.39999999999998</v>
      </c>
      <c r="G127">
        <f>'Bodycomp INPUT'!G127</f>
        <v>1</v>
      </c>
      <c r="H127">
        <v>129</v>
      </c>
      <c r="I127">
        <f t="shared" si="78"/>
        <v>66.984117999999995</v>
      </c>
      <c r="J127">
        <f t="shared" si="71"/>
        <v>66.410880335999991</v>
      </c>
      <c r="K127">
        <f t="shared" si="79"/>
        <v>66.427927982</v>
      </c>
      <c r="L127">
        <f t="shared" si="80"/>
        <v>66.427927982</v>
      </c>
      <c r="M127">
        <f t="shared" si="81"/>
        <v>66.285832689999992</v>
      </c>
      <c r="N127">
        <f t="shared" si="82"/>
        <v>66.638864454</v>
      </c>
      <c r="O127">
        <f t="shared" si="83"/>
        <v>66.638864454</v>
      </c>
      <c r="P127">
        <f t="shared" si="84"/>
        <v>66.638864454</v>
      </c>
      <c r="Q127">
        <f t="shared" si="85"/>
        <v>66.984117999999995</v>
      </c>
      <c r="R127">
        <f t="shared" si="72"/>
        <v>170.14</v>
      </c>
      <c r="S127">
        <f t="shared" si="86"/>
        <v>298.4674</v>
      </c>
      <c r="T127">
        <f t="shared" si="87"/>
        <v>297.63239999999996</v>
      </c>
      <c r="U127">
        <f t="shared" si="88"/>
        <v>297.63239999999996</v>
      </c>
      <c r="V127">
        <f t="shared" si="89"/>
        <v>294.17479999999995</v>
      </c>
      <c r="W127">
        <f t="shared" si="90"/>
        <v>294.61959999999993</v>
      </c>
      <c r="X127">
        <f t="shared" si="91"/>
        <v>294.61959999999993</v>
      </c>
      <c r="Y127">
        <f t="shared" si="92"/>
        <v>294.61959999999993</v>
      </c>
      <c r="Z127">
        <f t="shared" si="93"/>
        <v>293.39999999999998</v>
      </c>
      <c r="AA127">
        <f t="shared" si="94"/>
        <v>43.821917808219176</v>
      </c>
      <c r="AB127">
        <f t="shared" si="73"/>
        <v>44</v>
      </c>
      <c r="AC127">
        <f t="shared" si="95"/>
        <v>44.1</v>
      </c>
      <c r="AD127">
        <f t="shared" si="96"/>
        <v>525.86301369863008</v>
      </c>
      <c r="AE127">
        <f t="shared" si="74"/>
        <v>525</v>
      </c>
      <c r="AF127">
        <f t="shared" si="97"/>
        <v>525.1</v>
      </c>
      <c r="AG127">
        <f t="shared" si="98"/>
        <v>133.0612244897959</v>
      </c>
      <c r="AH127">
        <f t="shared" si="99"/>
        <v>1.7014</v>
      </c>
      <c r="AI127">
        <f t="shared" si="100"/>
        <v>45.96620597079972</v>
      </c>
      <c r="AK127">
        <f>LOOKUP(AF127,LMS!D2:'LMS'!D2597,LMS!E2:'LMS'!E2597)</f>
        <v>-2.3427969480000002</v>
      </c>
      <c r="AL127">
        <f>LOOKUP(AF127,LMS!D2:'LMS'!D2597,LMS!F2:'LMS'!F2597)</f>
        <v>21.72190973</v>
      </c>
      <c r="AM127">
        <f>LOOKUP(AF127,LMS!D2:'LMS'!D2597,LMS!G2:'LMS'!G2597)</f>
        <v>0.153240872</v>
      </c>
      <c r="AN127">
        <f>LOOKUP(AF127,LMS!D2:'LMS'!D2597,LMS!L2:'LMS'!L2597)</f>
        <v>21.72190973</v>
      </c>
      <c r="AO127">
        <f>LOOKUP(AF127,LMS!D2:'LMS'!D2597,LMS!N2:'LMS'!N2597)</f>
        <v>26.495016790000001</v>
      </c>
      <c r="AP127">
        <f>LOOKUP(AF127,LMS!D2:'LMS'!D2597,LMS!P2:'LMS'!P2597)</f>
        <v>31.799029640000001</v>
      </c>
      <c r="AR127">
        <f t="shared" si="101"/>
        <v>-0.35901224723045866</v>
      </c>
      <c r="AS127">
        <f t="shared" si="102"/>
        <v>0.17271272997323786</v>
      </c>
      <c r="AT127">
        <f t="shared" si="75"/>
        <v>-0.82728727002676217</v>
      </c>
      <c r="AU127">
        <f t="shared" si="103"/>
        <v>2.3043427526741347</v>
      </c>
      <c r="AV127">
        <f t="shared" si="76"/>
        <v>2.2999999999999998</v>
      </c>
      <c r="AW127">
        <f t="shared" si="77"/>
        <v>98.899000000000001</v>
      </c>
      <c r="AX127">
        <f>LOOKUP(AV127,Z!A2:'Z'!A803,Z!B2:'Z'!B803)</f>
        <v>98.899000000000001</v>
      </c>
      <c r="AY127">
        <f t="shared" si="65"/>
        <v>24.24429624079972</v>
      </c>
      <c r="AZ127">
        <f t="shared" si="66"/>
        <v>19.471189180799719</v>
      </c>
      <c r="BA127">
        <f t="shared" si="67"/>
        <v>14.16717633079972</v>
      </c>
      <c r="BB127">
        <f t="shared" si="68"/>
        <v>111.61217656344492</v>
      </c>
      <c r="BC127">
        <f t="shared" si="69"/>
        <v>73.490005064456952</v>
      </c>
      <c r="BD127">
        <f t="shared" si="70"/>
        <v>44.552228452212987</v>
      </c>
    </row>
    <row r="128" spans="1:56" x14ac:dyDescent="0.25">
      <c r="A128">
        <f>'Bodycomp INPUT'!A128</f>
        <v>35</v>
      </c>
      <c r="B128">
        <f>'Bodycomp INPUT'!B128</f>
        <v>1</v>
      </c>
      <c r="C128">
        <f>'Bodycomp INPUT'!C128</f>
        <v>34188</v>
      </c>
      <c r="D128">
        <f>'Bodycomp INPUT'!D128</f>
        <v>43321</v>
      </c>
      <c r="E128">
        <f>'Bodycomp INPUT'!E128</f>
        <v>143.30000000000001</v>
      </c>
      <c r="F128">
        <f>'Bodycomp INPUT'!F128</f>
        <v>164.2</v>
      </c>
      <c r="G128">
        <f>'Bodycomp INPUT'!G128</f>
        <v>1</v>
      </c>
      <c r="H128">
        <v>130</v>
      </c>
      <c r="I128">
        <f t="shared" si="78"/>
        <v>56.417210000000004</v>
      </c>
      <c r="J128">
        <f t="shared" si="71"/>
        <v>56.351183920000004</v>
      </c>
      <c r="K128">
        <f t="shared" si="79"/>
        <v>56.399932290000002</v>
      </c>
      <c r="L128">
        <f t="shared" si="80"/>
        <v>56.399932290000002</v>
      </c>
      <c r="M128">
        <f t="shared" si="81"/>
        <v>56.194435550000001</v>
      </c>
      <c r="N128">
        <f t="shared" si="82"/>
        <v>56.568601129999998</v>
      </c>
      <c r="O128">
        <f t="shared" si="83"/>
        <v>56.568601129999998</v>
      </c>
      <c r="P128">
        <f t="shared" si="84"/>
        <v>56.568601129999998</v>
      </c>
      <c r="Q128">
        <f t="shared" si="85"/>
        <v>56.417210000000004</v>
      </c>
      <c r="R128">
        <f t="shared" si="72"/>
        <v>143.30000000000001</v>
      </c>
      <c r="S128">
        <f t="shared" si="86"/>
        <v>167.2002</v>
      </c>
      <c r="T128">
        <f t="shared" si="87"/>
        <v>167.65719999999999</v>
      </c>
      <c r="U128">
        <f t="shared" si="88"/>
        <v>167.65719999999999</v>
      </c>
      <c r="V128">
        <f t="shared" si="89"/>
        <v>166.65439999999998</v>
      </c>
      <c r="W128">
        <f t="shared" si="90"/>
        <v>165.5488</v>
      </c>
      <c r="X128">
        <f t="shared" si="91"/>
        <v>165.5488</v>
      </c>
      <c r="Y128">
        <f t="shared" si="92"/>
        <v>165.5488</v>
      </c>
      <c r="Z128">
        <f t="shared" si="93"/>
        <v>164.2</v>
      </c>
      <c r="AA128">
        <f t="shared" si="94"/>
        <v>25.021917808219179</v>
      </c>
      <c r="AB128">
        <f t="shared" si="73"/>
        <v>25</v>
      </c>
      <c r="AC128">
        <f t="shared" si="95"/>
        <v>25.1</v>
      </c>
      <c r="AD128">
        <f t="shared" si="96"/>
        <v>300.26301369863017</v>
      </c>
      <c r="AE128">
        <f t="shared" si="74"/>
        <v>300</v>
      </c>
      <c r="AF128">
        <f t="shared" si="97"/>
        <v>300.10000000000002</v>
      </c>
      <c r="AG128">
        <f t="shared" si="98"/>
        <v>74.467120181405889</v>
      </c>
      <c r="AH128">
        <f t="shared" si="99"/>
        <v>1.4330000000000003</v>
      </c>
      <c r="AI128">
        <f t="shared" si="100"/>
        <v>36.263705421069147</v>
      </c>
      <c r="AK128">
        <f>LOOKUP(AF128,LMS!D2:'LMS'!D2597,LMS!E2:'LMS'!E2597)</f>
        <v>-2.3427969480000002</v>
      </c>
      <c r="AL128">
        <f>LOOKUP(AF128,LMS!D2:'LMS'!D2597,LMS!F2:'LMS'!F2597)</f>
        <v>21.72190973</v>
      </c>
      <c r="AM128">
        <f>LOOKUP(AF128,LMS!D2:'LMS'!D2597,LMS!G2:'LMS'!G2597)</f>
        <v>0.153240872</v>
      </c>
      <c r="AN128">
        <f>LOOKUP(AF128,LMS!D2:'LMS'!D2597,LMS!L2:'LMS'!L2597)</f>
        <v>21.72190973</v>
      </c>
      <c r="AO128">
        <f>LOOKUP(AF128,LMS!D2:'LMS'!D2597,LMS!N2:'LMS'!N2597)</f>
        <v>26.495016790000001</v>
      </c>
      <c r="AP128">
        <f>LOOKUP(AF128,LMS!D2:'LMS'!D2597,LMS!P2:'LMS'!P2597)</f>
        <v>31.799029640000001</v>
      </c>
      <c r="AR128">
        <f t="shared" si="101"/>
        <v>-0.35901224723045866</v>
      </c>
      <c r="AS128">
        <f t="shared" si="102"/>
        <v>0.30099127408963644</v>
      </c>
      <c r="AT128">
        <f t="shared" si="75"/>
        <v>-0.69900872591036356</v>
      </c>
      <c r="AU128">
        <f t="shared" si="103"/>
        <v>1.9470330923325101</v>
      </c>
      <c r="AV128">
        <f t="shared" si="76"/>
        <v>1.95</v>
      </c>
      <c r="AW128">
        <f t="shared" si="77"/>
        <v>97.441000000000003</v>
      </c>
      <c r="AX128">
        <f>LOOKUP(AV128,Z!A2:'Z'!A803,Z!B2:'Z'!B803)</f>
        <v>97.441000000000003</v>
      </c>
      <c r="AY128">
        <f t="shared" si="65"/>
        <v>14.541795691069147</v>
      </c>
      <c r="AZ128">
        <f t="shared" si="66"/>
        <v>9.7686886310691463</v>
      </c>
      <c r="BA128">
        <f t="shared" si="67"/>
        <v>4.4646757810691469</v>
      </c>
      <c r="BB128">
        <f t="shared" si="68"/>
        <v>66.94529105323349</v>
      </c>
      <c r="BC128">
        <f t="shared" si="69"/>
        <v>36.869909192720861</v>
      </c>
      <c r="BD128">
        <f t="shared" si="70"/>
        <v>14.040289378682898</v>
      </c>
    </row>
    <row r="129" spans="1:56" x14ac:dyDescent="0.25">
      <c r="A129">
        <f>'Bodycomp INPUT'!A129</f>
        <v>36</v>
      </c>
      <c r="B129">
        <f>'Bodycomp INPUT'!B129</f>
        <v>1</v>
      </c>
      <c r="C129">
        <f>'Bodycomp INPUT'!C129</f>
        <v>33585</v>
      </c>
      <c r="D129">
        <f>'Bodycomp INPUT'!D129</f>
        <v>43322</v>
      </c>
      <c r="E129">
        <f>'Bodycomp INPUT'!E129</f>
        <v>160.1</v>
      </c>
      <c r="F129">
        <f>'Bodycomp INPUT'!F129</f>
        <v>117.6</v>
      </c>
      <c r="G129">
        <f>'Bodycomp INPUT'!G129</f>
        <v>1</v>
      </c>
      <c r="H129">
        <v>131</v>
      </c>
      <c r="I129">
        <f t="shared" si="78"/>
        <v>63.031369999999995</v>
      </c>
      <c r="J129">
        <f t="shared" si="71"/>
        <v>62.647864239999997</v>
      </c>
      <c r="K129">
        <f t="shared" si="79"/>
        <v>62.676770129999994</v>
      </c>
      <c r="L129">
        <f t="shared" si="80"/>
        <v>62.676770129999994</v>
      </c>
      <c r="M129">
        <f t="shared" si="81"/>
        <v>62.510958349999996</v>
      </c>
      <c r="N129">
        <f t="shared" si="82"/>
        <v>62.871895609999989</v>
      </c>
      <c r="O129">
        <f t="shared" si="83"/>
        <v>62.871895609999989</v>
      </c>
      <c r="P129">
        <f t="shared" si="84"/>
        <v>62.871895609999989</v>
      </c>
      <c r="Q129">
        <f t="shared" si="85"/>
        <v>63.031369999999995</v>
      </c>
      <c r="R129">
        <f t="shared" si="72"/>
        <v>160.1</v>
      </c>
      <c r="S129">
        <f t="shared" si="86"/>
        <v>119.8546</v>
      </c>
      <c r="T129">
        <f t="shared" si="87"/>
        <v>120.77759999999999</v>
      </c>
      <c r="U129">
        <f t="shared" si="88"/>
        <v>120.77759999999999</v>
      </c>
      <c r="V129">
        <f t="shared" si="89"/>
        <v>120.66019999999999</v>
      </c>
      <c r="W129">
        <f t="shared" si="90"/>
        <v>118.9954</v>
      </c>
      <c r="X129">
        <f t="shared" si="91"/>
        <v>118.9954</v>
      </c>
      <c r="Y129">
        <f t="shared" si="92"/>
        <v>118.9954</v>
      </c>
      <c r="Z129">
        <f t="shared" si="93"/>
        <v>117.6</v>
      </c>
      <c r="AA129">
        <f t="shared" si="94"/>
        <v>26.676712328767124</v>
      </c>
      <c r="AB129">
        <f t="shared" si="73"/>
        <v>27</v>
      </c>
      <c r="AC129">
        <f t="shared" si="95"/>
        <v>27.1</v>
      </c>
      <c r="AD129">
        <f t="shared" si="96"/>
        <v>320.12054794520549</v>
      </c>
      <c r="AE129">
        <f t="shared" si="74"/>
        <v>320</v>
      </c>
      <c r="AF129">
        <f t="shared" si="97"/>
        <v>320.10000000000002</v>
      </c>
      <c r="AG129">
        <f t="shared" si="98"/>
        <v>53.333333333333329</v>
      </c>
      <c r="AH129">
        <f t="shared" si="99"/>
        <v>1.601</v>
      </c>
      <c r="AI129">
        <f t="shared" si="100"/>
        <v>20.807316060399998</v>
      </c>
      <c r="AK129">
        <f>LOOKUP(AF129,LMS!D2:'LMS'!D2597,LMS!E2:'LMS'!E2597)</f>
        <v>-2.3427969480000002</v>
      </c>
      <c r="AL129">
        <f>LOOKUP(AF129,LMS!D2:'LMS'!D2597,LMS!F2:'LMS'!F2597)</f>
        <v>21.72190973</v>
      </c>
      <c r="AM129">
        <f>LOOKUP(AF129,LMS!D2:'LMS'!D2597,LMS!G2:'LMS'!G2597)</f>
        <v>0.153240872</v>
      </c>
      <c r="AN129">
        <f>LOOKUP(AF129,LMS!D2:'LMS'!D2597,LMS!L2:'LMS'!L2597)</f>
        <v>21.72190973</v>
      </c>
      <c r="AO129">
        <f>LOOKUP(AF129,LMS!D2:'LMS'!D2597,LMS!N2:'LMS'!N2597)</f>
        <v>26.495016790000001</v>
      </c>
      <c r="AP129">
        <f>LOOKUP(AF129,LMS!D2:'LMS'!D2597,LMS!P2:'LMS'!P2597)</f>
        <v>31.799029640000001</v>
      </c>
      <c r="AR129">
        <f t="shared" si="101"/>
        <v>-0.35901224723045866</v>
      </c>
      <c r="AS129">
        <f t="shared" si="102"/>
        <v>1.1060327661335885</v>
      </c>
      <c r="AT129">
        <f t="shared" si="75"/>
        <v>0.10603276613358847</v>
      </c>
      <c r="AU129">
        <f t="shared" si="103"/>
        <v>-0.29534581884479133</v>
      </c>
      <c r="AV129">
        <f t="shared" si="76"/>
        <v>-0.3</v>
      </c>
      <c r="AW129">
        <f t="shared" si="77"/>
        <v>38.209000000000003</v>
      </c>
      <c r="AX129">
        <f>LOOKUP(AV129,Z!A2:'Z'!A803,Z!B2:'Z'!B803)</f>
        <v>38.209000000000003</v>
      </c>
      <c r="AY129">
        <f t="shared" si="65"/>
        <v>-0.9145936696000021</v>
      </c>
      <c r="AZ129">
        <f t="shared" si="66"/>
        <v>-5.6877007296000031</v>
      </c>
      <c r="BA129">
        <f t="shared" si="67"/>
        <v>-10.991713579600003</v>
      </c>
      <c r="BB129">
        <f t="shared" si="68"/>
        <v>-4.2104662111585069</v>
      </c>
      <c r="BC129">
        <f t="shared" si="69"/>
        <v>-21.467058408306837</v>
      </c>
      <c r="BD129">
        <f t="shared" si="70"/>
        <v>-34.566191811631654</v>
      </c>
    </row>
    <row r="130" spans="1:56" x14ac:dyDescent="0.25">
      <c r="A130">
        <f>'Bodycomp INPUT'!A130</f>
        <v>37</v>
      </c>
      <c r="B130">
        <f>'Bodycomp INPUT'!B130</f>
        <v>1</v>
      </c>
      <c r="C130">
        <f>'Bodycomp INPUT'!C130</f>
        <v>29023</v>
      </c>
      <c r="D130">
        <f>'Bodycomp INPUT'!D130</f>
        <v>43321</v>
      </c>
      <c r="E130">
        <f>'Bodycomp INPUT'!E130</f>
        <v>171.25</v>
      </c>
      <c r="F130">
        <f>'Bodycomp INPUT'!F130</f>
        <v>179.4</v>
      </c>
      <c r="G130">
        <f>'Bodycomp INPUT'!G130</f>
        <v>1</v>
      </c>
      <c r="H130">
        <v>132</v>
      </c>
      <c r="I130">
        <f t="shared" si="78"/>
        <v>67.421125000000004</v>
      </c>
      <c r="J130">
        <f t="shared" si="71"/>
        <v>66.826910999999996</v>
      </c>
      <c r="K130">
        <f t="shared" si="79"/>
        <v>66.842647624999998</v>
      </c>
      <c r="L130">
        <f t="shared" si="80"/>
        <v>66.842647624999998</v>
      </c>
      <c r="M130">
        <f t="shared" si="81"/>
        <v>66.703174375000003</v>
      </c>
      <c r="N130">
        <f t="shared" si="82"/>
        <v>67.055332124999993</v>
      </c>
      <c r="O130">
        <f t="shared" si="83"/>
        <v>67.055332124999993</v>
      </c>
      <c r="P130">
        <f t="shared" si="84"/>
        <v>67.055332124999993</v>
      </c>
      <c r="Q130">
        <f t="shared" si="85"/>
        <v>67.421125000000004</v>
      </c>
      <c r="R130">
        <f t="shared" si="72"/>
        <v>171.25000000000003</v>
      </c>
      <c r="S130">
        <f t="shared" si="86"/>
        <v>182.64339999999999</v>
      </c>
      <c r="T130">
        <f t="shared" si="87"/>
        <v>182.94840000000002</v>
      </c>
      <c r="U130">
        <f t="shared" si="88"/>
        <v>182.94840000000002</v>
      </c>
      <c r="V130">
        <f t="shared" si="89"/>
        <v>181.6568</v>
      </c>
      <c r="W130">
        <f t="shared" si="90"/>
        <v>180.73360000000002</v>
      </c>
      <c r="X130">
        <f t="shared" si="91"/>
        <v>180.73360000000002</v>
      </c>
      <c r="Y130">
        <f t="shared" si="92"/>
        <v>180.73360000000002</v>
      </c>
      <c r="Z130">
        <f t="shared" si="93"/>
        <v>179.4</v>
      </c>
      <c r="AA130">
        <f t="shared" si="94"/>
        <v>39.172602739726024</v>
      </c>
      <c r="AB130">
        <f t="shared" si="73"/>
        <v>39</v>
      </c>
      <c r="AC130">
        <f t="shared" si="95"/>
        <v>39.1</v>
      </c>
      <c r="AD130">
        <f t="shared" si="96"/>
        <v>470.07123287671232</v>
      </c>
      <c r="AE130">
        <f t="shared" si="74"/>
        <v>470</v>
      </c>
      <c r="AF130">
        <f t="shared" si="97"/>
        <v>470.1</v>
      </c>
      <c r="AG130">
        <f t="shared" si="98"/>
        <v>81.360544217687078</v>
      </c>
      <c r="AH130">
        <f t="shared" si="99"/>
        <v>1.7125000000000001</v>
      </c>
      <c r="AI130">
        <f t="shared" si="100"/>
        <v>27.742952900697812</v>
      </c>
      <c r="AK130">
        <f>LOOKUP(AF130,LMS!D2:'LMS'!D2597,LMS!E2:'LMS'!E2597)</f>
        <v>-2.3427969480000002</v>
      </c>
      <c r="AL130">
        <f>LOOKUP(AF130,LMS!D2:'LMS'!D2597,LMS!F2:'LMS'!F2597)</f>
        <v>21.72190973</v>
      </c>
      <c r="AM130">
        <f>LOOKUP(AF130,LMS!D2:'LMS'!D2597,LMS!G2:'LMS'!G2597)</f>
        <v>0.153240872</v>
      </c>
      <c r="AN130">
        <f>LOOKUP(AF130,LMS!D2:'LMS'!D2597,LMS!L2:'LMS'!L2597)</f>
        <v>21.72190973</v>
      </c>
      <c r="AO130">
        <f>LOOKUP(AF130,LMS!D2:'LMS'!D2597,LMS!N2:'LMS'!N2597)</f>
        <v>26.495016790000001</v>
      </c>
      <c r="AP130">
        <f>LOOKUP(AF130,LMS!D2:'LMS'!D2597,LMS!P2:'LMS'!P2597)</f>
        <v>31.799029640000001</v>
      </c>
      <c r="AR130">
        <f t="shared" si="101"/>
        <v>-0.35901224723045866</v>
      </c>
      <c r="AS130">
        <f t="shared" si="102"/>
        <v>0.56372443493179203</v>
      </c>
      <c r="AT130">
        <f t="shared" si="75"/>
        <v>-0.43627556506820797</v>
      </c>
      <c r="AU130">
        <f t="shared" si="103"/>
        <v>1.2152108136526945</v>
      </c>
      <c r="AV130">
        <f t="shared" si="76"/>
        <v>1.22</v>
      </c>
      <c r="AW130">
        <f t="shared" si="77"/>
        <v>88.876999999999995</v>
      </c>
      <c r="AX130">
        <f>LOOKUP(AV130,Z!A2:'Z'!A803,Z!B2:'Z'!B803)</f>
        <v>88.876999999999995</v>
      </c>
      <c r="AY130">
        <f t="shared" ref="AY130:AY193" si="104">AI130-AN130</f>
        <v>6.021043170697812</v>
      </c>
      <c r="AZ130">
        <f t="shared" ref="AZ130:AZ193" si="105">AI130-AO130</f>
        <v>1.2479361106978111</v>
      </c>
      <c r="BA130">
        <f t="shared" ref="BA130:BA193" si="106">AI130-AP130</f>
        <v>-4.0560767393021884</v>
      </c>
      <c r="BB130">
        <f t="shared" ref="BB130:BB193" si="107">AY130*100/AN130</f>
        <v>27.718756064906142</v>
      </c>
      <c r="BC130">
        <f t="shared" ref="BC130:BC193" si="108">AZ130*100/AO130</f>
        <v>4.7100785803948568</v>
      </c>
      <c r="BD130">
        <f t="shared" ref="BD130:BD193" si="109">BA130*100/AP130</f>
        <v>-12.755347522303163</v>
      </c>
    </row>
    <row r="131" spans="1:56" x14ac:dyDescent="0.25">
      <c r="A131">
        <f>'Bodycomp INPUT'!A131</f>
        <v>38</v>
      </c>
      <c r="B131">
        <f>'Bodycomp INPUT'!B131</f>
        <v>1</v>
      </c>
      <c r="C131">
        <f>'Bodycomp INPUT'!C131</f>
        <v>29252</v>
      </c>
      <c r="D131">
        <f>'Bodycomp INPUT'!D131</f>
        <v>43336</v>
      </c>
      <c r="E131">
        <f>'Bodycomp INPUT'!E131</f>
        <v>168.8</v>
      </c>
      <c r="F131">
        <f>'Bodycomp INPUT'!F131</f>
        <v>269.60000000000002</v>
      </c>
      <c r="G131">
        <f>'Bodycomp INPUT'!G131</f>
        <v>1</v>
      </c>
      <c r="H131">
        <v>133</v>
      </c>
      <c r="I131">
        <f t="shared" si="78"/>
        <v>66.45656000000001</v>
      </c>
      <c r="J131">
        <f t="shared" ref="J131:J194" si="110">2.642+(I131*0.952)</f>
        <v>65.908645120000003</v>
      </c>
      <c r="K131">
        <f t="shared" si="79"/>
        <v>65.927275440000017</v>
      </c>
      <c r="L131">
        <f t="shared" si="80"/>
        <v>65.927275440000017</v>
      </c>
      <c r="M131">
        <f t="shared" si="81"/>
        <v>65.782014800000013</v>
      </c>
      <c r="N131">
        <f t="shared" si="82"/>
        <v>66.13610168000001</v>
      </c>
      <c r="O131">
        <f t="shared" si="83"/>
        <v>66.13610168000001</v>
      </c>
      <c r="P131">
        <f t="shared" si="84"/>
        <v>66.13610168000001</v>
      </c>
      <c r="Q131">
        <f t="shared" si="85"/>
        <v>66.45656000000001</v>
      </c>
      <c r="R131">
        <f t="shared" ref="R131:R194" si="111">Q131*2.54000508001016</f>
        <v>168.80000000000004</v>
      </c>
      <c r="S131">
        <f t="shared" si="86"/>
        <v>274.28660000000002</v>
      </c>
      <c r="T131">
        <f t="shared" si="87"/>
        <v>273.68959999999998</v>
      </c>
      <c r="U131">
        <f t="shared" si="88"/>
        <v>273.68959999999998</v>
      </c>
      <c r="V131">
        <f t="shared" si="89"/>
        <v>270.68420000000003</v>
      </c>
      <c r="W131">
        <f t="shared" si="90"/>
        <v>270.84339999999997</v>
      </c>
      <c r="X131">
        <f t="shared" si="91"/>
        <v>270.84339999999997</v>
      </c>
      <c r="Y131">
        <f t="shared" si="92"/>
        <v>270.84339999999997</v>
      </c>
      <c r="Z131">
        <f t="shared" si="93"/>
        <v>269.60000000000002</v>
      </c>
      <c r="AA131">
        <f t="shared" si="94"/>
        <v>38.586301369863016</v>
      </c>
      <c r="AB131">
        <f t="shared" ref="AB131:AB194" si="112">ROUND(AA131,0)</f>
        <v>39</v>
      </c>
      <c r="AC131">
        <f t="shared" si="95"/>
        <v>39.1</v>
      </c>
      <c r="AD131">
        <f t="shared" si="96"/>
        <v>463.03561643835621</v>
      </c>
      <c r="AE131">
        <f t="shared" ref="AE131:AE194" si="113">ROUNDDOWN(AD131,0)</f>
        <v>463</v>
      </c>
      <c r="AF131">
        <f t="shared" si="97"/>
        <v>463.1</v>
      </c>
      <c r="AG131">
        <f t="shared" si="98"/>
        <v>122.26757369614513</v>
      </c>
      <c r="AH131">
        <f t="shared" si="99"/>
        <v>1.6880000000000004</v>
      </c>
      <c r="AI131">
        <f t="shared" si="100"/>
        <v>42.910780058899554</v>
      </c>
      <c r="AK131">
        <f>LOOKUP(AF131,LMS!D2:'LMS'!D2597,LMS!E2:'LMS'!E2597)</f>
        <v>-2.3427969480000002</v>
      </c>
      <c r="AL131">
        <f>LOOKUP(AF131,LMS!D2:'LMS'!D2597,LMS!F2:'LMS'!F2597)</f>
        <v>21.72190973</v>
      </c>
      <c r="AM131">
        <f>LOOKUP(AF131,LMS!D2:'LMS'!D2597,LMS!G2:'LMS'!G2597)</f>
        <v>0.153240872</v>
      </c>
      <c r="AN131">
        <f>LOOKUP(AF131,LMS!D2:'LMS'!D2597,LMS!L2:'LMS'!L2597)</f>
        <v>21.72190973</v>
      </c>
      <c r="AO131">
        <f>LOOKUP(AF131,LMS!D2:'LMS'!D2597,LMS!N2:'LMS'!N2597)</f>
        <v>26.495016790000001</v>
      </c>
      <c r="AP131">
        <f>LOOKUP(AF131,LMS!D2:'LMS'!D2597,LMS!P2:'LMS'!P2597)</f>
        <v>31.799029640000001</v>
      </c>
      <c r="AR131">
        <f t="shared" si="101"/>
        <v>-0.35901224723045866</v>
      </c>
      <c r="AS131">
        <f t="shared" si="102"/>
        <v>0.20291257553784514</v>
      </c>
      <c r="AT131">
        <f t="shared" ref="AT131:AT194" si="114">AS131-1</f>
        <v>-0.79708742446215486</v>
      </c>
      <c r="AU131">
        <f t="shared" si="103"/>
        <v>2.2202234898980624</v>
      </c>
      <c r="AV131">
        <f t="shared" ref="AV131:AV194" si="115">ROUND(AU131,2)</f>
        <v>2.2200000000000002</v>
      </c>
      <c r="AW131">
        <f t="shared" si="77"/>
        <v>98.679000000000002</v>
      </c>
      <c r="AX131">
        <f>LOOKUP(AV131,Z!A2:'Z'!A803,Z!B2:'Z'!B803)</f>
        <v>98.679000000000002</v>
      </c>
      <c r="AY131">
        <f t="shared" si="104"/>
        <v>21.188870328899554</v>
      </c>
      <c r="AZ131">
        <f t="shared" si="105"/>
        <v>16.415763268899553</v>
      </c>
      <c r="BA131">
        <f t="shared" si="106"/>
        <v>11.111750418899554</v>
      </c>
      <c r="BB131">
        <f t="shared" si="107"/>
        <v>97.546074872209488</v>
      </c>
      <c r="BC131">
        <f t="shared" si="108"/>
        <v>61.957927405788041</v>
      </c>
      <c r="BD131">
        <f t="shared" si="109"/>
        <v>34.943677667830727</v>
      </c>
    </row>
    <row r="132" spans="1:56" x14ac:dyDescent="0.25">
      <c r="A132">
        <f>'Bodycomp INPUT'!A132</f>
        <v>39</v>
      </c>
      <c r="B132">
        <f>'Bodycomp INPUT'!B132</f>
        <v>1</v>
      </c>
      <c r="C132">
        <f>'Bodycomp INPUT'!C132</f>
        <v>29904</v>
      </c>
      <c r="D132">
        <f>'Bodycomp INPUT'!D132</f>
        <v>43322</v>
      </c>
      <c r="E132">
        <f>'Bodycomp INPUT'!E132</f>
        <v>159.03</v>
      </c>
      <c r="F132">
        <f>'Bodycomp INPUT'!F132</f>
        <v>154.4</v>
      </c>
      <c r="G132">
        <f>'Bodycomp INPUT'!G132</f>
        <v>1</v>
      </c>
      <c r="H132">
        <v>134</v>
      </c>
      <c r="I132">
        <f t="shared" si="78"/>
        <v>62.610110999999996</v>
      </c>
      <c r="J132">
        <f t="shared" si="110"/>
        <v>62.246825672</v>
      </c>
      <c r="K132">
        <f t="shared" si="79"/>
        <v>62.276995338999996</v>
      </c>
      <c r="L132">
        <f t="shared" si="80"/>
        <v>62.276995338999996</v>
      </c>
      <c r="M132">
        <f t="shared" si="81"/>
        <v>62.108656004999993</v>
      </c>
      <c r="N132">
        <f t="shared" si="82"/>
        <v>62.470435782999992</v>
      </c>
      <c r="O132">
        <f t="shared" si="83"/>
        <v>62.470435782999992</v>
      </c>
      <c r="P132">
        <f t="shared" si="84"/>
        <v>62.470435782999992</v>
      </c>
      <c r="Q132">
        <f t="shared" si="85"/>
        <v>62.610110999999996</v>
      </c>
      <c r="R132">
        <f t="shared" si="111"/>
        <v>159.03</v>
      </c>
      <c r="S132">
        <f t="shared" si="86"/>
        <v>157.24340000000001</v>
      </c>
      <c r="T132">
        <f t="shared" si="87"/>
        <v>157.79840000000002</v>
      </c>
      <c r="U132">
        <f t="shared" si="88"/>
        <v>157.79840000000002</v>
      </c>
      <c r="V132">
        <f t="shared" si="89"/>
        <v>156.98179999999999</v>
      </c>
      <c r="W132">
        <f t="shared" si="90"/>
        <v>155.7586</v>
      </c>
      <c r="X132">
        <f t="shared" si="91"/>
        <v>155.7586</v>
      </c>
      <c r="Y132">
        <f t="shared" si="92"/>
        <v>155.7586</v>
      </c>
      <c r="Z132">
        <f t="shared" si="93"/>
        <v>154.4</v>
      </c>
      <c r="AA132">
        <f t="shared" si="94"/>
        <v>36.761643835616439</v>
      </c>
      <c r="AB132">
        <f t="shared" si="112"/>
        <v>37</v>
      </c>
      <c r="AC132">
        <f t="shared" si="95"/>
        <v>37.1</v>
      </c>
      <c r="AD132">
        <f t="shared" si="96"/>
        <v>441.13972602739727</v>
      </c>
      <c r="AE132">
        <f t="shared" si="113"/>
        <v>441</v>
      </c>
      <c r="AF132">
        <f t="shared" si="97"/>
        <v>441.1</v>
      </c>
      <c r="AG132">
        <f t="shared" si="98"/>
        <v>70.022675736961446</v>
      </c>
      <c r="AH132">
        <f t="shared" si="99"/>
        <v>1.5903</v>
      </c>
      <c r="AI132">
        <f t="shared" si="100"/>
        <v>27.687298588762662</v>
      </c>
      <c r="AK132">
        <f>LOOKUP(AF132,LMS!D2:'LMS'!D2597,LMS!E2:'LMS'!E2597)</f>
        <v>-2.3427969480000002</v>
      </c>
      <c r="AL132">
        <f>LOOKUP(AF132,LMS!D2:'LMS'!D2597,LMS!F2:'LMS'!F2597)</f>
        <v>21.72190973</v>
      </c>
      <c r="AM132">
        <f>LOOKUP(AF132,LMS!D2:'LMS'!D2597,LMS!G2:'LMS'!G2597)</f>
        <v>0.153240872</v>
      </c>
      <c r="AN132">
        <f>LOOKUP(AF132,LMS!D2:'LMS'!D2597,LMS!L2:'LMS'!L2597)</f>
        <v>21.72190973</v>
      </c>
      <c r="AO132">
        <f>LOOKUP(AF132,LMS!D2:'LMS'!D2597,LMS!N2:'LMS'!N2597)</f>
        <v>26.495016790000001</v>
      </c>
      <c r="AP132">
        <f>LOOKUP(AF132,LMS!D2:'LMS'!D2597,LMS!P2:'LMS'!P2597)</f>
        <v>31.799029640000001</v>
      </c>
      <c r="AR132">
        <f t="shared" si="101"/>
        <v>-0.35901224723045866</v>
      </c>
      <c r="AS132">
        <f t="shared" si="102"/>
        <v>0.56638274476296513</v>
      </c>
      <c r="AT132">
        <f t="shared" si="114"/>
        <v>-0.43361725523703487</v>
      </c>
      <c r="AU132">
        <f t="shared" si="103"/>
        <v>1.2078063034955058</v>
      </c>
      <c r="AV132">
        <f t="shared" si="115"/>
        <v>1.21</v>
      </c>
      <c r="AW132">
        <f t="shared" ref="AW132:AW195" si="116">IF(AV132&lt;-4,0,AX132)</f>
        <v>88.686000000000007</v>
      </c>
      <c r="AX132">
        <f>LOOKUP(AV132,Z!A2:'Z'!A803,Z!B2:'Z'!B803)</f>
        <v>88.686000000000007</v>
      </c>
      <c r="AY132">
        <f t="shared" si="104"/>
        <v>5.9653888587626618</v>
      </c>
      <c r="AZ132">
        <f t="shared" si="105"/>
        <v>1.1922817987626608</v>
      </c>
      <c r="BA132">
        <f t="shared" si="106"/>
        <v>-4.1117310512373386</v>
      </c>
      <c r="BB132">
        <f t="shared" si="107"/>
        <v>27.46254327041926</v>
      </c>
      <c r="BC132">
        <f t="shared" si="108"/>
        <v>4.5000228088651868</v>
      </c>
      <c r="BD132">
        <f t="shared" si="109"/>
        <v>-12.930366422455835</v>
      </c>
    </row>
    <row r="133" spans="1:56" x14ac:dyDescent="0.25">
      <c r="A133">
        <f>'Bodycomp INPUT'!A133</f>
        <v>40</v>
      </c>
      <c r="B133">
        <f>'Bodycomp INPUT'!B133</f>
        <v>1</v>
      </c>
      <c r="C133">
        <f>'Bodycomp INPUT'!C133</f>
        <v>28942</v>
      </c>
      <c r="D133">
        <f>'Bodycomp INPUT'!D133</f>
        <v>43364</v>
      </c>
      <c r="E133">
        <f>'Bodycomp INPUT'!E133</f>
        <v>158.32</v>
      </c>
      <c r="F133">
        <f>'Bodycomp INPUT'!F133</f>
        <v>313.2</v>
      </c>
      <c r="G133">
        <f>'Bodycomp INPUT'!G133</f>
        <v>1</v>
      </c>
      <c r="H133">
        <v>135</v>
      </c>
      <c r="I133">
        <f t="shared" si="78"/>
        <v>62.330583999999995</v>
      </c>
      <c r="J133">
        <f t="shared" si="110"/>
        <v>61.980715967999998</v>
      </c>
      <c r="K133">
        <f t="shared" si="79"/>
        <v>62.01172421599999</v>
      </c>
      <c r="L133">
        <f t="shared" si="80"/>
        <v>62.01172421599999</v>
      </c>
      <c r="M133">
        <f t="shared" si="81"/>
        <v>61.841707719999995</v>
      </c>
      <c r="N133">
        <f t="shared" si="82"/>
        <v>62.204046551999987</v>
      </c>
      <c r="O133">
        <f t="shared" si="83"/>
        <v>62.204046551999987</v>
      </c>
      <c r="P133">
        <f t="shared" si="84"/>
        <v>62.204046551999987</v>
      </c>
      <c r="Q133">
        <f t="shared" si="85"/>
        <v>62.330583999999995</v>
      </c>
      <c r="R133">
        <f t="shared" si="111"/>
        <v>158.32</v>
      </c>
      <c r="S133">
        <f t="shared" si="86"/>
        <v>318.58420000000001</v>
      </c>
      <c r="T133">
        <f t="shared" si="87"/>
        <v>317.55119999999999</v>
      </c>
      <c r="U133">
        <f t="shared" si="88"/>
        <v>317.55119999999999</v>
      </c>
      <c r="V133">
        <f t="shared" si="89"/>
        <v>313.7174</v>
      </c>
      <c r="W133">
        <f t="shared" si="90"/>
        <v>314.39979999999997</v>
      </c>
      <c r="X133">
        <f t="shared" si="91"/>
        <v>314.39979999999997</v>
      </c>
      <c r="Y133">
        <f t="shared" si="92"/>
        <v>314.39979999999997</v>
      </c>
      <c r="Z133">
        <f t="shared" si="93"/>
        <v>313.2</v>
      </c>
      <c r="AA133">
        <f t="shared" si="94"/>
        <v>39.512328767123286</v>
      </c>
      <c r="AB133">
        <f t="shared" si="112"/>
        <v>40</v>
      </c>
      <c r="AC133">
        <f t="shared" si="95"/>
        <v>40.1</v>
      </c>
      <c r="AD133">
        <f t="shared" si="96"/>
        <v>474.14794520547946</v>
      </c>
      <c r="AE133">
        <f t="shared" si="113"/>
        <v>474</v>
      </c>
      <c r="AF133">
        <f t="shared" si="97"/>
        <v>474.1</v>
      </c>
      <c r="AG133">
        <f t="shared" si="98"/>
        <v>142.0408163265306</v>
      </c>
      <c r="AH133">
        <f t="shared" si="99"/>
        <v>1.5831999999999999</v>
      </c>
      <c r="AI133">
        <f t="shared" si="100"/>
        <v>56.668484348469462</v>
      </c>
      <c r="AK133">
        <f>LOOKUP(AF133,LMS!D2:'LMS'!D2597,LMS!E2:'LMS'!E2597)</f>
        <v>-2.3427969480000002</v>
      </c>
      <c r="AL133">
        <f>LOOKUP(AF133,LMS!D2:'LMS'!D2597,LMS!F2:'LMS'!F2597)</f>
        <v>21.72190973</v>
      </c>
      <c r="AM133">
        <f>LOOKUP(AF133,LMS!D2:'LMS'!D2597,LMS!G2:'LMS'!G2597)</f>
        <v>0.153240872</v>
      </c>
      <c r="AN133">
        <f>LOOKUP(AF133,LMS!D2:'LMS'!D2597,LMS!L2:'LMS'!L2597)</f>
        <v>21.72190973</v>
      </c>
      <c r="AO133">
        <f>LOOKUP(AF133,LMS!D2:'LMS'!D2597,LMS!N2:'LMS'!N2597)</f>
        <v>26.495016790000001</v>
      </c>
      <c r="AP133">
        <f>LOOKUP(AF133,LMS!D2:'LMS'!D2597,LMS!P2:'LMS'!P2597)</f>
        <v>31.799029640000001</v>
      </c>
      <c r="AR133">
        <f t="shared" si="101"/>
        <v>-0.35901224723045866</v>
      </c>
      <c r="AS133">
        <f t="shared" si="102"/>
        <v>0.10576871356502188</v>
      </c>
      <c r="AT133">
        <f t="shared" si="114"/>
        <v>-0.89423128643497818</v>
      </c>
      <c r="AU133">
        <f t="shared" si="103"/>
        <v>2.4908099746829793</v>
      </c>
      <c r="AV133">
        <f t="shared" si="115"/>
        <v>2.4900000000000002</v>
      </c>
      <c r="AW133">
        <f t="shared" si="116"/>
        <v>99.361000000000004</v>
      </c>
      <c r="AX133">
        <f>LOOKUP(AV133,Z!A2:'Z'!A803,Z!B2:'Z'!B803)</f>
        <v>99.361000000000004</v>
      </c>
      <c r="AY133">
        <f t="shared" si="104"/>
        <v>34.946574618469462</v>
      </c>
      <c r="AZ133">
        <f t="shared" si="105"/>
        <v>30.173467558469461</v>
      </c>
      <c r="BA133">
        <f t="shared" si="106"/>
        <v>24.869454708469462</v>
      </c>
      <c r="BB133">
        <f t="shared" si="107"/>
        <v>160.88168606190715</v>
      </c>
      <c r="BC133">
        <f t="shared" si="108"/>
        <v>113.8835570387629</v>
      </c>
      <c r="BD133">
        <f t="shared" si="109"/>
        <v>78.208218898560901</v>
      </c>
    </row>
    <row r="134" spans="1:56" x14ac:dyDescent="0.25">
      <c r="A134">
        <f>'Bodycomp INPUT'!A134</f>
        <v>41</v>
      </c>
      <c r="B134">
        <f>'Bodycomp INPUT'!B134</f>
        <v>0</v>
      </c>
      <c r="C134">
        <f>'Bodycomp INPUT'!C134</f>
        <v>34104</v>
      </c>
      <c r="D134">
        <f>'Bodycomp INPUT'!D134</f>
        <v>43334</v>
      </c>
      <c r="E134">
        <f>'Bodycomp INPUT'!E134</f>
        <v>162.38</v>
      </c>
      <c r="F134">
        <f>'Bodycomp INPUT'!F134</f>
        <v>114.4</v>
      </c>
      <c r="G134">
        <f>'Bodycomp INPUT'!G134</f>
        <v>1</v>
      </c>
      <c r="H134">
        <v>136</v>
      </c>
      <c r="I134">
        <f t="shared" si="78"/>
        <v>63.929005999999994</v>
      </c>
      <c r="J134">
        <f t="shared" si="110"/>
        <v>63.502413711999992</v>
      </c>
      <c r="K134">
        <f t="shared" si="79"/>
        <v>63.528626693999989</v>
      </c>
      <c r="L134">
        <f t="shared" si="80"/>
        <v>63.502413711999992</v>
      </c>
      <c r="M134">
        <f t="shared" si="81"/>
        <v>63.368200729999991</v>
      </c>
      <c r="N134">
        <f t="shared" si="82"/>
        <v>63.727342717999989</v>
      </c>
      <c r="O134">
        <f t="shared" si="83"/>
        <v>63.368200729999991</v>
      </c>
      <c r="P134">
        <f t="shared" si="84"/>
        <v>63.368200729999991</v>
      </c>
      <c r="Q134">
        <f t="shared" si="85"/>
        <v>63.929005999999994</v>
      </c>
      <c r="R134">
        <f t="shared" si="111"/>
        <v>162.38</v>
      </c>
      <c r="S134">
        <f t="shared" si="86"/>
        <v>116.60340000000001</v>
      </c>
      <c r="T134">
        <f t="shared" si="87"/>
        <v>117.55840000000001</v>
      </c>
      <c r="U134">
        <f t="shared" si="88"/>
        <v>116.60340000000001</v>
      </c>
      <c r="V134">
        <f t="shared" si="89"/>
        <v>117.5018</v>
      </c>
      <c r="W134">
        <f t="shared" si="90"/>
        <v>115.79860000000001</v>
      </c>
      <c r="X134">
        <f t="shared" si="91"/>
        <v>117.5018</v>
      </c>
      <c r="Y134">
        <f t="shared" si="92"/>
        <v>117.5018</v>
      </c>
      <c r="Z134">
        <f t="shared" si="93"/>
        <v>114.4</v>
      </c>
      <c r="AA134">
        <f t="shared" si="94"/>
        <v>25.287671232876711</v>
      </c>
      <c r="AB134">
        <f t="shared" si="112"/>
        <v>25</v>
      </c>
      <c r="AC134">
        <f t="shared" si="95"/>
        <v>25</v>
      </c>
      <c r="AD134">
        <f t="shared" si="96"/>
        <v>303.45205479452056</v>
      </c>
      <c r="AE134">
        <f t="shared" si="113"/>
        <v>303</v>
      </c>
      <c r="AF134">
        <f t="shared" si="97"/>
        <v>303</v>
      </c>
      <c r="AG134">
        <f t="shared" si="98"/>
        <v>51.882086167800452</v>
      </c>
      <c r="AH134">
        <f t="shared" si="99"/>
        <v>1.6237999999999999</v>
      </c>
      <c r="AI134">
        <f t="shared" si="100"/>
        <v>19.676704181644439</v>
      </c>
      <c r="AK134">
        <f>LOOKUP(AF134,LMS!D2:'LMS'!D2597,LMS!E2:'LMS'!E2597)</f>
        <v>-1.8435805750000001</v>
      </c>
      <c r="AL134">
        <f>LOOKUP(AF134,LMS!D2:'LMS'!D2597,LMS!F2:'LMS'!F2597)</f>
        <v>23.04137734</v>
      </c>
      <c r="AM134">
        <f>LOOKUP(AF134,LMS!D2:'LMS'!D2597,LMS!G2:'LMS'!G2597)</f>
        <v>0.13467500099999999</v>
      </c>
      <c r="AN134">
        <f>LOOKUP(AF134,LMS!D2:'LMS'!D2597,LMS!L2:'LMS'!L2597)</f>
        <v>23.04137734</v>
      </c>
      <c r="AO134">
        <f>LOOKUP(AF134,LMS!D2:'LMS'!D2597,LMS!N2:'LMS'!N2597)</f>
        <v>27.07644874</v>
      </c>
      <c r="AP134">
        <f>LOOKUP(AF134,LMS!D2:'LMS'!D2597,LMS!P2:'LMS'!P2597)</f>
        <v>30.63106054</v>
      </c>
      <c r="AR134">
        <f t="shared" si="101"/>
        <v>-0.24828421578170556</v>
      </c>
      <c r="AS134">
        <f t="shared" si="102"/>
        <v>1.337792192168477</v>
      </c>
      <c r="AT134">
        <f t="shared" si="114"/>
        <v>0.337792192168477</v>
      </c>
      <c r="AU134">
        <f t="shared" si="103"/>
        <v>-1.360506108312048</v>
      </c>
      <c r="AV134">
        <f t="shared" si="115"/>
        <v>-1.36</v>
      </c>
      <c r="AW134">
        <f t="shared" si="116"/>
        <v>8.6920000000000002</v>
      </c>
      <c r="AX134">
        <f>LOOKUP(AV134,Z!A2:'Z'!A803,Z!B2:'Z'!B803)</f>
        <v>8.6920000000000002</v>
      </c>
      <c r="AY134">
        <f t="shared" si="104"/>
        <v>-3.3646731583555614</v>
      </c>
      <c r="AZ134">
        <f t="shared" si="105"/>
        <v>-7.399744558355561</v>
      </c>
      <c r="BA134">
        <f t="shared" si="106"/>
        <v>-10.954356358355561</v>
      </c>
      <c r="BB134">
        <f t="shared" si="107"/>
        <v>-14.602743181131208</v>
      </c>
      <c r="BC134">
        <f t="shared" si="108"/>
        <v>-27.329080816362481</v>
      </c>
      <c r="BD134">
        <f t="shared" si="109"/>
        <v>-35.762249707451886</v>
      </c>
    </row>
    <row r="135" spans="1:56" x14ac:dyDescent="0.25">
      <c r="A135">
        <f>'Bodycomp INPUT'!A135</f>
        <v>42</v>
      </c>
      <c r="B135">
        <f>'Bodycomp INPUT'!B135</f>
        <v>0</v>
      </c>
      <c r="C135">
        <f>'Bodycomp INPUT'!C135</f>
        <v>36620</v>
      </c>
      <c r="D135">
        <f>'Bodycomp INPUT'!D135</f>
        <v>43361</v>
      </c>
      <c r="E135">
        <f>'Bodycomp INPUT'!E135</f>
        <v>183.7</v>
      </c>
      <c r="F135">
        <f>'Bodycomp INPUT'!F135</f>
        <v>118.8</v>
      </c>
      <c r="G135">
        <f>'Bodycomp INPUT'!G135</f>
        <v>1</v>
      </c>
      <c r="H135">
        <v>137</v>
      </c>
      <c r="I135">
        <f t="shared" si="78"/>
        <v>72.322689999999994</v>
      </c>
      <c r="J135">
        <f t="shared" si="110"/>
        <v>71.493200879999989</v>
      </c>
      <c r="K135">
        <f t="shared" si="79"/>
        <v>71.494232809999986</v>
      </c>
      <c r="L135">
        <f t="shared" si="80"/>
        <v>71.493200879999989</v>
      </c>
      <c r="M135">
        <f t="shared" si="81"/>
        <v>71.384168949999989</v>
      </c>
      <c r="N135">
        <f t="shared" si="82"/>
        <v>71.726523569999983</v>
      </c>
      <c r="O135">
        <f t="shared" si="83"/>
        <v>71.384168949999989</v>
      </c>
      <c r="P135">
        <f t="shared" si="84"/>
        <v>71.493200879999989</v>
      </c>
      <c r="Q135">
        <f t="shared" si="85"/>
        <v>72.322689999999994</v>
      </c>
      <c r="R135">
        <f t="shared" si="111"/>
        <v>183.7</v>
      </c>
      <c r="S135">
        <f t="shared" si="86"/>
        <v>121.07380000000001</v>
      </c>
      <c r="T135">
        <f t="shared" si="87"/>
        <v>121.98479999999999</v>
      </c>
      <c r="U135">
        <f t="shared" si="88"/>
        <v>121.07380000000001</v>
      </c>
      <c r="V135">
        <f t="shared" si="89"/>
        <v>121.8446</v>
      </c>
      <c r="W135">
        <f t="shared" si="90"/>
        <v>120.19420000000001</v>
      </c>
      <c r="X135">
        <f t="shared" si="91"/>
        <v>121.8446</v>
      </c>
      <c r="Y135">
        <f t="shared" si="92"/>
        <v>121.07380000000001</v>
      </c>
      <c r="Z135">
        <f t="shared" si="93"/>
        <v>118.8</v>
      </c>
      <c r="AA135">
        <f t="shared" si="94"/>
        <v>18.468493150684932</v>
      </c>
      <c r="AB135">
        <f t="shared" si="112"/>
        <v>18</v>
      </c>
      <c r="AC135">
        <f t="shared" si="95"/>
        <v>18</v>
      </c>
      <c r="AD135">
        <f t="shared" si="96"/>
        <v>221.62191780821917</v>
      </c>
      <c r="AE135">
        <f t="shared" si="113"/>
        <v>221</v>
      </c>
      <c r="AF135">
        <f t="shared" si="97"/>
        <v>221</v>
      </c>
      <c r="AG135">
        <f t="shared" si="98"/>
        <v>53.877551020408163</v>
      </c>
      <c r="AH135">
        <f t="shared" si="99"/>
        <v>1.837</v>
      </c>
      <c r="AI135">
        <f t="shared" si="100"/>
        <v>15.965757707253331</v>
      </c>
      <c r="AK135">
        <f>LOOKUP(AF135,LMS!D2:'LMS'!D2597,LMS!E2:'LMS'!E2597)</f>
        <v>-1.8528271860000001</v>
      </c>
      <c r="AL135">
        <f>LOOKUP(AF135,LMS!D2:'LMS'!D2597,LMS!F2:'LMS'!F2597)</f>
        <v>22.154756030000001</v>
      </c>
      <c r="AM135">
        <f>LOOKUP(AF135,LMS!D2:'LMS'!D2597,LMS!G2:'LMS'!G2597)</f>
        <v>0.13223320099999999</v>
      </c>
      <c r="AN135">
        <f>LOOKUP(AF135,LMS!D2:'LMS'!D2597,LMS!L2:'LMS'!L2597)</f>
        <v>22.154756030000001</v>
      </c>
      <c r="AO135">
        <f>LOOKUP(AF135,LMS!D2:'LMS'!D2597,LMS!N2:'LMS'!N2597)</f>
        <v>25.949581160000001</v>
      </c>
      <c r="AP135">
        <f>LOOKUP(AF135,LMS!D2:'LMS'!D2597,LMS!P2:'LMS'!P2597)</f>
        <v>29.266870789999999</v>
      </c>
      <c r="AR135">
        <f t="shared" si="101"/>
        <v>-0.24500526970460237</v>
      </c>
      <c r="AS135">
        <f t="shared" si="102"/>
        <v>1.8349131137048247</v>
      </c>
      <c r="AT135">
        <f t="shared" si="114"/>
        <v>0.83491311370482468</v>
      </c>
      <c r="AU135">
        <f t="shared" si="103"/>
        <v>-3.4077353303929407</v>
      </c>
      <c r="AV135">
        <f t="shared" si="115"/>
        <v>-3.41</v>
      </c>
      <c r="AW135">
        <f t="shared" si="116"/>
        <v>3.2000000000000001E-2</v>
      </c>
      <c r="AX135">
        <f>LOOKUP(AV135,Z!A2:'Z'!A803,Z!B2:'Z'!B803)</f>
        <v>3.2000000000000001E-2</v>
      </c>
      <c r="AY135">
        <f t="shared" si="104"/>
        <v>-6.1889983227466701</v>
      </c>
      <c r="AZ135">
        <f t="shared" si="105"/>
        <v>-9.9838234527466696</v>
      </c>
      <c r="BA135">
        <f t="shared" si="106"/>
        <v>-13.301113082746667</v>
      </c>
      <c r="BB135">
        <f t="shared" si="107"/>
        <v>-27.935303437176554</v>
      </c>
      <c r="BC135">
        <f t="shared" si="108"/>
        <v>-38.47392908266373</v>
      </c>
      <c r="BD135">
        <f t="shared" si="109"/>
        <v>-45.447677608538307</v>
      </c>
    </row>
    <row r="136" spans="1:56" x14ac:dyDescent="0.25">
      <c r="A136">
        <f>'Bodycomp INPUT'!A136</f>
        <v>44</v>
      </c>
      <c r="B136">
        <f>'Bodycomp INPUT'!B136</f>
        <v>0</v>
      </c>
      <c r="C136">
        <f>'Bodycomp INPUT'!C136</f>
        <v>27854</v>
      </c>
      <c r="D136">
        <f>'Bodycomp INPUT'!D136</f>
        <v>43398</v>
      </c>
      <c r="E136">
        <f>'Bodycomp INPUT'!E136</f>
        <v>177.58</v>
      </c>
      <c r="F136">
        <f>'Bodycomp INPUT'!F136</f>
        <v>150.6</v>
      </c>
      <c r="G136">
        <f>'Bodycomp INPUT'!G136</f>
        <v>1</v>
      </c>
      <c r="H136">
        <v>138</v>
      </c>
      <c r="I136">
        <f t="shared" ref="I136:I199" si="117">E136*0.3937</f>
        <v>69.913246000000001</v>
      </c>
      <c r="J136">
        <f t="shared" si="110"/>
        <v>69.199410191999988</v>
      </c>
      <c r="K136">
        <f t="shared" ref="K136:K199" si="118">2.86+(I136*0.949)</f>
        <v>69.207670453999995</v>
      </c>
      <c r="L136">
        <f t="shared" ref="L136:L199" si="119">IF(B136=0,J136,K136)</f>
        <v>69.199410191999988</v>
      </c>
      <c r="M136">
        <f t="shared" ref="M136:M199" si="120">2.316+(I136*0.955)</f>
        <v>69.083149930000005</v>
      </c>
      <c r="N136">
        <f t="shared" ref="N136:N199" si="121">2.803+(I136*0.953)</f>
        <v>69.430323438000002</v>
      </c>
      <c r="O136">
        <f t="shared" ref="O136:O199" si="122">IF(B136=0,M136,N136)</f>
        <v>69.083149930000005</v>
      </c>
      <c r="P136">
        <f t="shared" ref="P136:P199" si="123">IF(AA136&lt;20.0833,L136,O136)</f>
        <v>69.083149930000005</v>
      </c>
      <c r="Q136">
        <f t="shared" ref="Q136:Q199" si="124">IF(G136=1,I136,P136)</f>
        <v>69.913246000000001</v>
      </c>
      <c r="R136">
        <f t="shared" si="111"/>
        <v>177.58</v>
      </c>
      <c r="S136">
        <f t="shared" ref="S136:S199" si="125">0.373+(+F136*1.016)</f>
        <v>153.3826</v>
      </c>
      <c r="T136">
        <f t="shared" ref="T136:T199" si="126">2.472+(+F136*1.006)</f>
        <v>153.97560000000001</v>
      </c>
      <c r="U136">
        <f t="shared" ref="U136:U199" si="127">IF(B136=0,S136,T136)</f>
        <v>153.3826</v>
      </c>
      <c r="V136">
        <f t="shared" ref="V136:V199" si="128">4.589+(+F136*0.987)</f>
        <v>153.2312</v>
      </c>
      <c r="W136">
        <f t="shared" ref="W136:W199" si="129">1.513+(+F136*0.999)</f>
        <v>151.9624</v>
      </c>
      <c r="X136">
        <f t="shared" ref="X136:X199" si="130">IF(B136=0,V136,W136)</f>
        <v>153.2312</v>
      </c>
      <c r="Y136">
        <f t="shared" ref="Y136:Y199" si="131">IF(AA136&lt;20.0833,U136,X136)</f>
        <v>153.2312</v>
      </c>
      <c r="Z136">
        <f t="shared" ref="Z136:Z199" si="132">IF(G136=1,F136,Y136)</f>
        <v>150.6</v>
      </c>
      <c r="AA136">
        <f t="shared" ref="AA136:AA199" si="133">+(D136-C136)/365</f>
        <v>42.586301369863016</v>
      </c>
      <c r="AB136">
        <f t="shared" si="112"/>
        <v>43</v>
      </c>
      <c r="AC136">
        <f t="shared" ref="AC136:AC199" si="134">AB136+(B136*0.1)</f>
        <v>43</v>
      </c>
      <c r="AD136">
        <f t="shared" ref="AD136:AD199" si="135">+AA136*12</f>
        <v>511.03561643835621</v>
      </c>
      <c r="AE136">
        <f t="shared" si="113"/>
        <v>511</v>
      </c>
      <c r="AF136">
        <f t="shared" ref="AF136:AF199" si="136">AE136+(0.1*B136)</f>
        <v>511</v>
      </c>
      <c r="AG136">
        <f t="shared" ref="AG136:AG199" si="137">Z136/2.205</f>
        <v>68.299319727891145</v>
      </c>
      <c r="AH136">
        <f t="shared" ref="AH136:AH199" si="138">Q136/39.37</f>
        <v>1.7758</v>
      </c>
      <c r="AI136">
        <f t="shared" ref="AI136:AI199" si="139">AG136/(AH136*AH136)</f>
        <v>21.658494978207894</v>
      </c>
      <c r="AK136">
        <f>LOOKUP(AF136,LMS!D2:'LMS'!D2597,LMS!E2:'LMS'!E2597)</f>
        <v>-1.8435805750000001</v>
      </c>
      <c r="AL136">
        <f>LOOKUP(AF136,LMS!D2:'LMS'!D2597,LMS!F2:'LMS'!F2597)</f>
        <v>23.04137734</v>
      </c>
      <c r="AM136">
        <f>LOOKUP(AF136,LMS!D2:'LMS'!D2597,LMS!G2:'LMS'!G2597)</f>
        <v>0.13467500099999999</v>
      </c>
      <c r="AN136">
        <f>LOOKUP(AF136,LMS!D2:'LMS'!D2597,LMS!L2:'LMS'!L2597)</f>
        <v>23.04137734</v>
      </c>
      <c r="AO136">
        <f>LOOKUP(AF136,LMS!D2:'LMS'!D2597,LMS!N2:'LMS'!N2597)</f>
        <v>27.07644874</v>
      </c>
      <c r="AP136">
        <f>LOOKUP(AF136,LMS!D2:'LMS'!D2597,LMS!P2:'LMS'!P2597)</f>
        <v>30.63106054</v>
      </c>
      <c r="AR136">
        <f t="shared" ref="AR136:AR199" si="140">AK136*AM136</f>
        <v>-0.24828421578170556</v>
      </c>
      <c r="AS136">
        <f t="shared" ref="AS136:AS199" si="141">(AI136/AL136)^AK136</f>
        <v>1.1208712856739018</v>
      </c>
      <c r="AT136">
        <f t="shared" si="114"/>
        <v>0.12087128567390182</v>
      </c>
      <c r="AU136">
        <f t="shared" ref="AU136:AU199" si="142">AT136/AR136</f>
        <v>-0.48682629821371043</v>
      </c>
      <c r="AV136">
        <f t="shared" si="115"/>
        <v>-0.49</v>
      </c>
      <c r="AW136">
        <f t="shared" si="116"/>
        <v>31.207000000000001</v>
      </c>
      <c r="AX136">
        <f>LOOKUP(AV136,Z!A2:'Z'!A803,Z!B2:'Z'!B803)</f>
        <v>31.207000000000001</v>
      </c>
      <c r="AY136">
        <f t="shared" si="104"/>
        <v>-1.382882361792106</v>
      </c>
      <c r="AZ136">
        <f t="shared" si="105"/>
        <v>-5.4179537617921056</v>
      </c>
      <c r="BA136">
        <f t="shared" si="106"/>
        <v>-8.9725655617921056</v>
      </c>
      <c r="BB136">
        <f t="shared" si="107"/>
        <v>-6.0017347981685631</v>
      </c>
      <c r="BC136">
        <f t="shared" si="108"/>
        <v>-20.00983885965876</v>
      </c>
      <c r="BD136">
        <f t="shared" si="109"/>
        <v>-29.292376442778252</v>
      </c>
    </row>
    <row r="137" spans="1:56" x14ac:dyDescent="0.25">
      <c r="A137">
        <f>'Bodycomp INPUT'!A137</f>
        <v>45</v>
      </c>
      <c r="B137">
        <f>'Bodycomp INPUT'!B137</f>
        <v>0</v>
      </c>
      <c r="C137">
        <f>'Bodycomp INPUT'!C137</f>
        <v>36574</v>
      </c>
      <c r="D137">
        <f>'Bodycomp INPUT'!D137</f>
        <v>43388</v>
      </c>
      <c r="E137">
        <f>'Bodycomp INPUT'!E137</f>
        <v>172.13</v>
      </c>
      <c r="F137">
        <f>'Bodycomp INPUT'!F137</f>
        <v>161</v>
      </c>
      <c r="G137">
        <f>'Bodycomp INPUT'!G137</f>
        <v>1</v>
      </c>
      <c r="H137">
        <v>139</v>
      </c>
      <c r="I137">
        <f t="shared" si="117"/>
        <v>67.767580999999993</v>
      </c>
      <c r="J137">
        <f t="shared" si="110"/>
        <v>67.156737111999988</v>
      </c>
      <c r="K137">
        <f t="shared" si="118"/>
        <v>67.171434368999996</v>
      </c>
      <c r="L137">
        <f t="shared" si="119"/>
        <v>67.156737111999988</v>
      </c>
      <c r="M137">
        <f t="shared" si="120"/>
        <v>67.034039854999989</v>
      </c>
      <c r="N137">
        <f t="shared" si="121"/>
        <v>67.385504692999987</v>
      </c>
      <c r="O137">
        <f t="shared" si="122"/>
        <v>67.034039854999989</v>
      </c>
      <c r="P137">
        <f t="shared" si="123"/>
        <v>67.156737111999988</v>
      </c>
      <c r="Q137">
        <f t="shared" si="124"/>
        <v>67.767580999999993</v>
      </c>
      <c r="R137">
        <f t="shared" si="111"/>
        <v>172.13</v>
      </c>
      <c r="S137">
        <f t="shared" si="125"/>
        <v>163.94899999999998</v>
      </c>
      <c r="T137">
        <f t="shared" si="126"/>
        <v>164.43800000000002</v>
      </c>
      <c r="U137">
        <f t="shared" si="127"/>
        <v>163.94899999999998</v>
      </c>
      <c r="V137">
        <f t="shared" si="128"/>
        <v>163.49600000000001</v>
      </c>
      <c r="W137">
        <f t="shared" si="129"/>
        <v>162.352</v>
      </c>
      <c r="X137">
        <f t="shared" si="130"/>
        <v>163.49600000000001</v>
      </c>
      <c r="Y137">
        <f t="shared" si="131"/>
        <v>163.94899999999998</v>
      </c>
      <c r="Z137">
        <f t="shared" si="132"/>
        <v>161</v>
      </c>
      <c r="AA137">
        <f t="shared" si="133"/>
        <v>18.668493150684931</v>
      </c>
      <c r="AB137">
        <f t="shared" si="112"/>
        <v>19</v>
      </c>
      <c r="AC137">
        <f t="shared" si="134"/>
        <v>19</v>
      </c>
      <c r="AD137">
        <f t="shared" si="135"/>
        <v>224.02191780821917</v>
      </c>
      <c r="AE137">
        <f t="shared" si="113"/>
        <v>224</v>
      </c>
      <c r="AF137">
        <f t="shared" si="136"/>
        <v>224</v>
      </c>
      <c r="AG137">
        <f t="shared" si="137"/>
        <v>73.015873015873012</v>
      </c>
      <c r="AH137">
        <f t="shared" si="138"/>
        <v>1.7212999999999998</v>
      </c>
      <c r="AI137">
        <f t="shared" si="139"/>
        <v>24.64359964527311</v>
      </c>
      <c r="AK137">
        <f>LOOKUP(AF137,LMS!D2:'LMS'!D2597,LMS!E2:'LMS'!E2597)</f>
        <v>-1.8432612939999999</v>
      </c>
      <c r="AL137">
        <f>LOOKUP(AF137,LMS!D2:'LMS'!D2597,LMS!F2:'LMS'!F2597)</f>
        <v>22.30552831</v>
      </c>
      <c r="AM137">
        <f>LOOKUP(AF137,LMS!D2:'LMS'!D2597,LMS!G2:'LMS'!G2597)</f>
        <v>0.132310549</v>
      </c>
      <c r="AN137">
        <f>LOOKUP(AF137,LMS!D2:'LMS'!D2597,LMS!L2:'LMS'!L2597)</f>
        <v>22.30552831</v>
      </c>
      <c r="AO137">
        <f>LOOKUP(AF137,LMS!D2:'LMS'!D2597,LMS!N2:'LMS'!N2597)</f>
        <v>26.125533099999998</v>
      </c>
      <c r="AP137">
        <f>LOOKUP(AF137,LMS!D2:'LMS'!D2597,LMS!P2:'LMS'!P2597)</f>
        <v>29.459261219999998</v>
      </c>
      <c r="AR137">
        <f t="shared" si="140"/>
        <v>-0.2438829137595904</v>
      </c>
      <c r="AS137">
        <f t="shared" si="141"/>
        <v>0.83215114061535567</v>
      </c>
      <c r="AT137">
        <f t="shared" si="114"/>
        <v>-0.16784885938464433</v>
      </c>
      <c r="AU137">
        <f t="shared" si="142"/>
        <v>0.68823541919013953</v>
      </c>
      <c r="AV137">
        <f t="shared" si="115"/>
        <v>0.69</v>
      </c>
      <c r="AW137">
        <f t="shared" si="116"/>
        <v>75.489999999999995</v>
      </c>
      <c r="AX137">
        <f>LOOKUP(AV137,Z!A2:'Z'!A803,Z!B2:'Z'!B803)</f>
        <v>75.489999999999995</v>
      </c>
      <c r="AY137">
        <f t="shared" si="104"/>
        <v>2.33807133527311</v>
      </c>
      <c r="AZ137">
        <f t="shared" si="105"/>
        <v>-1.4819334547268888</v>
      </c>
      <c r="BA137">
        <f t="shared" si="106"/>
        <v>-4.8156615747268887</v>
      </c>
      <c r="BB137">
        <f t="shared" si="107"/>
        <v>10.482026261735784</v>
      </c>
      <c r="BC137">
        <f t="shared" si="108"/>
        <v>-5.6723568053311366</v>
      </c>
      <c r="BD137">
        <f t="shared" si="109"/>
        <v>-16.346851126930225</v>
      </c>
    </row>
    <row r="138" spans="1:56" x14ac:dyDescent="0.25">
      <c r="A138">
        <f>'Bodycomp INPUT'!A138</f>
        <v>48</v>
      </c>
      <c r="B138">
        <f>'Bodycomp INPUT'!B138</f>
        <v>0</v>
      </c>
      <c r="C138">
        <f>'Bodycomp INPUT'!C138</f>
        <v>35205</v>
      </c>
      <c r="D138">
        <f>'Bodycomp INPUT'!D138</f>
        <v>43402</v>
      </c>
      <c r="E138">
        <f>'Bodycomp INPUT'!E138</f>
        <v>179.81</v>
      </c>
      <c r="F138">
        <f>'Bodycomp INPUT'!F138</f>
        <v>158.6</v>
      </c>
      <c r="G138">
        <f>'Bodycomp INPUT'!G138</f>
        <v>1</v>
      </c>
      <c r="H138">
        <v>140</v>
      </c>
      <c r="I138">
        <f t="shared" si="117"/>
        <v>70.791196999999997</v>
      </c>
      <c r="J138">
        <f t="shared" si="110"/>
        <v>70.035219543999986</v>
      </c>
      <c r="K138">
        <f t="shared" si="118"/>
        <v>70.040845952999987</v>
      </c>
      <c r="L138">
        <f t="shared" si="119"/>
        <v>70.035219543999986</v>
      </c>
      <c r="M138">
        <f t="shared" si="120"/>
        <v>69.921593134999995</v>
      </c>
      <c r="N138">
        <f t="shared" si="121"/>
        <v>70.267010740999993</v>
      </c>
      <c r="O138">
        <f t="shared" si="122"/>
        <v>69.921593134999995</v>
      </c>
      <c r="P138">
        <f t="shared" si="123"/>
        <v>69.921593134999995</v>
      </c>
      <c r="Q138">
        <f t="shared" si="124"/>
        <v>70.791196999999997</v>
      </c>
      <c r="R138">
        <f t="shared" si="111"/>
        <v>179.81</v>
      </c>
      <c r="S138">
        <f t="shared" si="125"/>
        <v>161.51059999999998</v>
      </c>
      <c r="T138">
        <f t="shared" si="126"/>
        <v>162.02360000000002</v>
      </c>
      <c r="U138">
        <f t="shared" si="127"/>
        <v>161.51059999999998</v>
      </c>
      <c r="V138">
        <f t="shared" si="128"/>
        <v>161.12719999999999</v>
      </c>
      <c r="W138">
        <f t="shared" si="129"/>
        <v>159.95439999999999</v>
      </c>
      <c r="X138">
        <f t="shared" si="130"/>
        <v>161.12719999999999</v>
      </c>
      <c r="Y138">
        <f t="shared" si="131"/>
        <v>161.12719999999999</v>
      </c>
      <c r="Z138">
        <f t="shared" si="132"/>
        <v>158.6</v>
      </c>
      <c r="AA138">
        <f t="shared" si="133"/>
        <v>22.457534246575342</v>
      </c>
      <c r="AB138">
        <f t="shared" si="112"/>
        <v>22</v>
      </c>
      <c r="AC138">
        <f t="shared" si="134"/>
        <v>22</v>
      </c>
      <c r="AD138">
        <f t="shared" si="135"/>
        <v>269.49041095890414</v>
      </c>
      <c r="AE138">
        <f t="shared" si="113"/>
        <v>269</v>
      </c>
      <c r="AF138">
        <f t="shared" si="136"/>
        <v>269</v>
      </c>
      <c r="AG138">
        <f t="shared" si="137"/>
        <v>71.927437641723344</v>
      </c>
      <c r="AH138">
        <f t="shared" si="138"/>
        <v>1.7981</v>
      </c>
      <c r="AI138">
        <f t="shared" si="139"/>
        <v>22.246767042427322</v>
      </c>
      <c r="AK138">
        <f>LOOKUP(AF138,LMS!D2:'LMS'!D2597,LMS!E2:'LMS'!E2597)</f>
        <v>-1.8435805750000001</v>
      </c>
      <c r="AL138">
        <f>LOOKUP(AF138,LMS!D2:'LMS'!D2597,LMS!F2:'LMS'!F2597)</f>
        <v>23.04137734</v>
      </c>
      <c r="AM138">
        <f>LOOKUP(AF138,LMS!D2:'LMS'!D2597,LMS!G2:'LMS'!G2597)</f>
        <v>0.13467500099999999</v>
      </c>
      <c r="AN138">
        <f>LOOKUP(AF138,LMS!D2:'LMS'!D2597,LMS!L2:'LMS'!L2597)</f>
        <v>23.04137734</v>
      </c>
      <c r="AO138">
        <f>LOOKUP(AF138,LMS!D2:'LMS'!D2597,LMS!N2:'LMS'!N2597)</f>
        <v>27.07644874</v>
      </c>
      <c r="AP138">
        <f>LOOKUP(AF138,LMS!D2:'LMS'!D2597,LMS!P2:'LMS'!P2597)</f>
        <v>30.63106054</v>
      </c>
      <c r="AR138">
        <f t="shared" si="140"/>
        <v>-0.24828421578170556</v>
      </c>
      <c r="AS138">
        <f t="shared" si="141"/>
        <v>1.0668392541298584</v>
      </c>
      <c r="AT138">
        <f t="shared" si="114"/>
        <v>6.6839254129858361E-2</v>
      </c>
      <c r="AU138">
        <f t="shared" si="142"/>
        <v>-0.2692046045674697</v>
      </c>
      <c r="AV138">
        <f t="shared" si="115"/>
        <v>-0.27</v>
      </c>
      <c r="AW138">
        <f t="shared" si="116"/>
        <v>39.358000000000004</v>
      </c>
      <c r="AX138">
        <f>LOOKUP(AV138,Z!A2:'Z'!A803,Z!B2:'Z'!B803)</f>
        <v>39.358000000000004</v>
      </c>
      <c r="AY138">
        <f t="shared" si="104"/>
        <v>-0.79461029757267809</v>
      </c>
      <c r="AZ138">
        <f t="shared" si="105"/>
        <v>-4.8296816975726777</v>
      </c>
      <c r="BA138">
        <f t="shared" si="106"/>
        <v>-8.3842934975726777</v>
      </c>
      <c r="BB138">
        <f t="shared" si="107"/>
        <v>-3.448623256532624</v>
      </c>
      <c r="BC138">
        <f t="shared" si="108"/>
        <v>-17.837205107469636</v>
      </c>
      <c r="BD138">
        <f t="shared" si="109"/>
        <v>-27.371868129162326</v>
      </c>
    </row>
    <row r="139" spans="1:56" x14ac:dyDescent="0.25">
      <c r="A139">
        <f>'Bodycomp INPUT'!A139</f>
        <v>49</v>
      </c>
      <c r="B139">
        <f>'Bodycomp INPUT'!B139</f>
        <v>0</v>
      </c>
      <c r="C139">
        <f>'Bodycomp INPUT'!C139</f>
        <v>34633</v>
      </c>
      <c r="D139">
        <f>'Bodycomp INPUT'!D139</f>
        <v>43404</v>
      </c>
      <c r="E139">
        <f>'Bodycomp INPUT'!E139</f>
        <v>174.04</v>
      </c>
      <c r="F139">
        <f>'Bodycomp INPUT'!F139</f>
        <v>149.19999999999999</v>
      </c>
      <c r="G139">
        <f>'Bodycomp INPUT'!G139</f>
        <v>1</v>
      </c>
      <c r="H139">
        <v>141</v>
      </c>
      <c r="I139">
        <f t="shared" si="117"/>
        <v>68.519548</v>
      </c>
      <c r="J139">
        <f t="shared" si="110"/>
        <v>67.872609695999998</v>
      </c>
      <c r="K139">
        <f t="shared" si="118"/>
        <v>67.885051051999994</v>
      </c>
      <c r="L139">
        <f t="shared" si="119"/>
        <v>67.872609695999998</v>
      </c>
      <c r="M139">
        <f t="shared" si="120"/>
        <v>67.752168339999997</v>
      </c>
      <c r="N139">
        <f t="shared" si="121"/>
        <v>68.102129243999997</v>
      </c>
      <c r="O139">
        <f t="shared" si="122"/>
        <v>67.752168339999997</v>
      </c>
      <c r="P139">
        <f t="shared" si="123"/>
        <v>67.752168339999997</v>
      </c>
      <c r="Q139">
        <f t="shared" si="124"/>
        <v>68.519548</v>
      </c>
      <c r="R139">
        <f t="shared" si="111"/>
        <v>174.04000000000002</v>
      </c>
      <c r="S139">
        <f t="shared" si="125"/>
        <v>151.96019999999999</v>
      </c>
      <c r="T139">
        <f t="shared" si="126"/>
        <v>152.56719999999999</v>
      </c>
      <c r="U139">
        <f t="shared" si="127"/>
        <v>151.96019999999999</v>
      </c>
      <c r="V139">
        <f t="shared" si="128"/>
        <v>151.84939999999997</v>
      </c>
      <c r="W139">
        <f t="shared" si="129"/>
        <v>150.56379999999999</v>
      </c>
      <c r="X139">
        <f t="shared" si="130"/>
        <v>151.84939999999997</v>
      </c>
      <c r="Y139">
        <f t="shared" si="131"/>
        <v>151.84939999999997</v>
      </c>
      <c r="Z139">
        <f t="shared" si="132"/>
        <v>149.19999999999999</v>
      </c>
      <c r="AA139">
        <f t="shared" si="133"/>
        <v>24.030136986301368</v>
      </c>
      <c r="AB139">
        <f t="shared" si="112"/>
        <v>24</v>
      </c>
      <c r="AC139">
        <f t="shared" si="134"/>
        <v>24</v>
      </c>
      <c r="AD139">
        <f t="shared" si="135"/>
        <v>288.36164383561641</v>
      </c>
      <c r="AE139">
        <f t="shared" si="113"/>
        <v>288</v>
      </c>
      <c r="AF139">
        <f t="shared" si="136"/>
        <v>288</v>
      </c>
      <c r="AG139">
        <f t="shared" si="137"/>
        <v>67.664399092970513</v>
      </c>
      <c r="AH139">
        <f t="shared" si="138"/>
        <v>1.7404000000000002</v>
      </c>
      <c r="AI139">
        <f t="shared" si="139"/>
        <v>22.33891522947042</v>
      </c>
      <c r="AK139">
        <f>LOOKUP(AF139,LMS!D2:'LMS'!D2597,LMS!E2:'LMS'!E2597)</f>
        <v>-1.8435805750000001</v>
      </c>
      <c r="AL139">
        <f>LOOKUP(AF139,LMS!D2:'LMS'!D2597,LMS!F2:'LMS'!F2597)</f>
        <v>23.04137734</v>
      </c>
      <c r="AM139">
        <f>LOOKUP(AF139,LMS!D2:'LMS'!D2597,LMS!G2:'LMS'!G2597)</f>
        <v>0.13467500099999999</v>
      </c>
      <c r="AN139">
        <f>LOOKUP(AF139,LMS!D2:'LMS'!D2597,LMS!L2:'LMS'!L2597)</f>
        <v>23.04137734</v>
      </c>
      <c r="AO139">
        <f>LOOKUP(AF139,LMS!D2:'LMS'!D2597,LMS!N2:'LMS'!N2597)</f>
        <v>27.07644874</v>
      </c>
      <c r="AP139">
        <f>LOOKUP(AF139,LMS!D2:'LMS'!D2597,LMS!P2:'LMS'!P2597)</f>
        <v>30.63106054</v>
      </c>
      <c r="AR139">
        <f t="shared" si="140"/>
        <v>-0.24828421578170556</v>
      </c>
      <c r="AS139">
        <f t="shared" si="141"/>
        <v>1.0587402917655913</v>
      </c>
      <c r="AT139">
        <f t="shared" si="114"/>
        <v>5.8740291765591257E-2</v>
      </c>
      <c r="AU139">
        <f t="shared" si="142"/>
        <v>-0.23658488148612886</v>
      </c>
      <c r="AV139">
        <f t="shared" si="115"/>
        <v>-0.24</v>
      </c>
      <c r="AW139">
        <f t="shared" si="116"/>
        <v>40.517000000000003</v>
      </c>
      <c r="AX139">
        <f>LOOKUP(AV139,Z!A2:'Z'!A803,Z!B2:'Z'!B803)</f>
        <v>40.517000000000003</v>
      </c>
      <c r="AY139">
        <f t="shared" si="104"/>
        <v>-0.70246211052958074</v>
      </c>
      <c r="AZ139">
        <f t="shared" si="105"/>
        <v>-4.7375335105295804</v>
      </c>
      <c r="BA139">
        <f t="shared" si="106"/>
        <v>-8.2921453105295804</v>
      </c>
      <c r="BB139">
        <f t="shared" si="107"/>
        <v>-3.0486984357054965</v>
      </c>
      <c r="BC139">
        <f t="shared" si="108"/>
        <v>-17.496879136630753</v>
      </c>
      <c r="BD139">
        <f t="shared" si="109"/>
        <v>-27.07103562314196</v>
      </c>
    </row>
    <row r="140" spans="1:56" x14ac:dyDescent="0.25">
      <c r="A140">
        <f>'Bodycomp INPUT'!A140</f>
        <v>50</v>
      </c>
      <c r="B140">
        <f>'Bodycomp INPUT'!B140</f>
        <v>0</v>
      </c>
      <c r="C140">
        <f>'Bodycomp INPUT'!C140</f>
        <v>36229</v>
      </c>
      <c r="D140">
        <f>'Bodycomp INPUT'!D140</f>
        <v>43405</v>
      </c>
      <c r="E140">
        <f>'Bodycomp INPUT'!E140</f>
        <v>175.53</v>
      </c>
      <c r="F140">
        <f>'Bodycomp INPUT'!F140</f>
        <v>140.6</v>
      </c>
      <c r="G140">
        <f>'Bodycomp INPUT'!G140</f>
        <v>1</v>
      </c>
      <c r="H140">
        <v>142</v>
      </c>
      <c r="I140">
        <f t="shared" si="117"/>
        <v>69.106161</v>
      </c>
      <c r="J140">
        <f t="shared" si="110"/>
        <v>68.431065271999998</v>
      </c>
      <c r="K140">
        <f t="shared" si="118"/>
        <v>68.441746788999993</v>
      </c>
      <c r="L140">
        <f t="shared" si="119"/>
        <v>68.431065271999998</v>
      </c>
      <c r="M140">
        <f t="shared" si="120"/>
        <v>68.312383754999999</v>
      </c>
      <c r="N140">
        <f t="shared" si="121"/>
        <v>68.661171432999993</v>
      </c>
      <c r="O140">
        <f t="shared" si="122"/>
        <v>68.312383754999999</v>
      </c>
      <c r="P140">
        <f t="shared" si="123"/>
        <v>68.431065271999998</v>
      </c>
      <c r="Q140">
        <f t="shared" si="124"/>
        <v>69.106161</v>
      </c>
      <c r="R140">
        <f t="shared" si="111"/>
        <v>175.53</v>
      </c>
      <c r="S140">
        <f t="shared" si="125"/>
        <v>143.2226</v>
      </c>
      <c r="T140">
        <f t="shared" si="126"/>
        <v>143.91560000000001</v>
      </c>
      <c r="U140">
        <f t="shared" si="127"/>
        <v>143.2226</v>
      </c>
      <c r="V140">
        <f t="shared" si="128"/>
        <v>143.3612</v>
      </c>
      <c r="W140">
        <f t="shared" si="129"/>
        <v>141.97239999999999</v>
      </c>
      <c r="X140">
        <f t="shared" si="130"/>
        <v>143.3612</v>
      </c>
      <c r="Y140">
        <f t="shared" si="131"/>
        <v>143.2226</v>
      </c>
      <c r="Z140">
        <f t="shared" si="132"/>
        <v>140.6</v>
      </c>
      <c r="AA140">
        <f t="shared" si="133"/>
        <v>19.660273972602738</v>
      </c>
      <c r="AB140">
        <f t="shared" si="112"/>
        <v>20</v>
      </c>
      <c r="AC140">
        <f t="shared" si="134"/>
        <v>20</v>
      </c>
      <c r="AD140">
        <f t="shared" si="135"/>
        <v>235.92328767123286</v>
      </c>
      <c r="AE140">
        <f t="shared" si="113"/>
        <v>235</v>
      </c>
      <c r="AF140">
        <f t="shared" si="136"/>
        <v>235</v>
      </c>
      <c r="AG140">
        <f t="shared" si="137"/>
        <v>63.764172335600904</v>
      </c>
      <c r="AH140">
        <f t="shared" si="138"/>
        <v>1.7553000000000001</v>
      </c>
      <c r="AI140">
        <f t="shared" si="139"/>
        <v>20.695409357703394</v>
      </c>
      <c r="AK140">
        <f>LOOKUP(AF140,LMS!D2:'LMS'!D2597,LMS!E2:'LMS'!E2597)</f>
        <v>-1.834317405</v>
      </c>
      <c r="AL140">
        <f>LOOKUP(AF140,LMS!D2:'LMS'!D2597,LMS!F2:'LMS'!F2597)</f>
        <v>22.824740869999999</v>
      </c>
      <c r="AM140">
        <f>LOOKUP(AF140,LMS!D2:'LMS'!D2597,LMS!G2:'LMS'!G2597)</f>
        <v>0.13351949599999999</v>
      </c>
      <c r="AN140">
        <f>LOOKUP(AF140,LMS!D2:'LMS'!D2597,LMS!L2:'LMS'!L2597)</f>
        <v>22.824740869999999</v>
      </c>
      <c r="AO140">
        <f>LOOKUP(AF140,LMS!D2:'LMS'!D2597,LMS!N2:'LMS'!N2597)</f>
        <v>26.775224479999999</v>
      </c>
      <c r="AP140">
        <f>LOOKUP(AF140,LMS!D2:'LMS'!D2597,LMS!P2:'LMS'!P2597)</f>
        <v>30.232757790000001</v>
      </c>
      <c r="AR140">
        <f t="shared" si="140"/>
        <v>-0.24491713541962784</v>
      </c>
      <c r="AS140">
        <f t="shared" si="141"/>
        <v>1.1967870582876083</v>
      </c>
      <c r="AT140">
        <f t="shared" si="114"/>
        <v>0.19678705828760834</v>
      </c>
      <c r="AU140">
        <f t="shared" si="142"/>
        <v>-0.80348423947733993</v>
      </c>
      <c r="AV140">
        <f t="shared" si="115"/>
        <v>-0.8</v>
      </c>
      <c r="AW140">
        <f t="shared" si="116"/>
        <v>21.186</v>
      </c>
      <c r="AX140">
        <f>LOOKUP(AV140,Z!A2:'Z'!A803,Z!B2:'Z'!B803)</f>
        <v>21.186</v>
      </c>
      <c r="AY140">
        <f t="shared" si="104"/>
        <v>-2.1293315122966057</v>
      </c>
      <c r="AZ140">
        <f t="shared" si="105"/>
        <v>-6.0798151222966048</v>
      </c>
      <c r="BA140">
        <f t="shared" si="106"/>
        <v>-9.5373484322966071</v>
      </c>
      <c r="BB140">
        <f t="shared" si="107"/>
        <v>-9.3290501058670099</v>
      </c>
      <c r="BC140">
        <f t="shared" si="108"/>
        <v>-22.706868907254087</v>
      </c>
      <c r="BD140">
        <f t="shared" si="109"/>
        <v>-31.546405718406699</v>
      </c>
    </row>
    <row r="141" spans="1:56" x14ac:dyDescent="0.25">
      <c r="A141">
        <f>'Bodycomp INPUT'!A141</f>
        <v>52</v>
      </c>
      <c r="B141">
        <f>'Bodycomp INPUT'!B141</f>
        <v>0</v>
      </c>
      <c r="C141">
        <f>'Bodycomp INPUT'!C141</f>
        <v>27154</v>
      </c>
      <c r="D141">
        <f>'Bodycomp INPUT'!D141</f>
        <v>43406</v>
      </c>
      <c r="E141">
        <f>'Bodycomp INPUT'!E141</f>
        <v>166.71</v>
      </c>
      <c r="F141">
        <f>'Bodycomp INPUT'!F141</f>
        <v>135</v>
      </c>
      <c r="G141">
        <f>'Bodycomp INPUT'!G141</f>
        <v>1</v>
      </c>
      <c r="H141">
        <v>143</v>
      </c>
      <c r="I141">
        <f t="shared" si="117"/>
        <v>65.633727000000007</v>
      </c>
      <c r="J141">
        <f t="shared" si="110"/>
        <v>65.125308103999998</v>
      </c>
      <c r="K141">
        <f t="shared" si="118"/>
        <v>65.146406923000001</v>
      </c>
      <c r="L141">
        <f t="shared" si="119"/>
        <v>65.125308103999998</v>
      </c>
      <c r="M141">
        <f t="shared" si="120"/>
        <v>64.996209285000006</v>
      </c>
      <c r="N141">
        <f t="shared" si="121"/>
        <v>65.351941831000005</v>
      </c>
      <c r="O141">
        <f t="shared" si="122"/>
        <v>64.996209285000006</v>
      </c>
      <c r="P141">
        <f t="shared" si="123"/>
        <v>64.996209285000006</v>
      </c>
      <c r="Q141">
        <f t="shared" si="124"/>
        <v>65.633727000000007</v>
      </c>
      <c r="R141">
        <f t="shared" si="111"/>
        <v>166.71000000000004</v>
      </c>
      <c r="S141">
        <f t="shared" si="125"/>
        <v>137.53299999999999</v>
      </c>
      <c r="T141">
        <f t="shared" si="126"/>
        <v>138.28200000000001</v>
      </c>
      <c r="U141">
        <f t="shared" si="127"/>
        <v>137.53299999999999</v>
      </c>
      <c r="V141">
        <f t="shared" si="128"/>
        <v>137.834</v>
      </c>
      <c r="W141">
        <f t="shared" si="129"/>
        <v>136.37800000000001</v>
      </c>
      <c r="X141">
        <f t="shared" si="130"/>
        <v>137.834</v>
      </c>
      <c r="Y141">
        <f t="shared" si="131"/>
        <v>137.834</v>
      </c>
      <c r="Z141">
        <f t="shared" si="132"/>
        <v>135</v>
      </c>
      <c r="AA141">
        <f t="shared" si="133"/>
        <v>44.526027397260272</v>
      </c>
      <c r="AB141">
        <f t="shared" si="112"/>
        <v>45</v>
      </c>
      <c r="AC141">
        <f t="shared" si="134"/>
        <v>45</v>
      </c>
      <c r="AD141">
        <f t="shared" si="135"/>
        <v>534.31232876712329</v>
      </c>
      <c r="AE141">
        <f t="shared" si="113"/>
        <v>534</v>
      </c>
      <c r="AF141">
        <f t="shared" si="136"/>
        <v>534</v>
      </c>
      <c r="AG141">
        <f t="shared" si="137"/>
        <v>61.224489795918366</v>
      </c>
      <c r="AH141">
        <f t="shared" si="138"/>
        <v>1.6671000000000002</v>
      </c>
      <c r="AI141">
        <f t="shared" si="139"/>
        <v>22.029359570369305</v>
      </c>
      <c r="AK141">
        <f>LOOKUP(AF141,LMS!D2:'LMS'!D2597,LMS!E2:'LMS'!E2597)</f>
        <v>-1.8435805750000001</v>
      </c>
      <c r="AL141">
        <f>LOOKUP(AF141,LMS!D2:'LMS'!D2597,LMS!F2:'LMS'!F2597)</f>
        <v>23.04137734</v>
      </c>
      <c r="AM141">
        <f>LOOKUP(AF141,LMS!D2:'LMS'!D2597,LMS!G2:'LMS'!G2597)</f>
        <v>0.13467500099999999</v>
      </c>
      <c r="AN141">
        <f>LOOKUP(AF141,LMS!D2:'LMS'!D2597,LMS!L2:'LMS'!L2597)</f>
        <v>23.04137734</v>
      </c>
      <c r="AO141">
        <f>LOOKUP(AF141,LMS!D2:'LMS'!D2597,LMS!N2:'LMS'!N2597)</f>
        <v>27.07644874</v>
      </c>
      <c r="AP141">
        <f>LOOKUP(AF141,LMS!D2:'LMS'!D2597,LMS!P2:'LMS'!P2597)</f>
        <v>30.63106054</v>
      </c>
      <c r="AR141">
        <f t="shared" si="140"/>
        <v>-0.24828421578170556</v>
      </c>
      <c r="AS141">
        <f t="shared" si="141"/>
        <v>1.0863303762289072</v>
      </c>
      <c r="AT141">
        <f t="shared" si="114"/>
        <v>8.6330376228907157E-2</v>
      </c>
      <c r="AU141">
        <f t="shared" si="142"/>
        <v>-0.34770787163051015</v>
      </c>
      <c r="AV141">
        <f t="shared" si="115"/>
        <v>-0.35</v>
      </c>
      <c r="AW141">
        <f t="shared" si="116"/>
        <v>36.317</v>
      </c>
      <c r="AX141">
        <f>LOOKUP(AV141,Z!A2:'Z'!A803,Z!B2:'Z'!B803)</f>
        <v>36.317</v>
      </c>
      <c r="AY141">
        <f t="shared" si="104"/>
        <v>-1.0120177696306953</v>
      </c>
      <c r="AZ141">
        <f t="shared" si="105"/>
        <v>-5.047089169630695</v>
      </c>
      <c r="BA141">
        <f t="shared" si="106"/>
        <v>-8.601700969630695</v>
      </c>
      <c r="BB141">
        <f t="shared" si="107"/>
        <v>-4.3921756703051997</v>
      </c>
      <c r="BC141">
        <f t="shared" si="108"/>
        <v>-18.64014449640376</v>
      </c>
      <c r="BD141">
        <f t="shared" si="109"/>
        <v>-28.081629620358861</v>
      </c>
    </row>
    <row r="142" spans="1:56" x14ac:dyDescent="0.25">
      <c r="A142">
        <f>'Bodycomp INPUT'!A142</f>
        <v>53</v>
      </c>
      <c r="B142">
        <f>'Bodycomp INPUT'!B142</f>
        <v>0</v>
      </c>
      <c r="C142">
        <f>'Bodycomp INPUT'!C142</f>
        <v>36144</v>
      </c>
      <c r="D142">
        <f>'Bodycomp INPUT'!D142</f>
        <v>43321</v>
      </c>
      <c r="E142">
        <f>'Bodycomp INPUT'!E142</f>
        <v>168.27</v>
      </c>
      <c r="F142">
        <f>'Bodycomp INPUT'!F142</f>
        <v>116.2</v>
      </c>
      <c r="G142">
        <f>'Bodycomp INPUT'!G142</f>
        <v>1</v>
      </c>
      <c r="H142">
        <v>144</v>
      </c>
      <c r="I142">
        <f t="shared" si="117"/>
        <v>66.247899000000004</v>
      </c>
      <c r="J142">
        <f t="shared" si="110"/>
        <v>65.709999847999995</v>
      </c>
      <c r="K142">
        <f t="shared" si="118"/>
        <v>65.729256151000001</v>
      </c>
      <c r="L142">
        <f t="shared" si="119"/>
        <v>65.709999847999995</v>
      </c>
      <c r="M142">
        <f t="shared" si="120"/>
        <v>65.582743545</v>
      </c>
      <c r="N142">
        <f t="shared" si="121"/>
        <v>65.937247747000001</v>
      </c>
      <c r="O142">
        <f t="shared" si="122"/>
        <v>65.582743545</v>
      </c>
      <c r="P142">
        <f t="shared" si="123"/>
        <v>65.709999847999995</v>
      </c>
      <c r="Q142">
        <f t="shared" si="124"/>
        <v>66.247899000000004</v>
      </c>
      <c r="R142">
        <f t="shared" si="111"/>
        <v>168.27</v>
      </c>
      <c r="S142">
        <f t="shared" si="125"/>
        <v>118.43220000000001</v>
      </c>
      <c r="T142">
        <f t="shared" si="126"/>
        <v>119.36919999999999</v>
      </c>
      <c r="U142">
        <f t="shared" si="127"/>
        <v>118.43220000000001</v>
      </c>
      <c r="V142">
        <f t="shared" si="128"/>
        <v>119.2784</v>
      </c>
      <c r="W142">
        <f t="shared" si="129"/>
        <v>117.5968</v>
      </c>
      <c r="X142">
        <f t="shared" si="130"/>
        <v>119.2784</v>
      </c>
      <c r="Y142">
        <f t="shared" si="131"/>
        <v>118.43220000000001</v>
      </c>
      <c r="Z142">
        <f t="shared" si="132"/>
        <v>116.2</v>
      </c>
      <c r="AA142">
        <f t="shared" si="133"/>
        <v>19.663013698630138</v>
      </c>
      <c r="AB142">
        <f t="shared" si="112"/>
        <v>20</v>
      </c>
      <c r="AC142">
        <f t="shared" si="134"/>
        <v>20</v>
      </c>
      <c r="AD142">
        <f t="shared" si="135"/>
        <v>235.95616438356166</v>
      </c>
      <c r="AE142">
        <f t="shared" si="113"/>
        <v>235</v>
      </c>
      <c r="AF142">
        <f t="shared" si="136"/>
        <v>235</v>
      </c>
      <c r="AG142">
        <f t="shared" si="137"/>
        <v>52.698412698412696</v>
      </c>
      <c r="AH142">
        <f t="shared" si="138"/>
        <v>1.6827000000000003</v>
      </c>
      <c r="AI142">
        <f t="shared" si="139"/>
        <v>18.611618627947891</v>
      </c>
      <c r="AK142">
        <f>LOOKUP(AF142,LMS!D2:'LMS'!D2597,LMS!E2:'LMS'!E2597)</f>
        <v>-1.834317405</v>
      </c>
      <c r="AL142">
        <f>LOOKUP(AF142,LMS!D2:'LMS'!D2597,LMS!F2:'LMS'!F2597)</f>
        <v>22.824740869999999</v>
      </c>
      <c r="AM142">
        <f>LOOKUP(AF142,LMS!D2:'LMS'!D2597,LMS!G2:'LMS'!G2597)</f>
        <v>0.13351949599999999</v>
      </c>
      <c r="AN142">
        <f>LOOKUP(AF142,LMS!D2:'LMS'!D2597,LMS!L2:'LMS'!L2597)</f>
        <v>22.824740869999999</v>
      </c>
      <c r="AO142">
        <f>LOOKUP(AF142,LMS!D2:'LMS'!D2597,LMS!N2:'LMS'!N2597)</f>
        <v>26.775224479999999</v>
      </c>
      <c r="AP142">
        <f>LOOKUP(AF142,LMS!D2:'LMS'!D2597,LMS!P2:'LMS'!P2597)</f>
        <v>30.232757790000001</v>
      </c>
      <c r="AR142">
        <f t="shared" si="140"/>
        <v>-0.24491713541962784</v>
      </c>
      <c r="AS142">
        <f t="shared" si="141"/>
        <v>1.4539864080580596</v>
      </c>
      <c r="AT142">
        <f t="shared" si="114"/>
        <v>0.45398640805805957</v>
      </c>
      <c r="AU142">
        <f t="shared" si="142"/>
        <v>-1.8536326879710709</v>
      </c>
      <c r="AV142">
        <f t="shared" si="115"/>
        <v>-1.85</v>
      </c>
      <c r="AW142">
        <f t="shared" si="116"/>
        <v>3.2160000000000002</v>
      </c>
      <c r="AX142">
        <f>LOOKUP(AV142,Z!A2:'Z'!A803,Z!B2:'Z'!B803)</f>
        <v>3.2160000000000002</v>
      </c>
      <c r="AY142">
        <f t="shared" si="104"/>
        <v>-4.2131222420521084</v>
      </c>
      <c r="AZ142">
        <f t="shared" si="105"/>
        <v>-8.1636058520521075</v>
      </c>
      <c r="BA142">
        <f t="shared" si="106"/>
        <v>-11.62113916205211</v>
      </c>
      <c r="BB142">
        <f t="shared" si="107"/>
        <v>-18.458576445832431</v>
      </c>
      <c r="BC142">
        <f t="shared" si="108"/>
        <v>-30.489402089420349</v>
      </c>
      <c r="BD142">
        <f t="shared" si="109"/>
        <v>-38.438898769254848</v>
      </c>
    </row>
    <row r="143" spans="1:56" x14ac:dyDescent="0.25">
      <c r="A143">
        <f>'Bodycomp INPUT'!A143</f>
        <v>54</v>
      </c>
      <c r="B143">
        <f>'Bodycomp INPUT'!B143</f>
        <v>0</v>
      </c>
      <c r="C143">
        <f>'Bodycomp INPUT'!C143</f>
        <v>32408</v>
      </c>
      <c r="D143">
        <f>'Bodycomp INPUT'!D143</f>
        <v>43334</v>
      </c>
      <c r="E143">
        <f>'Bodycomp INPUT'!E143</f>
        <v>181.36</v>
      </c>
      <c r="F143">
        <f>'Bodycomp INPUT'!F143</f>
        <v>205</v>
      </c>
      <c r="G143">
        <f>'Bodycomp INPUT'!G143</f>
        <v>1</v>
      </c>
      <c r="H143">
        <v>145</v>
      </c>
      <c r="I143">
        <f t="shared" si="117"/>
        <v>71.401432</v>
      </c>
      <c r="J143">
        <f t="shared" si="110"/>
        <v>70.616163263999994</v>
      </c>
      <c r="K143">
        <f t="shared" si="118"/>
        <v>70.619958967999992</v>
      </c>
      <c r="L143">
        <f t="shared" si="119"/>
        <v>70.616163263999994</v>
      </c>
      <c r="M143">
        <f t="shared" si="120"/>
        <v>70.504367560000006</v>
      </c>
      <c r="N143">
        <f t="shared" si="121"/>
        <v>70.848564695999997</v>
      </c>
      <c r="O143">
        <f t="shared" si="122"/>
        <v>70.504367560000006</v>
      </c>
      <c r="P143">
        <f t="shared" si="123"/>
        <v>70.504367560000006</v>
      </c>
      <c r="Q143">
        <f t="shared" si="124"/>
        <v>71.401432</v>
      </c>
      <c r="R143">
        <f t="shared" si="111"/>
        <v>181.36</v>
      </c>
      <c r="S143">
        <f t="shared" si="125"/>
        <v>208.65299999999999</v>
      </c>
      <c r="T143">
        <f t="shared" si="126"/>
        <v>208.702</v>
      </c>
      <c r="U143">
        <f t="shared" si="127"/>
        <v>208.65299999999999</v>
      </c>
      <c r="V143">
        <f t="shared" si="128"/>
        <v>206.92400000000001</v>
      </c>
      <c r="W143">
        <f t="shared" si="129"/>
        <v>206.30799999999999</v>
      </c>
      <c r="X143">
        <f t="shared" si="130"/>
        <v>206.92400000000001</v>
      </c>
      <c r="Y143">
        <f t="shared" si="131"/>
        <v>206.92400000000001</v>
      </c>
      <c r="Z143">
        <f t="shared" si="132"/>
        <v>205</v>
      </c>
      <c r="AA143">
        <f t="shared" si="133"/>
        <v>29.934246575342467</v>
      </c>
      <c r="AB143">
        <f t="shared" si="112"/>
        <v>30</v>
      </c>
      <c r="AC143">
        <f t="shared" si="134"/>
        <v>30</v>
      </c>
      <c r="AD143">
        <f t="shared" si="135"/>
        <v>359.21095890410959</v>
      </c>
      <c r="AE143">
        <f t="shared" si="113"/>
        <v>359</v>
      </c>
      <c r="AF143">
        <f t="shared" si="136"/>
        <v>359</v>
      </c>
      <c r="AG143">
        <f t="shared" si="137"/>
        <v>92.970521541950106</v>
      </c>
      <c r="AH143">
        <f t="shared" si="138"/>
        <v>1.8136000000000001</v>
      </c>
      <c r="AI143">
        <f t="shared" si="139"/>
        <v>28.265863217518422</v>
      </c>
      <c r="AK143">
        <f>LOOKUP(AF143,LMS!D2:'LMS'!D2597,LMS!E2:'LMS'!E2597)</f>
        <v>-1.8435805750000001</v>
      </c>
      <c r="AL143">
        <f>LOOKUP(AF143,LMS!D2:'LMS'!D2597,LMS!F2:'LMS'!F2597)</f>
        <v>23.04137734</v>
      </c>
      <c r="AM143">
        <f>LOOKUP(AF143,LMS!D2:'LMS'!D2597,LMS!G2:'LMS'!G2597)</f>
        <v>0.13467500099999999</v>
      </c>
      <c r="AN143">
        <f>LOOKUP(AF143,LMS!D2:'LMS'!D2597,LMS!L2:'LMS'!L2597)</f>
        <v>23.04137734</v>
      </c>
      <c r="AO143">
        <f>LOOKUP(AF143,LMS!D2:'LMS'!D2597,LMS!N2:'LMS'!N2597)</f>
        <v>27.07644874</v>
      </c>
      <c r="AP143">
        <f>LOOKUP(AF143,LMS!D2:'LMS'!D2597,LMS!P2:'LMS'!P2597)</f>
        <v>30.63106054</v>
      </c>
      <c r="AR143">
        <f t="shared" si="140"/>
        <v>-0.24828421578170556</v>
      </c>
      <c r="AS143">
        <f t="shared" si="141"/>
        <v>0.68608067636146008</v>
      </c>
      <c r="AT143">
        <f t="shared" si="114"/>
        <v>-0.31391932363853992</v>
      </c>
      <c r="AU143">
        <f t="shared" si="142"/>
        <v>1.2643547341508874</v>
      </c>
      <c r="AV143">
        <f t="shared" si="115"/>
        <v>1.26</v>
      </c>
      <c r="AW143">
        <f t="shared" si="116"/>
        <v>89.617000000000004</v>
      </c>
      <c r="AX143">
        <f>LOOKUP(AV143,Z!A2:'Z'!A803,Z!B2:'Z'!B803)</f>
        <v>89.617000000000004</v>
      </c>
      <c r="AY143">
        <f t="shared" si="104"/>
        <v>5.224485877518422</v>
      </c>
      <c r="AZ143">
        <f t="shared" si="105"/>
        <v>1.1894144775184223</v>
      </c>
      <c r="BA143">
        <f t="shared" si="106"/>
        <v>-2.3651973224815777</v>
      </c>
      <c r="BB143">
        <f t="shared" si="107"/>
        <v>22.674364472338535</v>
      </c>
      <c r="BC143">
        <f t="shared" si="108"/>
        <v>4.3928008762881152</v>
      </c>
      <c r="BD143">
        <f t="shared" si="109"/>
        <v>-7.7215652373281412</v>
      </c>
    </row>
    <row r="144" spans="1:56" x14ac:dyDescent="0.25">
      <c r="A144">
        <f>'Bodycomp INPUT'!A144</f>
        <v>55</v>
      </c>
      <c r="B144">
        <f>'Bodycomp INPUT'!B144</f>
        <v>0</v>
      </c>
      <c r="C144">
        <f>'Bodycomp INPUT'!C144</f>
        <v>24179</v>
      </c>
      <c r="D144">
        <f>'Bodycomp INPUT'!D144</f>
        <v>43405</v>
      </c>
      <c r="E144">
        <f>'Bodycomp INPUT'!E144</f>
        <v>175.83</v>
      </c>
      <c r="F144">
        <f>'Bodycomp INPUT'!F144</f>
        <v>166.2</v>
      </c>
      <c r="G144">
        <f>'Bodycomp INPUT'!G144</f>
        <v>1</v>
      </c>
      <c r="H144">
        <v>146</v>
      </c>
      <c r="I144">
        <f t="shared" si="117"/>
        <v>69.224271000000002</v>
      </c>
      <c r="J144">
        <f t="shared" si="110"/>
        <v>68.543505991999993</v>
      </c>
      <c r="K144">
        <f t="shared" si="118"/>
        <v>68.553833178999994</v>
      </c>
      <c r="L144">
        <f t="shared" si="119"/>
        <v>68.543505991999993</v>
      </c>
      <c r="M144">
        <f t="shared" si="120"/>
        <v>68.425178805000002</v>
      </c>
      <c r="N144">
        <f t="shared" si="121"/>
        <v>68.77373026299999</v>
      </c>
      <c r="O144">
        <f t="shared" si="122"/>
        <v>68.425178805000002</v>
      </c>
      <c r="P144">
        <f t="shared" si="123"/>
        <v>68.425178805000002</v>
      </c>
      <c r="Q144">
        <f t="shared" si="124"/>
        <v>69.224271000000002</v>
      </c>
      <c r="R144">
        <f t="shared" si="111"/>
        <v>175.83</v>
      </c>
      <c r="S144">
        <f t="shared" si="125"/>
        <v>169.23219999999998</v>
      </c>
      <c r="T144">
        <f t="shared" si="126"/>
        <v>169.66919999999999</v>
      </c>
      <c r="U144">
        <f t="shared" si="127"/>
        <v>169.23219999999998</v>
      </c>
      <c r="V144">
        <f t="shared" si="128"/>
        <v>168.6284</v>
      </c>
      <c r="W144">
        <f t="shared" si="129"/>
        <v>167.54679999999999</v>
      </c>
      <c r="X144">
        <f t="shared" si="130"/>
        <v>168.6284</v>
      </c>
      <c r="Y144">
        <f t="shared" si="131"/>
        <v>168.6284</v>
      </c>
      <c r="Z144">
        <f t="shared" si="132"/>
        <v>166.2</v>
      </c>
      <c r="AA144">
        <f t="shared" si="133"/>
        <v>52.673972602739724</v>
      </c>
      <c r="AB144">
        <f t="shared" si="112"/>
        <v>53</v>
      </c>
      <c r="AC144">
        <f t="shared" si="134"/>
        <v>53</v>
      </c>
      <c r="AD144">
        <f t="shared" si="135"/>
        <v>632.08767123287669</v>
      </c>
      <c r="AE144">
        <f t="shared" si="113"/>
        <v>632</v>
      </c>
      <c r="AF144">
        <f t="shared" si="136"/>
        <v>632</v>
      </c>
      <c r="AG144">
        <f t="shared" si="137"/>
        <v>75.374149659863932</v>
      </c>
      <c r="AH144">
        <f t="shared" si="138"/>
        <v>1.7583000000000002</v>
      </c>
      <c r="AI144">
        <f t="shared" si="139"/>
        <v>24.380155621271907</v>
      </c>
      <c r="AK144">
        <f>LOOKUP(AF144,LMS!D2:'LMS'!D2597,LMS!E2:'LMS'!E2597)</f>
        <v>-1.8435805750000001</v>
      </c>
      <c r="AL144">
        <f>LOOKUP(AF144,LMS!D2:'LMS'!D2597,LMS!F2:'LMS'!F2597)</f>
        <v>23.04137734</v>
      </c>
      <c r="AM144">
        <f>LOOKUP(AF144,LMS!D2:'LMS'!D2597,LMS!G2:'LMS'!G2597)</f>
        <v>0.13467500099999999</v>
      </c>
      <c r="AN144">
        <f>LOOKUP(AF144,LMS!D2:'LMS'!D2597,LMS!L2:'LMS'!L2597)</f>
        <v>23.04137734</v>
      </c>
      <c r="AO144">
        <f>LOOKUP(AF144,LMS!D2:'LMS'!D2597,LMS!N2:'LMS'!N2597)</f>
        <v>27.07644874</v>
      </c>
      <c r="AP144">
        <f>LOOKUP(AF144,LMS!D2:'LMS'!D2597,LMS!P2:'LMS'!P2597)</f>
        <v>30.63106054</v>
      </c>
      <c r="AR144">
        <f t="shared" si="140"/>
        <v>-0.24828421578170556</v>
      </c>
      <c r="AS144">
        <f t="shared" si="141"/>
        <v>0.90111576373474811</v>
      </c>
      <c r="AT144">
        <f t="shared" si="114"/>
        <v>-9.888423626525189E-2</v>
      </c>
      <c r="AU144">
        <f t="shared" si="142"/>
        <v>0.39827032884036451</v>
      </c>
      <c r="AV144">
        <f t="shared" si="115"/>
        <v>0.4</v>
      </c>
      <c r="AW144">
        <f t="shared" si="116"/>
        <v>65.542000000000002</v>
      </c>
      <c r="AX144">
        <f>LOOKUP(AV144,Z!A2:'Z'!A803,Z!B2:'Z'!B803)</f>
        <v>65.542000000000002</v>
      </c>
      <c r="AY144">
        <f t="shared" si="104"/>
        <v>1.3387782812719067</v>
      </c>
      <c r="AZ144">
        <f t="shared" si="105"/>
        <v>-2.696293118728093</v>
      </c>
      <c r="BA144">
        <f t="shared" si="106"/>
        <v>-6.250904918728093</v>
      </c>
      <c r="BB144">
        <f t="shared" si="107"/>
        <v>5.8103222802908476</v>
      </c>
      <c r="BC144">
        <f t="shared" si="108"/>
        <v>-9.9580751693809191</v>
      </c>
      <c r="BD144">
        <f t="shared" si="109"/>
        <v>-20.407079639195842</v>
      </c>
    </row>
    <row r="145" spans="1:56" x14ac:dyDescent="0.25">
      <c r="A145">
        <f>'Bodycomp INPUT'!A145</f>
        <v>57</v>
      </c>
      <c r="B145">
        <f>'Bodycomp INPUT'!B145</f>
        <v>0</v>
      </c>
      <c r="C145">
        <f>'Bodycomp INPUT'!C145</f>
        <v>34859</v>
      </c>
      <c r="D145">
        <f>'Bodycomp INPUT'!D145</f>
        <v>43335</v>
      </c>
      <c r="E145">
        <f>'Bodycomp INPUT'!E145</f>
        <v>183.63</v>
      </c>
      <c r="F145">
        <f>'Bodycomp INPUT'!F145</f>
        <v>161.80000000000001</v>
      </c>
      <c r="G145">
        <f>'Bodycomp INPUT'!G145</f>
        <v>1</v>
      </c>
      <c r="H145">
        <v>147</v>
      </c>
      <c r="I145">
        <f t="shared" si="117"/>
        <v>72.295130999999998</v>
      </c>
      <c r="J145">
        <f t="shared" si="110"/>
        <v>71.466964711999992</v>
      </c>
      <c r="K145">
        <f t="shared" si="118"/>
        <v>71.468079318999997</v>
      </c>
      <c r="L145">
        <f t="shared" si="119"/>
        <v>71.466964711999992</v>
      </c>
      <c r="M145">
        <f t="shared" si="120"/>
        <v>71.357850104999997</v>
      </c>
      <c r="N145">
        <f t="shared" si="121"/>
        <v>71.700259842999998</v>
      </c>
      <c r="O145">
        <f t="shared" si="122"/>
        <v>71.357850104999997</v>
      </c>
      <c r="P145">
        <f t="shared" si="123"/>
        <v>71.357850104999997</v>
      </c>
      <c r="Q145">
        <f t="shared" si="124"/>
        <v>72.295130999999998</v>
      </c>
      <c r="R145">
        <f t="shared" si="111"/>
        <v>183.63</v>
      </c>
      <c r="S145">
        <f t="shared" si="125"/>
        <v>164.76179999999999</v>
      </c>
      <c r="T145">
        <f t="shared" si="126"/>
        <v>165.24280000000002</v>
      </c>
      <c r="U145">
        <f t="shared" si="127"/>
        <v>164.76179999999999</v>
      </c>
      <c r="V145">
        <f t="shared" si="128"/>
        <v>164.28560000000002</v>
      </c>
      <c r="W145">
        <f t="shared" si="129"/>
        <v>163.15120000000002</v>
      </c>
      <c r="X145">
        <f t="shared" si="130"/>
        <v>164.28560000000002</v>
      </c>
      <c r="Y145">
        <f t="shared" si="131"/>
        <v>164.28560000000002</v>
      </c>
      <c r="Z145">
        <f t="shared" si="132"/>
        <v>161.80000000000001</v>
      </c>
      <c r="AA145">
        <f t="shared" si="133"/>
        <v>23.221917808219178</v>
      </c>
      <c r="AB145">
        <f t="shared" si="112"/>
        <v>23</v>
      </c>
      <c r="AC145">
        <f t="shared" si="134"/>
        <v>23</v>
      </c>
      <c r="AD145">
        <f t="shared" si="135"/>
        <v>278.66301369863015</v>
      </c>
      <c r="AE145">
        <f t="shared" si="113"/>
        <v>278</v>
      </c>
      <c r="AF145">
        <f t="shared" si="136"/>
        <v>278</v>
      </c>
      <c r="AG145">
        <f t="shared" si="137"/>
        <v>73.378684807256235</v>
      </c>
      <c r="AH145">
        <f t="shared" si="138"/>
        <v>1.8363</v>
      </c>
      <c r="AI145">
        <f t="shared" si="139"/>
        <v>21.761190710440918</v>
      </c>
      <c r="AK145">
        <f>LOOKUP(AF145,LMS!D2:'LMS'!D2597,LMS!E2:'LMS'!E2597)</f>
        <v>-1.8435805750000001</v>
      </c>
      <c r="AL145">
        <f>LOOKUP(AF145,LMS!D2:'LMS'!D2597,LMS!F2:'LMS'!F2597)</f>
        <v>23.04137734</v>
      </c>
      <c r="AM145">
        <f>LOOKUP(AF145,LMS!D2:'LMS'!D2597,LMS!G2:'LMS'!G2597)</f>
        <v>0.13467500099999999</v>
      </c>
      <c r="AN145">
        <f>LOOKUP(AF145,LMS!D2:'LMS'!D2597,LMS!L2:'LMS'!L2597)</f>
        <v>23.04137734</v>
      </c>
      <c r="AO145">
        <f>LOOKUP(AF145,LMS!D2:'LMS'!D2597,LMS!N2:'LMS'!N2597)</f>
        <v>27.07644874</v>
      </c>
      <c r="AP145">
        <f>LOOKUP(AF145,LMS!D2:'LMS'!D2597,LMS!P2:'LMS'!P2597)</f>
        <v>30.63106054</v>
      </c>
      <c r="AR145">
        <f t="shared" si="140"/>
        <v>-0.24828421578170556</v>
      </c>
      <c r="AS145">
        <f t="shared" si="141"/>
        <v>1.1111388383554357</v>
      </c>
      <c r="AT145">
        <f t="shared" si="114"/>
        <v>0.1111388383554357</v>
      </c>
      <c r="AU145">
        <f t="shared" si="142"/>
        <v>-0.44762748209958819</v>
      </c>
      <c r="AV145">
        <f t="shared" si="115"/>
        <v>-0.45</v>
      </c>
      <c r="AW145">
        <f t="shared" si="116"/>
        <v>32.636000000000003</v>
      </c>
      <c r="AX145">
        <f>LOOKUP(AV145,Z!A2:'Z'!A803,Z!B2:'Z'!B803)</f>
        <v>32.636000000000003</v>
      </c>
      <c r="AY145">
        <f t="shared" si="104"/>
        <v>-1.2801866295590827</v>
      </c>
      <c r="AZ145">
        <f t="shared" si="105"/>
        <v>-5.3152580295590823</v>
      </c>
      <c r="BA145">
        <f t="shared" si="106"/>
        <v>-8.8698698295590823</v>
      </c>
      <c r="BB145">
        <f t="shared" si="107"/>
        <v>-5.5560334378825056</v>
      </c>
      <c r="BC145">
        <f t="shared" si="108"/>
        <v>-19.630558204284963</v>
      </c>
      <c r="BD145">
        <f t="shared" si="109"/>
        <v>-28.957109787224763</v>
      </c>
    </row>
    <row r="146" spans="1:56" x14ac:dyDescent="0.25">
      <c r="A146">
        <f>'Bodycomp INPUT'!A146</f>
        <v>58</v>
      </c>
      <c r="B146">
        <f>'Bodycomp INPUT'!B146</f>
        <v>0</v>
      </c>
      <c r="C146">
        <f>'Bodycomp INPUT'!C146</f>
        <v>36697</v>
      </c>
      <c r="D146">
        <f>'Bodycomp INPUT'!D146</f>
        <v>43364</v>
      </c>
      <c r="E146">
        <f>'Bodycomp INPUT'!E146</f>
        <v>180.36</v>
      </c>
      <c r="F146">
        <f>'Bodycomp INPUT'!F146</f>
        <v>160</v>
      </c>
      <c r="G146">
        <f>'Bodycomp INPUT'!G146</f>
        <v>1</v>
      </c>
      <c r="H146">
        <v>148</v>
      </c>
      <c r="I146">
        <f t="shared" si="117"/>
        <v>71.007732000000004</v>
      </c>
      <c r="J146">
        <f t="shared" si="110"/>
        <v>70.241360864000001</v>
      </c>
      <c r="K146">
        <f t="shared" si="118"/>
        <v>70.246337667999995</v>
      </c>
      <c r="L146">
        <f t="shared" si="119"/>
        <v>70.241360864000001</v>
      </c>
      <c r="M146">
        <f t="shared" si="120"/>
        <v>70.128384060000002</v>
      </c>
      <c r="N146">
        <f t="shared" si="121"/>
        <v>70.473368596</v>
      </c>
      <c r="O146">
        <f t="shared" si="122"/>
        <v>70.128384060000002</v>
      </c>
      <c r="P146">
        <f t="shared" si="123"/>
        <v>70.241360864000001</v>
      </c>
      <c r="Q146">
        <f t="shared" si="124"/>
        <v>71.007732000000004</v>
      </c>
      <c r="R146">
        <f t="shared" si="111"/>
        <v>180.36</v>
      </c>
      <c r="S146">
        <f t="shared" si="125"/>
        <v>162.93299999999999</v>
      </c>
      <c r="T146">
        <f t="shared" si="126"/>
        <v>163.43200000000002</v>
      </c>
      <c r="U146">
        <f t="shared" si="127"/>
        <v>162.93299999999999</v>
      </c>
      <c r="V146">
        <f t="shared" si="128"/>
        <v>162.50899999999999</v>
      </c>
      <c r="W146">
        <f t="shared" si="129"/>
        <v>161.35300000000001</v>
      </c>
      <c r="X146">
        <f t="shared" si="130"/>
        <v>162.50899999999999</v>
      </c>
      <c r="Y146">
        <f t="shared" si="131"/>
        <v>162.93299999999999</v>
      </c>
      <c r="Z146">
        <f t="shared" si="132"/>
        <v>160</v>
      </c>
      <c r="AA146">
        <f t="shared" si="133"/>
        <v>18.265753424657536</v>
      </c>
      <c r="AB146">
        <f t="shared" si="112"/>
        <v>18</v>
      </c>
      <c r="AC146">
        <f t="shared" si="134"/>
        <v>18</v>
      </c>
      <c r="AD146">
        <f t="shared" si="135"/>
        <v>219.18904109589045</v>
      </c>
      <c r="AE146">
        <f t="shared" si="113"/>
        <v>219</v>
      </c>
      <c r="AF146">
        <f t="shared" si="136"/>
        <v>219</v>
      </c>
      <c r="AG146">
        <f t="shared" si="137"/>
        <v>72.562358276643991</v>
      </c>
      <c r="AH146">
        <f t="shared" si="138"/>
        <v>1.8036000000000003</v>
      </c>
      <c r="AI146">
        <f t="shared" si="139"/>
        <v>22.306474467787758</v>
      </c>
      <c r="AK146">
        <f>LOOKUP(AF146,LMS!D2:'LMS'!D2597,LMS!E2:'LMS'!E2597)</f>
        <v>-1.8607349440000001</v>
      </c>
      <c r="AL146">
        <f>LOOKUP(AF146,LMS!D2:'LMS'!D2597,LMS!F2:'LMS'!F2597)</f>
        <v>22.052292420000001</v>
      </c>
      <c r="AM146">
        <f>LOOKUP(AF146,LMS!D2:'LMS'!D2597,LMS!G2:'LMS'!G2597)</f>
        <v>0.13222933000000001</v>
      </c>
      <c r="AN146">
        <f>LOOKUP(AF146,LMS!D2:'LMS'!D2597,LMS!L2:'LMS'!L2597)</f>
        <v>22.052292420000001</v>
      </c>
      <c r="AO146">
        <f>LOOKUP(AF146,LMS!D2:'LMS'!D2597,LMS!N2:'LMS'!N2597)</f>
        <v>25.832252069999999</v>
      </c>
      <c r="AP146">
        <f>LOOKUP(AF146,LMS!D2:'LMS'!D2597,LMS!P2:'LMS'!P2597)</f>
        <v>29.141907339999999</v>
      </c>
      <c r="AR146">
        <f t="shared" si="140"/>
        <v>-0.24604373495270754</v>
      </c>
      <c r="AS146">
        <f t="shared" si="141"/>
        <v>0.97890098006191928</v>
      </c>
      <c r="AT146">
        <f t="shared" si="114"/>
        <v>-2.1099019938080721E-2</v>
      </c>
      <c r="AU146">
        <f t="shared" si="142"/>
        <v>8.5753128166974862E-2</v>
      </c>
      <c r="AV146">
        <f t="shared" si="115"/>
        <v>0.09</v>
      </c>
      <c r="AW146">
        <f t="shared" si="116"/>
        <v>53.585999999999999</v>
      </c>
      <c r="AX146">
        <f>LOOKUP(AV146,Z!A2:'Z'!A803,Z!B2:'Z'!B803)</f>
        <v>53.585999999999999</v>
      </c>
      <c r="AY146">
        <f t="shared" si="104"/>
        <v>0.25418204778775788</v>
      </c>
      <c r="AZ146">
        <f t="shared" si="105"/>
        <v>-3.5257776022122407</v>
      </c>
      <c r="BA146">
        <f t="shared" si="106"/>
        <v>-6.8354328722122411</v>
      </c>
      <c r="BB146">
        <f t="shared" si="107"/>
        <v>1.1526332181103822</v>
      </c>
      <c r="BC146">
        <f t="shared" si="108"/>
        <v>-13.64874263636837</v>
      </c>
      <c r="BD146">
        <f t="shared" si="109"/>
        <v>-23.455681168919128</v>
      </c>
    </row>
    <row r="147" spans="1:56" x14ac:dyDescent="0.25">
      <c r="A147">
        <f>'Bodycomp INPUT'!A147</f>
        <v>59</v>
      </c>
      <c r="B147">
        <f>'Bodycomp INPUT'!B147</f>
        <v>0</v>
      </c>
      <c r="C147">
        <f>'Bodycomp INPUT'!C147</f>
        <v>34401</v>
      </c>
      <c r="D147">
        <f>'Bodycomp INPUT'!D147</f>
        <v>43383</v>
      </c>
      <c r="E147">
        <f>'Bodycomp INPUT'!E147</f>
        <v>169.61</v>
      </c>
      <c r="F147">
        <f>'Bodycomp INPUT'!F147</f>
        <v>154.6</v>
      </c>
      <c r="G147">
        <f>'Bodycomp INPUT'!G147</f>
        <v>1</v>
      </c>
      <c r="H147">
        <v>149</v>
      </c>
      <c r="I147">
        <f t="shared" si="117"/>
        <v>66.775457000000003</v>
      </c>
      <c r="J147">
        <f t="shared" si="110"/>
        <v>66.212235063999998</v>
      </c>
      <c r="K147">
        <f t="shared" si="118"/>
        <v>66.229908692999999</v>
      </c>
      <c r="L147">
        <f t="shared" si="119"/>
        <v>66.212235063999998</v>
      </c>
      <c r="M147">
        <f t="shared" si="120"/>
        <v>66.086561434999993</v>
      </c>
      <c r="N147">
        <f t="shared" si="121"/>
        <v>66.440010521000005</v>
      </c>
      <c r="O147">
        <f t="shared" si="122"/>
        <v>66.086561434999993</v>
      </c>
      <c r="P147">
        <f t="shared" si="123"/>
        <v>66.086561434999993</v>
      </c>
      <c r="Q147">
        <f t="shared" si="124"/>
        <v>66.775457000000003</v>
      </c>
      <c r="R147">
        <f t="shared" si="111"/>
        <v>169.61</v>
      </c>
      <c r="S147">
        <f t="shared" si="125"/>
        <v>157.44659999999999</v>
      </c>
      <c r="T147">
        <f t="shared" si="126"/>
        <v>157.99960000000002</v>
      </c>
      <c r="U147">
        <f t="shared" si="127"/>
        <v>157.44659999999999</v>
      </c>
      <c r="V147">
        <f t="shared" si="128"/>
        <v>157.17919999999998</v>
      </c>
      <c r="W147">
        <f t="shared" si="129"/>
        <v>155.95840000000001</v>
      </c>
      <c r="X147">
        <f t="shared" si="130"/>
        <v>157.17919999999998</v>
      </c>
      <c r="Y147">
        <f t="shared" si="131"/>
        <v>157.17919999999998</v>
      </c>
      <c r="Z147">
        <f t="shared" si="132"/>
        <v>154.6</v>
      </c>
      <c r="AA147">
        <f t="shared" si="133"/>
        <v>24.608219178082191</v>
      </c>
      <c r="AB147">
        <f t="shared" si="112"/>
        <v>25</v>
      </c>
      <c r="AC147">
        <f t="shared" si="134"/>
        <v>25</v>
      </c>
      <c r="AD147">
        <f t="shared" si="135"/>
        <v>295.29863013698628</v>
      </c>
      <c r="AE147">
        <f t="shared" si="113"/>
        <v>295</v>
      </c>
      <c r="AF147">
        <f t="shared" si="136"/>
        <v>295</v>
      </c>
      <c r="AG147">
        <f t="shared" si="137"/>
        <v>70.113378684807245</v>
      </c>
      <c r="AH147">
        <f t="shared" si="138"/>
        <v>1.6961000000000002</v>
      </c>
      <c r="AI147">
        <f t="shared" si="139"/>
        <v>24.372382620906848</v>
      </c>
      <c r="AK147">
        <f>LOOKUP(AF147,LMS!D2:'LMS'!D2597,LMS!E2:'LMS'!E2597)</f>
        <v>-1.8435805750000001</v>
      </c>
      <c r="AL147">
        <f>LOOKUP(AF147,LMS!D2:'LMS'!D2597,LMS!F2:'LMS'!F2597)</f>
        <v>23.04137734</v>
      </c>
      <c r="AM147">
        <f>LOOKUP(AF147,LMS!D2:'LMS'!D2597,LMS!G2:'LMS'!G2597)</f>
        <v>0.13467500099999999</v>
      </c>
      <c r="AN147">
        <f>LOOKUP(AF147,LMS!D2:'LMS'!D2597,LMS!L2:'LMS'!L2597)</f>
        <v>23.04137734</v>
      </c>
      <c r="AO147">
        <f>LOOKUP(AF147,LMS!D2:'LMS'!D2597,LMS!N2:'LMS'!N2597)</f>
        <v>27.07644874</v>
      </c>
      <c r="AP147">
        <f>LOOKUP(AF147,LMS!D2:'LMS'!D2597,LMS!P2:'LMS'!P2597)</f>
        <v>30.63106054</v>
      </c>
      <c r="AR147">
        <f t="shared" si="140"/>
        <v>-0.24828421578170556</v>
      </c>
      <c r="AS147">
        <f t="shared" si="141"/>
        <v>0.90164566118245004</v>
      </c>
      <c r="AT147">
        <f t="shared" si="114"/>
        <v>-9.8354338817549958E-2</v>
      </c>
      <c r="AU147">
        <f t="shared" si="142"/>
        <v>0.39613609148647716</v>
      </c>
      <c r="AV147">
        <f t="shared" si="115"/>
        <v>0.4</v>
      </c>
      <c r="AW147">
        <f t="shared" si="116"/>
        <v>65.542000000000002</v>
      </c>
      <c r="AX147">
        <f>LOOKUP(AV147,Z!A2:'Z'!A803,Z!B2:'Z'!B803)</f>
        <v>65.542000000000002</v>
      </c>
      <c r="AY147">
        <f t="shared" si="104"/>
        <v>1.3310052809068473</v>
      </c>
      <c r="AZ147">
        <f t="shared" si="105"/>
        <v>-2.7040661190931523</v>
      </c>
      <c r="BA147">
        <f t="shared" si="106"/>
        <v>-6.2586779190931523</v>
      </c>
      <c r="BB147">
        <f t="shared" si="107"/>
        <v>5.7765873162287589</v>
      </c>
      <c r="BC147">
        <f t="shared" si="108"/>
        <v>-9.9867827759053185</v>
      </c>
      <c r="BD147">
        <f t="shared" si="109"/>
        <v>-20.432455843049148</v>
      </c>
    </row>
    <row r="148" spans="1:56" x14ac:dyDescent="0.25">
      <c r="A148">
        <f>'Bodycomp INPUT'!A148</f>
        <v>60</v>
      </c>
      <c r="B148">
        <f>'Bodycomp INPUT'!B148</f>
        <v>0</v>
      </c>
      <c r="C148">
        <f>'Bodycomp INPUT'!C148</f>
        <v>36807</v>
      </c>
      <c r="D148">
        <f>'Bodycomp INPUT'!D148</f>
        <v>43385</v>
      </c>
      <c r="E148">
        <f>'Bodycomp INPUT'!E148</f>
        <v>180.62</v>
      </c>
      <c r="F148">
        <f>'Bodycomp INPUT'!F148</f>
        <v>166</v>
      </c>
      <c r="G148">
        <f>'Bodycomp INPUT'!G148</f>
        <v>1</v>
      </c>
      <c r="H148">
        <v>150</v>
      </c>
      <c r="I148">
        <f t="shared" si="117"/>
        <v>71.110094000000004</v>
      </c>
      <c r="J148">
        <f t="shared" si="110"/>
        <v>70.338809487999995</v>
      </c>
      <c r="K148">
        <f t="shared" si="118"/>
        <v>70.343479205999998</v>
      </c>
      <c r="L148">
        <f t="shared" si="119"/>
        <v>70.338809487999995</v>
      </c>
      <c r="M148">
        <f t="shared" si="120"/>
        <v>70.226139770000003</v>
      </c>
      <c r="N148">
        <f t="shared" si="121"/>
        <v>70.570919582000002</v>
      </c>
      <c r="O148">
        <f t="shared" si="122"/>
        <v>70.226139770000003</v>
      </c>
      <c r="P148">
        <f t="shared" si="123"/>
        <v>70.338809487999995</v>
      </c>
      <c r="Q148">
        <f t="shared" si="124"/>
        <v>71.110094000000004</v>
      </c>
      <c r="R148">
        <f t="shared" si="111"/>
        <v>180.62</v>
      </c>
      <c r="S148">
        <f t="shared" si="125"/>
        <v>169.029</v>
      </c>
      <c r="T148">
        <f t="shared" si="126"/>
        <v>169.46800000000002</v>
      </c>
      <c r="U148">
        <f t="shared" si="127"/>
        <v>169.029</v>
      </c>
      <c r="V148">
        <f t="shared" si="128"/>
        <v>168.43099999999998</v>
      </c>
      <c r="W148">
        <f t="shared" si="129"/>
        <v>167.34700000000001</v>
      </c>
      <c r="X148">
        <f t="shared" si="130"/>
        <v>168.43099999999998</v>
      </c>
      <c r="Y148">
        <f t="shared" si="131"/>
        <v>169.029</v>
      </c>
      <c r="Z148">
        <f t="shared" si="132"/>
        <v>166</v>
      </c>
      <c r="AA148">
        <f t="shared" si="133"/>
        <v>18.021917808219179</v>
      </c>
      <c r="AB148">
        <f t="shared" si="112"/>
        <v>18</v>
      </c>
      <c r="AC148">
        <f t="shared" si="134"/>
        <v>18</v>
      </c>
      <c r="AD148">
        <f t="shared" si="135"/>
        <v>216.26301369863015</v>
      </c>
      <c r="AE148">
        <f t="shared" si="113"/>
        <v>216</v>
      </c>
      <c r="AF148">
        <f t="shared" si="136"/>
        <v>216</v>
      </c>
      <c r="AG148">
        <f t="shared" si="137"/>
        <v>75.283446712018133</v>
      </c>
      <c r="AH148">
        <f t="shared" si="138"/>
        <v>1.8062000000000002</v>
      </c>
      <c r="AI148">
        <f t="shared" si="139"/>
        <v>23.076387250696499</v>
      </c>
      <c r="AK148">
        <f>LOOKUP(AF148,LMS!D2:'LMS'!D2597,LMS!E2:'LMS'!E2597)</f>
        <v>-1.874670324</v>
      </c>
      <c r="AL148">
        <f>LOOKUP(AF148,LMS!D2:'LMS'!D2597,LMS!F2:'LMS'!F2597)</f>
        <v>21.895868499999999</v>
      </c>
      <c r="AM148">
        <f>LOOKUP(AF148,LMS!D2:'LMS'!D2597,LMS!G2:'LMS'!G2597)</f>
        <v>0.13228638200000001</v>
      </c>
      <c r="AN148">
        <f>LOOKUP(AF148,LMS!D2:'LMS'!D2597,LMS!L2:'LMS'!L2597)</f>
        <v>21.895868499999999</v>
      </c>
      <c r="AO148">
        <f>LOOKUP(AF148,LMS!D2:'LMS'!D2597,LMS!N2:'LMS'!N2597)</f>
        <v>25.656012440000001</v>
      </c>
      <c r="AP148">
        <f>LOOKUP(AF148,LMS!D2:'LMS'!D2597,LMS!P2:'LMS'!P2597)</f>
        <v>28.958617199999999</v>
      </c>
      <c r="AR148">
        <f t="shared" si="140"/>
        <v>-0.24799335460472779</v>
      </c>
      <c r="AS148">
        <f t="shared" si="141"/>
        <v>0.90624774592386281</v>
      </c>
      <c r="AT148">
        <f t="shared" si="114"/>
        <v>-9.3752254076137187E-2</v>
      </c>
      <c r="AU148">
        <f t="shared" si="142"/>
        <v>0.3780434125969514</v>
      </c>
      <c r="AV148">
        <f t="shared" si="115"/>
        <v>0.38</v>
      </c>
      <c r="AW148">
        <f t="shared" si="116"/>
        <v>64.802999999999997</v>
      </c>
      <c r="AX148">
        <f>LOOKUP(AV148,Z!A2:'Z'!A803,Z!B2:'Z'!B803)</f>
        <v>64.802999999999997</v>
      </c>
      <c r="AY148">
        <f t="shared" si="104"/>
        <v>1.1805187506964998</v>
      </c>
      <c r="AZ148">
        <f t="shared" si="105"/>
        <v>-2.5796251893035027</v>
      </c>
      <c r="BA148">
        <f t="shared" si="106"/>
        <v>-5.8822299493035004</v>
      </c>
      <c r="BB148">
        <f t="shared" si="107"/>
        <v>5.3915137035852219</v>
      </c>
      <c r="BC148">
        <f t="shared" si="108"/>
        <v>-10.054661437884391</v>
      </c>
      <c r="BD148">
        <f t="shared" si="109"/>
        <v>-20.312537400105903</v>
      </c>
    </row>
    <row r="149" spans="1:56" x14ac:dyDescent="0.25">
      <c r="A149">
        <f>'Bodycomp INPUT'!A149</f>
        <v>61</v>
      </c>
      <c r="B149">
        <f>'Bodycomp INPUT'!B149</f>
        <v>0</v>
      </c>
      <c r="C149">
        <f>'Bodycomp INPUT'!C149</f>
        <v>29644</v>
      </c>
      <c r="D149">
        <f>'Bodycomp INPUT'!D149</f>
        <v>43321</v>
      </c>
      <c r="E149">
        <f>'Bodycomp INPUT'!E149</f>
        <v>186.25</v>
      </c>
      <c r="F149">
        <f>'Bodycomp INPUT'!F149</f>
        <v>224.6</v>
      </c>
      <c r="G149">
        <f>'Bodycomp INPUT'!G149</f>
        <v>1</v>
      </c>
      <c r="H149">
        <v>151</v>
      </c>
      <c r="I149">
        <f t="shared" si="117"/>
        <v>73.326624999999993</v>
      </c>
      <c r="J149">
        <f t="shared" si="110"/>
        <v>72.44894699999999</v>
      </c>
      <c r="K149">
        <f t="shared" si="118"/>
        <v>72.446967124999986</v>
      </c>
      <c r="L149">
        <f t="shared" si="119"/>
        <v>72.44894699999999</v>
      </c>
      <c r="M149">
        <f t="shared" si="120"/>
        <v>72.342926874999989</v>
      </c>
      <c r="N149">
        <f t="shared" si="121"/>
        <v>72.683273624999984</v>
      </c>
      <c r="O149">
        <f t="shared" si="122"/>
        <v>72.342926874999989</v>
      </c>
      <c r="P149">
        <f t="shared" si="123"/>
        <v>72.342926874999989</v>
      </c>
      <c r="Q149">
        <f t="shared" si="124"/>
        <v>73.326624999999993</v>
      </c>
      <c r="R149">
        <f t="shared" si="111"/>
        <v>186.25</v>
      </c>
      <c r="S149">
        <f t="shared" si="125"/>
        <v>228.56659999999999</v>
      </c>
      <c r="T149">
        <f t="shared" si="126"/>
        <v>228.4196</v>
      </c>
      <c r="U149">
        <f t="shared" si="127"/>
        <v>228.56659999999999</v>
      </c>
      <c r="V149">
        <f t="shared" si="128"/>
        <v>226.26919999999998</v>
      </c>
      <c r="W149">
        <f t="shared" si="129"/>
        <v>225.88839999999999</v>
      </c>
      <c r="X149">
        <f t="shared" si="130"/>
        <v>226.26919999999998</v>
      </c>
      <c r="Y149">
        <f t="shared" si="131"/>
        <v>226.26919999999998</v>
      </c>
      <c r="Z149">
        <f t="shared" si="132"/>
        <v>224.6</v>
      </c>
      <c r="AA149">
        <f t="shared" si="133"/>
        <v>37.471232876712328</v>
      </c>
      <c r="AB149">
        <f t="shared" si="112"/>
        <v>37</v>
      </c>
      <c r="AC149">
        <f t="shared" si="134"/>
        <v>37</v>
      </c>
      <c r="AD149">
        <f t="shared" si="135"/>
        <v>449.65479452054797</v>
      </c>
      <c r="AE149">
        <f t="shared" si="113"/>
        <v>449</v>
      </c>
      <c r="AF149">
        <f t="shared" si="136"/>
        <v>449</v>
      </c>
      <c r="AG149">
        <f t="shared" si="137"/>
        <v>101.85941043083899</v>
      </c>
      <c r="AH149">
        <f t="shared" si="138"/>
        <v>1.8625</v>
      </c>
      <c r="AI149">
        <f t="shared" si="139"/>
        <v>29.363552396620399</v>
      </c>
      <c r="AK149">
        <f>LOOKUP(AF149,LMS!D2:'LMS'!D2597,LMS!E2:'LMS'!E2597)</f>
        <v>-1.8435805750000001</v>
      </c>
      <c r="AL149">
        <f>LOOKUP(AF149,LMS!D2:'LMS'!D2597,LMS!F2:'LMS'!F2597)</f>
        <v>23.04137734</v>
      </c>
      <c r="AM149">
        <f>LOOKUP(AF149,LMS!D2:'LMS'!D2597,LMS!G2:'LMS'!G2597)</f>
        <v>0.13467500099999999</v>
      </c>
      <c r="AN149">
        <f>LOOKUP(AF149,LMS!D2:'LMS'!D2597,LMS!L2:'LMS'!L2597)</f>
        <v>23.04137734</v>
      </c>
      <c r="AO149">
        <f>LOOKUP(AF149,LMS!D2:'LMS'!D2597,LMS!N2:'LMS'!N2597)</f>
        <v>27.07644874</v>
      </c>
      <c r="AP149">
        <f>LOOKUP(AF149,LMS!D2:'LMS'!D2597,LMS!P2:'LMS'!P2597)</f>
        <v>30.63106054</v>
      </c>
      <c r="AR149">
        <f t="shared" si="140"/>
        <v>-0.24828421578170556</v>
      </c>
      <c r="AS149">
        <f t="shared" si="141"/>
        <v>0.63954435845736701</v>
      </c>
      <c r="AT149">
        <f t="shared" si="114"/>
        <v>-0.36045564154263299</v>
      </c>
      <c r="AU149">
        <f t="shared" si="142"/>
        <v>1.4517863747712012</v>
      </c>
      <c r="AV149">
        <f t="shared" si="115"/>
        <v>1.45</v>
      </c>
      <c r="AW149">
        <f t="shared" si="116"/>
        <v>92.647000000000006</v>
      </c>
      <c r="AX149">
        <f>LOOKUP(AV149,Z!A2:'Z'!A803,Z!B2:'Z'!B803)</f>
        <v>92.647000000000006</v>
      </c>
      <c r="AY149">
        <f t="shared" si="104"/>
        <v>6.3221750566203987</v>
      </c>
      <c r="AZ149">
        <f t="shared" si="105"/>
        <v>2.2871036566203991</v>
      </c>
      <c r="BA149">
        <f t="shared" si="106"/>
        <v>-1.2675081433796009</v>
      </c>
      <c r="BB149">
        <f t="shared" si="107"/>
        <v>27.438355630090989</v>
      </c>
      <c r="BC149">
        <f t="shared" si="108"/>
        <v>8.4468376136847816</v>
      </c>
      <c r="BD149">
        <f t="shared" si="109"/>
        <v>-4.1379832138832011</v>
      </c>
    </row>
    <row r="150" spans="1:56" x14ac:dyDescent="0.25">
      <c r="A150">
        <f>'Bodycomp INPUT'!A150</f>
        <v>62</v>
      </c>
      <c r="B150">
        <f>'Bodycomp INPUT'!B150</f>
        <v>0</v>
      </c>
      <c r="C150">
        <f>'Bodycomp INPUT'!C150</f>
        <v>28954</v>
      </c>
      <c r="D150">
        <f>'Bodycomp INPUT'!D150</f>
        <v>43364</v>
      </c>
      <c r="E150">
        <f>'Bodycomp INPUT'!E150</f>
        <v>175.96</v>
      </c>
      <c r="F150">
        <f>'Bodycomp INPUT'!F150</f>
        <v>185</v>
      </c>
      <c r="G150">
        <f>'Bodycomp INPUT'!G150</f>
        <v>1</v>
      </c>
      <c r="H150">
        <v>152</v>
      </c>
      <c r="I150">
        <f t="shared" si="117"/>
        <v>69.275452000000001</v>
      </c>
      <c r="J150">
        <f t="shared" si="110"/>
        <v>68.592230303999997</v>
      </c>
      <c r="K150">
        <f t="shared" si="118"/>
        <v>68.602403948000003</v>
      </c>
      <c r="L150">
        <f t="shared" si="119"/>
        <v>68.592230303999997</v>
      </c>
      <c r="M150">
        <f t="shared" si="120"/>
        <v>68.474056660000002</v>
      </c>
      <c r="N150">
        <f t="shared" si="121"/>
        <v>68.822505755999998</v>
      </c>
      <c r="O150">
        <f t="shared" si="122"/>
        <v>68.474056660000002</v>
      </c>
      <c r="P150">
        <f t="shared" si="123"/>
        <v>68.474056660000002</v>
      </c>
      <c r="Q150">
        <f t="shared" si="124"/>
        <v>69.275452000000001</v>
      </c>
      <c r="R150">
        <f t="shared" si="111"/>
        <v>175.96</v>
      </c>
      <c r="S150">
        <f t="shared" si="125"/>
        <v>188.333</v>
      </c>
      <c r="T150">
        <f t="shared" si="126"/>
        <v>188.58200000000002</v>
      </c>
      <c r="U150">
        <f t="shared" si="127"/>
        <v>188.333</v>
      </c>
      <c r="V150">
        <f t="shared" si="128"/>
        <v>187.184</v>
      </c>
      <c r="W150">
        <f t="shared" si="129"/>
        <v>186.328</v>
      </c>
      <c r="X150">
        <f t="shared" si="130"/>
        <v>187.184</v>
      </c>
      <c r="Y150">
        <f t="shared" si="131"/>
        <v>187.184</v>
      </c>
      <c r="Z150">
        <f t="shared" si="132"/>
        <v>185</v>
      </c>
      <c r="AA150">
        <f t="shared" si="133"/>
        <v>39.479452054794521</v>
      </c>
      <c r="AB150">
        <f t="shared" si="112"/>
        <v>39</v>
      </c>
      <c r="AC150">
        <f t="shared" si="134"/>
        <v>39</v>
      </c>
      <c r="AD150">
        <f t="shared" si="135"/>
        <v>473.75342465753425</v>
      </c>
      <c r="AE150">
        <f t="shared" si="113"/>
        <v>473</v>
      </c>
      <c r="AF150">
        <f t="shared" si="136"/>
        <v>473</v>
      </c>
      <c r="AG150">
        <f t="shared" si="137"/>
        <v>83.900226757369609</v>
      </c>
      <c r="AH150">
        <f t="shared" si="138"/>
        <v>1.7596000000000001</v>
      </c>
      <c r="AI150">
        <f t="shared" si="139"/>
        <v>27.097874557427211</v>
      </c>
      <c r="AK150">
        <f>LOOKUP(AF150,LMS!D2:'LMS'!D2597,LMS!E2:'LMS'!E2597)</f>
        <v>-1.8435805750000001</v>
      </c>
      <c r="AL150">
        <f>LOOKUP(AF150,LMS!D2:'LMS'!D2597,LMS!F2:'LMS'!F2597)</f>
        <v>23.04137734</v>
      </c>
      <c r="AM150">
        <f>LOOKUP(AF150,LMS!D2:'LMS'!D2597,LMS!G2:'LMS'!G2597)</f>
        <v>0.13467500099999999</v>
      </c>
      <c r="AN150">
        <f>LOOKUP(AF150,LMS!D2:'LMS'!D2597,LMS!L2:'LMS'!L2597)</f>
        <v>23.04137734</v>
      </c>
      <c r="AO150">
        <f>LOOKUP(AF150,LMS!D2:'LMS'!D2597,LMS!N2:'LMS'!N2597)</f>
        <v>27.07644874</v>
      </c>
      <c r="AP150">
        <f>LOOKUP(AF150,LMS!D2:'LMS'!D2597,LMS!P2:'LMS'!P2597)</f>
        <v>30.63106054</v>
      </c>
      <c r="AR150">
        <f t="shared" si="140"/>
        <v>-0.24828421578170556</v>
      </c>
      <c r="AS150">
        <f t="shared" si="141"/>
        <v>0.74158772876408241</v>
      </c>
      <c r="AT150">
        <f t="shared" si="114"/>
        <v>-0.25841227123591759</v>
      </c>
      <c r="AU150">
        <f t="shared" si="142"/>
        <v>1.0407921841600947</v>
      </c>
      <c r="AV150">
        <f t="shared" si="115"/>
        <v>1.04</v>
      </c>
      <c r="AW150">
        <f t="shared" si="116"/>
        <v>85.082999999999998</v>
      </c>
      <c r="AX150">
        <f>LOOKUP(AV150,Z!A2:'Z'!A803,Z!B2:'Z'!B803)</f>
        <v>85.082999999999998</v>
      </c>
      <c r="AY150">
        <f t="shared" si="104"/>
        <v>4.0564972174272107</v>
      </c>
      <c r="AZ150">
        <f t="shared" si="105"/>
        <v>2.1425817427211058E-2</v>
      </c>
      <c r="BA150">
        <f t="shared" si="106"/>
        <v>-3.5331859825727889</v>
      </c>
      <c r="BB150">
        <f t="shared" si="107"/>
        <v>17.605272278515667</v>
      </c>
      <c r="BC150">
        <f t="shared" si="108"/>
        <v>7.9130825585552983E-2</v>
      </c>
      <c r="BD150">
        <f t="shared" si="109"/>
        <v>-11.534651168734195</v>
      </c>
    </row>
    <row r="151" spans="1:56" x14ac:dyDescent="0.25">
      <c r="A151">
        <f>'Bodycomp INPUT'!A151</f>
        <v>63</v>
      </c>
      <c r="B151">
        <f>'Bodycomp INPUT'!B151</f>
        <v>0</v>
      </c>
      <c r="C151">
        <f>'Bodycomp INPUT'!C151</f>
        <v>33018</v>
      </c>
      <c r="D151">
        <f>'Bodycomp INPUT'!D151</f>
        <v>43356</v>
      </c>
      <c r="E151">
        <f>'Bodycomp INPUT'!E151</f>
        <v>180.99</v>
      </c>
      <c r="F151">
        <f>'Bodycomp INPUT'!F151</f>
        <v>205.6</v>
      </c>
      <c r="G151">
        <f>'Bodycomp INPUT'!G151</f>
        <v>1</v>
      </c>
      <c r="H151">
        <v>153</v>
      </c>
      <c r="I151">
        <f t="shared" si="117"/>
        <v>71.255763000000002</v>
      </c>
      <c r="J151">
        <f t="shared" si="110"/>
        <v>70.477486375999987</v>
      </c>
      <c r="K151">
        <f t="shared" si="118"/>
        <v>70.481719087000002</v>
      </c>
      <c r="L151">
        <f t="shared" si="119"/>
        <v>70.477486375999987</v>
      </c>
      <c r="M151">
        <f t="shared" si="120"/>
        <v>70.365253664999997</v>
      </c>
      <c r="N151">
        <f t="shared" si="121"/>
        <v>70.709742138999999</v>
      </c>
      <c r="O151">
        <f t="shared" si="122"/>
        <v>70.365253664999997</v>
      </c>
      <c r="P151">
        <f t="shared" si="123"/>
        <v>70.365253664999997</v>
      </c>
      <c r="Q151">
        <f t="shared" si="124"/>
        <v>71.255763000000002</v>
      </c>
      <c r="R151">
        <f t="shared" si="111"/>
        <v>180.99</v>
      </c>
      <c r="S151">
        <f t="shared" si="125"/>
        <v>209.26259999999999</v>
      </c>
      <c r="T151">
        <f t="shared" si="126"/>
        <v>209.3056</v>
      </c>
      <c r="U151">
        <f t="shared" si="127"/>
        <v>209.26259999999999</v>
      </c>
      <c r="V151">
        <f t="shared" si="128"/>
        <v>207.5162</v>
      </c>
      <c r="W151">
        <f t="shared" si="129"/>
        <v>206.9074</v>
      </c>
      <c r="X151">
        <f t="shared" si="130"/>
        <v>207.5162</v>
      </c>
      <c r="Y151">
        <f t="shared" si="131"/>
        <v>207.5162</v>
      </c>
      <c r="Z151">
        <f t="shared" si="132"/>
        <v>205.6</v>
      </c>
      <c r="AA151">
        <f t="shared" si="133"/>
        <v>28.323287671232876</v>
      </c>
      <c r="AB151">
        <f t="shared" si="112"/>
        <v>28</v>
      </c>
      <c r="AC151">
        <f t="shared" si="134"/>
        <v>28</v>
      </c>
      <c r="AD151">
        <f t="shared" si="135"/>
        <v>339.87945205479451</v>
      </c>
      <c r="AE151">
        <f t="shared" si="113"/>
        <v>339</v>
      </c>
      <c r="AF151">
        <f t="shared" si="136"/>
        <v>339</v>
      </c>
      <c r="AG151">
        <f t="shared" si="137"/>
        <v>93.242630385487516</v>
      </c>
      <c r="AH151">
        <f t="shared" si="138"/>
        <v>1.8099000000000001</v>
      </c>
      <c r="AI151">
        <f t="shared" si="139"/>
        <v>28.46461777493845</v>
      </c>
      <c r="AK151">
        <f>LOOKUP(AF151,LMS!D2:'LMS'!D2597,LMS!E2:'LMS'!E2597)</f>
        <v>-1.8435805750000001</v>
      </c>
      <c r="AL151">
        <f>LOOKUP(AF151,LMS!D2:'LMS'!D2597,LMS!F2:'LMS'!F2597)</f>
        <v>23.04137734</v>
      </c>
      <c r="AM151">
        <f>LOOKUP(AF151,LMS!D2:'LMS'!D2597,LMS!G2:'LMS'!G2597)</f>
        <v>0.13467500099999999</v>
      </c>
      <c r="AN151">
        <f>LOOKUP(AF151,LMS!D2:'LMS'!D2597,LMS!L2:'LMS'!L2597)</f>
        <v>23.04137734</v>
      </c>
      <c r="AO151">
        <f>LOOKUP(AF151,LMS!D2:'LMS'!D2597,LMS!N2:'LMS'!N2597)</f>
        <v>27.07644874</v>
      </c>
      <c r="AP151">
        <f>LOOKUP(AF151,LMS!D2:'LMS'!D2597,LMS!P2:'LMS'!P2597)</f>
        <v>30.63106054</v>
      </c>
      <c r="AR151">
        <f t="shared" si="140"/>
        <v>-0.24828421578170556</v>
      </c>
      <c r="AS151">
        <f t="shared" si="141"/>
        <v>0.67727490043617067</v>
      </c>
      <c r="AT151">
        <f t="shared" si="114"/>
        <v>-0.32272509956382933</v>
      </c>
      <c r="AU151">
        <f t="shared" si="142"/>
        <v>1.2998212494006187</v>
      </c>
      <c r="AV151">
        <f t="shared" si="115"/>
        <v>1.3</v>
      </c>
      <c r="AW151">
        <f t="shared" si="116"/>
        <v>90.32</v>
      </c>
      <c r="AX151">
        <f>LOOKUP(AV151,Z!A2:'Z'!A803,Z!B2:'Z'!B803)</f>
        <v>90.32</v>
      </c>
      <c r="AY151">
        <f t="shared" si="104"/>
        <v>5.4232404349384495</v>
      </c>
      <c r="AZ151">
        <f t="shared" si="105"/>
        <v>1.3881690349384499</v>
      </c>
      <c r="BA151">
        <f t="shared" si="106"/>
        <v>-2.1664427650615501</v>
      </c>
      <c r="BB151">
        <f t="shared" si="107"/>
        <v>23.53696289467759</v>
      </c>
      <c r="BC151">
        <f t="shared" si="108"/>
        <v>5.1268504532047796</v>
      </c>
      <c r="BD151">
        <f t="shared" si="109"/>
        <v>-7.0726991715891465</v>
      </c>
    </row>
    <row r="152" spans="1:56" x14ac:dyDescent="0.25">
      <c r="A152">
        <f>'Bodycomp INPUT'!A152</f>
        <v>64</v>
      </c>
      <c r="B152">
        <f>'Bodycomp INPUT'!B152</f>
        <v>0</v>
      </c>
      <c r="C152">
        <f>'Bodycomp INPUT'!C152</f>
        <v>30025</v>
      </c>
      <c r="D152">
        <f>'Bodycomp INPUT'!D152</f>
        <v>43363</v>
      </c>
      <c r="E152">
        <f>'Bodycomp INPUT'!E152</f>
        <v>161.12</v>
      </c>
      <c r="F152">
        <f>'Bodycomp INPUT'!F152</f>
        <v>244.8</v>
      </c>
      <c r="G152">
        <f>'Bodycomp INPUT'!G152</f>
        <v>1</v>
      </c>
      <c r="H152">
        <v>154</v>
      </c>
      <c r="I152">
        <f t="shared" si="117"/>
        <v>63.432943999999999</v>
      </c>
      <c r="J152">
        <f t="shared" si="110"/>
        <v>63.030162687999997</v>
      </c>
      <c r="K152">
        <f t="shared" si="118"/>
        <v>63.057863855999997</v>
      </c>
      <c r="L152">
        <f t="shared" si="119"/>
        <v>63.030162687999997</v>
      </c>
      <c r="M152">
        <f t="shared" si="120"/>
        <v>62.89446152</v>
      </c>
      <c r="N152">
        <f t="shared" si="121"/>
        <v>63.25459563199999</v>
      </c>
      <c r="O152">
        <f t="shared" si="122"/>
        <v>62.89446152</v>
      </c>
      <c r="P152">
        <f t="shared" si="123"/>
        <v>62.89446152</v>
      </c>
      <c r="Q152">
        <f t="shared" si="124"/>
        <v>63.432943999999999</v>
      </c>
      <c r="R152">
        <f t="shared" si="111"/>
        <v>161.12</v>
      </c>
      <c r="S152">
        <f t="shared" si="125"/>
        <v>249.0898</v>
      </c>
      <c r="T152">
        <f t="shared" si="126"/>
        <v>248.74080000000001</v>
      </c>
      <c r="U152">
        <f t="shared" si="127"/>
        <v>249.0898</v>
      </c>
      <c r="V152">
        <f t="shared" si="128"/>
        <v>246.20660000000001</v>
      </c>
      <c r="W152">
        <f t="shared" si="129"/>
        <v>246.06820000000002</v>
      </c>
      <c r="X152">
        <f t="shared" si="130"/>
        <v>246.20660000000001</v>
      </c>
      <c r="Y152">
        <f t="shared" si="131"/>
        <v>246.20660000000001</v>
      </c>
      <c r="Z152">
        <f t="shared" si="132"/>
        <v>244.8</v>
      </c>
      <c r="AA152">
        <f t="shared" si="133"/>
        <v>36.542465753424658</v>
      </c>
      <c r="AB152">
        <f t="shared" si="112"/>
        <v>37</v>
      </c>
      <c r="AC152">
        <f t="shared" si="134"/>
        <v>37</v>
      </c>
      <c r="AD152">
        <f t="shared" si="135"/>
        <v>438.50958904109586</v>
      </c>
      <c r="AE152">
        <f t="shared" si="113"/>
        <v>438</v>
      </c>
      <c r="AF152">
        <f t="shared" si="136"/>
        <v>438</v>
      </c>
      <c r="AG152">
        <f t="shared" si="137"/>
        <v>111.0204081632653</v>
      </c>
      <c r="AH152">
        <f t="shared" si="138"/>
        <v>1.6112000000000002</v>
      </c>
      <c r="AI152">
        <f t="shared" si="139"/>
        <v>42.766520097919823</v>
      </c>
      <c r="AK152">
        <f>LOOKUP(AF152,LMS!D2:'LMS'!D2597,LMS!E2:'LMS'!E2597)</f>
        <v>-1.8435805750000001</v>
      </c>
      <c r="AL152">
        <f>LOOKUP(AF152,LMS!D2:'LMS'!D2597,LMS!F2:'LMS'!F2597)</f>
        <v>23.04137734</v>
      </c>
      <c r="AM152">
        <f>LOOKUP(AF152,LMS!D2:'LMS'!D2597,LMS!G2:'LMS'!G2597)</f>
        <v>0.13467500099999999</v>
      </c>
      <c r="AN152">
        <f>LOOKUP(AF152,LMS!D2:'LMS'!D2597,LMS!L2:'LMS'!L2597)</f>
        <v>23.04137734</v>
      </c>
      <c r="AO152">
        <f>LOOKUP(AF152,LMS!D2:'LMS'!D2597,LMS!N2:'LMS'!N2597)</f>
        <v>27.07644874</v>
      </c>
      <c r="AP152">
        <f>LOOKUP(AF152,LMS!D2:'LMS'!D2597,LMS!P2:'LMS'!P2597)</f>
        <v>30.63106054</v>
      </c>
      <c r="AR152">
        <f t="shared" si="140"/>
        <v>-0.24828421578170556</v>
      </c>
      <c r="AS152">
        <f t="shared" si="141"/>
        <v>0.31975886676113646</v>
      </c>
      <c r="AT152">
        <f t="shared" si="114"/>
        <v>-0.68024113323886359</v>
      </c>
      <c r="AU152">
        <f t="shared" si="142"/>
        <v>2.7397679352961353</v>
      </c>
      <c r="AV152">
        <f t="shared" si="115"/>
        <v>2.74</v>
      </c>
      <c r="AW152">
        <f t="shared" si="116"/>
        <v>99.692999999999998</v>
      </c>
      <c r="AX152">
        <f>LOOKUP(AV152,Z!A2:'Z'!A803,Z!B2:'Z'!B803)</f>
        <v>99.692999999999998</v>
      </c>
      <c r="AY152">
        <f t="shared" si="104"/>
        <v>19.725142757919823</v>
      </c>
      <c r="AZ152">
        <f t="shared" si="105"/>
        <v>15.690071357919823</v>
      </c>
      <c r="BA152">
        <f t="shared" si="106"/>
        <v>12.135459557919823</v>
      </c>
      <c r="BB152">
        <f t="shared" si="107"/>
        <v>85.607481127774548</v>
      </c>
      <c r="BC152">
        <f t="shared" si="108"/>
        <v>57.947301393114017</v>
      </c>
      <c r="BD152">
        <f t="shared" si="109"/>
        <v>39.618150152106431</v>
      </c>
    </row>
    <row r="153" spans="1:56" x14ac:dyDescent="0.25">
      <c r="A153">
        <f>'Bodycomp INPUT'!A153</f>
        <v>65</v>
      </c>
      <c r="B153">
        <f>'Bodycomp INPUT'!B153</f>
        <v>0</v>
      </c>
      <c r="C153">
        <f>'Bodycomp INPUT'!C153</f>
        <v>35917</v>
      </c>
      <c r="D153">
        <f>'Bodycomp INPUT'!D153</f>
        <v>43383</v>
      </c>
      <c r="E153">
        <f>'Bodycomp INPUT'!E153</f>
        <v>178.85</v>
      </c>
      <c r="F153">
        <f>'Bodycomp INPUT'!F153</f>
        <v>184.2</v>
      </c>
      <c r="G153">
        <f>'Bodycomp INPUT'!G153</f>
        <v>1</v>
      </c>
      <c r="H153">
        <v>155</v>
      </c>
      <c r="I153">
        <f t="shared" si="117"/>
        <v>70.413245000000003</v>
      </c>
      <c r="J153">
        <f t="shared" si="110"/>
        <v>69.675409239999993</v>
      </c>
      <c r="K153">
        <f t="shared" si="118"/>
        <v>69.682169505000005</v>
      </c>
      <c r="L153">
        <f t="shared" si="119"/>
        <v>69.675409239999993</v>
      </c>
      <c r="M153">
        <f t="shared" si="120"/>
        <v>69.560648975000007</v>
      </c>
      <c r="N153">
        <f t="shared" si="121"/>
        <v>69.906822484999992</v>
      </c>
      <c r="O153">
        <f t="shared" si="122"/>
        <v>69.560648975000007</v>
      </c>
      <c r="P153">
        <f t="shared" si="123"/>
        <v>69.560648975000007</v>
      </c>
      <c r="Q153">
        <f t="shared" si="124"/>
        <v>70.413245000000003</v>
      </c>
      <c r="R153">
        <f t="shared" si="111"/>
        <v>178.85000000000002</v>
      </c>
      <c r="S153">
        <f t="shared" si="125"/>
        <v>187.52019999999999</v>
      </c>
      <c r="T153">
        <f t="shared" si="126"/>
        <v>187.77719999999999</v>
      </c>
      <c r="U153">
        <f t="shared" si="127"/>
        <v>187.52019999999999</v>
      </c>
      <c r="V153">
        <f t="shared" si="128"/>
        <v>186.39439999999999</v>
      </c>
      <c r="W153">
        <f t="shared" si="129"/>
        <v>185.52879999999999</v>
      </c>
      <c r="X153">
        <f t="shared" si="130"/>
        <v>186.39439999999999</v>
      </c>
      <c r="Y153">
        <f t="shared" si="131"/>
        <v>186.39439999999999</v>
      </c>
      <c r="Z153">
        <f t="shared" si="132"/>
        <v>184.2</v>
      </c>
      <c r="AA153">
        <f t="shared" si="133"/>
        <v>20.454794520547946</v>
      </c>
      <c r="AB153">
        <f t="shared" si="112"/>
        <v>20</v>
      </c>
      <c r="AC153">
        <f t="shared" si="134"/>
        <v>20</v>
      </c>
      <c r="AD153">
        <f t="shared" si="135"/>
        <v>245.45753424657534</v>
      </c>
      <c r="AE153">
        <f t="shared" si="113"/>
        <v>245</v>
      </c>
      <c r="AF153">
        <f t="shared" si="136"/>
        <v>245</v>
      </c>
      <c r="AG153">
        <f t="shared" si="137"/>
        <v>83.537414965986386</v>
      </c>
      <c r="AH153">
        <f t="shared" si="138"/>
        <v>1.7885000000000002</v>
      </c>
      <c r="AI153">
        <f t="shared" si="139"/>
        <v>26.115788517774931</v>
      </c>
      <c r="AK153">
        <f>LOOKUP(AF153,LMS!D2:'LMS'!D2597,LMS!E2:'LMS'!E2597)</f>
        <v>-1.8435805750000001</v>
      </c>
      <c r="AL153">
        <f>LOOKUP(AF153,LMS!D2:'LMS'!D2597,LMS!F2:'LMS'!F2597)</f>
        <v>23.04137734</v>
      </c>
      <c r="AM153">
        <f>LOOKUP(AF153,LMS!D2:'LMS'!D2597,LMS!G2:'LMS'!G2597)</f>
        <v>0.13467500099999999</v>
      </c>
      <c r="AN153">
        <f>LOOKUP(AF153,LMS!D2:'LMS'!D2597,LMS!L2:'LMS'!L2597)</f>
        <v>23.04137734</v>
      </c>
      <c r="AO153">
        <f>LOOKUP(AF153,LMS!D2:'LMS'!D2597,LMS!N2:'LMS'!N2597)</f>
        <v>27.07644874</v>
      </c>
      <c r="AP153">
        <f>LOOKUP(AF153,LMS!D2:'LMS'!D2597,LMS!P2:'LMS'!P2597)</f>
        <v>30.63106054</v>
      </c>
      <c r="AR153">
        <f t="shared" si="140"/>
        <v>-0.24828421578170556</v>
      </c>
      <c r="AS153">
        <f t="shared" si="141"/>
        <v>0.79381440413612658</v>
      </c>
      <c r="AT153">
        <f t="shared" si="114"/>
        <v>-0.20618559586387342</v>
      </c>
      <c r="AU153">
        <f t="shared" si="142"/>
        <v>0.83044181932674388</v>
      </c>
      <c r="AV153">
        <f t="shared" si="115"/>
        <v>0.83</v>
      </c>
      <c r="AW153">
        <f t="shared" si="116"/>
        <v>79.673000000000002</v>
      </c>
      <c r="AX153">
        <f>LOOKUP(AV153,Z!A2:'Z'!A803,Z!B2:'Z'!B803)</f>
        <v>79.673000000000002</v>
      </c>
      <c r="AY153">
        <f t="shared" si="104"/>
        <v>3.0744111777749303</v>
      </c>
      <c r="AZ153">
        <f t="shared" si="105"/>
        <v>-0.9606602222250693</v>
      </c>
      <c r="BA153">
        <f t="shared" si="106"/>
        <v>-4.5152720222250693</v>
      </c>
      <c r="BB153">
        <f t="shared" si="107"/>
        <v>13.343000864960143</v>
      </c>
      <c r="BC153">
        <f t="shared" si="108"/>
        <v>-3.5479550196916603</v>
      </c>
      <c r="BD153">
        <f t="shared" si="109"/>
        <v>-14.740828239782093</v>
      </c>
    </row>
    <row r="154" spans="1:56" x14ac:dyDescent="0.25">
      <c r="A154">
        <f>'Bodycomp INPUT'!A154</f>
        <v>66</v>
      </c>
      <c r="B154">
        <f>'Bodycomp INPUT'!B154</f>
        <v>0</v>
      </c>
      <c r="C154">
        <f>'Bodycomp INPUT'!C154</f>
        <v>27253</v>
      </c>
      <c r="D154">
        <f>'Bodycomp INPUT'!D154</f>
        <v>43402</v>
      </c>
      <c r="E154">
        <f>'Bodycomp INPUT'!E154</f>
        <v>169.73</v>
      </c>
      <c r="F154">
        <f>'Bodycomp INPUT'!F154</f>
        <v>179.6</v>
      </c>
      <c r="G154">
        <f>'Bodycomp INPUT'!G154</f>
        <v>1</v>
      </c>
      <c r="H154">
        <v>156</v>
      </c>
      <c r="I154">
        <f t="shared" si="117"/>
        <v>66.822700999999995</v>
      </c>
      <c r="J154">
        <f t="shared" si="110"/>
        <v>66.257211351999999</v>
      </c>
      <c r="K154">
        <f t="shared" si="118"/>
        <v>66.274743248999997</v>
      </c>
      <c r="L154">
        <f t="shared" si="119"/>
        <v>66.257211351999999</v>
      </c>
      <c r="M154">
        <f t="shared" si="120"/>
        <v>66.131679454999997</v>
      </c>
      <c r="N154">
        <f t="shared" si="121"/>
        <v>66.485034052999993</v>
      </c>
      <c r="O154">
        <f t="shared" si="122"/>
        <v>66.131679454999997</v>
      </c>
      <c r="P154">
        <f t="shared" si="123"/>
        <v>66.131679454999997</v>
      </c>
      <c r="Q154">
        <f t="shared" si="124"/>
        <v>66.822700999999995</v>
      </c>
      <c r="R154">
        <f t="shared" si="111"/>
        <v>169.73</v>
      </c>
      <c r="S154">
        <f t="shared" si="125"/>
        <v>182.8466</v>
      </c>
      <c r="T154">
        <f t="shared" si="126"/>
        <v>183.14959999999999</v>
      </c>
      <c r="U154">
        <f t="shared" si="127"/>
        <v>182.8466</v>
      </c>
      <c r="V154">
        <f t="shared" si="128"/>
        <v>181.85419999999999</v>
      </c>
      <c r="W154">
        <f t="shared" si="129"/>
        <v>180.93340000000001</v>
      </c>
      <c r="X154">
        <f t="shared" si="130"/>
        <v>181.85419999999999</v>
      </c>
      <c r="Y154">
        <f t="shared" si="131"/>
        <v>181.85419999999999</v>
      </c>
      <c r="Z154">
        <f t="shared" si="132"/>
        <v>179.6</v>
      </c>
      <c r="AA154">
        <f t="shared" si="133"/>
        <v>44.243835616438353</v>
      </c>
      <c r="AB154">
        <f t="shared" si="112"/>
        <v>44</v>
      </c>
      <c r="AC154">
        <f t="shared" si="134"/>
        <v>44</v>
      </c>
      <c r="AD154">
        <f t="shared" si="135"/>
        <v>530.92602739726021</v>
      </c>
      <c r="AE154">
        <f t="shared" si="113"/>
        <v>530</v>
      </c>
      <c r="AF154">
        <f t="shared" si="136"/>
        <v>530</v>
      </c>
      <c r="AG154">
        <f t="shared" si="137"/>
        <v>81.451247165532877</v>
      </c>
      <c r="AH154">
        <f t="shared" si="138"/>
        <v>1.6973</v>
      </c>
      <c r="AI154">
        <f t="shared" si="139"/>
        <v>28.273561364913643</v>
      </c>
      <c r="AK154">
        <f>LOOKUP(AF154,LMS!D2:'LMS'!D2597,LMS!E2:'LMS'!E2597)</f>
        <v>-1.8435805750000001</v>
      </c>
      <c r="AL154">
        <f>LOOKUP(AF154,LMS!D2:'LMS'!D2597,LMS!F2:'LMS'!F2597)</f>
        <v>23.04137734</v>
      </c>
      <c r="AM154">
        <f>LOOKUP(AF154,LMS!D2:'LMS'!D2597,LMS!G2:'LMS'!G2597)</f>
        <v>0.13467500099999999</v>
      </c>
      <c r="AN154">
        <f>LOOKUP(AF154,LMS!D2:'LMS'!D2597,LMS!L2:'LMS'!L2597)</f>
        <v>23.04137734</v>
      </c>
      <c r="AO154">
        <f>LOOKUP(AF154,LMS!D2:'LMS'!D2597,LMS!N2:'LMS'!N2597)</f>
        <v>27.07644874</v>
      </c>
      <c r="AP154">
        <f>LOOKUP(AF154,LMS!D2:'LMS'!D2597,LMS!P2:'LMS'!P2597)</f>
        <v>30.63106054</v>
      </c>
      <c r="AR154">
        <f t="shared" si="140"/>
        <v>-0.24828421578170556</v>
      </c>
      <c r="AS154">
        <f t="shared" si="141"/>
        <v>0.6857363318714077</v>
      </c>
      <c r="AT154">
        <f t="shared" si="114"/>
        <v>-0.3142636681285923</v>
      </c>
      <c r="AU154">
        <f t="shared" si="142"/>
        <v>1.2657416305710576</v>
      </c>
      <c r="AV154">
        <f t="shared" si="115"/>
        <v>1.27</v>
      </c>
      <c r="AW154">
        <f t="shared" si="116"/>
        <v>89.796000000000006</v>
      </c>
      <c r="AX154">
        <f>LOOKUP(AV154,Z!A2:'Z'!A803,Z!B2:'Z'!B803)</f>
        <v>89.796000000000006</v>
      </c>
      <c r="AY154">
        <f t="shared" si="104"/>
        <v>5.2321840249136429</v>
      </c>
      <c r="AZ154">
        <f t="shared" si="105"/>
        <v>1.1971126249136432</v>
      </c>
      <c r="BA154">
        <f t="shared" si="106"/>
        <v>-2.3574991750863568</v>
      </c>
      <c r="BB154">
        <f t="shared" si="107"/>
        <v>22.707774573139481</v>
      </c>
      <c r="BC154">
        <f t="shared" si="108"/>
        <v>4.4212320323423748</v>
      </c>
      <c r="BD154">
        <f t="shared" si="109"/>
        <v>-7.6964334029759875</v>
      </c>
    </row>
    <row r="155" spans="1:56" x14ac:dyDescent="0.25">
      <c r="A155">
        <f>'Bodycomp INPUT'!A155</f>
        <v>67</v>
      </c>
      <c r="B155">
        <f>'Bodycomp INPUT'!B155</f>
        <v>0</v>
      </c>
      <c r="C155">
        <f>'Bodycomp INPUT'!C155</f>
        <v>35907</v>
      </c>
      <c r="D155">
        <f>'Bodycomp INPUT'!D155</f>
        <v>43391</v>
      </c>
      <c r="E155">
        <f>'Bodycomp INPUT'!E155</f>
        <v>170.33</v>
      </c>
      <c r="F155">
        <f>'Bodycomp INPUT'!F155</f>
        <v>179.2</v>
      </c>
      <c r="G155">
        <f>'Bodycomp INPUT'!G155</f>
        <v>1</v>
      </c>
      <c r="H155">
        <v>157</v>
      </c>
      <c r="I155">
        <f t="shared" si="117"/>
        <v>67.058920999999998</v>
      </c>
      <c r="J155">
        <f t="shared" si="110"/>
        <v>66.482092791999989</v>
      </c>
      <c r="K155">
        <f t="shared" si="118"/>
        <v>66.498916029</v>
      </c>
      <c r="L155">
        <f t="shared" si="119"/>
        <v>66.482092791999989</v>
      </c>
      <c r="M155">
        <f t="shared" si="120"/>
        <v>66.357269555000002</v>
      </c>
      <c r="N155">
        <f t="shared" si="121"/>
        <v>66.710151713000002</v>
      </c>
      <c r="O155">
        <f t="shared" si="122"/>
        <v>66.357269555000002</v>
      </c>
      <c r="P155">
        <f t="shared" si="123"/>
        <v>66.357269555000002</v>
      </c>
      <c r="Q155">
        <f t="shared" si="124"/>
        <v>67.058920999999998</v>
      </c>
      <c r="R155">
        <f t="shared" si="111"/>
        <v>170.33</v>
      </c>
      <c r="S155">
        <f t="shared" si="125"/>
        <v>182.44019999999998</v>
      </c>
      <c r="T155">
        <f t="shared" si="126"/>
        <v>182.74719999999999</v>
      </c>
      <c r="U155">
        <f t="shared" si="127"/>
        <v>182.44019999999998</v>
      </c>
      <c r="V155">
        <f t="shared" si="128"/>
        <v>181.45939999999999</v>
      </c>
      <c r="W155">
        <f t="shared" si="129"/>
        <v>180.53379999999999</v>
      </c>
      <c r="X155">
        <f t="shared" si="130"/>
        <v>181.45939999999999</v>
      </c>
      <c r="Y155">
        <f t="shared" si="131"/>
        <v>181.45939999999999</v>
      </c>
      <c r="Z155">
        <f t="shared" si="132"/>
        <v>179.2</v>
      </c>
      <c r="AA155">
        <f t="shared" si="133"/>
        <v>20.504109589041096</v>
      </c>
      <c r="AB155">
        <f t="shared" si="112"/>
        <v>21</v>
      </c>
      <c r="AC155">
        <f t="shared" si="134"/>
        <v>21</v>
      </c>
      <c r="AD155">
        <f t="shared" si="135"/>
        <v>246.04931506849317</v>
      </c>
      <c r="AE155">
        <f t="shared" si="113"/>
        <v>246</v>
      </c>
      <c r="AF155">
        <f t="shared" si="136"/>
        <v>246</v>
      </c>
      <c r="AG155">
        <f t="shared" si="137"/>
        <v>81.269841269841265</v>
      </c>
      <c r="AH155">
        <f t="shared" si="138"/>
        <v>1.7033</v>
      </c>
      <c r="AI155">
        <f t="shared" si="139"/>
        <v>28.012193565828625</v>
      </c>
      <c r="AK155">
        <f>LOOKUP(AF155,LMS!D2:'LMS'!D2597,LMS!E2:'LMS'!E2597)</f>
        <v>-1.8435805750000001</v>
      </c>
      <c r="AL155">
        <f>LOOKUP(AF155,LMS!D2:'LMS'!D2597,LMS!F2:'LMS'!F2597)</f>
        <v>23.04137734</v>
      </c>
      <c r="AM155">
        <f>LOOKUP(AF155,LMS!D2:'LMS'!D2597,LMS!G2:'LMS'!G2597)</f>
        <v>0.13467500099999999</v>
      </c>
      <c r="AN155">
        <f>LOOKUP(AF155,LMS!D2:'LMS'!D2597,LMS!L2:'LMS'!L2597)</f>
        <v>23.04137734</v>
      </c>
      <c r="AO155">
        <f>LOOKUP(AF155,LMS!D2:'LMS'!D2597,LMS!N2:'LMS'!N2597)</f>
        <v>27.07644874</v>
      </c>
      <c r="AP155">
        <f>LOOKUP(AF155,LMS!D2:'LMS'!D2597,LMS!P2:'LMS'!P2597)</f>
        <v>30.63106054</v>
      </c>
      <c r="AR155">
        <f t="shared" si="140"/>
        <v>-0.24828421578170556</v>
      </c>
      <c r="AS155">
        <f t="shared" si="141"/>
        <v>0.69757844586831397</v>
      </c>
      <c r="AT155">
        <f t="shared" si="114"/>
        <v>-0.30242155413168603</v>
      </c>
      <c r="AU155">
        <f t="shared" si="142"/>
        <v>1.2180458317881095</v>
      </c>
      <c r="AV155">
        <f t="shared" si="115"/>
        <v>1.22</v>
      </c>
      <c r="AW155">
        <f t="shared" si="116"/>
        <v>88.876999999999995</v>
      </c>
      <c r="AX155">
        <f>LOOKUP(AV155,Z!A2:'Z'!A803,Z!B2:'Z'!B803)</f>
        <v>88.876999999999995</v>
      </c>
      <c r="AY155">
        <f t="shared" si="104"/>
        <v>4.9708162258286244</v>
      </c>
      <c r="AZ155">
        <f t="shared" si="105"/>
        <v>0.93574482582862473</v>
      </c>
      <c r="BA155">
        <f t="shared" si="106"/>
        <v>-2.6188669741713753</v>
      </c>
      <c r="BB155">
        <f t="shared" si="107"/>
        <v>21.57343353428465</v>
      </c>
      <c r="BC155">
        <f t="shared" si="108"/>
        <v>3.4559363187324128</v>
      </c>
      <c r="BD155">
        <f t="shared" si="109"/>
        <v>-8.549710418127674</v>
      </c>
    </row>
    <row r="156" spans="1:56" x14ac:dyDescent="0.25">
      <c r="A156">
        <f>'Bodycomp INPUT'!A156</f>
        <v>70</v>
      </c>
      <c r="B156">
        <f>'Bodycomp INPUT'!B156</f>
        <v>0</v>
      </c>
      <c r="C156">
        <f>'Bodycomp INPUT'!C156</f>
        <v>30386</v>
      </c>
      <c r="D156">
        <f>'Bodycomp INPUT'!D156</f>
        <v>43406</v>
      </c>
      <c r="E156">
        <f>'Bodycomp INPUT'!E156</f>
        <v>174.24</v>
      </c>
      <c r="F156">
        <f>'Bodycomp INPUT'!F156</f>
        <v>202</v>
      </c>
      <c r="G156">
        <f>'Bodycomp INPUT'!G156</f>
        <v>1</v>
      </c>
      <c r="H156">
        <v>158</v>
      </c>
      <c r="I156">
        <f t="shared" si="117"/>
        <v>68.598287999999997</v>
      </c>
      <c r="J156">
        <f t="shared" si="110"/>
        <v>67.947570175999985</v>
      </c>
      <c r="K156">
        <f t="shared" si="118"/>
        <v>67.959775311999991</v>
      </c>
      <c r="L156">
        <f t="shared" si="119"/>
        <v>67.947570175999985</v>
      </c>
      <c r="M156">
        <f t="shared" si="120"/>
        <v>67.827365039999989</v>
      </c>
      <c r="N156">
        <f t="shared" si="121"/>
        <v>68.17716846399999</v>
      </c>
      <c r="O156">
        <f t="shared" si="122"/>
        <v>67.827365039999989</v>
      </c>
      <c r="P156">
        <f t="shared" si="123"/>
        <v>67.827365039999989</v>
      </c>
      <c r="Q156">
        <f t="shared" si="124"/>
        <v>68.598287999999997</v>
      </c>
      <c r="R156">
        <f t="shared" si="111"/>
        <v>174.24</v>
      </c>
      <c r="S156">
        <f t="shared" si="125"/>
        <v>205.60499999999999</v>
      </c>
      <c r="T156">
        <f t="shared" si="126"/>
        <v>205.684</v>
      </c>
      <c r="U156">
        <f t="shared" si="127"/>
        <v>205.60499999999999</v>
      </c>
      <c r="V156">
        <f t="shared" si="128"/>
        <v>203.96299999999999</v>
      </c>
      <c r="W156">
        <f t="shared" si="129"/>
        <v>203.31100000000001</v>
      </c>
      <c r="X156">
        <f t="shared" si="130"/>
        <v>203.96299999999999</v>
      </c>
      <c r="Y156">
        <f t="shared" si="131"/>
        <v>203.96299999999999</v>
      </c>
      <c r="Z156">
        <f t="shared" si="132"/>
        <v>202</v>
      </c>
      <c r="AA156">
        <f t="shared" si="133"/>
        <v>35.671232876712331</v>
      </c>
      <c r="AB156">
        <f t="shared" si="112"/>
        <v>36</v>
      </c>
      <c r="AC156">
        <f t="shared" si="134"/>
        <v>36</v>
      </c>
      <c r="AD156">
        <f t="shared" si="135"/>
        <v>428.05479452054794</v>
      </c>
      <c r="AE156">
        <f t="shared" si="113"/>
        <v>428</v>
      </c>
      <c r="AF156">
        <f t="shared" si="136"/>
        <v>428</v>
      </c>
      <c r="AG156">
        <f t="shared" si="137"/>
        <v>91.609977324263042</v>
      </c>
      <c r="AH156">
        <f t="shared" si="138"/>
        <v>1.7423999999999999</v>
      </c>
      <c r="AI156">
        <f t="shared" si="139"/>
        <v>30.174984161921625</v>
      </c>
      <c r="AK156">
        <f>LOOKUP(AF156,LMS!D2:'LMS'!D2597,LMS!E2:'LMS'!E2597)</f>
        <v>-1.8435805750000001</v>
      </c>
      <c r="AL156">
        <f>LOOKUP(AF156,LMS!D2:'LMS'!D2597,LMS!F2:'LMS'!F2597)</f>
        <v>23.04137734</v>
      </c>
      <c r="AM156">
        <f>LOOKUP(AF156,LMS!D2:'LMS'!D2597,LMS!G2:'LMS'!G2597)</f>
        <v>0.13467500099999999</v>
      </c>
      <c r="AN156">
        <f>LOOKUP(AF156,LMS!D2:'LMS'!D2597,LMS!L2:'LMS'!L2597)</f>
        <v>23.04137734</v>
      </c>
      <c r="AO156">
        <f>LOOKUP(AF156,LMS!D2:'LMS'!D2597,LMS!N2:'LMS'!N2597)</f>
        <v>27.07644874</v>
      </c>
      <c r="AP156">
        <f>LOOKUP(AF156,LMS!D2:'LMS'!D2597,LMS!P2:'LMS'!P2597)</f>
        <v>30.63106054</v>
      </c>
      <c r="AR156">
        <f t="shared" si="140"/>
        <v>-0.24828421578170556</v>
      </c>
      <c r="AS156">
        <f t="shared" si="141"/>
        <v>0.60819875336084939</v>
      </c>
      <c r="AT156">
        <f t="shared" si="114"/>
        <v>-0.39180124663915061</v>
      </c>
      <c r="AU156">
        <f t="shared" si="142"/>
        <v>1.5780352585265707</v>
      </c>
      <c r="AV156">
        <f t="shared" si="115"/>
        <v>1.58</v>
      </c>
      <c r="AW156">
        <f t="shared" si="116"/>
        <v>94.295000000000002</v>
      </c>
      <c r="AX156">
        <f>LOOKUP(AV156,Z!A2:'Z'!A803,Z!B2:'Z'!B803)</f>
        <v>94.295000000000002</v>
      </c>
      <c r="AY156">
        <f t="shared" si="104"/>
        <v>7.1336068219216244</v>
      </c>
      <c r="AZ156">
        <f t="shared" si="105"/>
        <v>3.0985354219216248</v>
      </c>
      <c r="BA156">
        <f t="shared" si="106"/>
        <v>-0.4560763780783752</v>
      </c>
      <c r="BB156">
        <f t="shared" si="107"/>
        <v>30.959984364900055</v>
      </c>
      <c r="BC156">
        <f t="shared" si="108"/>
        <v>11.44365515461473</v>
      </c>
      <c r="BD156">
        <f t="shared" si="109"/>
        <v>-1.4889343367096333</v>
      </c>
    </row>
    <row r="157" spans="1:56" x14ac:dyDescent="0.25">
      <c r="A157">
        <f>'Bodycomp INPUT'!A157</f>
        <v>72</v>
      </c>
      <c r="B157">
        <f>'Bodycomp INPUT'!B157</f>
        <v>0</v>
      </c>
      <c r="C157">
        <f>'Bodycomp INPUT'!C157</f>
        <v>23895</v>
      </c>
      <c r="D157">
        <f>'Bodycomp INPUT'!D157</f>
        <v>43406</v>
      </c>
      <c r="E157">
        <f>'Bodycomp INPUT'!E157</f>
        <v>169.64</v>
      </c>
      <c r="F157">
        <f>'Bodycomp INPUT'!F157</f>
        <v>178.2</v>
      </c>
      <c r="G157">
        <f>'Bodycomp INPUT'!G157</f>
        <v>1</v>
      </c>
      <c r="H157">
        <v>159</v>
      </c>
      <c r="I157">
        <f t="shared" si="117"/>
        <v>66.787267999999997</v>
      </c>
      <c r="J157">
        <f t="shared" si="110"/>
        <v>66.223479135999995</v>
      </c>
      <c r="K157">
        <f t="shared" si="118"/>
        <v>66.241117332000002</v>
      </c>
      <c r="L157">
        <f t="shared" si="119"/>
        <v>66.223479135999995</v>
      </c>
      <c r="M157">
        <f t="shared" si="120"/>
        <v>66.097840939999998</v>
      </c>
      <c r="N157">
        <f t="shared" si="121"/>
        <v>66.451266403999995</v>
      </c>
      <c r="O157">
        <f t="shared" si="122"/>
        <v>66.097840939999998</v>
      </c>
      <c r="P157">
        <f t="shared" si="123"/>
        <v>66.097840939999998</v>
      </c>
      <c r="Q157">
        <f t="shared" si="124"/>
        <v>66.787267999999997</v>
      </c>
      <c r="R157">
        <f t="shared" si="111"/>
        <v>169.64</v>
      </c>
      <c r="S157">
        <f t="shared" si="125"/>
        <v>181.42419999999998</v>
      </c>
      <c r="T157">
        <f t="shared" si="126"/>
        <v>181.74119999999999</v>
      </c>
      <c r="U157">
        <f t="shared" si="127"/>
        <v>181.42419999999998</v>
      </c>
      <c r="V157">
        <f t="shared" si="128"/>
        <v>180.47239999999999</v>
      </c>
      <c r="W157">
        <f t="shared" si="129"/>
        <v>179.53479999999999</v>
      </c>
      <c r="X157">
        <f t="shared" si="130"/>
        <v>180.47239999999999</v>
      </c>
      <c r="Y157">
        <f t="shared" si="131"/>
        <v>180.47239999999999</v>
      </c>
      <c r="Z157">
        <f t="shared" si="132"/>
        <v>178.2</v>
      </c>
      <c r="AA157">
        <f t="shared" si="133"/>
        <v>53.454794520547942</v>
      </c>
      <c r="AB157">
        <f t="shared" si="112"/>
        <v>53</v>
      </c>
      <c r="AC157">
        <f t="shared" si="134"/>
        <v>53</v>
      </c>
      <c r="AD157">
        <f t="shared" si="135"/>
        <v>641.45753424657528</v>
      </c>
      <c r="AE157">
        <f t="shared" si="113"/>
        <v>641</v>
      </c>
      <c r="AF157">
        <f t="shared" si="136"/>
        <v>641</v>
      </c>
      <c r="AG157">
        <f t="shared" si="137"/>
        <v>80.816326530612244</v>
      </c>
      <c r="AH157">
        <f t="shared" si="138"/>
        <v>1.6964000000000001</v>
      </c>
      <c r="AI157">
        <f t="shared" si="139"/>
        <v>28.08294040354463</v>
      </c>
      <c r="AK157">
        <f>LOOKUP(AF157,LMS!D2:'LMS'!D2597,LMS!E2:'LMS'!E2597)</f>
        <v>-1.8435805750000001</v>
      </c>
      <c r="AL157">
        <f>LOOKUP(AF157,LMS!D2:'LMS'!D2597,LMS!F2:'LMS'!F2597)</f>
        <v>23.04137734</v>
      </c>
      <c r="AM157">
        <f>LOOKUP(AF157,LMS!D2:'LMS'!D2597,LMS!G2:'LMS'!G2597)</f>
        <v>0.13467500099999999</v>
      </c>
      <c r="AN157">
        <f>LOOKUP(AF157,LMS!D2:'LMS'!D2597,LMS!L2:'LMS'!L2597)</f>
        <v>23.04137734</v>
      </c>
      <c r="AO157">
        <f>LOOKUP(AF157,LMS!D2:'LMS'!D2597,LMS!N2:'LMS'!N2597)</f>
        <v>27.07644874</v>
      </c>
      <c r="AP157">
        <f>LOOKUP(AF157,LMS!D2:'LMS'!D2597,LMS!P2:'LMS'!P2597)</f>
        <v>30.63106054</v>
      </c>
      <c r="AR157">
        <f t="shared" si="140"/>
        <v>-0.24828421578170556</v>
      </c>
      <c r="AS157">
        <f t="shared" si="141"/>
        <v>0.69434207821030469</v>
      </c>
      <c r="AT157">
        <f t="shared" si="114"/>
        <v>-0.30565792178969531</v>
      </c>
      <c r="AU157">
        <f t="shared" si="142"/>
        <v>1.2310807629367522</v>
      </c>
      <c r="AV157">
        <f t="shared" si="115"/>
        <v>1.23</v>
      </c>
      <c r="AW157">
        <f t="shared" si="116"/>
        <v>89.064999999999998</v>
      </c>
      <c r="AX157">
        <f>LOOKUP(AV157,Z!A2:'Z'!A803,Z!B2:'Z'!B803)</f>
        <v>89.064999999999998</v>
      </c>
      <c r="AY157">
        <f t="shared" si="104"/>
        <v>5.0415630635446291</v>
      </c>
      <c r="AZ157">
        <f t="shared" si="105"/>
        <v>1.0064916635446295</v>
      </c>
      <c r="BA157">
        <f t="shared" si="106"/>
        <v>-2.5481201364553705</v>
      </c>
      <c r="BB157">
        <f t="shared" si="107"/>
        <v>21.880476106749221</v>
      </c>
      <c r="BC157">
        <f t="shared" si="108"/>
        <v>3.7172218307112805</v>
      </c>
      <c r="BD157">
        <f t="shared" si="109"/>
        <v>-8.3187460425272306</v>
      </c>
    </row>
    <row r="158" spans="1:56" x14ac:dyDescent="0.25">
      <c r="A158">
        <f>'Bodycomp INPUT'!A158</f>
        <v>96</v>
      </c>
      <c r="B158">
        <f>'Bodycomp INPUT'!B158</f>
        <v>1</v>
      </c>
      <c r="C158">
        <f>'Bodycomp INPUT'!C158</f>
        <v>24387</v>
      </c>
      <c r="D158">
        <f>'Bodycomp INPUT'!D158</f>
        <v>43406</v>
      </c>
      <c r="E158">
        <f>'Bodycomp INPUT'!E158</f>
        <v>159.35</v>
      </c>
      <c r="F158">
        <f>'Bodycomp INPUT'!F158</f>
        <v>127.4</v>
      </c>
      <c r="G158">
        <f>'Bodycomp INPUT'!G158</f>
        <v>1</v>
      </c>
      <c r="H158">
        <v>160</v>
      </c>
      <c r="I158">
        <f t="shared" si="117"/>
        <v>62.736094999999999</v>
      </c>
      <c r="J158">
        <f t="shared" si="110"/>
        <v>62.366762440000002</v>
      </c>
      <c r="K158">
        <f t="shared" si="118"/>
        <v>62.396554154999997</v>
      </c>
      <c r="L158">
        <f t="shared" si="119"/>
        <v>62.396554154999997</v>
      </c>
      <c r="M158">
        <f t="shared" si="120"/>
        <v>62.228970724999996</v>
      </c>
      <c r="N158">
        <f t="shared" si="121"/>
        <v>62.590498534999995</v>
      </c>
      <c r="O158">
        <f t="shared" si="122"/>
        <v>62.590498534999995</v>
      </c>
      <c r="P158">
        <f t="shared" si="123"/>
        <v>62.590498534999995</v>
      </c>
      <c r="Q158">
        <f t="shared" si="124"/>
        <v>62.736094999999999</v>
      </c>
      <c r="R158">
        <f t="shared" si="111"/>
        <v>159.35</v>
      </c>
      <c r="S158">
        <f t="shared" si="125"/>
        <v>129.81139999999999</v>
      </c>
      <c r="T158">
        <f t="shared" si="126"/>
        <v>130.63640000000001</v>
      </c>
      <c r="U158">
        <f t="shared" si="127"/>
        <v>130.63640000000001</v>
      </c>
      <c r="V158">
        <f t="shared" si="128"/>
        <v>130.33280000000002</v>
      </c>
      <c r="W158">
        <f t="shared" si="129"/>
        <v>128.78560000000002</v>
      </c>
      <c r="X158">
        <f t="shared" si="130"/>
        <v>128.78560000000002</v>
      </c>
      <c r="Y158">
        <f t="shared" si="131"/>
        <v>128.78560000000002</v>
      </c>
      <c r="Z158">
        <f t="shared" si="132"/>
        <v>127.4</v>
      </c>
      <c r="AA158">
        <f t="shared" si="133"/>
        <v>52.106849315068494</v>
      </c>
      <c r="AB158">
        <f t="shared" si="112"/>
        <v>52</v>
      </c>
      <c r="AC158">
        <f t="shared" si="134"/>
        <v>52.1</v>
      </c>
      <c r="AD158">
        <f t="shared" si="135"/>
        <v>625.2821917808219</v>
      </c>
      <c r="AE158">
        <f t="shared" si="113"/>
        <v>625</v>
      </c>
      <c r="AF158">
        <f t="shared" si="136"/>
        <v>625.1</v>
      </c>
      <c r="AG158">
        <f t="shared" si="137"/>
        <v>57.777777777777779</v>
      </c>
      <c r="AH158">
        <f t="shared" si="138"/>
        <v>1.5935000000000001</v>
      </c>
      <c r="AI158">
        <f t="shared" si="139"/>
        <v>22.753944716293912</v>
      </c>
      <c r="AK158">
        <f>LOOKUP(AF158,LMS!D2:'LMS'!D2597,LMS!E2:'LMS'!E2597)</f>
        <v>-2.3427969480000002</v>
      </c>
      <c r="AL158">
        <f>LOOKUP(AF158,LMS!D2:'LMS'!D2597,LMS!F2:'LMS'!F2597)</f>
        <v>21.72190973</v>
      </c>
      <c r="AM158">
        <f>LOOKUP(AF158,LMS!D2:'LMS'!D2597,LMS!G2:'LMS'!G2597)</f>
        <v>0.153240872</v>
      </c>
      <c r="AN158">
        <f>LOOKUP(AF158,LMS!D2:'LMS'!D2597,LMS!L2:'LMS'!L2597)</f>
        <v>21.72190973</v>
      </c>
      <c r="AO158">
        <f>LOOKUP(AF158,LMS!D2:'LMS'!D2597,LMS!N2:'LMS'!N2597)</f>
        <v>26.495016790000001</v>
      </c>
      <c r="AP158">
        <f>LOOKUP(AF158,LMS!D2:'LMS'!D2597,LMS!P2:'LMS'!P2597)</f>
        <v>31.799029640000001</v>
      </c>
      <c r="AR158">
        <f t="shared" si="140"/>
        <v>-0.35901224723045866</v>
      </c>
      <c r="AS158">
        <f t="shared" si="141"/>
        <v>0.89695834176046529</v>
      </c>
      <c r="AT158">
        <f t="shared" si="114"/>
        <v>-0.10304165823953471</v>
      </c>
      <c r="AU158">
        <f t="shared" si="142"/>
        <v>0.28701432620873729</v>
      </c>
      <c r="AV158">
        <f t="shared" si="115"/>
        <v>0.28999999999999998</v>
      </c>
      <c r="AW158">
        <f t="shared" si="116"/>
        <v>61.408999999999999</v>
      </c>
      <c r="AX158">
        <f>LOOKUP(AV158,Z!A2:'Z'!A803,Z!B2:'Z'!B803)</f>
        <v>61.408999999999999</v>
      </c>
      <c r="AY158">
        <f t="shared" si="104"/>
        <v>1.0320349862939118</v>
      </c>
      <c r="AZ158">
        <f t="shared" si="105"/>
        <v>-3.7410720737060892</v>
      </c>
      <c r="BA158">
        <f t="shared" si="106"/>
        <v>-9.0450849237060886</v>
      </c>
      <c r="BB158">
        <f t="shared" si="107"/>
        <v>4.7511245517633949</v>
      </c>
      <c r="BC158">
        <f t="shared" si="108"/>
        <v>-14.119908295804818</v>
      </c>
      <c r="BD158">
        <f t="shared" si="109"/>
        <v>-28.444531251759571</v>
      </c>
    </row>
    <row r="159" spans="1:56" x14ac:dyDescent="0.25">
      <c r="A159">
        <f>'Bodycomp INPUT'!A159</f>
        <v>105</v>
      </c>
      <c r="B159">
        <f>'Bodycomp INPUT'!B159</f>
        <v>1</v>
      </c>
      <c r="C159">
        <f>'Bodycomp INPUT'!C159</f>
        <v>35833</v>
      </c>
      <c r="D159">
        <f>'Bodycomp INPUT'!D159</f>
        <v>43411</v>
      </c>
      <c r="E159">
        <f>'Bodycomp INPUT'!E159</f>
        <v>159.77000000000001</v>
      </c>
      <c r="F159">
        <f>'Bodycomp INPUT'!F159</f>
        <v>118.2</v>
      </c>
      <c r="G159">
        <f>'Bodycomp INPUT'!G159</f>
        <v>1</v>
      </c>
      <c r="H159">
        <v>161</v>
      </c>
      <c r="I159">
        <f t="shared" si="117"/>
        <v>62.901449000000007</v>
      </c>
      <c r="J159">
        <f t="shared" si="110"/>
        <v>62.524179448000005</v>
      </c>
      <c r="K159">
        <f t="shared" si="118"/>
        <v>62.553475101000004</v>
      </c>
      <c r="L159">
        <f t="shared" si="119"/>
        <v>62.553475101000004</v>
      </c>
      <c r="M159">
        <f t="shared" si="120"/>
        <v>62.386883795000003</v>
      </c>
      <c r="N159">
        <f t="shared" si="121"/>
        <v>62.748080897000001</v>
      </c>
      <c r="O159">
        <f t="shared" si="122"/>
        <v>62.748080897000001</v>
      </c>
      <c r="P159">
        <f t="shared" si="123"/>
        <v>62.748080897000001</v>
      </c>
      <c r="Q159">
        <f t="shared" si="124"/>
        <v>62.901449000000007</v>
      </c>
      <c r="R159">
        <f t="shared" si="111"/>
        <v>159.77000000000001</v>
      </c>
      <c r="S159">
        <f t="shared" si="125"/>
        <v>120.46420000000001</v>
      </c>
      <c r="T159">
        <f t="shared" si="126"/>
        <v>121.38119999999999</v>
      </c>
      <c r="U159">
        <f t="shared" si="127"/>
        <v>121.38119999999999</v>
      </c>
      <c r="V159">
        <f t="shared" si="128"/>
        <v>121.25239999999999</v>
      </c>
      <c r="W159">
        <f t="shared" si="129"/>
        <v>119.59480000000001</v>
      </c>
      <c r="X159">
        <f t="shared" si="130"/>
        <v>119.59480000000001</v>
      </c>
      <c r="Y159">
        <f t="shared" si="131"/>
        <v>119.59480000000001</v>
      </c>
      <c r="Z159">
        <f t="shared" si="132"/>
        <v>118.2</v>
      </c>
      <c r="AA159">
        <f t="shared" si="133"/>
        <v>20.761643835616439</v>
      </c>
      <c r="AB159">
        <f t="shared" si="112"/>
        <v>21</v>
      </c>
      <c r="AC159">
        <f t="shared" si="134"/>
        <v>21.1</v>
      </c>
      <c r="AD159">
        <f t="shared" si="135"/>
        <v>249.13972602739727</v>
      </c>
      <c r="AE159">
        <f t="shared" si="113"/>
        <v>249</v>
      </c>
      <c r="AF159">
        <f t="shared" si="136"/>
        <v>249.1</v>
      </c>
      <c r="AG159">
        <f t="shared" si="137"/>
        <v>53.605442176870746</v>
      </c>
      <c r="AH159">
        <f t="shared" si="138"/>
        <v>1.5977000000000003</v>
      </c>
      <c r="AI159">
        <f t="shared" si="139"/>
        <v>20.999957333230082</v>
      </c>
      <c r="AK159">
        <f>LOOKUP(AF159,LMS!D2:'LMS'!D2597,LMS!E2:'LMS'!E2597)</f>
        <v>-2.3427969480000002</v>
      </c>
      <c r="AL159">
        <f>LOOKUP(AF159,LMS!D2:'LMS'!D2597,LMS!F2:'LMS'!F2597)</f>
        <v>21.72190973</v>
      </c>
      <c r="AM159">
        <f>LOOKUP(AF159,LMS!D2:'LMS'!D2597,LMS!G2:'LMS'!G2597)</f>
        <v>0.153240872</v>
      </c>
      <c r="AN159">
        <f>LOOKUP(AF159,LMS!D2:'LMS'!D2597,LMS!L2:'LMS'!L2597)</f>
        <v>21.72190973</v>
      </c>
      <c r="AO159">
        <f>LOOKUP(AF159,LMS!D2:'LMS'!D2597,LMS!N2:'LMS'!N2597)</f>
        <v>26.495016790000001</v>
      </c>
      <c r="AP159">
        <f>LOOKUP(AF159,LMS!D2:'LMS'!D2597,LMS!P2:'LMS'!P2597)</f>
        <v>31.799029640000001</v>
      </c>
      <c r="AR159">
        <f t="shared" si="140"/>
        <v>-0.35901224723045866</v>
      </c>
      <c r="AS159">
        <f t="shared" si="141"/>
        <v>1.0824087735632046</v>
      </c>
      <c r="AT159">
        <f t="shared" si="114"/>
        <v>8.240877356320464E-2</v>
      </c>
      <c r="AU159">
        <f t="shared" si="142"/>
        <v>-0.22954307046328826</v>
      </c>
      <c r="AV159">
        <f t="shared" si="115"/>
        <v>-0.23</v>
      </c>
      <c r="AW159">
        <f t="shared" si="116"/>
        <v>40.905000000000001</v>
      </c>
      <c r="AX159">
        <f>LOOKUP(AV159,Z!A2:'Z'!A803,Z!B2:'Z'!B803)</f>
        <v>40.905000000000001</v>
      </c>
      <c r="AY159">
        <f t="shared" si="104"/>
        <v>-0.72195239676991818</v>
      </c>
      <c r="AZ159">
        <f t="shared" si="105"/>
        <v>-5.4950594567699191</v>
      </c>
      <c r="BA159">
        <f t="shared" si="106"/>
        <v>-10.799072306769919</v>
      </c>
      <c r="BB159">
        <f t="shared" si="107"/>
        <v>-3.3236138338832797</v>
      </c>
      <c r="BC159">
        <f t="shared" si="108"/>
        <v>-20.739973483783245</v>
      </c>
      <c r="BD159">
        <f t="shared" si="109"/>
        <v>-33.96038315957216</v>
      </c>
    </row>
    <row r="160" spans="1:56" x14ac:dyDescent="0.25">
      <c r="A160">
        <f>'Bodycomp INPUT'!A160</f>
        <v>104</v>
      </c>
      <c r="B160">
        <f>'Bodycomp INPUT'!B160</f>
        <v>1</v>
      </c>
      <c r="C160">
        <f>'Bodycomp INPUT'!C160</f>
        <v>32608</v>
      </c>
      <c r="D160">
        <f>'Bodycomp INPUT'!D160</f>
        <v>43411</v>
      </c>
      <c r="E160">
        <f>'Bodycomp INPUT'!E160</f>
        <v>175.04</v>
      </c>
      <c r="F160">
        <f>'Bodycomp INPUT'!F160</f>
        <v>258.39999999999998</v>
      </c>
      <c r="G160">
        <f>'Bodycomp INPUT'!G160</f>
        <v>1</v>
      </c>
      <c r="H160">
        <v>162</v>
      </c>
      <c r="I160">
        <f t="shared" si="117"/>
        <v>68.913247999999996</v>
      </c>
      <c r="J160">
        <f t="shared" si="110"/>
        <v>68.247412095999991</v>
      </c>
      <c r="K160">
        <f t="shared" si="118"/>
        <v>68.258672351999991</v>
      </c>
      <c r="L160">
        <f t="shared" si="119"/>
        <v>68.258672351999991</v>
      </c>
      <c r="M160">
        <f t="shared" si="120"/>
        <v>68.128151840000001</v>
      </c>
      <c r="N160">
        <f t="shared" si="121"/>
        <v>68.477325343999993</v>
      </c>
      <c r="O160">
        <f t="shared" si="122"/>
        <v>68.477325343999993</v>
      </c>
      <c r="P160">
        <f t="shared" si="123"/>
        <v>68.477325343999993</v>
      </c>
      <c r="Q160">
        <f t="shared" si="124"/>
        <v>68.913247999999996</v>
      </c>
      <c r="R160">
        <f t="shared" si="111"/>
        <v>175.04</v>
      </c>
      <c r="S160">
        <f t="shared" si="125"/>
        <v>262.9074</v>
      </c>
      <c r="T160">
        <f t="shared" si="126"/>
        <v>262.42239999999998</v>
      </c>
      <c r="U160">
        <f t="shared" si="127"/>
        <v>262.42239999999998</v>
      </c>
      <c r="V160">
        <f t="shared" si="128"/>
        <v>259.62979999999999</v>
      </c>
      <c r="W160">
        <f t="shared" si="129"/>
        <v>259.65459999999996</v>
      </c>
      <c r="X160">
        <f t="shared" si="130"/>
        <v>259.65459999999996</v>
      </c>
      <c r="Y160">
        <f t="shared" si="131"/>
        <v>259.65459999999996</v>
      </c>
      <c r="Z160">
        <f t="shared" si="132"/>
        <v>258.39999999999998</v>
      </c>
      <c r="AA160">
        <f t="shared" si="133"/>
        <v>29.597260273972601</v>
      </c>
      <c r="AB160">
        <f t="shared" si="112"/>
        <v>30</v>
      </c>
      <c r="AC160">
        <f t="shared" si="134"/>
        <v>30.1</v>
      </c>
      <c r="AD160">
        <f t="shared" si="135"/>
        <v>355.16712328767119</v>
      </c>
      <c r="AE160">
        <f t="shared" si="113"/>
        <v>355</v>
      </c>
      <c r="AF160">
        <f t="shared" si="136"/>
        <v>355.1</v>
      </c>
      <c r="AG160">
        <f t="shared" si="137"/>
        <v>117.18820861678003</v>
      </c>
      <c r="AH160">
        <f t="shared" si="138"/>
        <v>1.7504</v>
      </c>
      <c r="AI160">
        <f t="shared" si="139"/>
        <v>38.248050686083729</v>
      </c>
      <c r="AK160">
        <f>LOOKUP(AF160,LMS!D2:'LMS'!D2597,LMS!E2:'LMS'!E2597)</f>
        <v>-2.3427969480000002</v>
      </c>
      <c r="AL160">
        <f>LOOKUP(AF160,LMS!D2:'LMS'!D2597,LMS!F2:'LMS'!F2597)</f>
        <v>21.72190973</v>
      </c>
      <c r="AM160">
        <f>LOOKUP(AF160,LMS!D2:'LMS'!D2597,LMS!G2:'LMS'!G2597)</f>
        <v>0.153240872</v>
      </c>
      <c r="AN160">
        <f>LOOKUP(AF160,LMS!D2:'LMS'!D2597,LMS!L2:'LMS'!L2597)</f>
        <v>21.72190973</v>
      </c>
      <c r="AO160">
        <f>LOOKUP(AF160,LMS!D2:'LMS'!D2597,LMS!N2:'LMS'!N2597)</f>
        <v>26.495016790000001</v>
      </c>
      <c r="AP160">
        <f>LOOKUP(AF160,LMS!D2:'LMS'!D2597,LMS!P2:'LMS'!P2597)</f>
        <v>31.799029640000001</v>
      </c>
      <c r="AR160">
        <f t="shared" si="140"/>
        <v>-0.35901224723045866</v>
      </c>
      <c r="AS160">
        <f t="shared" si="141"/>
        <v>0.26567354599129467</v>
      </c>
      <c r="AT160">
        <f t="shared" si="114"/>
        <v>-0.73432645400870533</v>
      </c>
      <c r="AU160">
        <f t="shared" si="142"/>
        <v>2.0454078089913277</v>
      </c>
      <c r="AV160">
        <f t="shared" si="115"/>
        <v>2.0499999999999998</v>
      </c>
      <c r="AW160">
        <f t="shared" si="116"/>
        <v>97.981999999999999</v>
      </c>
      <c r="AX160">
        <f>LOOKUP(AV160,Z!A2:'Z'!A803,Z!B2:'Z'!B803)</f>
        <v>97.981999999999999</v>
      </c>
      <c r="AY160">
        <f t="shared" si="104"/>
        <v>16.526140956083729</v>
      </c>
      <c r="AZ160">
        <f t="shared" si="105"/>
        <v>11.753033896083728</v>
      </c>
      <c r="BA160">
        <f t="shared" si="106"/>
        <v>6.4490210460837289</v>
      </c>
      <c r="BB160">
        <f t="shared" si="107"/>
        <v>76.080515762661392</v>
      </c>
      <c r="BC160">
        <f t="shared" si="108"/>
        <v>44.359412901069263</v>
      </c>
      <c r="BD160">
        <f t="shared" si="109"/>
        <v>20.280559246913324</v>
      </c>
    </row>
    <row r="161" spans="1:56" x14ac:dyDescent="0.25">
      <c r="A161">
        <f>'Bodycomp INPUT'!A161</f>
        <v>75</v>
      </c>
      <c r="B161">
        <f>'Bodycomp INPUT'!B161</f>
        <v>0</v>
      </c>
      <c r="C161">
        <f>'Bodycomp INPUT'!C161</f>
        <v>32392</v>
      </c>
      <c r="D161">
        <f>'Bodycomp INPUT'!D161</f>
        <v>43410</v>
      </c>
      <c r="E161">
        <f>'Bodycomp INPUT'!E161</f>
        <v>181.05</v>
      </c>
      <c r="F161">
        <f>'Bodycomp INPUT'!F161</f>
        <v>271.60000000000002</v>
      </c>
      <c r="G161">
        <f>'Bodycomp INPUT'!G161</f>
        <v>1</v>
      </c>
      <c r="H161">
        <v>163</v>
      </c>
      <c r="I161">
        <f t="shared" si="117"/>
        <v>71.279385000000005</v>
      </c>
      <c r="J161">
        <f t="shared" si="110"/>
        <v>70.499974519999995</v>
      </c>
      <c r="K161">
        <f t="shared" si="118"/>
        <v>70.504136365000008</v>
      </c>
      <c r="L161">
        <f t="shared" si="119"/>
        <v>70.499974519999995</v>
      </c>
      <c r="M161">
        <f t="shared" si="120"/>
        <v>70.387812675000006</v>
      </c>
      <c r="N161">
        <f t="shared" si="121"/>
        <v>70.732253904999993</v>
      </c>
      <c r="O161">
        <f t="shared" si="122"/>
        <v>70.387812675000006</v>
      </c>
      <c r="P161">
        <f t="shared" si="123"/>
        <v>70.387812675000006</v>
      </c>
      <c r="Q161">
        <f t="shared" si="124"/>
        <v>71.279385000000005</v>
      </c>
      <c r="R161">
        <f t="shared" si="111"/>
        <v>181.05</v>
      </c>
      <c r="S161">
        <f t="shared" si="125"/>
        <v>276.3186</v>
      </c>
      <c r="T161">
        <f t="shared" si="126"/>
        <v>275.70159999999998</v>
      </c>
      <c r="U161">
        <f t="shared" si="127"/>
        <v>276.3186</v>
      </c>
      <c r="V161">
        <f t="shared" si="128"/>
        <v>272.65820000000002</v>
      </c>
      <c r="W161">
        <f t="shared" si="129"/>
        <v>272.84140000000002</v>
      </c>
      <c r="X161">
        <f t="shared" si="130"/>
        <v>272.65820000000002</v>
      </c>
      <c r="Y161">
        <f t="shared" si="131"/>
        <v>272.65820000000002</v>
      </c>
      <c r="Z161">
        <f t="shared" si="132"/>
        <v>271.60000000000002</v>
      </c>
      <c r="AA161">
        <f t="shared" si="133"/>
        <v>30.186301369863013</v>
      </c>
      <c r="AB161">
        <f t="shared" si="112"/>
        <v>30</v>
      </c>
      <c r="AC161">
        <f t="shared" si="134"/>
        <v>30</v>
      </c>
      <c r="AD161">
        <f t="shared" si="135"/>
        <v>362.23561643835615</v>
      </c>
      <c r="AE161">
        <f t="shared" si="113"/>
        <v>362</v>
      </c>
      <c r="AF161">
        <f t="shared" si="136"/>
        <v>362</v>
      </c>
      <c r="AG161">
        <f t="shared" si="137"/>
        <v>123.17460317460318</v>
      </c>
      <c r="AH161">
        <f t="shared" si="138"/>
        <v>1.8105000000000002</v>
      </c>
      <c r="AI161">
        <f t="shared" si="139"/>
        <v>37.577173802913961</v>
      </c>
      <c r="AK161">
        <f>LOOKUP(AF161,LMS!D2:'LMS'!D2597,LMS!E2:'LMS'!E2597)</f>
        <v>-1.8435805750000001</v>
      </c>
      <c r="AL161">
        <f>LOOKUP(AF161,LMS!D2:'LMS'!D2597,LMS!F2:'LMS'!F2597)</f>
        <v>23.04137734</v>
      </c>
      <c r="AM161">
        <f>LOOKUP(AF161,LMS!D2:'LMS'!D2597,LMS!G2:'LMS'!G2597)</f>
        <v>0.13467500099999999</v>
      </c>
      <c r="AN161">
        <f>LOOKUP(AF161,LMS!D2:'LMS'!D2597,LMS!L2:'LMS'!L2597)</f>
        <v>23.04137734</v>
      </c>
      <c r="AO161">
        <f>LOOKUP(AF161,LMS!D2:'LMS'!D2597,LMS!N2:'LMS'!N2597)</f>
        <v>27.07644874</v>
      </c>
      <c r="AP161">
        <f>LOOKUP(AF161,LMS!D2:'LMS'!D2597,LMS!P2:'LMS'!P2597)</f>
        <v>30.63106054</v>
      </c>
      <c r="AR161">
        <f t="shared" si="140"/>
        <v>-0.24828421578170556</v>
      </c>
      <c r="AS161">
        <f t="shared" si="141"/>
        <v>0.40587713266897429</v>
      </c>
      <c r="AT161">
        <f t="shared" si="114"/>
        <v>-0.59412286733102571</v>
      </c>
      <c r="AU161">
        <f t="shared" si="142"/>
        <v>2.3929143681585687</v>
      </c>
      <c r="AV161">
        <f t="shared" si="115"/>
        <v>2.39</v>
      </c>
      <c r="AW161">
        <f t="shared" si="116"/>
        <v>99.158000000000001</v>
      </c>
      <c r="AX161">
        <f>LOOKUP(AV161,Z!A2:'Z'!A803,Z!B2:'Z'!B803)</f>
        <v>99.158000000000001</v>
      </c>
      <c r="AY161">
        <f t="shared" si="104"/>
        <v>14.535796462913961</v>
      </c>
      <c r="AZ161">
        <f t="shared" si="105"/>
        <v>10.500725062913961</v>
      </c>
      <c r="BA161">
        <f t="shared" si="106"/>
        <v>6.9461132629139613</v>
      </c>
      <c r="BB161">
        <f t="shared" si="107"/>
        <v>63.085623087642908</v>
      </c>
      <c r="BC161">
        <f t="shared" si="108"/>
        <v>38.781766263909105</v>
      </c>
      <c r="BD161">
        <f t="shared" si="109"/>
        <v>22.676698555191329</v>
      </c>
    </row>
    <row r="162" spans="1:56" x14ac:dyDescent="0.25">
      <c r="A162">
        <f>'Bodycomp INPUT'!A162</f>
        <v>97</v>
      </c>
      <c r="B162">
        <f>'Bodycomp INPUT'!B162</f>
        <v>1</v>
      </c>
      <c r="C162">
        <f>'Bodycomp INPUT'!C162</f>
        <v>32424</v>
      </c>
      <c r="D162">
        <f>'Bodycomp INPUT'!D162</f>
        <v>43409</v>
      </c>
      <c r="E162">
        <f>'Bodycomp INPUT'!E162</f>
        <v>164.43</v>
      </c>
      <c r="F162">
        <f>'Bodycomp INPUT'!F162</f>
        <v>139.80000000000001</v>
      </c>
      <c r="G162">
        <f>'Bodycomp INPUT'!G162</f>
        <v>1</v>
      </c>
      <c r="H162">
        <v>164</v>
      </c>
      <c r="I162">
        <f t="shared" si="117"/>
        <v>64.736091000000002</v>
      </c>
      <c r="J162">
        <f t="shared" si="110"/>
        <v>64.270758631999996</v>
      </c>
      <c r="K162">
        <f t="shared" si="118"/>
        <v>64.294550358999999</v>
      </c>
      <c r="L162">
        <f t="shared" si="119"/>
        <v>64.294550358999999</v>
      </c>
      <c r="M162">
        <f t="shared" si="120"/>
        <v>64.138966905000004</v>
      </c>
      <c r="N162">
        <f t="shared" si="121"/>
        <v>64.496494722999998</v>
      </c>
      <c r="O162">
        <f t="shared" si="122"/>
        <v>64.496494722999998</v>
      </c>
      <c r="P162">
        <f t="shared" si="123"/>
        <v>64.496494722999998</v>
      </c>
      <c r="Q162">
        <f t="shared" si="124"/>
        <v>64.736091000000002</v>
      </c>
      <c r="R162">
        <f t="shared" si="111"/>
        <v>164.43</v>
      </c>
      <c r="S162">
        <f t="shared" si="125"/>
        <v>142.40979999999999</v>
      </c>
      <c r="T162">
        <f t="shared" si="126"/>
        <v>143.11080000000001</v>
      </c>
      <c r="U162">
        <f t="shared" si="127"/>
        <v>143.11080000000001</v>
      </c>
      <c r="V162">
        <f t="shared" si="128"/>
        <v>142.57160000000002</v>
      </c>
      <c r="W162">
        <f t="shared" si="129"/>
        <v>141.17320000000001</v>
      </c>
      <c r="X162">
        <f t="shared" si="130"/>
        <v>141.17320000000001</v>
      </c>
      <c r="Y162">
        <f t="shared" si="131"/>
        <v>141.17320000000001</v>
      </c>
      <c r="Z162">
        <f t="shared" si="132"/>
        <v>139.80000000000001</v>
      </c>
      <c r="AA162">
        <f t="shared" si="133"/>
        <v>30.095890410958905</v>
      </c>
      <c r="AB162">
        <f t="shared" si="112"/>
        <v>30</v>
      </c>
      <c r="AC162">
        <f t="shared" si="134"/>
        <v>30.1</v>
      </c>
      <c r="AD162">
        <f t="shared" si="135"/>
        <v>361.15068493150687</v>
      </c>
      <c r="AE162">
        <f t="shared" si="113"/>
        <v>361</v>
      </c>
      <c r="AF162">
        <f t="shared" si="136"/>
        <v>361.1</v>
      </c>
      <c r="AG162">
        <f t="shared" si="137"/>
        <v>63.401360544217688</v>
      </c>
      <c r="AH162">
        <f t="shared" si="138"/>
        <v>1.6443000000000001</v>
      </c>
      <c r="AI162">
        <f t="shared" si="139"/>
        <v>23.449655346920487</v>
      </c>
      <c r="AK162">
        <f>LOOKUP(AF162,LMS!D2:'LMS'!D2597,LMS!E2:'LMS'!E2597)</f>
        <v>-2.3427969480000002</v>
      </c>
      <c r="AL162">
        <f>LOOKUP(AF162,LMS!D2:'LMS'!D2597,LMS!F2:'LMS'!F2597)</f>
        <v>21.72190973</v>
      </c>
      <c r="AM162">
        <f>LOOKUP(AF162,LMS!D2:'LMS'!D2597,LMS!G2:'LMS'!G2597)</f>
        <v>0.153240872</v>
      </c>
      <c r="AN162">
        <f>LOOKUP(AF162,LMS!D2:'LMS'!D2597,LMS!L2:'LMS'!L2597)</f>
        <v>21.72190973</v>
      </c>
      <c r="AO162">
        <f>LOOKUP(AF162,LMS!D2:'LMS'!D2597,LMS!N2:'LMS'!N2597)</f>
        <v>26.495016790000001</v>
      </c>
      <c r="AP162">
        <f>LOOKUP(AF162,LMS!D2:'LMS'!D2597,LMS!P2:'LMS'!P2597)</f>
        <v>31.799029640000001</v>
      </c>
      <c r="AR162">
        <f t="shared" si="140"/>
        <v>-0.35901224723045866</v>
      </c>
      <c r="AS162">
        <f t="shared" si="141"/>
        <v>0.83585133149037583</v>
      </c>
      <c r="AT162">
        <f t="shared" si="114"/>
        <v>-0.16414866850962417</v>
      </c>
      <c r="AU162">
        <f t="shared" si="142"/>
        <v>0.45722303285172655</v>
      </c>
      <c r="AV162">
        <f t="shared" si="115"/>
        <v>0.46</v>
      </c>
      <c r="AW162">
        <f t="shared" si="116"/>
        <v>67.724000000000004</v>
      </c>
      <c r="AX162">
        <f>LOOKUP(AV162,Z!A2:'Z'!A803,Z!B2:'Z'!B803)</f>
        <v>67.724000000000004</v>
      </c>
      <c r="AY162">
        <f t="shared" si="104"/>
        <v>1.7277456169204868</v>
      </c>
      <c r="AZ162">
        <f t="shared" si="105"/>
        <v>-3.0453614430795142</v>
      </c>
      <c r="BA162">
        <f t="shared" si="106"/>
        <v>-8.3493742930795136</v>
      </c>
      <c r="BB162">
        <f t="shared" si="107"/>
        <v>7.953930563178373</v>
      </c>
      <c r="BC162">
        <f t="shared" si="108"/>
        <v>-11.494091387890432</v>
      </c>
      <c r="BD162">
        <f t="shared" si="109"/>
        <v>-26.256695212412506</v>
      </c>
    </row>
    <row r="163" spans="1:56" x14ac:dyDescent="0.25">
      <c r="A163">
        <f>'Bodycomp INPUT'!A163</f>
        <v>76</v>
      </c>
      <c r="B163">
        <f>'Bodycomp INPUT'!B163</f>
        <v>0</v>
      </c>
      <c r="C163">
        <f>'Bodycomp INPUT'!C163</f>
        <v>26655</v>
      </c>
      <c r="D163">
        <f>'Bodycomp INPUT'!D163</f>
        <v>43409</v>
      </c>
      <c r="E163">
        <f>'Bodycomp INPUT'!E163</f>
        <v>169.66</v>
      </c>
      <c r="F163">
        <f>'Bodycomp INPUT'!F163</f>
        <v>186.8</v>
      </c>
      <c r="G163">
        <f>'Bodycomp INPUT'!G163</f>
        <v>1</v>
      </c>
      <c r="H163">
        <v>165</v>
      </c>
      <c r="I163">
        <f t="shared" si="117"/>
        <v>66.795141999999998</v>
      </c>
      <c r="J163">
        <f t="shared" si="110"/>
        <v>66.230975184000002</v>
      </c>
      <c r="K163">
        <f t="shared" si="118"/>
        <v>66.248589757999994</v>
      </c>
      <c r="L163">
        <f t="shared" si="119"/>
        <v>66.230975184000002</v>
      </c>
      <c r="M163">
        <f t="shared" si="120"/>
        <v>66.105360609999991</v>
      </c>
      <c r="N163">
        <f t="shared" si="121"/>
        <v>66.458770325999993</v>
      </c>
      <c r="O163">
        <f t="shared" si="122"/>
        <v>66.105360609999991</v>
      </c>
      <c r="P163">
        <f t="shared" si="123"/>
        <v>66.105360609999991</v>
      </c>
      <c r="Q163">
        <f t="shared" si="124"/>
        <v>66.795141999999998</v>
      </c>
      <c r="R163">
        <f t="shared" si="111"/>
        <v>169.66</v>
      </c>
      <c r="S163">
        <f t="shared" si="125"/>
        <v>190.1618</v>
      </c>
      <c r="T163">
        <f t="shared" si="126"/>
        <v>190.39280000000002</v>
      </c>
      <c r="U163">
        <f t="shared" si="127"/>
        <v>190.1618</v>
      </c>
      <c r="V163">
        <f t="shared" si="128"/>
        <v>188.9606</v>
      </c>
      <c r="W163">
        <f t="shared" si="129"/>
        <v>188.12620000000001</v>
      </c>
      <c r="X163">
        <f t="shared" si="130"/>
        <v>188.9606</v>
      </c>
      <c r="Y163">
        <f t="shared" si="131"/>
        <v>188.9606</v>
      </c>
      <c r="Z163">
        <f t="shared" si="132"/>
        <v>186.8</v>
      </c>
      <c r="AA163">
        <f t="shared" si="133"/>
        <v>45.901369863013699</v>
      </c>
      <c r="AB163">
        <f t="shared" si="112"/>
        <v>46</v>
      </c>
      <c r="AC163">
        <f t="shared" si="134"/>
        <v>46</v>
      </c>
      <c r="AD163">
        <f t="shared" si="135"/>
        <v>550.81643835616433</v>
      </c>
      <c r="AE163">
        <f t="shared" si="113"/>
        <v>550</v>
      </c>
      <c r="AF163">
        <f t="shared" si="136"/>
        <v>550</v>
      </c>
      <c r="AG163">
        <f t="shared" si="137"/>
        <v>84.716553287981867</v>
      </c>
      <c r="AH163">
        <f t="shared" si="138"/>
        <v>1.6966000000000001</v>
      </c>
      <c r="AI163">
        <f t="shared" si="139"/>
        <v>29.431293708476325</v>
      </c>
      <c r="AK163">
        <f>LOOKUP(AF163,LMS!D2:'LMS'!D2597,LMS!E2:'LMS'!E2597)</f>
        <v>-1.8435805750000001</v>
      </c>
      <c r="AL163">
        <f>LOOKUP(AF163,LMS!D2:'LMS'!D2597,LMS!F2:'LMS'!F2597)</f>
        <v>23.04137734</v>
      </c>
      <c r="AM163">
        <f>LOOKUP(AF163,LMS!D2:'LMS'!D2597,LMS!G2:'LMS'!G2597)</f>
        <v>0.13467500099999999</v>
      </c>
      <c r="AN163">
        <f>LOOKUP(AF163,LMS!D2:'LMS'!D2597,LMS!L2:'LMS'!L2597)</f>
        <v>23.04137734</v>
      </c>
      <c r="AO163">
        <f>LOOKUP(AF163,LMS!D2:'LMS'!D2597,LMS!N2:'LMS'!N2597)</f>
        <v>27.07644874</v>
      </c>
      <c r="AP163">
        <f>LOOKUP(AF163,LMS!D2:'LMS'!D2597,LMS!P2:'LMS'!P2597)</f>
        <v>30.63106054</v>
      </c>
      <c r="AR163">
        <f t="shared" si="140"/>
        <v>-0.24828421578170556</v>
      </c>
      <c r="AS163">
        <f t="shared" si="141"/>
        <v>0.63683319834391661</v>
      </c>
      <c r="AT163">
        <f t="shared" si="114"/>
        <v>-0.36316680165608339</v>
      </c>
      <c r="AU163">
        <f t="shared" si="142"/>
        <v>1.4627059578180515</v>
      </c>
      <c r="AV163">
        <f t="shared" si="115"/>
        <v>1.46</v>
      </c>
      <c r="AW163">
        <f t="shared" si="116"/>
        <v>92.784999999999997</v>
      </c>
      <c r="AX163">
        <f>LOOKUP(AV163,Z!A2:'Z'!A803,Z!B2:'Z'!B803)</f>
        <v>92.784999999999997</v>
      </c>
      <c r="AY163">
        <f t="shared" si="104"/>
        <v>6.3899163684763245</v>
      </c>
      <c r="AZ163">
        <f t="shared" si="105"/>
        <v>2.3548449684763249</v>
      </c>
      <c r="BA163">
        <f t="shared" si="106"/>
        <v>-1.1997668315236751</v>
      </c>
      <c r="BB163">
        <f t="shared" si="107"/>
        <v>27.732354165232053</v>
      </c>
      <c r="BC163">
        <f t="shared" si="108"/>
        <v>8.6970229777493522</v>
      </c>
      <c r="BD163">
        <f t="shared" si="109"/>
        <v>-3.9168308585233045</v>
      </c>
    </row>
    <row r="164" spans="1:56" x14ac:dyDescent="0.25">
      <c r="A164">
        <f>'Bodycomp INPUT'!A164</f>
        <v>103</v>
      </c>
      <c r="B164">
        <f>'Bodycomp INPUT'!B164</f>
        <v>1</v>
      </c>
      <c r="C164">
        <f>'Bodycomp INPUT'!C164</f>
        <v>34568</v>
      </c>
      <c r="D164">
        <f>'Bodycomp INPUT'!D164</f>
        <v>43409</v>
      </c>
      <c r="E164">
        <f>'Bodycomp INPUT'!E164</f>
        <v>172.99</v>
      </c>
      <c r="F164">
        <f>'Bodycomp INPUT'!F164</f>
        <v>152.19999999999999</v>
      </c>
      <c r="G164">
        <f>'Bodycomp INPUT'!G164</f>
        <v>1</v>
      </c>
      <c r="H164">
        <v>166</v>
      </c>
      <c r="I164">
        <f t="shared" si="117"/>
        <v>68.106163000000009</v>
      </c>
      <c r="J164">
        <f t="shared" si="110"/>
        <v>67.479067176000001</v>
      </c>
      <c r="K164">
        <f t="shared" si="118"/>
        <v>67.492748687000002</v>
      </c>
      <c r="L164">
        <f t="shared" si="119"/>
        <v>67.492748687000002</v>
      </c>
      <c r="M164">
        <f t="shared" si="120"/>
        <v>67.35738566500001</v>
      </c>
      <c r="N164">
        <f t="shared" si="121"/>
        <v>67.708173338999998</v>
      </c>
      <c r="O164">
        <f t="shared" si="122"/>
        <v>67.708173338999998</v>
      </c>
      <c r="P164">
        <f t="shared" si="123"/>
        <v>67.708173338999998</v>
      </c>
      <c r="Q164">
        <f t="shared" si="124"/>
        <v>68.106163000000009</v>
      </c>
      <c r="R164">
        <f t="shared" si="111"/>
        <v>172.99000000000004</v>
      </c>
      <c r="S164">
        <f t="shared" si="125"/>
        <v>155.00819999999999</v>
      </c>
      <c r="T164">
        <f t="shared" si="126"/>
        <v>155.58519999999999</v>
      </c>
      <c r="U164">
        <f t="shared" si="127"/>
        <v>155.58519999999999</v>
      </c>
      <c r="V164">
        <f t="shared" si="128"/>
        <v>154.81039999999999</v>
      </c>
      <c r="W164">
        <f t="shared" si="129"/>
        <v>153.5608</v>
      </c>
      <c r="X164">
        <f t="shared" si="130"/>
        <v>153.5608</v>
      </c>
      <c r="Y164">
        <f t="shared" si="131"/>
        <v>153.5608</v>
      </c>
      <c r="Z164">
        <f t="shared" si="132"/>
        <v>152.19999999999999</v>
      </c>
      <c r="AA164">
        <f t="shared" si="133"/>
        <v>24.221917808219178</v>
      </c>
      <c r="AB164">
        <f t="shared" si="112"/>
        <v>24</v>
      </c>
      <c r="AC164">
        <f t="shared" si="134"/>
        <v>24.1</v>
      </c>
      <c r="AD164">
        <f t="shared" si="135"/>
        <v>290.66301369863015</v>
      </c>
      <c r="AE164">
        <f t="shared" si="113"/>
        <v>290</v>
      </c>
      <c r="AF164">
        <f t="shared" si="136"/>
        <v>290.10000000000002</v>
      </c>
      <c r="AG164">
        <f t="shared" si="137"/>
        <v>69.024943310657591</v>
      </c>
      <c r="AH164">
        <f t="shared" si="138"/>
        <v>1.7299000000000004</v>
      </c>
      <c r="AI164">
        <f t="shared" si="139"/>
        <v>23.065563087584025</v>
      </c>
      <c r="AK164">
        <f>LOOKUP(AF164,LMS!D2:'LMS'!D2597,LMS!E2:'LMS'!E2597)</f>
        <v>-2.3427969480000002</v>
      </c>
      <c r="AL164">
        <f>LOOKUP(AF164,LMS!D2:'LMS'!D2597,LMS!F2:'LMS'!F2597)</f>
        <v>21.72190973</v>
      </c>
      <c r="AM164">
        <f>LOOKUP(AF164,LMS!D2:'LMS'!D2597,LMS!G2:'LMS'!G2597)</f>
        <v>0.153240872</v>
      </c>
      <c r="AN164">
        <f>LOOKUP(AF164,LMS!D2:'LMS'!D2597,LMS!L2:'LMS'!L2597)</f>
        <v>21.72190973</v>
      </c>
      <c r="AO164">
        <f>LOOKUP(AF164,LMS!D2:'LMS'!D2597,LMS!N2:'LMS'!N2597)</f>
        <v>26.495016790000001</v>
      </c>
      <c r="AP164">
        <f>LOOKUP(AF164,LMS!D2:'LMS'!D2597,LMS!P2:'LMS'!P2597)</f>
        <v>31.799029640000001</v>
      </c>
      <c r="AR164">
        <f t="shared" si="140"/>
        <v>-0.35901224723045866</v>
      </c>
      <c r="AS164">
        <f t="shared" si="141"/>
        <v>0.86882542580647837</v>
      </c>
      <c r="AT164">
        <f t="shared" si="114"/>
        <v>-0.13117457419352163</v>
      </c>
      <c r="AU164">
        <f t="shared" si="142"/>
        <v>0.36537632129668685</v>
      </c>
      <c r="AV164">
        <f t="shared" si="115"/>
        <v>0.37</v>
      </c>
      <c r="AW164">
        <f t="shared" si="116"/>
        <v>64.430999999999997</v>
      </c>
      <c r="AX164">
        <f>LOOKUP(AV164,Z!A2:'Z'!A803,Z!B2:'Z'!B803)</f>
        <v>64.430999999999997</v>
      </c>
      <c r="AY164">
        <f t="shared" si="104"/>
        <v>1.3436533575840244</v>
      </c>
      <c r="AZ164">
        <f t="shared" si="105"/>
        <v>-3.4294537024159766</v>
      </c>
      <c r="BA164">
        <f t="shared" si="106"/>
        <v>-8.733466552415976</v>
      </c>
      <c r="BB164">
        <f t="shared" si="107"/>
        <v>6.1857054664411608</v>
      </c>
      <c r="BC164">
        <f t="shared" si="108"/>
        <v>-12.943768745639568</v>
      </c>
      <c r="BD164">
        <f t="shared" si="109"/>
        <v>-27.464569363557395</v>
      </c>
    </row>
    <row r="165" spans="1:56" x14ac:dyDescent="0.25">
      <c r="A165">
        <f>'Bodycomp INPUT'!A165</f>
        <v>98</v>
      </c>
      <c r="B165">
        <f>'Bodycomp INPUT'!B165</f>
        <v>1</v>
      </c>
      <c r="C165">
        <f>'Bodycomp INPUT'!C165</f>
        <v>36352</v>
      </c>
      <c r="D165">
        <f>'Bodycomp INPUT'!D165</f>
        <v>43407</v>
      </c>
      <c r="E165">
        <f>'Bodycomp INPUT'!E165</f>
        <v>154.52000000000001</v>
      </c>
      <c r="F165">
        <f>'Bodycomp INPUT'!F165</f>
        <v>96</v>
      </c>
      <c r="G165">
        <f>'Bodycomp INPUT'!G165</f>
        <v>1</v>
      </c>
      <c r="H165">
        <v>167</v>
      </c>
      <c r="I165">
        <f t="shared" si="117"/>
        <v>60.834524000000002</v>
      </c>
      <c r="J165">
        <f t="shared" si="110"/>
        <v>60.556466847999999</v>
      </c>
      <c r="K165">
        <f t="shared" si="118"/>
        <v>60.591963276000001</v>
      </c>
      <c r="L165">
        <f t="shared" si="119"/>
        <v>60.591963276000001</v>
      </c>
      <c r="M165">
        <f t="shared" si="120"/>
        <v>60.412970420000001</v>
      </c>
      <c r="N165">
        <f t="shared" si="121"/>
        <v>60.778301371999994</v>
      </c>
      <c r="O165">
        <f t="shared" si="122"/>
        <v>60.778301371999994</v>
      </c>
      <c r="P165">
        <f t="shared" si="123"/>
        <v>60.591963276000001</v>
      </c>
      <c r="Q165">
        <f t="shared" si="124"/>
        <v>60.834524000000002</v>
      </c>
      <c r="R165">
        <f t="shared" si="111"/>
        <v>154.52000000000001</v>
      </c>
      <c r="S165">
        <f t="shared" si="125"/>
        <v>97.909000000000006</v>
      </c>
      <c r="T165">
        <f t="shared" si="126"/>
        <v>99.047999999999988</v>
      </c>
      <c r="U165">
        <f t="shared" si="127"/>
        <v>99.047999999999988</v>
      </c>
      <c r="V165">
        <f t="shared" si="128"/>
        <v>99.340999999999994</v>
      </c>
      <c r="W165">
        <f t="shared" si="129"/>
        <v>97.417000000000002</v>
      </c>
      <c r="X165">
        <f t="shared" si="130"/>
        <v>97.417000000000002</v>
      </c>
      <c r="Y165">
        <f t="shared" si="131"/>
        <v>99.047999999999988</v>
      </c>
      <c r="Z165">
        <f t="shared" si="132"/>
        <v>96</v>
      </c>
      <c r="AA165">
        <f t="shared" si="133"/>
        <v>19.328767123287673</v>
      </c>
      <c r="AB165">
        <f t="shared" si="112"/>
        <v>19</v>
      </c>
      <c r="AC165">
        <f t="shared" si="134"/>
        <v>19.100000000000001</v>
      </c>
      <c r="AD165">
        <f t="shared" si="135"/>
        <v>231.94520547945206</v>
      </c>
      <c r="AE165">
        <f t="shared" si="113"/>
        <v>231</v>
      </c>
      <c r="AF165">
        <f t="shared" si="136"/>
        <v>231.1</v>
      </c>
      <c r="AG165">
        <f t="shared" si="137"/>
        <v>43.537414965986393</v>
      </c>
      <c r="AH165">
        <f t="shared" si="138"/>
        <v>1.5452000000000001</v>
      </c>
      <c r="AI165">
        <f t="shared" si="139"/>
        <v>18.234474013329223</v>
      </c>
      <c r="AK165">
        <f>LOOKUP(AF165,LMS!D2:'LMS'!D2597,LMS!E2:'LMS'!E2597)</f>
        <v>-2.3595853689999999</v>
      </c>
      <c r="AL165">
        <f>LOOKUP(AF165,LMS!D2:'LMS'!D2597,LMS!F2:'LMS'!F2597)</f>
        <v>21.60378309</v>
      </c>
      <c r="AM165">
        <f>LOOKUP(AF165,LMS!D2:'LMS'!D2597,LMS!G2:'LMS'!G2597)</f>
        <v>0.14951699399999999</v>
      </c>
      <c r="AN165">
        <f>LOOKUP(AF165,LMS!D2:'LMS'!D2597,LMS!L2:'LMS'!L2597)</f>
        <v>21.60378309</v>
      </c>
      <c r="AO165">
        <f>LOOKUP(AF165,LMS!D2:'LMS'!D2597,LMS!N2:'LMS'!N2597)</f>
        <v>26.200160610000001</v>
      </c>
      <c r="AP165">
        <f>LOOKUP(AF165,LMS!D2:'LMS'!D2597,LMS!P2:'LMS'!P2597)</f>
        <v>31.212607819999999</v>
      </c>
      <c r="AR165">
        <f t="shared" si="140"/>
        <v>-0.35279811145926077</v>
      </c>
      <c r="AS165">
        <f t="shared" si="141"/>
        <v>1.4919414094888783</v>
      </c>
      <c r="AT165">
        <f t="shared" si="114"/>
        <v>0.49194140948887832</v>
      </c>
      <c r="AU165">
        <f t="shared" si="142"/>
        <v>-1.3943992144801634</v>
      </c>
      <c r="AV165">
        <f t="shared" si="115"/>
        <v>-1.39</v>
      </c>
      <c r="AW165">
        <f t="shared" si="116"/>
        <v>8.2260000000000009</v>
      </c>
      <c r="AX165">
        <f>LOOKUP(AV165,Z!A2:'Z'!A803,Z!B2:'Z'!B803)</f>
        <v>8.2260000000000009</v>
      </c>
      <c r="AY165">
        <f t="shared" si="104"/>
        <v>-3.3693090766707776</v>
      </c>
      <c r="AZ165">
        <f t="shared" si="105"/>
        <v>-7.9656865966707784</v>
      </c>
      <c r="BA165">
        <f t="shared" si="106"/>
        <v>-12.978133806670776</v>
      </c>
      <c r="BB165">
        <f t="shared" si="107"/>
        <v>-15.595921615369161</v>
      </c>
      <c r="BC165">
        <f t="shared" si="108"/>
        <v>-30.403197580515815</v>
      </c>
      <c r="BD165">
        <f t="shared" si="109"/>
        <v>-41.579780457673969</v>
      </c>
    </row>
    <row r="166" spans="1:56" x14ac:dyDescent="0.25">
      <c r="A166">
        <f>'Bodycomp INPUT'!A166</f>
        <v>47</v>
      </c>
      <c r="B166">
        <f>'Bodycomp INPUT'!B166</f>
        <v>0</v>
      </c>
      <c r="C166">
        <f>'Bodycomp INPUT'!C166</f>
        <v>33298</v>
      </c>
      <c r="D166">
        <f>'Bodycomp INPUT'!D166</f>
        <v>43406</v>
      </c>
      <c r="E166">
        <f>'Bodycomp INPUT'!E166</f>
        <v>186.73</v>
      </c>
      <c r="F166">
        <f>'Bodycomp INPUT'!F166</f>
        <v>138.4</v>
      </c>
      <c r="G166">
        <f>'Bodycomp INPUT'!G166</f>
        <v>1</v>
      </c>
      <c r="H166">
        <v>168</v>
      </c>
      <c r="I166">
        <f t="shared" si="117"/>
        <v>73.51560099999999</v>
      </c>
      <c r="J166">
        <f t="shared" si="110"/>
        <v>72.628852151999979</v>
      </c>
      <c r="K166">
        <f t="shared" si="118"/>
        <v>72.626305348999992</v>
      </c>
      <c r="L166">
        <f t="shared" si="119"/>
        <v>72.628852151999979</v>
      </c>
      <c r="M166">
        <f t="shared" si="120"/>
        <v>72.52339895499999</v>
      </c>
      <c r="N166">
        <f t="shared" si="121"/>
        <v>72.863367752999977</v>
      </c>
      <c r="O166">
        <f t="shared" si="122"/>
        <v>72.52339895499999</v>
      </c>
      <c r="P166">
        <f t="shared" si="123"/>
        <v>72.52339895499999</v>
      </c>
      <c r="Q166">
        <f t="shared" si="124"/>
        <v>73.51560099999999</v>
      </c>
      <c r="R166">
        <f t="shared" si="111"/>
        <v>186.73</v>
      </c>
      <c r="S166">
        <f t="shared" si="125"/>
        <v>140.98740000000001</v>
      </c>
      <c r="T166">
        <f t="shared" si="126"/>
        <v>141.70240000000001</v>
      </c>
      <c r="U166">
        <f t="shared" si="127"/>
        <v>140.98740000000001</v>
      </c>
      <c r="V166">
        <f t="shared" si="128"/>
        <v>141.18979999999999</v>
      </c>
      <c r="W166">
        <f t="shared" si="129"/>
        <v>139.77460000000002</v>
      </c>
      <c r="X166">
        <f t="shared" si="130"/>
        <v>141.18979999999999</v>
      </c>
      <c r="Y166">
        <f t="shared" si="131"/>
        <v>141.18979999999999</v>
      </c>
      <c r="Z166">
        <f t="shared" si="132"/>
        <v>138.4</v>
      </c>
      <c r="AA166">
        <f t="shared" si="133"/>
        <v>27.693150684931506</v>
      </c>
      <c r="AB166">
        <f t="shared" si="112"/>
        <v>28</v>
      </c>
      <c r="AC166">
        <f t="shared" si="134"/>
        <v>28</v>
      </c>
      <c r="AD166">
        <f t="shared" si="135"/>
        <v>332.31780821917806</v>
      </c>
      <c r="AE166">
        <f t="shared" si="113"/>
        <v>332</v>
      </c>
      <c r="AF166">
        <f t="shared" si="136"/>
        <v>332</v>
      </c>
      <c r="AG166">
        <f t="shared" si="137"/>
        <v>62.766439909297056</v>
      </c>
      <c r="AH166">
        <f t="shared" si="138"/>
        <v>1.8673</v>
      </c>
      <c r="AI166">
        <f t="shared" si="139"/>
        <v>18.001110668515242</v>
      </c>
      <c r="AK166">
        <f>LOOKUP(AF166,LMS!D2:'LMS'!D2597,LMS!E2:'LMS'!E2597)</f>
        <v>-1.8435805750000001</v>
      </c>
      <c r="AL166">
        <f>LOOKUP(AF166,LMS!D2:'LMS'!D2597,LMS!F2:'LMS'!F2597)</f>
        <v>23.04137734</v>
      </c>
      <c r="AM166">
        <f>LOOKUP(AF166,LMS!D2:'LMS'!D2597,LMS!G2:'LMS'!G2597)</f>
        <v>0.13467500099999999</v>
      </c>
      <c r="AN166">
        <f>LOOKUP(AF166,LMS!D2:'LMS'!D2597,LMS!L2:'LMS'!L2597)</f>
        <v>23.04137734</v>
      </c>
      <c r="AO166">
        <f>LOOKUP(AF166,LMS!D2:'LMS'!D2597,LMS!N2:'LMS'!N2597)</f>
        <v>27.07644874</v>
      </c>
      <c r="AP166">
        <f>LOOKUP(AF166,LMS!D2:'LMS'!D2597,LMS!P2:'LMS'!P2597)</f>
        <v>30.63106054</v>
      </c>
      <c r="AR166">
        <f t="shared" si="140"/>
        <v>-0.24828421578170556</v>
      </c>
      <c r="AS166">
        <f t="shared" si="141"/>
        <v>1.576335577483974</v>
      </c>
      <c r="AT166">
        <f t="shared" si="114"/>
        <v>0.57633557748397402</v>
      </c>
      <c r="AU166">
        <f t="shared" si="142"/>
        <v>-2.3212735278778056</v>
      </c>
      <c r="AV166">
        <f t="shared" si="115"/>
        <v>-2.3199999999999998</v>
      </c>
      <c r="AW166">
        <f t="shared" si="116"/>
        <v>1.0170000000000001</v>
      </c>
      <c r="AX166">
        <f>LOOKUP(AV166,Z!A2:'Z'!A803,Z!B2:'Z'!B803)</f>
        <v>1.0170000000000001</v>
      </c>
      <c r="AY166">
        <f t="shared" si="104"/>
        <v>-5.0402666714847584</v>
      </c>
      <c r="AZ166">
        <f t="shared" si="105"/>
        <v>-9.075338071484758</v>
      </c>
      <c r="BA166">
        <f t="shared" si="106"/>
        <v>-12.629949871484758</v>
      </c>
      <c r="BB166">
        <f t="shared" si="107"/>
        <v>-21.874849741446742</v>
      </c>
      <c r="BC166">
        <f t="shared" si="108"/>
        <v>-33.517460722527375</v>
      </c>
      <c r="BD166">
        <f t="shared" si="109"/>
        <v>-41.23249292982122</v>
      </c>
    </row>
    <row r="167" spans="1:56" x14ac:dyDescent="0.25">
      <c r="A167">
        <f>'Bodycomp INPUT'!A167</f>
        <v>71</v>
      </c>
      <c r="B167">
        <f>'Bodycomp INPUT'!B167</f>
        <v>0</v>
      </c>
      <c r="C167">
        <f>'Bodycomp INPUT'!C167</f>
        <v>36214</v>
      </c>
      <c r="D167">
        <f>'Bodycomp INPUT'!D167</f>
        <v>43406</v>
      </c>
      <c r="E167">
        <f>'Bodycomp INPUT'!E167</f>
        <v>165.38</v>
      </c>
      <c r="F167">
        <f>'Bodycomp INPUT'!F167</f>
        <v>168.6</v>
      </c>
      <c r="G167">
        <f>'Bodycomp INPUT'!G167</f>
        <v>1</v>
      </c>
      <c r="H167">
        <v>169</v>
      </c>
      <c r="I167">
        <f t="shared" si="117"/>
        <v>65.110106000000002</v>
      </c>
      <c r="J167">
        <f t="shared" si="110"/>
        <v>64.626820911999999</v>
      </c>
      <c r="K167">
        <f t="shared" si="118"/>
        <v>64.649490594</v>
      </c>
      <c r="L167">
        <f t="shared" si="119"/>
        <v>64.626820911999999</v>
      </c>
      <c r="M167">
        <f t="shared" si="120"/>
        <v>64.496151229999995</v>
      </c>
      <c r="N167">
        <f t="shared" si="121"/>
        <v>64.852931018000007</v>
      </c>
      <c r="O167">
        <f t="shared" si="122"/>
        <v>64.496151229999995</v>
      </c>
      <c r="P167">
        <f t="shared" si="123"/>
        <v>64.626820911999999</v>
      </c>
      <c r="Q167">
        <f t="shared" si="124"/>
        <v>65.110106000000002</v>
      </c>
      <c r="R167">
        <f t="shared" si="111"/>
        <v>165.38000000000002</v>
      </c>
      <c r="S167">
        <f t="shared" si="125"/>
        <v>171.67059999999998</v>
      </c>
      <c r="T167">
        <f t="shared" si="126"/>
        <v>172.08359999999999</v>
      </c>
      <c r="U167">
        <f t="shared" si="127"/>
        <v>171.67059999999998</v>
      </c>
      <c r="V167">
        <f t="shared" si="128"/>
        <v>170.99719999999999</v>
      </c>
      <c r="W167">
        <f t="shared" si="129"/>
        <v>169.9444</v>
      </c>
      <c r="X167">
        <f t="shared" si="130"/>
        <v>170.99719999999999</v>
      </c>
      <c r="Y167">
        <f t="shared" si="131"/>
        <v>171.67059999999998</v>
      </c>
      <c r="Z167">
        <f t="shared" si="132"/>
        <v>168.6</v>
      </c>
      <c r="AA167">
        <f t="shared" si="133"/>
        <v>19.704109589041096</v>
      </c>
      <c r="AB167">
        <f t="shared" si="112"/>
        <v>20</v>
      </c>
      <c r="AC167">
        <f t="shared" si="134"/>
        <v>20</v>
      </c>
      <c r="AD167">
        <f t="shared" si="135"/>
        <v>236.44931506849315</v>
      </c>
      <c r="AE167">
        <f t="shared" si="113"/>
        <v>236</v>
      </c>
      <c r="AF167">
        <f t="shared" si="136"/>
        <v>236</v>
      </c>
      <c r="AG167">
        <f t="shared" si="137"/>
        <v>76.4625850340136</v>
      </c>
      <c r="AH167">
        <f t="shared" si="138"/>
        <v>1.6538000000000002</v>
      </c>
      <c r="AI167">
        <f t="shared" si="139"/>
        <v>27.95651300966923</v>
      </c>
      <c r="AK167">
        <f>LOOKUP(AF167,LMS!D2:'LMS'!D2597,LMS!E2:'LMS'!E2597)</f>
        <v>-1.8355575200000001</v>
      </c>
      <c r="AL167">
        <f>LOOKUP(AF167,LMS!D2:'LMS'!D2597,LMS!F2:'LMS'!F2597)</f>
        <v>22.869089120000002</v>
      </c>
      <c r="AM167">
        <f>LOOKUP(AF167,LMS!D2:'LMS'!D2597,LMS!G2:'LMS'!G2597)</f>
        <v>0.13371619200000001</v>
      </c>
      <c r="AN167">
        <f>LOOKUP(AF167,LMS!D2:'LMS'!D2597,LMS!L2:'LMS'!L2597)</f>
        <v>22.869089120000002</v>
      </c>
      <c r="AO167">
        <f>LOOKUP(AF167,LMS!D2:'LMS'!D2597,LMS!N2:'LMS'!N2597)</f>
        <v>26.835051320000002</v>
      </c>
      <c r="AP167">
        <f>LOOKUP(AF167,LMS!D2:'LMS'!D2597,LMS!P2:'LMS'!P2597)</f>
        <v>30.309709009999999</v>
      </c>
      <c r="AR167">
        <f t="shared" si="140"/>
        <v>-0.24544376177136387</v>
      </c>
      <c r="AS167">
        <f t="shared" si="141"/>
        <v>0.69163462756023164</v>
      </c>
      <c r="AT167">
        <f t="shared" si="114"/>
        <v>-0.30836537243976836</v>
      </c>
      <c r="AU167">
        <f t="shared" si="142"/>
        <v>1.2563585654583362</v>
      </c>
      <c r="AV167">
        <f t="shared" si="115"/>
        <v>1.26</v>
      </c>
      <c r="AW167">
        <f t="shared" si="116"/>
        <v>89.617000000000004</v>
      </c>
      <c r="AX167">
        <f>LOOKUP(AV167,Z!A2:'Z'!A803,Z!B2:'Z'!B803)</f>
        <v>89.617000000000004</v>
      </c>
      <c r="AY167">
        <f t="shared" si="104"/>
        <v>5.0874238896692283</v>
      </c>
      <c r="AZ167">
        <f t="shared" si="105"/>
        <v>1.1214616896692284</v>
      </c>
      <c r="BA167">
        <f t="shared" si="106"/>
        <v>-2.3531960003307688</v>
      </c>
      <c r="BB167">
        <f t="shared" si="107"/>
        <v>22.245852744611753</v>
      </c>
      <c r="BC167">
        <f t="shared" si="108"/>
        <v>4.179092770481903</v>
      </c>
      <c r="BD167">
        <f t="shared" si="109"/>
        <v>-7.7638356724387734</v>
      </c>
    </row>
    <row r="168" spans="1:56" x14ac:dyDescent="0.25">
      <c r="A168">
        <f>'Bodycomp INPUT'!A168</f>
        <v>41</v>
      </c>
      <c r="B168">
        <f>'Bodycomp INPUT'!B168</f>
        <v>0</v>
      </c>
      <c r="C168">
        <f>'Bodycomp INPUT'!C168</f>
        <v>34104</v>
      </c>
      <c r="D168">
        <f>'Bodycomp INPUT'!D168</f>
        <v>43334</v>
      </c>
      <c r="E168">
        <f>'Bodycomp INPUT'!E168</f>
        <v>162.38</v>
      </c>
      <c r="F168">
        <f>'Bodycomp INPUT'!F168</f>
        <v>114.4</v>
      </c>
      <c r="G168">
        <f>'Bodycomp INPUT'!G168</f>
        <v>1</v>
      </c>
      <c r="H168">
        <v>170</v>
      </c>
      <c r="I168">
        <f t="shared" si="117"/>
        <v>63.929005999999994</v>
      </c>
      <c r="J168">
        <f t="shared" si="110"/>
        <v>63.502413711999992</v>
      </c>
      <c r="K168">
        <f t="shared" si="118"/>
        <v>63.528626693999989</v>
      </c>
      <c r="L168">
        <f t="shared" si="119"/>
        <v>63.502413711999992</v>
      </c>
      <c r="M168">
        <f t="shared" si="120"/>
        <v>63.368200729999991</v>
      </c>
      <c r="N168">
        <f t="shared" si="121"/>
        <v>63.727342717999989</v>
      </c>
      <c r="O168">
        <f t="shared" si="122"/>
        <v>63.368200729999991</v>
      </c>
      <c r="P168">
        <f t="shared" si="123"/>
        <v>63.368200729999991</v>
      </c>
      <c r="Q168">
        <f t="shared" si="124"/>
        <v>63.929005999999994</v>
      </c>
      <c r="R168">
        <f t="shared" si="111"/>
        <v>162.38</v>
      </c>
      <c r="S168">
        <f t="shared" si="125"/>
        <v>116.60340000000001</v>
      </c>
      <c r="T168">
        <f t="shared" si="126"/>
        <v>117.55840000000001</v>
      </c>
      <c r="U168">
        <f t="shared" si="127"/>
        <v>116.60340000000001</v>
      </c>
      <c r="V168">
        <f t="shared" si="128"/>
        <v>117.5018</v>
      </c>
      <c r="W168">
        <f t="shared" si="129"/>
        <v>115.79860000000001</v>
      </c>
      <c r="X168">
        <f t="shared" si="130"/>
        <v>117.5018</v>
      </c>
      <c r="Y168">
        <f t="shared" si="131"/>
        <v>117.5018</v>
      </c>
      <c r="Z168">
        <f t="shared" si="132"/>
        <v>114.4</v>
      </c>
      <c r="AA168">
        <f t="shared" si="133"/>
        <v>25.287671232876711</v>
      </c>
      <c r="AB168">
        <f t="shared" si="112"/>
        <v>25</v>
      </c>
      <c r="AC168">
        <f t="shared" si="134"/>
        <v>25</v>
      </c>
      <c r="AD168">
        <f t="shared" si="135"/>
        <v>303.45205479452056</v>
      </c>
      <c r="AE168">
        <f t="shared" si="113"/>
        <v>303</v>
      </c>
      <c r="AF168">
        <f t="shared" si="136"/>
        <v>303</v>
      </c>
      <c r="AG168">
        <f t="shared" si="137"/>
        <v>51.882086167800452</v>
      </c>
      <c r="AH168">
        <f t="shared" si="138"/>
        <v>1.6237999999999999</v>
      </c>
      <c r="AI168">
        <f t="shared" si="139"/>
        <v>19.676704181644439</v>
      </c>
      <c r="AK168">
        <f>LOOKUP(AF168,LMS!D2:'LMS'!D2597,LMS!E2:'LMS'!E2597)</f>
        <v>-1.8435805750000001</v>
      </c>
      <c r="AL168">
        <f>LOOKUP(AF168,LMS!D2:'LMS'!D2597,LMS!F2:'LMS'!F2597)</f>
        <v>23.04137734</v>
      </c>
      <c r="AM168">
        <f>LOOKUP(AF168,LMS!D2:'LMS'!D2597,LMS!G2:'LMS'!G2597)</f>
        <v>0.13467500099999999</v>
      </c>
      <c r="AN168">
        <f>LOOKUP(AF168,LMS!D2:'LMS'!D2597,LMS!L2:'LMS'!L2597)</f>
        <v>23.04137734</v>
      </c>
      <c r="AO168">
        <f>LOOKUP(AF168,LMS!D2:'LMS'!D2597,LMS!N2:'LMS'!N2597)</f>
        <v>27.07644874</v>
      </c>
      <c r="AP168">
        <f>LOOKUP(AF168,LMS!D2:'LMS'!D2597,LMS!P2:'LMS'!P2597)</f>
        <v>30.63106054</v>
      </c>
      <c r="AR168">
        <f t="shared" si="140"/>
        <v>-0.24828421578170556</v>
      </c>
      <c r="AS168">
        <f t="shared" si="141"/>
        <v>1.337792192168477</v>
      </c>
      <c r="AT168">
        <f t="shared" si="114"/>
        <v>0.337792192168477</v>
      </c>
      <c r="AU168">
        <f t="shared" si="142"/>
        <v>-1.360506108312048</v>
      </c>
      <c r="AV168">
        <f t="shared" si="115"/>
        <v>-1.36</v>
      </c>
      <c r="AW168">
        <f t="shared" si="116"/>
        <v>8.6920000000000002</v>
      </c>
      <c r="AX168">
        <f>LOOKUP(AV168,Z!A2:'Z'!A803,Z!B2:'Z'!B803)</f>
        <v>8.6920000000000002</v>
      </c>
      <c r="AY168">
        <f t="shared" si="104"/>
        <v>-3.3646731583555614</v>
      </c>
      <c r="AZ168">
        <f t="shared" si="105"/>
        <v>-7.399744558355561</v>
      </c>
      <c r="BA168">
        <f t="shared" si="106"/>
        <v>-10.954356358355561</v>
      </c>
      <c r="BB168">
        <f t="shared" si="107"/>
        <v>-14.602743181131208</v>
      </c>
      <c r="BC168">
        <f t="shared" si="108"/>
        <v>-27.329080816362481</v>
      </c>
      <c r="BD168">
        <f t="shared" si="109"/>
        <v>-35.762249707451886</v>
      </c>
    </row>
    <row r="169" spans="1:56" x14ac:dyDescent="0.25">
      <c r="A169">
        <f>'Bodycomp INPUT'!A169</f>
        <v>47</v>
      </c>
      <c r="B169">
        <f>'Bodycomp INPUT'!B169</f>
        <v>0</v>
      </c>
      <c r="C169">
        <f>'Bodycomp INPUT'!C169</f>
        <v>33298</v>
      </c>
      <c r="D169">
        <f>'Bodycomp INPUT'!D169</f>
        <v>43406</v>
      </c>
      <c r="E169">
        <f>'Bodycomp INPUT'!E169</f>
        <v>186.91</v>
      </c>
      <c r="F169">
        <f>'Bodycomp INPUT'!F169</f>
        <v>138.4</v>
      </c>
      <c r="G169">
        <f>'Bodycomp INPUT'!G169</f>
        <v>1</v>
      </c>
      <c r="H169">
        <v>171</v>
      </c>
      <c r="I169">
        <f t="shared" si="117"/>
        <v>73.586466999999999</v>
      </c>
      <c r="J169">
        <f t="shared" si="110"/>
        <v>72.696316583999987</v>
      </c>
      <c r="K169">
        <f t="shared" si="118"/>
        <v>72.693557182999996</v>
      </c>
      <c r="L169">
        <f t="shared" si="119"/>
        <v>72.696316583999987</v>
      </c>
      <c r="M169">
        <f t="shared" si="120"/>
        <v>72.591075985000003</v>
      </c>
      <c r="N169">
        <f t="shared" si="121"/>
        <v>72.930903050999987</v>
      </c>
      <c r="O169">
        <f t="shared" si="122"/>
        <v>72.591075985000003</v>
      </c>
      <c r="P169">
        <f t="shared" si="123"/>
        <v>72.591075985000003</v>
      </c>
      <c r="Q169">
        <f t="shared" si="124"/>
        <v>73.586466999999999</v>
      </c>
      <c r="R169">
        <f t="shared" si="111"/>
        <v>186.91</v>
      </c>
      <c r="S169">
        <f t="shared" si="125"/>
        <v>140.98740000000001</v>
      </c>
      <c r="T169">
        <f t="shared" si="126"/>
        <v>141.70240000000001</v>
      </c>
      <c r="U169">
        <f t="shared" si="127"/>
        <v>140.98740000000001</v>
      </c>
      <c r="V169">
        <f t="shared" si="128"/>
        <v>141.18979999999999</v>
      </c>
      <c r="W169">
        <f t="shared" si="129"/>
        <v>139.77460000000002</v>
      </c>
      <c r="X169">
        <f t="shared" si="130"/>
        <v>141.18979999999999</v>
      </c>
      <c r="Y169">
        <f t="shared" si="131"/>
        <v>141.18979999999999</v>
      </c>
      <c r="Z169">
        <f t="shared" si="132"/>
        <v>138.4</v>
      </c>
      <c r="AA169">
        <f t="shared" si="133"/>
        <v>27.693150684931506</v>
      </c>
      <c r="AB169">
        <f t="shared" si="112"/>
        <v>28</v>
      </c>
      <c r="AC169">
        <f t="shared" si="134"/>
        <v>28</v>
      </c>
      <c r="AD169">
        <f t="shared" si="135"/>
        <v>332.31780821917806</v>
      </c>
      <c r="AE169">
        <f t="shared" si="113"/>
        <v>332</v>
      </c>
      <c r="AF169">
        <f t="shared" si="136"/>
        <v>332</v>
      </c>
      <c r="AG169">
        <f t="shared" si="137"/>
        <v>62.766439909297056</v>
      </c>
      <c r="AH169">
        <f t="shared" si="138"/>
        <v>1.8691000000000002</v>
      </c>
      <c r="AI169">
        <f t="shared" si="139"/>
        <v>17.966456131947641</v>
      </c>
      <c r="AK169">
        <f>LOOKUP(AF169,LMS!D2:'LMS'!D2597,LMS!E2:'LMS'!E2597)</f>
        <v>-1.8435805750000001</v>
      </c>
      <c r="AL169">
        <f>LOOKUP(AF169,LMS!D2:'LMS'!D2597,LMS!F2:'LMS'!F2597)</f>
        <v>23.04137734</v>
      </c>
      <c r="AM169">
        <f>LOOKUP(AF169,LMS!D2:'LMS'!D2597,LMS!G2:'LMS'!G2597)</f>
        <v>0.13467500099999999</v>
      </c>
      <c r="AN169">
        <f>LOOKUP(AF169,LMS!D2:'LMS'!D2597,LMS!L2:'LMS'!L2597)</f>
        <v>23.04137734</v>
      </c>
      <c r="AO169">
        <f>LOOKUP(AF169,LMS!D2:'LMS'!D2597,LMS!N2:'LMS'!N2597)</f>
        <v>27.07644874</v>
      </c>
      <c r="AP169">
        <f>LOOKUP(AF169,LMS!D2:'LMS'!D2597,LMS!P2:'LMS'!P2597)</f>
        <v>30.63106054</v>
      </c>
      <c r="AR169">
        <f t="shared" si="140"/>
        <v>-0.24828421578170556</v>
      </c>
      <c r="AS169">
        <f t="shared" si="141"/>
        <v>1.5819455615076037</v>
      </c>
      <c r="AT169">
        <f t="shared" si="114"/>
        <v>0.58194556150760368</v>
      </c>
      <c r="AU169">
        <f t="shared" si="142"/>
        <v>-2.3438685366099032</v>
      </c>
      <c r="AV169">
        <f t="shared" si="115"/>
        <v>-2.34</v>
      </c>
      <c r="AW169">
        <f t="shared" si="116"/>
        <v>0.96399999999999997</v>
      </c>
      <c r="AX169">
        <f>LOOKUP(AV169,Z!A2:'Z'!A803,Z!B2:'Z'!B803)</f>
        <v>0.96399999999999997</v>
      </c>
      <c r="AY169">
        <f t="shared" si="104"/>
        <v>-5.0749212080523591</v>
      </c>
      <c r="AZ169">
        <f t="shared" si="105"/>
        <v>-9.1099926080523588</v>
      </c>
      <c r="BA169">
        <f t="shared" si="106"/>
        <v>-12.664604408052359</v>
      </c>
      <c r="BB169">
        <f t="shared" si="107"/>
        <v>-22.025251065361697</v>
      </c>
      <c r="BC169">
        <f t="shared" si="108"/>
        <v>-33.645448469001693</v>
      </c>
      <c r="BD169">
        <f t="shared" si="109"/>
        <v>-41.345628211318733</v>
      </c>
    </row>
    <row r="170" spans="1:56" x14ac:dyDescent="0.25">
      <c r="A170">
        <f>'Bodycomp INPUT'!A170</f>
        <v>4</v>
      </c>
      <c r="B170">
        <f>'Bodycomp INPUT'!B170</f>
        <v>1</v>
      </c>
      <c r="C170">
        <f>'Bodycomp INPUT'!C170</f>
        <v>33827</v>
      </c>
      <c r="D170">
        <f>'Bodycomp INPUT'!D170</f>
        <v>43329</v>
      </c>
      <c r="E170">
        <f>'Bodycomp INPUT'!E170</f>
        <v>162.26</v>
      </c>
      <c r="F170">
        <f>'Bodycomp INPUT'!F170</f>
        <v>136</v>
      </c>
      <c r="G170">
        <f>'Bodycomp INPUT'!G170</f>
        <v>1</v>
      </c>
      <c r="H170">
        <v>172</v>
      </c>
      <c r="I170">
        <f t="shared" si="117"/>
        <v>63.881761999999995</v>
      </c>
      <c r="J170">
        <f t="shared" si="110"/>
        <v>63.457437423999998</v>
      </c>
      <c r="K170">
        <f t="shared" si="118"/>
        <v>63.483792137999991</v>
      </c>
      <c r="L170">
        <f t="shared" si="119"/>
        <v>63.483792137999991</v>
      </c>
      <c r="M170">
        <f t="shared" si="120"/>
        <v>63.323082709999994</v>
      </c>
      <c r="N170">
        <f t="shared" si="121"/>
        <v>63.682319185999987</v>
      </c>
      <c r="O170">
        <f t="shared" si="122"/>
        <v>63.682319185999987</v>
      </c>
      <c r="P170">
        <f t="shared" si="123"/>
        <v>63.682319185999987</v>
      </c>
      <c r="Q170">
        <f t="shared" si="124"/>
        <v>63.881761999999995</v>
      </c>
      <c r="R170">
        <f t="shared" si="111"/>
        <v>162.26</v>
      </c>
      <c r="S170">
        <f t="shared" si="125"/>
        <v>138.54899999999998</v>
      </c>
      <c r="T170">
        <f t="shared" si="126"/>
        <v>139.28800000000001</v>
      </c>
      <c r="U170">
        <f t="shared" si="127"/>
        <v>139.28800000000001</v>
      </c>
      <c r="V170">
        <f t="shared" si="128"/>
        <v>138.821</v>
      </c>
      <c r="W170">
        <f t="shared" si="129"/>
        <v>137.37700000000001</v>
      </c>
      <c r="X170">
        <f t="shared" si="130"/>
        <v>137.37700000000001</v>
      </c>
      <c r="Y170">
        <f t="shared" si="131"/>
        <v>137.37700000000001</v>
      </c>
      <c r="Z170">
        <f t="shared" si="132"/>
        <v>136</v>
      </c>
      <c r="AA170">
        <f t="shared" si="133"/>
        <v>26.032876712328768</v>
      </c>
      <c r="AB170">
        <f t="shared" si="112"/>
        <v>26</v>
      </c>
      <c r="AC170">
        <f t="shared" si="134"/>
        <v>26.1</v>
      </c>
      <c r="AD170">
        <f t="shared" si="135"/>
        <v>312.39452054794521</v>
      </c>
      <c r="AE170">
        <f t="shared" si="113"/>
        <v>312</v>
      </c>
      <c r="AF170">
        <f t="shared" si="136"/>
        <v>312.10000000000002</v>
      </c>
      <c r="AG170">
        <f t="shared" si="137"/>
        <v>61.678004535147387</v>
      </c>
      <c r="AH170">
        <f t="shared" si="138"/>
        <v>1.6226</v>
      </c>
      <c r="AI170">
        <f t="shared" si="139"/>
        <v>23.426498000633885</v>
      </c>
      <c r="AK170">
        <f>LOOKUP(AF170,LMS!D2:'LMS'!D2597,LMS!E2:'LMS'!E2597)</f>
        <v>-2.3427969480000002</v>
      </c>
      <c r="AL170">
        <f>LOOKUP(AF170,LMS!D2:'LMS'!D2597,LMS!F2:'LMS'!F2597)</f>
        <v>21.72190973</v>
      </c>
      <c r="AM170">
        <f>LOOKUP(AF170,LMS!D2:'LMS'!D2597,LMS!G2:'LMS'!G2597)</f>
        <v>0.153240872</v>
      </c>
      <c r="AN170">
        <f>LOOKUP(AF170,LMS!D2:'LMS'!D2597,LMS!L2:'LMS'!L2597)</f>
        <v>21.72190973</v>
      </c>
      <c r="AO170">
        <f>LOOKUP(AF170,LMS!D2:'LMS'!D2597,LMS!N2:'LMS'!N2597)</f>
        <v>26.495016790000001</v>
      </c>
      <c r="AP170">
        <f>LOOKUP(AF170,LMS!D2:'LMS'!D2597,LMS!P2:'LMS'!P2597)</f>
        <v>31.799029640000001</v>
      </c>
      <c r="AR170">
        <f t="shared" si="140"/>
        <v>-0.35901224723045866</v>
      </c>
      <c r="AS170">
        <f t="shared" si="141"/>
        <v>0.83778834780414524</v>
      </c>
      <c r="AT170">
        <f t="shared" si="114"/>
        <v>-0.16221165219585476</v>
      </c>
      <c r="AU170">
        <f t="shared" si="142"/>
        <v>0.45182762829739115</v>
      </c>
      <c r="AV170">
        <f t="shared" si="115"/>
        <v>0.45</v>
      </c>
      <c r="AW170">
        <f t="shared" si="116"/>
        <v>67.364000000000004</v>
      </c>
      <c r="AX170">
        <f>LOOKUP(AV170,Z!A2:'Z'!A803,Z!B2:'Z'!B803)</f>
        <v>67.364000000000004</v>
      </c>
      <c r="AY170">
        <f t="shared" si="104"/>
        <v>1.7045882706338844</v>
      </c>
      <c r="AZ170">
        <f t="shared" si="105"/>
        <v>-3.0685187893661166</v>
      </c>
      <c r="BA170">
        <f t="shared" si="106"/>
        <v>-8.372531639366116</v>
      </c>
      <c r="BB170">
        <f t="shared" si="107"/>
        <v>7.8473223202823998</v>
      </c>
      <c r="BC170">
        <f t="shared" si="108"/>
        <v>-11.581494035981386</v>
      </c>
      <c r="BD170">
        <f t="shared" si="109"/>
        <v>-26.329519278268506</v>
      </c>
    </row>
    <row r="171" spans="1:56" x14ac:dyDescent="0.25">
      <c r="A171">
        <f>'Bodycomp INPUT'!A171</f>
        <v>6</v>
      </c>
      <c r="B171">
        <f>'Bodycomp INPUT'!B171</f>
        <v>1</v>
      </c>
      <c r="C171">
        <f>'Bodycomp INPUT'!C171</f>
        <v>25006</v>
      </c>
      <c r="D171">
        <f>'Bodycomp INPUT'!D171</f>
        <v>43354</v>
      </c>
      <c r="E171">
        <f>'Bodycomp INPUT'!E171</f>
        <v>168.63</v>
      </c>
      <c r="F171">
        <f>'Bodycomp INPUT'!F171</f>
        <v>178.4</v>
      </c>
      <c r="G171">
        <f>'Bodycomp INPUT'!G171</f>
        <v>1</v>
      </c>
      <c r="H171">
        <v>173</v>
      </c>
      <c r="I171">
        <f t="shared" si="117"/>
        <v>66.389630999999994</v>
      </c>
      <c r="J171">
        <f t="shared" si="110"/>
        <v>65.844928711999998</v>
      </c>
      <c r="K171">
        <f t="shared" si="118"/>
        <v>65.863759818999995</v>
      </c>
      <c r="L171">
        <f t="shared" si="119"/>
        <v>65.863759818999995</v>
      </c>
      <c r="M171">
        <f t="shared" si="120"/>
        <v>65.718097604999997</v>
      </c>
      <c r="N171">
        <f t="shared" si="121"/>
        <v>66.072318342999992</v>
      </c>
      <c r="O171">
        <f t="shared" si="122"/>
        <v>66.072318342999992</v>
      </c>
      <c r="P171">
        <f t="shared" si="123"/>
        <v>66.072318342999992</v>
      </c>
      <c r="Q171">
        <f t="shared" si="124"/>
        <v>66.389630999999994</v>
      </c>
      <c r="R171">
        <f t="shared" si="111"/>
        <v>168.63</v>
      </c>
      <c r="S171">
        <f t="shared" si="125"/>
        <v>181.62739999999999</v>
      </c>
      <c r="T171">
        <f t="shared" si="126"/>
        <v>181.94240000000002</v>
      </c>
      <c r="U171">
        <f t="shared" si="127"/>
        <v>181.94240000000002</v>
      </c>
      <c r="V171">
        <f t="shared" si="128"/>
        <v>180.66980000000001</v>
      </c>
      <c r="W171">
        <f t="shared" si="129"/>
        <v>179.7346</v>
      </c>
      <c r="X171">
        <f t="shared" si="130"/>
        <v>179.7346</v>
      </c>
      <c r="Y171">
        <f t="shared" si="131"/>
        <v>179.7346</v>
      </c>
      <c r="Z171">
        <f t="shared" si="132"/>
        <v>178.4</v>
      </c>
      <c r="AA171">
        <f t="shared" si="133"/>
        <v>50.268493150684932</v>
      </c>
      <c r="AB171">
        <f t="shared" si="112"/>
        <v>50</v>
      </c>
      <c r="AC171">
        <f t="shared" si="134"/>
        <v>50.1</v>
      </c>
      <c r="AD171">
        <f t="shared" si="135"/>
        <v>603.22191780821913</v>
      </c>
      <c r="AE171">
        <f t="shared" si="113"/>
        <v>603</v>
      </c>
      <c r="AF171">
        <f t="shared" si="136"/>
        <v>603.1</v>
      </c>
      <c r="AG171">
        <f t="shared" si="137"/>
        <v>80.907029478458057</v>
      </c>
      <c r="AH171">
        <f t="shared" si="138"/>
        <v>1.6862999999999999</v>
      </c>
      <c r="AI171">
        <f t="shared" si="139"/>
        <v>28.452247390869189</v>
      </c>
      <c r="AK171">
        <f>LOOKUP(AF171,LMS!D2:'LMS'!D2597,LMS!E2:'LMS'!E2597)</f>
        <v>-2.3427969480000002</v>
      </c>
      <c r="AL171">
        <f>LOOKUP(AF171,LMS!D2:'LMS'!D2597,LMS!F2:'LMS'!F2597)</f>
        <v>21.72190973</v>
      </c>
      <c r="AM171">
        <f>LOOKUP(AF171,LMS!D2:'LMS'!D2597,LMS!G2:'LMS'!G2597)</f>
        <v>0.153240872</v>
      </c>
      <c r="AN171">
        <f>LOOKUP(AF171,LMS!D2:'LMS'!D2597,LMS!L2:'LMS'!L2597)</f>
        <v>21.72190973</v>
      </c>
      <c r="AO171">
        <f>LOOKUP(AF171,LMS!D2:'LMS'!D2597,LMS!N2:'LMS'!N2597)</f>
        <v>26.495016790000001</v>
      </c>
      <c r="AP171">
        <f>LOOKUP(AF171,LMS!D2:'LMS'!D2597,LMS!P2:'LMS'!P2597)</f>
        <v>31.799029640000001</v>
      </c>
      <c r="AR171">
        <f t="shared" si="140"/>
        <v>-0.35901224723045866</v>
      </c>
      <c r="AS171">
        <f t="shared" si="141"/>
        <v>0.53135000388260756</v>
      </c>
      <c r="AT171">
        <f t="shared" si="114"/>
        <v>-0.46864999611739244</v>
      </c>
      <c r="AU171">
        <f t="shared" si="142"/>
        <v>1.3053872109732085</v>
      </c>
      <c r="AV171">
        <f t="shared" si="115"/>
        <v>1.31</v>
      </c>
      <c r="AW171">
        <f t="shared" si="116"/>
        <v>90.49</v>
      </c>
      <c r="AX171">
        <f>LOOKUP(AV171,Z!A2:'Z'!A803,Z!B2:'Z'!B803)</f>
        <v>90.49</v>
      </c>
      <c r="AY171">
        <f t="shared" si="104"/>
        <v>6.7303376608691892</v>
      </c>
      <c r="AZ171">
        <f t="shared" si="105"/>
        <v>1.9572306008691882</v>
      </c>
      <c r="BA171">
        <f t="shared" si="106"/>
        <v>-3.3467822491308112</v>
      </c>
      <c r="BB171">
        <f t="shared" si="107"/>
        <v>30.984097367709619</v>
      </c>
      <c r="BC171">
        <f t="shared" si="108"/>
        <v>7.3871649766529099</v>
      </c>
      <c r="BD171">
        <f t="shared" si="109"/>
        <v>-10.524793639994893</v>
      </c>
    </row>
    <row r="172" spans="1:56" x14ac:dyDescent="0.25">
      <c r="A172">
        <f>'Bodycomp INPUT'!A172</f>
        <v>7</v>
      </c>
      <c r="B172">
        <f>'Bodycomp INPUT'!B172</f>
        <v>1</v>
      </c>
      <c r="C172">
        <f>'Bodycomp INPUT'!C172</f>
        <v>32397</v>
      </c>
      <c r="D172">
        <f>'Bodycomp INPUT'!D172</f>
        <v>43334</v>
      </c>
      <c r="E172">
        <f>'Bodycomp INPUT'!E172</f>
        <v>159.13</v>
      </c>
      <c r="F172">
        <f>'Bodycomp INPUT'!F172</f>
        <v>131</v>
      </c>
      <c r="G172">
        <f>'Bodycomp INPUT'!G172</f>
        <v>1</v>
      </c>
      <c r="H172">
        <v>174</v>
      </c>
      <c r="I172">
        <f t="shared" si="117"/>
        <v>62.649480999999994</v>
      </c>
      <c r="J172">
        <f t="shared" si="110"/>
        <v>62.284305911999994</v>
      </c>
      <c r="K172">
        <f t="shared" si="118"/>
        <v>62.314357468999994</v>
      </c>
      <c r="L172">
        <f t="shared" si="119"/>
        <v>62.314357468999994</v>
      </c>
      <c r="M172">
        <f t="shared" si="120"/>
        <v>62.146254354999996</v>
      </c>
      <c r="N172">
        <f t="shared" si="121"/>
        <v>62.507955392999989</v>
      </c>
      <c r="O172">
        <f t="shared" si="122"/>
        <v>62.507955392999989</v>
      </c>
      <c r="P172">
        <f t="shared" si="123"/>
        <v>62.507955392999989</v>
      </c>
      <c r="Q172">
        <f t="shared" si="124"/>
        <v>62.649480999999994</v>
      </c>
      <c r="R172">
        <f t="shared" si="111"/>
        <v>159.13</v>
      </c>
      <c r="S172">
        <f t="shared" si="125"/>
        <v>133.46899999999999</v>
      </c>
      <c r="T172">
        <f t="shared" si="126"/>
        <v>134.25800000000001</v>
      </c>
      <c r="U172">
        <f t="shared" si="127"/>
        <v>134.25800000000001</v>
      </c>
      <c r="V172">
        <f t="shared" si="128"/>
        <v>133.886</v>
      </c>
      <c r="W172">
        <f t="shared" si="129"/>
        <v>132.38200000000001</v>
      </c>
      <c r="X172">
        <f t="shared" si="130"/>
        <v>132.38200000000001</v>
      </c>
      <c r="Y172">
        <f t="shared" si="131"/>
        <v>132.38200000000001</v>
      </c>
      <c r="Z172">
        <f t="shared" si="132"/>
        <v>131</v>
      </c>
      <c r="AA172">
        <f t="shared" si="133"/>
        <v>29.964383561643835</v>
      </c>
      <c r="AB172">
        <f t="shared" si="112"/>
        <v>30</v>
      </c>
      <c r="AC172">
        <f t="shared" si="134"/>
        <v>30.1</v>
      </c>
      <c r="AD172">
        <f t="shared" si="135"/>
        <v>359.57260273972599</v>
      </c>
      <c r="AE172">
        <f t="shared" si="113"/>
        <v>359</v>
      </c>
      <c r="AF172">
        <f t="shared" si="136"/>
        <v>359.1</v>
      </c>
      <c r="AG172">
        <f t="shared" si="137"/>
        <v>59.410430839002267</v>
      </c>
      <c r="AH172">
        <f t="shared" si="138"/>
        <v>1.5912999999999999</v>
      </c>
      <c r="AI172">
        <f t="shared" si="139"/>
        <v>23.461651327962393</v>
      </c>
      <c r="AK172">
        <f>LOOKUP(AF172,LMS!D2:'LMS'!D2597,LMS!E2:'LMS'!E2597)</f>
        <v>-2.3427969480000002</v>
      </c>
      <c r="AL172">
        <f>LOOKUP(AF172,LMS!D2:'LMS'!D2597,LMS!F2:'LMS'!F2597)</f>
        <v>21.72190973</v>
      </c>
      <c r="AM172">
        <f>LOOKUP(AF172,LMS!D2:'LMS'!D2597,LMS!G2:'LMS'!G2597)</f>
        <v>0.153240872</v>
      </c>
      <c r="AN172">
        <f>LOOKUP(AF172,LMS!D2:'LMS'!D2597,LMS!L2:'LMS'!L2597)</f>
        <v>21.72190973</v>
      </c>
      <c r="AO172">
        <f>LOOKUP(AF172,LMS!D2:'LMS'!D2597,LMS!N2:'LMS'!N2597)</f>
        <v>26.495016790000001</v>
      </c>
      <c r="AP172">
        <f>LOOKUP(AF172,LMS!D2:'LMS'!D2597,LMS!P2:'LMS'!P2597)</f>
        <v>31.799029640000001</v>
      </c>
      <c r="AR172">
        <f t="shared" si="140"/>
        <v>-0.35901224723045866</v>
      </c>
      <c r="AS172">
        <f t="shared" si="141"/>
        <v>0.83485042898103423</v>
      </c>
      <c r="AT172">
        <f t="shared" si="114"/>
        <v>-0.16514957101896577</v>
      </c>
      <c r="AU172">
        <f t="shared" si="142"/>
        <v>0.46001096701570815</v>
      </c>
      <c r="AV172">
        <f t="shared" si="115"/>
        <v>0.46</v>
      </c>
      <c r="AW172">
        <f t="shared" si="116"/>
        <v>67.724000000000004</v>
      </c>
      <c r="AX172">
        <f>LOOKUP(AV172,Z!A2:'Z'!A803,Z!B2:'Z'!B803)</f>
        <v>67.724000000000004</v>
      </c>
      <c r="AY172">
        <f t="shared" si="104"/>
        <v>1.7397415979623929</v>
      </c>
      <c r="AZ172">
        <f t="shared" si="105"/>
        <v>-3.033365462037608</v>
      </c>
      <c r="BA172">
        <f t="shared" si="106"/>
        <v>-8.3373783120376075</v>
      </c>
      <c r="BB172">
        <f t="shared" si="107"/>
        <v>8.0091558227941917</v>
      </c>
      <c r="BC172">
        <f t="shared" si="108"/>
        <v>-11.448815020877772</v>
      </c>
      <c r="BD172">
        <f t="shared" si="109"/>
        <v>-26.218970850450162</v>
      </c>
    </row>
    <row r="173" spans="1:56" x14ac:dyDescent="0.25">
      <c r="A173">
        <f>'Bodycomp INPUT'!A173</f>
        <v>9</v>
      </c>
      <c r="B173">
        <f>'Bodycomp INPUT'!B173</f>
        <v>1</v>
      </c>
      <c r="C173">
        <f>'Bodycomp INPUT'!C173</f>
        <v>34799</v>
      </c>
      <c r="D173">
        <f>'Bodycomp INPUT'!D173</f>
        <v>43357</v>
      </c>
      <c r="E173">
        <f>'Bodycomp INPUT'!E173</f>
        <v>175.21</v>
      </c>
      <c r="F173">
        <f>'Bodycomp INPUT'!F173</f>
        <v>176.4</v>
      </c>
      <c r="G173">
        <f>'Bodycomp INPUT'!G173</f>
        <v>1</v>
      </c>
      <c r="H173">
        <v>175</v>
      </c>
      <c r="I173">
        <f t="shared" si="117"/>
        <v>68.980176999999998</v>
      </c>
      <c r="J173">
        <f t="shared" si="110"/>
        <v>68.311128503999996</v>
      </c>
      <c r="K173">
        <f t="shared" si="118"/>
        <v>68.322187972999998</v>
      </c>
      <c r="L173">
        <f t="shared" si="119"/>
        <v>68.322187972999998</v>
      </c>
      <c r="M173">
        <f t="shared" si="120"/>
        <v>68.192069035000003</v>
      </c>
      <c r="N173">
        <f t="shared" si="121"/>
        <v>68.541108680999997</v>
      </c>
      <c r="O173">
        <f t="shared" si="122"/>
        <v>68.541108680999997</v>
      </c>
      <c r="P173">
        <f t="shared" si="123"/>
        <v>68.541108680999997</v>
      </c>
      <c r="Q173">
        <f t="shared" si="124"/>
        <v>68.980176999999998</v>
      </c>
      <c r="R173">
        <f t="shared" si="111"/>
        <v>175.21</v>
      </c>
      <c r="S173">
        <f t="shared" si="125"/>
        <v>179.59540000000001</v>
      </c>
      <c r="T173">
        <f t="shared" si="126"/>
        <v>179.93040000000002</v>
      </c>
      <c r="U173">
        <f t="shared" si="127"/>
        <v>179.93040000000002</v>
      </c>
      <c r="V173">
        <f t="shared" si="128"/>
        <v>178.69579999999999</v>
      </c>
      <c r="W173">
        <f t="shared" si="129"/>
        <v>177.73660000000001</v>
      </c>
      <c r="X173">
        <f t="shared" si="130"/>
        <v>177.73660000000001</v>
      </c>
      <c r="Y173">
        <f t="shared" si="131"/>
        <v>177.73660000000001</v>
      </c>
      <c r="Z173">
        <f t="shared" si="132"/>
        <v>176.4</v>
      </c>
      <c r="AA173">
        <f t="shared" si="133"/>
        <v>23.446575342465753</v>
      </c>
      <c r="AB173">
        <f t="shared" si="112"/>
        <v>23</v>
      </c>
      <c r="AC173">
        <f t="shared" si="134"/>
        <v>23.1</v>
      </c>
      <c r="AD173">
        <f t="shared" si="135"/>
        <v>281.35890410958905</v>
      </c>
      <c r="AE173">
        <f t="shared" si="113"/>
        <v>281</v>
      </c>
      <c r="AF173">
        <f t="shared" si="136"/>
        <v>281.10000000000002</v>
      </c>
      <c r="AG173">
        <f t="shared" si="137"/>
        <v>80</v>
      </c>
      <c r="AH173">
        <f t="shared" si="138"/>
        <v>1.7521</v>
      </c>
      <c r="AI173">
        <f t="shared" si="139"/>
        <v>26.059867770732488</v>
      </c>
      <c r="AK173">
        <f>LOOKUP(AF173,LMS!D2:'LMS'!D2597,LMS!E2:'LMS'!E2597)</f>
        <v>-2.3427969480000002</v>
      </c>
      <c r="AL173">
        <f>LOOKUP(AF173,LMS!D2:'LMS'!D2597,LMS!F2:'LMS'!F2597)</f>
        <v>21.72190973</v>
      </c>
      <c r="AM173">
        <f>LOOKUP(AF173,LMS!D2:'LMS'!D2597,LMS!G2:'LMS'!G2597)</f>
        <v>0.153240872</v>
      </c>
      <c r="AN173">
        <f>LOOKUP(AF173,LMS!D2:'LMS'!D2597,LMS!L2:'LMS'!L2597)</f>
        <v>21.72190973</v>
      </c>
      <c r="AO173">
        <f>LOOKUP(AF173,LMS!D2:'LMS'!D2597,LMS!N2:'LMS'!N2597)</f>
        <v>26.495016790000001</v>
      </c>
      <c r="AP173">
        <f>LOOKUP(AF173,LMS!D2:'LMS'!D2597,LMS!P2:'LMS'!P2597)</f>
        <v>31.799029640000001</v>
      </c>
      <c r="AR173">
        <f t="shared" si="140"/>
        <v>-0.35901224723045866</v>
      </c>
      <c r="AS173">
        <f t="shared" si="141"/>
        <v>0.65274747135817945</v>
      </c>
      <c r="AT173">
        <f t="shared" si="114"/>
        <v>-0.34725252864182055</v>
      </c>
      <c r="AU173">
        <f t="shared" si="142"/>
        <v>0.96724424116626506</v>
      </c>
      <c r="AV173">
        <f t="shared" si="115"/>
        <v>0.97</v>
      </c>
      <c r="AW173">
        <f t="shared" si="116"/>
        <v>83.397999999999996</v>
      </c>
      <c r="AX173">
        <f>LOOKUP(AV173,Z!A2:'Z'!A803,Z!B2:'Z'!B803)</f>
        <v>83.397999999999996</v>
      </c>
      <c r="AY173">
        <f t="shared" si="104"/>
        <v>4.337958040732488</v>
      </c>
      <c r="AZ173">
        <f t="shared" si="105"/>
        <v>-0.43514901926751293</v>
      </c>
      <c r="BA173">
        <f t="shared" si="106"/>
        <v>-5.7391618692675124</v>
      </c>
      <c r="BB173">
        <f t="shared" si="107"/>
        <v>19.970426609136304</v>
      </c>
      <c r="BC173">
        <f t="shared" si="108"/>
        <v>-1.6423806133678351</v>
      </c>
      <c r="BD173">
        <f t="shared" si="109"/>
        <v>-18.048229566251358</v>
      </c>
    </row>
    <row r="174" spans="1:56" x14ac:dyDescent="0.25">
      <c r="A174">
        <f>'Bodycomp INPUT'!A174</f>
        <v>22</v>
      </c>
      <c r="B174">
        <f>'Bodycomp INPUT'!B174</f>
        <v>1</v>
      </c>
      <c r="C174">
        <f>'Bodycomp INPUT'!C174</f>
        <v>29582</v>
      </c>
      <c r="D174">
        <f>'Bodycomp INPUT'!D174</f>
        <v>43326</v>
      </c>
      <c r="E174">
        <f>'Bodycomp INPUT'!E174</f>
        <v>162.44999999999999</v>
      </c>
      <c r="F174">
        <f>'Bodycomp INPUT'!F174</f>
        <v>154</v>
      </c>
      <c r="G174">
        <f>'Bodycomp INPUT'!G174</f>
        <v>1</v>
      </c>
      <c r="H174">
        <v>176</v>
      </c>
      <c r="I174">
        <f t="shared" si="117"/>
        <v>63.956564999999998</v>
      </c>
      <c r="J174">
        <f t="shared" si="110"/>
        <v>63.528649879999996</v>
      </c>
      <c r="K174">
        <f t="shared" si="118"/>
        <v>63.554780184999991</v>
      </c>
      <c r="L174">
        <f t="shared" si="119"/>
        <v>63.554780184999991</v>
      </c>
      <c r="M174">
        <f t="shared" si="120"/>
        <v>63.394519574999997</v>
      </c>
      <c r="N174">
        <f t="shared" si="121"/>
        <v>63.753606444999996</v>
      </c>
      <c r="O174">
        <f t="shared" si="122"/>
        <v>63.753606444999996</v>
      </c>
      <c r="P174">
        <f t="shared" si="123"/>
        <v>63.753606444999996</v>
      </c>
      <c r="Q174">
        <f t="shared" si="124"/>
        <v>63.956564999999998</v>
      </c>
      <c r="R174">
        <f t="shared" si="111"/>
        <v>162.44999999999999</v>
      </c>
      <c r="S174">
        <f t="shared" si="125"/>
        <v>156.83699999999999</v>
      </c>
      <c r="T174">
        <f t="shared" si="126"/>
        <v>157.39600000000002</v>
      </c>
      <c r="U174">
        <f t="shared" si="127"/>
        <v>157.39600000000002</v>
      </c>
      <c r="V174">
        <f t="shared" si="128"/>
        <v>156.58699999999999</v>
      </c>
      <c r="W174">
        <f t="shared" si="129"/>
        <v>155.35900000000001</v>
      </c>
      <c r="X174">
        <f t="shared" si="130"/>
        <v>155.35900000000001</v>
      </c>
      <c r="Y174">
        <f t="shared" si="131"/>
        <v>155.35900000000001</v>
      </c>
      <c r="Z174">
        <f t="shared" si="132"/>
        <v>154</v>
      </c>
      <c r="AA174">
        <f t="shared" si="133"/>
        <v>37.654794520547945</v>
      </c>
      <c r="AB174">
        <f t="shared" si="112"/>
        <v>38</v>
      </c>
      <c r="AC174">
        <f t="shared" si="134"/>
        <v>38.1</v>
      </c>
      <c r="AD174">
        <f t="shared" si="135"/>
        <v>451.85753424657537</v>
      </c>
      <c r="AE174">
        <f t="shared" si="113"/>
        <v>451</v>
      </c>
      <c r="AF174">
        <f t="shared" si="136"/>
        <v>451.1</v>
      </c>
      <c r="AG174">
        <f t="shared" si="137"/>
        <v>69.841269841269835</v>
      </c>
      <c r="AH174">
        <f t="shared" si="138"/>
        <v>1.6245000000000001</v>
      </c>
      <c r="AI174">
        <f t="shared" si="139"/>
        <v>26.465048588483398</v>
      </c>
      <c r="AK174">
        <f>LOOKUP(AF174,LMS!D2:'LMS'!D2597,LMS!E2:'LMS'!E2597)</f>
        <v>-2.3427969480000002</v>
      </c>
      <c r="AL174">
        <f>LOOKUP(AF174,LMS!D2:'LMS'!D2597,LMS!F2:'LMS'!F2597)</f>
        <v>21.72190973</v>
      </c>
      <c r="AM174">
        <f>LOOKUP(AF174,LMS!D2:'LMS'!D2597,LMS!G2:'LMS'!G2597)</f>
        <v>0.153240872</v>
      </c>
      <c r="AN174">
        <f>LOOKUP(AF174,LMS!D2:'LMS'!D2597,LMS!L2:'LMS'!L2597)</f>
        <v>21.72190973</v>
      </c>
      <c r="AO174">
        <f>LOOKUP(AF174,LMS!D2:'LMS'!D2597,LMS!N2:'LMS'!N2597)</f>
        <v>26.495016790000001</v>
      </c>
      <c r="AP174">
        <f>LOOKUP(AF174,LMS!D2:'LMS'!D2597,LMS!P2:'LMS'!P2597)</f>
        <v>31.799029640000001</v>
      </c>
      <c r="AR174">
        <f t="shared" si="140"/>
        <v>-0.35901224723045866</v>
      </c>
      <c r="AS174">
        <f t="shared" si="141"/>
        <v>0.62957476994079498</v>
      </c>
      <c r="AT174">
        <f t="shared" si="114"/>
        <v>-0.37042523005920502</v>
      </c>
      <c r="AU174">
        <f t="shared" si="142"/>
        <v>1.0317899540107336</v>
      </c>
      <c r="AV174">
        <f t="shared" si="115"/>
        <v>1.03</v>
      </c>
      <c r="AW174">
        <f t="shared" si="116"/>
        <v>84.849000000000004</v>
      </c>
      <c r="AX174">
        <f>LOOKUP(AV174,Z!A2:'Z'!A803,Z!B2:'Z'!B803)</f>
        <v>84.849000000000004</v>
      </c>
      <c r="AY174">
        <f t="shared" si="104"/>
        <v>4.7431388584833982</v>
      </c>
      <c r="AZ174">
        <f t="shared" si="105"/>
        <v>-2.9968201516602733E-2</v>
      </c>
      <c r="BA174">
        <f t="shared" si="106"/>
        <v>-5.3339810515166022</v>
      </c>
      <c r="BB174">
        <f t="shared" si="107"/>
        <v>21.835735980122767</v>
      </c>
      <c r="BC174">
        <f t="shared" si="108"/>
        <v>-0.11310882251606504</v>
      </c>
      <c r="BD174">
        <f t="shared" si="109"/>
        <v>-16.774037170011589</v>
      </c>
    </row>
    <row r="175" spans="1:56" x14ac:dyDescent="0.25">
      <c r="A175">
        <f>'Bodycomp INPUT'!A175</f>
        <v>41</v>
      </c>
      <c r="B175">
        <f>'Bodycomp INPUT'!B175</f>
        <v>0</v>
      </c>
      <c r="C175">
        <f>'Bodycomp INPUT'!C175</f>
        <v>34104</v>
      </c>
      <c r="D175">
        <f>'Bodycomp INPUT'!D175</f>
        <v>43334</v>
      </c>
      <c r="E175">
        <f>'Bodycomp INPUT'!E175</f>
        <v>162.38</v>
      </c>
      <c r="F175">
        <f>'Bodycomp INPUT'!F175</f>
        <v>114.4</v>
      </c>
      <c r="G175">
        <f>'Bodycomp INPUT'!G175</f>
        <v>1</v>
      </c>
      <c r="H175">
        <v>177</v>
      </c>
      <c r="I175">
        <f t="shared" si="117"/>
        <v>63.929005999999994</v>
      </c>
      <c r="J175">
        <f t="shared" si="110"/>
        <v>63.502413711999992</v>
      </c>
      <c r="K175">
        <f t="shared" si="118"/>
        <v>63.528626693999989</v>
      </c>
      <c r="L175">
        <f t="shared" si="119"/>
        <v>63.502413711999992</v>
      </c>
      <c r="M175">
        <f t="shared" si="120"/>
        <v>63.368200729999991</v>
      </c>
      <c r="N175">
        <f t="shared" si="121"/>
        <v>63.727342717999989</v>
      </c>
      <c r="O175">
        <f t="shared" si="122"/>
        <v>63.368200729999991</v>
      </c>
      <c r="P175">
        <f t="shared" si="123"/>
        <v>63.368200729999991</v>
      </c>
      <c r="Q175">
        <f t="shared" si="124"/>
        <v>63.929005999999994</v>
      </c>
      <c r="R175">
        <f t="shared" si="111"/>
        <v>162.38</v>
      </c>
      <c r="S175">
        <f t="shared" si="125"/>
        <v>116.60340000000001</v>
      </c>
      <c r="T175">
        <f t="shared" si="126"/>
        <v>117.55840000000001</v>
      </c>
      <c r="U175">
        <f t="shared" si="127"/>
        <v>116.60340000000001</v>
      </c>
      <c r="V175">
        <f t="shared" si="128"/>
        <v>117.5018</v>
      </c>
      <c r="W175">
        <f t="shared" si="129"/>
        <v>115.79860000000001</v>
      </c>
      <c r="X175">
        <f t="shared" si="130"/>
        <v>117.5018</v>
      </c>
      <c r="Y175">
        <f t="shared" si="131"/>
        <v>117.5018</v>
      </c>
      <c r="Z175">
        <f t="shared" si="132"/>
        <v>114.4</v>
      </c>
      <c r="AA175">
        <f t="shared" si="133"/>
        <v>25.287671232876711</v>
      </c>
      <c r="AB175">
        <f t="shared" si="112"/>
        <v>25</v>
      </c>
      <c r="AC175">
        <f t="shared" si="134"/>
        <v>25</v>
      </c>
      <c r="AD175">
        <f t="shared" si="135"/>
        <v>303.45205479452056</v>
      </c>
      <c r="AE175">
        <f t="shared" si="113"/>
        <v>303</v>
      </c>
      <c r="AF175">
        <f t="shared" si="136"/>
        <v>303</v>
      </c>
      <c r="AG175">
        <f t="shared" si="137"/>
        <v>51.882086167800452</v>
      </c>
      <c r="AH175">
        <f t="shared" si="138"/>
        <v>1.6237999999999999</v>
      </c>
      <c r="AI175">
        <f t="shared" si="139"/>
        <v>19.676704181644439</v>
      </c>
      <c r="AK175">
        <f>LOOKUP(AF175,LMS!D2:'LMS'!D2597,LMS!E2:'LMS'!E2597)</f>
        <v>-1.8435805750000001</v>
      </c>
      <c r="AL175">
        <f>LOOKUP(AF175,LMS!D2:'LMS'!D2597,LMS!F2:'LMS'!F2597)</f>
        <v>23.04137734</v>
      </c>
      <c r="AM175">
        <f>LOOKUP(AF175,LMS!D2:'LMS'!D2597,LMS!G2:'LMS'!G2597)</f>
        <v>0.13467500099999999</v>
      </c>
      <c r="AN175">
        <f>LOOKUP(AF175,LMS!D2:'LMS'!D2597,LMS!L2:'LMS'!L2597)</f>
        <v>23.04137734</v>
      </c>
      <c r="AO175">
        <f>LOOKUP(AF175,LMS!D2:'LMS'!D2597,LMS!N2:'LMS'!N2597)</f>
        <v>27.07644874</v>
      </c>
      <c r="AP175">
        <f>LOOKUP(AF175,LMS!D2:'LMS'!D2597,LMS!P2:'LMS'!P2597)</f>
        <v>30.63106054</v>
      </c>
      <c r="AR175">
        <f t="shared" si="140"/>
        <v>-0.24828421578170556</v>
      </c>
      <c r="AS175">
        <f t="shared" si="141"/>
        <v>1.337792192168477</v>
      </c>
      <c r="AT175">
        <f t="shared" si="114"/>
        <v>0.337792192168477</v>
      </c>
      <c r="AU175">
        <f t="shared" si="142"/>
        <v>-1.360506108312048</v>
      </c>
      <c r="AV175">
        <f t="shared" si="115"/>
        <v>-1.36</v>
      </c>
      <c r="AW175">
        <f t="shared" si="116"/>
        <v>8.6920000000000002</v>
      </c>
      <c r="AX175">
        <f>LOOKUP(AV175,Z!A2:'Z'!A803,Z!B2:'Z'!B803)</f>
        <v>8.6920000000000002</v>
      </c>
      <c r="AY175">
        <f t="shared" si="104"/>
        <v>-3.3646731583555614</v>
      </c>
      <c r="AZ175">
        <f t="shared" si="105"/>
        <v>-7.399744558355561</v>
      </c>
      <c r="BA175">
        <f t="shared" si="106"/>
        <v>-10.954356358355561</v>
      </c>
      <c r="BB175">
        <f t="shared" si="107"/>
        <v>-14.602743181131208</v>
      </c>
      <c r="BC175">
        <f t="shared" si="108"/>
        <v>-27.329080816362481</v>
      </c>
      <c r="BD175">
        <f t="shared" si="109"/>
        <v>-35.762249707451886</v>
      </c>
    </row>
    <row r="176" spans="1:56" x14ac:dyDescent="0.25">
      <c r="A176">
        <f>'Bodycomp INPUT'!A176</f>
        <v>50</v>
      </c>
      <c r="B176">
        <f>'Bodycomp INPUT'!B176</f>
        <v>0</v>
      </c>
      <c r="C176">
        <f>'Bodycomp INPUT'!C176</f>
        <v>36229</v>
      </c>
      <c r="D176">
        <f>'Bodycomp INPUT'!D176</f>
        <v>43405</v>
      </c>
      <c r="E176">
        <f>'Bodycomp INPUT'!E176</f>
        <v>175.53</v>
      </c>
      <c r="F176">
        <f>'Bodycomp INPUT'!F176</f>
        <v>140.6</v>
      </c>
      <c r="G176">
        <f>'Bodycomp INPUT'!G176</f>
        <v>1</v>
      </c>
      <c r="H176">
        <v>178</v>
      </c>
      <c r="I176">
        <f t="shared" si="117"/>
        <v>69.106161</v>
      </c>
      <c r="J176">
        <f t="shared" si="110"/>
        <v>68.431065271999998</v>
      </c>
      <c r="K176">
        <f t="shared" si="118"/>
        <v>68.441746788999993</v>
      </c>
      <c r="L176">
        <f t="shared" si="119"/>
        <v>68.431065271999998</v>
      </c>
      <c r="M176">
        <f t="shared" si="120"/>
        <v>68.312383754999999</v>
      </c>
      <c r="N176">
        <f t="shared" si="121"/>
        <v>68.661171432999993</v>
      </c>
      <c r="O176">
        <f t="shared" si="122"/>
        <v>68.312383754999999</v>
      </c>
      <c r="P176">
        <f t="shared" si="123"/>
        <v>68.431065271999998</v>
      </c>
      <c r="Q176">
        <f t="shared" si="124"/>
        <v>69.106161</v>
      </c>
      <c r="R176">
        <f t="shared" si="111"/>
        <v>175.53</v>
      </c>
      <c r="S176">
        <f t="shared" si="125"/>
        <v>143.2226</v>
      </c>
      <c r="T176">
        <f t="shared" si="126"/>
        <v>143.91560000000001</v>
      </c>
      <c r="U176">
        <f t="shared" si="127"/>
        <v>143.2226</v>
      </c>
      <c r="V176">
        <f t="shared" si="128"/>
        <v>143.3612</v>
      </c>
      <c r="W176">
        <f t="shared" si="129"/>
        <v>141.97239999999999</v>
      </c>
      <c r="X176">
        <f t="shared" si="130"/>
        <v>143.3612</v>
      </c>
      <c r="Y176">
        <f t="shared" si="131"/>
        <v>143.2226</v>
      </c>
      <c r="Z176">
        <f t="shared" si="132"/>
        <v>140.6</v>
      </c>
      <c r="AA176">
        <f t="shared" si="133"/>
        <v>19.660273972602738</v>
      </c>
      <c r="AB176">
        <f t="shared" si="112"/>
        <v>20</v>
      </c>
      <c r="AC176">
        <f t="shared" si="134"/>
        <v>20</v>
      </c>
      <c r="AD176">
        <f t="shared" si="135"/>
        <v>235.92328767123286</v>
      </c>
      <c r="AE176">
        <f t="shared" si="113"/>
        <v>235</v>
      </c>
      <c r="AF176">
        <f t="shared" si="136"/>
        <v>235</v>
      </c>
      <c r="AG176">
        <f t="shared" si="137"/>
        <v>63.764172335600904</v>
      </c>
      <c r="AH176">
        <f t="shared" si="138"/>
        <v>1.7553000000000001</v>
      </c>
      <c r="AI176">
        <f t="shared" si="139"/>
        <v>20.695409357703394</v>
      </c>
      <c r="AK176">
        <f>LOOKUP(AF176,LMS!D2:'LMS'!D2597,LMS!E2:'LMS'!E2597)</f>
        <v>-1.834317405</v>
      </c>
      <c r="AL176">
        <f>LOOKUP(AF176,LMS!D2:'LMS'!D2597,LMS!F2:'LMS'!F2597)</f>
        <v>22.824740869999999</v>
      </c>
      <c r="AM176">
        <f>LOOKUP(AF176,LMS!D2:'LMS'!D2597,LMS!G2:'LMS'!G2597)</f>
        <v>0.13351949599999999</v>
      </c>
      <c r="AN176">
        <f>LOOKUP(AF176,LMS!D2:'LMS'!D2597,LMS!L2:'LMS'!L2597)</f>
        <v>22.824740869999999</v>
      </c>
      <c r="AO176">
        <f>LOOKUP(AF176,LMS!D2:'LMS'!D2597,LMS!N2:'LMS'!N2597)</f>
        <v>26.775224479999999</v>
      </c>
      <c r="AP176">
        <f>LOOKUP(AF176,LMS!D2:'LMS'!D2597,LMS!P2:'LMS'!P2597)</f>
        <v>30.232757790000001</v>
      </c>
      <c r="AR176">
        <f t="shared" si="140"/>
        <v>-0.24491713541962784</v>
      </c>
      <c r="AS176">
        <f t="shared" si="141"/>
        <v>1.1967870582876083</v>
      </c>
      <c r="AT176">
        <f t="shared" si="114"/>
        <v>0.19678705828760834</v>
      </c>
      <c r="AU176">
        <f t="shared" si="142"/>
        <v>-0.80348423947733993</v>
      </c>
      <c r="AV176">
        <f t="shared" si="115"/>
        <v>-0.8</v>
      </c>
      <c r="AW176">
        <f t="shared" si="116"/>
        <v>21.186</v>
      </c>
      <c r="AX176">
        <f>LOOKUP(AV176,Z!A2:'Z'!A803,Z!B2:'Z'!B803)</f>
        <v>21.186</v>
      </c>
      <c r="AY176">
        <f t="shared" si="104"/>
        <v>-2.1293315122966057</v>
      </c>
      <c r="AZ176">
        <f t="shared" si="105"/>
        <v>-6.0798151222966048</v>
      </c>
      <c r="BA176">
        <f t="shared" si="106"/>
        <v>-9.5373484322966071</v>
      </c>
      <c r="BB176">
        <f t="shared" si="107"/>
        <v>-9.3290501058670099</v>
      </c>
      <c r="BC176">
        <f t="shared" si="108"/>
        <v>-22.706868907254087</v>
      </c>
      <c r="BD176">
        <f t="shared" si="109"/>
        <v>-31.546405718406699</v>
      </c>
    </row>
    <row r="177" spans="1:56" x14ac:dyDescent="0.25">
      <c r="A177">
        <f>'Bodycomp INPUT'!A177</f>
        <v>72</v>
      </c>
      <c r="B177">
        <f>'Bodycomp INPUT'!B177</f>
        <v>0</v>
      </c>
      <c r="C177">
        <f>'Bodycomp INPUT'!C177</f>
        <v>23895</v>
      </c>
      <c r="D177">
        <f>'Bodycomp INPUT'!D177</f>
        <v>43406</v>
      </c>
      <c r="E177">
        <f>'Bodycomp INPUT'!E177</f>
        <v>169.64</v>
      </c>
      <c r="F177">
        <f>'Bodycomp INPUT'!F177</f>
        <v>178.2</v>
      </c>
      <c r="G177">
        <f>'Bodycomp INPUT'!G177</f>
        <v>1</v>
      </c>
      <c r="H177">
        <v>179</v>
      </c>
      <c r="I177">
        <f t="shared" si="117"/>
        <v>66.787267999999997</v>
      </c>
      <c r="J177">
        <f t="shared" si="110"/>
        <v>66.223479135999995</v>
      </c>
      <c r="K177">
        <f t="shared" si="118"/>
        <v>66.241117332000002</v>
      </c>
      <c r="L177">
        <f t="shared" si="119"/>
        <v>66.223479135999995</v>
      </c>
      <c r="M177">
        <f t="shared" si="120"/>
        <v>66.097840939999998</v>
      </c>
      <c r="N177">
        <f t="shared" si="121"/>
        <v>66.451266403999995</v>
      </c>
      <c r="O177">
        <f t="shared" si="122"/>
        <v>66.097840939999998</v>
      </c>
      <c r="P177">
        <f t="shared" si="123"/>
        <v>66.097840939999998</v>
      </c>
      <c r="Q177">
        <f t="shared" si="124"/>
        <v>66.787267999999997</v>
      </c>
      <c r="R177">
        <f t="shared" si="111"/>
        <v>169.64</v>
      </c>
      <c r="S177">
        <f t="shared" si="125"/>
        <v>181.42419999999998</v>
      </c>
      <c r="T177">
        <f t="shared" si="126"/>
        <v>181.74119999999999</v>
      </c>
      <c r="U177">
        <f t="shared" si="127"/>
        <v>181.42419999999998</v>
      </c>
      <c r="V177">
        <f t="shared" si="128"/>
        <v>180.47239999999999</v>
      </c>
      <c r="W177">
        <f t="shared" si="129"/>
        <v>179.53479999999999</v>
      </c>
      <c r="X177">
        <f t="shared" si="130"/>
        <v>180.47239999999999</v>
      </c>
      <c r="Y177">
        <f t="shared" si="131"/>
        <v>180.47239999999999</v>
      </c>
      <c r="Z177">
        <f t="shared" si="132"/>
        <v>178.2</v>
      </c>
      <c r="AA177">
        <f t="shared" si="133"/>
        <v>53.454794520547942</v>
      </c>
      <c r="AB177">
        <f t="shared" si="112"/>
        <v>53</v>
      </c>
      <c r="AC177">
        <f t="shared" si="134"/>
        <v>53</v>
      </c>
      <c r="AD177">
        <f t="shared" si="135"/>
        <v>641.45753424657528</v>
      </c>
      <c r="AE177">
        <f t="shared" si="113"/>
        <v>641</v>
      </c>
      <c r="AF177">
        <f t="shared" si="136"/>
        <v>641</v>
      </c>
      <c r="AG177">
        <f t="shared" si="137"/>
        <v>80.816326530612244</v>
      </c>
      <c r="AH177">
        <f t="shared" si="138"/>
        <v>1.6964000000000001</v>
      </c>
      <c r="AI177">
        <f t="shared" si="139"/>
        <v>28.08294040354463</v>
      </c>
      <c r="AK177">
        <f>LOOKUP(AF177,LMS!D2:'LMS'!D2597,LMS!E2:'LMS'!E2597)</f>
        <v>-1.8435805750000001</v>
      </c>
      <c r="AL177">
        <f>LOOKUP(AF177,LMS!D2:'LMS'!D2597,LMS!F2:'LMS'!F2597)</f>
        <v>23.04137734</v>
      </c>
      <c r="AM177">
        <f>LOOKUP(AF177,LMS!D2:'LMS'!D2597,LMS!G2:'LMS'!G2597)</f>
        <v>0.13467500099999999</v>
      </c>
      <c r="AN177">
        <f>LOOKUP(AF177,LMS!D2:'LMS'!D2597,LMS!L2:'LMS'!L2597)</f>
        <v>23.04137734</v>
      </c>
      <c r="AO177">
        <f>LOOKUP(AF177,LMS!D2:'LMS'!D2597,LMS!N2:'LMS'!N2597)</f>
        <v>27.07644874</v>
      </c>
      <c r="AP177">
        <f>LOOKUP(AF177,LMS!D2:'LMS'!D2597,LMS!P2:'LMS'!P2597)</f>
        <v>30.63106054</v>
      </c>
      <c r="AR177">
        <f t="shared" si="140"/>
        <v>-0.24828421578170556</v>
      </c>
      <c r="AS177">
        <f t="shared" si="141"/>
        <v>0.69434207821030469</v>
      </c>
      <c r="AT177">
        <f t="shared" si="114"/>
        <v>-0.30565792178969531</v>
      </c>
      <c r="AU177">
        <f t="shared" si="142"/>
        <v>1.2310807629367522</v>
      </c>
      <c r="AV177">
        <f t="shared" si="115"/>
        <v>1.23</v>
      </c>
      <c r="AW177">
        <f t="shared" si="116"/>
        <v>89.064999999999998</v>
      </c>
      <c r="AX177">
        <f>LOOKUP(AV177,Z!A2:'Z'!A803,Z!B2:'Z'!B803)</f>
        <v>89.064999999999998</v>
      </c>
      <c r="AY177">
        <f t="shared" si="104"/>
        <v>5.0415630635446291</v>
      </c>
      <c r="AZ177">
        <f t="shared" si="105"/>
        <v>1.0064916635446295</v>
      </c>
      <c r="BA177">
        <f t="shared" si="106"/>
        <v>-2.5481201364553705</v>
      </c>
      <c r="BB177">
        <f t="shared" si="107"/>
        <v>21.880476106749221</v>
      </c>
      <c r="BC177">
        <f t="shared" si="108"/>
        <v>3.7172218307112805</v>
      </c>
      <c r="BD177">
        <f t="shared" si="109"/>
        <v>-8.3187460425272306</v>
      </c>
    </row>
    <row r="178" spans="1:56" x14ac:dyDescent="0.25">
      <c r="A178">
        <f>'Bodycomp INPUT'!A178</f>
        <v>0</v>
      </c>
      <c r="B178">
        <f>'Bodycomp INPUT'!B178</f>
        <v>0</v>
      </c>
      <c r="C178">
        <f>'Bodycomp INPUT'!C178</f>
        <v>0</v>
      </c>
      <c r="D178">
        <f>'Bodycomp INPUT'!D178</f>
        <v>0</v>
      </c>
      <c r="E178">
        <f>'Bodycomp INPUT'!E178</f>
        <v>0</v>
      </c>
      <c r="F178">
        <f>'Bodycomp INPUT'!F178</f>
        <v>0</v>
      </c>
      <c r="G178">
        <f>'Bodycomp INPUT'!G178</f>
        <v>1</v>
      </c>
      <c r="H178">
        <v>180</v>
      </c>
      <c r="I178">
        <f t="shared" si="117"/>
        <v>0</v>
      </c>
      <c r="J178">
        <f t="shared" si="110"/>
        <v>2.6419999999999999</v>
      </c>
      <c r="K178">
        <f t="shared" si="118"/>
        <v>2.86</v>
      </c>
      <c r="L178">
        <f t="shared" si="119"/>
        <v>2.6419999999999999</v>
      </c>
      <c r="M178">
        <f t="shared" si="120"/>
        <v>2.3159999999999998</v>
      </c>
      <c r="N178">
        <f t="shared" si="121"/>
        <v>2.8029999999999999</v>
      </c>
      <c r="O178">
        <f t="shared" si="122"/>
        <v>2.3159999999999998</v>
      </c>
      <c r="P178">
        <f t="shared" si="123"/>
        <v>2.6419999999999999</v>
      </c>
      <c r="Q178">
        <f t="shared" si="124"/>
        <v>0</v>
      </c>
      <c r="R178">
        <f t="shared" si="111"/>
        <v>0</v>
      </c>
      <c r="S178">
        <f t="shared" si="125"/>
        <v>0.373</v>
      </c>
      <c r="T178">
        <f t="shared" si="126"/>
        <v>2.472</v>
      </c>
      <c r="U178">
        <f t="shared" si="127"/>
        <v>0.373</v>
      </c>
      <c r="V178">
        <f t="shared" si="128"/>
        <v>4.5890000000000004</v>
      </c>
      <c r="W178">
        <f t="shared" si="129"/>
        <v>1.5129999999999999</v>
      </c>
      <c r="X178">
        <f t="shared" si="130"/>
        <v>4.5890000000000004</v>
      </c>
      <c r="Y178">
        <f t="shared" si="131"/>
        <v>0.373</v>
      </c>
      <c r="Z178">
        <f t="shared" si="132"/>
        <v>0</v>
      </c>
      <c r="AA178">
        <f t="shared" si="133"/>
        <v>0</v>
      </c>
      <c r="AB178">
        <f t="shared" si="112"/>
        <v>0</v>
      </c>
      <c r="AC178">
        <f t="shared" si="134"/>
        <v>0</v>
      </c>
      <c r="AD178">
        <f t="shared" si="135"/>
        <v>0</v>
      </c>
      <c r="AE178">
        <f t="shared" si="113"/>
        <v>0</v>
      </c>
      <c r="AF178">
        <f t="shared" si="136"/>
        <v>0</v>
      </c>
      <c r="AG178">
        <f t="shared" si="137"/>
        <v>0</v>
      </c>
      <c r="AH178">
        <f t="shared" si="138"/>
        <v>0</v>
      </c>
      <c r="AI178" t="e">
        <f t="shared" si="139"/>
        <v>#DIV/0!</v>
      </c>
      <c r="AK178" t="e">
        <f>LOOKUP(AF178,LMS!D2:'LMS'!D2597,LMS!E2:'LMS'!E2597)</f>
        <v>#N/A</v>
      </c>
      <c r="AL178" t="e">
        <f>LOOKUP(AF178,LMS!D2:'LMS'!D2597,LMS!F2:'LMS'!F2597)</f>
        <v>#N/A</v>
      </c>
      <c r="AM178" t="e">
        <f>LOOKUP(AF178,LMS!D2:'LMS'!D2597,LMS!G2:'LMS'!G2597)</f>
        <v>#N/A</v>
      </c>
      <c r="AN178" t="e">
        <f>LOOKUP(AF178,LMS!D2:'LMS'!D2597,LMS!L2:'LMS'!L2597)</f>
        <v>#N/A</v>
      </c>
      <c r="AO178" t="e">
        <f>LOOKUP(AF178,LMS!D2:'LMS'!D2597,LMS!N2:'LMS'!N2597)</f>
        <v>#N/A</v>
      </c>
      <c r="AP178" t="e">
        <f>LOOKUP(AF178,LMS!D2:'LMS'!D2597,LMS!P2:'LMS'!P2597)</f>
        <v>#N/A</v>
      </c>
      <c r="AR178" t="e">
        <f t="shared" si="140"/>
        <v>#N/A</v>
      </c>
      <c r="AS178" t="e">
        <f t="shared" si="141"/>
        <v>#DIV/0!</v>
      </c>
      <c r="AT178" t="e">
        <f t="shared" si="114"/>
        <v>#DIV/0!</v>
      </c>
      <c r="AU178" t="e">
        <f t="shared" si="142"/>
        <v>#DIV/0!</v>
      </c>
      <c r="AV178" t="e">
        <f t="shared" si="115"/>
        <v>#DIV/0!</v>
      </c>
      <c r="AW178" t="e">
        <f t="shared" si="116"/>
        <v>#DIV/0!</v>
      </c>
      <c r="AX178" t="e">
        <f>LOOKUP(AV178,Z!A2:'Z'!A803,Z!B2:'Z'!B803)</f>
        <v>#DIV/0!</v>
      </c>
      <c r="AY178" t="e">
        <f t="shared" si="104"/>
        <v>#DIV/0!</v>
      </c>
      <c r="AZ178" t="e">
        <f t="shared" si="105"/>
        <v>#DIV/0!</v>
      </c>
      <c r="BA178" t="e">
        <f t="shared" si="106"/>
        <v>#DIV/0!</v>
      </c>
      <c r="BB178" t="e">
        <f t="shared" si="107"/>
        <v>#DIV/0!</v>
      </c>
      <c r="BC178" t="e">
        <f t="shared" si="108"/>
        <v>#DIV/0!</v>
      </c>
      <c r="BD178" t="e">
        <f t="shared" si="109"/>
        <v>#DIV/0!</v>
      </c>
    </row>
    <row r="179" spans="1:56" x14ac:dyDescent="0.25">
      <c r="A179">
        <f>'Bodycomp INPUT'!A179</f>
        <v>0</v>
      </c>
      <c r="B179">
        <f>'Bodycomp INPUT'!B179</f>
        <v>0</v>
      </c>
      <c r="C179">
        <f>'Bodycomp INPUT'!C179</f>
        <v>0</v>
      </c>
      <c r="D179">
        <f>'Bodycomp INPUT'!D179</f>
        <v>0</v>
      </c>
      <c r="E179">
        <f>'Bodycomp INPUT'!E179</f>
        <v>0</v>
      </c>
      <c r="F179">
        <f>'Bodycomp INPUT'!F179</f>
        <v>0</v>
      </c>
      <c r="G179">
        <f>'Bodycomp INPUT'!G179</f>
        <v>1</v>
      </c>
      <c r="H179">
        <v>181</v>
      </c>
      <c r="I179">
        <f t="shared" si="117"/>
        <v>0</v>
      </c>
      <c r="J179">
        <f t="shared" si="110"/>
        <v>2.6419999999999999</v>
      </c>
      <c r="K179">
        <f t="shared" si="118"/>
        <v>2.86</v>
      </c>
      <c r="L179">
        <f t="shared" si="119"/>
        <v>2.6419999999999999</v>
      </c>
      <c r="M179">
        <f t="shared" si="120"/>
        <v>2.3159999999999998</v>
      </c>
      <c r="N179">
        <f t="shared" si="121"/>
        <v>2.8029999999999999</v>
      </c>
      <c r="O179">
        <f t="shared" si="122"/>
        <v>2.3159999999999998</v>
      </c>
      <c r="P179">
        <f t="shared" si="123"/>
        <v>2.6419999999999999</v>
      </c>
      <c r="Q179">
        <f t="shared" si="124"/>
        <v>0</v>
      </c>
      <c r="R179">
        <f t="shared" si="111"/>
        <v>0</v>
      </c>
      <c r="S179">
        <f t="shared" si="125"/>
        <v>0.373</v>
      </c>
      <c r="T179">
        <f t="shared" si="126"/>
        <v>2.472</v>
      </c>
      <c r="U179">
        <f t="shared" si="127"/>
        <v>0.373</v>
      </c>
      <c r="V179">
        <f t="shared" si="128"/>
        <v>4.5890000000000004</v>
      </c>
      <c r="W179">
        <f t="shared" si="129"/>
        <v>1.5129999999999999</v>
      </c>
      <c r="X179">
        <f t="shared" si="130"/>
        <v>4.5890000000000004</v>
      </c>
      <c r="Y179">
        <f t="shared" si="131"/>
        <v>0.373</v>
      </c>
      <c r="Z179">
        <f t="shared" si="132"/>
        <v>0</v>
      </c>
      <c r="AA179">
        <f t="shared" si="133"/>
        <v>0</v>
      </c>
      <c r="AB179">
        <f t="shared" si="112"/>
        <v>0</v>
      </c>
      <c r="AC179">
        <f t="shared" si="134"/>
        <v>0</v>
      </c>
      <c r="AD179">
        <f t="shared" si="135"/>
        <v>0</v>
      </c>
      <c r="AE179">
        <f t="shared" si="113"/>
        <v>0</v>
      </c>
      <c r="AF179">
        <f t="shared" si="136"/>
        <v>0</v>
      </c>
      <c r="AG179">
        <f t="shared" si="137"/>
        <v>0</v>
      </c>
      <c r="AH179">
        <f t="shared" si="138"/>
        <v>0</v>
      </c>
      <c r="AI179" t="e">
        <f t="shared" si="139"/>
        <v>#DIV/0!</v>
      </c>
      <c r="AK179" t="e">
        <f>LOOKUP(AF179,LMS!D2:'LMS'!D2597,LMS!E2:'LMS'!E2597)</f>
        <v>#N/A</v>
      </c>
      <c r="AL179" t="e">
        <f>LOOKUP(AF179,LMS!D2:'LMS'!D2597,LMS!F2:'LMS'!F2597)</f>
        <v>#N/A</v>
      </c>
      <c r="AM179" t="e">
        <f>LOOKUP(AF179,LMS!D2:'LMS'!D2597,LMS!G2:'LMS'!G2597)</f>
        <v>#N/A</v>
      </c>
      <c r="AN179" t="e">
        <f>LOOKUP(AF179,LMS!D2:'LMS'!D2597,LMS!L2:'LMS'!L2597)</f>
        <v>#N/A</v>
      </c>
      <c r="AO179" t="e">
        <f>LOOKUP(AF179,LMS!D2:'LMS'!D2597,LMS!N2:'LMS'!N2597)</f>
        <v>#N/A</v>
      </c>
      <c r="AP179" t="e">
        <f>LOOKUP(AF179,LMS!D2:'LMS'!D2597,LMS!P2:'LMS'!P2597)</f>
        <v>#N/A</v>
      </c>
      <c r="AR179" t="e">
        <f t="shared" si="140"/>
        <v>#N/A</v>
      </c>
      <c r="AS179" t="e">
        <f t="shared" si="141"/>
        <v>#DIV/0!</v>
      </c>
      <c r="AT179" t="e">
        <f t="shared" si="114"/>
        <v>#DIV/0!</v>
      </c>
      <c r="AU179" t="e">
        <f t="shared" si="142"/>
        <v>#DIV/0!</v>
      </c>
      <c r="AV179" t="e">
        <f t="shared" si="115"/>
        <v>#DIV/0!</v>
      </c>
      <c r="AW179" t="e">
        <f t="shared" si="116"/>
        <v>#DIV/0!</v>
      </c>
      <c r="AX179" t="e">
        <f>LOOKUP(AV179,Z!A2:'Z'!A803,Z!B2:'Z'!B803)</f>
        <v>#DIV/0!</v>
      </c>
      <c r="AY179" t="e">
        <f t="shared" si="104"/>
        <v>#DIV/0!</v>
      </c>
      <c r="AZ179" t="e">
        <f t="shared" si="105"/>
        <v>#DIV/0!</v>
      </c>
      <c r="BA179" t="e">
        <f t="shared" si="106"/>
        <v>#DIV/0!</v>
      </c>
      <c r="BB179" t="e">
        <f t="shared" si="107"/>
        <v>#DIV/0!</v>
      </c>
      <c r="BC179" t="e">
        <f t="shared" si="108"/>
        <v>#DIV/0!</v>
      </c>
      <c r="BD179" t="e">
        <f t="shared" si="109"/>
        <v>#DIV/0!</v>
      </c>
    </row>
    <row r="180" spans="1:56" x14ac:dyDescent="0.25">
      <c r="A180">
        <f>'Bodycomp INPUT'!A180</f>
        <v>0</v>
      </c>
      <c r="B180">
        <f>'Bodycomp INPUT'!B180</f>
        <v>0</v>
      </c>
      <c r="C180">
        <f>'Bodycomp INPUT'!C180</f>
        <v>0</v>
      </c>
      <c r="D180">
        <f>'Bodycomp INPUT'!D180</f>
        <v>0</v>
      </c>
      <c r="E180">
        <f>'Bodycomp INPUT'!E180</f>
        <v>0</v>
      </c>
      <c r="F180">
        <f>'Bodycomp INPUT'!F180</f>
        <v>0</v>
      </c>
      <c r="G180">
        <f>'Bodycomp INPUT'!G180</f>
        <v>1</v>
      </c>
      <c r="H180">
        <v>182</v>
      </c>
      <c r="I180">
        <f t="shared" si="117"/>
        <v>0</v>
      </c>
      <c r="J180">
        <f t="shared" si="110"/>
        <v>2.6419999999999999</v>
      </c>
      <c r="K180">
        <f t="shared" si="118"/>
        <v>2.86</v>
      </c>
      <c r="L180">
        <f t="shared" si="119"/>
        <v>2.6419999999999999</v>
      </c>
      <c r="M180">
        <f t="shared" si="120"/>
        <v>2.3159999999999998</v>
      </c>
      <c r="N180">
        <f t="shared" si="121"/>
        <v>2.8029999999999999</v>
      </c>
      <c r="O180">
        <f t="shared" si="122"/>
        <v>2.3159999999999998</v>
      </c>
      <c r="P180">
        <f t="shared" si="123"/>
        <v>2.6419999999999999</v>
      </c>
      <c r="Q180">
        <f t="shared" si="124"/>
        <v>0</v>
      </c>
      <c r="R180">
        <f t="shared" si="111"/>
        <v>0</v>
      </c>
      <c r="S180">
        <f t="shared" si="125"/>
        <v>0.373</v>
      </c>
      <c r="T180">
        <f t="shared" si="126"/>
        <v>2.472</v>
      </c>
      <c r="U180">
        <f t="shared" si="127"/>
        <v>0.373</v>
      </c>
      <c r="V180">
        <f t="shared" si="128"/>
        <v>4.5890000000000004</v>
      </c>
      <c r="W180">
        <f t="shared" si="129"/>
        <v>1.5129999999999999</v>
      </c>
      <c r="X180">
        <f t="shared" si="130"/>
        <v>4.5890000000000004</v>
      </c>
      <c r="Y180">
        <f t="shared" si="131"/>
        <v>0.373</v>
      </c>
      <c r="Z180">
        <f t="shared" si="132"/>
        <v>0</v>
      </c>
      <c r="AA180">
        <f t="shared" si="133"/>
        <v>0</v>
      </c>
      <c r="AB180">
        <f t="shared" si="112"/>
        <v>0</v>
      </c>
      <c r="AC180">
        <f t="shared" si="134"/>
        <v>0</v>
      </c>
      <c r="AD180">
        <f t="shared" si="135"/>
        <v>0</v>
      </c>
      <c r="AE180">
        <f t="shared" si="113"/>
        <v>0</v>
      </c>
      <c r="AF180">
        <f t="shared" si="136"/>
        <v>0</v>
      </c>
      <c r="AG180">
        <f t="shared" si="137"/>
        <v>0</v>
      </c>
      <c r="AH180">
        <f t="shared" si="138"/>
        <v>0</v>
      </c>
      <c r="AI180" t="e">
        <f t="shared" si="139"/>
        <v>#DIV/0!</v>
      </c>
      <c r="AK180" t="e">
        <f>LOOKUP(AF180,LMS!D2:'LMS'!D2597,LMS!E2:'LMS'!E2597)</f>
        <v>#N/A</v>
      </c>
      <c r="AL180" t="e">
        <f>LOOKUP(AF180,LMS!D2:'LMS'!D2597,LMS!F2:'LMS'!F2597)</f>
        <v>#N/A</v>
      </c>
      <c r="AM180" t="e">
        <f>LOOKUP(AF180,LMS!D2:'LMS'!D2597,LMS!G2:'LMS'!G2597)</f>
        <v>#N/A</v>
      </c>
      <c r="AN180" t="e">
        <f>LOOKUP(AF180,LMS!D2:'LMS'!D2597,LMS!L2:'LMS'!L2597)</f>
        <v>#N/A</v>
      </c>
      <c r="AO180" t="e">
        <f>LOOKUP(AF180,LMS!D2:'LMS'!D2597,LMS!N2:'LMS'!N2597)</f>
        <v>#N/A</v>
      </c>
      <c r="AP180" t="e">
        <f>LOOKUP(AF180,LMS!D2:'LMS'!D2597,LMS!P2:'LMS'!P2597)</f>
        <v>#N/A</v>
      </c>
      <c r="AR180" t="e">
        <f t="shared" si="140"/>
        <v>#N/A</v>
      </c>
      <c r="AS180" t="e">
        <f t="shared" si="141"/>
        <v>#DIV/0!</v>
      </c>
      <c r="AT180" t="e">
        <f t="shared" si="114"/>
        <v>#DIV/0!</v>
      </c>
      <c r="AU180" t="e">
        <f t="shared" si="142"/>
        <v>#DIV/0!</v>
      </c>
      <c r="AV180" t="e">
        <f t="shared" si="115"/>
        <v>#DIV/0!</v>
      </c>
      <c r="AW180" t="e">
        <f t="shared" si="116"/>
        <v>#DIV/0!</v>
      </c>
      <c r="AX180" t="e">
        <f>LOOKUP(AV180,Z!A2:'Z'!A803,Z!B2:'Z'!B803)</f>
        <v>#DIV/0!</v>
      </c>
      <c r="AY180" t="e">
        <f t="shared" si="104"/>
        <v>#DIV/0!</v>
      </c>
      <c r="AZ180" t="e">
        <f t="shared" si="105"/>
        <v>#DIV/0!</v>
      </c>
      <c r="BA180" t="e">
        <f t="shared" si="106"/>
        <v>#DIV/0!</v>
      </c>
      <c r="BB180" t="e">
        <f t="shared" si="107"/>
        <v>#DIV/0!</v>
      </c>
      <c r="BC180" t="e">
        <f t="shared" si="108"/>
        <v>#DIV/0!</v>
      </c>
      <c r="BD180" t="e">
        <f t="shared" si="109"/>
        <v>#DIV/0!</v>
      </c>
    </row>
    <row r="181" spans="1:56" x14ac:dyDescent="0.25">
      <c r="A181">
        <f>'Bodycomp INPUT'!A181</f>
        <v>0</v>
      </c>
      <c r="B181">
        <f>'Bodycomp INPUT'!B181</f>
        <v>0</v>
      </c>
      <c r="C181">
        <f>'Bodycomp INPUT'!C181</f>
        <v>0</v>
      </c>
      <c r="D181">
        <f>'Bodycomp INPUT'!D181</f>
        <v>0</v>
      </c>
      <c r="E181">
        <f>'Bodycomp INPUT'!E181</f>
        <v>0</v>
      </c>
      <c r="F181">
        <f>'Bodycomp INPUT'!F181</f>
        <v>0</v>
      </c>
      <c r="G181">
        <f>'Bodycomp INPUT'!G181</f>
        <v>1</v>
      </c>
      <c r="H181">
        <v>183</v>
      </c>
      <c r="I181">
        <f t="shared" si="117"/>
        <v>0</v>
      </c>
      <c r="J181">
        <f t="shared" si="110"/>
        <v>2.6419999999999999</v>
      </c>
      <c r="K181">
        <f t="shared" si="118"/>
        <v>2.86</v>
      </c>
      <c r="L181">
        <f t="shared" si="119"/>
        <v>2.6419999999999999</v>
      </c>
      <c r="M181">
        <f t="shared" si="120"/>
        <v>2.3159999999999998</v>
      </c>
      <c r="N181">
        <f t="shared" si="121"/>
        <v>2.8029999999999999</v>
      </c>
      <c r="O181">
        <f t="shared" si="122"/>
        <v>2.3159999999999998</v>
      </c>
      <c r="P181">
        <f t="shared" si="123"/>
        <v>2.6419999999999999</v>
      </c>
      <c r="Q181">
        <f t="shared" si="124"/>
        <v>0</v>
      </c>
      <c r="R181">
        <f t="shared" si="111"/>
        <v>0</v>
      </c>
      <c r="S181">
        <f t="shared" si="125"/>
        <v>0.373</v>
      </c>
      <c r="T181">
        <f t="shared" si="126"/>
        <v>2.472</v>
      </c>
      <c r="U181">
        <f t="shared" si="127"/>
        <v>0.373</v>
      </c>
      <c r="V181">
        <f t="shared" si="128"/>
        <v>4.5890000000000004</v>
      </c>
      <c r="W181">
        <f t="shared" si="129"/>
        <v>1.5129999999999999</v>
      </c>
      <c r="X181">
        <f t="shared" si="130"/>
        <v>4.5890000000000004</v>
      </c>
      <c r="Y181">
        <f t="shared" si="131"/>
        <v>0.373</v>
      </c>
      <c r="Z181">
        <f t="shared" si="132"/>
        <v>0</v>
      </c>
      <c r="AA181">
        <f t="shared" si="133"/>
        <v>0</v>
      </c>
      <c r="AB181">
        <f t="shared" si="112"/>
        <v>0</v>
      </c>
      <c r="AC181">
        <f t="shared" si="134"/>
        <v>0</v>
      </c>
      <c r="AD181">
        <f t="shared" si="135"/>
        <v>0</v>
      </c>
      <c r="AE181">
        <f t="shared" si="113"/>
        <v>0</v>
      </c>
      <c r="AF181">
        <f t="shared" si="136"/>
        <v>0</v>
      </c>
      <c r="AG181">
        <f t="shared" si="137"/>
        <v>0</v>
      </c>
      <c r="AH181">
        <f t="shared" si="138"/>
        <v>0</v>
      </c>
      <c r="AI181" t="e">
        <f t="shared" si="139"/>
        <v>#DIV/0!</v>
      </c>
      <c r="AK181" t="e">
        <f>LOOKUP(AF181,LMS!D2:'LMS'!D2597,LMS!E2:'LMS'!E2597)</f>
        <v>#N/A</v>
      </c>
      <c r="AL181" t="e">
        <f>LOOKUP(AF181,LMS!D2:'LMS'!D2597,LMS!F2:'LMS'!F2597)</f>
        <v>#N/A</v>
      </c>
      <c r="AM181" t="e">
        <f>LOOKUP(AF181,LMS!D2:'LMS'!D2597,LMS!G2:'LMS'!G2597)</f>
        <v>#N/A</v>
      </c>
      <c r="AN181" t="e">
        <f>LOOKUP(AF181,LMS!D2:'LMS'!D2597,LMS!L2:'LMS'!L2597)</f>
        <v>#N/A</v>
      </c>
      <c r="AO181" t="e">
        <f>LOOKUP(AF181,LMS!D2:'LMS'!D2597,LMS!N2:'LMS'!N2597)</f>
        <v>#N/A</v>
      </c>
      <c r="AP181" t="e">
        <f>LOOKUP(AF181,LMS!D2:'LMS'!D2597,LMS!P2:'LMS'!P2597)</f>
        <v>#N/A</v>
      </c>
      <c r="AR181" t="e">
        <f t="shared" si="140"/>
        <v>#N/A</v>
      </c>
      <c r="AS181" t="e">
        <f t="shared" si="141"/>
        <v>#DIV/0!</v>
      </c>
      <c r="AT181" t="e">
        <f t="shared" si="114"/>
        <v>#DIV/0!</v>
      </c>
      <c r="AU181" t="e">
        <f t="shared" si="142"/>
        <v>#DIV/0!</v>
      </c>
      <c r="AV181" t="e">
        <f t="shared" si="115"/>
        <v>#DIV/0!</v>
      </c>
      <c r="AW181" t="e">
        <f t="shared" si="116"/>
        <v>#DIV/0!</v>
      </c>
      <c r="AX181" t="e">
        <f>LOOKUP(AV181,Z!A2:'Z'!A803,Z!B2:'Z'!B803)</f>
        <v>#DIV/0!</v>
      </c>
      <c r="AY181" t="e">
        <f t="shared" si="104"/>
        <v>#DIV/0!</v>
      </c>
      <c r="AZ181" t="e">
        <f t="shared" si="105"/>
        <v>#DIV/0!</v>
      </c>
      <c r="BA181" t="e">
        <f t="shared" si="106"/>
        <v>#DIV/0!</v>
      </c>
      <c r="BB181" t="e">
        <f t="shared" si="107"/>
        <v>#DIV/0!</v>
      </c>
      <c r="BC181" t="e">
        <f t="shared" si="108"/>
        <v>#DIV/0!</v>
      </c>
      <c r="BD181" t="e">
        <f t="shared" si="109"/>
        <v>#DIV/0!</v>
      </c>
    </row>
    <row r="182" spans="1:56" x14ac:dyDescent="0.25">
      <c r="A182">
        <f>'Bodycomp INPUT'!A182</f>
        <v>0</v>
      </c>
      <c r="B182">
        <f>'Bodycomp INPUT'!B182</f>
        <v>0</v>
      </c>
      <c r="C182">
        <f>'Bodycomp INPUT'!C182</f>
        <v>0</v>
      </c>
      <c r="D182">
        <f>'Bodycomp INPUT'!D182</f>
        <v>0</v>
      </c>
      <c r="E182">
        <f>'Bodycomp INPUT'!E182</f>
        <v>0</v>
      </c>
      <c r="F182">
        <f>'Bodycomp INPUT'!F182</f>
        <v>0</v>
      </c>
      <c r="G182">
        <f>'Bodycomp INPUT'!G182</f>
        <v>1</v>
      </c>
      <c r="H182">
        <v>184</v>
      </c>
      <c r="I182">
        <f t="shared" si="117"/>
        <v>0</v>
      </c>
      <c r="J182">
        <f t="shared" si="110"/>
        <v>2.6419999999999999</v>
      </c>
      <c r="K182">
        <f t="shared" si="118"/>
        <v>2.86</v>
      </c>
      <c r="L182">
        <f t="shared" si="119"/>
        <v>2.6419999999999999</v>
      </c>
      <c r="M182">
        <f t="shared" si="120"/>
        <v>2.3159999999999998</v>
      </c>
      <c r="N182">
        <f t="shared" si="121"/>
        <v>2.8029999999999999</v>
      </c>
      <c r="O182">
        <f t="shared" si="122"/>
        <v>2.3159999999999998</v>
      </c>
      <c r="P182">
        <f t="shared" si="123"/>
        <v>2.6419999999999999</v>
      </c>
      <c r="Q182">
        <f t="shared" si="124"/>
        <v>0</v>
      </c>
      <c r="R182">
        <f t="shared" si="111"/>
        <v>0</v>
      </c>
      <c r="S182">
        <f t="shared" si="125"/>
        <v>0.373</v>
      </c>
      <c r="T182">
        <f t="shared" si="126"/>
        <v>2.472</v>
      </c>
      <c r="U182">
        <f t="shared" si="127"/>
        <v>0.373</v>
      </c>
      <c r="V182">
        <f t="shared" si="128"/>
        <v>4.5890000000000004</v>
      </c>
      <c r="W182">
        <f t="shared" si="129"/>
        <v>1.5129999999999999</v>
      </c>
      <c r="X182">
        <f t="shared" si="130"/>
        <v>4.5890000000000004</v>
      </c>
      <c r="Y182">
        <f t="shared" si="131"/>
        <v>0.373</v>
      </c>
      <c r="Z182">
        <f t="shared" si="132"/>
        <v>0</v>
      </c>
      <c r="AA182">
        <f t="shared" si="133"/>
        <v>0</v>
      </c>
      <c r="AB182">
        <f t="shared" si="112"/>
        <v>0</v>
      </c>
      <c r="AC182">
        <f t="shared" si="134"/>
        <v>0</v>
      </c>
      <c r="AD182">
        <f t="shared" si="135"/>
        <v>0</v>
      </c>
      <c r="AE182">
        <f t="shared" si="113"/>
        <v>0</v>
      </c>
      <c r="AF182">
        <f t="shared" si="136"/>
        <v>0</v>
      </c>
      <c r="AG182">
        <f t="shared" si="137"/>
        <v>0</v>
      </c>
      <c r="AH182">
        <f t="shared" si="138"/>
        <v>0</v>
      </c>
      <c r="AI182" t="e">
        <f t="shared" si="139"/>
        <v>#DIV/0!</v>
      </c>
      <c r="AK182" t="e">
        <f>LOOKUP(AF182,LMS!D2:'LMS'!D2597,LMS!E2:'LMS'!E2597)</f>
        <v>#N/A</v>
      </c>
      <c r="AL182" t="e">
        <f>LOOKUP(AF182,LMS!D2:'LMS'!D2597,LMS!F2:'LMS'!F2597)</f>
        <v>#N/A</v>
      </c>
      <c r="AM182" t="e">
        <f>LOOKUP(AF182,LMS!D2:'LMS'!D2597,LMS!G2:'LMS'!G2597)</f>
        <v>#N/A</v>
      </c>
      <c r="AN182" t="e">
        <f>LOOKUP(AF182,LMS!D2:'LMS'!D2597,LMS!L2:'LMS'!L2597)</f>
        <v>#N/A</v>
      </c>
      <c r="AO182" t="e">
        <f>LOOKUP(AF182,LMS!D2:'LMS'!D2597,LMS!N2:'LMS'!N2597)</f>
        <v>#N/A</v>
      </c>
      <c r="AP182" t="e">
        <f>LOOKUP(AF182,LMS!D2:'LMS'!D2597,LMS!P2:'LMS'!P2597)</f>
        <v>#N/A</v>
      </c>
      <c r="AR182" t="e">
        <f t="shared" si="140"/>
        <v>#N/A</v>
      </c>
      <c r="AS182" t="e">
        <f t="shared" si="141"/>
        <v>#DIV/0!</v>
      </c>
      <c r="AT182" t="e">
        <f t="shared" si="114"/>
        <v>#DIV/0!</v>
      </c>
      <c r="AU182" t="e">
        <f t="shared" si="142"/>
        <v>#DIV/0!</v>
      </c>
      <c r="AV182" t="e">
        <f t="shared" si="115"/>
        <v>#DIV/0!</v>
      </c>
      <c r="AW182" t="e">
        <f t="shared" si="116"/>
        <v>#DIV/0!</v>
      </c>
      <c r="AX182" t="e">
        <f>LOOKUP(AV182,Z!A2:'Z'!A803,Z!B2:'Z'!B803)</f>
        <v>#DIV/0!</v>
      </c>
      <c r="AY182" t="e">
        <f t="shared" si="104"/>
        <v>#DIV/0!</v>
      </c>
      <c r="AZ182" t="e">
        <f t="shared" si="105"/>
        <v>#DIV/0!</v>
      </c>
      <c r="BA182" t="e">
        <f t="shared" si="106"/>
        <v>#DIV/0!</v>
      </c>
      <c r="BB182" t="e">
        <f t="shared" si="107"/>
        <v>#DIV/0!</v>
      </c>
      <c r="BC182" t="e">
        <f t="shared" si="108"/>
        <v>#DIV/0!</v>
      </c>
      <c r="BD182" t="e">
        <f t="shared" si="109"/>
        <v>#DIV/0!</v>
      </c>
    </row>
    <row r="183" spans="1:56" x14ac:dyDescent="0.25">
      <c r="A183">
        <f>'Bodycomp INPUT'!A183</f>
        <v>0</v>
      </c>
      <c r="B183">
        <f>'Bodycomp INPUT'!B183</f>
        <v>0</v>
      </c>
      <c r="C183">
        <f>'Bodycomp INPUT'!C183</f>
        <v>0</v>
      </c>
      <c r="D183">
        <f>'Bodycomp INPUT'!D183</f>
        <v>0</v>
      </c>
      <c r="E183">
        <f>'Bodycomp INPUT'!E183</f>
        <v>0</v>
      </c>
      <c r="F183">
        <f>'Bodycomp INPUT'!F183</f>
        <v>0</v>
      </c>
      <c r="G183">
        <f>'Bodycomp INPUT'!G183</f>
        <v>1</v>
      </c>
      <c r="H183">
        <v>185</v>
      </c>
      <c r="I183">
        <f t="shared" si="117"/>
        <v>0</v>
      </c>
      <c r="J183">
        <f t="shared" si="110"/>
        <v>2.6419999999999999</v>
      </c>
      <c r="K183">
        <f t="shared" si="118"/>
        <v>2.86</v>
      </c>
      <c r="L183">
        <f t="shared" si="119"/>
        <v>2.6419999999999999</v>
      </c>
      <c r="M183">
        <f t="shared" si="120"/>
        <v>2.3159999999999998</v>
      </c>
      <c r="N183">
        <f t="shared" si="121"/>
        <v>2.8029999999999999</v>
      </c>
      <c r="O183">
        <f t="shared" si="122"/>
        <v>2.3159999999999998</v>
      </c>
      <c r="P183">
        <f t="shared" si="123"/>
        <v>2.6419999999999999</v>
      </c>
      <c r="Q183">
        <f t="shared" si="124"/>
        <v>0</v>
      </c>
      <c r="R183">
        <f t="shared" si="111"/>
        <v>0</v>
      </c>
      <c r="S183">
        <f t="shared" si="125"/>
        <v>0.373</v>
      </c>
      <c r="T183">
        <f t="shared" si="126"/>
        <v>2.472</v>
      </c>
      <c r="U183">
        <f t="shared" si="127"/>
        <v>0.373</v>
      </c>
      <c r="V183">
        <f t="shared" si="128"/>
        <v>4.5890000000000004</v>
      </c>
      <c r="W183">
        <f t="shared" si="129"/>
        <v>1.5129999999999999</v>
      </c>
      <c r="X183">
        <f t="shared" si="130"/>
        <v>4.5890000000000004</v>
      </c>
      <c r="Y183">
        <f t="shared" si="131"/>
        <v>0.373</v>
      </c>
      <c r="Z183">
        <f t="shared" si="132"/>
        <v>0</v>
      </c>
      <c r="AA183">
        <f t="shared" si="133"/>
        <v>0</v>
      </c>
      <c r="AB183">
        <f t="shared" si="112"/>
        <v>0</v>
      </c>
      <c r="AC183">
        <f t="shared" si="134"/>
        <v>0</v>
      </c>
      <c r="AD183">
        <f t="shared" si="135"/>
        <v>0</v>
      </c>
      <c r="AE183">
        <f t="shared" si="113"/>
        <v>0</v>
      </c>
      <c r="AF183">
        <f t="shared" si="136"/>
        <v>0</v>
      </c>
      <c r="AG183">
        <f t="shared" si="137"/>
        <v>0</v>
      </c>
      <c r="AH183">
        <f t="shared" si="138"/>
        <v>0</v>
      </c>
      <c r="AI183" t="e">
        <f t="shared" si="139"/>
        <v>#DIV/0!</v>
      </c>
      <c r="AK183" t="e">
        <f>LOOKUP(AF183,LMS!D2:'LMS'!D2597,LMS!E2:'LMS'!E2597)</f>
        <v>#N/A</v>
      </c>
      <c r="AL183" t="e">
        <f>LOOKUP(AF183,LMS!D2:'LMS'!D2597,LMS!F2:'LMS'!F2597)</f>
        <v>#N/A</v>
      </c>
      <c r="AM183" t="e">
        <f>LOOKUP(AF183,LMS!D2:'LMS'!D2597,LMS!G2:'LMS'!G2597)</f>
        <v>#N/A</v>
      </c>
      <c r="AN183" t="e">
        <f>LOOKUP(AF183,LMS!D2:'LMS'!D2597,LMS!L2:'LMS'!L2597)</f>
        <v>#N/A</v>
      </c>
      <c r="AO183" t="e">
        <f>LOOKUP(AF183,LMS!D2:'LMS'!D2597,LMS!N2:'LMS'!N2597)</f>
        <v>#N/A</v>
      </c>
      <c r="AP183" t="e">
        <f>LOOKUP(AF183,LMS!D2:'LMS'!D2597,LMS!P2:'LMS'!P2597)</f>
        <v>#N/A</v>
      </c>
      <c r="AR183" t="e">
        <f t="shared" si="140"/>
        <v>#N/A</v>
      </c>
      <c r="AS183" t="e">
        <f t="shared" si="141"/>
        <v>#DIV/0!</v>
      </c>
      <c r="AT183" t="e">
        <f t="shared" si="114"/>
        <v>#DIV/0!</v>
      </c>
      <c r="AU183" t="e">
        <f t="shared" si="142"/>
        <v>#DIV/0!</v>
      </c>
      <c r="AV183" t="e">
        <f t="shared" si="115"/>
        <v>#DIV/0!</v>
      </c>
      <c r="AW183" t="e">
        <f t="shared" si="116"/>
        <v>#DIV/0!</v>
      </c>
      <c r="AX183" t="e">
        <f>LOOKUP(AV183,Z!A2:'Z'!A803,Z!B2:'Z'!B803)</f>
        <v>#DIV/0!</v>
      </c>
      <c r="AY183" t="e">
        <f t="shared" si="104"/>
        <v>#DIV/0!</v>
      </c>
      <c r="AZ183" t="e">
        <f t="shared" si="105"/>
        <v>#DIV/0!</v>
      </c>
      <c r="BA183" t="e">
        <f t="shared" si="106"/>
        <v>#DIV/0!</v>
      </c>
      <c r="BB183" t="e">
        <f t="shared" si="107"/>
        <v>#DIV/0!</v>
      </c>
      <c r="BC183" t="e">
        <f t="shared" si="108"/>
        <v>#DIV/0!</v>
      </c>
      <c r="BD183" t="e">
        <f t="shared" si="109"/>
        <v>#DIV/0!</v>
      </c>
    </row>
    <row r="184" spans="1:56" x14ac:dyDescent="0.25">
      <c r="A184">
        <f>'Bodycomp INPUT'!A184</f>
        <v>0</v>
      </c>
      <c r="B184">
        <f>'Bodycomp INPUT'!B184</f>
        <v>0</v>
      </c>
      <c r="C184">
        <f>'Bodycomp INPUT'!C184</f>
        <v>0</v>
      </c>
      <c r="D184">
        <f>'Bodycomp INPUT'!D184</f>
        <v>0</v>
      </c>
      <c r="E184">
        <f>'Bodycomp INPUT'!E184</f>
        <v>0</v>
      </c>
      <c r="F184">
        <f>'Bodycomp INPUT'!F184</f>
        <v>0</v>
      </c>
      <c r="G184">
        <f>'Bodycomp INPUT'!G184</f>
        <v>1</v>
      </c>
      <c r="H184">
        <v>186</v>
      </c>
      <c r="I184">
        <f t="shared" si="117"/>
        <v>0</v>
      </c>
      <c r="J184">
        <f t="shared" si="110"/>
        <v>2.6419999999999999</v>
      </c>
      <c r="K184">
        <f t="shared" si="118"/>
        <v>2.86</v>
      </c>
      <c r="L184">
        <f t="shared" si="119"/>
        <v>2.6419999999999999</v>
      </c>
      <c r="M184">
        <f t="shared" si="120"/>
        <v>2.3159999999999998</v>
      </c>
      <c r="N184">
        <f t="shared" si="121"/>
        <v>2.8029999999999999</v>
      </c>
      <c r="O184">
        <f t="shared" si="122"/>
        <v>2.3159999999999998</v>
      </c>
      <c r="P184">
        <f t="shared" si="123"/>
        <v>2.6419999999999999</v>
      </c>
      <c r="Q184">
        <f t="shared" si="124"/>
        <v>0</v>
      </c>
      <c r="R184">
        <f t="shared" si="111"/>
        <v>0</v>
      </c>
      <c r="S184">
        <f t="shared" si="125"/>
        <v>0.373</v>
      </c>
      <c r="T184">
        <f t="shared" si="126"/>
        <v>2.472</v>
      </c>
      <c r="U184">
        <f t="shared" si="127"/>
        <v>0.373</v>
      </c>
      <c r="V184">
        <f t="shared" si="128"/>
        <v>4.5890000000000004</v>
      </c>
      <c r="W184">
        <f t="shared" si="129"/>
        <v>1.5129999999999999</v>
      </c>
      <c r="X184">
        <f t="shared" si="130"/>
        <v>4.5890000000000004</v>
      </c>
      <c r="Y184">
        <f t="shared" si="131"/>
        <v>0.373</v>
      </c>
      <c r="Z184">
        <f t="shared" si="132"/>
        <v>0</v>
      </c>
      <c r="AA184">
        <f t="shared" si="133"/>
        <v>0</v>
      </c>
      <c r="AB184">
        <f t="shared" si="112"/>
        <v>0</v>
      </c>
      <c r="AC184">
        <f t="shared" si="134"/>
        <v>0</v>
      </c>
      <c r="AD184">
        <f t="shared" si="135"/>
        <v>0</v>
      </c>
      <c r="AE184">
        <f t="shared" si="113"/>
        <v>0</v>
      </c>
      <c r="AF184">
        <f t="shared" si="136"/>
        <v>0</v>
      </c>
      <c r="AG184">
        <f t="shared" si="137"/>
        <v>0</v>
      </c>
      <c r="AH184">
        <f t="shared" si="138"/>
        <v>0</v>
      </c>
      <c r="AI184" t="e">
        <f t="shared" si="139"/>
        <v>#DIV/0!</v>
      </c>
      <c r="AK184" t="e">
        <f>LOOKUP(AF184,LMS!D2:'LMS'!D2597,LMS!E2:'LMS'!E2597)</f>
        <v>#N/A</v>
      </c>
      <c r="AL184" t="e">
        <f>LOOKUP(AF184,LMS!D2:'LMS'!D2597,LMS!F2:'LMS'!F2597)</f>
        <v>#N/A</v>
      </c>
      <c r="AM184" t="e">
        <f>LOOKUP(AF184,LMS!D2:'LMS'!D2597,LMS!G2:'LMS'!G2597)</f>
        <v>#N/A</v>
      </c>
      <c r="AN184" t="e">
        <f>LOOKUP(AF184,LMS!D2:'LMS'!D2597,LMS!L2:'LMS'!L2597)</f>
        <v>#N/A</v>
      </c>
      <c r="AO184" t="e">
        <f>LOOKUP(AF184,LMS!D2:'LMS'!D2597,LMS!N2:'LMS'!N2597)</f>
        <v>#N/A</v>
      </c>
      <c r="AP184" t="e">
        <f>LOOKUP(AF184,LMS!D2:'LMS'!D2597,LMS!P2:'LMS'!P2597)</f>
        <v>#N/A</v>
      </c>
      <c r="AR184" t="e">
        <f t="shared" si="140"/>
        <v>#N/A</v>
      </c>
      <c r="AS184" t="e">
        <f t="shared" si="141"/>
        <v>#DIV/0!</v>
      </c>
      <c r="AT184" t="e">
        <f t="shared" si="114"/>
        <v>#DIV/0!</v>
      </c>
      <c r="AU184" t="e">
        <f t="shared" si="142"/>
        <v>#DIV/0!</v>
      </c>
      <c r="AV184" t="e">
        <f t="shared" si="115"/>
        <v>#DIV/0!</v>
      </c>
      <c r="AW184" t="e">
        <f t="shared" si="116"/>
        <v>#DIV/0!</v>
      </c>
      <c r="AX184" t="e">
        <f>LOOKUP(AV184,Z!A2:'Z'!A803,Z!B2:'Z'!B803)</f>
        <v>#DIV/0!</v>
      </c>
      <c r="AY184" t="e">
        <f t="shared" si="104"/>
        <v>#DIV/0!</v>
      </c>
      <c r="AZ184" t="e">
        <f t="shared" si="105"/>
        <v>#DIV/0!</v>
      </c>
      <c r="BA184" t="e">
        <f t="shared" si="106"/>
        <v>#DIV/0!</v>
      </c>
      <c r="BB184" t="e">
        <f t="shared" si="107"/>
        <v>#DIV/0!</v>
      </c>
      <c r="BC184" t="e">
        <f t="shared" si="108"/>
        <v>#DIV/0!</v>
      </c>
      <c r="BD184" t="e">
        <f t="shared" si="109"/>
        <v>#DIV/0!</v>
      </c>
    </row>
    <row r="185" spans="1:56" x14ac:dyDescent="0.25">
      <c r="A185">
        <f>'Bodycomp INPUT'!A185</f>
        <v>0</v>
      </c>
      <c r="B185">
        <f>'Bodycomp INPUT'!B185</f>
        <v>0</v>
      </c>
      <c r="C185">
        <f>'Bodycomp INPUT'!C185</f>
        <v>0</v>
      </c>
      <c r="D185">
        <f>'Bodycomp INPUT'!D185</f>
        <v>0</v>
      </c>
      <c r="E185">
        <f>'Bodycomp INPUT'!E185</f>
        <v>0</v>
      </c>
      <c r="F185">
        <f>'Bodycomp INPUT'!F185</f>
        <v>0</v>
      </c>
      <c r="G185">
        <f>'Bodycomp INPUT'!G185</f>
        <v>1</v>
      </c>
      <c r="H185">
        <v>187</v>
      </c>
      <c r="I185">
        <f t="shared" si="117"/>
        <v>0</v>
      </c>
      <c r="J185">
        <f t="shared" si="110"/>
        <v>2.6419999999999999</v>
      </c>
      <c r="K185">
        <f t="shared" si="118"/>
        <v>2.86</v>
      </c>
      <c r="L185">
        <f t="shared" si="119"/>
        <v>2.6419999999999999</v>
      </c>
      <c r="M185">
        <f t="shared" si="120"/>
        <v>2.3159999999999998</v>
      </c>
      <c r="N185">
        <f t="shared" si="121"/>
        <v>2.8029999999999999</v>
      </c>
      <c r="O185">
        <f t="shared" si="122"/>
        <v>2.3159999999999998</v>
      </c>
      <c r="P185">
        <f t="shared" si="123"/>
        <v>2.6419999999999999</v>
      </c>
      <c r="Q185">
        <f t="shared" si="124"/>
        <v>0</v>
      </c>
      <c r="R185">
        <f t="shared" si="111"/>
        <v>0</v>
      </c>
      <c r="S185">
        <f t="shared" si="125"/>
        <v>0.373</v>
      </c>
      <c r="T185">
        <f t="shared" si="126"/>
        <v>2.472</v>
      </c>
      <c r="U185">
        <f t="shared" si="127"/>
        <v>0.373</v>
      </c>
      <c r="V185">
        <f t="shared" si="128"/>
        <v>4.5890000000000004</v>
      </c>
      <c r="W185">
        <f t="shared" si="129"/>
        <v>1.5129999999999999</v>
      </c>
      <c r="X185">
        <f t="shared" si="130"/>
        <v>4.5890000000000004</v>
      </c>
      <c r="Y185">
        <f t="shared" si="131"/>
        <v>0.373</v>
      </c>
      <c r="Z185">
        <f t="shared" si="132"/>
        <v>0</v>
      </c>
      <c r="AA185">
        <f t="shared" si="133"/>
        <v>0</v>
      </c>
      <c r="AB185">
        <f t="shared" si="112"/>
        <v>0</v>
      </c>
      <c r="AC185">
        <f t="shared" si="134"/>
        <v>0</v>
      </c>
      <c r="AD185">
        <f t="shared" si="135"/>
        <v>0</v>
      </c>
      <c r="AE185">
        <f t="shared" si="113"/>
        <v>0</v>
      </c>
      <c r="AF185">
        <f t="shared" si="136"/>
        <v>0</v>
      </c>
      <c r="AG185">
        <f t="shared" si="137"/>
        <v>0</v>
      </c>
      <c r="AH185">
        <f t="shared" si="138"/>
        <v>0</v>
      </c>
      <c r="AI185" t="e">
        <f t="shared" si="139"/>
        <v>#DIV/0!</v>
      </c>
      <c r="AK185" t="e">
        <f>LOOKUP(AF185,LMS!D2:'LMS'!D2597,LMS!E2:'LMS'!E2597)</f>
        <v>#N/A</v>
      </c>
      <c r="AL185" t="e">
        <f>LOOKUP(AF185,LMS!D2:'LMS'!D2597,LMS!F2:'LMS'!F2597)</f>
        <v>#N/A</v>
      </c>
      <c r="AM185" t="e">
        <f>LOOKUP(AF185,LMS!D2:'LMS'!D2597,LMS!G2:'LMS'!G2597)</f>
        <v>#N/A</v>
      </c>
      <c r="AN185" t="e">
        <f>LOOKUP(AF185,LMS!D2:'LMS'!D2597,LMS!L2:'LMS'!L2597)</f>
        <v>#N/A</v>
      </c>
      <c r="AO185" t="e">
        <f>LOOKUP(AF185,LMS!D2:'LMS'!D2597,LMS!N2:'LMS'!N2597)</f>
        <v>#N/A</v>
      </c>
      <c r="AP185" t="e">
        <f>LOOKUP(AF185,LMS!D2:'LMS'!D2597,LMS!P2:'LMS'!P2597)</f>
        <v>#N/A</v>
      </c>
      <c r="AR185" t="e">
        <f t="shared" si="140"/>
        <v>#N/A</v>
      </c>
      <c r="AS185" t="e">
        <f t="shared" si="141"/>
        <v>#DIV/0!</v>
      </c>
      <c r="AT185" t="e">
        <f t="shared" si="114"/>
        <v>#DIV/0!</v>
      </c>
      <c r="AU185" t="e">
        <f t="shared" si="142"/>
        <v>#DIV/0!</v>
      </c>
      <c r="AV185" t="e">
        <f t="shared" si="115"/>
        <v>#DIV/0!</v>
      </c>
      <c r="AW185" t="e">
        <f t="shared" si="116"/>
        <v>#DIV/0!</v>
      </c>
      <c r="AX185" t="e">
        <f>LOOKUP(AV185,Z!A2:'Z'!A803,Z!B2:'Z'!B803)</f>
        <v>#DIV/0!</v>
      </c>
      <c r="AY185" t="e">
        <f t="shared" si="104"/>
        <v>#DIV/0!</v>
      </c>
      <c r="AZ185" t="e">
        <f t="shared" si="105"/>
        <v>#DIV/0!</v>
      </c>
      <c r="BA185" t="e">
        <f t="shared" si="106"/>
        <v>#DIV/0!</v>
      </c>
      <c r="BB185" t="e">
        <f t="shared" si="107"/>
        <v>#DIV/0!</v>
      </c>
      <c r="BC185" t="e">
        <f t="shared" si="108"/>
        <v>#DIV/0!</v>
      </c>
      <c r="BD185" t="e">
        <f t="shared" si="109"/>
        <v>#DIV/0!</v>
      </c>
    </row>
    <row r="186" spans="1:56" x14ac:dyDescent="0.25">
      <c r="A186">
        <f>'Bodycomp INPUT'!A186</f>
        <v>0</v>
      </c>
      <c r="B186">
        <f>'Bodycomp INPUT'!B186</f>
        <v>0</v>
      </c>
      <c r="C186">
        <f>'Bodycomp INPUT'!C186</f>
        <v>0</v>
      </c>
      <c r="D186">
        <f>'Bodycomp INPUT'!D186</f>
        <v>0</v>
      </c>
      <c r="E186">
        <f>'Bodycomp INPUT'!E186</f>
        <v>0</v>
      </c>
      <c r="F186">
        <f>'Bodycomp INPUT'!F186</f>
        <v>0</v>
      </c>
      <c r="G186">
        <f>'Bodycomp INPUT'!G186</f>
        <v>1</v>
      </c>
      <c r="H186">
        <v>188</v>
      </c>
      <c r="I186">
        <f t="shared" si="117"/>
        <v>0</v>
      </c>
      <c r="J186">
        <f t="shared" si="110"/>
        <v>2.6419999999999999</v>
      </c>
      <c r="K186">
        <f t="shared" si="118"/>
        <v>2.86</v>
      </c>
      <c r="L186">
        <f t="shared" si="119"/>
        <v>2.6419999999999999</v>
      </c>
      <c r="M186">
        <f t="shared" si="120"/>
        <v>2.3159999999999998</v>
      </c>
      <c r="N186">
        <f t="shared" si="121"/>
        <v>2.8029999999999999</v>
      </c>
      <c r="O186">
        <f t="shared" si="122"/>
        <v>2.3159999999999998</v>
      </c>
      <c r="P186">
        <f t="shared" si="123"/>
        <v>2.6419999999999999</v>
      </c>
      <c r="Q186">
        <f t="shared" si="124"/>
        <v>0</v>
      </c>
      <c r="R186">
        <f t="shared" si="111"/>
        <v>0</v>
      </c>
      <c r="S186">
        <f t="shared" si="125"/>
        <v>0.373</v>
      </c>
      <c r="T186">
        <f t="shared" si="126"/>
        <v>2.472</v>
      </c>
      <c r="U186">
        <f t="shared" si="127"/>
        <v>0.373</v>
      </c>
      <c r="V186">
        <f t="shared" si="128"/>
        <v>4.5890000000000004</v>
      </c>
      <c r="W186">
        <f t="shared" si="129"/>
        <v>1.5129999999999999</v>
      </c>
      <c r="X186">
        <f t="shared" si="130"/>
        <v>4.5890000000000004</v>
      </c>
      <c r="Y186">
        <f t="shared" si="131"/>
        <v>0.373</v>
      </c>
      <c r="Z186">
        <f t="shared" si="132"/>
        <v>0</v>
      </c>
      <c r="AA186">
        <f t="shared" si="133"/>
        <v>0</v>
      </c>
      <c r="AB186">
        <f t="shared" si="112"/>
        <v>0</v>
      </c>
      <c r="AC186">
        <f t="shared" si="134"/>
        <v>0</v>
      </c>
      <c r="AD186">
        <f t="shared" si="135"/>
        <v>0</v>
      </c>
      <c r="AE186">
        <f t="shared" si="113"/>
        <v>0</v>
      </c>
      <c r="AF186">
        <f t="shared" si="136"/>
        <v>0</v>
      </c>
      <c r="AG186">
        <f t="shared" si="137"/>
        <v>0</v>
      </c>
      <c r="AH186">
        <f t="shared" si="138"/>
        <v>0</v>
      </c>
      <c r="AI186" t="e">
        <f t="shared" si="139"/>
        <v>#DIV/0!</v>
      </c>
      <c r="AK186" t="e">
        <f>LOOKUP(AF186,LMS!D2:'LMS'!D2597,LMS!E2:'LMS'!E2597)</f>
        <v>#N/A</v>
      </c>
      <c r="AL186" t="e">
        <f>LOOKUP(AF186,LMS!D2:'LMS'!D2597,LMS!F2:'LMS'!F2597)</f>
        <v>#N/A</v>
      </c>
      <c r="AM186" t="e">
        <f>LOOKUP(AF186,LMS!D2:'LMS'!D2597,LMS!G2:'LMS'!G2597)</f>
        <v>#N/A</v>
      </c>
      <c r="AN186" t="e">
        <f>LOOKUP(AF186,LMS!D2:'LMS'!D2597,LMS!L2:'LMS'!L2597)</f>
        <v>#N/A</v>
      </c>
      <c r="AO186" t="e">
        <f>LOOKUP(AF186,LMS!D2:'LMS'!D2597,LMS!N2:'LMS'!N2597)</f>
        <v>#N/A</v>
      </c>
      <c r="AP186" t="e">
        <f>LOOKUP(AF186,LMS!D2:'LMS'!D2597,LMS!P2:'LMS'!P2597)</f>
        <v>#N/A</v>
      </c>
      <c r="AR186" t="e">
        <f t="shared" si="140"/>
        <v>#N/A</v>
      </c>
      <c r="AS186" t="e">
        <f t="shared" si="141"/>
        <v>#DIV/0!</v>
      </c>
      <c r="AT186" t="e">
        <f t="shared" si="114"/>
        <v>#DIV/0!</v>
      </c>
      <c r="AU186" t="e">
        <f t="shared" si="142"/>
        <v>#DIV/0!</v>
      </c>
      <c r="AV186" t="e">
        <f t="shared" si="115"/>
        <v>#DIV/0!</v>
      </c>
      <c r="AW186" t="e">
        <f t="shared" si="116"/>
        <v>#DIV/0!</v>
      </c>
      <c r="AX186" t="e">
        <f>LOOKUP(AV186,Z!A2:'Z'!A803,Z!B2:'Z'!B803)</f>
        <v>#DIV/0!</v>
      </c>
      <c r="AY186" t="e">
        <f t="shared" si="104"/>
        <v>#DIV/0!</v>
      </c>
      <c r="AZ186" t="e">
        <f t="shared" si="105"/>
        <v>#DIV/0!</v>
      </c>
      <c r="BA186" t="e">
        <f t="shared" si="106"/>
        <v>#DIV/0!</v>
      </c>
      <c r="BB186" t="e">
        <f t="shared" si="107"/>
        <v>#DIV/0!</v>
      </c>
      <c r="BC186" t="e">
        <f t="shared" si="108"/>
        <v>#DIV/0!</v>
      </c>
      <c r="BD186" t="e">
        <f t="shared" si="109"/>
        <v>#DIV/0!</v>
      </c>
    </row>
    <row r="187" spans="1:56" x14ac:dyDescent="0.25">
      <c r="A187">
        <f>'Bodycomp INPUT'!A187</f>
        <v>0</v>
      </c>
      <c r="B187">
        <f>'Bodycomp INPUT'!B187</f>
        <v>0</v>
      </c>
      <c r="C187">
        <f>'Bodycomp INPUT'!C187</f>
        <v>0</v>
      </c>
      <c r="D187">
        <f>'Bodycomp INPUT'!D187</f>
        <v>0</v>
      </c>
      <c r="E187">
        <f>'Bodycomp INPUT'!E187</f>
        <v>0</v>
      </c>
      <c r="F187">
        <f>'Bodycomp INPUT'!F187</f>
        <v>0</v>
      </c>
      <c r="G187">
        <f>'Bodycomp INPUT'!G187</f>
        <v>0</v>
      </c>
      <c r="H187">
        <v>189</v>
      </c>
      <c r="I187">
        <f t="shared" si="117"/>
        <v>0</v>
      </c>
      <c r="J187">
        <f t="shared" si="110"/>
        <v>2.6419999999999999</v>
      </c>
      <c r="K187">
        <f t="shared" si="118"/>
        <v>2.86</v>
      </c>
      <c r="L187">
        <f t="shared" si="119"/>
        <v>2.6419999999999999</v>
      </c>
      <c r="M187">
        <f t="shared" si="120"/>
        <v>2.3159999999999998</v>
      </c>
      <c r="N187">
        <f t="shared" si="121"/>
        <v>2.8029999999999999</v>
      </c>
      <c r="O187">
        <f t="shared" si="122"/>
        <v>2.3159999999999998</v>
      </c>
      <c r="P187">
        <f t="shared" si="123"/>
        <v>2.6419999999999999</v>
      </c>
      <c r="Q187">
        <f t="shared" si="124"/>
        <v>2.6419999999999999</v>
      </c>
      <c r="R187">
        <f t="shared" si="111"/>
        <v>6.7106934213868428</v>
      </c>
      <c r="S187">
        <f t="shared" si="125"/>
        <v>0.373</v>
      </c>
      <c r="T187">
        <f t="shared" si="126"/>
        <v>2.472</v>
      </c>
      <c r="U187">
        <f t="shared" si="127"/>
        <v>0.373</v>
      </c>
      <c r="V187">
        <f t="shared" si="128"/>
        <v>4.5890000000000004</v>
      </c>
      <c r="W187">
        <f t="shared" si="129"/>
        <v>1.5129999999999999</v>
      </c>
      <c r="X187">
        <f t="shared" si="130"/>
        <v>4.5890000000000004</v>
      </c>
      <c r="Y187">
        <f t="shared" si="131"/>
        <v>0.373</v>
      </c>
      <c r="Z187">
        <f t="shared" si="132"/>
        <v>0.373</v>
      </c>
      <c r="AA187">
        <f t="shared" si="133"/>
        <v>0</v>
      </c>
      <c r="AB187">
        <f t="shared" si="112"/>
        <v>0</v>
      </c>
      <c r="AC187">
        <f t="shared" si="134"/>
        <v>0</v>
      </c>
      <c r="AD187">
        <f t="shared" si="135"/>
        <v>0</v>
      </c>
      <c r="AE187">
        <f t="shared" si="113"/>
        <v>0</v>
      </c>
      <c r="AF187">
        <f t="shared" si="136"/>
        <v>0</v>
      </c>
      <c r="AG187">
        <f t="shared" si="137"/>
        <v>0.16916099773242629</v>
      </c>
      <c r="AH187">
        <f t="shared" si="138"/>
        <v>6.710693421386843E-2</v>
      </c>
      <c r="AI187">
        <f t="shared" si="139"/>
        <v>37.563447232209413</v>
      </c>
      <c r="AK187" t="e">
        <f>LOOKUP(AF187,LMS!D2:'LMS'!D2597,LMS!E2:'LMS'!E2597)</f>
        <v>#N/A</v>
      </c>
      <c r="AL187" t="e">
        <f>LOOKUP(AF187,LMS!D2:'LMS'!D2597,LMS!F2:'LMS'!F2597)</f>
        <v>#N/A</v>
      </c>
      <c r="AM187" t="e">
        <f>LOOKUP(AF187,LMS!D2:'LMS'!D2597,LMS!G2:'LMS'!G2597)</f>
        <v>#N/A</v>
      </c>
      <c r="AN187" t="e">
        <f>LOOKUP(AF187,LMS!D2:'LMS'!D2597,LMS!L2:'LMS'!L2597)</f>
        <v>#N/A</v>
      </c>
      <c r="AO187" t="e">
        <f>LOOKUP(AF187,LMS!D2:'LMS'!D2597,LMS!N2:'LMS'!N2597)</f>
        <v>#N/A</v>
      </c>
      <c r="AP187" t="e">
        <f>LOOKUP(AF187,LMS!D2:'LMS'!D2597,LMS!P2:'LMS'!P2597)</f>
        <v>#N/A</v>
      </c>
      <c r="AR187" t="e">
        <f t="shared" si="140"/>
        <v>#N/A</v>
      </c>
      <c r="AS187" t="e">
        <f t="shared" si="141"/>
        <v>#N/A</v>
      </c>
      <c r="AT187" t="e">
        <f t="shared" si="114"/>
        <v>#N/A</v>
      </c>
      <c r="AU187" t="e">
        <f t="shared" si="142"/>
        <v>#N/A</v>
      </c>
      <c r="AV187" t="e">
        <f t="shared" si="115"/>
        <v>#N/A</v>
      </c>
      <c r="AW187" t="e">
        <f t="shared" si="116"/>
        <v>#N/A</v>
      </c>
      <c r="AX187" t="e">
        <f>LOOKUP(AV187,Z!A2:'Z'!A803,Z!B2:'Z'!B803)</f>
        <v>#N/A</v>
      </c>
      <c r="AY187" t="e">
        <f t="shared" si="104"/>
        <v>#N/A</v>
      </c>
      <c r="AZ187" t="e">
        <f t="shared" si="105"/>
        <v>#N/A</v>
      </c>
      <c r="BA187" t="e">
        <f t="shared" si="106"/>
        <v>#N/A</v>
      </c>
      <c r="BB187" t="e">
        <f t="shared" si="107"/>
        <v>#N/A</v>
      </c>
      <c r="BC187" t="e">
        <f t="shared" si="108"/>
        <v>#N/A</v>
      </c>
      <c r="BD187" t="e">
        <f t="shared" si="109"/>
        <v>#N/A</v>
      </c>
    </row>
    <row r="188" spans="1:56" x14ac:dyDescent="0.25">
      <c r="A188">
        <f>'Bodycomp INPUT'!A188</f>
        <v>0</v>
      </c>
      <c r="B188">
        <f>'Bodycomp INPUT'!B188</f>
        <v>0</v>
      </c>
      <c r="C188">
        <f>'Bodycomp INPUT'!C188</f>
        <v>0</v>
      </c>
      <c r="D188">
        <f>'Bodycomp INPUT'!D188</f>
        <v>0</v>
      </c>
      <c r="E188">
        <f>'Bodycomp INPUT'!E188</f>
        <v>0</v>
      </c>
      <c r="F188">
        <f>'Bodycomp INPUT'!F188</f>
        <v>0</v>
      </c>
      <c r="G188">
        <f>'Bodycomp INPUT'!G188</f>
        <v>0</v>
      </c>
      <c r="H188">
        <v>190</v>
      </c>
      <c r="I188">
        <f t="shared" si="117"/>
        <v>0</v>
      </c>
      <c r="J188">
        <f t="shared" si="110"/>
        <v>2.6419999999999999</v>
      </c>
      <c r="K188">
        <f t="shared" si="118"/>
        <v>2.86</v>
      </c>
      <c r="L188">
        <f t="shared" si="119"/>
        <v>2.6419999999999999</v>
      </c>
      <c r="M188">
        <f t="shared" si="120"/>
        <v>2.3159999999999998</v>
      </c>
      <c r="N188">
        <f t="shared" si="121"/>
        <v>2.8029999999999999</v>
      </c>
      <c r="O188">
        <f t="shared" si="122"/>
        <v>2.3159999999999998</v>
      </c>
      <c r="P188">
        <f t="shared" si="123"/>
        <v>2.6419999999999999</v>
      </c>
      <c r="Q188">
        <f t="shared" si="124"/>
        <v>2.6419999999999999</v>
      </c>
      <c r="R188">
        <f t="shared" si="111"/>
        <v>6.7106934213868428</v>
      </c>
      <c r="S188">
        <f t="shared" si="125"/>
        <v>0.373</v>
      </c>
      <c r="T188">
        <f t="shared" si="126"/>
        <v>2.472</v>
      </c>
      <c r="U188">
        <f t="shared" si="127"/>
        <v>0.373</v>
      </c>
      <c r="V188">
        <f t="shared" si="128"/>
        <v>4.5890000000000004</v>
      </c>
      <c r="W188">
        <f t="shared" si="129"/>
        <v>1.5129999999999999</v>
      </c>
      <c r="X188">
        <f t="shared" si="130"/>
        <v>4.5890000000000004</v>
      </c>
      <c r="Y188">
        <f t="shared" si="131"/>
        <v>0.373</v>
      </c>
      <c r="Z188">
        <f t="shared" si="132"/>
        <v>0.373</v>
      </c>
      <c r="AA188">
        <f t="shared" si="133"/>
        <v>0</v>
      </c>
      <c r="AB188">
        <f t="shared" si="112"/>
        <v>0</v>
      </c>
      <c r="AC188">
        <f t="shared" si="134"/>
        <v>0</v>
      </c>
      <c r="AD188">
        <f t="shared" si="135"/>
        <v>0</v>
      </c>
      <c r="AE188">
        <f t="shared" si="113"/>
        <v>0</v>
      </c>
      <c r="AF188">
        <f t="shared" si="136"/>
        <v>0</v>
      </c>
      <c r="AG188">
        <f t="shared" si="137"/>
        <v>0.16916099773242629</v>
      </c>
      <c r="AH188">
        <f t="shared" si="138"/>
        <v>6.710693421386843E-2</v>
      </c>
      <c r="AI188">
        <f t="shared" si="139"/>
        <v>37.563447232209413</v>
      </c>
      <c r="AK188" t="e">
        <f>LOOKUP(AF188,LMS!D2:'LMS'!D2597,LMS!E2:'LMS'!E2597)</f>
        <v>#N/A</v>
      </c>
      <c r="AL188" t="e">
        <f>LOOKUP(AF188,LMS!D2:'LMS'!D2597,LMS!F2:'LMS'!F2597)</f>
        <v>#N/A</v>
      </c>
      <c r="AM188" t="e">
        <f>LOOKUP(AF188,LMS!D2:'LMS'!D2597,LMS!G2:'LMS'!G2597)</f>
        <v>#N/A</v>
      </c>
      <c r="AN188" t="e">
        <f>LOOKUP(AF188,LMS!D2:'LMS'!D2597,LMS!L2:'LMS'!L2597)</f>
        <v>#N/A</v>
      </c>
      <c r="AO188" t="e">
        <f>LOOKUP(AF188,LMS!D2:'LMS'!D2597,LMS!N2:'LMS'!N2597)</f>
        <v>#N/A</v>
      </c>
      <c r="AP188" t="e">
        <f>LOOKUP(AF188,LMS!D2:'LMS'!D2597,LMS!P2:'LMS'!P2597)</f>
        <v>#N/A</v>
      </c>
      <c r="AR188" t="e">
        <f t="shared" si="140"/>
        <v>#N/A</v>
      </c>
      <c r="AS188" t="e">
        <f t="shared" si="141"/>
        <v>#N/A</v>
      </c>
      <c r="AT188" t="e">
        <f t="shared" si="114"/>
        <v>#N/A</v>
      </c>
      <c r="AU188" t="e">
        <f t="shared" si="142"/>
        <v>#N/A</v>
      </c>
      <c r="AV188" t="e">
        <f t="shared" si="115"/>
        <v>#N/A</v>
      </c>
      <c r="AW188" t="e">
        <f t="shared" si="116"/>
        <v>#N/A</v>
      </c>
      <c r="AX188" t="e">
        <f>LOOKUP(AV188,Z!A2:'Z'!A803,Z!B2:'Z'!B803)</f>
        <v>#N/A</v>
      </c>
      <c r="AY188" t="e">
        <f t="shared" si="104"/>
        <v>#N/A</v>
      </c>
      <c r="AZ188" t="e">
        <f t="shared" si="105"/>
        <v>#N/A</v>
      </c>
      <c r="BA188" t="e">
        <f t="shared" si="106"/>
        <v>#N/A</v>
      </c>
      <c r="BB188" t="e">
        <f t="shared" si="107"/>
        <v>#N/A</v>
      </c>
      <c r="BC188" t="e">
        <f t="shared" si="108"/>
        <v>#N/A</v>
      </c>
      <c r="BD188" t="e">
        <f t="shared" si="109"/>
        <v>#N/A</v>
      </c>
    </row>
    <row r="189" spans="1:56" x14ac:dyDescent="0.25">
      <c r="A189">
        <f>'Bodycomp INPUT'!A189</f>
        <v>0</v>
      </c>
      <c r="B189">
        <f>'Bodycomp INPUT'!B189</f>
        <v>0</v>
      </c>
      <c r="C189">
        <f>'Bodycomp INPUT'!C189</f>
        <v>0</v>
      </c>
      <c r="D189">
        <f>'Bodycomp INPUT'!D189</f>
        <v>0</v>
      </c>
      <c r="E189">
        <f>'Bodycomp INPUT'!E189</f>
        <v>0</v>
      </c>
      <c r="F189">
        <f>'Bodycomp INPUT'!F189</f>
        <v>0</v>
      </c>
      <c r="G189">
        <f>'Bodycomp INPUT'!G189</f>
        <v>0</v>
      </c>
      <c r="H189">
        <v>191</v>
      </c>
      <c r="I189">
        <f t="shared" si="117"/>
        <v>0</v>
      </c>
      <c r="J189">
        <f t="shared" si="110"/>
        <v>2.6419999999999999</v>
      </c>
      <c r="K189">
        <f t="shared" si="118"/>
        <v>2.86</v>
      </c>
      <c r="L189">
        <f t="shared" si="119"/>
        <v>2.6419999999999999</v>
      </c>
      <c r="M189">
        <f t="shared" si="120"/>
        <v>2.3159999999999998</v>
      </c>
      <c r="N189">
        <f t="shared" si="121"/>
        <v>2.8029999999999999</v>
      </c>
      <c r="O189">
        <f t="shared" si="122"/>
        <v>2.3159999999999998</v>
      </c>
      <c r="P189">
        <f t="shared" si="123"/>
        <v>2.6419999999999999</v>
      </c>
      <c r="Q189">
        <f t="shared" si="124"/>
        <v>2.6419999999999999</v>
      </c>
      <c r="R189">
        <f t="shared" si="111"/>
        <v>6.7106934213868428</v>
      </c>
      <c r="S189">
        <f t="shared" si="125"/>
        <v>0.373</v>
      </c>
      <c r="T189">
        <f t="shared" si="126"/>
        <v>2.472</v>
      </c>
      <c r="U189">
        <f t="shared" si="127"/>
        <v>0.373</v>
      </c>
      <c r="V189">
        <f t="shared" si="128"/>
        <v>4.5890000000000004</v>
      </c>
      <c r="W189">
        <f t="shared" si="129"/>
        <v>1.5129999999999999</v>
      </c>
      <c r="X189">
        <f t="shared" si="130"/>
        <v>4.5890000000000004</v>
      </c>
      <c r="Y189">
        <f t="shared" si="131"/>
        <v>0.373</v>
      </c>
      <c r="Z189">
        <f t="shared" si="132"/>
        <v>0.373</v>
      </c>
      <c r="AA189">
        <f t="shared" si="133"/>
        <v>0</v>
      </c>
      <c r="AB189">
        <f t="shared" si="112"/>
        <v>0</v>
      </c>
      <c r="AC189">
        <f t="shared" si="134"/>
        <v>0</v>
      </c>
      <c r="AD189">
        <f t="shared" si="135"/>
        <v>0</v>
      </c>
      <c r="AE189">
        <f t="shared" si="113"/>
        <v>0</v>
      </c>
      <c r="AF189">
        <f t="shared" si="136"/>
        <v>0</v>
      </c>
      <c r="AG189">
        <f t="shared" si="137"/>
        <v>0.16916099773242629</v>
      </c>
      <c r="AH189">
        <f t="shared" si="138"/>
        <v>6.710693421386843E-2</v>
      </c>
      <c r="AI189">
        <f t="shared" si="139"/>
        <v>37.563447232209413</v>
      </c>
      <c r="AK189" t="e">
        <f>LOOKUP(AF189,LMS!D2:'LMS'!D2597,LMS!E2:'LMS'!E2597)</f>
        <v>#N/A</v>
      </c>
      <c r="AL189" t="e">
        <f>LOOKUP(AF189,LMS!D2:'LMS'!D2597,LMS!F2:'LMS'!F2597)</f>
        <v>#N/A</v>
      </c>
      <c r="AM189" t="e">
        <f>LOOKUP(AF189,LMS!D2:'LMS'!D2597,LMS!G2:'LMS'!G2597)</f>
        <v>#N/A</v>
      </c>
      <c r="AN189" t="e">
        <f>LOOKUP(AF189,LMS!D2:'LMS'!D2597,LMS!L2:'LMS'!L2597)</f>
        <v>#N/A</v>
      </c>
      <c r="AO189" t="e">
        <f>LOOKUP(AF189,LMS!D2:'LMS'!D2597,LMS!N2:'LMS'!N2597)</f>
        <v>#N/A</v>
      </c>
      <c r="AP189" t="e">
        <f>LOOKUP(AF189,LMS!D2:'LMS'!D2597,LMS!P2:'LMS'!P2597)</f>
        <v>#N/A</v>
      </c>
      <c r="AR189" t="e">
        <f t="shared" si="140"/>
        <v>#N/A</v>
      </c>
      <c r="AS189" t="e">
        <f t="shared" si="141"/>
        <v>#N/A</v>
      </c>
      <c r="AT189" t="e">
        <f t="shared" si="114"/>
        <v>#N/A</v>
      </c>
      <c r="AU189" t="e">
        <f t="shared" si="142"/>
        <v>#N/A</v>
      </c>
      <c r="AV189" t="e">
        <f t="shared" si="115"/>
        <v>#N/A</v>
      </c>
      <c r="AW189" t="e">
        <f t="shared" si="116"/>
        <v>#N/A</v>
      </c>
      <c r="AX189" t="e">
        <f>LOOKUP(AV189,Z!A2:'Z'!A803,Z!B2:'Z'!B803)</f>
        <v>#N/A</v>
      </c>
      <c r="AY189" t="e">
        <f t="shared" si="104"/>
        <v>#N/A</v>
      </c>
      <c r="AZ189" t="e">
        <f t="shared" si="105"/>
        <v>#N/A</v>
      </c>
      <c r="BA189" t="e">
        <f t="shared" si="106"/>
        <v>#N/A</v>
      </c>
      <c r="BB189" t="e">
        <f t="shared" si="107"/>
        <v>#N/A</v>
      </c>
      <c r="BC189" t="e">
        <f t="shared" si="108"/>
        <v>#N/A</v>
      </c>
      <c r="BD189" t="e">
        <f t="shared" si="109"/>
        <v>#N/A</v>
      </c>
    </row>
    <row r="190" spans="1:56" x14ac:dyDescent="0.25">
      <c r="A190">
        <f>'Bodycomp INPUT'!A190</f>
        <v>0</v>
      </c>
      <c r="B190">
        <f>'Bodycomp INPUT'!B190</f>
        <v>0</v>
      </c>
      <c r="C190">
        <f>'Bodycomp INPUT'!C190</f>
        <v>0</v>
      </c>
      <c r="D190">
        <f>'Bodycomp INPUT'!D190</f>
        <v>0</v>
      </c>
      <c r="E190">
        <f>'Bodycomp INPUT'!E190</f>
        <v>0</v>
      </c>
      <c r="F190">
        <f>'Bodycomp INPUT'!F190</f>
        <v>0</v>
      </c>
      <c r="G190">
        <f>'Bodycomp INPUT'!G190</f>
        <v>0</v>
      </c>
      <c r="H190">
        <v>192</v>
      </c>
      <c r="I190">
        <f t="shared" si="117"/>
        <v>0</v>
      </c>
      <c r="J190">
        <f t="shared" si="110"/>
        <v>2.6419999999999999</v>
      </c>
      <c r="K190">
        <f t="shared" si="118"/>
        <v>2.86</v>
      </c>
      <c r="L190">
        <f t="shared" si="119"/>
        <v>2.6419999999999999</v>
      </c>
      <c r="M190">
        <f t="shared" si="120"/>
        <v>2.3159999999999998</v>
      </c>
      <c r="N190">
        <f t="shared" si="121"/>
        <v>2.8029999999999999</v>
      </c>
      <c r="O190">
        <f t="shared" si="122"/>
        <v>2.3159999999999998</v>
      </c>
      <c r="P190">
        <f t="shared" si="123"/>
        <v>2.6419999999999999</v>
      </c>
      <c r="Q190">
        <f t="shared" si="124"/>
        <v>2.6419999999999999</v>
      </c>
      <c r="R190">
        <f t="shared" si="111"/>
        <v>6.7106934213868428</v>
      </c>
      <c r="S190">
        <f t="shared" si="125"/>
        <v>0.373</v>
      </c>
      <c r="T190">
        <f t="shared" si="126"/>
        <v>2.472</v>
      </c>
      <c r="U190">
        <f t="shared" si="127"/>
        <v>0.373</v>
      </c>
      <c r="V190">
        <f t="shared" si="128"/>
        <v>4.5890000000000004</v>
      </c>
      <c r="W190">
        <f t="shared" si="129"/>
        <v>1.5129999999999999</v>
      </c>
      <c r="X190">
        <f t="shared" si="130"/>
        <v>4.5890000000000004</v>
      </c>
      <c r="Y190">
        <f t="shared" si="131"/>
        <v>0.373</v>
      </c>
      <c r="Z190">
        <f t="shared" si="132"/>
        <v>0.373</v>
      </c>
      <c r="AA190">
        <f t="shared" si="133"/>
        <v>0</v>
      </c>
      <c r="AB190">
        <f t="shared" si="112"/>
        <v>0</v>
      </c>
      <c r="AC190">
        <f t="shared" si="134"/>
        <v>0</v>
      </c>
      <c r="AD190">
        <f t="shared" si="135"/>
        <v>0</v>
      </c>
      <c r="AE190">
        <f t="shared" si="113"/>
        <v>0</v>
      </c>
      <c r="AF190">
        <f t="shared" si="136"/>
        <v>0</v>
      </c>
      <c r="AG190">
        <f t="shared" si="137"/>
        <v>0.16916099773242629</v>
      </c>
      <c r="AH190">
        <f t="shared" si="138"/>
        <v>6.710693421386843E-2</v>
      </c>
      <c r="AI190">
        <f t="shared" si="139"/>
        <v>37.563447232209413</v>
      </c>
      <c r="AK190" t="e">
        <f>LOOKUP(AF190,LMS!D2:'LMS'!D2597,LMS!E2:'LMS'!E2597)</f>
        <v>#N/A</v>
      </c>
      <c r="AL190" t="e">
        <f>LOOKUP(AF190,LMS!D2:'LMS'!D2597,LMS!F2:'LMS'!F2597)</f>
        <v>#N/A</v>
      </c>
      <c r="AM190" t="e">
        <f>LOOKUP(AF190,LMS!D2:'LMS'!D2597,LMS!G2:'LMS'!G2597)</f>
        <v>#N/A</v>
      </c>
      <c r="AN190" t="e">
        <f>LOOKUP(AF190,LMS!D2:'LMS'!D2597,LMS!L2:'LMS'!L2597)</f>
        <v>#N/A</v>
      </c>
      <c r="AO190" t="e">
        <f>LOOKUP(AF190,LMS!D2:'LMS'!D2597,LMS!N2:'LMS'!N2597)</f>
        <v>#N/A</v>
      </c>
      <c r="AP190" t="e">
        <f>LOOKUP(AF190,LMS!D2:'LMS'!D2597,LMS!P2:'LMS'!P2597)</f>
        <v>#N/A</v>
      </c>
      <c r="AR190" t="e">
        <f t="shared" si="140"/>
        <v>#N/A</v>
      </c>
      <c r="AS190" t="e">
        <f t="shared" si="141"/>
        <v>#N/A</v>
      </c>
      <c r="AT190" t="e">
        <f t="shared" si="114"/>
        <v>#N/A</v>
      </c>
      <c r="AU190" t="e">
        <f t="shared" si="142"/>
        <v>#N/A</v>
      </c>
      <c r="AV190" t="e">
        <f t="shared" si="115"/>
        <v>#N/A</v>
      </c>
      <c r="AW190" t="e">
        <f t="shared" si="116"/>
        <v>#N/A</v>
      </c>
      <c r="AX190" t="e">
        <f>LOOKUP(AV190,Z!A2:'Z'!A803,Z!B2:'Z'!B803)</f>
        <v>#N/A</v>
      </c>
      <c r="AY190" t="e">
        <f t="shared" si="104"/>
        <v>#N/A</v>
      </c>
      <c r="AZ190" t="e">
        <f t="shared" si="105"/>
        <v>#N/A</v>
      </c>
      <c r="BA190" t="e">
        <f t="shared" si="106"/>
        <v>#N/A</v>
      </c>
      <c r="BB190" t="e">
        <f t="shared" si="107"/>
        <v>#N/A</v>
      </c>
      <c r="BC190" t="e">
        <f t="shared" si="108"/>
        <v>#N/A</v>
      </c>
      <c r="BD190" t="e">
        <f t="shared" si="109"/>
        <v>#N/A</v>
      </c>
    </row>
    <row r="191" spans="1:56" x14ac:dyDescent="0.25">
      <c r="A191">
        <f>'Bodycomp INPUT'!A191</f>
        <v>0</v>
      </c>
      <c r="B191">
        <f>'Bodycomp INPUT'!B191</f>
        <v>0</v>
      </c>
      <c r="C191">
        <f>'Bodycomp INPUT'!C191</f>
        <v>0</v>
      </c>
      <c r="D191">
        <f>'Bodycomp INPUT'!D191</f>
        <v>0</v>
      </c>
      <c r="E191">
        <f>'Bodycomp INPUT'!E191</f>
        <v>0</v>
      </c>
      <c r="F191">
        <f>'Bodycomp INPUT'!F191</f>
        <v>0</v>
      </c>
      <c r="G191">
        <f>'Bodycomp INPUT'!G191</f>
        <v>0</v>
      </c>
      <c r="H191">
        <v>193</v>
      </c>
      <c r="I191">
        <f t="shared" si="117"/>
        <v>0</v>
      </c>
      <c r="J191">
        <f t="shared" si="110"/>
        <v>2.6419999999999999</v>
      </c>
      <c r="K191">
        <f t="shared" si="118"/>
        <v>2.86</v>
      </c>
      <c r="L191">
        <f t="shared" si="119"/>
        <v>2.6419999999999999</v>
      </c>
      <c r="M191">
        <f t="shared" si="120"/>
        <v>2.3159999999999998</v>
      </c>
      <c r="N191">
        <f t="shared" si="121"/>
        <v>2.8029999999999999</v>
      </c>
      <c r="O191">
        <f t="shared" si="122"/>
        <v>2.3159999999999998</v>
      </c>
      <c r="P191">
        <f t="shared" si="123"/>
        <v>2.6419999999999999</v>
      </c>
      <c r="Q191">
        <f t="shared" si="124"/>
        <v>2.6419999999999999</v>
      </c>
      <c r="R191">
        <f t="shared" si="111"/>
        <v>6.7106934213868428</v>
      </c>
      <c r="S191">
        <f t="shared" si="125"/>
        <v>0.373</v>
      </c>
      <c r="T191">
        <f t="shared" si="126"/>
        <v>2.472</v>
      </c>
      <c r="U191">
        <f t="shared" si="127"/>
        <v>0.373</v>
      </c>
      <c r="V191">
        <f t="shared" si="128"/>
        <v>4.5890000000000004</v>
      </c>
      <c r="W191">
        <f t="shared" si="129"/>
        <v>1.5129999999999999</v>
      </c>
      <c r="X191">
        <f t="shared" si="130"/>
        <v>4.5890000000000004</v>
      </c>
      <c r="Y191">
        <f t="shared" si="131"/>
        <v>0.373</v>
      </c>
      <c r="Z191">
        <f t="shared" si="132"/>
        <v>0.373</v>
      </c>
      <c r="AA191">
        <f t="shared" si="133"/>
        <v>0</v>
      </c>
      <c r="AB191">
        <f t="shared" si="112"/>
        <v>0</v>
      </c>
      <c r="AC191">
        <f t="shared" si="134"/>
        <v>0</v>
      </c>
      <c r="AD191">
        <f t="shared" si="135"/>
        <v>0</v>
      </c>
      <c r="AE191">
        <f t="shared" si="113"/>
        <v>0</v>
      </c>
      <c r="AF191">
        <f t="shared" si="136"/>
        <v>0</v>
      </c>
      <c r="AG191">
        <f t="shared" si="137"/>
        <v>0.16916099773242629</v>
      </c>
      <c r="AH191">
        <f t="shared" si="138"/>
        <v>6.710693421386843E-2</v>
      </c>
      <c r="AI191">
        <f t="shared" si="139"/>
        <v>37.563447232209413</v>
      </c>
      <c r="AK191" t="e">
        <f>LOOKUP(AF191,LMS!D2:'LMS'!D2597,LMS!E2:'LMS'!E2597)</f>
        <v>#N/A</v>
      </c>
      <c r="AL191" t="e">
        <f>LOOKUP(AF191,LMS!D2:'LMS'!D2597,LMS!F2:'LMS'!F2597)</f>
        <v>#N/A</v>
      </c>
      <c r="AM191" t="e">
        <f>LOOKUP(AF191,LMS!D2:'LMS'!D2597,LMS!G2:'LMS'!G2597)</f>
        <v>#N/A</v>
      </c>
      <c r="AN191" t="e">
        <f>LOOKUP(AF191,LMS!D2:'LMS'!D2597,LMS!L2:'LMS'!L2597)</f>
        <v>#N/A</v>
      </c>
      <c r="AO191" t="e">
        <f>LOOKUP(AF191,LMS!D2:'LMS'!D2597,LMS!N2:'LMS'!N2597)</f>
        <v>#N/A</v>
      </c>
      <c r="AP191" t="e">
        <f>LOOKUP(AF191,LMS!D2:'LMS'!D2597,LMS!P2:'LMS'!P2597)</f>
        <v>#N/A</v>
      </c>
      <c r="AR191" t="e">
        <f t="shared" si="140"/>
        <v>#N/A</v>
      </c>
      <c r="AS191" t="e">
        <f t="shared" si="141"/>
        <v>#N/A</v>
      </c>
      <c r="AT191" t="e">
        <f t="shared" si="114"/>
        <v>#N/A</v>
      </c>
      <c r="AU191" t="e">
        <f t="shared" si="142"/>
        <v>#N/A</v>
      </c>
      <c r="AV191" t="e">
        <f t="shared" si="115"/>
        <v>#N/A</v>
      </c>
      <c r="AW191" t="e">
        <f t="shared" si="116"/>
        <v>#N/A</v>
      </c>
      <c r="AX191" t="e">
        <f>LOOKUP(AV191,Z!A2:'Z'!A803,Z!B2:'Z'!B803)</f>
        <v>#N/A</v>
      </c>
      <c r="AY191" t="e">
        <f t="shared" si="104"/>
        <v>#N/A</v>
      </c>
      <c r="AZ191" t="e">
        <f t="shared" si="105"/>
        <v>#N/A</v>
      </c>
      <c r="BA191" t="e">
        <f t="shared" si="106"/>
        <v>#N/A</v>
      </c>
      <c r="BB191" t="e">
        <f t="shared" si="107"/>
        <v>#N/A</v>
      </c>
      <c r="BC191" t="e">
        <f t="shared" si="108"/>
        <v>#N/A</v>
      </c>
      <c r="BD191" t="e">
        <f t="shared" si="109"/>
        <v>#N/A</v>
      </c>
    </row>
    <row r="192" spans="1:56" x14ac:dyDescent="0.25">
      <c r="A192">
        <f>'Bodycomp INPUT'!A192</f>
        <v>0</v>
      </c>
      <c r="B192">
        <f>'Bodycomp INPUT'!B192</f>
        <v>0</v>
      </c>
      <c r="C192">
        <f>'Bodycomp INPUT'!C192</f>
        <v>0</v>
      </c>
      <c r="D192">
        <f>'Bodycomp INPUT'!D192</f>
        <v>0</v>
      </c>
      <c r="E192">
        <f>'Bodycomp INPUT'!E192</f>
        <v>0</v>
      </c>
      <c r="F192">
        <f>'Bodycomp INPUT'!F192</f>
        <v>0</v>
      </c>
      <c r="G192">
        <f>'Bodycomp INPUT'!G192</f>
        <v>0</v>
      </c>
      <c r="H192">
        <v>194</v>
      </c>
      <c r="I192">
        <f t="shared" si="117"/>
        <v>0</v>
      </c>
      <c r="J192">
        <f t="shared" si="110"/>
        <v>2.6419999999999999</v>
      </c>
      <c r="K192">
        <f t="shared" si="118"/>
        <v>2.86</v>
      </c>
      <c r="L192">
        <f t="shared" si="119"/>
        <v>2.6419999999999999</v>
      </c>
      <c r="M192">
        <f t="shared" si="120"/>
        <v>2.3159999999999998</v>
      </c>
      <c r="N192">
        <f t="shared" si="121"/>
        <v>2.8029999999999999</v>
      </c>
      <c r="O192">
        <f t="shared" si="122"/>
        <v>2.3159999999999998</v>
      </c>
      <c r="P192">
        <f t="shared" si="123"/>
        <v>2.6419999999999999</v>
      </c>
      <c r="Q192">
        <f t="shared" si="124"/>
        <v>2.6419999999999999</v>
      </c>
      <c r="R192">
        <f t="shared" si="111"/>
        <v>6.7106934213868428</v>
      </c>
      <c r="S192">
        <f t="shared" si="125"/>
        <v>0.373</v>
      </c>
      <c r="T192">
        <f t="shared" si="126"/>
        <v>2.472</v>
      </c>
      <c r="U192">
        <f t="shared" si="127"/>
        <v>0.373</v>
      </c>
      <c r="V192">
        <f t="shared" si="128"/>
        <v>4.5890000000000004</v>
      </c>
      <c r="W192">
        <f t="shared" si="129"/>
        <v>1.5129999999999999</v>
      </c>
      <c r="X192">
        <f t="shared" si="130"/>
        <v>4.5890000000000004</v>
      </c>
      <c r="Y192">
        <f t="shared" si="131"/>
        <v>0.373</v>
      </c>
      <c r="Z192">
        <f t="shared" si="132"/>
        <v>0.373</v>
      </c>
      <c r="AA192">
        <f t="shared" si="133"/>
        <v>0</v>
      </c>
      <c r="AB192">
        <f t="shared" si="112"/>
        <v>0</v>
      </c>
      <c r="AC192">
        <f t="shared" si="134"/>
        <v>0</v>
      </c>
      <c r="AD192">
        <f t="shared" si="135"/>
        <v>0</v>
      </c>
      <c r="AE192">
        <f t="shared" si="113"/>
        <v>0</v>
      </c>
      <c r="AF192">
        <f t="shared" si="136"/>
        <v>0</v>
      </c>
      <c r="AG192">
        <f t="shared" si="137"/>
        <v>0.16916099773242629</v>
      </c>
      <c r="AH192">
        <f t="shared" si="138"/>
        <v>6.710693421386843E-2</v>
      </c>
      <c r="AI192">
        <f t="shared" si="139"/>
        <v>37.563447232209413</v>
      </c>
      <c r="AK192" t="e">
        <f>LOOKUP(AF192,LMS!D2:'LMS'!D2597,LMS!E2:'LMS'!E2597)</f>
        <v>#N/A</v>
      </c>
      <c r="AL192" t="e">
        <f>LOOKUP(AF192,LMS!D2:'LMS'!D2597,LMS!F2:'LMS'!F2597)</f>
        <v>#N/A</v>
      </c>
      <c r="AM192" t="e">
        <f>LOOKUP(AF192,LMS!D2:'LMS'!D2597,LMS!G2:'LMS'!G2597)</f>
        <v>#N/A</v>
      </c>
      <c r="AN192" t="e">
        <f>LOOKUP(AF192,LMS!D2:'LMS'!D2597,LMS!L2:'LMS'!L2597)</f>
        <v>#N/A</v>
      </c>
      <c r="AO192" t="e">
        <f>LOOKUP(AF192,LMS!D2:'LMS'!D2597,LMS!N2:'LMS'!N2597)</f>
        <v>#N/A</v>
      </c>
      <c r="AP192" t="e">
        <f>LOOKUP(AF192,LMS!D2:'LMS'!D2597,LMS!P2:'LMS'!P2597)</f>
        <v>#N/A</v>
      </c>
      <c r="AR192" t="e">
        <f t="shared" si="140"/>
        <v>#N/A</v>
      </c>
      <c r="AS192" t="e">
        <f t="shared" si="141"/>
        <v>#N/A</v>
      </c>
      <c r="AT192" t="e">
        <f t="shared" si="114"/>
        <v>#N/A</v>
      </c>
      <c r="AU192" t="e">
        <f t="shared" si="142"/>
        <v>#N/A</v>
      </c>
      <c r="AV192" t="e">
        <f t="shared" si="115"/>
        <v>#N/A</v>
      </c>
      <c r="AW192" t="e">
        <f t="shared" si="116"/>
        <v>#N/A</v>
      </c>
      <c r="AX192" t="e">
        <f>LOOKUP(AV192,Z!A2:'Z'!A803,Z!B2:'Z'!B803)</f>
        <v>#N/A</v>
      </c>
      <c r="AY192" t="e">
        <f t="shared" si="104"/>
        <v>#N/A</v>
      </c>
      <c r="AZ192" t="e">
        <f t="shared" si="105"/>
        <v>#N/A</v>
      </c>
      <c r="BA192" t="e">
        <f t="shared" si="106"/>
        <v>#N/A</v>
      </c>
      <c r="BB192" t="e">
        <f t="shared" si="107"/>
        <v>#N/A</v>
      </c>
      <c r="BC192" t="e">
        <f t="shared" si="108"/>
        <v>#N/A</v>
      </c>
      <c r="BD192" t="e">
        <f t="shared" si="109"/>
        <v>#N/A</v>
      </c>
    </row>
    <row r="193" spans="1:56" x14ac:dyDescent="0.25">
      <c r="A193">
        <f>'Bodycomp INPUT'!A193</f>
        <v>0</v>
      </c>
      <c r="B193">
        <f>'Bodycomp INPUT'!B193</f>
        <v>0</v>
      </c>
      <c r="C193">
        <f>'Bodycomp INPUT'!C193</f>
        <v>0</v>
      </c>
      <c r="D193">
        <f>'Bodycomp INPUT'!D193</f>
        <v>0</v>
      </c>
      <c r="E193">
        <f>'Bodycomp INPUT'!E193</f>
        <v>0</v>
      </c>
      <c r="F193">
        <f>'Bodycomp INPUT'!F193</f>
        <v>0</v>
      </c>
      <c r="G193">
        <f>'Bodycomp INPUT'!G193</f>
        <v>0</v>
      </c>
      <c r="H193">
        <v>195</v>
      </c>
      <c r="I193">
        <f t="shared" si="117"/>
        <v>0</v>
      </c>
      <c r="J193">
        <f t="shared" si="110"/>
        <v>2.6419999999999999</v>
      </c>
      <c r="K193">
        <f t="shared" si="118"/>
        <v>2.86</v>
      </c>
      <c r="L193">
        <f t="shared" si="119"/>
        <v>2.6419999999999999</v>
      </c>
      <c r="M193">
        <f t="shared" si="120"/>
        <v>2.3159999999999998</v>
      </c>
      <c r="N193">
        <f t="shared" si="121"/>
        <v>2.8029999999999999</v>
      </c>
      <c r="O193">
        <f t="shared" si="122"/>
        <v>2.3159999999999998</v>
      </c>
      <c r="P193">
        <f t="shared" si="123"/>
        <v>2.6419999999999999</v>
      </c>
      <c r="Q193">
        <f t="shared" si="124"/>
        <v>2.6419999999999999</v>
      </c>
      <c r="R193">
        <f t="shared" si="111"/>
        <v>6.7106934213868428</v>
      </c>
      <c r="S193">
        <f t="shared" si="125"/>
        <v>0.373</v>
      </c>
      <c r="T193">
        <f t="shared" si="126"/>
        <v>2.472</v>
      </c>
      <c r="U193">
        <f t="shared" si="127"/>
        <v>0.373</v>
      </c>
      <c r="V193">
        <f t="shared" si="128"/>
        <v>4.5890000000000004</v>
      </c>
      <c r="W193">
        <f t="shared" si="129"/>
        <v>1.5129999999999999</v>
      </c>
      <c r="X193">
        <f t="shared" si="130"/>
        <v>4.5890000000000004</v>
      </c>
      <c r="Y193">
        <f t="shared" si="131"/>
        <v>0.373</v>
      </c>
      <c r="Z193">
        <f t="shared" si="132"/>
        <v>0.373</v>
      </c>
      <c r="AA193">
        <f t="shared" si="133"/>
        <v>0</v>
      </c>
      <c r="AB193">
        <f t="shared" si="112"/>
        <v>0</v>
      </c>
      <c r="AC193">
        <f t="shared" si="134"/>
        <v>0</v>
      </c>
      <c r="AD193">
        <f t="shared" si="135"/>
        <v>0</v>
      </c>
      <c r="AE193">
        <f t="shared" si="113"/>
        <v>0</v>
      </c>
      <c r="AF193">
        <f t="shared" si="136"/>
        <v>0</v>
      </c>
      <c r="AG193">
        <f t="shared" si="137"/>
        <v>0.16916099773242629</v>
      </c>
      <c r="AH193">
        <f t="shared" si="138"/>
        <v>6.710693421386843E-2</v>
      </c>
      <c r="AI193">
        <f t="shared" si="139"/>
        <v>37.563447232209413</v>
      </c>
      <c r="AK193" t="e">
        <f>LOOKUP(AF193,LMS!D2:'LMS'!D2597,LMS!E2:'LMS'!E2597)</f>
        <v>#N/A</v>
      </c>
      <c r="AL193" t="e">
        <f>LOOKUP(AF193,LMS!D2:'LMS'!D2597,LMS!F2:'LMS'!F2597)</f>
        <v>#N/A</v>
      </c>
      <c r="AM193" t="e">
        <f>LOOKUP(AF193,LMS!D2:'LMS'!D2597,LMS!G2:'LMS'!G2597)</f>
        <v>#N/A</v>
      </c>
      <c r="AN193" t="e">
        <f>LOOKUP(AF193,LMS!D2:'LMS'!D2597,LMS!L2:'LMS'!L2597)</f>
        <v>#N/A</v>
      </c>
      <c r="AO193" t="e">
        <f>LOOKUP(AF193,LMS!D2:'LMS'!D2597,LMS!N2:'LMS'!N2597)</f>
        <v>#N/A</v>
      </c>
      <c r="AP193" t="e">
        <f>LOOKUP(AF193,LMS!D2:'LMS'!D2597,LMS!P2:'LMS'!P2597)</f>
        <v>#N/A</v>
      </c>
      <c r="AR193" t="e">
        <f t="shared" si="140"/>
        <v>#N/A</v>
      </c>
      <c r="AS193" t="e">
        <f t="shared" si="141"/>
        <v>#N/A</v>
      </c>
      <c r="AT193" t="e">
        <f t="shared" si="114"/>
        <v>#N/A</v>
      </c>
      <c r="AU193" t="e">
        <f t="shared" si="142"/>
        <v>#N/A</v>
      </c>
      <c r="AV193" t="e">
        <f t="shared" si="115"/>
        <v>#N/A</v>
      </c>
      <c r="AW193" t="e">
        <f t="shared" si="116"/>
        <v>#N/A</v>
      </c>
      <c r="AX193" t="e">
        <f>LOOKUP(AV193,Z!A2:'Z'!A803,Z!B2:'Z'!B803)</f>
        <v>#N/A</v>
      </c>
      <c r="AY193" t="e">
        <f t="shared" si="104"/>
        <v>#N/A</v>
      </c>
      <c r="AZ193" t="e">
        <f t="shared" si="105"/>
        <v>#N/A</v>
      </c>
      <c r="BA193" t="e">
        <f t="shared" si="106"/>
        <v>#N/A</v>
      </c>
      <c r="BB193" t="e">
        <f t="shared" si="107"/>
        <v>#N/A</v>
      </c>
      <c r="BC193" t="e">
        <f t="shared" si="108"/>
        <v>#N/A</v>
      </c>
      <c r="BD193" t="e">
        <f t="shared" si="109"/>
        <v>#N/A</v>
      </c>
    </row>
    <row r="194" spans="1:56" x14ac:dyDescent="0.25">
      <c r="A194">
        <f>'Bodycomp INPUT'!A194</f>
        <v>0</v>
      </c>
      <c r="B194">
        <f>'Bodycomp INPUT'!B194</f>
        <v>0</v>
      </c>
      <c r="C194">
        <f>'Bodycomp INPUT'!C194</f>
        <v>0</v>
      </c>
      <c r="D194">
        <f>'Bodycomp INPUT'!D194</f>
        <v>0</v>
      </c>
      <c r="E194">
        <f>'Bodycomp INPUT'!E194</f>
        <v>0</v>
      </c>
      <c r="F194">
        <f>'Bodycomp INPUT'!F194</f>
        <v>0</v>
      </c>
      <c r="G194">
        <f>'Bodycomp INPUT'!G194</f>
        <v>0</v>
      </c>
      <c r="H194">
        <v>196</v>
      </c>
      <c r="I194">
        <f t="shared" si="117"/>
        <v>0</v>
      </c>
      <c r="J194">
        <f t="shared" si="110"/>
        <v>2.6419999999999999</v>
      </c>
      <c r="K194">
        <f t="shared" si="118"/>
        <v>2.86</v>
      </c>
      <c r="L194">
        <f t="shared" si="119"/>
        <v>2.6419999999999999</v>
      </c>
      <c r="M194">
        <f t="shared" si="120"/>
        <v>2.3159999999999998</v>
      </c>
      <c r="N194">
        <f t="shared" si="121"/>
        <v>2.8029999999999999</v>
      </c>
      <c r="O194">
        <f t="shared" si="122"/>
        <v>2.3159999999999998</v>
      </c>
      <c r="P194">
        <f t="shared" si="123"/>
        <v>2.6419999999999999</v>
      </c>
      <c r="Q194">
        <f t="shared" si="124"/>
        <v>2.6419999999999999</v>
      </c>
      <c r="R194">
        <f t="shared" si="111"/>
        <v>6.7106934213868428</v>
      </c>
      <c r="S194">
        <f t="shared" si="125"/>
        <v>0.373</v>
      </c>
      <c r="T194">
        <f t="shared" si="126"/>
        <v>2.472</v>
      </c>
      <c r="U194">
        <f t="shared" si="127"/>
        <v>0.373</v>
      </c>
      <c r="V194">
        <f t="shared" si="128"/>
        <v>4.5890000000000004</v>
      </c>
      <c r="W194">
        <f t="shared" si="129"/>
        <v>1.5129999999999999</v>
      </c>
      <c r="X194">
        <f t="shared" si="130"/>
        <v>4.5890000000000004</v>
      </c>
      <c r="Y194">
        <f t="shared" si="131"/>
        <v>0.373</v>
      </c>
      <c r="Z194">
        <f t="shared" si="132"/>
        <v>0.373</v>
      </c>
      <c r="AA194">
        <f t="shared" si="133"/>
        <v>0</v>
      </c>
      <c r="AB194">
        <f t="shared" si="112"/>
        <v>0</v>
      </c>
      <c r="AC194">
        <f t="shared" si="134"/>
        <v>0</v>
      </c>
      <c r="AD194">
        <f t="shared" si="135"/>
        <v>0</v>
      </c>
      <c r="AE194">
        <f t="shared" si="113"/>
        <v>0</v>
      </c>
      <c r="AF194">
        <f t="shared" si="136"/>
        <v>0</v>
      </c>
      <c r="AG194">
        <f t="shared" si="137"/>
        <v>0.16916099773242629</v>
      </c>
      <c r="AH194">
        <f t="shared" si="138"/>
        <v>6.710693421386843E-2</v>
      </c>
      <c r="AI194">
        <f t="shared" si="139"/>
        <v>37.563447232209413</v>
      </c>
      <c r="AK194" t="e">
        <f>LOOKUP(AF194,LMS!D2:'LMS'!D2597,LMS!E2:'LMS'!E2597)</f>
        <v>#N/A</v>
      </c>
      <c r="AL194" t="e">
        <f>LOOKUP(AF194,LMS!D2:'LMS'!D2597,LMS!F2:'LMS'!F2597)</f>
        <v>#N/A</v>
      </c>
      <c r="AM194" t="e">
        <f>LOOKUP(AF194,LMS!D2:'LMS'!D2597,LMS!G2:'LMS'!G2597)</f>
        <v>#N/A</v>
      </c>
      <c r="AN194" t="e">
        <f>LOOKUP(AF194,LMS!D2:'LMS'!D2597,LMS!L2:'LMS'!L2597)</f>
        <v>#N/A</v>
      </c>
      <c r="AO194" t="e">
        <f>LOOKUP(AF194,LMS!D2:'LMS'!D2597,LMS!N2:'LMS'!N2597)</f>
        <v>#N/A</v>
      </c>
      <c r="AP194" t="e">
        <f>LOOKUP(AF194,LMS!D2:'LMS'!D2597,LMS!P2:'LMS'!P2597)</f>
        <v>#N/A</v>
      </c>
      <c r="AR194" t="e">
        <f t="shared" si="140"/>
        <v>#N/A</v>
      </c>
      <c r="AS194" t="e">
        <f t="shared" si="141"/>
        <v>#N/A</v>
      </c>
      <c r="AT194" t="e">
        <f t="shared" si="114"/>
        <v>#N/A</v>
      </c>
      <c r="AU194" t="e">
        <f t="shared" si="142"/>
        <v>#N/A</v>
      </c>
      <c r="AV194" t="e">
        <f t="shared" si="115"/>
        <v>#N/A</v>
      </c>
      <c r="AW194" t="e">
        <f t="shared" si="116"/>
        <v>#N/A</v>
      </c>
      <c r="AX194" t="e">
        <f>LOOKUP(AV194,Z!A2:'Z'!A803,Z!B2:'Z'!B803)</f>
        <v>#N/A</v>
      </c>
      <c r="AY194" t="e">
        <f t="shared" ref="AY194:AY257" si="143">AI194-AN194</f>
        <v>#N/A</v>
      </c>
      <c r="AZ194" t="e">
        <f t="shared" ref="AZ194:AZ257" si="144">AI194-AO194</f>
        <v>#N/A</v>
      </c>
      <c r="BA194" t="e">
        <f t="shared" ref="BA194:BA257" si="145">AI194-AP194</f>
        <v>#N/A</v>
      </c>
      <c r="BB194" t="e">
        <f t="shared" ref="BB194:BB257" si="146">AY194*100/AN194</f>
        <v>#N/A</v>
      </c>
      <c r="BC194" t="e">
        <f t="shared" ref="BC194:BC257" si="147">AZ194*100/AO194</f>
        <v>#N/A</v>
      </c>
      <c r="BD194" t="e">
        <f t="shared" ref="BD194:BD257" si="148">BA194*100/AP194</f>
        <v>#N/A</v>
      </c>
    </row>
    <row r="195" spans="1:56" x14ac:dyDescent="0.25">
      <c r="A195">
        <f>'Bodycomp INPUT'!A195</f>
        <v>0</v>
      </c>
      <c r="B195">
        <f>'Bodycomp INPUT'!B195</f>
        <v>0</v>
      </c>
      <c r="C195">
        <f>'Bodycomp INPUT'!C195</f>
        <v>0</v>
      </c>
      <c r="D195">
        <f>'Bodycomp INPUT'!D195</f>
        <v>0</v>
      </c>
      <c r="E195">
        <f>'Bodycomp INPUT'!E195</f>
        <v>0</v>
      </c>
      <c r="F195">
        <f>'Bodycomp INPUT'!F195</f>
        <v>0</v>
      </c>
      <c r="G195">
        <f>'Bodycomp INPUT'!G195</f>
        <v>0</v>
      </c>
      <c r="H195">
        <v>197</v>
      </c>
      <c r="I195">
        <f t="shared" si="117"/>
        <v>0</v>
      </c>
      <c r="J195">
        <f t="shared" ref="J195:J258" si="149">2.642+(I195*0.952)</f>
        <v>2.6419999999999999</v>
      </c>
      <c r="K195">
        <f t="shared" si="118"/>
        <v>2.86</v>
      </c>
      <c r="L195">
        <f t="shared" si="119"/>
        <v>2.6419999999999999</v>
      </c>
      <c r="M195">
        <f t="shared" si="120"/>
        <v>2.3159999999999998</v>
      </c>
      <c r="N195">
        <f t="shared" si="121"/>
        <v>2.8029999999999999</v>
      </c>
      <c r="O195">
        <f t="shared" si="122"/>
        <v>2.3159999999999998</v>
      </c>
      <c r="P195">
        <f t="shared" si="123"/>
        <v>2.6419999999999999</v>
      </c>
      <c r="Q195">
        <f t="shared" si="124"/>
        <v>2.6419999999999999</v>
      </c>
      <c r="R195">
        <f t="shared" ref="R195:R258" si="150">Q195*2.54000508001016</f>
        <v>6.7106934213868428</v>
      </c>
      <c r="S195">
        <f t="shared" si="125"/>
        <v>0.373</v>
      </c>
      <c r="T195">
        <f t="shared" si="126"/>
        <v>2.472</v>
      </c>
      <c r="U195">
        <f t="shared" si="127"/>
        <v>0.373</v>
      </c>
      <c r="V195">
        <f t="shared" si="128"/>
        <v>4.5890000000000004</v>
      </c>
      <c r="W195">
        <f t="shared" si="129"/>
        <v>1.5129999999999999</v>
      </c>
      <c r="X195">
        <f t="shared" si="130"/>
        <v>4.5890000000000004</v>
      </c>
      <c r="Y195">
        <f t="shared" si="131"/>
        <v>0.373</v>
      </c>
      <c r="Z195">
        <f t="shared" si="132"/>
        <v>0.373</v>
      </c>
      <c r="AA195">
        <f t="shared" si="133"/>
        <v>0</v>
      </c>
      <c r="AB195">
        <f t="shared" ref="AB195:AB258" si="151">ROUND(AA195,0)</f>
        <v>0</v>
      </c>
      <c r="AC195">
        <f t="shared" si="134"/>
        <v>0</v>
      </c>
      <c r="AD195">
        <f t="shared" si="135"/>
        <v>0</v>
      </c>
      <c r="AE195">
        <f t="shared" ref="AE195:AE258" si="152">ROUNDDOWN(AD195,0)</f>
        <v>0</v>
      </c>
      <c r="AF195">
        <f t="shared" si="136"/>
        <v>0</v>
      </c>
      <c r="AG195">
        <f t="shared" si="137"/>
        <v>0.16916099773242629</v>
      </c>
      <c r="AH195">
        <f t="shared" si="138"/>
        <v>6.710693421386843E-2</v>
      </c>
      <c r="AI195">
        <f t="shared" si="139"/>
        <v>37.563447232209413</v>
      </c>
      <c r="AK195" t="e">
        <f>LOOKUP(AF195,LMS!D2:'LMS'!D2597,LMS!E2:'LMS'!E2597)</f>
        <v>#N/A</v>
      </c>
      <c r="AL195" t="e">
        <f>LOOKUP(AF195,LMS!D2:'LMS'!D2597,LMS!F2:'LMS'!F2597)</f>
        <v>#N/A</v>
      </c>
      <c r="AM195" t="e">
        <f>LOOKUP(AF195,LMS!D2:'LMS'!D2597,LMS!G2:'LMS'!G2597)</f>
        <v>#N/A</v>
      </c>
      <c r="AN195" t="e">
        <f>LOOKUP(AF195,LMS!D2:'LMS'!D2597,LMS!L2:'LMS'!L2597)</f>
        <v>#N/A</v>
      </c>
      <c r="AO195" t="e">
        <f>LOOKUP(AF195,LMS!D2:'LMS'!D2597,LMS!N2:'LMS'!N2597)</f>
        <v>#N/A</v>
      </c>
      <c r="AP195" t="e">
        <f>LOOKUP(AF195,LMS!D2:'LMS'!D2597,LMS!P2:'LMS'!P2597)</f>
        <v>#N/A</v>
      </c>
      <c r="AR195" t="e">
        <f t="shared" si="140"/>
        <v>#N/A</v>
      </c>
      <c r="AS195" t="e">
        <f t="shared" si="141"/>
        <v>#N/A</v>
      </c>
      <c r="AT195" t="e">
        <f t="shared" ref="AT195:AT258" si="153">AS195-1</f>
        <v>#N/A</v>
      </c>
      <c r="AU195" t="e">
        <f t="shared" si="142"/>
        <v>#N/A</v>
      </c>
      <c r="AV195" t="e">
        <f t="shared" ref="AV195:AV258" si="154">ROUND(AU195,2)</f>
        <v>#N/A</v>
      </c>
      <c r="AW195" t="e">
        <f t="shared" si="116"/>
        <v>#N/A</v>
      </c>
      <c r="AX195" t="e">
        <f>LOOKUP(AV195,Z!A2:'Z'!A803,Z!B2:'Z'!B803)</f>
        <v>#N/A</v>
      </c>
      <c r="AY195" t="e">
        <f t="shared" si="143"/>
        <v>#N/A</v>
      </c>
      <c r="AZ195" t="e">
        <f t="shared" si="144"/>
        <v>#N/A</v>
      </c>
      <c r="BA195" t="e">
        <f t="shared" si="145"/>
        <v>#N/A</v>
      </c>
      <c r="BB195" t="e">
        <f t="shared" si="146"/>
        <v>#N/A</v>
      </c>
      <c r="BC195" t="e">
        <f t="shared" si="147"/>
        <v>#N/A</v>
      </c>
      <c r="BD195" t="e">
        <f t="shared" si="148"/>
        <v>#N/A</v>
      </c>
    </row>
    <row r="196" spans="1:56" x14ac:dyDescent="0.25">
      <c r="A196">
        <f>'Bodycomp INPUT'!A196</f>
        <v>0</v>
      </c>
      <c r="B196">
        <f>'Bodycomp INPUT'!B196</f>
        <v>0</v>
      </c>
      <c r="C196">
        <f>'Bodycomp INPUT'!C196</f>
        <v>0</v>
      </c>
      <c r="D196">
        <f>'Bodycomp INPUT'!D196</f>
        <v>0</v>
      </c>
      <c r="E196">
        <f>'Bodycomp INPUT'!E196</f>
        <v>0</v>
      </c>
      <c r="F196">
        <f>'Bodycomp INPUT'!F196</f>
        <v>0</v>
      </c>
      <c r="G196">
        <f>'Bodycomp INPUT'!G196</f>
        <v>0</v>
      </c>
      <c r="H196">
        <v>198</v>
      </c>
      <c r="I196">
        <f t="shared" si="117"/>
        <v>0</v>
      </c>
      <c r="J196">
        <f t="shared" si="149"/>
        <v>2.6419999999999999</v>
      </c>
      <c r="K196">
        <f t="shared" si="118"/>
        <v>2.86</v>
      </c>
      <c r="L196">
        <f t="shared" si="119"/>
        <v>2.6419999999999999</v>
      </c>
      <c r="M196">
        <f t="shared" si="120"/>
        <v>2.3159999999999998</v>
      </c>
      <c r="N196">
        <f t="shared" si="121"/>
        <v>2.8029999999999999</v>
      </c>
      <c r="O196">
        <f t="shared" si="122"/>
        <v>2.3159999999999998</v>
      </c>
      <c r="P196">
        <f t="shared" si="123"/>
        <v>2.6419999999999999</v>
      </c>
      <c r="Q196">
        <f t="shared" si="124"/>
        <v>2.6419999999999999</v>
      </c>
      <c r="R196">
        <f t="shared" si="150"/>
        <v>6.7106934213868428</v>
      </c>
      <c r="S196">
        <f t="shared" si="125"/>
        <v>0.373</v>
      </c>
      <c r="T196">
        <f t="shared" si="126"/>
        <v>2.472</v>
      </c>
      <c r="U196">
        <f t="shared" si="127"/>
        <v>0.373</v>
      </c>
      <c r="V196">
        <f t="shared" si="128"/>
        <v>4.5890000000000004</v>
      </c>
      <c r="W196">
        <f t="shared" si="129"/>
        <v>1.5129999999999999</v>
      </c>
      <c r="X196">
        <f t="shared" si="130"/>
        <v>4.5890000000000004</v>
      </c>
      <c r="Y196">
        <f t="shared" si="131"/>
        <v>0.373</v>
      </c>
      <c r="Z196">
        <f t="shared" si="132"/>
        <v>0.373</v>
      </c>
      <c r="AA196">
        <f t="shared" si="133"/>
        <v>0</v>
      </c>
      <c r="AB196">
        <f t="shared" si="151"/>
        <v>0</v>
      </c>
      <c r="AC196">
        <f t="shared" si="134"/>
        <v>0</v>
      </c>
      <c r="AD196">
        <f t="shared" si="135"/>
        <v>0</v>
      </c>
      <c r="AE196">
        <f t="shared" si="152"/>
        <v>0</v>
      </c>
      <c r="AF196">
        <f t="shared" si="136"/>
        <v>0</v>
      </c>
      <c r="AG196">
        <f t="shared" si="137"/>
        <v>0.16916099773242629</v>
      </c>
      <c r="AH196">
        <f t="shared" si="138"/>
        <v>6.710693421386843E-2</v>
      </c>
      <c r="AI196">
        <f t="shared" si="139"/>
        <v>37.563447232209413</v>
      </c>
      <c r="AK196" t="e">
        <f>LOOKUP(AF196,LMS!D2:'LMS'!D2597,LMS!E2:'LMS'!E2597)</f>
        <v>#N/A</v>
      </c>
      <c r="AL196" t="e">
        <f>LOOKUP(AF196,LMS!D2:'LMS'!D2597,LMS!F2:'LMS'!F2597)</f>
        <v>#N/A</v>
      </c>
      <c r="AM196" t="e">
        <f>LOOKUP(AF196,LMS!D2:'LMS'!D2597,LMS!G2:'LMS'!G2597)</f>
        <v>#N/A</v>
      </c>
      <c r="AN196" t="e">
        <f>LOOKUP(AF196,LMS!D2:'LMS'!D2597,LMS!L2:'LMS'!L2597)</f>
        <v>#N/A</v>
      </c>
      <c r="AO196" t="e">
        <f>LOOKUP(AF196,LMS!D2:'LMS'!D2597,LMS!N2:'LMS'!N2597)</f>
        <v>#N/A</v>
      </c>
      <c r="AP196" t="e">
        <f>LOOKUP(AF196,LMS!D2:'LMS'!D2597,LMS!P2:'LMS'!P2597)</f>
        <v>#N/A</v>
      </c>
      <c r="AR196" t="e">
        <f t="shared" si="140"/>
        <v>#N/A</v>
      </c>
      <c r="AS196" t="e">
        <f t="shared" si="141"/>
        <v>#N/A</v>
      </c>
      <c r="AT196" t="e">
        <f t="shared" si="153"/>
        <v>#N/A</v>
      </c>
      <c r="AU196" t="e">
        <f t="shared" si="142"/>
        <v>#N/A</v>
      </c>
      <c r="AV196" t="e">
        <f t="shared" si="154"/>
        <v>#N/A</v>
      </c>
      <c r="AW196" t="e">
        <f t="shared" ref="AW196:AW259" si="155">IF(AV196&lt;-4,0,AX196)</f>
        <v>#N/A</v>
      </c>
      <c r="AX196" t="e">
        <f>LOOKUP(AV196,Z!A2:'Z'!A803,Z!B2:'Z'!B803)</f>
        <v>#N/A</v>
      </c>
      <c r="AY196" t="e">
        <f t="shared" si="143"/>
        <v>#N/A</v>
      </c>
      <c r="AZ196" t="e">
        <f t="shared" si="144"/>
        <v>#N/A</v>
      </c>
      <c r="BA196" t="e">
        <f t="shared" si="145"/>
        <v>#N/A</v>
      </c>
      <c r="BB196" t="e">
        <f t="shared" si="146"/>
        <v>#N/A</v>
      </c>
      <c r="BC196" t="e">
        <f t="shared" si="147"/>
        <v>#N/A</v>
      </c>
      <c r="BD196" t="e">
        <f t="shared" si="148"/>
        <v>#N/A</v>
      </c>
    </row>
    <row r="197" spans="1:56" x14ac:dyDescent="0.25">
      <c r="A197">
        <f>'Bodycomp INPUT'!A197</f>
        <v>0</v>
      </c>
      <c r="B197">
        <f>'Bodycomp INPUT'!B197</f>
        <v>0</v>
      </c>
      <c r="C197">
        <f>'Bodycomp INPUT'!C197</f>
        <v>0</v>
      </c>
      <c r="D197">
        <f>'Bodycomp INPUT'!D197</f>
        <v>0</v>
      </c>
      <c r="E197">
        <f>'Bodycomp INPUT'!E197</f>
        <v>0</v>
      </c>
      <c r="F197">
        <f>'Bodycomp INPUT'!F197</f>
        <v>0</v>
      </c>
      <c r="G197">
        <f>'Bodycomp INPUT'!G197</f>
        <v>0</v>
      </c>
      <c r="H197">
        <v>199</v>
      </c>
      <c r="I197">
        <f t="shared" si="117"/>
        <v>0</v>
      </c>
      <c r="J197">
        <f t="shared" si="149"/>
        <v>2.6419999999999999</v>
      </c>
      <c r="K197">
        <f t="shared" si="118"/>
        <v>2.86</v>
      </c>
      <c r="L197">
        <f t="shared" si="119"/>
        <v>2.6419999999999999</v>
      </c>
      <c r="M197">
        <f t="shared" si="120"/>
        <v>2.3159999999999998</v>
      </c>
      <c r="N197">
        <f t="shared" si="121"/>
        <v>2.8029999999999999</v>
      </c>
      <c r="O197">
        <f t="shared" si="122"/>
        <v>2.3159999999999998</v>
      </c>
      <c r="P197">
        <f t="shared" si="123"/>
        <v>2.6419999999999999</v>
      </c>
      <c r="Q197">
        <f t="shared" si="124"/>
        <v>2.6419999999999999</v>
      </c>
      <c r="R197">
        <f t="shared" si="150"/>
        <v>6.7106934213868428</v>
      </c>
      <c r="S197">
        <f t="shared" si="125"/>
        <v>0.373</v>
      </c>
      <c r="T197">
        <f t="shared" si="126"/>
        <v>2.472</v>
      </c>
      <c r="U197">
        <f t="shared" si="127"/>
        <v>0.373</v>
      </c>
      <c r="V197">
        <f t="shared" si="128"/>
        <v>4.5890000000000004</v>
      </c>
      <c r="W197">
        <f t="shared" si="129"/>
        <v>1.5129999999999999</v>
      </c>
      <c r="X197">
        <f t="shared" si="130"/>
        <v>4.5890000000000004</v>
      </c>
      <c r="Y197">
        <f t="shared" si="131"/>
        <v>0.373</v>
      </c>
      <c r="Z197">
        <f t="shared" si="132"/>
        <v>0.373</v>
      </c>
      <c r="AA197">
        <f t="shared" si="133"/>
        <v>0</v>
      </c>
      <c r="AB197">
        <f t="shared" si="151"/>
        <v>0</v>
      </c>
      <c r="AC197">
        <f t="shared" si="134"/>
        <v>0</v>
      </c>
      <c r="AD197">
        <f t="shared" si="135"/>
        <v>0</v>
      </c>
      <c r="AE197">
        <f t="shared" si="152"/>
        <v>0</v>
      </c>
      <c r="AF197">
        <f t="shared" si="136"/>
        <v>0</v>
      </c>
      <c r="AG197">
        <f t="shared" si="137"/>
        <v>0.16916099773242629</v>
      </c>
      <c r="AH197">
        <f t="shared" si="138"/>
        <v>6.710693421386843E-2</v>
      </c>
      <c r="AI197">
        <f t="shared" si="139"/>
        <v>37.563447232209413</v>
      </c>
      <c r="AK197" t="e">
        <f>LOOKUP(AF197,LMS!D2:'LMS'!D2597,LMS!E2:'LMS'!E2597)</f>
        <v>#N/A</v>
      </c>
      <c r="AL197" t="e">
        <f>LOOKUP(AF197,LMS!D2:'LMS'!D2597,LMS!F2:'LMS'!F2597)</f>
        <v>#N/A</v>
      </c>
      <c r="AM197" t="e">
        <f>LOOKUP(AF197,LMS!D2:'LMS'!D2597,LMS!G2:'LMS'!G2597)</f>
        <v>#N/A</v>
      </c>
      <c r="AN197" t="e">
        <f>LOOKUP(AF197,LMS!D2:'LMS'!D2597,LMS!L2:'LMS'!L2597)</f>
        <v>#N/A</v>
      </c>
      <c r="AO197" t="e">
        <f>LOOKUP(AF197,LMS!D2:'LMS'!D2597,LMS!N2:'LMS'!N2597)</f>
        <v>#N/A</v>
      </c>
      <c r="AP197" t="e">
        <f>LOOKUP(AF197,LMS!D2:'LMS'!D2597,LMS!P2:'LMS'!P2597)</f>
        <v>#N/A</v>
      </c>
      <c r="AR197" t="e">
        <f t="shared" si="140"/>
        <v>#N/A</v>
      </c>
      <c r="AS197" t="e">
        <f t="shared" si="141"/>
        <v>#N/A</v>
      </c>
      <c r="AT197" t="e">
        <f t="shared" si="153"/>
        <v>#N/A</v>
      </c>
      <c r="AU197" t="e">
        <f t="shared" si="142"/>
        <v>#N/A</v>
      </c>
      <c r="AV197" t="e">
        <f t="shared" si="154"/>
        <v>#N/A</v>
      </c>
      <c r="AW197" t="e">
        <f t="shared" si="155"/>
        <v>#N/A</v>
      </c>
      <c r="AX197" t="e">
        <f>LOOKUP(AV197,Z!A2:'Z'!A803,Z!B2:'Z'!B803)</f>
        <v>#N/A</v>
      </c>
      <c r="AY197" t="e">
        <f t="shared" si="143"/>
        <v>#N/A</v>
      </c>
      <c r="AZ197" t="e">
        <f t="shared" si="144"/>
        <v>#N/A</v>
      </c>
      <c r="BA197" t="e">
        <f t="shared" si="145"/>
        <v>#N/A</v>
      </c>
      <c r="BB197" t="e">
        <f t="shared" si="146"/>
        <v>#N/A</v>
      </c>
      <c r="BC197" t="e">
        <f t="shared" si="147"/>
        <v>#N/A</v>
      </c>
      <c r="BD197" t="e">
        <f t="shared" si="148"/>
        <v>#N/A</v>
      </c>
    </row>
    <row r="198" spans="1:56" x14ac:dyDescent="0.25">
      <c r="A198">
        <f>'Bodycomp INPUT'!A198</f>
        <v>0</v>
      </c>
      <c r="B198">
        <f>'Bodycomp INPUT'!B198</f>
        <v>0</v>
      </c>
      <c r="C198">
        <f>'Bodycomp INPUT'!C198</f>
        <v>0</v>
      </c>
      <c r="D198">
        <f>'Bodycomp INPUT'!D198</f>
        <v>0</v>
      </c>
      <c r="E198">
        <f>'Bodycomp INPUT'!E198</f>
        <v>0</v>
      </c>
      <c r="F198">
        <f>'Bodycomp INPUT'!F198</f>
        <v>0</v>
      </c>
      <c r="G198">
        <f>'Bodycomp INPUT'!G198</f>
        <v>0</v>
      </c>
      <c r="H198">
        <v>200</v>
      </c>
      <c r="I198">
        <f t="shared" si="117"/>
        <v>0</v>
      </c>
      <c r="J198">
        <f t="shared" si="149"/>
        <v>2.6419999999999999</v>
      </c>
      <c r="K198">
        <f t="shared" si="118"/>
        <v>2.86</v>
      </c>
      <c r="L198">
        <f t="shared" si="119"/>
        <v>2.6419999999999999</v>
      </c>
      <c r="M198">
        <f t="shared" si="120"/>
        <v>2.3159999999999998</v>
      </c>
      <c r="N198">
        <f t="shared" si="121"/>
        <v>2.8029999999999999</v>
      </c>
      <c r="O198">
        <f t="shared" si="122"/>
        <v>2.3159999999999998</v>
      </c>
      <c r="P198">
        <f t="shared" si="123"/>
        <v>2.6419999999999999</v>
      </c>
      <c r="Q198">
        <f t="shared" si="124"/>
        <v>2.6419999999999999</v>
      </c>
      <c r="R198">
        <f t="shared" si="150"/>
        <v>6.7106934213868428</v>
      </c>
      <c r="S198">
        <f t="shared" si="125"/>
        <v>0.373</v>
      </c>
      <c r="T198">
        <f t="shared" si="126"/>
        <v>2.472</v>
      </c>
      <c r="U198">
        <f t="shared" si="127"/>
        <v>0.373</v>
      </c>
      <c r="V198">
        <f t="shared" si="128"/>
        <v>4.5890000000000004</v>
      </c>
      <c r="W198">
        <f t="shared" si="129"/>
        <v>1.5129999999999999</v>
      </c>
      <c r="X198">
        <f t="shared" si="130"/>
        <v>4.5890000000000004</v>
      </c>
      <c r="Y198">
        <f t="shared" si="131"/>
        <v>0.373</v>
      </c>
      <c r="Z198">
        <f t="shared" si="132"/>
        <v>0.373</v>
      </c>
      <c r="AA198">
        <f t="shared" si="133"/>
        <v>0</v>
      </c>
      <c r="AB198">
        <f t="shared" si="151"/>
        <v>0</v>
      </c>
      <c r="AC198">
        <f t="shared" si="134"/>
        <v>0</v>
      </c>
      <c r="AD198">
        <f t="shared" si="135"/>
        <v>0</v>
      </c>
      <c r="AE198">
        <f t="shared" si="152"/>
        <v>0</v>
      </c>
      <c r="AF198">
        <f t="shared" si="136"/>
        <v>0</v>
      </c>
      <c r="AG198">
        <f t="shared" si="137"/>
        <v>0.16916099773242629</v>
      </c>
      <c r="AH198">
        <f t="shared" si="138"/>
        <v>6.710693421386843E-2</v>
      </c>
      <c r="AI198">
        <f t="shared" si="139"/>
        <v>37.563447232209413</v>
      </c>
      <c r="AK198" t="e">
        <f>LOOKUP(AF198,LMS!D2:'LMS'!D2597,LMS!E2:'LMS'!E2597)</f>
        <v>#N/A</v>
      </c>
      <c r="AL198" t="e">
        <f>LOOKUP(AF198,LMS!D2:'LMS'!D2597,LMS!F2:'LMS'!F2597)</f>
        <v>#N/A</v>
      </c>
      <c r="AM198" t="e">
        <f>LOOKUP(AF198,LMS!D2:'LMS'!D2597,LMS!G2:'LMS'!G2597)</f>
        <v>#N/A</v>
      </c>
      <c r="AN198" t="e">
        <f>LOOKUP(AF198,LMS!D2:'LMS'!D2597,LMS!L2:'LMS'!L2597)</f>
        <v>#N/A</v>
      </c>
      <c r="AO198" t="e">
        <f>LOOKUP(AF198,LMS!D2:'LMS'!D2597,LMS!N2:'LMS'!N2597)</f>
        <v>#N/A</v>
      </c>
      <c r="AP198" t="e">
        <f>LOOKUP(AF198,LMS!D2:'LMS'!D2597,LMS!P2:'LMS'!P2597)</f>
        <v>#N/A</v>
      </c>
      <c r="AR198" t="e">
        <f t="shared" si="140"/>
        <v>#N/A</v>
      </c>
      <c r="AS198" t="e">
        <f t="shared" si="141"/>
        <v>#N/A</v>
      </c>
      <c r="AT198" t="e">
        <f t="shared" si="153"/>
        <v>#N/A</v>
      </c>
      <c r="AU198" t="e">
        <f t="shared" si="142"/>
        <v>#N/A</v>
      </c>
      <c r="AV198" t="e">
        <f t="shared" si="154"/>
        <v>#N/A</v>
      </c>
      <c r="AW198" t="e">
        <f t="shared" si="155"/>
        <v>#N/A</v>
      </c>
      <c r="AX198" t="e">
        <f>LOOKUP(AV198,Z!A2:'Z'!A803,Z!B2:'Z'!B803)</f>
        <v>#N/A</v>
      </c>
      <c r="AY198" t="e">
        <f t="shared" si="143"/>
        <v>#N/A</v>
      </c>
      <c r="AZ198" t="e">
        <f t="shared" si="144"/>
        <v>#N/A</v>
      </c>
      <c r="BA198" t="e">
        <f t="shared" si="145"/>
        <v>#N/A</v>
      </c>
      <c r="BB198" t="e">
        <f t="shared" si="146"/>
        <v>#N/A</v>
      </c>
      <c r="BC198" t="e">
        <f t="shared" si="147"/>
        <v>#N/A</v>
      </c>
      <c r="BD198" t="e">
        <f t="shared" si="148"/>
        <v>#N/A</v>
      </c>
    </row>
    <row r="199" spans="1:56" x14ac:dyDescent="0.25">
      <c r="A199">
        <f>'Bodycomp INPUT'!A199</f>
        <v>0</v>
      </c>
      <c r="B199">
        <f>'Bodycomp INPUT'!B199</f>
        <v>0</v>
      </c>
      <c r="C199">
        <f>'Bodycomp INPUT'!C199</f>
        <v>0</v>
      </c>
      <c r="D199">
        <f>'Bodycomp INPUT'!D199</f>
        <v>0</v>
      </c>
      <c r="E199">
        <f>'Bodycomp INPUT'!E199</f>
        <v>0</v>
      </c>
      <c r="F199">
        <f>'Bodycomp INPUT'!F199</f>
        <v>0</v>
      </c>
      <c r="G199">
        <f>'Bodycomp INPUT'!G199</f>
        <v>0</v>
      </c>
      <c r="H199">
        <v>201</v>
      </c>
      <c r="I199">
        <f t="shared" si="117"/>
        <v>0</v>
      </c>
      <c r="J199">
        <f t="shared" si="149"/>
        <v>2.6419999999999999</v>
      </c>
      <c r="K199">
        <f t="shared" si="118"/>
        <v>2.86</v>
      </c>
      <c r="L199">
        <f t="shared" si="119"/>
        <v>2.6419999999999999</v>
      </c>
      <c r="M199">
        <f t="shared" si="120"/>
        <v>2.3159999999999998</v>
      </c>
      <c r="N199">
        <f t="shared" si="121"/>
        <v>2.8029999999999999</v>
      </c>
      <c r="O199">
        <f t="shared" si="122"/>
        <v>2.3159999999999998</v>
      </c>
      <c r="P199">
        <f t="shared" si="123"/>
        <v>2.6419999999999999</v>
      </c>
      <c r="Q199">
        <f t="shared" si="124"/>
        <v>2.6419999999999999</v>
      </c>
      <c r="R199">
        <f t="shared" si="150"/>
        <v>6.7106934213868428</v>
      </c>
      <c r="S199">
        <f t="shared" si="125"/>
        <v>0.373</v>
      </c>
      <c r="T199">
        <f t="shared" si="126"/>
        <v>2.472</v>
      </c>
      <c r="U199">
        <f t="shared" si="127"/>
        <v>0.373</v>
      </c>
      <c r="V199">
        <f t="shared" si="128"/>
        <v>4.5890000000000004</v>
      </c>
      <c r="W199">
        <f t="shared" si="129"/>
        <v>1.5129999999999999</v>
      </c>
      <c r="X199">
        <f t="shared" si="130"/>
        <v>4.5890000000000004</v>
      </c>
      <c r="Y199">
        <f t="shared" si="131"/>
        <v>0.373</v>
      </c>
      <c r="Z199">
        <f t="shared" si="132"/>
        <v>0.373</v>
      </c>
      <c r="AA199">
        <f t="shared" si="133"/>
        <v>0</v>
      </c>
      <c r="AB199">
        <f t="shared" si="151"/>
        <v>0</v>
      </c>
      <c r="AC199">
        <f t="shared" si="134"/>
        <v>0</v>
      </c>
      <c r="AD199">
        <f t="shared" si="135"/>
        <v>0</v>
      </c>
      <c r="AE199">
        <f t="shared" si="152"/>
        <v>0</v>
      </c>
      <c r="AF199">
        <f t="shared" si="136"/>
        <v>0</v>
      </c>
      <c r="AG199">
        <f t="shared" si="137"/>
        <v>0.16916099773242629</v>
      </c>
      <c r="AH199">
        <f t="shared" si="138"/>
        <v>6.710693421386843E-2</v>
      </c>
      <c r="AI199">
        <f t="shared" si="139"/>
        <v>37.563447232209413</v>
      </c>
      <c r="AK199" t="e">
        <f>LOOKUP(AF199,LMS!D2:'LMS'!D2597,LMS!E2:'LMS'!E2597)</f>
        <v>#N/A</v>
      </c>
      <c r="AL199" t="e">
        <f>LOOKUP(AF199,LMS!D2:'LMS'!D2597,LMS!F2:'LMS'!F2597)</f>
        <v>#N/A</v>
      </c>
      <c r="AM199" t="e">
        <f>LOOKUP(AF199,LMS!D2:'LMS'!D2597,LMS!G2:'LMS'!G2597)</f>
        <v>#N/A</v>
      </c>
      <c r="AN199" t="e">
        <f>LOOKUP(AF199,LMS!D2:'LMS'!D2597,LMS!L2:'LMS'!L2597)</f>
        <v>#N/A</v>
      </c>
      <c r="AO199" t="e">
        <f>LOOKUP(AF199,LMS!D2:'LMS'!D2597,LMS!N2:'LMS'!N2597)</f>
        <v>#N/A</v>
      </c>
      <c r="AP199" t="e">
        <f>LOOKUP(AF199,LMS!D2:'LMS'!D2597,LMS!P2:'LMS'!P2597)</f>
        <v>#N/A</v>
      </c>
      <c r="AR199" t="e">
        <f t="shared" si="140"/>
        <v>#N/A</v>
      </c>
      <c r="AS199" t="e">
        <f t="shared" si="141"/>
        <v>#N/A</v>
      </c>
      <c r="AT199" t="e">
        <f t="shared" si="153"/>
        <v>#N/A</v>
      </c>
      <c r="AU199" t="e">
        <f t="shared" si="142"/>
        <v>#N/A</v>
      </c>
      <c r="AV199" t="e">
        <f t="shared" si="154"/>
        <v>#N/A</v>
      </c>
      <c r="AW199" t="e">
        <f t="shared" si="155"/>
        <v>#N/A</v>
      </c>
      <c r="AX199" t="e">
        <f>LOOKUP(AV199,Z!A2:'Z'!A803,Z!B2:'Z'!B803)</f>
        <v>#N/A</v>
      </c>
      <c r="AY199" t="e">
        <f t="shared" si="143"/>
        <v>#N/A</v>
      </c>
      <c r="AZ199" t="e">
        <f t="shared" si="144"/>
        <v>#N/A</v>
      </c>
      <c r="BA199" t="e">
        <f t="shared" si="145"/>
        <v>#N/A</v>
      </c>
      <c r="BB199" t="e">
        <f t="shared" si="146"/>
        <v>#N/A</v>
      </c>
      <c r="BC199" t="e">
        <f t="shared" si="147"/>
        <v>#N/A</v>
      </c>
      <c r="BD199" t="e">
        <f t="shared" si="148"/>
        <v>#N/A</v>
      </c>
    </row>
    <row r="200" spans="1:56" x14ac:dyDescent="0.25">
      <c r="A200">
        <f>'Bodycomp INPUT'!A200</f>
        <v>0</v>
      </c>
      <c r="B200">
        <f>'Bodycomp INPUT'!B200</f>
        <v>0</v>
      </c>
      <c r="C200">
        <f>'Bodycomp INPUT'!C200</f>
        <v>0</v>
      </c>
      <c r="D200">
        <f>'Bodycomp INPUT'!D200</f>
        <v>0</v>
      </c>
      <c r="E200">
        <f>'Bodycomp INPUT'!E200</f>
        <v>0</v>
      </c>
      <c r="F200">
        <f>'Bodycomp INPUT'!F200</f>
        <v>0</v>
      </c>
      <c r="G200">
        <f>'Bodycomp INPUT'!G200</f>
        <v>0</v>
      </c>
      <c r="H200">
        <v>202</v>
      </c>
      <c r="I200">
        <f t="shared" ref="I200:I263" si="156">E200*0.3937</f>
        <v>0</v>
      </c>
      <c r="J200">
        <f t="shared" si="149"/>
        <v>2.6419999999999999</v>
      </c>
      <c r="K200">
        <f t="shared" ref="K200:K263" si="157">2.86+(I200*0.949)</f>
        <v>2.86</v>
      </c>
      <c r="L200">
        <f t="shared" ref="L200:L263" si="158">IF(B200=0,J200,K200)</f>
        <v>2.6419999999999999</v>
      </c>
      <c r="M200">
        <f t="shared" ref="M200:M263" si="159">2.316+(I200*0.955)</f>
        <v>2.3159999999999998</v>
      </c>
      <c r="N200">
        <f t="shared" ref="N200:N263" si="160">2.803+(I200*0.953)</f>
        <v>2.8029999999999999</v>
      </c>
      <c r="O200">
        <f t="shared" ref="O200:O263" si="161">IF(B200=0,M200,N200)</f>
        <v>2.3159999999999998</v>
      </c>
      <c r="P200">
        <f t="shared" ref="P200:P263" si="162">IF(AA200&lt;20.0833,L200,O200)</f>
        <v>2.6419999999999999</v>
      </c>
      <c r="Q200">
        <f t="shared" ref="Q200:Q263" si="163">IF(G200=1,I200,P200)</f>
        <v>2.6419999999999999</v>
      </c>
      <c r="R200">
        <f t="shared" si="150"/>
        <v>6.7106934213868428</v>
      </c>
      <c r="S200">
        <f t="shared" ref="S200:S263" si="164">0.373+(+F200*1.016)</f>
        <v>0.373</v>
      </c>
      <c r="T200">
        <f t="shared" ref="T200:T263" si="165">2.472+(+F200*1.006)</f>
        <v>2.472</v>
      </c>
      <c r="U200">
        <f t="shared" ref="U200:U263" si="166">IF(B200=0,S200,T200)</f>
        <v>0.373</v>
      </c>
      <c r="V200">
        <f t="shared" ref="V200:V263" si="167">4.589+(+F200*0.987)</f>
        <v>4.5890000000000004</v>
      </c>
      <c r="W200">
        <f t="shared" ref="W200:W263" si="168">1.513+(+F200*0.999)</f>
        <v>1.5129999999999999</v>
      </c>
      <c r="X200">
        <f t="shared" ref="X200:X263" si="169">IF(B200=0,V200,W200)</f>
        <v>4.5890000000000004</v>
      </c>
      <c r="Y200">
        <f t="shared" ref="Y200:Y263" si="170">IF(AA200&lt;20.0833,U200,X200)</f>
        <v>0.373</v>
      </c>
      <c r="Z200">
        <f t="shared" ref="Z200:Z263" si="171">IF(G200=1,F200,Y200)</f>
        <v>0.373</v>
      </c>
      <c r="AA200">
        <f t="shared" ref="AA200:AA263" si="172">+(D200-C200)/365</f>
        <v>0</v>
      </c>
      <c r="AB200">
        <f t="shared" si="151"/>
        <v>0</v>
      </c>
      <c r="AC200">
        <f t="shared" ref="AC200:AC263" si="173">AB200+(B200*0.1)</f>
        <v>0</v>
      </c>
      <c r="AD200">
        <f t="shared" ref="AD200:AD263" si="174">+AA200*12</f>
        <v>0</v>
      </c>
      <c r="AE200">
        <f t="shared" si="152"/>
        <v>0</v>
      </c>
      <c r="AF200">
        <f t="shared" ref="AF200:AF263" si="175">AE200+(0.1*B200)</f>
        <v>0</v>
      </c>
      <c r="AG200">
        <f t="shared" ref="AG200:AG263" si="176">Z200/2.205</f>
        <v>0.16916099773242629</v>
      </c>
      <c r="AH200">
        <f t="shared" ref="AH200:AH263" si="177">Q200/39.37</f>
        <v>6.710693421386843E-2</v>
      </c>
      <c r="AI200">
        <f t="shared" ref="AI200:AI263" si="178">AG200/(AH200*AH200)</f>
        <v>37.563447232209413</v>
      </c>
      <c r="AK200" t="e">
        <f>LOOKUP(AF200,LMS!D2:'LMS'!D2597,LMS!E2:'LMS'!E2597)</f>
        <v>#N/A</v>
      </c>
      <c r="AL200" t="e">
        <f>LOOKUP(AF200,LMS!D2:'LMS'!D2597,LMS!F2:'LMS'!F2597)</f>
        <v>#N/A</v>
      </c>
      <c r="AM200" t="e">
        <f>LOOKUP(AF200,LMS!D2:'LMS'!D2597,LMS!G2:'LMS'!G2597)</f>
        <v>#N/A</v>
      </c>
      <c r="AN200" t="e">
        <f>LOOKUP(AF200,LMS!D2:'LMS'!D2597,LMS!L2:'LMS'!L2597)</f>
        <v>#N/A</v>
      </c>
      <c r="AO200" t="e">
        <f>LOOKUP(AF200,LMS!D2:'LMS'!D2597,LMS!N2:'LMS'!N2597)</f>
        <v>#N/A</v>
      </c>
      <c r="AP200" t="e">
        <f>LOOKUP(AF200,LMS!D2:'LMS'!D2597,LMS!P2:'LMS'!P2597)</f>
        <v>#N/A</v>
      </c>
      <c r="AR200" t="e">
        <f t="shared" ref="AR200:AR263" si="179">AK200*AM200</f>
        <v>#N/A</v>
      </c>
      <c r="AS200" t="e">
        <f t="shared" ref="AS200:AS263" si="180">(AI200/AL200)^AK200</f>
        <v>#N/A</v>
      </c>
      <c r="AT200" t="e">
        <f t="shared" si="153"/>
        <v>#N/A</v>
      </c>
      <c r="AU200" t="e">
        <f t="shared" ref="AU200:AU263" si="181">AT200/AR200</f>
        <v>#N/A</v>
      </c>
      <c r="AV200" t="e">
        <f t="shared" si="154"/>
        <v>#N/A</v>
      </c>
      <c r="AW200" t="e">
        <f t="shared" si="155"/>
        <v>#N/A</v>
      </c>
      <c r="AX200" t="e">
        <f>LOOKUP(AV200,Z!A2:'Z'!A803,Z!B2:'Z'!B803)</f>
        <v>#N/A</v>
      </c>
      <c r="AY200" t="e">
        <f t="shared" si="143"/>
        <v>#N/A</v>
      </c>
      <c r="AZ200" t="e">
        <f t="shared" si="144"/>
        <v>#N/A</v>
      </c>
      <c r="BA200" t="e">
        <f t="shared" si="145"/>
        <v>#N/A</v>
      </c>
      <c r="BB200" t="e">
        <f t="shared" si="146"/>
        <v>#N/A</v>
      </c>
      <c r="BC200" t="e">
        <f t="shared" si="147"/>
        <v>#N/A</v>
      </c>
      <c r="BD200" t="e">
        <f t="shared" si="148"/>
        <v>#N/A</v>
      </c>
    </row>
    <row r="201" spans="1:56" x14ac:dyDescent="0.25">
      <c r="A201">
        <f>'Bodycomp INPUT'!A201</f>
        <v>0</v>
      </c>
      <c r="B201">
        <f>'Bodycomp INPUT'!B201</f>
        <v>0</v>
      </c>
      <c r="C201">
        <f>'Bodycomp INPUT'!C201</f>
        <v>0</v>
      </c>
      <c r="D201">
        <f>'Bodycomp INPUT'!D201</f>
        <v>0</v>
      </c>
      <c r="E201">
        <f>'Bodycomp INPUT'!E201</f>
        <v>0</v>
      </c>
      <c r="F201">
        <f>'Bodycomp INPUT'!F201</f>
        <v>0</v>
      </c>
      <c r="G201">
        <f>'Bodycomp INPUT'!G201</f>
        <v>0</v>
      </c>
      <c r="H201">
        <v>203</v>
      </c>
      <c r="I201">
        <f t="shared" si="156"/>
        <v>0</v>
      </c>
      <c r="J201">
        <f t="shared" si="149"/>
        <v>2.6419999999999999</v>
      </c>
      <c r="K201">
        <f t="shared" si="157"/>
        <v>2.86</v>
      </c>
      <c r="L201">
        <f t="shared" si="158"/>
        <v>2.6419999999999999</v>
      </c>
      <c r="M201">
        <f t="shared" si="159"/>
        <v>2.3159999999999998</v>
      </c>
      <c r="N201">
        <f t="shared" si="160"/>
        <v>2.8029999999999999</v>
      </c>
      <c r="O201">
        <f t="shared" si="161"/>
        <v>2.3159999999999998</v>
      </c>
      <c r="P201">
        <f t="shared" si="162"/>
        <v>2.6419999999999999</v>
      </c>
      <c r="Q201">
        <f t="shared" si="163"/>
        <v>2.6419999999999999</v>
      </c>
      <c r="R201">
        <f t="shared" si="150"/>
        <v>6.7106934213868428</v>
      </c>
      <c r="S201">
        <f t="shared" si="164"/>
        <v>0.373</v>
      </c>
      <c r="T201">
        <f t="shared" si="165"/>
        <v>2.472</v>
      </c>
      <c r="U201">
        <f t="shared" si="166"/>
        <v>0.373</v>
      </c>
      <c r="V201">
        <f t="shared" si="167"/>
        <v>4.5890000000000004</v>
      </c>
      <c r="W201">
        <f t="shared" si="168"/>
        <v>1.5129999999999999</v>
      </c>
      <c r="X201">
        <f t="shared" si="169"/>
        <v>4.5890000000000004</v>
      </c>
      <c r="Y201">
        <f t="shared" si="170"/>
        <v>0.373</v>
      </c>
      <c r="Z201">
        <f t="shared" si="171"/>
        <v>0.373</v>
      </c>
      <c r="AA201">
        <f t="shared" si="172"/>
        <v>0</v>
      </c>
      <c r="AB201">
        <f t="shared" si="151"/>
        <v>0</v>
      </c>
      <c r="AC201">
        <f t="shared" si="173"/>
        <v>0</v>
      </c>
      <c r="AD201">
        <f t="shared" si="174"/>
        <v>0</v>
      </c>
      <c r="AE201">
        <f t="shared" si="152"/>
        <v>0</v>
      </c>
      <c r="AF201">
        <f t="shared" si="175"/>
        <v>0</v>
      </c>
      <c r="AG201">
        <f t="shared" si="176"/>
        <v>0.16916099773242629</v>
      </c>
      <c r="AH201">
        <f t="shared" si="177"/>
        <v>6.710693421386843E-2</v>
      </c>
      <c r="AI201">
        <f t="shared" si="178"/>
        <v>37.563447232209413</v>
      </c>
      <c r="AK201" t="e">
        <f>LOOKUP(AF201,LMS!D2:'LMS'!D2597,LMS!E2:'LMS'!E2597)</f>
        <v>#N/A</v>
      </c>
      <c r="AL201" t="e">
        <f>LOOKUP(AF201,LMS!D2:'LMS'!D2597,LMS!F2:'LMS'!F2597)</f>
        <v>#N/A</v>
      </c>
      <c r="AM201" t="e">
        <f>LOOKUP(AF201,LMS!D2:'LMS'!D2597,LMS!G2:'LMS'!G2597)</f>
        <v>#N/A</v>
      </c>
      <c r="AN201" t="e">
        <f>LOOKUP(AF201,LMS!D2:'LMS'!D2597,LMS!L2:'LMS'!L2597)</f>
        <v>#N/A</v>
      </c>
      <c r="AO201" t="e">
        <f>LOOKUP(AF201,LMS!D2:'LMS'!D2597,LMS!N2:'LMS'!N2597)</f>
        <v>#N/A</v>
      </c>
      <c r="AP201" t="e">
        <f>LOOKUP(AF201,LMS!D2:'LMS'!D2597,LMS!P2:'LMS'!P2597)</f>
        <v>#N/A</v>
      </c>
      <c r="AR201" t="e">
        <f t="shared" si="179"/>
        <v>#N/A</v>
      </c>
      <c r="AS201" t="e">
        <f t="shared" si="180"/>
        <v>#N/A</v>
      </c>
      <c r="AT201" t="e">
        <f t="shared" si="153"/>
        <v>#N/A</v>
      </c>
      <c r="AU201" t="e">
        <f t="shared" si="181"/>
        <v>#N/A</v>
      </c>
      <c r="AV201" t="e">
        <f t="shared" si="154"/>
        <v>#N/A</v>
      </c>
      <c r="AW201" t="e">
        <f t="shared" si="155"/>
        <v>#N/A</v>
      </c>
      <c r="AX201" t="e">
        <f>LOOKUP(AV201,Z!A2:'Z'!A803,Z!B2:'Z'!B803)</f>
        <v>#N/A</v>
      </c>
      <c r="AY201" t="e">
        <f t="shared" si="143"/>
        <v>#N/A</v>
      </c>
      <c r="AZ201" t="e">
        <f t="shared" si="144"/>
        <v>#N/A</v>
      </c>
      <c r="BA201" t="e">
        <f t="shared" si="145"/>
        <v>#N/A</v>
      </c>
      <c r="BB201" t="e">
        <f t="shared" si="146"/>
        <v>#N/A</v>
      </c>
      <c r="BC201" t="e">
        <f t="shared" si="147"/>
        <v>#N/A</v>
      </c>
      <c r="BD201" t="e">
        <f t="shared" si="148"/>
        <v>#N/A</v>
      </c>
    </row>
    <row r="202" spans="1:56" x14ac:dyDescent="0.25">
      <c r="A202">
        <f>'Bodycomp INPUT'!A202</f>
        <v>0</v>
      </c>
      <c r="B202">
        <f>'Bodycomp INPUT'!B202</f>
        <v>0</v>
      </c>
      <c r="C202">
        <f>'Bodycomp INPUT'!C202</f>
        <v>0</v>
      </c>
      <c r="D202">
        <f>'Bodycomp INPUT'!D202</f>
        <v>0</v>
      </c>
      <c r="E202">
        <f>'Bodycomp INPUT'!E202</f>
        <v>0</v>
      </c>
      <c r="F202">
        <f>'Bodycomp INPUT'!F202</f>
        <v>0</v>
      </c>
      <c r="G202">
        <f>'Bodycomp INPUT'!G202</f>
        <v>0</v>
      </c>
      <c r="H202">
        <v>204</v>
      </c>
      <c r="I202">
        <f t="shared" si="156"/>
        <v>0</v>
      </c>
      <c r="J202">
        <f t="shared" si="149"/>
        <v>2.6419999999999999</v>
      </c>
      <c r="K202">
        <f t="shared" si="157"/>
        <v>2.86</v>
      </c>
      <c r="L202">
        <f t="shared" si="158"/>
        <v>2.6419999999999999</v>
      </c>
      <c r="M202">
        <f t="shared" si="159"/>
        <v>2.3159999999999998</v>
      </c>
      <c r="N202">
        <f t="shared" si="160"/>
        <v>2.8029999999999999</v>
      </c>
      <c r="O202">
        <f t="shared" si="161"/>
        <v>2.3159999999999998</v>
      </c>
      <c r="P202">
        <f t="shared" si="162"/>
        <v>2.6419999999999999</v>
      </c>
      <c r="Q202">
        <f t="shared" si="163"/>
        <v>2.6419999999999999</v>
      </c>
      <c r="R202">
        <f t="shared" si="150"/>
        <v>6.7106934213868428</v>
      </c>
      <c r="S202">
        <f t="shared" si="164"/>
        <v>0.373</v>
      </c>
      <c r="T202">
        <f t="shared" si="165"/>
        <v>2.472</v>
      </c>
      <c r="U202">
        <f t="shared" si="166"/>
        <v>0.373</v>
      </c>
      <c r="V202">
        <f t="shared" si="167"/>
        <v>4.5890000000000004</v>
      </c>
      <c r="W202">
        <f t="shared" si="168"/>
        <v>1.5129999999999999</v>
      </c>
      <c r="X202">
        <f t="shared" si="169"/>
        <v>4.5890000000000004</v>
      </c>
      <c r="Y202">
        <f t="shared" si="170"/>
        <v>0.373</v>
      </c>
      <c r="Z202">
        <f t="shared" si="171"/>
        <v>0.373</v>
      </c>
      <c r="AA202">
        <f t="shared" si="172"/>
        <v>0</v>
      </c>
      <c r="AB202">
        <f t="shared" si="151"/>
        <v>0</v>
      </c>
      <c r="AC202">
        <f t="shared" si="173"/>
        <v>0</v>
      </c>
      <c r="AD202">
        <f t="shared" si="174"/>
        <v>0</v>
      </c>
      <c r="AE202">
        <f t="shared" si="152"/>
        <v>0</v>
      </c>
      <c r="AF202">
        <f t="shared" si="175"/>
        <v>0</v>
      </c>
      <c r="AG202">
        <f t="shared" si="176"/>
        <v>0.16916099773242629</v>
      </c>
      <c r="AH202">
        <f t="shared" si="177"/>
        <v>6.710693421386843E-2</v>
      </c>
      <c r="AI202">
        <f t="shared" si="178"/>
        <v>37.563447232209413</v>
      </c>
      <c r="AK202" t="e">
        <f>LOOKUP(AF202,LMS!D2:'LMS'!D2597,LMS!E2:'LMS'!E2597)</f>
        <v>#N/A</v>
      </c>
      <c r="AL202" t="e">
        <f>LOOKUP(AF202,LMS!D2:'LMS'!D2597,LMS!F2:'LMS'!F2597)</f>
        <v>#N/A</v>
      </c>
      <c r="AM202" t="e">
        <f>LOOKUP(AF202,LMS!D2:'LMS'!D2597,LMS!G2:'LMS'!G2597)</f>
        <v>#N/A</v>
      </c>
      <c r="AN202" t="e">
        <f>LOOKUP(AF202,LMS!D2:'LMS'!D2597,LMS!L2:'LMS'!L2597)</f>
        <v>#N/A</v>
      </c>
      <c r="AO202" t="e">
        <f>LOOKUP(AF202,LMS!D2:'LMS'!D2597,LMS!N2:'LMS'!N2597)</f>
        <v>#N/A</v>
      </c>
      <c r="AP202" t="e">
        <f>LOOKUP(AF202,LMS!D2:'LMS'!D2597,LMS!P2:'LMS'!P2597)</f>
        <v>#N/A</v>
      </c>
      <c r="AR202" t="e">
        <f t="shared" si="179"/>
        <v>#N/A</v>
      </c>
      <c r="AS202" t="e">
        <f t="shared" si="180"/>
        <v>#N/A</v>
      </c>
      <c r="AT202" t="e">
        <f t="shared" si="153"/>
        <v>#N/A</v>
      </c>
      <c r="AU202" t="e">
        <f t="shared" si="181"/>
        <v>#N/A</v>
      </c>
      <c r="AV202" t="e">
        <f t="shared" si="154"/>
        <v>#N/A</v>
      </c>
      <c r="AW202" t="e">
        <f t="shared" si="155"/>
        <v>#N/A</v>
      </c>
      <c r="AX202" t="e">
        <f>LOOKUP(AV202,Z!A2:'Z'!A803,Z!B2:'Z'!B803)</f>
        <v>#N/A</v>
      </c>
      <c r="AY202" t="e">
        <f t="shared" si="143"/>
        <v>#N/A</v>
      </c>
      <c r="AZ202" t="e">
        <f t="shared" si="144"/>
        <v>#N/A</v>
      </c>
      <c r="BA202" t="e">
        <f t="shared" si="145"/>
        <v>#N/A</v>
      </c>
      <c r="BB202" t="e">
        <f t="shared" si="146"/>
        <v>#N/A</v>
      </c>
      <c r="BC202" t="e">
        <f t="shared" si="147"/>
        <v>#N/A</v>
      </c>
      <c r="BD202" t="e">
        <f t="shared" si="148"/>
        <v>#N/A</v>
      </c>
    </row>
    <row r="203" spans="1:56" x14ac:dyDescent="0.25">
      <c r="A203">
        <f>'Bodycomp INPUT'!A203</f>
        <v>0</v>
      </c>
      <c r="B203">
        <f>'Bodycomp INPUT'!B203</f>
        <v>0</v>
      </c>
      <c r="C203">
        <f>'Bodycomp INPUT'!C203</f>
        <v>0</v>
      </c>
      <c r="D203">
        <f>'Bodycomp INPUT'!D203</f>
        <v>0</v>
      </c>
      <c r="E203">
        <f>'Bodycomp INPUT'!E203</f>
        <v>0</v>
      </c>
      <c r="F203">
        <f>'Bodycomp INPUT'!F203</f>
        <v>0</v>
      </c>
      <c r="G203">
        <f>'Bodycomp INPUT'!G203</f>
        <v>0</v>
      </c>
      <c r="H203">
        <v>205</v>
      </c>
      <c r="I203">
        <f t="shared" si="156"/>
        <v>0</v>
      </c>
      <c r="J203">
        <f t="shared" si="149"/>
        <v>2.6419999999999999</v>
      </c>
      <c r="K203">
        <f t="shared" si="157"/>
        <v>2.86</v>
      </c>
      <c r="L203">
        <f t="shared" si="158"/>
        <v>2.6419999999999999</v>
      </c>
      <c r="M203">
        <f t="shared" si="159"/>
        <v>2.3159999999999998</v>
      </c>
      <c r="N203">
        <f t="shared" si="160"/>
        <v>2.8029999999999999</v>
      </c>
      <c r="O203">
        <f t="shared" si="161"/>
        <v>2.3159999999999998</v>
      </c>
      <c r="P203">
        <f t="shared" si="162"/>
        <v>2.6419999999999999</v>
      </c>
      <c r="Q203">
        <f t="shared" si="163"/>
        <v>2.6419999999999999</v>
      </c>
      <c r="R203">
        <f t="shared" si="150"/>
        <v>6.7106934213868428</v>
      </c>
      <c r="S203">
        <f t="shared" si="164"/>
        <v>0.373</v>
      </c>
      <c r="T203">
        <f t="shared" si="165"/>
        <v>2.472</v>
      </c>
      <c r="U203">
        <f t="shared" si="166"/>
        <v>0.373</v>
      </c>
      <c r="V203">
        <f t="shared" si="167"/>
        <v>4.5890000000000004</v>
      </c>
      <c r="W203">
        <f t="shared" si="168"/>
        <v>1.5129999999999999</v>
      </c>
      <c r="X203">
        <f t="shared" si="169"/>
        <v>4.5890000000000004</v>
      </c>
      <c r="Y203">
        <f t="shared" si="170"/>
        <v>0.373</v>
      </c>
      <c r="Z203">
        <f t="shared" si="171"/>
        <v>0.373</v>
      </c>
      <c r="AA203">
        <f t="shared" si="172"/>
        <v>0</v>
      </c>
      <c r="AB203">
        <f t="shared" si="151"/>
        <v>0</v>
      </c>
      <c r="AC203">
        <f t="shared" si="173"/>
        <v>0</v>
      </c>
      <c r="AD203">
        <f t="shared" si="174"/>
        <v>0</v>
      </c>
      <c r="AE203">
        <f t="shared" si="152"/>
        <v>0</v>
      </c>
      <c r="AF203">
        <f t="shared" si="175"/>
        <v>0</v>
      </c>
      <c r="AG203">
        <f t="shared" si="176"/>
        <v>0.16916099773242629</v>
      </c>
      <c r="AH203">
        <f t="shared" si="177"/>
        <v>6.710693421386843E-2</v>
      </c>
      <c r="AI203">
        <f t="shared" si="178"/>
        <v>37.563447232209413</v>
      </c>
      <c r="AK203" t="e">
        <f>LOOKUP(AF203,LMS!D2:'LMS'!D2597,LMS!E2:'LMS'!E2597)</f>
        <v>#N/A</v>
      </c>
      <c r="AL203" t="e">
        <f>LOOKUP(AF203,LMS!D2:'LMS'!D2597,LMS!F2:'LMS'!F2597)</f>
        <v>#N/A</v>
      </c>
      <c r="AM203" t="e">
        <f>LOOKUP(AF203,LMS!D2:'LMS'!D2597,LMS!G2:'LMS'!G2597)</f>
        <v>#N/A</v>
      </c>
      <c r="AN203" t="e">
        <f>LOOKUP(AF203,LMS!D2:'LMS'!D2597,LMS!L2:'LMS'!L2597)</f>
        <v>#N/A</v>
      </c>
      <c r="AO203" t="e">
        <f>LOOKUP(AF203,LMS!D2:'LMS'!D2597,LMS!N2:'LMS'!N2597)</f>
        <v>#N/A</v>
      </c>
      <c r="AP203" t="e">
        <f>LOOKUP(AF203,LMS!D2:'LMS'!D2597,LMS!P2:'LMS'!P2597)</f>
        <v>#N/A</v>
      </c>
      <c r="AR203" t="e">
        <f t="shared" si="179"/>
        <v>#N/A</v>
      </c>
      <c r="AS203" t="e">
        <f t="shared" si="180"/>
        <v>#N/A</v>
      </c>
      <c r="AT203" t="e">
        <f t="shared" si="153"/>
        <v>#N/A</v>
      </c>
      <c r="AU203" t="e">
        <f t="shared" si="181"/>
        <v>#N/A</v>
      </c>
      <c r="AV203" t="e">
        <f t="shared" si="154"/>
        <v>#N/A</v>
      </c>
      <c r="AW203" t="e">
        <f t="shared" si="155"/>
        <v>#N/A</v>
      </c>
      <c r="AX203" t="e">
        <f>LOOKUP(AV203,Z!A2:'Z'!A803,Z!B2:'Z'!B803)</f>
        <v>#N/A</v>
      </c>
      <c r="AY203" t="e">
        <f t="shared" si="143"/>
        <v>#N/A</v>
      </c>
      <c r="AZ203" t="e">
        <f t="shared" si="144"/>
        <v>#N/A</v>
      </c>
      <c r="BA203" t="e">
        <f t="shared" si="145"/>
        <v>#N/A</v>
      </c>
      <c r="BB203" t="e">
        <f t="shared" si="146"/>
        <v>#N/A</v>
      </c>
      <c r="BC203" t="e">
        <f t="shared" si="147"/>
        <v>#N/A</v>
      </c>
      <c r="BD203" t="e">
        <f t="shared" si="148"/>
        <v>#N/A</v>
      </c>
    </row>
    <row r="204" spans="1:56" x14ac:dyDescent="0.25">
      <c r="A204">
        <f>'Bodycomp INPUT'!A204</f>
        <v>0</v>
      </c>
      <c r="B204">
        <f>'Bodycomp INPUT'!B204</f>
        <v>0</v>
      </c>
      <c r="C204">
        <f>'Bodycomp INPUT'!C204</f>
        <v>0</v>
      </c>
      <c r="D204">
        <f>'Bodycomp INPUT'!D204</f>
        <v>0</v>
      </c>
      <c r="E204">
        <f>'Bodycomp INPUT'!E204</f>
        <v>0</v>
      </c>
      <c r="F204">
        <f>'Bodycomp INPUT'!F204</f>
        <v>0</v>
      </c>
      <c r="G204">
        <f>'Bodycomp INPUT'!G204</f>
        <v>0</v>
      </c>
      <c r="H204">
        <v>206</v>
      </c>
      <c r="I204">
        <f t="shared" si="156"/>
        <v>0</v>
      </c>
      <c r="J204">
        <f t="shared" si="149"/>
        <v>2.6419999999999999</v>
      </c>
      <c r="K204">
        <f t="shared" si="157"/>
        <v>2.86</v>
      </c>
      <c r="L204">
        <f t="shared" si="158"/>
        <v>2.6419999999999999</v>
      </c>
      <c r="M204">
        <f t="shared" si="159"/>
        <v>2.3159999999999998</v>
      </c>
      <c r="N204">
        <f t="shared" si="160"/>
        <v>2.8029999999999999</v>
      </c>
      <c r="O204">
        <f t="shared" si="161"/>
        <v>2.3159999999999998</v>
      </c>
      <c r="P204">
        <f t="shared" si="162"/>
        <v>2.6419999999999999</v>
      </c>
      <c r="Q204">
        <f t="shared" si="163"/>
        <v>2.6419999999999999</v>
      </c>
      <c r="R204">
        <f t="shared" si="150"/>
        <v>6.7106934213868428</v>
      </c>
      <c r="S204">
        <f t="shared" si="164"/>
        <v>0.373</v>
      </c>
      <c r="T204">
        <f t="shared" si="165"/>
        <v>2.472</v>
      </c>
      <c r="U204">
        <f t="shared" si="166"/>
        <v>0.373</v>
      </c>
      <c r="V204">
        <f t="shared" si="167"/>
        <v>4.5890000000000004</v>
      </c>
      <c r="W204">
        <f t="shared" si="168"/>
        <v>1.5129999999999999</v>
      </c>
      <c r="X204">
        <f t="shared" si="169"/>
        <v>4.5890000000000004</v>
      </c>
      <c r="Y204">
        <f t="shared" si="170"/>
        <v>0.373</v>
      </c>
      <c r="Z204">
        <f t="shared" si="171"/>
        <v>0.373</v>
      </c>
      <c r="AA204">
        <f t="shared" si="172"/>
        <v>0</v>
      </c>
      <c r="AB204">
        <f t="shared" si="151"/>
        <v>0</v>
      </c>
      <c r="AC204">
        <f t="shared" si="173"/>
        <v>0</v>
      </c>
      <c r="AD204">
        <f t="shared" si="174"/>
        <v>0</v>
      </c>
      <c r="AE204">
        <f t="shared" si="152"/>
        <v>0</v>
      </c>
      <c r="AF204">
        <f t="shared" si="175"/>
        <v>0</v>
      </c>
      <c r="AG204">
        <f t="shared" si="176"/>
        <v>0.16916099773242629</v>
      </c>
      <c r="AH204">
        <f t="shared" si="177"/>
        <v>6.710693421386843E-2</v>
      </c>
      <c r="AI204">
        <f t="shared" si="178"/>
        <v>37.563447232209413</v>
      </c>
      <c r="AK204" t="e">
        <f>LOOKUP(AF204,LMS!D2:'LMS'!D2597,LMS!E2:'LMS'!E2597)</f>
        <v>#N/A</v>
      </c>
      <c r="AL204" t="e">
        <f>LOOKUP(AF204,LMS!D2:'LMS'!D2597,LMS!F2:'LMS'!F2597)</f>
        <v>#N/A</v>
      </c>
      <c r="AM204" t="e">
        <f>LOOKUP(AF204,LMS!D2:'LMS'!D2597,LMS!G2:'LMS'!G2597)</f>
        <v>#N/A</v>
      </c>
      <c r="AN204" t="e">
        <f>LOOKUP(AF204,LMS!D2:'LMS'!D2597,LMS!L2:'LMS'!L2597)</f>
        <v>#N/A</v>
      </c>
      <c r="AO204" t="e">
        <f>LOOKUP(AF204,LMS!D2:'LMS'!D2597,LMS!N2:'LMS'!N2597)</f>
        <v>#N/A</v>
      </c>
      <c r="AP204" t="e">
        <f>LOOKUP(AF204,LMS!D2:'LMS'!D2597,LMS!P2:'LMS'!P2597)</f>
        <v>#N/A</v>
      </c>
      <c r="AR204" t="e">
        <f t="shared" si="179"/>
        <v>#N/A</v>
      </c>
      <c r="AS204" t="e">
        <f t="shared" si="180"/>
        <v>#N/A</v>
      </c>
      <c r="AT204" t="e">
        <f t="shared" si="153"/>
        <v>#N/A</v>
      </c>
      <c r="AU204" t="e">
        <f t="shared" si="181"/>
        <v>#N/A</v>
      </c>
      <c r="AV204" t="e">
        <f t="shared" si="154"/>
        <v>#N/A</v>
      </c>
      <c r="AW204" t="e">
        <f t="shared" si="155"/>
        <v>#N/A</v>
      </c>
      <c r="AX204" t="e">
        <f>LOOKUP(AV204,Z!A2:'Z'!A803,Z!B2:'Z'!B803)</f>
        <v>#N/A</v>
      </c>
      <c r="AY204" t="e">
        <f t="shared" si="143"/>
        <v>#N/A</v>
      </c>
      <c r="AZ204" t="e">
        <f t="shared" si="144"/>
        <v>#N/A</v>
      </c>
      <c r="BA204" t="e">
        <f t="shared" si="145"/>
        <v>#N/A</v>
      </c>
      <c r="BB204" t="e">
        <f t="shared" si="146"/>
        <v>#N/A</v>
      </c>
      <c r="BC204" t="e">
        <f t="shared" si="147"/>
        <v>#N/A</v>
      </c>
      <c r="BD204" t="e">
        <f t="shared" si="148"/>
        <v>#N/A</v>
      </c>
    </row>
    <row r="205" spans="1:56" x14ac:dyDescent="0.25">
      <c r="A205">
        <f>'Bodycomp INPUT'!A205</f>
        <v>0</v>
      </c>
      <c r="B205">
        <f>'Bodycomp INPUT'!B205</f>
        <v>0</v>
      </c>
      <c r="C205">
        <f>'Bodycomp INPUT'!C205</f>
        <v>0</v>
      </c>
      <c r="D205">
        <f>'Bodycomp INPUT'!D205</f>
        <v>0</v>
      </c>
      <c r="E205">
        <f>'Bodycomp INPUT'!E205</f>
        <v>0</v>
      </c>
      <c r="F205">
        <f>'Bodycomp INPUT'!F205</f>
        <v>0</v>
      </c>
      <c r="G205">
        <f>'Bodycomp INPUT'!G205</f>
        <v>0</v>
      </c>
      <c r="H205">
        <v>207</v>
      </c>
      <c r="I205">
        <f t="shared" si="156"/>
        <v>0</v>
      </c>
      <c r="J205">
        <f t="shared" si="149"/>
        <v>2.6419999999999999</v>
      </c>
      <c r="K205">
        <f t="shared" si="157"/>
        <v>2.86</v>
      </c>
      <c r="L205">
        <f t="shared" si="158"/>
        <v>2.6419999999999999</v>
      </c>
      <c r="M205">
        <f t="shared" si="159"/>
        <v>2.3159999999999998</v>
      </c>
      <c r="N205">
        <f t="shared" si="160"/>
        <v>2.8029999999999999</v>
      </c>
      <c r="O205">
        <f t="shared" si="161"/>
        <v>2.3159999999999998</v>
      </c>
      <c r="P205">
        <f t="shared" si="162"/>
        <v>2.6419999999999999</v>
      </c>
      <c r="Q205">
        <f t="shared" si="163"/>
        <v>2.6419999999999999</v>
      </c>
      <c r="R205">
        <f t="shared" si="150"/>
        <v>6.7106934213868428</v>
      </c>
      <c r="S205">
        <f t="shared" si="164"/>
        <v>0.373</v>
      </c>
      <c r="T205">
        <f t="shared" si="165"/>
        <v>2.472</v>
      </c>
      <c r="U205">
        <f t="shared" si="166"/>
        <v>0.373</v>
      </c>
      <c r="V205">
        <f t="shared" si="167"/>
        <v>4.5890000000000004</v>
      </c>
      <c r="W205">
        <f t="shared" si="168"/>
        <v>1.5129999999999999</v>
      </c>
      <c r="X205">
        <f t="shared" si="169"/>
        <v>4.5890000000000004</v>
      </c>
      <c r="Y205">
        <f t="shared" si="170"/>
        <v>0.373</v>
      </c>
      <c r="Z205">
        <f t="shared" si="171"/>
        <v>0.373</v>
      </c>
      <c r="AA205">
        <f t="shared" si="172"/>
        <v>0</v>
      </c>
      <c r="AB205">
        <f t="shared" si="151"/>
        <v>0</v>
      </c>
      <c r="AC205">
        <f t="shared" si="173"/>
        <v>0</v>
      </c>
      <c r="AD205">
        <f t="shared" si="174"/>
        <v>0</v>
      </c>
      <c r="AE205">
        <f t="shared" si="152"/>
        <v>0</v>
      </c>
      <c r="AF205">
        <f t="shared" si="175"/>
        <v>0</v>
      </c>
      <c r="AG205">
        <f t="shared" si="176"/>
        <v>0.16916099773242629</v>
      </c>
      <c r="AH205">
        <f t="shared" si="177"/>
        <v>6.710693421386843E-2</v>
      </c>
      <c r="AI205">
        <f t="shared" si="178"/>
        <v>37.563447232209413</v>
      </c>
      <c r="AK205" t="e">
        <f>LOOKUP(AF205,LMS!D2:'LMS'!D2597,LMS!E2:'LMS'!E2597)</f>
        <v>#N/A</v>
      </c>
      <c r="AL205" t="e">
        <f>LOOKUP(AF205,LMS!D2:'LMS'!D2597,LMS!F2:'LMS'!F2597)</f>
        <v>#N/A</v>
      </c>
      <c r="AM205" t="e">
        <f>LOOKUP(AF205,LMS!D2:'LMS'!D2597,LMS!G2:'LMS'!G2597)</f>
        <v>#N/A</v>
      </c>
      <c r="AN205" t="e">
        <f>LOOKUP(AF205,LMS!D2:'LMS'!D2597,LMS!L2:'LMS'!L2597)</f>
        <v>#N/A</v>
      </c>
      <c r="AO205" t="e">
        <f>LOOKUP(AF205,LMS!D2:'LMS'!D2597,LMS!N2:'LMS'!N2597)</f>
        <v>#N/A</v>
      </c>
      <c r="AP205" t="e">
        <f>LOOKUP(AF205,LMS!D2:'LMS'!D2597,LMS!P2:'LMS'!P2597)</f>
        <v>#N/A</v>
      </c>
      <c r="AR205" t="e">
        <f t="shared" si="179"/>
        <v>#N/A</v>
      </c>
      <c r="AS205" t="e">
        <f t="shared" si="180"/>
        <v>#N/A</v>
      </c>
      <c r="AT205" t="e">
        <f t="shared" si="153"/>
        <v>#N/A</v>
      </c>
      <c r="AU205" t="e">
        <f t="shared" si="181"/>
        <v>#N/A</v>
      </c>
      <c r="AV205" t="e">
        <f t="shared" si="154"/>
        <v>#N/A</v>
      </c>
      <c r="AW205" t="e">
        <f t="shared" si="155"/>
        <v>#N/A</v>
      </c>
      <c r="AX205" t="e">
        <f>LOOKUP(AV205,Z!A2:'Z'!A803,Z!B2:'Z'!B803)</f>
        <v>#N/A</v>
      </c>
      <c r="AY205" t="e">
        <f t="shared" si="143"/>
        <v>#N/A</v>
      </c>
      <c r="AZ205" t="e">
        <f t="shared" si="144"/>
        <v>#N/A</v>
      </c>
      <c r="BA205" t="e">
        <f t="shared" si="145"/>
        <v>#N/A</v>
      </c>
      <c r="BB205" t="e">
        <f t="shared" si="146"/>
        <v>#N/A</v>
      </c>
      <c r="BC205" t="e">
        <f t="shared" si="147"/>
        <v>#N/A</v>
      </c>
      <c r="BD205" t="e">
        <f t="shared" si="148"/>
        <v>#N/A</v>
      </c>
    </row>
    <row r="206" spans="1:56" x14ac:dyDescent="0.25">
      <c r="A206">
        <f>'Bodycomp INPUT'!A206</f>
        <v>0</v>
      </c>
      <c r="B206">
        <f>'Bodycomp INPUT'!B206</f>
        <v>0</v>
      </c>
      <c r="C206">
        <f>'Bodycomp INPUT'!C206</f>
        <v>0</v>
      </c>
      <c r="D206">
        <f>'Bodycomp INPUT'!D206</f>
        <v>0</v>
      </c>
      <c r="E206">
        <f>'Bodycomp INPUT'!E206</f>
        <v>0</v>
      </c>
      <c r="F206">
        <f>'Bodycomp INPUT'!F206</f>
        <v>0</v>
      </c>
      <c r="G206">
        <f>'Bodycomp INPUT'!G206</f>
        <v>0</v>
      </c>
      <c r="H206">
        <v>208</v>
      </c>
      <c r="I206">
        <f t="shared" si="156"/>
        <v>0</v>
      </c>
      <c r="J206">
        <f t="shared" si="149"/>
        <v>2.6419999999999999</v>
      </c>
      <c r="K206">
        <f t="shared" si="157"/>
        <v>2.86</v>
      </c>
      <c r="L206">
        <f t="shared" si="158"/>
        <v>2.6419999999999999</v>
      </c>
      <c r="M206">
        <f t="shared" si="159"/>
        <v>2.3159999999999998</v>
      </c>
      <c r="N206">
        <f t="shared" si="160"/>
        <v>2.8029999999999999</v>
      </c>
      <c r="O206">
        <f t="shared" si="161"/>
        <v>2.3159999999999998</v>
      </c>
      <c r="P206">
        <f t="shared" si="162"/>
        <v>2.6419999999999999</v>
      </c>
      <c r="Q206">
        <f t="shared" si="163"/>
        <v>2.6419999999999999</v>
      </c>
      <c r="R206">
        <f t="shared" si="150"/>
        <v>6.7106934213868428</v>
      </c>
      <c r="S206">
        <f t="shared" si="164"/>
        <v>0.373</v>
      </c>
      <c r="T206">
        <f t="shared" si="165"/>
        <v>2.472</v>
      </c>
      <c r="U206">
        <f t="shared" si="166"/>
        <v>0.373</v>
      </c>
      <c r="V206">
        <f t="shared" si="167"/>
        <v>4.5890000000000004</v>
      </c>
      <c r="W206">
        <f t="shared" si="168"/>
        <v>1.5129999999999999</v>
      </c>
      <c r="X206">
        <f t="shared" si="169"/>
        <v>4.5890000000000004</v>
      </c>
      <c r="Y206">
        <f t="shared" si="170"/>
        <v>0.373</v>
      </c>
      <c r="Z206">
        <f t="shared" si="171"/>
        <v>0.373</v>
      </c>
      <c r="AA206">
        <f t="shared" si="172"/>
        <v>0</v>
      </c>
      <c r="AB206">
        <f t="shared" si="151"/>
        <v>0</v>
      </c>
      <c r="AC206">
        <f t="shared" si="173"/>
        <v>0</v>
      </c>
      <c r="AD206">
        <f t="shared" si="174"/>
        <v>0</v>
      </c>
      <c r="AE206">
        <f t="shared" si="152"/>
        <v>0</v>
      </c>
      <c r="AF206">
        <f t="shared" si="175"/>
        <v>0</v>
      </c>
      <c r="AG206">
        <f t="shared" si="176"/>
        <v>0.16916099773242629</v>
      </c>
      <c r="AH206">
        <f t="shared" si="177"/>
        <v>6.710693421386843E-2</v>
      </c>
      <c r="AI206">
        <f t="shared" si="178"/>
        <v>37.563447232209413</v>
      </c>
      <c r="AK206" t="e">
        <f>LOOKUP(AF206,LMS!D2:'LMS'!D2597,LMS!E2:'LMS'!E2597)</f>
        <v>#N/A</v>
      </c>
      <c r="AL206" t="e">
        <f>LOOKUP(AF206,LMS!D2:'LMS'!D2597,LMS!F2:'LMS'!F2597)</f>
        <v>#N/A</v>
      </c>
      <c r="AM206" t="e">
        <f>LOOKUP(AF206,LMS!D2:'LMS'!D2597,LMS!G2:'LMS'!G2597)</f>
        <v>#N/A</v>
      </c>
      <c r="AN206" t="e">
        <f>LOOKUP(AF206,LMS!D2:'LMS'!D2597,LMS!L2:'LMS'!L2597)</f>
        <v>#N/A</v>
      </c>
      <c r="AO206" t="e">
        <f>LOOKUP(AF206,LMS!D2:'LMS'!D2597,LMS!N2:'LMS'!N2597)</f>
        <v>#N/A</v>
      </c>
      <c r="AP206" t="e">
        <f>LOOKUP(AF206,LMS!D2:'LMS'!D2597,LMS!P2:'LMS'!P2597)</f>
        <v>#N/A</v>
      </c>
      <c r="AR206" t="e">
        <f t="shared" si="179"/>
        <v>#N/A</v>
      </c>
      <c r="AS206" t="e">
        <f t="shared" si="180"/>
        <v>#N/A</v>
      </c>
      <c r="AT206" t="e">
        <f t="shared" si="153"/>
        <v>#N/A</v>
      </c>
      <c r="AU206" t="e">
        <f t="shared" si="181"/>
        <v>#N/A</v>
      </c>
      <c r="AV206" t="e">
        <f t="shared" si="154"/>
        <v>#N/A</v>
      </c>
      <c r="AW206" t="e">
        <f t="shared" si="155"/>
        <v>#N/A</v>
      </c>
      <c r="AX206" t="e">
        <f>LOOKUP(AV206,Z!A2:'Z'!A803,Z!B2:'Z'!B803)</f>
        <v>#N/A</v>
      </c>
      <c r="AY206" t="e">
        <f t="shared" si="143"/>
        <v>#N/A</v>
      </c>
      <c r="AZ206" t="e">
        <f t="shared" si="144"/>
        <v>#N/A</v>
      </c>
      <c r="BA206" t="e">
        <f t="shared" si="145"/>
        <v>#N/A</v>
      </c>
      <c r="BB206" t="e">
        <f t="shared" si="146"/>
        <v>#N/A</v>
      </c>
      <c r="BC206" t="e">
        <f t="shared" si="147"/>
        <v>#N/A</v>
      </c>
      <c r="BD206" t="e">
        <f t="shared" si="148"/>
        <v>#N/A</v>
      </c>
    </row>
    <row r="207" spans="1:56" x14ac:dyDescent="0.25">
      <c r="A207">
        <f>'Bodycomp INPUT'!A207</f>
        <v>0</v>
      </c>
      <c r="B207">
        <f>'Bodycomp INPUT'!B207</f>
        <v>0</v>
      </c>
      <c r="C207">
        <f>'Bodycomp INPUT'!C207</f>
        <v>0</v>
      </c>
      <c r="D207">
        <f>'Bodycomp INPUT'!D207</f>
        <v>0</v>
      </c>
      <c r="E207">
        <f>'Bodycomp INPUT'!E207</f>
        <v>0</v>
      </c>
      <c r="F207">
        <f>'Bodycomp INPUT'!F207</f>
        <v>0</v>
      </c>
      <c r="G207">
        <f>'Bodycomp INPUT'!G207</f>
        <v>0</v>
      </c>
      <c r="H207">
        <v>209</v>
      </c>
      <c r="I207">
        <f t="shared" si="156"/>
        <v>0</v>
      </c>
      <c r="J207">
        <f t="shared" si="149"/>
        <v>2.6419999999999999</v>
      </c>
      <c r="K207">
        <f t="shared" si="157"/>
        <v>2.86</v>
      </c>
      <c r="L207">
        <f t="shared" si="158"/>
        <v>2.6419999999999999</v>
      </c>
      <c r="M207">
        <f t="shared" si="159"/>
        <v>2.3159999999999998</v>
      </c>
      <c r="N207">
        <f t="shared" si="160"/>
        <v>2.8029999999999999</v>
      </c>
      <c r="O207">
        <f t="shared" si="161"/>
        <v>2.3159999999999998</v>
      </c>
      <c r="P207">
        <f t="shared" si="162"/>
        <v>2.6419999999999999</v>
      </c>
      <c r="Q207">
        <f t="shared" si="163"/>
        <v>2.6419999999999999</v>
      </c>
      <c r="R207">
        <f t="shared" si="150"/>
        <v>6.7106934213868428</v>
      </c>
      <c r="S207">
        <f t="shared" si="164"/>
        <v>0.373</v>
      </c>
      <c r="T207">
        <f t="shared" si="165"/>
        <v>2.472</v>
      </c>
      <c r="U207">
        <f t="shared" si="166"/>
        <v>0.373</v>
      </c>
      <c r="V207">
        <f t="shared" si="167"/>
        <v>4.5890000000000004</v>
      </c>
      <c r="W207">
        <f t="shared" si="168"/>
        <v>1.5129999999999999</v>
      </c>
      <c r="X207">
        <f t="shared" si="169"/>
        <v>4.5890000000000004</v>
      </c>
      <c r="Y207">
        <f t="shared" si="170"/>
        <v>0.373</v>
      </c>
      <c r="Z207">
        <f t="shared" si="171"/>
        <v>0.373</v>
      </c>
      <c r="AA207">
        <f t="shared" si="172"/>
        <v>0</v>
      </c>
      <c r="AB207">
        <f t="shared" si="151"/>
        <v>0</v>
      </c>
      <c r="AC207">
        <f t="shared" si="173"/>
        <v>0</v>
      </c>
      <c r="AD207">
        <f t="shared" si="174"/>
        <v>0</v>
      </c>
      <c r="AE207">
        <f t="shared" si="152"/>
        <v>0</v>
      </c>
      <c r="AF207">
        <f t="shared" si="175"/>
        <v>0</v>
      </c>
      <c r="AG207">
        <f t="shared" si="176"/>
        <v>0.16916099773242629</v>
      </c>
      <c r="AH207">
        <f t="shared" si="177"/>
        <v>6.710693421386843E-2</v>
      </c>
      <c r="AI207">
        <f t="shared" si="178"/>
        <v>37.563447232209413</v>
      </c>
      <c r="AK207" t="e">
        <f>LOOKUP(AF207,LMS!D2:'LMS'!D2597,LMS!E2:'LMS'!E2597)</f>
        <v>#N/A</v>
      </c>
      <c r="AL207" t="e">
        <f>LOOKUP(AF207,LMS!D2:'LMS'!D2597,LMS!F2:'LMS'!F2597)</f>
        <v>#N/A</v>
      </c>
      <c r="AM207" t="e">
        <f>LOOKUP(AF207,LMS!D2:'LMS'!D2597,LMS!G2:'LMS'!G2597)</f>
        <v>#N/A</v>
      </c>
      <c r="AN207" t="e">
        <f>LOOKUP(AF207,LMS!D2:'LMS'!D2597,LMS!L2:'LMS'!L2597)</f>
        <v>#N/A</v>
      </c>
      <c r="AO207" t="e">
        <f>LOOKUP(AF207,LMS!D2:'LMS'!D2597,LMS!N2:'LMS'!N2597)</f>
        <v>#N/A</v>
      </c>
      <c r="AP207" t="e">
        <f>LOOKUP(AF207,LMS!D2:'LMS'!D2597,LMS!P2:'LMS'!P2597)</f>
        <v>#N/A</v>
      </c>
      <c r="AR207" t="e">
        <f t="shared" si="179"/>
        <v>#N/A</v>
      </c>
      <c r="AS207" t="e">
        <f t="shared" si="180"/>
        <v>#N/A</v>
      </c>
      <c r="AT207" t="e">
        <f t="shared" si="153"/>
        <v>#N/A</v>
      </c>
      <c r="AU207" t="e">
        <f t="shared" si="181"/>
        <v>#N/A</v>
      </c>
      <c r="AV207" t="e">
        <f t="shared" si="154"/>
        <v>#N/A</v>
      </c>
      <c r="AW207" t="e">
        <f t="shared" si="155"/>
        <v>#N/A</v>
      </c>
      <c r="AX207" t="e">
        <f>LOOKUP(AV207,Z!A2:'Z'!A803,Z!B2:'Z'!B803)</f>
        <v>#N/A</v>
      </c>
      <c r="AY207" t="e">
        <f t="shared" si="143"/>
        <v>#N/A</v>
      </c>
      <c r="AZ207" t="e">
        <f t="shared" si="144"/>
        <v>#N/A</v>
      </c>
      <c r="BA207" t="e">
        <f t="shared" si="145"/>
        <v>#N/A</v>
      </c>
      <c r="BB207" t="e">
        <f t="shared" si="146"/>
        <v>#N/A</v>
      </c>
      <c r="BC207" t="e">
        <f t="shared" si="147"/>
        <v>#N/A</v>
      </c>
      <c r="BD207" t="e">
        <f t="shared" si="148"/>
        <v>#N/A</v>
      </c>
    </row>
    <row r="208" spans="1:56" x14ac:dyDescent="0.25">
      <c r="A208">
        <f>'Bodycomp INPUT'!A208</f>
        <v>0</v>
      </c>
      <c r="B208">
        <f>'Bodycomp INPUT'!B208</f>
        <v>0</v>
      </c>
      <c r="C208">
        <f>'Bodycomp INPUT'!C208</f>
        <v>0</v>
      </c>
      <c r="D208">
        <f>'Bodycomp INPUT'!D208</f>
        <v>0</v>
      </c>
      <c r="E208">
        <f>'Bodycomp INPUT'!E208</f>
        <v>0</v>
      </c>
      <c r="F208">
        <f>'Bodycomp INPUT'!F208</f>
        <v>0</v>
      </c>
      <c r="G208">
        <f>'Bodycomp INPUT'!G208</f>
        <v>0</v>
      </c>
      <c r="H208">
        <v>210</v>
      </c>
      <c r="I208">
        <f t="shared" si="156"/>
        <v>0</v>
      </c>
      <c r="J208">
        <f t="shared" si="149"/>
        <v>2.6419999999999999</v>
      </c>
      <c r="K208">
        <f t="shared" si="157"/>
        <v>2.86</v>
      </c>
      <c r="L208">
        <f t="shared" si="158"/>
        <v>2.6419999999999999</v>
      </c>
      <c r="M208">
        <f t="shared" si="159"/>
        <v>2.3159999999999998</v>
      </c>
      <c r="N208">
        <f t="shared" si="160"/>
        <v>2.8029999999999999</v>
      </c>
      <c r="O208">
        <f t="shared" si="161"/>
        <v>2.3159999999999998</v>
      </c>
      <c r="P208">
        <f t="shared" si="162"/>
        <v>2.6419999999999999</v>
      </c>
      <c r="Q208">
        <f t="shared" si="163"/>
        <v>2.6419999999999999</v>
      </c>
      <c r="R208">
        <f t="shared" si="150"/>
        <v>6.7106934213868428</v>
      </c>
      <c r="S208">
        <f t="shared" si="164"/>
        <v>0.373</v>
      </c>
      <c r="T208">
        <f t="shared" si="165"/>
        <v>2.472</v>
      </c>
      <c r="U208">
        <f t="shared" si="166"/>
        <v>0.373</v>
      </c>
      <c r="V208">
        <f t="shared" si="167"/>
        <v>4.5890000000000004</v>
      </c>
      <c r="W208">
        <f t="shared" si="168"/>
        <v>1.5129999999999999</v>
      </c>
      <c r="X208">
        <f t="shared" si="169"/>
        <v>4.5890000000000004</v>
      </c>
      <c r="Y208">
        <f t="shared" si="170"/>
        <v>0.373</v>
      </c>
      <c r="Z208">
        <f t="shared" si="171"/>
        <v>0.373</v>
      </c>
      <c r="AA208">
        <f t="shared" si="172"/>
        <v>0</v>
      </c>
      <c r="AB208">
        <f t="shared" si="151"/>
        <v>0</v>
      </c>
      <c r="AC208">
        <f t="shared" si="173"/>
        <v>0</v>
      </c>
      <c r="AD208">
        <f t="shared" si="174"/>
        <v>0</v>
      </c>
      <c r="AE208">
        <f t="shared" si="152"/>
        <v>0</v>
      </c>
      <c r="AF208">
        <f t="shared" si="175"/>
        <v>0</v>
      </c>
      <c r="AG208">
        <f t="shared" si="176"/>
        <v>0.16916099773242629</v>
      </c>
      <c r="AH208">
        <f t="shared" si="177"/>
        <v>6.710693421386843E-2</v>
      </c>
      <c r="AI208">
        <f t="shared" si="178"/>
        <v>37.563447232209413</v>
      </c>
      <c r="AK208" t="e">
        <f>LOOKUP(AF208,LMS!D2:'LMS'!D2597,LMS!E2:'LMS'!E2597)</f>
        <v>#N/A</v>
      </c>
      <c r="AL208" t="e">
        <f>LOOKUP(AF208,LMS!D2:'LMS'!D2597,LMS!F2:'LMS'!F2597)</f>
        <v>#N/A</v>
      </c>
      <c r="AM208" t="e">
        <f>LOOKUP(AF208,LMS!D2:'LMS'!D2597,LMS!G2:'LMS'!G2597)</f>
        <v>#N/A</v>
      </c>
      <c r="AN208" t="e">
        <f>LOOKUP(AF208,LMS!D2:'LMS'!D2597,LMS!L2:'LMS'!L2597)</f>
        <v>#N/A</v>
      </c>
      <c r="AO208" t="e">
        <f>LOOKUP(AF208,LMS!D2:'LMS'!D2597,LMS!N2:'LMS'!N2597)</f>
        <v>#N/A</v>
      </c>
      <c r="AP208" t="e">
        <f>LOOKUP(AF208,LMS!D2:'LMS'!D2597,LMS!P2:'LMS'!P2597)</f>
        <v>#N/A</v>
      </c>
      <c r="AR208" t="e">
        <f t="shared" si="179"/>
        <v>#N/A</v>
      </c>
      <c r="AS208" t="e">
        <f t="shared" si="180"/>
        <v>#N/A</v>
      </c>
      <c r="AT208" t="e">
        <f t="shared" si="153"/>
        <v>#N/A</v>
      </c>
      <c r="AU208" t="e">
        <f t="shared" si="181"/>
        <v>#N/A</v>
      </c>
      <c r="AV208" t="e">
        <f t="shared" si="154"/>
        <v>#N/A</v>
      </c>
      <c r="AW208" t="e">
        <f t="shared" si="155"/>
        <v>#N/A</v>
      </c>
      <c r="AX208" t="e">
        <f>LOOKUP(AV208,Z!A2:'Z'!A803,Z!B2:'Z'!B803)</f>
        <v>#N/A</v>
      </c>
      <c r="AY208" t="e">
        <f t="shared" si="143"/>
        <v>#N/A</v>
      </c>
      <c r="AZ208" t="e">
        <f t="shared" si="144"/>
        <v>#N/A</v>
      </c>
      <c r="BA208" t="e">
        <f t="shared" si="145"/>
        <v>#N/A</v>
      </c>
      <c r="BB208" t="e">
        <f t="shared" si="146"/>
        <v>#N/A</v>
      </c>
      <c r="BC208" t="e">
        <f t="shared" si="147"/>
        <v>#N/A</v>
      </c>
      <c r="BD208" t="e">
        <f t="shared" si="148"/>
        <v>#N/A</v>
      </c>
    </row>
    <row r="209" spans="1:56" x14ac:dyDescent="0.25">
      <c r="A209">
        <f>'Bodycomp INPUT'!A209</f>
        <v>0</v>
      </c>
      <c r="B209">
        <f>'Bodycomp INPUT'!B209</f>
        <v>0</v>
      </c>
      <c r="C209">
        <f>'Bodycomp INPUT'!C209</f>
        <v>0</v>
      </c>
      <c r="D209">
        <f>'Bodycomp INPUT'!D209</f>
        <v>0</v>
      </c>
      <c r="E209">
        <f>'Bodycomp INPUT'!E209</f>
        <v>0</v>
      </c>
      <c r="F209">
        <f>'Bodycomp INPUT'!F209</f>
        <v>0</v>
      </c>
      <c r="G209">
        <f>'Bodycomp INPUT'!G209</f>
        <v>0</v>
      </c>
      <c r="H209">
        <v>211</v>
      </c>
      <c r="I209">
        <f t="shared" si="156"/>
        <v>0</v>
      </c>
      <c r="J209">
        <f t="shared" si="149"/>
        <v>2.6419999999999999</v>
      </c>
      <c r="K209">
        <f t="shared" si="157"/>
        <v>2.86</v>
      </c>
      <c r="L209">
        <f t="shared" si="158"/>
        <v>2.6419999999999999</v>
      </c>
      <c r="M209">
        <f t="shared" si="159"/>
        <v>2.3159999999999998</v>
      </c>
      <c r="N209">
        <f t="shared" si="160"/>
        <v>2.8029999999999999</v>
      </c>
      <c r="O209">
        <f t="shared" si="161"/>
        <v>2.3159999999999998</v>
      </c>
      <c r="P209">
        <f t="shared" si="162"/>
        <v>2.6419999999999999</v>
      </c>
      <c r="Q209">
        <f t="shared" si="163"/>
        <v>2.6419999999999999</v>
      </c>
      <c r="R209">
        <f t="shared" si="150"/>
        <v>6.7106934213868428</v>
      </c>
      <c r="S209">
        <f t="shared" si="164"/>
        <v>0.373</v>
      </c>
      <c r="T209">
        <f t="shared" si="165"/>
        <v>2.472</v>
      </c>
      <c r="U209">
        <f t="shared" si="166"/>
        <v>0.373</v>
      </c>
      <c r="V209">
        <f t="shared" si="167"/>
        <v>4.5890000000000004</v>
      </c>
      <c r="W209">
        <f t="shared" si="168"/>
        <v>1.5129999999999999</v>
      </c>
      <c r="X209">
        <f t="shared" si="169"/>
        <v>4.5890000000000004</v>
      </c>
      <c r="Y209">
        <f t="shared" si="170"/>
        <v>0.373</v>
      </c>
      <c r="Z209">
        <f t="shared" si="171"/>
        <v>0.373</v>
      </c>
      <c r="AA209">
        <f t="shared" si="172"/>
        <v>0</v>
      </c>
      <c r="AB209">
        <f t="shared" si="151"/>
        <v>0</v>
      </c>
      <c r="AC209">
        <f t="shared" si="173"/>
        <v>0</v>
      </c>
      <c r="AD209">
        <f t="shared" si="174"/>
        <v>0</v>
      </c>
      <c r="AE209">
        <f t="shared" si="152"/>
        <v>0</v>
      </c>
      <c r="AF209">
        <f t="shared" si="175"/>
        <v>0</v>
      </c>
      <c r="AG209">
        <f t="shared" si="176"/>
        <v>0.16916099773242629</v>
      </c>
      <c r="AH209">
        <f t="shared" si="177"/>
        <v>6.710693421386843E-2</v>
      </c>
      <c r="AI209">
        <f t="shared" si="178"/>
        <v>37.563447232209413</v>
      </c>
      <c r="AK209" t="e">
        <f>LOOKUP(AF209,LMS!D2:'LMS'!D2597,LMS!E2:'LMS'!E2597)</f>
        <v>#N/A</v>
      </c>
      <c r="AL209" t="e">
        <f>LOOKUP(AF209,LMS!D2:'LMS'!D2597,LMS!F2:'LMS'!F2597)</f>
        <v>#N/A</v>
      </c>
      <c r="AM209" t="e">
        <f>LOOKUP(AF209,LMS!D2:'LMS'!D2597,LMS!G2:'LMS'!G2597)</f>
        <v>#N/A</v>
      </c>
      <c r="AN209" t="e">
        <f>LOOKUP(AF209,LMS!D2:'LMS'!D2597,LMS!L2:'LMS'!L2597)</f>
        <v>#N/A</v>
      </c>
      <c r="AO209" t="e">
        <f>LOOKUP(AF209,LMS!D2:'LMS'!D2597,LMS!N2:'LMS'!N2597)</f>
        <v>#N/A</v>
      </c>
      <c r="AP209" t="e">
        <f>LOOKUP(AF209,LMS!D2:'LMS'!D2597,LMS!P2:'LMS'!P2597)</f>
        <v>#N/A</v>
      </c>
      <c r="AR209" t="e">
        <f t="shared" si="179"/>
        <v>#N/A</v>
      </c>
      <c r="AS209" t="e">
        <f t="shared" si="180"/>
        <v>#N/A</v>
      </c>
      <c r="AT209" t="e">
        <f t="shared" si="153"/>
        <v>#N/A</v>
      </c>
      <c r="AU209" t="e">
        <f t="shared" si="181"/>
        <v>#N/A</v>
      </c>
      <c r="AV209" t="e">
        <f t="shared" si="154"/>
        <v>#N/A</v>
      </c>
      <c r="AW209" t="e">
        <f t="shared" si="155"/>
        <v>#N/A</v>
      </c>
      <c r="AX209" t="e">
        <f>LOOKUP(AV209,Z!A2:'Z'!A803,Z!B2:'Z'!B803)</f>
        <v>#N/A</v>
      </c>
      <c r="AY209" t="e">
        <f t="shared" si="143"/>
        <v>#N/A</v>
      </c>
      <c r="AZ209" t="e">
        <f t="shared" si="144"/>
        <v>#N/A</v>
      </c>
      <c r="BA209" t="e">
        <f t="shared" si="145"/>
        <v>#N/A</v>
      </c>
      <c r="BB209" t="e">
        <f t="shared" si="146"/>
        <v>#N/A</v>
      </c>
      <c r="BC209" t="e">
        <f t="shared" si="147"/>
        <v>#N/A</v>
      </c>
      <c r="BD209" t="e">
        <f t="shared" si="148"/>
        <v>#N/A</v>
      </c>
    </row>
    <row r="210" spans="1:56" x14ac:dyDescent="0.25">
      <c r="A210">
        <f>'Bodycomp INPUT'!A210</f>
        <v>0</v>
      </c>
      <c r="B210">
        <f>'Bodycomp INPUT'!B210</f>
        <v>0</v>
      </c>
      <c r="C210">
        <f>'Bodycomp INPUT'!C210</f>
        <v>0</v>
      </c>
      <c r="D210">
        <f>'Bodycomp INPUT'!D210</f>
        <v>0</v>
      </c>
      <c r="E210">
        <f>'Bodycomp INPUT'!E210</f>
        <v>0</v>
      </c>
      <c r="F210">
        <f>'Bodycomp INPUT'!F210</f>
        <v>0</v>
      </c>
      <c r="G210">
        <f>'Bodycomp INPUT'!G210</f>
        <v>0</v>
      </c>
      <c r="H210">
        <v>212</v>
      </c>
      <c r="I210">
        <f t="shared" si="156"/>
        <v>0</v>
      </c>
      <c r="J210">
        <f t="shared" si="149"/>
        <v>2.6419999999999999</v>
      </c>
      <c r="K210">
        <f t="shared" si="157"/>
        <v>2.86</v>
      </c>
      <c r="L210">
        <f t="shared" si="158"/>
        <v>2.6419999999999999</v>
      </c>
      <c r="M210">
        <f t="shared" si="159"/>
        <v>2.3159999999999998</v>
      </c>
      <c r="N210">
        <f t="shared" si="160"/>
        <v>2.8029999999999999</v>
      </c>
      <c r="O210">
        <f t="shared" si="161"/>
        <v>2.3159999999999998</v>
      </c>
      <c r="P210">
        <f t="shared" si="162"/>
        <v>2.6419999999999999</v>
      </c>
      <c r="Q210">
        <f t="shared" si="163"/>
        <v>2.6419999999999999</v>
      </c>
      <c r="R210">
        <f t="shared" si="150"/>
        <v>6.7106934213868428</v>
      </c>
      <c r="S210">
        <f t="shared" si="164"/>
        <v>0.373</v>
      </c>
      <c r="T210">
        <f t="shared" si="165"/>
        <v>2.472</v>
      </c>
      <c r="U210">
        <f t="shared" si="166"/>
        <v>0.373</v>
      </c>
      <c r="V210">
        <f t="shared" si="167"/>
        <v>4.5890000000000004</v>
      </c>
      <c r="W210">
        <f t="shared" si="168"/>
        <v>1.5129999999999999</v>
      </c>
      <c r="X210">
        <f t="shared" si="169"/>
        <v>4.5890000000000004</v>
      </c>
      <c r="Y210">
        <f t="shared" si="170"/>
        <v>0.373</v>
      </c>
      <c r="Z210">
        <f t="shared" si="171"/>
        <v>0.373</v>
      </c>
      <c r="AA210">
        <f t="shared" si="172"/>
        <v>0</v>
      </c>
      <c r="AB210">
        <f t="shared" si="151"/>
        <v>0</v>
      </c>
      <c r="AC210">
        <f t="shared" si="173"/>
        <v>0</v>
      </c>
      <c r="AD210">
        <f t="shared" si="174"/>
        <v>0</v>
      </c>
      <c r="AE210">
        <f t="shared" si="152"/>
        <v>0</v>
      </c>
      <c r="AF210">
        <f t="shared" si="175"/>
        <v>0</v>
      </c>
      <c r="AG210">
        <f t="shared" si="176"/>
        <v>0.16916099773242629</v>
      </c>
      <c r="AH210">
        <f t="shared" si="177"/>
        <v>6.710693421386843E-2</v>
      </c>
      <c r="AI210">
        <f t="shared" si="178"/>
        <v>37.563447232209413</v>
      </c>
      <c r="AK210" t="e">
        <f>LOOKUP(AF210,LMS!D2:'LMS'!D2597,LMS!E2:'LMS'!E2597)</f>
        <v>#N/A</v>
      </c>
      <c r="AL210" t="e">
        <f>LOOKUP(AF210,LMS!D2:'LMS'!D2597,LMS!F2:'LMS'!F2597)</f>
        <v>#N/A</v>
      </c>
      <c r="AM210" t="e">
        <f>LOOKUP(AF210,LMS!D2:'LMS'!D2597,LMS!G2:'LMS'!G2597)</f>
        <v>#N/A</v>
      </c>
      <c r="AN210" t="e">
        <f>LOOKUP(AF210,LMS!D2:'LMS'!D2597,LMS!L2:'LMS'!L2597)</f>
        <v>#N/A</v>
      </c>
      <c r="AO210" t="e">
        <f>LOOKUP(AF210,LMS!D2:'LMS'!D2597,LMS!N2:'LMS'!N2597)</f>
        <v>#N/A</v>
      </c>
      <c r="AP210" t="e">
        <f>LOOKUP(AF210,LMS!D2:'LMS'!D2597,LMS!P2:'LMS'!P2597)</f>
        <v>#N/A</v>
      </c>
      <c r="AR210" t="e">
        <f t="shared" si="179"/>
        <v>#N/A</v>
      </c>
      <c r="AS210" t="e">
        <f t="shared" si="180"/>
        <v>#N/A</v>
      </c>
      <c r="AT210" t="e">
        <f t="shared" si="153"/>
        <v>#N/A</v>
      </c>
      <c r="AU210" t="e">
        <f t="shared" si="181"/>
        <v>#N/A</v>
      </c>
      <c r="AV210" t="e">
        <f t="shared" si="154"/>
        <v>#N/A</v>
      </c>
      <c r="AW210" t="e">
        <f t="shared" si="155"/>
        <v>#N/A</v>
      </c>
      <c r="AX210" t="e">
        <f>LOOKUP(AV210,Z!A2:'Z'!A803,Z!B2:'Z'!B803)</f>
        <v>#N/A</v>
      </c>
      <c r="AY210" t="e">
        <f t="shared" si="143"/>
        <v>#N/A</v>
      </c>
      <c r="AZ210" t="e">
        <f t="shared" si="144"/>
        <v>#N/A</v>
      </c>
      <c r="BA210" t="e">
        <f t="shared" si="145"/>
        <v>#N/A</v>
      </c>
      <c r="BB210" t="e">
        <f t="shared" si="146"/>
        <v>#N/A</v>
      </c>
      <c r="BC210" t="e">
        <f t="shared" si="147"/>
        <v>#N/A</v>
      </c>
      <c r="BD210" t="e">
        <f t="shared" si="148"/>
        <v>#N/A</v>
      </c>
    </row>
    <row r="211" spans="1:56" x14ac:dyDescent="0.25">
      <c r="A211">
        <f>'Bodycomp INPUT'!A211</f>
        <v>0</v>
      </c>
      <c r="B211">
        <f>'Bodycomp INPUT'!B211</f>
        <v>0</v>
      </c>
      <c r="C211">
        <f>'Bodycomp INPUT'!C211</f>
        <v>0</v>
      </c>
      <c r="D211">
        <f>'Bodycomp INPUT'!D211</f>
        <v>0</v>
      </c>
      <c r="E211">
        <f>'Bodycomp INPUT'!E211</f>
        <v>0</v>
      </c>
      <c r="F211">
        <f>'Bodycomp INPUT'!F211</f>
        <v>0</v>
      </c>
      <c r="G211">
        <f>'Bodycomp INPUT'!G211</f>
        <v>0</v>
      </c>
      <c r="H211">
        <v>213</v>
      </c>
      <c r="I211">
        <f t="shared" si="156"/>
        <v>0</v>
      </c>
      <c r="J211">
        <f t="shared" si="149"/>
        <v>2.6419999999999999</v>
      </c>
      <c r="K211">
        <f t="shared" si="157"/>
        <v>2.86</v>
      </c>
      <c r="L211">
        <f t="shared" si="158"/>
        <v>2.6419999999999999</v>
      </c>
      <c r="M211">
        <f t="shared" si="159"/>
        <v>2.3159999999999998</v>
      </c>
      <c r="N211">
        <f t="shared" si="160"/>
        <v>2.8029999999999999</v>
      </c>
      <c r="O211">
        <f t="shared" si="161"/>
        <v>2.3159999999999998</v>
      </c>
      <c r="P211">
        <f t="shared" si="162"/>
        <v>2.6419999999999999</v>
      </c>
      <c r="Q211">
        <f t="shared" si="163"/>
        <v>2.6419999999999999</v>
      </c>
      <c r="R211">
        <f t="shared" si="150"/>
        <v>6.7106934213868428</v>
      </c>
      <c r="S211">
        <f t="shared" si="164"/>
        <v>0.373</v>
      </c>
      <c r="T211">
        <f t="shared" si="165"/>
        <v>2.472</v>
      </c>
      <c r="U211">
        <f t="shared" si="166"/>
        <v>0.373</v>
      </c>
      <c r="V211">
        <f t="shared" si="167"/>
        <v>4.5890000000000004</v>
      </c>
      <c r="W211">
        <f t="shared" si="168"/>
        <v>1.5129999999999999</v>
      </c>
      <c r="X211">
        <f t="shared" si="169"/>
        <v>4.5890000000000004</v>
      </c>
      <c r="Y211">
        <f t="shared" si="170"/>
        <v>0.373</v>
      </c>
      <c r="Z211">
        <f t="shared" si="171"/>
        <v>0.373</v>
      </c>
      <c r="AA211">
        <f t="shared" si="172"/>
        <v>0</v>
      </c>
      <c r="AB211">
        <f t="shared" si="151"/>
        <v>0</v>
      </c>
      <c r="AC211">
        <f t="shared" si="173"/>
        <v>0</v>
      </c>
      <c r="AD211">
        <f t="shared" si="174"/>
        <v>0</v>
      </c>
      <c r="AE211">
        <f t="shared" si="152"/>
        <v>0</v>
      </c>
      <c r="AF211">
        <f t="shared" si="175"/>
        <v>0</v>
      </c>
      <c r="AG211">
        <f t="shared" si="176"/>
        <v>0.16916099773242629</v>
      </c>
      <c r="AH211">
        <f t="shared" si="177"/>
        <v>6.710693421386843E-2</v>
      </c>
      <c r="AI211">
        <f t="shared" si="178"/>
        <v>37.563447232209413</v>
      </c>
      <c r="AK211" t="e">
        <f>LOOKUP(AF211,LMS!D2:'LMS'!D2597,LMS!E2:'LMS'!E2597)</f>
        <v>#N/A</v>
      </c>
      <c r="AL211" t="e">
        <f>LOOKUP(AF211,LMS!D2:'LMS'!D2597,LMS!F2:'LMS'!F2597)</f>
        <v>#N/A</v>
      </c>
      <c r="AM211" t="e">
        <f>LOOKUP(AF211,LMS!D2:'LMS'!D2597,LMS!G2:'LMS'!G2597)</f>
        <v>#N/A</v>
      </c>
      <c r="AN211" t="e">
        <f>LOOKUP(AF211,LMS!D2:'LMS'!D2597,LMS!L2:'LMS'!L2597)</f>
        <v>#N/A</v>
      </c>
      <c r="AO211" t="e">
        <f>LOOKUP(AF211,LMS!D2:'LMS'!D2597,LMS!N2:'LMS'!N2597)</f>
        <v>#N/A</v>
      </c>
      <c r="AP211" t="e">
        <f>LOOKUP(AF211,LMS!D2:'LMS'!D2597,LMS!P2:'LMS'!P2597)</f>
        <v>#N/A</v>
      </c>
      <c r="AR211" t="e">
        <f t="shared" si="179"/>
        <v>#N/A</v>
      </c>
      <c r="AS211" t="e">
        <f t="shared" si="180"/>
        <v>#N/A</v>
      </c>
      <c r="AT211" t="e">
        <f t="shared" si="153"/>
        <v>#N/A</v>
      </c>
      <c r="AU211" t="e">
        <f t="shared" si="181"/>
        <v>#N/A</v>
      </c>
      <c r="AV211" t="e">
        <f t="shared" si="154"/>
        <v>#N/A</v>
      </c>
      <c r="AW211" t="e">
        <f t="shared" si="155"/>
        <v>#N/A</v>
      </c>
      <c r="AX211" t="e">
        <f>LOOKUP(AV211,Z!A2:'Z'!A803,Z!B2:'Z'!B803)</f>
        <v>#N/A</v>
      </c>
      <c r="AY211" t="e">
        <f t="shared" si="143"/>
        <v>#N/A</v>
      </c>
      <c r="AZ211" t="e">
        <f t="shared" si="144"/>
        <v>#N/A</v>
      </c>
      <c r="BA211" t="e">
        <f t="shared" si="145"/>
        <v>#N/A</v>
      </c>
      <c r="BB211" t="e">
        <f t="shared" si="146"/>
        <v>#N/A</v>
      </c>
      <c r="BC211" t="e">
        <f t="shared" si="147"/>
        <v>#N/A</v>
      </c>
      <c r="BD211" t="e">
        <f t="shared" si="148"/>
        <v>#N/A</v>
      </c>
    </row>
    <row r="212" spans="1:56" x14ac:dyDescent="0.25">
      <c r="A212">
        <f>'Bodycomp INPUT'!A212</f>
        <v>0</v>
      </c>
      <c r="B212">
        <f>'Bodycomp INPUT'!B212</f>
        <v>0</v>
      </c>
      <c r="C212">
        <f>'Bodycomp INPUT'!C212</f>
        <v>0</v>
      </c>
      <c r="D212">
        <f>'Bodycomp INPUT'!D212</f>
        <v>0</v>
      </c>
      <c r="E212">
        <f>'Bodycomp INPUT'!E212</f>
        <v>0</v>
      </c>
      <c r="F212">
        <f>'Bodycomp INPUT'!F212</f>
        <v>0</v>
      </c>
      <c r="G212">
        <f>'Bodycomp INPUT'!G212</f>
        <v>0</v>
      </c>
      <c r="H212">
        <v>214</v>
      </c>
      <c r="I212">
        <f t="shared" si="156"/>
        <v>0</v>
      </c>
      <c r="J212">
        <f t="shared" si="149"/>
        <v>2.6419999999999999</v>
      </c>
      <c r="K212">
        <f t="shared" si="157"/>
        <v>2.86</v>
      </c>
      <c r="L212">
        <f t="shared" si="158"/>
        <v>2.6419999999999999</v>
      </c>
      <c r="M212">
        <f t="shared" si="159"/>
        <v>2.3159999999999998</v>
      </c>
      <c r="N212">
        <f t="shared" si="160"/>
        <v>2.8029999999999999</v>
      </c>
      <c r="O212">
        <f t="shared" si="161"/>
        <v>2.3159999999999998</v>
      </c>
      <c r="P212">
        <f t="shared" si="162"/>
        <v>2.6419999999999999</v>
      </c>
      <c r="Q212">
        <f t="shared" si="163"/>
        <v>2.6419999999999999</v>
      </c>
      <c r="R212">
        <f t="shared" si="150"/>
        <v>6.7106934213868428</v>
      </c>
      <c r="S212">
        <f t="shared" si="164"/>
        <v>0.373</v>
      </c>
      <c r="T212">
        <f t="shared" si="165"/>
        <v>2.472</v>
      </c>
      <c r="U212">
        <f t="shared" si="166"/>
        <v>0.373</v>
      </c>
      <c r="V212">
        <f t="shared" si="167"/>
        <v>4.5890000000000004</v>
      </c>
      <c r="W212">
        <f t="shared" si="168"/>
        <v>1.5129999999999999</v>
      </c>
      <c r="X212">
        <f t="shared" si="169"/>
        <v>4.5890000000000004</v>
      </c>
      <c r="Y212">
        <f t="shared" si="170"/>
        <v>0.373</v>
      </c>
      <c r="Z212">
        <f t="shared" si="171"/>
        <v>0.373</v>
      </c>
      <c r="AA212">
        <f t="shared" si="172"/>
        <v>0</v>
      </c>
      <c r="AB212">
        <f t="shared" si="151"/>
        <v>0</v>
      </c>
      <c r="AC212">
        <f t="shared" si="173"/>
        <v>0</v>
      </c>
      <c r="AD212">
        <f t="shared" si="174"/>
        <v>0</v>
      </c>
      <c r="AE212">
        <f t="shared" si="152"/>
        <v>0</v>
      </c>
      <c r="AF212">
        <f t="shared" si="175"/>
        <v>0</v>
      </c>
      <c r="AG212">
        <f t="shared" si="176"/>
        <v>0.16916099773242629</v>
      </c>
      <c r="AH212">
        <f t="shared" si="177"/>
        <v>6.710693421386843E-2</v>
      </c>
      <c r="AI212">
        <f t="shared" si="178"/>
        <v>37.563447232209413</v>
      </c>
      <c r="AK212" t="e">
        <f>LOOKUP(AF212,LMS!D2:'LMS'!D2597,LMS!E2:'LMS'!E2597)</f>
        <v>#N/A</v>
      </c>
      <c r="AL212" t="e">
        <f>LOOKUP(AF212,LMS!D2:'LMS'!D2597,LMS!F2:'LMS'!F2597)</f>
        <v>#N/A</v>
      </c>
      <c r="AM212" t="e">
        <f>LOOKUP(AF212,LMS!D2:'LMS'!D2597,LMS!G2:'LMS'!G2597)</f>
        <v>#N/A</v>
      </c>
      <c r="AN212" t="e">
        <f>LOOKUP(AF212,LMS!D2:'LMS'!D2597,LMS!L2:'LMS'!L2597)</f>
        <v>#N/A</v>
      </c>
      <c r="AO212" t="e">
        <f>LOOKUP(AF212,LMS!D2:'LMS'!D2597,LMS!N2:'LMS'!N2597)</f>
        <v>#N/A</v>
      </c>
      <c r="AP212" t="e">
        <f>LOOKUP(AF212,LMS!D2:'LMS'!D2597,LMS!P2:'LMS'!P2597)</f>
        <v>#N/A</v>
      </c>
      <c r="AR212" t="e">
        <f t="shared" si="179"/>
        <v>#N/A</v>
      </c>
      <c r="AS212" t="e">
        <f t="shared" si="180"/>
        <v>#N/A</v>
      </c>
      <c r="AT212" t="e">
        <f t="shared" si="153"/>
        <v>#N/A</v>
      </c>
      <c r="AU212" t="e">
        <f t="shared" si="181"/>
        <v>#N/A</v>
      </c>
      <c r="AV212" t="e">
        <f t="shared" si="154"/>
        <v>#N/A</v>
      </c>
      <c r="AW212" t="e">
        <f t="shared" si="155"/>
        <v>#N/A</v>
      </c>
      <c r="AX212" t="e">
        <f>LOOKUP(AV212,Z!A2:'Z'!A803,Z!B2:'Z'!B803)</f>
        <v>#N/A</v>
      </c>
      <c r="AY212" t="e">
        <f t="shared" si="143"/>
        <v>#N/A</v>
      </c>
      <c r="AZ212" t="e">
        <f t="shared" si="144"/>
        <v>#N/A</v>
      </c>
      <c r="BA212" t="e">
        <f t="shared" si="145"/>
        <v>#N/A</v>
      </c>
      <c r="BB212" t="e">
        <f t="shared" si="146"/>
        <v>#N/A</v>
      </c>
      <c r="BC212" t="e">
        <f t="shared" si="147"/>
        <v>#N/A</v>
      </c>
      <c r="BD212" t="e">
        <f t="shared" si="148"/>
        <v>#N/A</v>
      </c>
    </row>
    <row r="213" spans="1:56" x14ac:dyDescent="0.25">
      <c r="A213">
        <f>'Bodycomp INPUT'!A213</f>
        <v>0</v>
      </c>
      <c r="B213">
        <f>'Bodycomp INPUT'!B213</f>
        <v>0</v>
      </c>
      <c r="C213">
        <f>'Bodycomp INPUT'!C213</f>
        <v>0</v>
      </c>
      <c r="D213">
        <f>'Bodycomp INPUT'!D213</f>
        <v>0</v>
      </c>
      <c r="E213">
        <f>'Bodycomp INPUT'!E213</f>
        <v>0</v>
      </c>
      <c r="F213">
        <f>'Bodycomp INPUT'!F213</f>
        <v>0</v>
      </c>
      <c r="G213">
        <f>'Bodycomp INPUT'!G213</f>
        <v>0</v>
      </c>
      <c r="H213">
        <v>215</v>
      </c>
      <c r="I213">
        <f t="shared" si="156"/>
        <v>0</v>
      </c>
      <c r="J213">
        <f t="shared" si="149"/>
        <v>2.6419999999999999</v>
      </c>
      <c r="K213">
        <f t="shared" si="157"/>
        <v>2.86</v>
      </c>
      <c r="L213">
        <f t="shared" si="158"/>
        <v>2.6419999999999999</v>
      </c>
      <c r="M213">
        <f t="shared" si="159"/>
        <v>2.3159999999999998</v>
      </c>
      <c r="N213">
        <f t="shared" si="160"/>
        <v>2.8029999999999999</v>
      </c>
      <c r="O213">
        <f t="shared" si="161"/>
        <v>2.3159999999999998</v>
      </c>
      <c r="P213">
        <f t="shared" si="162"/>
        <v>2.6419999999999999</v>
      </c>
      <c r="Q213">
        <f t="shared" si="163"/>
        <v>2.6419999999999999</v>
      </c>
      <c r="R213">
        <f t="shared" si="150"/>
        <v>6.7106934213868428</v>
      </c>
      <c r="S213">
        <f t="shared" si="164"/>
        <v>0.373</v>
      </c>
      <c r="T213">
        <f t="shared" si="165"/>
        <v>2.472</v>
      </c>
      <c r="U213">
        <f t="shared" si="166"/>
        <v>0.373</v>
      </c>
      <c r="V213">
        <f t="shared" si="167"/>
        <v>4.5890000000000004</v>
      </c>
      <c r="W213">
        <f t="shared" si="168"/>
        <v>1.5129999999999999</v>
      </c>
      <c r="X213">
        <f t="shared" si="169"/>
        <v>4.5890000000000004</v>
      </c>
      <c r="Y213">
        <f t="shared" si="170"/>
        <v>0.373</v>
      </c>
      <c r="Z213">
        <f t="shared" si="171"/>
        <v>0.373</v>
      </c>
      <c r="AA213">
        <f t="shared" si="172"/>
        <v>0</v>
      </c>
      <c r="AB213">
        <f t="shared" si="151"/>
        <v>0</v>
      </c>
      <c r="AC213">
        <f t="shared" si="173"/>
        <v>0</v>
      </c>
      <c r="AD213">
        <f t="shared" si="174"/>
        <v>0</v>
      </c>
      <c r="AE213">
        <f t="shared" si="152"/>
        <v>0</v>
      </c>
      <c r="AF213">
        <f t="shared" si="175"/>
        <v>0</v>
      </c>
      <c r="AG213">
        <f t="shared" si="176"/>
        <v>0.16916099773242629</v>
      </c>
      <c r="AH213">
        <f t="shared" si="177"/>
        <v>6.710693421386843E-2</v>
      </c>
      <c r="AI213">
        <f t="shared" si="178"/>
        <v>37.563447232209413</v>
      </c>
      <c r="AK213" t="e">
        <f>LOOKUP(AF213,LMS!D2:'LMS'!D2597,LMS!E2:'LMS'!E2597)</f>
        <v>#N/A</v>
      </c>
      <c r="AL213" t="e">
        <f>LOOKUP(AF213,LMS!D2:'LMS'!D2597,LMS!F2:'LMS'!F2597)</f>
        <v>#N/A</v>
      </c>
      <c r="AM213" t="e">
        <f>LOOKUP(AF213,LMS!D2:'LMS'!D2597,LMS!G2:'LMS'!G2597)</f>
        <v>#N/A</v>
      </c>
      <c r="AN213" t="e">
        <f>LOOKUP(AF213,LMS!D2:'LMS'!D2597,LMS!L2:'LMS'!L2597)</f>
        <v>#N/A</v>
      </c>
      <c r="AO213" t="e">
        <f>LOOKUP(AF213,LMS!D2:'LMS'!D2597,LMS!N2:'LMS'!N2597)</f>
        <v>#N/A</v>
      </c>
      <c r="AP213" t="e">
        <f>LOOKUP(AF213,LMS!D2:'LMS'!D2597,LMS!P2:'LMS'!P2597)</f>
        <v>#N/A</v>
      </c>
      <c r="AR213" t="e">
        <f t="shared" si="179"/>
        <v>#N/A</v>
      </c>
      <c r="AS213" t="e">
        <f t="shared" si="180"/>
        <v>#N/A</v>
      </c>
      <c r="AT213" t="e">
        <f t="shared" si="153"/>
        <v>#N/A</v>
      </c>
      <c r="AU213" t="e">
        <f t="shared" si="181"/>
        <v>#N/A</v>
      </c>
      <c r="AV213" t="e">
        <f t="shared" si="154"/>
        <v>#N/A</v>
      </c>
      <c r="AW213" t="e">
        <f t="shared" si="155"/>
        <v>#N/A</v>
      </c>
      <c r="AX213" t="e">
        <f>LOOKUP(AV213,Z!A2:'Z'!A803,Z!B2:'Z'!B803)</f>
        <v>#N/A</v>
      </c>
      <c r="AY213" t="e">
        <f t="shared" si="143"/>
        <v>#N/A</v>
      </c>
      <c r="AZ213" t="e">
        <f t="shared" si="144"/>
        <v>#N/A</v>
      </c>
      <c r="BA213" t="e">
        <f t="shared" si="145"/>
        <v>#N/A</v>
      </c>
      <c r="BB213" t="e">
        <f t="shared" si="146"/>
        <v>#N/A</v>
      </c>
      <c r="BC213" t="e">
        <f t="shared" si="147"/>
        <v>#N/A</v>
      </c>
      <c r="BD213" t="e">
        <f t="shared" si="148"/>
        <v>#N/A</v>
      </c>
    </row>
    <row r="214" spans="1:56" x14ac:dyDescent="0.25">
      <c r="A214">
        <f>'Bodycomp INPUT'!A214</f>
        <v>0</v>
      </c>
      <c r="B214">
        <f>'Bodycomp INPUT'!B214</f>
        <v>0</v>
      </c>
      <c r="C214">
        <f>'Bodycomp INPUT'!C214</f>
        <v>0</v>
      </c>
      <c r="D214">
        <f>'Bodycomp INPUT'!D214</f>
        <v>0</v>
      </c>
      <c r="E214">
        <f>'Bodycomp INPUT'!E214</f>
        <v>0</v>
      </c>
      <c r="F214">
        <f>'Bodycomp INPUT'!F214</f>
        <v>0</v>
      </c>
      <c r="G214">
        <f>'Bodycomp INPUT'!G214</f>
        <v>0</v>
      </c>
      <c r="H214">
        <v>216</v>
      </c>
      <c r="I214">
        <f t="shared" si="156"/>
        <v>0</v>
      </c>
      <c r="J214">
        <f t="shared" si="149"/>
        <v>2.6419999999999999</v>
      </c>
      <c r="K214">
        <f t="shared" si="157"/>
        <v>2.86</v>
      </c>
      <c r="L214">
        <f t="shared" si="158"/>
        <v>2.6419999999999999</v>
      </c>
      <c r="M214">
        <f t="shared" si="159"/>
        <v>2.3159999999999998</v>
      </c>
      <c r="N214">
        <f t="shared" si="160"/>
        <v>2.8029999999999999</v>
      </c>
      <c r="O214">
        <f t="shared" si="161"/>
        <v>2.3159999999999998</v>
      </c>
      <c r="P214">
        <f t="shared" si="162"/>
        <v>2.6419999999999999</v>
      </c>
      <c r="Q214">
        <f t="shared" si="163"/>
        <v>2.6419999999999999</v>
      </c>
      <c r="R214">
        <f t="shared" si="150"/>
        <v>6.7106934213868428</v>
      </c>
      <c r="S214">
        <f t="shared" si="164"/>
        <v>0.373</v>
      </c>
      <c r="T214">
        <f t="shared" si="165"/>
        <v>2.472</v>
      </c>
      <c r="U214">
        <f t="shared" si="166"/>
        <v>0.373</v>
      </c>
      <c r="V214">
        <f t="shared" si="167"/>
        <v>4.5890000000000004</v>
      </c>
      <c r="W214">
        <f t="shared" si="168"/>
        <v>1.5129999999999999</v>
      </c>
      <c r="X214">
        <f t="shared" si="169"/>
        <v>4.5890000000000004</v>
      </c>
      <c r="Y214">
        <f t="shared" si="170"/>
        <v>0.373</v>
      </c>
      <c r="Z214">
        <f t="shared" si="171"/>
        <v>0.373</v>
      </c>
      <c r="AA214">
        <f t="shared" si="172"/>
        <v>0</v>
      </c>
      <c r="AB214">
        <f t="shared" si="151"/>
        <v>0</v>
      </c>
      <c r="AC214">
        <f t="shared" si="173"/>
        <v>0</v>
      </c>
      <c r="AD214">
        <f t="shared" si="174"/>
        <v>0</v>
      </c>
      <c r="AE214">
        <f t="shared" si="152"/>
        <v>0</v>
      </c>
      <c r="AF214">
        <f t="shared" si="175"/>
        <v>0</v>
      </c>
      <c r="AG214">
        <f t="shared" si="176"/>
        <v>0.16916099773242629</v>
      </c>
      <c r="AH214">
        <f t="shared" si="177"/>
        <v>6.710693421386843E-2</v>
      </c>
      <c r="AI214">
        <f t="shared" si="178"/>
        <v>37.563447232209413</v>
      </c>
      <c r="AK214" t="e">
        <f>LOOKUP(AF214,LMS!D2:'LMS'!D2597,LMS!E2:'LMS'!E2597)</f>
        <v>#N/A</v>
      </c>
      <c r="AL214" t="e">
        <f>LOOKUP(AF214,LMS!D2:'LMS'!D2597,LMS!F2:'LMS'!F2597)</f>
        <v>#N/A</v>
      </c>
      <c r="AM214" t="e">
        <f>LOOKUP(AF214,LMS!D2:'LMS'!D2597,LMS!G2:'LMS'!G2597)</f>
        <v>#N/A</v>
      </c>
      <c r="AN214" t="e">
        <f>LOOKUP(AF214,LMS!D2:'LMS'!D2597,LMS!L2:'LMS'!L2597)</f>
        <v>#N/A</v>
      </c>
      <c r="AO214" t="e">
        <f>LOOKUP(AF214,LMS!D2:'LMS'!D2597,LMS!N2:'LMS'!N2597)</f>
        <v>#N/A</v>
      </c>
      <c r="AP214" t="e">
        <f>LOOKUP(AF214,LMS!D2:'LMS'!D2597,LMS!P2:'LMS'!P2597)</f>
        <v>#N/A</v>
      </c>
      <c r="AR214" t="e">
        <f t="shared" si="179"/>
        <v>#N/A</v>
      </c>
      <c r="AS214" t="e">
        <f t="shared" si="180"/>
        <v>#N/A</v>
      </c>
      <c r="AT214" t="e">
        <f t="shared" si="153"/>
        <v>#N/A</v>
      </c>
      <c r="AU214" t="e">
        <f t="shared" si="181"/>
        <v>#N/A</v>
      </c>
      <c r="AV214" t="e">
        <f t="shared" si="154"/>
        <v>#N/A</v>
      </c>
      <c r="AW214" t="e">
        <f t="shared" si="155"/>
        <v>#N/A</v>
      </c>
      <c r="AX214" t="e">
        <f>LOOKUP(AV214,Z!A2:'Z'!A803,Z!B2:'Z'!B803)</f>
        <v>#N/A</v>
      </c>
      <c r="AY214" t="e">
        <f t="shared" si="143"/>
        <v>#N/A</v>
      </c>
      <c r="AZ214" t="e">
        <f t="shared" si="144"/>
        <v>#N/A</v>
      </c>
      <c r="BA214" t="e">
        <f t="shared" si="145"/>
        <v>#N/A</v>
      </c>
      <c r="BB214" t="e">
        <f t="shared" si="146"/>
        <v>#N/A</v>
      </c>
      <c r="BC214" t="e">
        <f t="shared" si="147"/>
        <v>#N/A</v>
      </c>
      <c r="BD214" t="e">
        <f t="shared" si="148"/>
        <v>#N/A</v>
      </c>
    </row>
    <row r="215" spans="1:56" x14ac:dyDescent="0.25">
      <c r="A215">
        <f>'Bodycomp INPUT'!A215</f>
        <v>0</v>
      </c>
      <c r="B215">
        <f>'Bodycomp INPUT'!B215</f>
        <v>0</v>
      </c>
      <c r="C215">
        <f>'Bodycomp INPUT'!C215</f>
        <v>0</v>
      </c>
      <c r="D215">
        <f>'Bodycomp INPUT'!D215</f>
        <v>0</v>
      </c>
      <c r="E215">
        <f>'Bodycomp INPUT'!E215</f>
        <v>0</v>
      </c>
      <c r="F215">
        <f>'Bodycomp INPUT'!F215</f>
        <v>0</v>
      </c>
      <c r="G215">
        <f>'Bodycomp INPUT'!G215</f>
        <v>0</v>
      </c>
      <c r="H215">
        <v>217</v>
      </c>
      <c r="I215">
        <f t="shared" si="156"/>
        <v>0</v>
      </c>
      <c r="J215">
        <f t="shared" si="149"/>
        <v>2.6419999999999999</v>
      </c>
      <c r="K215">
        <f t="shared" si="157"/>
        <v>2.86</v>
      </c>
      <c r="L215">
        <f t="shared" si="158"/>
        <v>2.6419999999999999</v>
      </c>
      <c r="M215">
        <f t="shared" si="159"/>
        <v>2.3159999999999998</v>
      </c>
      <c r="N215">
        <f t="shared" si="160"/>
        <v>2.8029999999999999</v>
      </c>
      <c r="O215">
        <f t="shared" si="161"/>
        <v>2.3159999999999998</v>
      </c>
      <c r="P215">
        <f t="shared" si="162"/>
        <v>2.6419999999999999</v>
      </c>
      <c r="Q215">
        <f t="shared" si="163"/>
        <v>2.6419999999999999</v>
      </c>
      <c r="R215">
        <f t="shared" si="150"/>
        <v>6.7106934213868428</v>
      </c>
      <c r="S215">
        <f t="shared" si="164"/>
        <v>0.373</v>
      </c>
      <c r="T215">
        <f t="shared" si="165"/>
        <v>2.472</v>
      </c>
      <c r="U215">
        <f t="shared" si="166"/>
        <v>0.373</v>
      </c>
      <c r="V215">
        <f t="shared" si="167"/>
        <v>4.5890000000000004</v>
      </c>
      <c r="W215">
        <f t="shared" si="168"/>
        <v>1.5129999999999999</v>
      </c>
      <c r="X215">
        <f t="shared" si="169"/>
        <v>4.5890000000000004</v>
      </c>
      <c r="Y215">
        <f t="shared" si="170"/>
        <v>0.373</v>
      </c>
      <c r="Z215">
        <f t="shared" si="171"/>
        <v>0.373</v>
      </c>
      <c r="AA215">
        <f t="shared" si="172"/>
        <v>0</v>
      </c>
      <c r="AB215">
        <f t="shared" si="151"/>
        <v>0</v>
      </c>
      <c r="AC215">
        <f t="shared" si="173"/>
        <v>0</v>
      </c>
      <c r="AD215">
        <f t="shared" si="174"/>
        <v>0</v>
      </c>
      <c r="AE215">
        <f t="shared" si="152"/>
        <v>0</v>
      </c>
      <c r="AF215">
        <f t="shared" si="175"/>
        <v>0</v>
      </c>
      <c r="AG215">
        <f t="shared" si="176"/>
        <v>0.16916099773242629</v>
      </c>
      <c r="AH215">
        <f t="shared" si="177"/>
        <v>6.710693421386843E-2</v>
      </c>
      <c r="AI215">
        <f t="shared" si="178"/>
        <v>37.563447232209413</v>
      </c>
      <c r="AK215" t="e">
        <f>LOOKUP(AF215,LMS!D2:'LMS'!D2597,LMS!E2:'LMS'!E2597)</f>
        <v>#N/A</v>
      </c>
      <c r="AL215" t="e">
        <f>LOOKUP(AF215,LMS!D2:'LMS'!D2597,LMS!F2:'LMS'!F2597)</f>
        <v>#N/A</v>
      </c>
      <c r="AM215" t="e">
        <f>LOOKUP(AF215,LMS!D2:'LMS'!D2597,LMS!G2:'LMS'!G2597)</f>
        <v>#N/A</v>
      </c>
      <c r="AN215" t="e">
        <f>LOOKUP(AF215,LMS!D2:'LMS'!D2597,LMS!L2:'LMS'!L2597)</f>
        <v>#N/A</v>
      </c>
      <c r="AO215" t="e">
        <f>LOOKUP(AF215,LMS!D2:'LMS'!D2597,LMS!N2:'LMS'!N2597)</f>
        <v>#N/A</v>
      </c>
      <c r="AP215" t="e">
        <f>LOOKUP(AF215,LMS!D2:'LMS'!D2597,LMS!P2:'LMS'!P2597)</f>
        <v>#N/A</v>
      </c>
      <c r="AR215" t="e">
        <f t="shared" si="179"/>
        <v>#N/A</v>
      </c>
      <c r="AS215" t="e">
        <f t="shared" si="180"/>
        <v>#N/A</v>
      </c>
      <c r="AT215" t="e">
        <f t="shared" si="153"/>
        <v>#N/A</v>
      </c>
      <c r="AU215" t="e">
        <f t="shared" si="181"/>
        <v>#N/A</v>
      </c>
      <c r="AV215" t="e">
        <f t="shared" si="154"/>
        <v>#N/A</v>
      </c>
      <c r="AW215" t="e">
        <f t="shared" si="155"/>
        <v>#N/A</v>
      </c>
      <c r="AX215" t="e">
        <f>LOOKUP(AV215,Z!A2:'Z'!A803,Z!B2:'Z'!B803)</f>
        <v>#N/A</v>
      </c>
      <c r="AY215" t="e">
        <f t="shared" si="143"/>
        <v>#N/A</v>
      </c>
      <c r="AZ215" t="e">
        <f t="shared" si="144"/>
        <v>#N/A</v>
      </c>
      <c r="BA215" t="e">
        <f t="shared" si="145"/>
        <v>#N/A</v>
      </c>
      <c r="BB215" t="e">
        <f t="shared" si="146"/>
        <v>#N/A</v>
      </c>
      <c r="BC215" t="e">
        <f t="shared" si="147"/>
        <v>#N/A</v>
      </c>
      <c r="BD215" t="e">
        <f t="shared" si="148"/>
        <v>#N/A</v>
      </c>
    </row>
    <row r="216" spans="1:56" x14ac:dyDescent="0.25">
      <c r="A216">
        <f>'Bodycomp INPUT'!A216</f>
        <v>0</v>
      </c>
      <c r="B216">
        <f>'Bodycomp INPUT'!B216</f>
        <v>0</v>
      </c>
      <c r="C216">
        <f>'Bodycomp INPUT'!C216</f>
        <v>0</v>
      </c>
      <c r="D216">
        <f>'Bodycomp INPUT'!D216</f>
        <v>0</v>
      </c>
      <c r="E216">
        <f>'Bodycomp INPUT'!E216</f>
        <v>0</v>
      </c>
      <c r="F216">
        <f>'Bodycomp INPUT'!F216</f>
        <v>0</v>
      </c>
      <c r="G216">
        <f>'Bodycomp INPUT'!G216</f>
        <v>0</v>
      </c>
      <c r="H216">
        <v>218</v>
      </c>
      <c r="I216">
        <f t="shared" si="156"/>
        <v>0</v>
      </c>
      <c r="J216">
        <f t="shared" si="149"/>
        <v>2.6419999999999999</v>
      </c>
      <c r="K216">
        <f t="shared" si="157"/>
        <v>2.86</v>
      </c>
      <c r="L216">
        <f t="shared" si="158"/>
        <v>2.6419999999999999</v>
      </c>
      <c r="M216">
        <f t="shared" si="159"/>
        <v>2.3159999999999998</v>
      </c>
      <c r="N216">
        <f t="shared" si="160"/>
        <v>2.8029999999999999</v>
      </c>
      <c r="O216">
        <f t="shared" si="161"/>
        <v>2.3159999999999998</v>
      </c>
      <c r="P216">
        <f t="shared" si="162"/>
        <v>2.6419999999999999</v>
      </c>
      <c r="Q216">
        <f t="shared" si="163"/>
        <v>2.6419999999999999</v>
      </c>
      <c r="R216">
        <f t="shared" si="150"/>
        <v>6.7106934213868428</v>
      </c>
      <c r="S216">
        <f t="shared" si="164"/>
        <v>0.373</v>
      </c>
      <c r="T216">
        <f t="shared" si="165"/>
        <v>2.472</v>
      </c>
      <c r="U216">
        <f t="shared" si="166"/>
        <v>0.373</v>
      </c>
      <c r="V216">
        <f t="shared" si="167"/>
        <v>4.5890000000000004</v>
      </c>
      <c r="W216">
        <f t="shared" si="168"/>
        <v>1.5129999999999999</v>
      </c>
      <c r="X216">
        <f t="shared" si="169"/>
        <v>4.5890000000000004</v>
      </c>
      <c r="Y216">
        <f t="shared" si="170"/>
        <v>0.373</v>
      </c>
      <c r="Z216">
        <f t="shared" si="171"/>
        <v>0.373</v>
      </c>
      <c r="AA216">
        <f t="shared" si="172"/>
        <v>0</v>
      </c>
      <c r="AB216">
        <f t="shared" si="151"/>
        <v>0</v>
      </c>
      <c r="AC216">
        <f t="shared" si="173"/>
        <v>0</v>
      </c>
      <c r="AD216">
        <f t="shared" si="174"/>
        <v>0</v>
      </c>
      <c r="AE216">
        <f t="shared" si="152"/>
        <v>0</v>
      </c>
      <c r="AF216">
        <f t="shared" si="175"/>
        <v>0</v>
      </c>
      <c r="AG216">
        <f t="shared" si="176"/>
        <v>0.16916099773242629</v>
      </c>
      <c r="AH216">
        <f t="shared" si="177"/>
        <v>6.710693421386843E-2</v>
      </c>
      <c r="AI216">
        <f t="shared" si="178"/>
        <v>37.563447232209413</v>
      </c>
      <c r="AK216" t="e">
        <f>LOOKUP(AF216,LMS!D2:'LMS'!D2597,LMS!E2:'LMS'!E2597)</f>
        <v>#N/A</v>
      </c>
      <c r="AL216" t="e">
        <f>LOOKUP(AF216,LMS!D2:'LMS'!D2597,LMS!F2:'LMS'!F2597)</f>
        <v>#N/A</v>
      </c>
      <c r="AM216" t="e">
        <f>LOOKUP(AF216,LMS!D2:'LMS'!D2597,LMS!G2:'LMS'!G2597)</f>
        <v>#N/A</v>
      </c>
      <c r="AN216" t="e">
        <f>LOOKUP(AF216,LMS!D2:'LMS'!D2597,LMS!L2:'LMS'!L2597)</f>
        <v>#N/A</v>
      </c>
      <c r="AO216" t="e">
        <f>LOOKUP(AF216,LMS!D2:'LMS'!D2597,LMS!N2:'LMS'!N2597)</f>
        <v>#N/A</v>
      </c>
      <c r="AP216" t="e">
        <f>LOOKUP(AF216,LMS!D2:'LMS'!D2597,LMS!P2:'LMS'!P2597)</f>
        <v>#N/A</v>
      </c>
      <c r="AR216" t="e">
        <f t="shared" si="179"/>
        <v>#N/A</v>
      </c>
      <c r="AS216" t="e">
        <f t="shared" si="180"/>
        <v>#N/A</v>
      </c>
      <c r="AT216" t="e">
        <f t="shared" si="153"/>
        <v>#N/A</v>
      </c>
      <c r="AU216" t="e">
        <f t="shared" si="181"/>
        <v>#N/A</v>
      </c>
      <c r="AV216" t="e">
        <f t="shared" si="154"/>
        <v>#N/A</v>
      </c>
      <c r="AW216" t="e">
        <f t="shared" si="155"/>
        <v>#N/A</v>
      </c>
      <c r="AX216" t="e">
        <f>LOOKUP(AV216,Z!A2:'Z'!A803,Z!B2:'Z'!B803)</f>
        <v>#N/A</v>
      </c>
      <c r="AY216" t="e">
        <f t="shared" si="143"/>
        <v>#N/A</v>
      </c>
      <c r="AZ216" t="e">
        <f t="shared" si="144"/>
        <v>#N/A</v>
      </c>
      <c r="BA216" t="e">
        <f t="shared" si="145"/>
        <v>#N/A</v>
      </c>
      <c r="BB216" t="e">
        <f t="shared" si="146"/>
        <v>#N/A</v>
      </c>
      <c r="BC216" t="e">
        <f t="shared" si="147"/>
        <v>#N/A</v>
      </c>
      <c r="BD216" t="e">
        <f t="shared" si="148"/>
        <v>#N/A</v>
      </c>
    </row>
    <row r="217" spans="1:56" x14ac:dyDescent="0.25">
      <c r="A217">
        <f>'Bodycomp INPUT'!A217</f>
        <v>0</v>
      </c>
      <c r="B217">
        <f>'Bodycomp INPUT'!B217</f>
        <v>0</v>
      </c>
      <c r="C217">
        <f>'Bodycomp INPUT'!C217</f>
        <v>0</v>
      </c>
      <c r="D217">
        <f>'Bodycomp INPUT'!D217</f>
        <v>0</v>
      </c>
      <c r="E217">
        <f>'Bodycomp INPUT'!E217</f>
        <v>0</v>
      </c>
      <c r="F217">
        <f>'Bodycomp INPUT'!F217</f>
        <v>0</v>
      </c>
      <c r="G217">
        <f>'Bodycomp INPUT'!G217</f>
        <v>0</v>
      </c>
      <c r="H217">
        <v>219</v>
      </c>
      <c r="I217">
        <f t="shared" si="156"/>
        <v>0</v>
      </c>
      <c r="J217">
        <f t="shared" si="149"/>
        <v>2.6419999999999999</v>
      </c>
      <c r="K217">
        <f t="shared" si="157"/>
        <v>2.86</v>
      </c>
      <c r="L217">
        <f t="shared" si="158"/>
        <v>2.6419999999999999</v>
      </c>
      <c r="M217">
        <f t="shared" si="159"/>
        <v>2.3159999999999998</v>
      </c>
      <c r="N217">
        <f t="shared" si="160"/>
        <v>2.8029999999999999</v>
      </c>
      <c r="O217">
        <f t="shared" si="161"/>
        <v>2.3159999999999998</v>
      </c>
      <c r="P217">
        <f t="shared" si="162"/>
        <v>2.6419999999999999</v>
      </c>
      <c r="Q217">
        <f t="shared" si="163"/>
        <v>2.6419999999999999</v>
      </c>
      <c r="R217">
        <f t="shared" si="150"/>
        <v>6.7106934213868428</v>
      </c>
      <c r="S217">
        <f t="shared" si="164"/>
        <v>0.373</v>
      </c>
      <c r="T217">
        <f t="shared" si="165"/>
        <v>2.472</v>
      </c>
      <c r="U217">
        <f t="shared" si="166"/>
        <v>0.373</v>
      </c>
      <c r="V217">
        <f t="shared" si="167"/>
        <v>4.5890000000000004</v>
      </c>
      <c r="W217">
        <f t="shared" si="168"/>
        <v>1.5129999999999999</v>
      </c>
      <c r="X217">
        <f t="shared" si="169"/>
        <v>4.5890000000000004</v>
      </c>
      <c r="Y217">
        <f t="shared" si="170"/>
        <v>0.373</v>
      </c>
      <c r="Z217">
        <f t="shared" si="171"/>
        <v>0.373</v>
      </c>
      <c r="AA217">
        <f t="shared" si="172"/>
        <v>0</v>
      </c>
      <c r="AB217">
        <f t="shared" si="151"/>
        <v>0</v>
      </c>
      <c r="AC217">
        <f t="shared" si="173"/>
        <v>0</v>
      </c>
      <c r="AD217">
        <f t="shared" si="174"/>
        <v>0</v>
      </c>
      <c r="AE217">
        <f t="shared" si="152"/>
        <v>0</v>
      </c>
      <c r="AF217">
        <f t="shared" si="175"/>
        <v>0</v>
      </c>
      <c r="AG217">
        <f t="shared" si="176"/>
        <v>0.16916099773242629</v>
      </c>
      <c r="AH217">
        <f t="shared" si="177"/>
        <v>6.710693421386843E-2</v>
      </c>
      <c r="AI217">
        <f t="shared" si="178"/>
        <v>37.563447232209413</v>
      </c>
      <c r="AK217" t="e">
        <f>LOOKUP(AF217,LMS!D2:'LMS'!D2597,LMS!E2:'LMS'!E2597)</f>
        <v>#N/A</v>
      </c>
      <c r="AL217" t="e">
        <f>LOOKUP(AF217,LMS!D2:'LMS'!D2597,LMS!F2:'LMS'!F2597)</f>
        <v>#N/A</v>
      </c>
      <c r="AM217" t="e">
        <f>LOOKUP(AF217,LMS!D2:'LMS'!D2597,LMS!G2:'LMS'!G2597)</f>
        <v>#N/A</v>
      </c>
      <c r="AN217" t="e">
        <f>LOOKUP(AF217,LMS!D2:'LMS'!D2597,LMS!L2:'LMS'!L2597)</f>
        <v>#N/A</v>
      </c>
      <c r="AO217" t="e">
        <f>LOOKUP(AF217,LMS!D2:'LMS'!D2597,LMS!N2:'LMS'!N2597)</f>
        <v>#N/A</v>
      </c>
      <c r="AP217" t="e">
        <f>LOOKUP(AF217,LMS!D2:'LMS'!D2597,LMS!P2:'LMS'!P2597)</f>
        <v>#N/A</v>
      </c>
      <c r="AR217" t="e">
        <f t="shared" si="179"/>
        <v>#N/A</v>
      </c>
      <c r="AS217" t="e">
        <f t="shared" si="180"/>
        <v>#N/A</v>
      </c>
      <c r="AT217" t="e">
        <f t="shared" si="153"/>
        <v>#N/A</v>
      </c>
      <c r="AU217" t="e">
        <f t="shared" si="181"/>
        <v>#N/A</v>
      </c>
      <c r="AV217" t="e">
        <f t="shared" si="154"/>
        <v>#N/A</v>
      </c>
      <c r="AW217" t="e">
        <f t="shared" si="155"/>
        <v>#N/A</v>
      </c>
      <c r="AX217" t="e">
        <f>LOOKUP(AV217,Z!A2:'Z'!A803,Z!B2:'Z'!B803)</f>
        <v>#N/A</v>
      </c>
      <c r="AY217" t="e">
        <f t="shared" si="143"/>
        <v>#N/A</v>
      </c>
      <c r="AZ217" t="e">
        <f t="shared" si="144"/>
        <v>#N/A</v>
      </c>
      <c r="BA217" t="e">
        <f t="shared" si="145"/>
        <v>#N/A</v>
      </c>
      <c r="BB217" t="e">
        <f t="shared" si="146"/>
        <v>#N/A</v>
      </c>
      <c r="BC217" t="e">
        <f t="shared" si="147"/>
        <v>#N/A</v>
      </c>
      <c r="BD217" t="e">
        <f t="shared" si="148"/>
        <v>#N/A</v>
      </c>
    </row>
    <row r="218" spans="1:56" x14ac:dyDescent="0.25">
      <c r="A218">
        <f>'Bodycomp INPUT'!A218</f>
        <v>0</v>
      </c>
      <c r="B218">
        <f>'Bodycomp INPUT'!B218</f>
        <v>0</v>
      </c>
      <c r="C218">
        <f>'Bodycomp INPUT'!C218</f>
        <v>0</v>
      </c>
      <c r="D218">
        <f>'Bodycomp INPUT'!D218</f>
        <v>0</v>
      </c>
      <c r="E218">
        <f>'Bodycomp INPUT'!E218</f>
        <v>0</v>
      </c>
      <c r="F218">
        <f>'Bodycomp INPUT'!F218</f>
        <v>0</v>
      </c>
      <c r="G218">
        <f>'Bodycomp INPUT'!G218</f>
        <v>0</v>
      </c>
      <c r="H218">
        <v>220</v>
      </c>
      <c r="I218">
        <f t="shared" si="156"/>
        <v>0</v>
      </c>
      <c r="J218">
        <f t="shared" si="149"/>
        <v>2.6419999999999999</v>
      </c>
      <c r="K218">
        <f t="shared" si="157"/>
        <v>2.86</v>
      </c>
      <c r="L218">
        <f t="shared" si="158"/>
        <v>2.6419999999999999</v>
      </c>
      <c r="M218">
        <f t="shared" si="159"/>
        <v>2.3159999999999998</v>
      </c>
      <c r="N218">
        <f t="shared" si="160"/>
        <v>2.8029999999999999</v>
      </c>
      <c r="O218">
        <f t="shared" si="161"/>
        <v>2.3159999999999998</v>
      </c>
      <c r="P218">
        <f t="shared" si="162"/>
        <v>2.6419999999999999</v>
      </c>
      <c r="Q218">
        <f t="shared" si="163"/>
        <v>2.6419999999999999</v>
      </c>
      <c r="R218">
        <f t="shared" si="150"/>
        <v>6.7106934213868428</v>
      </c>
      <c r="S218">
        <f t="shared" si="164"/>
        <v>0.373</v>
      </c>
      <c r="T218">
        <f t="shared" si="165"/>
        <v>2.472</v>
      </c>
      <c r="U218">
        <f t="shared" si="166"/>
        <v>0.373</v>
      </c>
      <c r="V218">
        <f t="shared" si="167"/>
        <v>4.5890000000000004</v>
      </c>
      <c r="W218">
        <f t="shared" si="168"/>
        <v>1.5129999999999999</v>
      </c>
      <c r="X218">
        <f t="shared" si="169"/>
        <v>4.5890000000000004</v>
      </c>
      <c r="Y218">
        <f t="shared" si="170"/>
        <v>0.373</v>
      </c>
      <c r="Z218">
        <f t="shared" si="171"/>
        <v>0.373</v>
      </c>
      <c r="AA218">
        <f t="shared" si="172"/>
        <v>0</v>
      </c>
      <c r="AB218">
        <f t="shared" si="151"/>
        <v>0</v>
      </c>
      <c r="AC218">
        <f t="shared" si="173"/>
        <v>0</v>
      </c>
      <c r="AD218">
        <f t="shared" si="174"/>
        <v>0</v>
      </c>
      <c r="AE218">
        <f t="shared" si="152"/>
        <v>0</v>
      </c>
      <c r="AF218">
        <f t="shared" si="175"/>
        <v>0</v>
      </c>
      <c r="AG218">
        <f t="shared" si="176"/>
        <v>0.16916099773242629</v>
      </c>
      <c r="AH218">
        <f t="shared" si="177"/>
        <v>6.710693421386843E-2</v>
      </c>
      <c r="AI218">
        <f t="shared" si="178"/>
        <v>37.563447232209413</v>
      </c>
      <c r="AK218" t="e">
        <f>LOOKUP(AF218,LMS!D2:'LMS'!D2597,LMS!E2:'LMS'!E2597)</f>
        <v>#N/A</v>
      </c>
      <c r="AL218" t="e">
        <f>LOOKUP(AF218,LMS!D2:'LMS'!D2597,LMS!F2:'LMS'!F2597)</f>
        <v>#N/A</v>
      </c>
      <c r="AM218" t="e">
        <f>LOOKUP(AF218,LMS!D2:'LMS'!D2597,LMS!G2:'LMS'!G2597)</f>
        <v>#N/A</v>
      </c>
      <c r="AN218" t="e">
        <f>LOOKUP(AF218,LMS!D2:'LMS'!D2597,LMS!L2:'LMS'!L2597)</f>
        <v>#N/A</v>
      </c>
      <c r="AO218" t="e">
        <f>LOOKUP(AF218,LMS!D2:'LMS'!D2597,LMS!N2:'LMS'!N2597)</f>
        <v>#N/A</v>
      </c>
      <c r="AP218" t="e">
        <f>LOOKUP(AF218,LMS!D2:'LMS'!D2597,LMS!P2:'LMS'!P2597)</f>
        <v>#N/A</v>
      </c>
      <c r="AR218" t="e">
        <f t="shared" si="179"/>
        <v>#N/A</v>
      </c>
      <c r="AS218" t="e">
        <f t="shared" si="180"/>
        <v>#N/A</v>
      </c>
      <c r="AT218" t="e">
        <f t="shared" si="153"/>
        <v>#N/A</v>
      </c>
      <c r="AU218" t="e">
        <f t="shared" si="181"/>
        <v>#N/A</v>
      </c>
      <c r="AV218" t="e">
        <f t="shared" si="154"/>
        <v>#N/A</v>
      </c>
      <c r="AW218" t="e">
        <f t="shared" si="155"/>
        <v>#N/A</v>
      </c>
      <c r="AX218" t="e">
        <f>LOOKUP(AV218,Z!A2:'Z'!A803,Z!B2:'Z'!B803)</f>
        <v>#N/A</v>
      </c>
      <c r="AY218" t="e">
        <f t="shared" si="143"/>
        <v>#N/A</v>
      </c>
      <c r="AZ218" t="e">
        <f t="shared" si="144"/>
        <v>#N/A</v>
      </c>
      <c r="BA218" t="e">
        <f t="shared" si="145"/>
        <v>#N/A</v>
      </c>
      <c r="BB218" t="e">
        <f t="shared" si="146"/>
        <v>#N/A</v>
      </c>
      <c r="BC218" t="e">
        <f t="shared" si="147"/>
        <v>#N/A</v>
      </c>
      <c r="BD218" t="e">
        <f t="shared" si="148"/>
        <v>#N/A</v>
      </c>
    </row>
    <row r="219" spans="1:56" x14ac:dyDescent="0.25">
      <c r="A219">
        <f>'Bodycomp INPUT'!A219</f>
        <v>0</v>
      </c>
      <c r="B219">
        <f>'Bodycomp INPUT'!B219</f>
        <v>0</v>
      </c>
      <c r="C219">
        <f>'Bodycomp INPUT'!C219</f>
        <v>0</v>
      </c>
      <c r="D219">
        <f>'Bodycomp INPUT'!D219</f>
        <v>0</v>
      </c>
      <c r="E219">
        <f>'Bodycomp INPUT'!E219</f>
        <v>0</v>
      </c>
      <c r="F219">
        <f>'Bodycomp INPUT'!F219</f>
        <v>0</v>
      </c>
      <c r="G219">
        <f>'Bodycomp INPUT'!G219</f>
        <v>0</v>
      </c>
      <c r="H219">
        <v>221</v>
      </c>
      <c r="I219">
        <f t="shared" si="156"/>
        <v>0</v>
      </c>
      <c r="J219">
        <f t="shared" si="149"/>
        <v>2.6419999999999999</v>
      </c>
      <c r="K219">
        <f t="shared" si="157"/>
        <v>2.86</v>
      </c>
      <c r="L219">
        <f t="shared" si="158"/>
        <v>2.6419999999999999</v>
      </c>
      <c r="M219">
        <f t="shared" si="159"/>
        <v>2.3159999999999998</v>
      </c>
      <c r="N219">
        <f t="shared" si="160"/>
        <v>2.8029999999999999</v>
      </c>
      <c r="O219">
        <f t="shared" si="161"/>
        <v>2.3159999999999998</v>
      </c>
      <c r="P219">
        <f t="shared" si="162"/>
        <v>2.6419999999999999</v>
      </c>
      <c r="Q219">
        <f t="shared" si="163"/>
        <v>2.6419999999999999</v>
      </c>
      <c r="R219">
        <f t="shared" si="150"/>
        <v>6.7106934213868428</v>
      </c>
      <c r="S219">
        <f t="shared" si="164"/>
        <v>0.373</v>
      </c>
      <c r="T219">
        <f t="shared" si="165"/>
        <v>2.472</v>
      </c>
      <c r="U219">
        <f t="shared" si="166"/>
        <v>0.373</v>
      </c>
      <c r="V219">
        <f t="shared" si="167"/>
        <v>4.5890000000000004</v>
      </c>
      <c r="W219">
        <f t="shared" si="168"/>
        <v>1.5129999999999999</v>
      </c>
      <c r="X219">
        <f t="shared" si="169"/>
        <v>4.5890000000000004</v>
      </c>
      <c r="Y219">
        <f t="shared" si="170"/>
        <v>0.373</v>
      </c>
      <c r="Z219">
        <f t="shared" si="171"/>
        <v>0.373</v>
      </c>
      <c r="AA219">
        <f t="shared" si="172"/>
        <v>0</v>
      </c>
      <c r="AB219">
        <f t="shared" si="151"/>
        <v>0</v>
      </c>
      <c r="AC219">
        <f t="shared" si="173"/>
        <v>0</v>
      </c>
      <c r="AD219">
        <f t="shared" si="174"/>
        <v>0</v>
      </c>
      <c r="AE219">
        <f t="shared" si="152"/>
        <v>0</v>
      </c>
      <c r="AF219">
        <f t="shared" si="175"/>
        <v>0</v>
      </c>
      <c r="AG219">
        <f t="shared" si="176"/>
        <v>0.16916099773242629</v>
      </c>
      <c r="AH219">
        <f t="shared" si="177"/>
        <v>6.710693421386843E-2</v>
      </c>
      <c r="AI219">
        <f t="shared" si="178"/>
        <v>37.563447232209413</v>
      </c>
      <c r="AK219" t="e">
        <f>LOOKUP(AF219,LMS!D2:'LMS'!D2597,LMS!E2:'LMS'!E2597)</f>
        <v>#N/A</v>
      </c>
      <c r="AL219" t="e">
        <f>LOOKUP(AF219,LMS!D2:'LMS'!D2597,LMS!F2:'LMS'!F2597)</f>
        <v>#N/A</v>
      </c>
      <c r="AM219" t="e">
        <f>LOOKUP(AF219,LMS!D2:'LMS'!D2597,LMS!G2:'LMS'!G2597)</f>
        <v>#N/A</v>
      </c>
      <c r="AN219" t="e">
        <f>LOOKUP(AF219,LMS!D2:'LMS'!D2597,LMS!L2:'LMS'!L2597)</f>
        <v>#N/A</v>
      </c>
      <c r="AO219" t="e">
        <f>LOOKUP(AF219,LMS!D2:'LMS'!D2597,LMS!N2:'LMS'!N2597)</f>
        <v>#N/A</v>
      </c>
      <c r="AP219" t="e">
        <f>LOOKUP(AF219,LMS!D2:'LMS'!D2597,LMS!P2:'LMS'!P2597)</f>
        <v>#N/A</v>
      </c>
      <c r="AR219" t="e">
        <f t="shared" si="179"/>
        <v>#N/A</v>
      </c>
      <c r="AS219" t="e">
        <f t="shared" si="180"/>
        <v>#N/A</v>
      </c>
      <c r="AT219" t="e">
        <f t="shared" si="153"/>
        <v>#N/A</v>
      </c>
      <c r="AU219" t="e">
        <f t="shared" si="181"/>
        <v>#N/A</v>
      </c>
      <c r="AV219" t="e">
        <f t="shared" si="154"/>
        <v>#N/A</v>
      </c>
      <c r="AW219" t="e">
        <f t="shared" si="155"/>
        <v>#N/A</v>
      </c>
      <c r="AX219" t="e">
        <f>LOOKUP(AV219,Z!A2:'Z'!A803,Z!B2:'Z'!B803)</f>
        <v>#N/A</v>
      </c>
      <c r="AY219" t="e">
        <f t="shared" si="143"/>
        <v>#N/A</v>
      </c>
      <c r="AZ219" t="e">
        <f t="shared" si="144"/>
        <v>#N/A</v>
      </c>
      <c r="BA219" t="e">
        <f t="shared" si="145"/>
        <v>#N/A</v>
      </c>
      <c r="BB219" t="e">
        <f t="shared" si="146"/>
        <v>#N/A</v>
      </c>
      <c r="BC219" t="e">
        <f t="shared" si="147"/>
        <v>#N/A</v>
      </c>
      <c r="BD219" t="e">
        <f t="shared" si="148"/>
        <v>#N/A</v>
      </c>
    </row>
    <row r="220" spans="1:56" x14ac:dyDescent="0.25">
      <c r="A220">
        <f>'Bodycomp INPUT'!A220</f>
        <v>0</v>
      </c>
      <c r="B220">
        <f>'Bodycomp INPUT'!B220</f>
        <v>0</v>
      </c>
      <c r="C220">
        <f>'Bodycomp INPUT'!C220</f>
        <v>0</v>
      </c>
      <c r="D220">
        <f>'Bodycomp INPUT'!D220</f>
        <v>0</v>
      </c>
      <c r="E220">
        <f>'Bodycomp INPUT'!E220</f>
        <v>0</v>
      </c>
      <c r="F220">
        <f>'Bodycomp INPUT'!F220</f>
        <v>0</v>
      </c>
      <c r="G220">
        <f>'Bodycomp INPUT'!G220</f>
        <v>0</v>
      </c>
      <c r="H220">
        <v>222</v>
      </c>
      <c r="I220">
        <f t="shared" si="156"/>
        <v>0</v>
      </c>
      <c r="J220">
        <f t="shared" si="149"/>
        <v>2.6419999999999999</v>
      </c>
      <c r="K220">
        <f t="shared" si="157"/>
        <v>2.86</v>
      </c>
      <c r="L220">
        <f t="shared" si="158"/>
        <v>2.6419999999999999</v>
      </c>
      <c r="M220">
        <f t="shared" si="159"/>
        <v>2.3159999999999998</v>
      </c>
      <c r="N220">
        <f t="shared" si="160"/>
        <v>2.8029999999999999</v>
      </c>
      <c r="O220">
        <f t="shared" si="161"/>
        <v>2.3159999999999998</v>
      </c>
      <c r="P220">
        <f t="shared" si="162"/>
        <v>2.6419999999999999</v>
      </c>
      <c r="Q220">
        <f t="shared" si="163"/>
        <v>2.6419999999999999</v>
      </c>
      <c r="R220">
        <f t="shared" si="150"/>
        <v>6.7106934213868428</v>
      </c>
      <c r="S220">
        <f t="shared" si="164"/>
        <v>0.373</v>
      </c>
      <c r="T220">
        <f t="shared" si="165"/>
        <v>2.472</v>
      </c>
      <c r="U220">
        <f t="shared" si="166"/>
        <v>0.373</v>
      </c>
      <c r="V220">
        <f t="shared" si="167"/>
        <v>4.5890000000000004</v>
      </c>
      <c r="W220">
        <f t="shared" si="168"/>
        <v>1.5129999999999999</v>
      </c>
      <c r="X220">
        <f t="shared" si="169"/>
        <v>4.5890000000000004</v>
      </c>
      <c r="Y220">
        <f t="shared" si="170"/>
        <v>0.373</v>
      </c>
      <c r="Z220">
        <f t="shared" si="171"/>
        <v>0.373</v>
      </c>
      <c r="AA220">
        <f t="shared" si="172"/>
        <v>0</v>
      </c>
      <c r="AB220">
        <f t="shared" si="151"/>
        <v>0</v>
      </c>
      <c r="AC220">
        <f t="shared" si="173"/>
        <v>0</v>
      </c>
      <c r="AD220">
        <f t="shared" si="174"/>
        <v>0</v>
      </c>
      <c r="AE220">
        <f t="shared" si="152"/>
        <v>0</v>
      </c>
      <c r="AF220">
        <f t="shared" si="175"/>
        <v>0</v>
      </c>
      <c r="AG220">
        <f t="shared" si="176"/>
        <v>0.16916099773242629</v>
      </c>
      <c r="AH220">
        <f t="shared" si="177"/>
        <v>6.710693421386843E-2</v>
      </c>
      <c r="AI220">
        <f t="shared" si="178"/>
        <v>37.563447232209413</v>
      </c>
      <c r="AK220" t="e">
        <f>LOOKUP(AF220,LMS!D2:'LMS'!D2597,LMS!E2:'LMS'!E2597)</f>
        <v>#N/A</v>
      </c>
      <c r="AL220" t="e">
        <f>LOOKUP(AF220,LMS!D2:'LMS'!D2597,LMS!F2:'LMS'!F2597)</f>
        <v>#N/A</v>
      </c>
      <c r="AM220" t="e">
        <f>LOOKUP(AF220,LMS!D2:'LMS'!D2597,LMS!G2:'LMS'!G2597)</f>
        <v>#N/A</v>
      </c>
      <c r="AN220" t="e">
        <f>LOOKUP(AF220,LMS!D2:'LMS'!D2597,LMS!L2:'LMS'!L2597)</f>
        <v>#N/A</v>
      </c>
      <c r="AO220" t="e">
        <f>LOOKUP(AF220,LMS!D2:'LMS'!D2597,LMS!N2:'LMS'!N2597)</f>
        <v>#N/A</v>
      </c>
      <c r="AP220" t="e">
        <f>LOOKUP(AF220,LMS!D2:'LMS'!D2597,LMS!P2:'LMS'!P2597)</f>
        <v>#N/A</v>
      </c>
      <c r="AR220" t="e">
        <f t="shared" si="179"/>
        <v>#N/A</v>
      </c>
      <c r="AS220" t="e">
        <f t="shared" si="180"/>
        <v>#N/A</v>
      </c>
      <c r="AT220" t="e">
        <f t="shared" si="153"/>
        <v>#N/A</v>
      </c>
      <c r="AU220" t="e">
        <f t="shared" si="181"/>
        <v>#N/A</v>
      </c>
      <c r="AV220" t="e">
        <f t="shared" si="154"/>
        <v>#N/A</v>
      </c>
      <c r="AW220" t="e">
        <f t="shared" si="155"/>
        <v>#N/A</v>
      </c>
      <c r="AX220" t="e">
        <f>LOOKUP(AV220,Z!A2:'Z'!A803,Z!B2:'Z'!B803)</f>
        <v>#N/A</v>
      </c>
      <c r="AY220" t="e">
        <f t="shared" si="143"/>
        <v>#N/A</v>
      </c>
      <c r="AZ220" t="e">
        <f t="shared" si="144"/>
        <v>#N/A</v>
      </c>
      <c r="BA220" t="e">
        <f t="shared" si="145"/>
        <v>#N/A</v>
      </c>
      <c r="BB220" t="e">
        <f t="shared" si="146"/>
        <v>#N/A</v>
      </c>
      <c r="BC220" t="e">
        <f t="shared" si="147"/>
        <v>#N/A</v>
      </c>
      <c r="BD220" t="e">
        <f t="shared" si="148"/>
        <v>#N/A</v>
      </c>
    </row>
    <row r="221" spans="1:56" x14ac:dyDescent="0.25">
      <c r="A221">
        <f>'Bodycomp INPUT'!A221</f>
        <v>0</v>
      </c>
      <c r="B221">
        <f>'Bodycomp INPUT'!B221</f>
        <v>0</v>
      </c>
      <c r="C221">
        <f>'Bodycomp INPUT'!C221</f>
        <v>0</v>
      </c>
      <c r="D221">
        <f>'Bodycomp INPUT'!D221</f>
        <v>0</v>
      </c>
      <c r="E221">
        <f>'Bodycomp INPUT'!E221</f>
        <v>0</v>
      </c>
      <c r="F221">
        <f>'Bodycomp INPUT'!F221</f>
        <v>0</v>
      </c>
      <c r="G221">
        <f>'Bodycomp INPUT'!G221</f>
        <v>0</v>
      </c>
      <c r="H221">
        <v>223</v>
      </c>
      <c r="I221">
        <f t="shared" si="156"/>
        <v>0</v>
      </c>
      <c r="J221">
        <f t="shared" si="149"/>
        <v>2.6419999999999999</v>
      </c>
      <c r="K221">
        <f t="shared" si="157"/>
        <v>2.86</v>
      </c>
      <c r="L221">
        <f t="shared" si="158"/>
        <v>2.6419999999999999</v>
      </c>
      <c r="M221">
        <f t="shared" si="159"/>
        <v>2.3159999999999998</v>
      </c>
      <c r="N221">
        <f t="shared" si="160"/>
        <v>2.8029999999999999</v>
      </c>
      <c r="O221">
        <f t="shared" si="161"/>
        <v>2.3159999999999998</v>
      </c>
      <c r="P221">
        <f t="shared" si="162"/>
        <v>2.6419999999999999</v>
      </c>
      <c r="Q221">
        <f t="shared" si="163"/>
        <v>2.6419999999999999</v>
      </c>
      <c r="R221">
        <f t="shared" si="150"/>
        <v>6.7106934213868428</v>
      </c>
      <c r="S221">
        <f t="shared" si="164"/>
        <v>0.373</v>
      </c>
      <c r="T221">
        <f t="shared" si="165"/>
        <v>2.472</v>
      </c>
      <c r="U221">
        <f t="shared" si="166"/>
        <v>0.373</v>
      </c>
      <c r="V221">
        <f t="shared" si="167"/>
        <v>4.5890000000000004</v>
      </c>
      <c r="W221">
        <f t="shared" si="168"/>
        <v>1.5129999999999999</v>
      </c>
      <c r="X221">
        <f t="shared" si="169"/>
        <v>4.5890000000000004</v>
      </c>
      <c r="Y221">
        <f t="shared" si="170"/>
        <v>0.373</v>
      </c>
      <c r="Z221">
        <f t="shared" si="171"/>
        <v>0.373</v>
      </c>
      <c r="AA221">
        <f t="shared" si="172"/>
        <v>0</v>
      </c>
      <c r="AB221">
        <f t="shared" si="151"/>
        <v>0</v>
      </c>
      <c r="AC221">
        <f t="shared" si="173"/>
        <v>0</v>
      </c>
      <c r="AD221">
        <f t="shared" si="174"/>
        <v>0</v>
      </c>
      <c r="AE221">
        <f t="shared" si="152"/>
        <v>0</v>
      </c>
      <c r="AF221">
        <f t="shared" si="175"/>
        <v>0</v>
      </c>
      <c r="AG221">
        <f t="shared" si="176"/>
        <v>0.16916099773242629</v>
      </c>
      <c r="AH221">
        <f t="shared" si="177"/>
        <v>6.710693421386843E-2</v>
      </c>
      <c r="AI221">
        <f t="shared" si="178"/>
        <v>37.563447232209413</v>
      </c>
      <c r="AK221" t="e">
        <f>LOOKUP(AF221,LMS!D2:'LMS'!D2597,LMS!E2:'LMS'!E2597)</f>
        <v>#N/A</v>
      </c>
      <c r="AL221" t="e">
        <f>LOOKUP(AF221,LMS!D2:'LMS'!D2597,LMS!F2:'LMS'!F2597)</f>
        <v>#N/A</v>
      </c>
      <c r="AM221" t="e">
        <f>LOOKUP(AF221,LMS!D2:'LMS'!D2597,LMS!G2:'LMS'!G2597)</f>
        <v>#N/A</v>
      </c>
      <c r="AN221" t="e">
        <f>LOOKUP(AF221,LMS!D2:'LMS'!D2597,LMS!L2:'LMS'!L2597)</f>
        <v>#N/A</v>
      </c>
      <c r="AO221" t="e">
        <f>LOOKUP(AF221,LMS!D2:'LMS'!D2597,LMS!N2:'LMS'!N2597)</f>
        <v>#N/A</v>
      </c>
      <c r="AP221" t="e">
        <f>LOOKUP(AF221,LMS!D2:'LMS'!D2597,LMS!P2:'LMS'!P2597)</f>
        <v>#N/A</v>
      </c>
      <c r="AR221" t="e">
        <f t="shared" si="179"/>
        <v>#N/A</v>
      </c>
      <c r="AS221" t="e">
        <f t="shared" si="180"/>
        <v>#N/A</v>
      </c>
      <c r="AT221" t="e">
        <f t="shared" si="153"/>
        <v>#N/A</v>
      </c>
      <c r="AU221" t="e">
        <f t="shared" si="181"/>
        <v>#N/A</v>
      </c>
      <c r="AV221" t="e">
        <f t="shared" si="154"/>
        <v>#N/A</v>
      </c>
      <c r="AW221" t="e">
        <f t="shared" si="155"/>
        <v>#N/A</v>
      </c>
      <c r="AX221" t="e">
        <f>LOOKUP(AV221,Z!A2:'Z'!A803,Z!B2:'Z'!B803)</f>
        <v>#N/A</v>
      </c>
      <c r="AY221" t="e">
        <f t="shared" si="143"/>
        <v>#N/A</v>
      </c>
      <c r="AZ221" t="e">
        <f t="shared" si="144"/>
        <v>#N/A</v>
      </c>
      <c r="BA221" t="e">
        <f t="shared" si="145"/>
        <v>#N/A</v>
      </c>
      <c r="BB221" t="e">
        <f t="shared" si="146"/>
        <v>#N/A</v>
      </c>
      <c r="BC221" t="e">
        <f t="shared" si="147"/>
        <v>#N/A</v>
      </c>
      <c r="BD221" t="e">
        <f t="shared" si="148"/>
        <v>#N/A</v>
      </c>
    </row>
    <row r="222" spans="1:56" x14ac:dyDescent="0.25">
      <c r="A222">
        <f>'Bodycomp INPUT'!A222</f>
        <v>0</v>
      </c>
      <c r="B222">
        <f>'Bodycomp INPUT'!B222</f>
        <v>0</v>
      </c>
      <c r="C222">
        <f>'Bodycomp INPUT'!C222</f>
        <v>0</v>
      </c>
      <c r="D222">
        <f>'Bodycomp INPUT'!D222</f>
        <v>0</v>
      </c>
      <c r="E222">
        <f>'Bodycomp INPUT'!E222</f>
        <v>0</v>
      </c>
      <c r="F222">
        <f>'Bodycomp INPUT'!F222</f>
        <v>0</v>
      </c>
      <c r="G222">
        <f>'Bodycomp INPUT'!G222</f>
        <v>0</v>
      </c>
      <c r="H222">
        <v>224</v>
      </c>
      <c r="I222">
        <f t="shared" si="156"/>
        <v>0</v>
      </c>
      <c r="J222">
        <f t="shared" si="149"/>
        <v>2.6419999999999999</v>
      </c>
      <c r="K222">
        <f t="shared" si="157"/>
        <v>2.86</v>
      </c>
      <c r="L222">
        <f t="shared" si="158"/>
        <v>2.6419999999999999</v>
      </c>
      <c r="M222">
        <f t="shared" si="159"/>
        <v>2.3159999999999998</v>
      </c>
      <c r="N222">
        <f t="shared" si="160"/>
        <v>2.8029999999999999</v>
      </c>
      <c r="O222">
        <f t="shared" si="161"/>
        <v>2.3159999999999998</v>
      </c>
      <c r="P222">
        <f t="shared" si="162"/>
        <v>2.6419999999999999</v>
      </c>
      <c r="Q222">
        <f t="shared" si="163"/>
        <v>2.6419999999999999</v>
      </c>
      <c r="R222">
        <f t="shared" si="150"/>
        <v>6.7106934213868428</v>
      </c>
      <c r="S222">
        <f t="shared" si="164"/>
        <v>0.373</v>
      </c>
      <c r="T222">
        <f t="shared" si="165"/>
        <v>2.472</v>
      </c>
      <c r="U222">
        <f t="shared" si="166"/>
        <v>0.373</v>
      </c>
      <c r="V222">
        <f t="shared" si="167"/>
        <v>4.5890000000000004</v>
      </c>
      <c r="W222">
        <f t="shared" si="168"/>
        <v>1.5129999999999999</v>
      </c>
      <c r="X222">
        <f t="shared" si="169"/>
        <v>4.5890000000000004</v>
      </c>
      <c r="Y222">
        <f t="shared" si="170"/>
        <v>0.373</v>
      </c>
      <c r="Z222">
        <f t="shared" si="171"/>
        <v>0.373</v>
      </c>
      <c r="AA222">
        <f t="shared" si="172"/>
        <v>0</v>
      </c>
      <c r="AB222">
        <f t="shared" si="151"/>
        <v>0</v>
      </c>
      <c r="AC222">
        <f t="shared" si="173"/>
        <v>0</v>
      </c>
      <c r="AD222">
        <f t="shared" si="174"/>
        <v>0</v>
      </c>
      <c r="AE222">
        <f t="shared" si="152"/>
        <v>0</v>
      </c>
      <c r="AF222">
        <f t="shared" si="175"/>
        <v>0</v>
      </c>
      <c r="AG222">
        <f t="shared" si="176"/>
        <v>0.16916099773242629</v>
      </c>
      <c r="AH222">
        <f t="shared" si="177"/>
        <v>6.710693421386843E-2</v>
      </c>
      <c r="AI222">
        <f t="shared" si="178"/>
        <v>37.563447232209413</v>
      </c>
      <c r="AK222" t="e">
        <f>LOOKUP(AF222,LMS!D2:'LMS'!D2597,LMS!E2:'LMS'!E2597)</f>
        <v>#N/A</v>
      </c>
      <c r="AL222" t="e">
        <f>LOOKUP(AF222,LMS!D2:'LMS'!D2597,LMS!F2:'LMS'!F2597)</f>
        <v>#N/A</v>
      </c>
      <c r="AM222" t="e">
        <f>LOOKUP(AF222,LMS!D2:'LMS'!D2597,LMS!G2:'LMS'!G2597)</f>
        <v>#N/A</v>
      </c>
      <c r="AN222" t="e">
        <f>LOOKUP(AF222,LMS!D2:'LMS'!D2597,LMS!L2:'LMS'!L2597)</f>
        <v>#N/A</v>
      </c>
      <c r="AO222" t="e">
        <f>LOOKUP(AF222,LMS!D2:'LMS'!D2597,LMS!N2:'LMS'!N2597)</f>
        <v>#N/A</v>
      </c>
      <c r="AP222" t="e">
        <f>LOOKUP(AF222,LMS!D2:'LMS'!D2597,LMS!P2:'LMS'!P2597)</f>
        <v>#N/A</v>
      </c>
      <c r="AR222" t="e">
        <f t="shared" si="179"/>
        <v>#N/A</v>
      </c>
      <c r="AS222" t="e">
        <f t="shared" si="180"/>
        <v>#N/A</v>
      </c>
      <c r="AT222" t="e">
        <f t="shared" si="153"/>
        <v>#N/A</v>
      </c>
      <c r="AU222" t="e">
        <f t="shared" si="181"/>
        <v>#N/A</v>
      </c>
      <c r="AV222" t="e">
        <f t="shared" si="154"/>
        <v>#N/A</v>
      </c>
      <c r="AW222" t="e">
        <f t="shared" si="155"/>
        <v>#N/A</v>
      </c>
      <c r="AX222" t="e">
        <f>LOOKUP(AV222,Z!A2:'Z'!A803,Z!B2:'Z'!B803)</f>
        <v>#N/A</v>
      </c>
      <c r="AY222" t="e">
        <f t="shared" si="143"/>
        <v>#N/A</v>
      </c>
      <c r="AZ222" t="e">
        <f t="shared" si="144"/>
        <v>#N/A</v>
      </c>
      <c r="BA222" t="e">
        <f t="shared" si="145"/>
        <v>#N/A</v>
      </c>
      <c r="BB222" t="e">
        <f t="shared" si="146"/>
        <v>#N/A</v>
      </c>
      <c r="BC222" t="e">
        <f t="shared" si="147"/>
        <v>#N/A</v>
      </c>
      <c r="BD222" t="e">
        <f t="shared" si="148"/>
        <v>#N/A</v>
      </c>
    </row>
    <row r="223" spans="1:56" x14ac:dyDescent="0.25">
      <c r="A223">
        <f>'Bodycomp INPUT'!A223</f>
        <v>0</v>
      </c>
      <c r="B223">
        <f>'Bodycomp INPUT'!B223</f>
        <v>0</v>
      </c>
      <c r="C223">
        <f>'Bodycomp INPUT'!C223</f>
        <v>0</v>
      </c>
      <c r="D223">
        <f>'Bodycomp INPUT'!D223</f>
        <v>0</v>
      </c>
      <c r="E223">
        <f>'Bodycomp INPUT'!E223</f>
        <v>0</v>
      </c>
      <c r="F223">
        <f>'Bodycomp INPUT'!F223</f>
        <v>0</v>
      </c>
      <c r="G223">
        <f>'Bodycomp INPUT'!G223</f>
        <v>0</v>
      </c>
      <c r="H223">
        <v>225</v>
      </c>
      <c r="I223">
        <f t="shared" si="156"/>
        <v>0</v>
      </c>
      <c r="J223">
        <f t="shared" si="149"/>
        <v>2.6419999999999999</v>
      </c>
      <c r="K223">
        <f t="shared" si="157"/>
        <v>2.86</v>
      </c>
      <c r="L223">
        <f t="shared" si="158"/>
        <v>2.6419999999999999</v>
      </c>
      <c r="M223">
        <f t="shared" si="159"/>
        <v>2.3159999999999998</v>
      </c>
      <c r="N223">
        <f t="shared" si="160"/>
        <v>2.8029999999999999</v>
      </c>
      <c r="O223">
        <f t="shared" si="161"/>
        <v>2.3159999999999998</v>
      </c>
      <c r="P223">
        <f t="shared" si="162"/>
        <v>2.6419999999999999</v>
      </c>
      <c r="Q223">
        <f t="shared" si="163"/>
        <v>2.6419999999999999</v>
      </c>
      <c r="R223">
        <f t="shared" si="150"/>
        <v>6.7106934213868428</v>
      </c>
      <c r="S223">
        <f t="shared" si="164"/>
        <v>0.373</v>
      </c>
      <c r="T223">
        <f t="shared" si="165"/>
        <v>2.472</v>
      </c>
      <c r="U223">
        <f t="shared" si="166"/>
        <v>0.373</v>
      </c>
      <c r="V223">
        <f t="shared" si="167"/>
        <v>4.5890000000000004</v>
      </c>
      <c r="W223">
        <f t="shared" si="168"/>
        <v>1.5129999999999999</v>
      </c>
      <c r="X223">
        <f t="shared" si="169"/>
        <v>4.5890000000000004</v>
      </c>
      <c r="Y223">
        <f t="shared" si="170"/>
        <v>0.373</v>
      </c>
      <c r="Z223">
        <f t="shared" si="171"/>
        <v>0.373</v>
      </c>
      <c r="AA223">
        <f t="shared" si="172"/>
        <v>0</v>
      </c>
      <c r="AB223">
        <f t="shared" si="151"/>
        <v>0</v>
      </c>
      <c r="AC223">
        <f t="shared" si="173"/>
        <v>0</v>
      </c>
      <c r="AD223">
        <f t="shared" si="174"/>
        <v>0</v>
      </c>
      <c r="AE223">
        <f t="shared" si="152"/>
        <v>0</v>
      </c>
      <c r="AF223">
        <f t="shared" si="175"/>
        <v>0</v>
      </c>
      <c r="AG223">
        <f t="shared" si="176"/>
        <v>0.16916099773242629</v>
      </c>
      <c r="AH223">
        <f t="shared" si="177"/>
        <v>6.710693421386843E-2</v>
      </c>
      <c r="AI223">
        <f t="shared" si="178"/>
        <v>37.563447232209413</v>
      </c>
      <c r="AK223" t="e">
        <f>LOOKUP(AF223,LMS!D2:'LMS'!D2597,LMS!E2:'LMS'!E2597)</f>
        <v>#N/A</v>
      </c>
      <c r="AL223" t="e">
        <f>LOOKUP(AF223,LMS!D2:'LMS'!D2597,LMS!F2:'LMS'!F2597)</f>
        <v>#N/A</v>
      </c>
      <c r="AM223" t="e">
        <f>LOOKUP(AF223,LMS!D2:'LMS'!D2597,LMS!G2:'LMS'!G2597)</f>
        <v>#N/A</v>
      </c>
      <c r="AN223" t="e">
        <f>LOOKUP(AF223,LMS!D2:'LMS'!D2597,LMS!L2:'LMS'!L2597)</f>
        <v>#N/A</v>
      </c>
      <c r="AO223" t="e">
        <f>LOOKUP(AF223,LMS!D2:'LMS'!D2597,LMS!N2:'LMS'!N2597)</f>
        <v>#N/A</v>
      </c>
      <c r="AP223" t="e">
        <f>LOOKUP(AF223,LMS!D2:'LMS'!D2597,LMS!P2:'LMS'!P2597)</f>
        <v>#N/A</v>
      </c>
      <c r="AR223" t="e">
        <f t="shared" si="179"/>
        <v>#N/A</v>
      </c>
      <c r="AS223" t="e">
        <f t="shared" si="180"/>
        <v>#N/A</v>
      </c>
      <c r="AT223" t="e">
        <f t="shared" si="153"/>
        <v>#N/A</v>
      </c>
      <c r="AU223" t="e">
        <f t="shared" si="181"/>
        <v>#N/A</v>
      </c>
      <c r="AV223" t="e">
        <f t="shared" si="154"/>
        <v>#N/A</v>
      </c>
      <c r="AW223" t="e">
        <f t="shared" si="155"/>
        <v>#N/A</v>
      </c>
      <c r="AX223" t="e">
        <f>LOOKUP(AV223,Z!A2:'Z'!A803,Z!B2:'Z'!B803)</f>
        <v>#N/A</v>
      </c>
      <c r="AY223" t="e">
        <f t="shared" si="143"/>
        <v>#N/A</v>
      </c>
      <c r="AZ223" t="e">
        <f t="shared" si="144"/>
        <v>#N/A</v>
      </c>
      <c r="BA223" t="e">
        <f t="shared" si="145"/>
        <v>#N/A</v>
      </c>
      <c r="BB223" t="e">
        <f t="shared" si="146"/>
        <v>#N/A</v>
      </c>
      <c r="BC223" t="e">
        <f t="shared" si="147"/>
        <v>#N/A</v>
      </c>
      <c r="BD223" t="e">
        <f t="shared" si="148"/>
        <v>#N/A</v>
      </c>
    </row>
    <row r="224" spans="1:56" x14ac:dyDescent="0.25">
      <c r="A224">
        <f>'Bodycomp INPUT'!A224</f>
        <v>0</v>
      </c>
      <c r="B224">
        <f>'Bodycomp INPUT'!B224</f>
        <v>0</v>
      </c>
      <c r="C224">
        <f>'Bodycomp INPUT'!C224</f>
        <v>0</v>
      </c>
      <c r="D224">
        <f>'Bodycomp INPUT'!D224</f>
        <v>0</v>
      </c>
      <c r="E224">
        <f>'Bodycomp INPUT'!E224</f>
        <v>0</v>
      </c>
      <c r="F224">
        <f>'Bodycomp INPUT'!F224</f>
        <v>0</v>
      </c>
      <c r="G224">
        <f>'Bodycomp INPUT'!G224</f>
        <v>0</v>
      </c>
      <c r="H224">
        <v>226</v>
      </c>
      <c r="I224">
        <f t="shared" si="156"/>
        <v>0</v>
      </c>
      <c r="J224">
        <f t="shared" si="149"/>
        <v>2.6419999999999999</v>
      </c>
      <c r="K224">
        <f t="shared" si="157"/>
        <v>2.86</v>
      </c>
      <c r="L224">
        <f t="shared" si="158"/>
        <v>2.6419999999999999</v>
      </c>
      <c r="M224">
        <f t="shared" si="159"/>
        <v>2.3159999999999998</v>
      </c>
      <c r="N224">
        <f t="shared" si="160"/>
        <v>2.8029999999999999</v>
      </c>
      <c r="O224">
        <f t="shared" si="161"/>
        <v>2.3159999999999998</v>
      </c>
      <c r="P224">
        <f t="shared" si="162"/>
        <v>2.6419999999999999</v>
      </c>
      <c r="Q224">
        <f t="shared" si="163"/>
        <v>2.6419999999999999</v>
      </c>
      <c r="R224">
        <f t="shared" si="150"/>
        <v>6.7106934213868428</v>
      </c>
      <c r="S224">
        <f t="shared" si="164"/>
        <v>0.373</v>
      </c>
      <c r="T224">
        <f t="shared" si="165"/>
        <v>2.472</v>
      </c>
      <c r="U224">
        <f t="shared" si="166"/>
        <v>0.373</v>
      </c>
      <c r="V224">
        <f t="shared" si="167"/>
        <v>4.5890000000000004</v>
      </c>
      <c r="W224">
        <f t="shared" si="168"/>
        <v>1.5129999999999999</v>
      </c>
      <c r="X224">
        <f t="shared" si="169"/>
        <v>4.5890000000000004</v>
      </c>
      <c r="Y224">
        <f t="shared" si="170"/>
        <v>0.373</v>
      </c>
      <c r="Z224">
        <f t="shared" si="171"/>
        <v>0.373</v>
      </c>
      <c r="AA224">
        <f t="shared" si="172"/>
        <v>0</v>
      </c>
      <c r="AB224">
        <f t="shared" si="151"/>
        <v>0</v>
      </c>
      <c r="AC224">
        <f t="shared" si="173"/>
        <v>0</v>
      </c>
      <c r="AD224">
        <f t="shared" si="174"/>
        <v>0</v>
      </c>
      <c r="AE224">
        <f t="shared" si="152"/>
        <v>0</v>
      </c>
      <c r="AF224">
        <f t="shared" si="175"/>
        <v>0</v>
      </c>
      <c r="AG224">
        <f t="shared" si="176"/>
        <v>0.16916099773242629</v>
      </c>
      <c r="AH224">
        <f t="shared" si="177"/>
        <v>6.710693421386843E-2</v>
      </c>
      <c r="AI224">
        <f t="shared" si="178"/>
        <v>37.563447232209413</v>
      </c>
      <c r="AK224" t="e">
        <f>LOOKUP(AF224,LMS!D2:'LMS'!D2597,LMS!E2:'LMS'!E2597)</f>
        <v>#N/A</v>
      </c>
      <c r="AL224" t="e">
        <f>LOOKUP(AF224,LMS!D2:'LMS'!D2597,LMS!F2:'LMS'!F2597)</f>
        <v>#N/A</v>
      </c>
      <c r="AM224" t="e">
        <f>LOOKUP(AF224,LMS!D2:'LMS'!D2597,LMS!G2:'LMS'!G2597)</f>
        <v>#N/A</v>
      </c>
      <c r="AN224" t="e">
        <f>LOOKUP(AF224,LMS!D2:'LMS'!D2597,LMS!L2:'LMS'!L2597)</f>
        <v>#N/A</v>
      </c>
      <c r="AO224" t="e">
        <f>LOOKUP(AF224,LMS!D2:'LMS'!D2597,LMS!N2:'LMS'!N2597)</f>
        <v>#N/A</v>
      </c>
      <c r="AP224" t="e">
        <f>LOOKUP(AF224,LMS!D2:'LMS'!D2597,LMS!P2:'LMS'!P2597)</f>
        <v>#N/A</v>
      </c>
      <c r="AR224" t="e">
        <f t="shared" si="179"/>
        <v>#N/A</v>
      </c>
      <c r="AS224" t="e">
        <f t="shared" si="180"/>
        <v>#N/A</v>
      </c>
      <c r="AT224" t="e">
        <f t="shared" si="153"/>
        <v>#N/A</v>
      </c>
      <c r="AU224" t="e">
        <f t="shared" si="181"/>
        <v>#N/A</v>
      </c>
      <c r="AV224" t="e">
        <f t="shared" si="154"/>
        <v>#N/A</v>
      </c>
      <c r="AW224" t="e">
        <f t="shared" si="155"/>
        <v>#N/A</v>
      </c>
      <c r="AX224" t="e">
        <f>LOOKUP(AV224,Z!A2:'Z'!A803,Z!B2:'Z'!B803)</f>
        <v>#N/A</v>
      </c>
      <c r="AY224" t="e">
        <f t="shared" si="143"/>
        <v>#N/A</v>
      </c>
      <c r="AZ224" t="e">
        <f t="shared" si="144"/>
        <v>#N/A</v>
      </c>
      <c r="BA224" t="e">
        <f t="shared" si="145"/>
        <v>#N/A</v>
      </c>
      <c r="BB224" t="e">
        <f t="shared" si="146"/>
        <v>#N/A</v>
      </c>
      <c r="BC224" t="e">
        <f t="shared" si="147"/>
        <v>#N/A</v>
      </c>
      <c r="BD224" t="e">
        <f t="shared" si="148"/>
        <v>#N/A</v>
      </c>
    </row>
    <row r="225" spans="1:56" x14ac:dyDescent="0.25">
      <c r="A225">
        <f>'Bodycomp INPUT'!A225</f>
        <v>0</v>
      </c>
      <c r="B225">
        <f>'Bodycomp INPUT'!B225</f>
        <v>0</v>
      </c>
      <c r="C225">
        <f>'Bodycomp INPUT'!C225</f>
        <v>0</v>
      </c>
      <c r="D225">
        <f>'Bodycomp INPUT'!D225</f>
        <v>0</v>
      </c>
      <c r="E225">
        <f>'Bodycomp INPUT'!E225</f>
        <v>0</v>
      </c>
      <c r="F225">
        <f>'Bodycomp INPUT'!F225</f>
        <v>0</v>
      </c>
      <c r="G225">
        <f>'Bodycomp INPUT'!G225</f>
        <v>0</v>
      </c>
      <c r="H225">
        <v>227</v>
      </c>
      <c r="I225">
        <f t="shared" si="156"/>
        <v>0</v>
      </c>
      <c r="J225">
        <f t="shared" si="149"/>
        <v>2.6419999999999999</v>
      </c>
      <c r="K225">
        <f t="shared" si="157"/>
        <v>2.86</v>
      </c>
      <c r="L225">
        <f t="shared" si="158"/>
        <v>2.6419999999999999</v>
      </c>
      <c r="M225">
        <f t="shared" si="159"/>
        <v>2.3159999999999998</v>
      </c>
      <c r="N225">
        <f t="shared" si="160"/>
        <v>2.8029999999999999</v>
      </c>
      <c r="O225">
        <f t="shared" si="161"/>
        <v>2.3159999999999998</v>
      </c>
      <c r="P225">
        <f t="shared" si="162"/>
        <v>2.6419999999999999</v>
      </c>
      <c r="Q225">
        <f t="shared" si="163"/>
        <v>2.6419999999999999</v>
      </c>
      <c r="R225">
        <f t="shared" si="150"/>
        <v>6.7106934213868428</v>
      </c>
      <c r="S225">
        <f t="shared" si="164"/>
        <v>0.373</v>
      </c>
      <c r="T225">
        <f t="shared" si="165"/>
        <v>2.472</v>
      </c>
      <c r="U225">
        <f t="shared" si="166"/>
        <v>0.373</v>
      </c>
      <c r="V225">
        <f t="shared" si="167"/>
        <v>4.5890000000000004</v>
      </c>
      <c r="W225">
        <f t="shared" si="168"/>
        <v>1.5129999999999999</v>
      </c>
      <c r="X225">
        <f t="shared" si="169"/>
        <v>4.5890000000000004</v>
      </c>
      <c r="Y225">
        <f t="shared" si="170"/>
        <v>0.373</v>
      </c>
      <c r="Z225">
        <f t="shared" si="171"/>
        <v>0.373</v>
      </c>
      <c r="AA225">
        <f t="shared" si="172"/>
        <v>0</v>
      </c>
      <c r="AB225">
        <f t="shared" si="151"/>
        <v>0</v>
      </c>
      <c r="AC225">
        <f t="shared" si="173"/>
        <v>0</v>
      </c>
      <c r="AD225">
        <f t="shared" si="174"/>
        <v>0</v>
      </c>
      <c r="AE225">
        <f t="shared" si="152"/>
        <v>0</v>
      </c>
      <c r="AF225">
        <f t="shared" si="175"/>
        <v>0</v>
      </c>
      <c r="AG225">
        <f t="shared" si="176"/>
        <v>0.16916099773242629</v>
      </c>
      <c r="AH225">
        <f t="shared" si="177"/>
        <v>6.710693421386843E-2</v>
      </c>
      <c r="AI225">
        <f t="shared" si="178"/>
        <v>37.563447232209413</v>
      </c>
      <c r="AK225" t="e">
        <f>LOOKUP(AF225,LMS!D2:'LMS'!D2597,LMS!E2:'LMS'!E2597)</f>
        <v>#N/A</v>
      </c>
      <c r="AL225" t="e">
        <f>LOOKUP(AF225,LMS!D2:'LMS'!D2597,LMS!F2:'LMS'!F2597)</f>
        <v>#N/A</v>
      </c>
      <c r="AM225" t="e">
        <f>LOOKUP(AF225,LMS!D2:'LMS'!D2597,LMS!G2:'LMS'!G2597)</f>
        <v>#N/A</v>
      </c>
      <c r="AN225" t="e">
        <f>LOOKUP(AF225,LMS!D2:'LMS'!D2597,LMS!L2:'LMS'!L2597)</f>
        <v>#N/A</v>
      </c>
      <c r="AO225" t="e">
        <f>LOOKUP(AF225,LMS!D2:'LMS'!D2597,LMS!N2:'LMS'!N2597)</f>
        <v>#N/A</v>
      </c>
      <c r="AP225" t="e">
        <f>LOOKUP(AF225,LMS!D2:'LMS'!D2597,LMS!P2:'LMS'!P2597)</f>
        <v>#N/A</v>
      </c>
      <c r="AR225" t="e">
        <f t="shared" si="179"/>
        <v>#N/A</v>
      </c>
      <c r="AS225" t="e">
        <f t="shared" si="180"/>
        <v>#N/A</v>
      </c>
      <c r="AT225" t="e">
        <f t="shared" si="153"/>
        <v>#N/A</v>
      </c>
      <c r="AU225" t="e">
        <f t="shared" si="181"/>
        <v>#N/A</v>
      </c>
      <c r="AV225" t="e">
        <f t="shared" si="154"/>
        <v>#N/A</v>
      </c>
      <c r="AW225" t="e">
        <f t="shared" si="155"/>
        <v>#N/A</v>
      </c>
      <c r="AX225" t="e">
        <f>LOOKUP(AV225,Z!A2:'Z'!A803,Z!B2:'Z'!B803)</f>
        <v>#N/A</v>
      </c>
      <c r="AY225" t="e">
        <f t="shared" si="143"/>
        <v>#N/A</v>
      </c>
      <c r="AZ225" t="e">
        <f t="shared" si="144"/>
        <v>#N/A</v>
      </c>
      <c r="BA225" t="e">
        <f t="shared" si="145"/>
        <v>#N/A</v>
      </c>
      <c r="BB225" t="e">
        <f t="shared" si="146"/>
        <v>#N/A</v>
      </c>
      <c r="BC225" t="e">
        <f t="shared" si="147"/>
        <v>#N/A</v>
      </c>
      <c r="BD225" t="e">
        <f t="shared" si="148"/>
        <v>#N/A</v>
      </c>
    </row>
    <row r="226" spans="1:56" x14ac:dyDescent="0.25">
      <c r="A226">
        <f>'Bodycomp INPUT'!A226</f>
        <v>0</v>
      </c>
      <c r="B226">
        <f>'Bodycomp INPUT'!B226</f>
        <v>0</v>
      </c>
      <c r="C226">
        <f>'Bodycomp INPUT'!C226</f>
        <v>0</v>
      </c>
      <c r="D226">
        <f>'Bodycomp INPUT'!D226</f>
        <v>0</v>
      </c>
      <c r="E226">
        <f>'Bodycomp INPUT'!E226</f>
        <v>0</v>
      </c>
      <c r="F226">
        <f>'Bodycomp INPUT'!F226</f>
        <v>0</v>
      </c>
      <c r="G226">
        <f>'Bodycomp INPUT'!G226</f>
        <v>0</v>
      </c>
      <c r="H226">
        <v>228</v>
      </c>
      <c r="I226">
        <f t="shared" si="156"/>
        <v>0</v>
      </c>
      <c r="J226">
        <f t="shared" si="149"/>
        <v>2.6419999999999999</v>
      </c>
      <c r="K226">
        <f t="shared" si="157"/>
        <v>2.86</v>
      </c>
      <c r="L226">
        <f t="shared" si="158"/>
        <v>2.6419999999999999</v>
      </c>
      <c r="M226">
        <f t="shared" si="159"/>
        <v>2.3159999999999998</v>
      </c>
      <c r="N226">
        <f t="shared" si="160"/>
        <v>2.8029999999999999</v>
      </c>
      <c r="O226">
        <f t="shared" si="161"/>
        <v>2.3159999999999998</v>
      </c>
      <c r="P226">
        <f t="shared" si="162"/>
        <v>2.6419999999999999</v>
      </c>
      <c r="Q226">
        <f t="shared" si="163"/>
        <v>2.6419999999999999</v>
      </c>
      <c r="R226">
        <f t="shared" si="150"/>
        <v>6.7106934213868428</v>
      </c>
      <c r="S226">
        <f t="shared" si="164"/>
        <v>0.373</v>
      </c>
      <c r="T226">
        <f t="shared" si="165"/>
        <v>2.472</v>
      </c>
      <c r="U226">
        <f t="shared" si="166"/>
        <v>0.373</v>
      </c>
      <c r="V226">
        <f t="shared" si="167"/>
        <v>4.5890000000000004</v>
      </c>
      <c r="W226">
        <f t="shared" si="168"/>
        <v>1.5129999999999999</v>
      </c>
      <c r="X226">
        <f t="shared" si="169"/>
        <v>4.5890000000000004</v>
      </c>
      <c r="Y226">
        <f t="shared" si="170"/>
        <v>0.373</v>
      </c>
      <c r="Z226">
        <f t="shared" si="171"/>
        <v>0.373</v>
      </c>
      <c r="AA226">
        <f t="shared" si="172"/>
        <v>0</v>
      </c>
      <c r="AB226">
        <f t="shared" si="151"/>
        <v>0</v>
      </c>
      <c r="AC226">
        <f t="shared" si="173"/>
        <v>0</v>
      </c>
      <c r="AD226">
        <f t="shared" si="174"/>
        <v>0</v>
      </c>
      <c r="AE226">
        <f t="shared" si="152"/>
        <v>0</v>
      </c>
      <c r="AF226">
        <f t="shared" si="175"/>
        <v>0</v>
      </c>
      <c r="AG226">
        <f t="shared" si="176"/>
        <v>0.16916099773242629</v>
      </c>
      <c r="AH226">
        <f t="shared" si="177"/>
        <v>6.710693421386843E-2</v>
      </c>
      <c r="AI226">
        <f t="shared" si="178"/>
        <v>37.563447232209413</v>
      </c>
      <c r="AK226" t="e">
        <f>LOOKUP(AF226,LMS!D2:'LMS'!D2597,LMS!E2:'LMS'!E2597)</f>
        <v>#N/A</v>
      </c>
      <c r="AL226" t="e">
        <f>LOOKUP(AF226,LMS!D2:'LMS'!D2597,LMS!F2:'LMS'!F2597)</f>
        <v>#N/A</v>
      </c>
      <c r="AM226" t="e">
        <f>LOOKUP(AF226,LMS!D2:'LMS'!D2597,LMS!G2:'LMS'!G2597)</f>
        <v>#N/A</v>
      </c>
      <c r="AN226" t="e">
        <f>LOOKUP(AF226,LMS!D2:'LMS'!D2597,LMS!L2:'LMS'!L2597)</f>
        <v>#N/A</v>
      </c>
      <c r="AO226" t="e">
        <f>LOOKUP(AF226,LMS!D2:'LMS'!D2597,LMS!N2:'LMS'!N2597)</f>
        <v>#N/A</v>
      </c>
      <c r="AP226" t="e">
        <f>LOOKUP(AF226,LMS!D2:'LMS'!D2597,LMS!P2:'LMS'!P2597)</f>
        <v>#N/A</v>
      </c>
      <c r="AR226" t="e">
        <f t="shared" si="179"/>
        <v>#N/A</v>
      </c>
      <c r="AS226" t="e">
        <f t="shared" si="180"/>
        <v>#N/A</v>
      </c>
      <c r="AT226" t="e">
        <f t="shared" si="153"/>
        <v>#N/A</v>
      </c>
      <c r="AU226" t="e">
        <f t="shared" si="181"/>
        <v>#N/A</v>
      </c>
      <c r="AV226" t="e">
        <f t="shared" si="154"/>
        <v>#N/A</v>
      </c>
      <c r="AW226" t="e">
        <f t="shared" si="155"/>
        <v>#N/A</v>
      </c>
      <c r="AX226" t="e">
        <f>LOOKUP(AV226,Z!A2:'Z'!A803,Z!B2:'Z'!B803)</f>
        <v>#N/A</v>
      </c>
      <c r="AY226" t="e">
        <f t="shared" si="143"/>
        <v>#N/A</v>
      </c>
      <c r="AZ226" t="e">
        <f t="shared" si="144"/>
        <v>#N/A</v>
      </c>
      <c r="BA226" t="e">
        <f t="shared" si="145"/>
        <v>#N/A</v>
      </c>
      <c r="BB226" t="e">
        <f t="shared" si="146"/>
        <v>#N/A</v>
      </c>
      <c r="BC226" t="e">
        <f t="shared" si="147"/>
        <v>#N/A</v>
      </c>
      <c r="BD226" t="e">
        <f t="shared" si="148"/>
        <v>#N/A</v>
      </c>
    </row>
    <row r="227" spans="1:56" x14ac:dyDescent="0.25">
      <c r="A227">
        <f>'Bodycomp INPUT'!A227</f>
        <v>0</v>
      </c>
      <c r="B227">
        <f>'Bodycomp INPUT'!B227</f>
        <v>0</v>
      </c>
      <c r="C227">
        <f>'Bodycomp INPUT'!C227</f>
        <v>0</v>
      </c>
      <c r="D227">
        <f>'Bodycomp INPUT'!D227</f>
        <v>0</v>
      </c>
      <c r="E227">
        <f>'Bodycomp INPUT'!E227</f>
        <v>0</v>
      </c>
      <c r="F227">
        <f>'Bodycomp INPUT'!F227</f>
        <v>0</v>
      </c>
      <c r="G227">
        <f>'Bodycomp INPUT'!G227</f>
        <v>0</v>
      </c>
      <c r="H227">
        <v>229</v>
      </c>
      <c r="I227">
        <f t="shared" si="156"/>
        <v>0</v>
      </c>
      <c r="J227">
        <f t="shared" si="149"/>
        <v>2.6419999999999999</v>
      </c>
      <c r="K227">
        <f t="shared" si="157"/>
        <v>2.86</v>
      </c>
      <c r="L227">
        <f t="shared" si="158"/>
        <v>2.6419999999999999</v>
      </c>
      <c r="M227">
        <f t="shared" si="159"/>
        <v>2.3159999999999998</v>
      </c>
      <c r="N227">
        <f t="shared" si="160"/>
        <v>2.8029999999999999</v>
      </c>
      <c r="O227">
        <f t="shared" si="161"/>
        <v>2.3159999999999998</v>
      </c>
      <c r="P227">
        <f t="shared" si="162"/>
        <v>2.6419999999999999</v>
      </c>
      <c r="Q227">
        <f t="shared" si="163"/>
        <v>2.6419999999999999</v>
      </c>
      <c r="R227">
        <f t="shared" si="150"/>
        <v>6.7106934213868428</v>
      </c>
      <c r="S227">
        <f t="shared" si="164"/>
        <v>0.373</v>
      </c>
      <c r="T227">
        <f t="shared" si="165"/>
        <v>2.472</v>
      </c>
      <c r="U227">
        <f t="shared" si="166"/>
        <v>0.373</v>
      </c>
      <c r="V227">
        <f t="shared" si="167"/>
        <v>4.5890000000000004</v>
      </c>
      <c r="W227">
        <f t="shared" si="168"/>
        <v>1.5129999999999999</v>
      </c>
      <c r="X227">
        <f t="shared" si="169"/>
        <v>4.5890000000000004</v>
      </c>
      <c r="Y227">
        <f t="shared" si="170"/>
        <v>0.373</v>
      </c>
      <c r="Z227">
        <f t="shared" si="171"/>
        <v>0.373</v>
      </c>
      <c r="AA227">
        <f t="shared" si="172"/>
        <v>0</v>
      </c>
      <c r="AB227">
        <f t="shared" si="151"/>
        <v>0</v>
      </c>
      <c r="AC227">
        <f t="shared" si="173"/>
        <v>0</v>
      </c>
      <c r="AD227">
        <f t="shared" si="174"/>
        <v>0</v>
      </c>
      <c r="AE227">
        <f t="shared" si="152"/>
        <v>0</v>
      </c>
      <c r="AF227">
        <f t="shared" si="175"/>
        <v>0</v>
      </c>
      <c r="AG227">
        <f t="shared" si="176"/>
        <v>0.16916099773242629</v>
      </c>
      <c r="AH227">
        <f t="shared" si="177"/>
        <v>6.710693421386843E-2</v>
      </c>
      <c r="AI227">
        <f t="shared" si="178"/>
        <v>37.563447232209413</v>
      </c>
      <c r="AK227" t="e">
        <f>LOOKUP(AF227,LMS!D2:'LMS'!D2597,LMS!E2:'LMS'!E2597)</f>
        <v>#N/A</v>
      </c>
      <c r="AL227" t="e">
        <f>LOOKUP(AF227,LMS!D2:'LMS'!D2597,LMS!F2:'LMS'!F2597)</f>
        <v>#N/A</v>
      </c>
      <c r="AM227" t="e">
        <f>LOOKUP(AF227,LMS!D2:'LMS'!D2597,LMS!G2:'LMS'!G2597)</f>
        <v>#N/A</v>
      </c>
      <c r="AN227" t="e">
        <f>LOOKUP(AF227,LMS!D2:'LMS'!D2597,LMS!L2:'LMS'!L2597)</f>
        <v>#N/A</v>
      </c>
      <c r="AO227" t="e">
        <f>LOOKUP(AF227,LMS!D2:'LMS'!D2597,LMS!N2:'LMS'!N2597)</f>
        <v>#N/A</v>
      </c>
      <c r="AP227" t="e">
        <f>LOOKUP(AF227,LMS!D2:'LMS'!D2597,LMS!P2:'LMS'!P2597)</f>
        <v>#N/A</v>
      </c>
      <c r="AR227" t="e">
        <f t="shared" si="179"/>
        <v>#N/A</v>
      </c>
      <c r="AS227" t="e">
        <f t="shared" si="180"/>
        <v>#N/A</v>
      </c>
      <c r="AT227" t="e">
        <f t="shared" si="153"/>
        <v>#N/A</v>
      </c>
      <c r="AU227" t="e">
        <f t="shared" si="181"/>
        <v>#N/A</v>
      </c>
      <c r="AV227" t="e">
        <f t="shared" si="154"/>
        <v>#N/A</v>
      </c>
      <c r="AW227" t="e">
        <f t="shared" si="155"/>
        <v>#N/A</v>
      </c>
      <c r="AX227" t="e">
        <f>LOOKUP(AV227,Z!A2:'Z'!A803,Z!B2:'Z'!B803)</f>
        <v>#N/A</v>
      </c>
      <c r="AY227" t="e">
        <f t="shared" si="143"/>
        <v>#N/A</v>
      </c>
      <c r="AZ227" t="e">
        <f t="shared" si="144"/>
        <v>#N/A</v>
      </c>
      <c r="BA227" t="e">
        <f t="shared" si="145"/>
        <v>#N/A</v>
      </c>
      <c r="BB227" t="e">
        <f t="shared" si="146"/>
        <v>#N/A</v>
      </c>
      <c r="BC227" t="e">
        <f t="shared" si="147"/>
        <v>#N/A</v>
      </c>
      <c r="BD227" t="e">
        <f t="shared" si="148"/>
        <v>#N/A</v>
      </c>
    </row>
    <row r="228" spans="1:56" x14ac:dyDescent="0.25">
      <c r="A228">
        <f>'Bodycomp INPUT'!A228</f>
        <v>0</v>
      </c>
      <c r="B228">
        <f>'Bodycomp INPUT'!B228</f>
        <v>0</v>
      </c>
      <c r="C228">
        <f>'Bodycomp INPUT'!C228</f>
        <v>0</v>
      </c>
      <c r="D228">
        <f>'Bodycomp INPUT'!D228</f>
        <v>0</v>
      </c>
      <c r="E228">
        <f>'Bodycomp INPUT'!E228</f>
        <v>0</v>
      </c>
      <c r="F228">
        <f>'Bodycomp INPUT'!F228</f>
        <v>0</v>
      </c>
      <c r="G228">
        <f>'Bodycomp INPUT'!G228</f>
        <v>0</v>
      </c>
      <c r="H228">
        <v>230</v>
      </c>
      <c r="I228">
        <f t="shared" si="156"/>
        <v>0</v>
      </c>
      <c r="J228">
        <f t="shared" si="149"/>
        <v>2.6419999999999999</v>
      </c>
      <c r="K228">
        <f t="shared" si="157"/>
        <v>2.86</v>
      </c>
      <c r="L228">
        <f t="shared" si="158"/>
        <v>2.6419999999999999</v>
      </c>
      <c r="M228">
        <f t="shared" si="159"/>
        <v>2.3159999999999998</v>
      </c>
      <c r="N228">
        <f t="shared" si="160"/>
        <v>2.8029999999999999</v>
      </c>
      <c r="O228">
        <f t="shared" si="161"/>
        <v>2.3159999999999998</v>
      </c>
      <c r="P228">
        <f t="shared" si="162"/>
        <v>2.6419999999999999</v>
      </c>
      <c r="Q228">
        <f t="shared" si="163"/>
        <v>2.6419999999999999</v>
      </c>
      <c r="R228">
        <f t="shared" si="150"/>
        <v>6.7106934213868428</v>
      </c>
      <c r="S228">
        <f t="shared" si="164"/>
        <v>0.373</v>
      </c>
      <c r="T228">
        <f t="shared" si="165"/>
        <v>2.472</v>
      </c>
      <c r="U228">
        <f t="shared" si="166"/>
        <v>0.373</v>
      </c>
      <c r="V228">
        <f t="shared" si="167"/>
        <v>4.5890000000000004</v>
      </c>
      <c r="W228">
        <f t="shared" si="168"/>
        <v>1.5129999999999999</v>
      </c>
      <c r="X228">
        <f t="shared" si="169"/>
        <v>4.5890000000000004</v>
      </c>
      <c r="Y228">
        <f t="shared" si="170"/>
        <v>0.373</v>
      </c>
      <c r="Z228">
        <f t="shared" si="171"/>
        <v>0.373</v>
      </c>
      <c r="AA228">
        <f t="shared" si="172"/>
        <v>0</v>
      </c>
      <c r="AB228">
        <f t="shared" si="151"/>
        <v>0</v>
      </c>
      <c r="AC228">
        <f t="shared" si="173"/>
        <v>0</v>
      </c>
      <c r="AD228">
        <f t="shared" si="174"/>
        <v>0</v>
      </c>
      <c r="AE228">
        <f t="shared" si="152"/>
        <v>0</v>
      </c>
      <c r="AF228">
        <f t="shared" si="175"/>
        <v>0</v>
      </c>
      <c r="AG228">
        <f t="shared" si="176"/>
        <v>0.16916099773242629</v>
      </c>
      <c r="AH228">
        <f t="shared" si="177"/>
        <v>6.710693421386843E-2</v>
      </c>
      <c r="AI228">
        <f t="shared" si="178"/>
        <v>37.563447232209413</v>
      </c>
      <c r="AK228" t="e">
        <f>LOOKUP(AF228,LMS!D2:'LMS'!D2597,LMS!E2:'LMS'!E2597)</f>
        <v>#N/A</v>
      </c>
      <c r="AL228" t="e">
        <f>LOOKUP(AF228,LMS!D2:'LMS'!D2597,LMS!F2:'LMS'!F2597)</f>
        <v>#N/A</v>
      </c>
      <c r="AM228" t="e">
        <f>LOOKUP(AF228,LMS!D2:'LMS'!D2597,LMS!G2:'LMS'!G2597)</f>
        <v>#N/A</v>
      </c>
      <c r="AN228" t="e">
        <f>LOOKUP(AF228,LMS!D2:'LMS'!D2597,LMS!L2:'LMS'!L2597)</f>
        <v>#N/A</v>
      </c>
      <c r="AO228" t="e">
        <f>LOOKUP(AF228,LMS!D2:'LMS'!D2597,LMS!N2:'LMS'!N2597)</f>
        <v>#N/A</v>
      </c>
      <c r="AP228" t="e">
        <f>LOOKUP(AF228,LMS!D2:'LMS'!D2597,LMS!P2:'LMS'!P2597)</f>
        <v>#N/A</v>
      </c>
      <c r="AR228" t="e">
        <f t="shared" si="179"/>
        <v>#N/A</v>
      </c>
      <c r="AS228" t="e">
        <f t="shared" si="180"/>
        <v>#N/A</v>
      </c>
      <c r="AT228" t="e">
        <f t="shared" si="153"/>
        <v>#N/A</v>
      </c>
      <c r="AU228" t="e">
        <f t="shared" si="181"/>
        <v>#N/A</v>
      </c>
      <c r="AV228" t="e">
        <f t="shared" si="154"/>
        <v>#N/A</v>
      </c>
      <c r="AW228" t="e">
        <f t="shared" si="155"/>
        <v>#N/A</v>
      </c>
      <c r="AX228" t="e">
        <f>LOOKUP(AV228,Z!A2:'Z'!A803,Z!B2:'Z'!B803)</f>
        <v>#N/A</v>
      </c>
      <c r="AY228" t="e">
        <f t="shared" si="143"/>
        <v>#N/A</v>
      </c>
      <c r="AZ228" t="e">
        <f t="shared" si="144"/>
        <v>#N/A</v>
      </c>
      <c r="BA228" t="e">
        <f t="shared" si="145"/>
        <v>#N/A</v>
      </c>
      <c r="BB228" t="e">
        <f t="shared" si="146"/>
        <v>#N/A</v>
      </c>
      <c r="BC228" t="e">
        <f t="shared" si="147"/>
        <v>#N/A</v>
      </c>
      <c r="BD228" t="e">
        <f t="shared" si="148"/>
        <v>#N/A</v>
      </c>
    </row>
    <row r="229" spans="1:56" x14ac:dyDescent="0.25">
      <c r="A229">
        <f>'Bodycomp INPUT'!A229</f>
        <v>0</v>
      </c>
      <c r="B229">
        <f>'Bodycomp INPUT'!B229</f>
        <v>0</v>
      </c>
      <c r="C229">
        <f>'Bodycomp INPUT'!C229</f>
        <v>0</v>
      </c>
      <c r="D229">
        <f>'Bodycomp INPUT'!D229</f>
        <v>0</v>
      </c>
      <c r="E229">
        <f>'Bodycomp INPUT'!E229</f>
        <v>0</v>
      </c>
      <c r="F229">
        <f>'Bodycomp INPUT'!F229</f>
        <v>0</v>
      </c>
      <c r="G229">
        <f>'Bodycomp INPUT'!G229</f>
        <v>0</v>
      </c>
      <c r="H229">
        <v>231</v>
      </c>
      <c r="I229">
        <f t="shared" si="156"/>
        <v>0</v>
      </c>
      <c r="J229">
        <f t="shared" si="149"/>
        <v>2.6419999999999999</v>
      </c>
      <c r="K229">
        <f t="shared" si="157"/>
        <v>2.86</v>
      </c>
      <c r="L229">
        <f t="shared" si="158"/>
        <v>2.6419999999999999</v>
      </c>
      <c r="M229">
        <f t="shared" si="159"/>
        <v>2.3159999999999998</v>
      </c>
      <c r="N229">
        <f t="shared" si="160"/>
        <v>2.8029999999999999</v>
      </c>
      <c r="O229">
        <f t="shared" si="161"/>
        <v>2.3159999999999998</v>
      </c>
      <c r="P229">
        <f t="shared" si="162"/>
        <v>2.6419999999999999</v>
      </c>
      <c r="Q229">
        <f t="shared" si="163"/>
        <v>2.6419999999999999</v>
      </c>
      <c r="R229">
        <f t="shared" si="150"/>
        <v>6.7106934213868428</v>
      </c>
      <c r="S229">
        <f t="shared" si="164"/>
        <v>0.373</v>
      </c>
      <c r="T229">
        <f t="shared" si="165"/>
        <v>2.472</v>
      </c>
      <c r="U229">
        <f t="shared" si="166"/>
        <v>0.373</v>
      </c>
      <c r="V229">
        <f t="shared" si="167"/>
        <v>4.5890000000000004</v>
      </c>
      <c r="W229">
        <f t="shared" si="168"/>
        <v>1.5129999999999999</v>
      </c>
      <c r="X229">
        <f t="shared" si="169"/>
        <v>4.5890000000000004</v>
      </c>
      <c r="Y229">
        <f t="shared" si="170"/>
        <v>0.373</v>
      </c>
      <c r="Z229">
        <f t="shared" si="171"/>
        <v>0.373</v>
      </c>
      <c r="AA229">
        <f t="shared" si="172"/>
        <v>0</v>
      </c>
      <c r="AB229">
        <f t="shared" si="151"/>
        <v>0</v>
      </c>
      <c r="AC229">
        <f t="shared" si="173"/>
        <v>0</v>
      </c>
      <c r="AD229">
        <f t="shared" si="174"/>
        <v>0</v>
      </c>
      <c r="AE229">
        <f t="shared" si="152"/>
        <v>0</v>
      </c>
      <c r="AF229">
        <f t="shared" si="175"/>
        <v>0</v>
      </c>
      <c r="AG229">
        <f t="shared" si="176"/>
        <v>0.16916099773242629</v>
      </c>
      <c r="AH229">
        <f t="shared" si="177"/>
        <v>6.710693421386843E-2</v>
      </c>
      <c r="AI229">
        <f t="shared" si="178"/>
        <v>37.563447232209413</v>
      </c>
      <c r="AK229" t="e">
        <f>LOOKUP(AF229,LMS!D2:'LMS'!D2597,LMS!E2:'LMS'!E2597)</f>
        <v>#N/A</v>
      </c>
      <c r="AL229" t="e">
        <f>LOOKUP(AF229,LMS!D2:'LMS'!D2597,LMS!F2:'LMS'!F2597)</f>
        <v>#N/A</v>
      </c>
      <c r="AM229" t="e">
        <f>LOOKUP(AF229,LMS!D2:'LMS'!D2597,LMS!G2:'LMS'!G2597)</f>
        <v>#N/A</v>
      </c>
      <c r="AN229" t="e">
        <f>LOOKUP(AF229,LMS!D2:'LMS'!D2597,LMS!L2:'LMS'!L2597)</f>
        <v>#N/A</v>
      </c>
      <c r="AO229" t="e">
        <f>LOOKUP(AF229,LMS!D2:'LMS'!D2597,LMS!N2:'LMS'!N2597)</f>
        <v>#N/A</v>
      </c>
      <c r="AP229" t="e">
        <f>LOOKUP(AF229,LMS!D2:'LMS'!D2597,LMS!P2:'LMS'!P2597)</f>
        <v>#N/A</v>
      </c>
      <c r="AR229" t="e">
        <f t="shared" si="179"/>
        <v>#N/A</v>
      </c>
      <c r="AS229" t="e">
        <f t="shared" si="180"/>
        <v>#N/A</v>
      </c>
      <c r="AT229" t="e">
        <f t="shared" si="153"/>
        <v>#N/A</v>
      </c>
      <c r="AU229" t="e">
        <f t="shared" si="181"/>
        <v>#N/A</v>
      </c>
      <c r="AV229" t="e">
        <f t="shared" si="154"/>
        <v>#N/A</v>
      </c>
      <c r="AW229" t="e">
        <f t="shared" si="155"/>
        <v>#N/A</v>
      </c>
      <c r="AX229" t="e">
        <f>LOOKUP(AV229,Z!A2:'Z'!A803,Z!B2:'Z'!B803)</f>
        <v>#N/A</v>
      </c>
      <c r="AY229" t="e">
        <f t="shared" si="143"/>
        <v>#N/A</v>
      </c>
      <c r="AZ229" t="e">
        <f t="shared" si="144"/>
        <v>#N/A</v>
      </c>
      <c r="BA229" t="e">
        <f t="shared" si="145"/>
        <v>#N/A</v>
      </c>
      <c r="BB229" t="e">
        <f t="shared" si="146"/>
        <v>#N/A</v>
      </c>
      <c r="BC229" t="e">
        <f t="shared" si="147"/>
        <v>#N/A</v>
      </c>
      <c r="BD229" t="e">
        <f t="shared" si="148"/>
        <v>#N/A</v>
      </c>
    </row>
    <row r="230" spans="1:56" x14ac:dyDescent="0.25">
      <c r="A230">
        <f>'Bodycomp INPUT'!A230</f>
        <v>0</v>
      </c>
      <c r="B230">
        <f>'Bodycomp INPUT'!B230</f>
        <v>0</v>
      </c>
      <c r="C230">
        <f>'Bodycomp INPUT'!C230</f>
        <v>0</v>
      </c>
      <c r="D230">
        <f>'Bodycomp INPUT'!D230</f>
        <v>0</v>
      </c>
      <c r="E230">
        <f>'Bodycomp INPUT'!E230</f>
        <v>0</v>
      </c>
      <c r="F230">
        <f>'Bodycomp INPUT'!F230</f>
        <v>0</v>
      </c>
      <c r="G230">
        <f>'Bodycomp INPUT'!G230</f>
        <v>0</v>
      </c>
      <c r="H230">
        <v>232</v>
      </c>
      <c r="I230">
        <f t="shared" si="156"/>
        <v>0</v>
      </c>
      <c r="J230">
        <f t="shared" si="149"/>
        <v>2.6419999999999999</v>
      </c>
      <c r="K230">
        <f t="shared" si="157"/>
        <v>2.86</v>
      </c>
      <c r="L230">
        <f t="shared" si="158"/>
        <v>2.6419999999999999</v>
      </c>
      <c r="M230">
        <f t="shared" si="159"/>
        <v>2.3159999999999998</v>
      </c>
      <c r="N230">
        <f t="shared" si="160"/>
        <v>2.8029999999999999</v>
      </c>
      <c r="O230">
        <f t="shared" si="161"/>
        <v>2.3159999999999998</v>
      </c>
      <c r="P230">
        <f t="shared" si="162"/>
        <v>2.6419999999999999</v>
      </c>
      <c r="Q230">
        <f t="shared" si="163"/>
        <v>2.6419999999999999</v>
      </c>
      <c r="R230">
        <f t="shared" si="150"/>
        <v>6.7106934213868428</v>
      </c>
      <c r="S230">
        <f t="shared" si="164"/>
        <v>0.373</v>
      </c>
      <c r="T230">
        <f t="shared" si="165"/>
        <v>2.472</v>
      </c>
      <c r="U230">
        <f t="shared" si="166"/>
        <v>0.373</v>
      </c>
      <c r="V230">
        <f t="shared" si="167"/>
        <v>4.5890000000000004</v>
      </c>
      <c r="W230">
        <f t="shared" si="168"/>
        <v>1.5129999999999999</v>
      </c>
      <c r="X230">
        <f t="shared" si="169"/>
        <v>4.5890000000000004</v>
      </c>
      <c r="Y230">
        <f t="shared" si="170"/>
        <v>0.373</v>
      </c>
      <c r="Z230">
        <f t="shared" si="171"/>
        <v>0.373</v>
      </c>
      <c r="AA230">
        <f t="shared" si="172"/>
        <v>0</v>
      </c>
      <c r="AB230">
        <f t="shared" si="151"/>
        <v>0</v>
      </c>
      <c r="AC230">
        <f t="shared" si="173"/>
        <v>0</v>
      </c>
      <c r="AD230">
        <f t="shared" si="174"/>
        <v>0</v>
      </c>
      <c r="AE230">
        <f t="shared" si="152"/>
        <v>0</v>
      </c>
      <c r="AF230">
        <f t="shared" si="175"/>
        <v>0</v>
      </c>
      <c r="AG230">
        <f t="shared" si="176"/>
        <v>0.16916099773242629</v>
      </c>
      <c r="AH230">
        <f t="shared" si="177"/>
        <v>6.710693421386843E-2</v>
      </c>
      <c r="AI230">
        <f t="shared" si="178"/>
        <v>37.563447232209413</v>
      </c>
      <c r="AK230" t="e">
        <f>LOOKUP(AF230,LMS!D2:'LMS'!D2597,LMS!E2:'LMS'!E2597)</f>
        <v>#N/A</v>
      </c>
      <c r="AL230" t="e">
        <f>LOOKUP(AF230,LMS!D2:'LMS'!D2597,LMS!F2:'LMS'!F2597)</f>
        <v>#N/A</v>
      </c>
      <c r="AM230" t="e">
        <f>LOOKUP(AF230,LMS!D2:'LMS'!D2597,LMS!G2:'LMS'!G2597)</f>
        <v>#N/A</v>
      </c>
      <c r="AN230" t="e">
        <f>LOOKUP(AF230,LMS!D2:'LMS'!D2597,LMS!L2:'LMS'!L2597)</f>
        <v>#N/A</v>
      </c>
      <c r="AO230" t="e">
        <f>LOOKUP(AF230,LMS!D2:'LMS'!D2597,LMS!N2:'LMS'!N2597)</f>
        <v>#N/A</v>
      </c>
      <c r="AP230" t="e">
        <f>LOOKUP(AF230,LMS!D2:'LMS'!D2597,LMS!P2:'LMS'!P2597)</f>
        <v>#N/A</v>
      </c>
      <c r="AR230" t="e">
        <f t="shared" si="179"/>
        <v>#N/A</v>
      </c>
      <c r="AS230" t="e">
        <f t="shared" si="180"/>
        <v>#N/A</v>
      </c>
      <c r="AT230" t="e">
        <f t="shared" si="153"/>
        <v>#N/A</v>
      </c>
      <c r="AU230" t="e">
        <f t="shared" si="181"/>
        <v>#N/A</v>
      </c>
      <c r="AV230" t="e">
        <f t="shared" si="154"/>
        <v>#N/A</v>
      </c>
      <c r="AW230" t="e">
        <f t="shared" si="155"/>
        <v>#N/A</v>
      </c>
      <c r="AX230" t="e">
        <f>LOOKUP(AV230,Z!A2:'Z'!A803,Z!B2:'Z'!B803)</f>
        <v>#N/A</v>
      </c>
      <c r="AY230" t="e">
        <f t="shared" si="143"/>
        <v>#N/A</v>
      </c>
      <c r="AZ230" t="e">
        <f t="shared" si="144"/>
        <v>#N/A</v>
      </c>
      <c r="BA230" t="e">
        <f t="shared" si="145"/>
        <v>#N/A</v>
      </c>
      <c r="BB230" t="e">
        <f t="shared" si="146"/>
        <v>#N/A</v>
      </c>
      <c r="BC230" t="e">
        <f t="shared" si="147"/>
        <v>#N/A</v>
      </c>
      <c r="BD230" t="e">
        <f t="shared" si="148"/>
        <v>#N/A</v>
      </c>
    </row>
    <row r="231" spans="1:56" x14ac:dyDescent="0.25">
      <c r="A231">
        <f>'Bodycomp INPUT'!A231</f>
        <v>0</v>
      </c>
      <c r="B231">
        <f>'Bodycomp INPUT'!B231</f>
        <v>0</v>
      </c>
      <c r="C231">
        <f>'Bodycomp INPUT'!C231</f>
        <v>0</v>
      </c>
      <c r="D231">
        <f>'Bodycomp INPUT'!D231</f>
        <v>0</v>
      </c>
      <c r="E231">
        <f>'Bodycomp INPUT'!E231</f>
        <v>0</v>
      </c>
      <c r="F231">
        <f>'Bodycomp INPUT'!F231</f>
        <v>0</v>
      </c>
      <c r="G231">
        <f>'Bodycomp INPUT'!G231</f>
        <v>0</v>
      </c>
      <c r="H231">
        <v>233</v>
      </c>
      <c r="I231">
        <f t="shared" si="156"/>
        <v>0</v>
      </c>
      <c r="J231">
        <f t="shared" si="149"/>
        <v>2.6419999999999999</v>
      </c>
      <c r="K231">
        <f t="shared" si="157"/>
        <v>2.86</v>
      </c>
      <c r="L231">
        <f t="shared" si="158"/>
        <v>2.6419999999999999</v>
      </c>
      <c r="M231">
        <f t="shared" si="159"/>
        <v>2.3159999999999998</v>
      </c>
      <c r="N231">
        <f t="shared" si="160"/>
        <v>2.8029999999999999</v>
      </c>
      <c r="O231">
        <f t="shared" si="161"/>
        <v>2.3159999999999998</v>
      </c>
      <c r="P231">
        <f t="shared" si="162"/>
        <v>2.6419999999999999</v>
      </c>
      <c r="Q231">
        <f t="shared" si="163"/>
        <v>2.6419999999999999</v>
      </c>
      <c r="R231">
        <f t="shared" si="150"/>
        <v>6.7106934213868428</v>
      </c>
      <c r="S231">
        <f t="shared" si="164"/>
        <v>0.373</v>
      </c>
      <c r="T231">
        <f t="shared" si="165"/>
        <v>2.472</v>
      </c>
      <c r="U231">
        <f t="shared" si="166"/>
        <v>0.373</v>
      </c>
      <c r="V231">
        <f t="shared" si="167"/>
        <v>4.5890000000000004</v>
      </c>
      <c r="W231">
        <f t="shared" si="168"/>
        <v>1.5129999999999999</v>
      </c>
      <c r="X231">
        <f t="shared" si="169"/>
        <v>4.5890000000000004</v>
      </c>
      <c r="Y231">
        <f t="shared" si="170"/>
        <v>0.373</v>
      </c>
      <c r="Z231">
        <f t="shared" si="171"/>
        <v>0.373</v>
      </c>
      <c r="AA231">
        <f t="shared" si="172"/>
        <v>0</v>
      </c>
      <c r="AB231">
        <f t="shared" si="151"/>
        <v>0</v>
      </c>
      <c r="AC231">
        <f t="shared" si="173"/>
        <v>0</v>
      </c>
      <c r="AD231">
        <f t="shared" si="174"/>
        <v>0</v>
      </c>
      <c r="AE231">
        <f t="shared" si="152"/>
        <v>0</v>
      </c>
      <c r="AF231">
        <f t="shared" si="175"/>
        <v>0</v>
      </c>
      <c r="AG231">
        <f t="shared" si="176"/>
        <v>0.16916099773242629</v>
      </c>
      <c r="AH231">
        <f t="shared" si="177"/>
        <v>6.710693421386843E-2</v>
      </c>
      <c r="AI231">
        <f t="shared" si="178"/>
        <v>37.563447232209413</v>
      </c>
      <c r="AK231" t="e">
        <f>LOOKUP(AF231,LMS!D2:'LMS'!D2597,LMS!E2:'LMS'!E2597)</f>
        <v>#N/A</v>
      </c>
      <c r="AL231" t="e">
        <f>LOOKUP(AF231,LMS!D2:'LMS'!D2597,LMS!F2:'LMS'!F2597)</f>
        <v>#N/A</v>
      </c>
      <c r="AM231" t="e">
        <f>LOOKUP(AF231,LMS!D2:'LMS'!D2597,LMS!G2:'LMS'!G2597)</f>
        <v>#N/A</v>
      </c>
      <c r="AN231" t="e">
        <f>LOOKUP(AF231,LMS!D2:'LMS'!D2597,LMS!L2:'LMS'!L2597)</f>
        <v>#N/A</v>
      </c>
      <c r="AO231" t="e">
        <f>LOOKUP(AF231,LMS!D2:'LMS'!D2597,LMS!N2:'LMS'!N2597)</f>
        <v>#N/A</v>
      </c>
      <c r="AP231" t="e">
        <f>LOOKUP(AF231,LMS!D2:'LMS'!D2597,LMS!P2:'LMS'!P2597)</f>
        <v>#N/A</v>
      </c>
      <c r="AR231" t="e">
        <f t="shared" si="179"/>
        <v>#N/A</v>
      </c>
      <c r="AS231" t="e">
        <f t="shared" si="180"/>
        <v>#N/A</v>
      </c>
      <c r="AT231" t="e">
        <f t="shared" si="153"/>
        <v>#N/A</v>
      </c>
      <c r="AU231" t="e">
        <f t="shared" si="181"/>
        <v>#N/A</v>
      </c>
      <c r="AV231" t="e">
        <f t="shared" si="154"/>
        <v>#N/A</v>
      </c>
      <c r="AW231" t="e">
        <f t="shared" si="155"/>
        <v>#N/A</v>
      </c>
      <c r="AX231" t="e">
        <f>LOOKUP(AV231,Z!A2:'Z'!A803,Z!B2:'Z'!B803)</f>
        <v>#N/A</v>
      </c>
      <c r="AY231" t="e">
        <f t="shared" si="143"/>
        <v>#N/A</v>
      </c>
      <c r="AZ231" t="e">
        <f t="shared" si="144"/>
        <v>#N/A</v>
      </c>
      <c r="BA231" t="e">
        <f t="shared" si="145"/>
        <v>#N/A</v>
      </c>
      <c r="BB231" t="e">
        <f t="shared" si="146"/>
        <v>#N/A</v>
      </c>
      <c r="BC231" t="e">
        <f t="shared" si="147"/>
        <v>#N/A</v>
      </c>
      <c r="BD231" t="e">
        <f t="shared" si="148"/>
        <v>#N/A</v>
      </c>
    </row>
    <row r="232" spans="1:56" x14ac:dyDescent="0.25">
      <c r="A232">
        <f>'Bodycomp INPUT'!A232</f>
        <v>0</v>
      </c>
      <c r="B232">
        <f>'Bodycomp INPUT'!B232</f>
        <v>0</v>
      </c>
      <c r="C232">
        <f>'Bodycomp INPUT'!C232</f>
        <v>0</v>
      </c>
      <c r="D232">
        <f>'Bodycomp INPUT'!D232</f>
        <v>0</v>
      </c>
      <c r="E232">
        <f>'Bodycomp INPUT'!E232</f>
        <v>0</v>
      </c>
      <c r="F232">
        <f>'Bodycomp INPUT'!F232</f>
        <v>0</v>
      </c>
      <c r="G232">
        <f>'Bodycomp INPUT'!G232</f>
        <v>0</v>
      </c>
      <c r="H232">
        <v>234</v>
      </c>
      <c r="I232">
        <f t="shared" si="156"/>
        <v>0</v>
      </c>
      <c r="J232">
        <f t="shared" si="149"/>
        <v>2.6419999999999999</v>
      </c>
      <c r="K232">
        <f t="shared" si="157"/>
        <v>2.86</v>
      </c>
      <c r="L232">
        <f t="shared" si="158"/>
        <v>2.6419999999999999</v>
      </c>
      <c r="M232">
        <f t="shared" si="159"/>
        <v>2.3159999999999998</v>
      </c>
      <c r="N232">
        <f t="shared" si="160"/>
        <v>2.8029999999999999</v>
      </c>
      <c r="O232">
        <f t="shared" si="161"/>
        <v>2.3159999999999998</v>
      </c>
      <c r="P232">
        <f t="shared" si="162"/>
        <v>2.6419999999999999</v>
      </c>
      <c r="Q232">
        <f t="shared" si="163"/>
        <v>2.6419999999999999</v>
      </c>
      <c r="R232">
        <f t="shared" si="150"/>
        <v>6.7106934213868428</v>
      </c>
      <c r="S232">
        <f t="shared" si="164"/>
        <v>0.373</v>
      </c>
      <c r="T232">
        <f t="shared" si="165"/>
        <v>2.472</v>
      </c>
      <c r="U232">
        <f t="shared" si="166"/>
        <v>0.373</v>
      </c>
      <c r="V232">
        <f t="shared" si="167"/>
        <v>4.5890000000000004</v>
      </c>
      <c r="W232">
        <f t="shared" si="168"/>
        <v>1.5129999999999999</v>
      </c>
      <c r="X232">
        <f t="shared" si="169"/>
        <v>4.5890000000000004</v>
      </c>
      <c r="Y232">
        <f t="shared" si="170"/>
        <v>0.373</v>
      </c>
      <c r="Z232">
        <f t="shared" si="171"/>
        <v>0.373</v>
      </c>
      <c r="AA232">
        <f t="shared" si="172"/>
        <v>0</v>
      </c>
      <c r="AB232">
        <f t="shared" si="151"/>
        <v>0</v>
      </c>
      <c r="AC232">
        <f t="shared" si="173"/>
        <v>0</v>
      </c>
      <c r="AD232">
        <f t="shared" si="174"/>
        <v>0</v>
      </c>
      <c r="AE232">
        <f t="shared" si="152"/>
        <v>0</v>
      </c>
      <c r="AF232">
        <f t="shared" si="175"/>
        <v>0</v>
      </c>
      <c r="AG232">
        <f t="shared" si="176"/>
        <v>0.16916099773242629</v>
      </c>
      <c r="AH232">
        <f t="shared" si="177"/>
        <v>6.710693421386843E-2</v>
      </c>
      <c r="AI232">
        <f t="shared" si="178"/>
        <v>37.563447232209413</v>
      </c>
      <c r="AK232" t="e">
        <f>LOOKUP(AF232,LMS!D2:'LMS'!D2597,LMS!E2:'LMS'!E2597)</f>
        <v>#N/A</v>
      </c>
      <c r="AL232" t="e">
        <f>LOOKUP(AF232,LMS!D2:'LMS'!D2597,LMS!F2:'LMS'!F2597)</f>
        <v>#N/A</v>
      </c>
      <c r="AM232" t="e">
        <f>LOOKUP(AF232,LMS!D2:'LMS'!D2597,LMS!G2:'LMS'!G2597)</f>
        <v>#N/A</v>
      </c>
      <c r="AN232" t="e">
        <f>LOOKUP(AF232,LMS!D2:'LMS'!D2597,LMS!L2:'LMS'!L2597)</f>
        <v>#N/A</v>
      </c>
      <c r="AO232" t="e">
        <f>LOOKUP(AF232,LMS!D2:'LMS'!D2597,LMS!N2:'LMS'!N2597)</f>
        <v>#N/A</v>
      </c>
      <c r="AP232" t="e">
        <f>LOOKUP(AF232,LMS!D2:'LMS'!D2597,LMS!P2:'LMS'!P2597)</f>
        <v>#N/A</v>
      </c>
      <c r="AR232" t="e">
        <f t="shared" si="179"/>
        <v>#N/A</v>
      </c>
      <c r="AS232" t="e">
        <f t="shared" si="180"/>
        <v>#N/A</v>
      </c>
      <c r="AT232" t="e">
        <f t="shared" si="153"/>
        <v>#N/A</v>
      </c>
      <c r="AU232" t="e">
        <f t="shared" si="181"/>
        <v>#N/A</v>
      </c>
      <c r="AV232" t="e">
        <f t="shared" si="154"/>
        <v>#N/A</v>
      </c>
      <c r="AW232" t="e">
        <f t="shared" si="155"/>
        <v>#N/A</v>
      </c>
      <c r="AX232" t="e">
        <f>LOOKUP(AV232,Z!A2:'Z'!A803,Z!B2:'Z'!B803)</f>
        <v>#N/A</v>
      </c>
      <c r="AY232" t="e">
        <f t="shared" si="143"/>
        <v>#N/A</v>
      </c>
      <c r="AZ232" t="e">
        <f t="shared" si="144"/>
        <v>#N/A</v>
      </c>
      <c r="BA232" t="e">
        <f t="shared" si="145"/>
        <v>#N/A</v>
      </c>
      <c r="BB232" t="e">
        <f t="shared" si="146"/>
        <v>#N/A</v>
      </c>
      <c r="BC232" t="e">
        <f t="shared" si="147"/>
        <v>#N/A</v>
      </c>
      <c r="BD232" t="e">
        <f t="shared" si="148"/>
        <v>#N/A</v>
      </c>
    </row>
    <row r="233" spans="1:56" x14ac:dyDescent="0.25">
      <c r="A233">
        <f>'Bodycomp INPUT'!A233</f>
        <v>0</v>
      </c>
      <c r="B233">
        <f>'Bodycomp INPUT'!B233</f>
        <v>0</v>
      </c>
      <c r="C233">
        <f>'Bodycomp INPUT'!C233</f>
        <v>0</v>
      </c>
      <c r="D233">
        <f>'Bodycomp INPUT'!D233</f>
        <v>0</v>
      </c>
      <c r="E233">
        <f>'Bodycomp INPUT'!E233</f>
        <v>0</v>
      </c>
      <c r="F233">
        <f>'Bodycomp INPUT'!F233</f>
        <v>0</v>
      </c>
      <c r="G233">
        <f>'Bodycomp INPUT'!G233</f>
        <v>0</v>
      </c>
      <c r="H233">
        <v>235</v>
      </c>
      <c r="I233">
        <f t="shared" si="156"/>
        <v>0</v>
      </c>
      <c r="J233">
        <f t="shared" si="149"/>
        <v>2.6419999999999999</v>
      </c>
      <c r="K233">
        <f t="shared" si="157"/>
        <v>2.86</v>
      </c>
      <c r="L233">
        <f t="shared" si="158"/>
        <v>2.6419999999999999</v>
      </c>
      <c r="M233">
        <f t="shared" si="159"/>
        <v>2.3159999999999998</v>
      </c>
      <c r="N233">
        <f t="shared" si="160"/>
        <v>2.8029999999999999</v>
      </c>
      <c r="O233">
        <f t="shared" si="161"/>
        <v>2.3159999999999998</v>
      </c>
      <c r="P233">
        <f t="shared" si="162"/>
        <v>2.6419999999999999</v>
      </c>
      <c r="Q233">
        <f t="shared" si="163"/>
        <v>2.6419999999999999</v>
      </c>
      <c r="R233">
        <f t="shared" si="150"/>
        <v>6.7106934213868428</v>
      </c>
      <c r="S233">
        <f t="shared" si="164"/>
        <v>0.373</v>
      </c>
      <c r="T233">
        <f t="shared" si="165"/>
        <v>2.472</v>
      </c>
      <c r="U233">
        <f t="shared" si="166"/>
        <v>0.373</v>
      </c>
      <c r="V233">
        <f t="shared" si="167"/>
        <v>4.5890000000000004</v>
      </c>
      <c r="W233">
        <f t="shared" si="168"/>
        <v>1.5129999999999999</v>
      </c>
      <c r="X233">
        <f t="shared" si="169"/>
        <v>4.5890000000000004</v>
      </c>
      <c r="Y233">
        <f t="shared" si="170"/>
        <v>0.373</v>
      </c>
      <c r="Z233">
        <f t="shared" si="171"/>
        <v>0.373</v>
      </c>
      <c r="AA233">
        <f t="shared" si="172"/>
        <v>0</v>
      </c>
      <c r="AB233">
        <f t="shared" si="151"/>
        <v>0</v>
      </c>
      <c r="AC233">
        <f t="shared" si="173"/>
        <v>0</v>
      </c>
      <c r="AD233">
        <f t="shared" si="174"/>
        <v>0</v>
      </c>
      <c r="AE233">
        <f t="shared" si="152"/>
        <v>0</v>
      </c>
      <c r="AF233">
        <f t="shared" si="175"/>
        <v>0</v>
      </c>
      <c r="AG233">
        <f t="shared" si="176"/>
        <v>0.16916099773242629</v>
      </c>
      <c r="AH233">
        <f t="shared" si="177"/>
        <v>6.710693421386843E-2</v>
      </c>
      <c r="AI233">
        <f t="shared" si="178"/>
        <v>37.563447232209413</v>
      </c>
      <c r="AK233" t="e">
        <f>LOOKUP(AF233,LMS!D2:'LMS'!D2597,LMS!E2:'LMS'!E2597)</f>
        <v>#N/A</v>
      </c>
      <c r="AL233" t="e">
        <f>LOOKUP(AF233,LMS!D2:'LMS'!D2597,LMS!F2:'LMS'!F2597)</f>
        <v>#N/A</v>
      </c>
      <c r="AM233" t="e">
        <f>LOOKUP(AF233,LMS!D2:'LMS'!D2597,LMS!G2:'LMS'!G2597)</f>
        <v>#N/A</v>
      </c>
      <c r="AN233" t="e">
        <f>LOOKUP(AF233,LMS!D2:'LMS'!D2597,LMS!L2:'LMS'!L2597)</f>
        <v>#N/A</v>
      </c>
      <c r="AO233" t="e">
        <f>LOOKUP(AF233,LMS!D2:'LMS'!D2597,LMS!N2:'LMS'!N2597)</f>
        <v>#N/A</v>
      </c>
      <c r="AP233" t="e">
        <f>LOOKUP(AF233,LMS!D2:'LMS'!D2597,LMS!P2:'LMS'!P2597)</f>
        <v>#N/A</v>
      </c>
      <c r="AR233" t="e">
        <f t="shared" si="179"/>
        <v>#N/A</v>
      </c>
      <c r="AS233" t="e">
        <f t="shared" si="180"/>
        <v>#N/A</v>
      </c>
      <c r="AT233" t="e">
        <f t="shared" si="153"/>
        <v>#N/A</v>
      </c>
      <c r="AU233" t="e">
        <f t="shared" si="181"/>
        <v>#N/A</v>
      </c>
      <c r="AV233" t="e">
        <f t="shared" si="154"/>
        <v>#N/A</v>
      </c>
      <c r="AW233" t="e">
        <f t="shared" si="155"/>
        <v>#N/A</v>
      </c>
      <c r="AX233" t="e">
        <f>LOOKUP(AV233,Z!A2:'Z'!A803,Z!B2:'Z'!B803)</f>
        <v>#N/A</v>
      </c>
      <c r="AY233" t="e">
        <f t="shared" si="143"/>
        <v>#N/A</v>
      </c>
      <c r="AZ233" t="e">
        <f t="shared" si="144"/>
        <v>#N/A</v>
      </c>
      <c r="BA233" t="e">
        <f t="shared" si="145"/>
        <v>#N/A</v>
      </c>
      <c r="BB233" t="e">
        <f t="shared" si="146"/>
        <v>#N/A</v>
      </c>
      <c r="BC233" t="e">
        <f t="shared" si="147"/>
        <v>#N/A</v>
      </c>
      <c r="BD233" t="e">
        <f t="shared" si="148"/>
        <v>#N/A</v>
      </c>
    </row>
    <row r="234" spans="1:56" x14ac:dyDescent="0.25">
      <c r="A234">
        <f>'Bodycomp INPUT'!A234</f>
        <v>0</v>
      </c>
      <c r="B234">
        <f>'Bodycomp INPUT'!B234</f>
        <v>0</v>
      </c>
      <c r="C234">
        <f>'Bodycomp INPUT'!C234</f>
        <v>0</v>
      </c>
      <c r="D234">
        <f>'Bodycomp INPUT'!D234</f>
        <v>0</v>
      </c>
      <c r="E234">
        <f>'Bodycomp INPUT'!E234</f>
        <v>0</v>
      </c>
      <c r="F234">
        <f>'Bodycomp INPUT'!F234</f>
        <v>0</v>
      </c>
      <c r="G234">
        <f>'Bodycomp INPUT'!G234</f>
        <v>0</v>
      </c>
      <c r="H234">
        <v>236</v>
      </c>
      <c r="I234">
        <f t="shared" si="156"/>
        <v>0</v>
      </c>
      <c r="J234">
        <f t="shared" si="149"/>
        <v>2.6419999999999999</v>
      </c>
      <c r="K234">
        <f t="shared" si="157"/>
        <v>2.86</v>
      </c>
      <c r="L234">
        <f t="shared" si="158"/>
        <v>2.6419999999999999</v>
      </c>
      <c r="M234">
        <f t="shared" si="159"/>
        <v>2.3159999999999998</v>
      </c>
      <c r="N234">
        <f t="shared" si="160"/>
        <v>2.8029999999999999</v>
      </c>
      <c r="O234">
        <f t="shared" si="161"/>
        <v>2.3159999999999998</v>
      </c>
      <c r="P234">
        <f t="shared" si="162"/>
        <v>2.6419999999999999</v>
      </c>
      <c r="Q234">
        <f t="shared" si="163"/>
        <v>2.6419999999999999</v>
      </c>
      <c r="R234">
        <f t="shared" si="150"/>
        <v>6.7106934213868428</v>
      </c>
      <c r="S234">
        <f t="shared" si="164"/>
        <v>0.373</v>
      </c>
      <c r="T234">
        <f t="shared" si="165"/>
        <v>2.472</v>
      </c>
      <c r="U234">
        <f t="shared" si="166"/>
        <v>0.373</v>
      </c>
      <c r="V234">
        <f t="shared" si="167"/>
        <v>4.5890000000000004</v>
      </c>
      <c r="W234">
        <f t="shared" si="168"/>
        <v>1.5129999999999999</v>
      </c>
      <c r="X234">
        <f t="shared" si="169"/>
        <v>4.5890000000000004</v>
      </c>
      <c r="Y234">
        <f t="shared" si="170"/>
        <v>0.373</v>
      </c>
      <c r="Z234">
        <f t="shared" si="171"/>
        <v>0.373</v>
      </c>
      <c r="AA234">
        <f t="shared" si="172"/>
        <v>0</v>
      </c>
      <c r="AB234">
        <f t="shared" si="151"/>
        <v>0</v>
      </c>
      <c r="AC234">
        <f t="shared" si="173"/>
        <v>0</v>
      </c>
      <c r="AD234">
        <f t="shared" si="174"/>
        <v>0</v>
      </c>
      <c r="AE234">
        <f t="shared" si="152"/>
        <v>0</v>
      </c>
      <c r="AF234">
        <f t="shared" si="175"/>
        <v>0</v>
      </c>
      <c r="AG234">
        <f t="shared" si="176"/>
        <v>0.16916099773242629</v>
      </c>
      <c r="AH234">
        <f t="shared" si="177"/>
        <v>6.710693421386843E-2</v>
      </c>
      <c r="AI234">
        <f t="shared" si="178"/>
        <v>37.563447232209413</v>
      </c>
      <c r="AK234" t="e">
        <f>LOOKUP(AF234,LMS!D2:'LMS'!D2597,LMS!E2:'LMS'!E2597)</f>
        <v>#N/A</v>
      </c>
      <c r="AL234" t="e">
        <f>LOOKUP(AF234,LMS!D2:'LMS'!D2597,LMS!F2:'LMS'!F2597)</f>
        <v>#N/A</v>
      </c>
      <c r="AM234" t="e">
        <f>LOOKUP(AF234,LMS!D2:'LMS'!D2597,LMS!G2:'LMS'!G2597)</f>
        <v>#N/A</v>
      </c>
      <c r="AN234" t="e">
        <f>LOOKUP(AF234,LMS!D2:'LMS'!D2597,LMS!L2:'LMS'!L2597)</f>
        <v>#N/A</v>
      </c>
      <c r="AO234" t="e">
        <f>LOOKUP(AF234,LMS!D2:'LMS'!D2597,LMS!N2:'LMS'!N2597)</f>
        <v>#N/A</v>
      </c>
      <c r="AP234" t="e">
        <f>LOOKUP(AF234,LMS!D2:'LMS'!D2597,LMS!P2:'LMS'!P2597)</f>
        <v>#N/A</v>
      </c>
      <c r="AR234" t="e">
        <f t="shared" si="179"/>
        <v>#N/A</v>
      </c>
      <c r="AS234" t="e">
        <f t="shared" si="180"/>
        <v>#N/A</v>
      </c>
      <c r="AT234" t="e">
        <f t="shared" si="153"/>
        <v>#N/A</v>
      </c>
      <c r="AU234" t="e">
        <f t="shared" si="181"/>
        <v>#N/A</v>
      </c>
      <c r="AV234" t="e">
        <f t="shared" si="154"/>
        <v>#N/A</v>
      </c>
      <c r="AW234" t="e">
        <f t="shared" si="155"/>
        <v>#N/A</v>
      </c>
      <c r="AX234" t="e">
        <f>LOOKUP(AV234,Z!A2:'Z'!A803,Z!B2:'Z'!B803)</f>
        <v>#N/A</v>
      </c>
      <c r="AY234" t="e">
        <f t="shared" si="143"/>
        <v>#N/A</v>
      </c>
      <c r="AZ234" t="e">
        <f t="shared" si="144"/>
        <v>#N/A</v>
      </c>
      <c r="BA234" t="e">
        <f t="shared" si="145"/>
        <v>#N/A</v>
      </c>
      <c r="BB234" t="e">
        <f t="shared" si="146"/>
        <v>#N/A</v>
      </c>
      <c r="BC234" t="e">
        <f t="shared" si="147"/>
        <v>#N/A</v>
      </c>
      <c r="BD234" t="e">
        <f t="shared" si="148"/>
        <v>#N/A</v>
      </c>
    </row>
    <row r="235" spans="1:56" x14ac:dyDescent="0.25">
      <c r="A235">
        <f>'Bodycomp INPUT'!A235</f>
        <v>0</v>
      </c>
      <c r="B235">
        <f>'Bodycomp INPUT'!B235</f>
        <v>0</v>
      </c>
      <c r="C235">
        <f>'Bodycomp INPUT'!C235</f>
        <v>0</v>
      </c>
      <c r="D235">
        <f>'Bodycomp INPUT'!D235</f>
        <v>0</v>
      </c>
      <c r="E235">
        <f>'Bodycomp INPUT'!E235</f>
        <v>0</v>
      </c>
      <c r="F235">
        <f>'Bodycomp INPUT'!F235</f>
        <v>0</v>
      </c>
      <c r="G235">
        <f>'Bodycomp INPUT'!G235</f>
        <v>0</v>
      </c>
      <c r="H235">
        <v>237</v>
      </c>
      <c r="I235">
        <f t="shared" si="156"/>
        <v>0</v>
      </c>
      <c r="J235">
        <f t="shared" si="149"/>
        <v>2.6419999999999999</v>
      </c>
      <c r="K235">
        <f t="shared" si="157"/>
        <v>2.86</v>
      </c>
      <c r="L235">
        <f t="shared" si="158"/>
        <v>2.6419999999999999</v>
      </c>
      <c r="M235">
        <f t="shared" si="159"/>
        <v>2.3159999999999998</v>
      </c>
      <c r="N235">
        <f t="shared" si="160"/>
        <v>2.8029999999999999</v>
      </c>
      <c r="O235">
        <f t="shared" si="161"/>
        <v>2.3159999999999998</v>
      </c>
      <c r="P235">
        <f t="shared" si="162"/>
        <v>2.6419999999999999</v>
      </c>
      <c r="Q235">
        <f t="shared" si="163"/>
        <v>2.6419999999999999</v>
      </c>
      <c r="R235">
        <f t="shared" si="150"/>
        <v>6.7106934213868428</v>
      </c>
      <c r="S235">
        <f t="shared" si="164"/>
        <v>0.373</v>
      </c>
      <c r="T235">
        <f t="shared" si="165"/>
        <v>2.472</v>
      </c>
      <c r="U235">
        <f t="shared" si="166"/>
        <v>0.373</v>
      </c>
      <c r="V235">
        <f t="shared" si="167"/>
        <v>4.5890000000000004</v>
      </c>
      <c r="W235">
        <f t="shared" si="168"/>
        <v>1.5129999999999999</v>
      </c>
      <c r="X235">
        <f t="shared" si="169"/>
        <v>4.5890000000000004</v>
      </c>
      <c r="Y235">
        <f t="shared" si="170"/>
        <v>0.373</v>
      </c>
      <c r="Z235">
        <f t="shared" si="171"/>
        <v>0.373</v>
      </c>
      <c r="AA235">
        <f t="shared" si="172"/>
        <v>0</v>
      </c>
      <c r="AB235">
        <f t="shared" si="151"/>
        <v>0</v>
      </c>
      <c r="AC235">
        <f t="shared" si="173"/>
        <v>0</v>
      </c>
      <c r="AD235">
        <f t="shared" si="174"/>
        <v>0</v>
      </c>
      <c r="AE235">
        <f t="shared" si="152"/>
        <v>0</v>
      </c>
      <c r="AF235">
        <f t="shared" si="175"/>
        <v>0</v>
      </c>
      <c r="AG235">
        <f t="shared" si="176"/>
        <v>0.16916099773242629</v>
      </c>
      <c r="AH235">
        <f t="shared" si="177"/>
        <v>6.710693421386843E-2</v>
      </c>
      <c r="AI235">
        <f t="shared" si="178"/>
        <v>37.563447232209413</v>
      </c>
      <c r="AK235" t="e">
        <f>LOOKUP(AF235,LMS!D2:'LMS'!D2597,LMS!E2:'LMS'!E2597)</f>
        <v>#N/A</v>
      </c>
      <c r="AL235" t="e">
        <f>LOOKUP(AF235,LMS!D2:'LMS'!D2597,LMS!F2:'LMS'!F2597)</f>
        <v>#N/A</v>
      </c>
      <c r="AM235" t="e">
        <f>LOOKUP(AF235,LMS!D2:'LMS'!D2597,LMS!G2:'LMS'!G2597)</f>
        <v>#N/A</v>
      </c>
      <c r="AN235" t="e">
        <f>LOOKUP(AF235,LMS!D2:'LMS'!D2597,LMS!L2:'LMS'!L2597)</f>
        <v>#N/A</v>
      </c>
      <c r="AO235" t="e">
        <f>LOOKUP(AF235,LMS!D2:'LMS'!D2597,LMS!N2:'LMS'!N2597)</f>
        <v>#N/A</v>
      </c>
      <c r="AP235" t="e">
        <f>LOOKUP(AF235,LMS!D2:'LMS'!D2597,LMS!P2:'LMS'!P2597)</f>
        <v>#N/A</v>
      </c>
      <c r="AR235" t="e">
        <f t="shared" si="179"/>
        <v>#N/A</v>
      </c>
      <c r="AS235" t="e">
        <f t="shared" si="180"/>
        <v>#N/A</v>
      </c>
      <c r="AT235" t="e">
        <f t="shared" si="153"/>
        <v>#N/A</v>
      </c>
      <c r="AU235" t="e">
        <f t="shared" si="181"/>
        <v>#N/A</v>
      </c>
      <c r="AV235" t="e">
        <f t="shared" si="154"/>
        <v>#N/A</v>
      </c>
      <c r="AW235" t="e">
        <f t="shared" si="155"/>
        <v>#N/A</v>
      </c>
      <c r="AX235" t="e">
        <f>LOOKUP(AV235,Z!A2:'Z'!A803,Z!B2:'Z'!B803)</f>
        <v>#N/A</v>
      </c>
      <c r="AY235" t="e">
        <f t="shared" si="143"/>
        <v>#N/A</v>
      </c>
      <c r="AZ235" t="e">
        <f t="shared" si="144"/>
        <v>#N/A</v>
      </c>
      <c r="BA235" t="e">
        <f t="shared" si="145"/>
        <v>#N/A</v>
      </c>
      <c r="BB235" t="e">
        <f t="shared" si="146"/>
        <v>#N/A</v>
      </c>
      <c r="BC235" t="e">
        <f t="shared" si="147"/>
        <v>#N/A</v>
      </c>
      <c r="BD235" t="e">
        <f t="shared" si="148"/>
        <v>#N/A</v>
      </c>
    </row>
    <row r="236" spans="1:56" x14ac:dyDescent="0.25">
      <c r="A236">
        <f>'Bodycomp INPUT'!A236</f>
        <v>0</v>
      </c>
      <c r="B236">
        <f>'Bodycomp INPUT'!B236</f>
        <v>0</v>
      </c>
      <c r="C236">
        <f>'Bodycomp INPUT'!C236</f>
        <v>0</v>
      </c>
      <c r="D236">
        <f>'Bodycomp INPUT'!D236</f>
        <v>0</v>
      </c>
      <c r="E236">
        <f>'Bodycomp INPUT'!E236</f>
        <v>0</v>
      </c>
      <c r="F236">
        <f>'Bodycomp INPUT'!F236</f>
        <v>0</v>
      </c>
      <c r="G236">
        <f>'Bodycomp INPUT'!G236</f>
        <v>0</v>
      </c>
      <c r="H236">
        <v>238</v>
      </c>
      <c r="I236">
        <f t="shared" si="156"/>
        <v>0</v>
      </c>
      <c r="J236">
        <f t="shared" si="149"/>
        <v>2.6419999999999999</v>
      </c>
      <c r="K236">
        <f t="shared" si="157"/>
        <v>2.86</v>
      </c>
      <c r="L236">
        <f t="shared" si="158"/>
        <v>2.6419999999999999</v>
      </c>
      <c r="M236">
        <f t="shared" si="159"/>
        <v>2.3159999999999998</v>
      </c>
      <c r="N236">
        <f t="shared" si="160"/>
        <v>2.8029999999999999</v>
      </c>
      <c r="O236">
        <f t="shared" si="161"/>
        <v>2.3159999999999998</v>
      </c>
      <c r="P236">
        <f t="shared" si="162"/>
        <v>2.6419999999999999</v>
      </c>
      <c r="Q236">
        <f t="shared" si="163"/>
        <v>2.6419999999999999</v>
      </c>
      <c r="R236">
        <f t="shared" si="150"/>
        <v>6.7106934213868428</v>
      </c>
      <c r="S236">
        <f t="shared" si="164"/>
        <v>0.373</v>
      </c>
      <c r="T236">
        <f t="shared" si="165"/>
        <v>2.472</v>
      </c>
      <c r="U236">
        <f t="shared" si="166"/>
        <v>0.373</v>
      </c>
      <c r="V236">
        <f t="shared" si="167"/>
        <v>4.5890000000000004</v>
      </c>
      <c r="W236">
        <f t="shared" si="168"/>
        <v>1.5129999999999999</v>
      </c>
      <c r="X236">
        <f t="shared" si="169"/>
        <v>4.5890000000000004</v>
      </c>
      <c r="Y236">
        <f t="shared" si="170"/>
        <v>0.373</v>
      </c>
      <c r="Z236">
        <f t="shared" si="171"/>
        <v>0.373</v>
      </c>
      <c r="AA236">
        <f t="shared" si="172"/>
        <v>0</v>
      </c>
      <c r="AB236">
        <f t="shared" si="151"/>
        <v>0</v>
      </c>
      <c r="AC236">
        <f t="shared" si="173"/>
        <v>0</v>
      </c>
      <c r="AD236">
        <f t="shared" si="174"/>
        <v>0</v>
      </c>
      <c r="AE236">
        <f t="shared" si="152"/>
        <v>0</v>
      </c>
      <c r="AF236">
        <f t="shared" si="175"/>
        <v>0</v>
      </c>
      <c r="AG236">
        <f t="shared" si="176"/>
        <v>0.16916099773242629</v>
      </c>
      <c r="AH236">
        <f t="shared" si="177"/>
        <v>6.710693421386843E-2</v>
      </c>
      <c r="AI236">
        <f t="shared" si="178"/>
        <v>37.563447232209413</v>
      </c>
      <c r="AK236" t="e">
        <f>LOOKUP(AF236,LMS!D2:'LMS'!D2597,LMS!E2:'LMS'!E2597)</f>
        <v>#N/A</v>
      </c>
      <c r="AL236" t="e">
        <f>LOOKUP(AF236,LMS!D2:'LMS'!D2597,LMS!F2:'LMS'!F2597)</f>
        <v>#N/A</v>
      </c>
      <c r="AM236" t="e">
        <f>LOOKUP(AF236,LMS!D2:'LMS'!D2597,LMS!G2:'LMS'!G2597)</f>
        <v>#N/A</v>
      </c>
      <c r="AN236" t="e">
        <f>LOOKUP(AF236,LMS!D2:'LMS'!D2597,LMS!L2:'LMS'!L2597)</f>
        <v>#N/A</v>
      </c>
      <c r="AO236" t="e">
        <f>LOOKUP(AF236,LMS!D2:'LMS'!D2597,LMS!N2:'LMS'!N2597)</f>
        <v>#N/A</v>
      </c>
      <c r="AP236" t="e">
        <f>LOOKUP(AF236,LMS!D2:'LMS'!D2597,LMS!P2:'LMS'!P2597)</f>
        <v>#N/A</v>
      </c>
      <c r="AR236" t="e">
        <f t="shared" si="179"/>
        <v>#N/A</v>
      </c>
      <c r="AS236" t="e">
        <f t="shared" si="180"/>
        <v>#N/A</v>
      </c>
      <c r="AT236" t="e">
        <f t="shared" si="153"/>
        <v>#N/A</v>
      </c>
      <c r="AU236" t="e">
        <f t="shared" si="181"/>
        <v>#N/A</v>
      </c>
      <c r="AV236" t="e">
        <f t="shared" si="154"/>
        <v>#N/A</v>
      </c>
      <c r="AW236" t="e">
        <f t="shared" si="155"/>
        <v>#N/A</v>
      </c>
      <c r="AX236" t="e">
        <f>LOOKUP(AV236,Z!A2:'Z'!A803,Z!B2:'Z'!B803)</f>
        <v>#N/A</v>
      </c>
      <c r="AY236" t="e">
        <f t="shared" si="143"/>
        <v>#N/A</v>
      </c>
      <c r="AZ236" t="e">
        <f t="shared" si="144"/>
        <v>#N/A</v>
      </c>
      <c r="BA236" t="e">
        <f t="shared" si="145"/>
        <v>#N/A</v>
      </c>
      <c r="BB236" t="e">
        <f t="shared" si="146"/>
        <v>#N/A</v>
      </c>
      <c r="BC236" t="e">
        <f t="shared" si="147"/>
        <v>#N/A</v>
      </c>
      <c r="BD236" t="e">
        <f t="shared" si="148"/>
        <v>#N/A</v>
      </c>
    </row>
    <row r="237" spans="1:56" x14ac:dyDescent="0.25">
      <c r="A237">
        <f>'Bodycomp INPUT'!A237</f>
        <v>0</v>
      </c>
      <c r="B237">
        <f>'Bodycomp INPUT'!B237</f>
        <v>0</v>
      </c>
      <c r="C237">
        <f>'Bodycomp INPUT'!C237</f>
        <v>0</v>
      </c>
      <c r="D237">
        <f>'Bodycomp INPUT'!D237</f>
        <v>0</v>
      </c>
      <c r="E237">
        <f>'Bodycomp INPUT'!E237</f>
        <v>0</v>
      </c>
      <c r="F237">
        <f>'Bodycomp INPUT'!F237</f>
        <v>0</v>
      </c>
      <c r="G237">
        <f>'Bodycomp INPUT'!G237</f>
        <v>0</v>
      </c>
      <c r="H237">
        <v>239</v>
      </c>
      <c r="I237">
        <f t="shared" si="156"/>
        <v>0</v>
      </c>
      <c r="J237">
        <f t="shared" si="149"/>
        <v>2.6419999999999999</v>
      </c>
      <c r="K237">
        <f t="shared" si="157"/>
        <v>2.86</v>
      </c>
      <c r="L237">
        <f t="shared" si="158"/>
        <v>2.6419999999999999</v>
      </c>
      <c r="M237">
        <f t="shared" si="159"/>
        <v>2.3159999999999998</v>
      </c>
      <c r="N237">
        <f t="shared" si="160"/>
        <v>2.8029999999999999</v>
      </c>
      <c r="O237">
        <f t="shared" si="161"/>
        <v>2.3159999999999998</v>
      </c>
      <c r="P237">
        <f t="shared" si="162"/>
        <v>2.6419999999999999</v>
      </c>
      <c r="Q237">
        <f t="shared" si="163"/>
        <v>2.6419999999999999</v>
      </c>
      <c r="R237">
        <f t="shared" si="150"/>
        <v>6.7106934213868428</v>
      </c>
      <c r="S237">
        <f t="shared" si="164"/>
        <v>0.373</v>
      </c>
      <c r="T237">
        <f t="shared" si="165"/>
        <v>2.472</v>
      </c>
      <c r="U237">
        <f t="shared" si="166"/>
        <v>0.373</v>
      </c>
      <c r="V237">
        <f t="shared" si="167"/>
        <v>4.5890000000000004</v>
      </c>
      <c r="W237">
        <f t="shared" si="168"/>
        <v>1.5129999999999999</v>
      </c>
      <c r="X237">
        <f t="shared" si="169"/>
        <v>4.5890000000000004</v>
      </c>
      <c r="Y237">
        <f t="shared" si="170"/>
        <v>0.373</v>
      </c>
      <c r="Z237">
        <f t="shared" si="171"/>
        <v>0.373</v>
      </c>
      <c r="AA237">
        <f t="shared" si="172"/>
        <v>0</v>
      </c>
      <c r="AB237">
        <f t="shared" si="151"/>
        <v>0</v>
      </c>
      <c r="AC237">
        <f t="shared" si="173"/>
        <v>0</v>
      </c>
      <c r="AD237">
        <f t="shared" si="174"/>
        <v>0</v>
      </c>
      <c r="AE237">
        <f t="shared" si="152"/>
        <v>0</v>
      </c>
      <c r="AF237">
        <f t="shared" si="175"/>
        <v>0</v>
      </c>
      <c r="AG237">
        <f t="shared" si="176"/>
        <v>0.16916099773242629</v>
      </c>
      <c r="AH237">
        <f t="shared" si="177"/>
        <v>6.710693421386843E-2</v>
      </c>
      <c r="AI237">
        <f t="shared" si="178"/>
        <v>37.563447232209413</v>
      </c>
      <c r="AK237" t="e">
        <f>LOOKUP(AF237,LMS!D2:'LMS'!D2597,LMS!E2:'LMS'!E2597)</f>
        <v>#N/A</v>
      </c>
      <c r="AL237" t="e">
        <f>LOOKUP(AF237,LMS!D2:'LMS'!D2597,LMS!F2:'LMS'!F2597)</f>
        <v>#N/A</v>
      </c>
      <c r="AM237" t="e">
        <f>LOOKUP(AF237,LMS!D2:'LMS'!D2597,LMS!G2:'LMS'!G2597)</f>
        <v>#N/A</v>
      </c>
      <c r="AN237" t="e">
        <f>LOOKUP(AF237,LMS!D2:'LMS'!D2597,LMS!L2:'LMS'!L2597)</f>
        <v>#N/A</v>
      </c>
      <c r="AO237" t="e">
        <f>LOOKUP(AF237,LMS!D2:'LMS'!D2597,LMS!N2:'LMS'!N2597)</f>
        <v>#N/A</v>
      </c>
      <c r="AP237" t="e">
        <f>LOOKUP(AF237,LMS!D2:'LMS'!D2597,LMS!P2:'LMS'!P2597)</f>
        <v>#N/A</v>
      </c>
      <c r="AR237" t="e">
        <f t="shared" si="179"/>
        <v>#N/A</v>
      </c>
      <c r="AS237" t="e">
        <f t="shared" si="180"/>
        <v>#N/A</v>
      </c>
      <c r="AT237" t="e">
        <f t="shared" si="153"/>
        <v>#N/A</v>
      </c>
      <c r="AU237" t="e">
        <f t="shared" si="181"/>
        <v>#N/A</v>
      </c>
      <c r="AV237" t="e">
        <f t="shared" si="154"/>
        <v>#N/A</v>
      </c>
      <c r="AW237" t="e">
        <f t="shared" si="155"/>
        <v>#N/A</v>
      </c>
      <c r="AX237" t="e">
        <f>LOOKUP(AV237,Z!A2:'Z'!A803,Z!B2:'Z'!B803)</f>
        <v>#N/A</v>
      </c>
      <c r="AY237" t="e">
        <f t="shared" si="143"/>
        <v>#N/A</v>
      </c>
      <c r="AZ237" t="e">
        <f t="shared" si="144"/>
        <v>#N/A</v>
      </c>
      <c r="BA237" t="e">
        <f t="shared" si="145"/>
        <v>#N/A</v>
      </c>
      <c r="BB237" t="e">
        <f t="shared" si="146"/>
        <v>#N/A</v>
      </c>
      <c r="BC237" t="e">
        <f t="shared" si="147"/>
        <v>#N/A</v>
      </c>
      <c r="BD237" t="e">
        <f t="shared" si="148"/>
        <v>#N/A</v>
      </c>
    </row>
    <row r="238" spans="1:56" x14ac:dyDescent="0.25">
      <c r="A238">
        <f>'Bodycomp INPUT'!A238</f>
        <v>0</v>
      </c>
      <c r="B238">
        <f>'Bodycomp INPUT'!B238</f>
        <v>0</v>
      </c>
      <c r="C238">
        <f>'Bodycomp INPUT'!C238</f>
        <v>0</v>
      </c>
      <c r="D238">
        <f>'Bodycomp INPUT'!D238</f>
        <v>0</v>
      </c>
      <c r="E238">
        <f>'Bodycomp INPUT'!E238</f>
        <v>0</v>
      </c>
      <c r="F238">
        <f>'Bodycomp INPUT'!F238</f>
        <v>0</v>
      </c>
      <c r="G238">
        <f>'Bodycomp INPUT'!G238</f>
        <v>0</v>
      </c>
      <c r="H238">
        <v>240</v>
      </c>
      <c r="I238">
        <f t="shared" si="156"/>
        <v>0</v>
      </c>
      <c r="J238">
        <f t="shared" si="149"/>
        <v>2.6419999999999999</v>
      </c>
      <c r="K238">
        <f t="shared" si="157"/>
        <v>2.86</v>
      </c>
      <c r="L238">
        <f t="shared" si="158"/>
        <v>2.6419999999999999</v>
      </c>
      <c r="M238">
        <f t="shared" si="159"/>
        <v>2.3159999999999998</v>
      </c>
      <c r="N238">
        <f t="shared" si="160"/>
        <v>2.8029999999999999</v>
      </c>
      <c r="O238">
        <f t="shared" si="161"/>
        <v>2.3159999999999998</v>
      </c>
      <c r="P238">
        <f t="shared" si="162"/>
        <v>2.6419999999999999</v>
      </c>
      <c r="Q238">
        <f t="shared" si="163"/>
        <v>2.6419999999999999</v>
      </c>
      <c r="R238">
        <f t="shared" si="150"/>
        <v>6.7106934213868428</v>
      </c>
      <c r="S238">
        <f t="shared" si="164"/>
        <v>0.373</v>
      </c>
      <c r="T238">
        <f t="shared" si="165"/>
        <v>2.472</v>
      </c>
      <c r="U238">
        <f t="shared" si="166"/>
        <v>0.373</v>
      </c>
      <c r="V238">
        <f t="shared" si="167"/>
        <v>4.5890000000000004</v>
      </c>
      <c r="W238">
        <f t="shared" si="168"/>
        <v>1.5129999999999999</v>
      </c>
      <c r="X238">
        <f t="shared" si="169"/>
        <v>4.5890000000000004</v>
      </c>
      <c r="Y238">
        <f t="shared" si="170"/>
        <v>0.373</v>
      </c>
      <c r="Z238">
        <f t="shared" si="171"/>
        <v>0.373</v>
      </c>
      <c r="AA238">
        <f t="shared" si="172"/>
        <v>0</v>
      </c>
      <c r="AB238">
        <f t="shared" si="151"/>
        <v>0</v>
      </c>
      <c r="AC238">
        <f t="shared" si="173"/>
        <v>0</v>
      </c>
      <c r="AD238">
        <f t="shared" si="174"/>
        <v>0</v>
      </c>
      <c r="AE238">
        <f t="shared" si="152"/>
        <v>0</v>
      </c>
      <c r="AF238">
        <f t="shared" si="175"/>
        <v>0</v>
      </c>
      <c r="AG238">
        <f t="shared" si="176"/>
        <v>0.16916099773242629</v>
      </c>
      <c r="AH238">
        <f t="shared" si="177"/>
        <v>6.710693421386843E-2</v>
      </c>
      <c r="AI238">
        <f t="shared" si="178"/>
        <v>37.563447232209413</v>
      </c>
      <c r="AK238" t="e">
        <f>LOOKUP(AF238,LMS!D2:'LMS'!D2597,LMS!E2:'LMS'!E2597)</f>
        <v>#N/A</v>
      </c>
      <c r="AL238" t="e">
        <f>LOOKUP(AF238,LMS!D2:'LMS'!D2597,LMS!F2:'LMS'!F2597)</f>
        <v>#N/A</v>
      </c>
      <c r="AM238" t="e">
        <f>LOOKUP(AF238,LMS!D2:'LMS'!D2597,LMS!G2:'LMS'!G2597)</f>
        <v>#N/A</v>
      </c>
      <c r="AN238" t="e">
        <f>LOOKUP(AF238,LMS!D2:'LMS'!D2597,LMS!L2:'LMS'!L2597)</f>
        <v>#N/A</v>
      </c>
      <c r="AO238" t="e">
        <f>LOOKUP(AF238,LMS!D2:'LMS'!D2597,LMS!N2:'LMS'!N2597)</f>
        <v>#N/A</v>
      </c>
      <c r="AP238" t="e">
        <f>LOOKUP(AF238,LMS!D2:'LMS'!D2597,LMS!P2:'LMS'!P2597)</f>
        <v>#N/A</v>
      </c>
      <c r="AR238" t="e">
        <f t="shared" si="179"/>
        <v>#N/A</v>
      </c>
      <c r="AS238" t="e">
        <f t="shared" si="180"/>
        <v>#N/A</v>
      </c>
      <c r="AT238" t="e">
        <f t="shared" si="153"/>
        <v>#N/A</v>
      </c>
      <c r="AU238" t="e">
        <f t="shared" si="181"/>
        <v>#N/A</v>
      </c>
      <c r="AV238" t="e">
        <f t="shared" si="154"/>
        <v>#N/A</v>
      </c>
      <c r="AW238" t="e">
        <f t="shared" si="155"/>
        <v>#N/A</v>
      </c>
      <c r="AX238" t="e">
        <f>LOOKUP(AV238,Z!A2:'Z'!A803,Z!B2:'Z'!B803)</f>
        <v>#N/A</v>
      </c>
      <c r="AY238" t="e">
        <f t="shared" si="143"/>
        <v>#N/A</v>
      </c>
      <c r="AZ238" t="e">
        <f t="shared" si="144"/>
        <v>#N/A</v>
      </c>
      <c r="BA238" t="e">
        <f t="shared" si="145"/>
        <v>#N/A</v>
      </c>
      <c r="BB238" t="e">
        <f t="shared" si="146"/>
        <v>#N/A</v>
      </c>
      <c r="BC238" t="e">
        <f t="shared" si="147"/>
        <v>#N/A</v>
      </c>
      <c r="BD238" t="e">
        <f t="shared" si="148"/>
        <v>#N/A</v>
      </c>
    </row>
    <row r="239" spans="1:56" x14ac:dyDescent="0.25">
      <c r="A239">
        <f>'Bodycomp INPUT'!A239</f>
        <v>0</v>
      </c>
      <c r="B239">
        <f>'Bodycomp INPUT'!B239</f>
        <v>0</v>
      </c>
      <c r="C239">
        <f>'Bodycomp INPUT'!C239</f>
        <v>0</v>
      </c>
      <c r="D239">
        <f>'Bodycomp INPUT'!D239</f>
        <v>0</v>
      </c>
      <c r="E239">
        <f>'Bodycomp INPUT'!E239</f>
        <v>0</v>
      </c>
      <c r="F239">
        <f>'Bodycomp INPUT'!F239</f>
        <v>0</v>
      </c>
      <c r="G239">
        <f>'Bodycomp INPUT'!G239</f>
        <v>0</v>
      </c>
      <c r="H239">
        <v>241</v>
      </c>
      <c r="I239">
        <f t="shared" si="156"/>
        <v>0</v>
      </c>
      <c r="J239">
        <f t="shared" si="149"/>
        <v>2.6419999999999999</v>
      </c>
      <c r="K239">
        <f t="shared" si="157"/>
        <v>2.86</v>
      </c>
      <c r="L239">
        <f t="shared" si="158"/>
        <v>2.6419999999999999</v>
      </c>
      <c r="M239">
        <f t="shared" si="159"/>
        <v>2.3159999999999998</v>
      </c>
      <c r="N239">
        <f t="shared" si="160"/>
        <v>2.8029999999999999</v>
      </c>
      <c r="O239">
        <f t="shared" si="161"/>
        <v>2.3159999999999998</v>
      </c>
      <c r="P239">
        <f t="shared" si="162"/>
        <v>2.6419999999999999</v>
      </c>
      <c r="Q239">
        <f t="shared" si="163"/>
        <v>2.6419999999999999</v>
      </c>
      <c r="R239">
        <f t="shared" si="150"/>
        <v>6.7106934213868428</v>
      </c>
      <c r="S239">
        <f t="shared" si="164"/>
        <v>0.373</v>
      </c>
      <c r="T239">
        <f t="shared" si="165"/>
        <v>2.472</v>
      </c>
      <c r="U239">
        <f t="shared" si="166"/>
        <v>0.373</v>
      </c>
      <c r="V239">
        <f t="shared" si="167"/>
        <v>4.5890000000000004</v>
      </c>
      <c r="W239">
        <f t="shared" si="168"/>
        <v>1.5129999999999999</v>
      </c>
      <c r="X239">
        <f t="shared" si="169"/>
        <v>4.5890000000000004</v>
      </c>
      <c r="Y239">
        <f t="shared" si="170"/>
        <v>0.373</v>
      </c>
      <c r="Z239">
        <f t="shared" si="171"/>
        <v>0.373</v>
      </c>
      <c r="AA239">
        <f t="shared" si="172"/>
        <v>0</v>
      </c>
      <c r="AB239">
        <f t="shared" si="151"/>
        <v>0</v>
      </c>
      <c r="AC239">
        <f t="shared" si="173"/>
        <v>0</v>
      </c>
      <c r="AD239">
        <f t="shared" si="174"/>
        <v>0</v>
      </c>
      <c r="AE239">
        <f t="shared" si="152"/>
        <v>0</v>
      </c>
      <c r="AF239">
        <f t="shared" si="175"/>
        <v>0</v>
      </c>
      <c r="AG239">
        <f t="shared" si="176"/>
        <v>0.16916099773242629</v>
      </c>
      <c r="AH239">
        <f t="shared" si="177"/>
        <v>6.710693421386843E-2</v>
      </c>
      <c r="AI239">
        <f t="shared" si="178"/>
        <v>37.563447232209413</v>
      </c>
      <c r="AK239" t="e">
        <f>LOOKUP(AF239,LMS!D2:'LMS'!D2597,LMS!E2:'LMS'!E2597)</f>
        <v>#N/A</v>
      </c>
      <c r="AL239" t="e">
        <f>LOOKUP(AF239,LMS!D2:'LMS'!D2597,LMS!F2:'LMS'!F2597)</f>
        <v>#N/A</v>
      </c>
      <c r="AM239" t="e">
        <f>LOOKUP(AF239,LMS!D2:'LMS'!D2597,LMS!G2:'LMS'!G2597)</f>
        <v>#N/A</v>
      </c>
      <c r="AN239" t="e">
        <f>LOOKUP(AF239,LMS!D2:'LMS'!D2597,LMS!L2:'LMS'!L2597)</f>
        <v>#N/A</v>
      </c>
      <c r="AO239" t="e">
        <f>LOOKUP(AF239,LMS!D2:'LMS'!D2597,LMS!N2:'LMS'!N2597)</f>
        <v>#N/A</v>
      </c>
      <c r="AP239" t="e">
        <f>LOOKUP(AF239,LMS!D2:'LMS'!D2597,LMS!P2:'LMS'!P2597)</f>
        <v>#N/A</v>
      </c>
      <c r="AR239" t="e">
        <f t="shared" si="179"/>
        <v>#N/A</v>
      </c>
      <c r="AS239" t="e">
        <f t="shared" si="180"/>
        <v>#N/A</v>
      </c>
      <c r="AT239" t="e">
        <f t="shared" si="153"/>
        <v>#N/A</v>
      </c>
      <c r="AU239" t="e">
        <f t="shared" si="181"/>
        <v>#N/A</v>
      </c>
      <c r="AV239" t="e">
        <f t="shared" si="154"/>
        <v>#N/A</v>
      </c>
      <c r="AW239" t="e">
        <f t="shared" si="155"/>
        <v>#N/A</v>
      </c>
      <c r="AX239" t="e">
        <f>LOOKUP(AV239,Z!A2:'Z'!A803,Z!B2:'Z'!B803)</f>
        <v>#N/A</v>
      </c>
      <c r="AY239" t="e">
        <f t="shared" si="143"/>
        <v>#N/A</v>
      </c>
      <c r="AZ239" t="e">
        <f t="shared" si="144"/>
        <v>#N/A</v>
      </c>
      <c r="BA239" t="e">
        <f t="shared" si="145"/>
        <v>#N/A</v>
      </c>
      <c r="BB239" t="e">
        <f t="shared" si="146"/>
        <v>#N/A</v>
      </c>
      <c r="BC239" t="e">
        <f t="shared" si="147"/>
        <v>#N/A</v>
      </c>
      <c r="BD239" t="e">
        <f t="shared" si="148"/>
        <v>#N/A</v>
      </c>
    </row>
    <row r="240" spans="1:56" x14ac:dyDescent="0.25">
      <c r="A240">
        <f>'Bodycomp INPUT'!A240</f>
        <v>0</v>
      </c>
      <c r="B240">
        <f>'Bodycomp INPUT'!B240</f>
        <v>0</v>
      </c>
      <c r="C240">
        <f>'Bodycomp INPUT'!C240</f>
        <v>0</v>
      </c>
      <c r="D240">
        <f>'Bodycomp INPUT'!D240</f>
        <v>0</v>
      </c>
      <c r="E240">
        <f>'Bodycomp INPUT'!E240</f>
        <v>0</v>
      </c>
      <c r="F240">
        <f>'Bodycomp INPUT'!F240</f>
        <v>0</v>
      </c>
      <c r="G240">
        <f>'Bodycomp INPUT'!G240</f>
        <v>0</v>
      </c>
      <c r="H240">
        <v>242</v>
      </c>
      <c r="I240">
        <f t="shared" si="156"/>
        <v>0</v>
      </c>
      <c r="J240">
        <f t="shared" si="149"/>
        <v>2.6419999999999999</v>
      </c>
      <c r="K240">
        <f t="shared" si="157"/>
        <v>2.86</v>
      </c>
      <c r="L240">
        <f t="shared" si="158"/>
        <v>2.6419999999999999</v>
      </c>
      <c r="M240">
        <f t="shared" si="159"/>
        <v>2.3159999999999998</v>
      </c>
      <c r="N240">
        <f t="shared" si="160"/>
        <v>2.8029999999999999</v>
      </c>
      <c r="O240">
        <f t="shared" si="161"/>
        <v>2.3159999999999998</v>
      </c>
      <c r="P240">
        <f t="shared" si="162"/>
        <v>2.6419999999999999</v>
      </c>
      <c r="Q240">
        <f t="shared" si="163"/>
        <v>2.6419999999999999</v>
      </c>
      <c r="R240">
        <f t="shared" si="150"/>
        <v>6.7106934213868428</v>
      </c>
      <c r="S240">
        <f t="shared" si="164"/>
        <v>0.373</v>
      </c>
      <c r="T240">
        <f t="shared" si="165"/>
        <v>2.472</v>
      </c>
      <c r="U240">
        <f t="shared" si="166"/>
        <v>0.373</v>
      </c>
      <c r="V240">
        <f t="shared" si="167"/>
        <v>4.5890000000000004</v>
      </c>
      <c r="W240">
        <f t="shared" si="168"/>
        <v>1.5129999999999999</v>
      </c>
      <c r="X240">
        <f t="shared" si="169"/>
        <v>4.5890000000000004</v>
      </c>
      <c r="Y240">
        <f t="shared" si="170"/>
        <v>0.373</v>
      </c>
      <c r="Z240">
        <f t="shared" si="171"/>
        <v>0.373</v>
      </c>
      <c r="AA240">
        <f t="shared" si="172"/>
        <v>0</v>
      </c>
      <c r="AB240">
        <f t="shared" si="151"/>
        <v>0</v>
      </c>
      <c r="AC240">
        <f t="shared" si="173"/>
        <v>0</v>
      </c>
      <c r="AD240">
        <f t="shared" si="174"/>
        <v>0</v>
      </c>
      <c r="AE240">
        <f t="shared" si="152"/>
        <v>0</v>
      </c>
      <c r="AF240">
        <f t="shared" si="175"/>
        <v>0</v>
      </c>
      <c r="AG240">
        <f t="shared" si="176"/>
        <v>0.16916099773242629</v>
      </c>
      <c r="AH240">
        <f t="shared" si="177"/>
        <v>6.710693421386843E-2</v>
      </c>
      <c r="AI240">
        <f t="shared" si="178"/>
        <v>37.563447232209413</v>
      </c>
      <c r="AK240" t="e">
        <f>LOOKUP(AF240,LMS!D2:'LMS'!D2597,LMS!E2:'LMS'!E2597)</f>
        <v>#N/A</v>
      </c>
      <c r="AL240" t="e">
        <f>LOOKUP(AF240,LMS!D2:'LMS'!D2597,LMS!F2:'LMS'!F2597)</f>
        <v>#N/A</v>
      </c>
      <c r="AM240" t="e">
        <f>LOOKUP(AF240,LMS!D2:'LMS'!D2597,LMS!G2:'LMS'!G2597)</f>
        <v>#N/A</v>
      </c>
      <c r="AN240" t="e">
        <f>LOOKUP(AF240,LMS!D2:'LMS'!D2597,LMS!L2:'LMS'!L2597)</f>
        <v>#N/A</v>
      </c>
      <c r="AO240" t="e">
        <f>LOOKUP(AF240,LMS!D2:'LMS'!D2597,LMS!N2:'LMS'!N2597)</f>
        <v>#N/A</v>
      </c>
      <c r="AP240" t="e">
        <f>LOOKUP(AF240,LMS!D2:'LMS'!D2597,LMS!P2:'LMS'!P2597)</f>
        <v>#N/A</v>
      </c>
      <c r="AR240" t="e">
        <f t="shared" si="179"/>
        <v>#N/A</v>
      </c>
      <c r="AS240" t="e">
        <f t="shared" si="180"/>
        <v>#N/A</v>
      </c>
      <c r="AT240" t="e">
        <f t="shared" si="153"/>
        <v>#N/A</v>
      </c>
      <c r="AU240" t="e">
        <f t="shared" si="181"/>
        <v>#N/A</v>
      </c>
      <c r="AV240" t="e">
        <f t="shared" si="154"/>
        <v>#N/A</v>
      </c>
      <c r="AW240" t="e">
        <f t="shared" si="155"/>
        <v>#N/A</v>
      </c>
      <c r="AX240" t="e">
        <f>LOOKUP(AV240,Z!A2:'Z'!A803,Z!B2:'Z'!B803)</f>
        <v>#N/A</v>
      </c>
      <c r="AY240" t="e">
        <f t="shared" si="143"/>
        <v>#N/A</v>
      </c>
      <c r="AZ240" t="e">
        <f t="shared" si="144"/>
        <v>#N/A</v>
      </c>
      <c r="BA240" t="e">
        <f t="shared" si="145"/>
        <v>#N/A</v>
      </c>
      <c r="BB240" t="e">
        <f t="shared" si="146"/>
        <v>#N/A</v>
      </c>
      <c r="BC240" t="e">
        <f t="shared" si="147"/>
        <v>#N/A</v>
      </c>
      <c r="BD240" t="e">
        <f t="shared" si="148"/>
        <v>#N/A</v>
      </c>
    </row>
    <row r="241" spans="1:56" x14ac:dyDescent="0.25">
      <c r="A241">
        <f>'Bodycomp INPUT'!A241</f>
        <v>0</v>
      </c>
      <c r="B241">
        <f>'Bodycomp INPUT'!B241</f>
        <v>0</v>
      </c>
      <c r="C241">
        <f>'Bodycomp INPUT'!C241</f>
        <v>0</v>
      </c>
      <c r="D241">
        <f>'Bodycomp INPUT'!D241</f>
        <v>0</v>
      </c>
      <c r="E241">
        <f>'Bodycomp INPUT'!E241</f>
        <v>0</v>
      </c>
      <c r="F241">
        <f>'Bodycomp INPUT'!F241</f>
        <v>0</v>
      </c>
      <c r="G241">
        <f>'Bodycomp INPUT'!G241</f>
        <v>0</v>
      </c>
      <c r="H241">
        <v>243</v>
      </c>
      <c r="I241">
        <f t="shared" si="156"/>
        <v>0</v>
      </c>
      <c r="J241">
        <f t="shared" si="149"/>
        <v>2.6419999999999999</v>
      </c>
      <c r="K241">
        <f t="shared" si="157"/>
        <v>2.86</v>
      </c>
      <c r="L241">
        <f t="shared" si="158"/>
        <v>2.6419999999999999</v>
      </c>
      <c r="M241">
        <f t="shared" si="159"/>
        <v>2.3159999999999998</v>
      </c>
      <c r="N241">
        <f t="shared" si="160"/>
        <v>2.8029999999999999</v>
      </c>
      <c r="O241">
        <f t="shared" si="161"/>
        <v>2.3159999999999998</v>
      </c>
      <c r="P241">
        <f t="shared" si="162"/>
        <v>2.6419999999999999</v>
      </c>
      <c r="Q241">
        <f t="shared" si="163"/>
        <v>2.6419999999999999</v>
      </c>
      <c r="R241">
        <f t="shared" si="150"/>
        <v>6.7106934213868428</v>
      </c>
      <c r="S241">
        <f t="shared" si="164"/>
        <v>0.373</v>
      </c>
      <c r="T241">
        <f t="shared" si="165"/>
        <v>2.472</v>
      </c>
      <c r="U241">
        <f t="shared" si="166"/>
        <v>0.373</v>
      </c>
      <c r="V241">
        <f t="shared" si="167"/>
        <v>4.5890000000000004</v>
      </c>
      <c r="W241">
        <f t="shared" si="168"/>
        <v>1.5129999999999999</v>
      </c>
      <c r="X241">
        <f t="shared" si="169"/>
        <v>4.5890000000000004</v>
      </c>
      <c r="Y241">
        <f t="shared" si="170"/>
        <v>0.373</v>
      </c>
      <c r="Z241">
        <f t="shared" si="171"/>
        <v>0.373</v>
      </c>
      <c r="AA241">
        <f t="shared" si="172"/>
        <v>0</v>
      </c>
      <c r="AB241">
        <f t="shared" si="151"/>
        <v>0</v>
      </c>
      <c r="AC241">
        <f t="shared" si="173"/>
        <v>0</v>
      </c>
      <c r="AD241">
        <f t="shared" si="174"/>
        <v>0</v>
      </c>
      <c r="AE241">
        <f t="shared" si="152"/>
        <v>0</v>
      </c>
      <c r="AF241">
        <f t="shared" si="175"/>
        <v>0</v>
      </c>
      <c r="AG241">
        <f t="shared" si="176"/>
        <v>0.16916099773242629</v>
      </c>
      <c r="AH241">
        <f t="shared" si="177"/>
        <v>6.710693421386843E-2</v>
      </c>
      <c r="AI241">
        <f t="shared" si="178"/>
        <v>37.563447232209413</v>
      </c>
      <c r="AK241" t="e">
        <f>LOOKUP(AF241,LMS!D2:'LMS'!D2597,LMS!E2:'LMS'!E2597)</f>
        <v>#N/A</v>
      </c>
      <c r="AL241" t="e">
        <f>LOOKUP(AF241,LMS!D2:'LMS'!D2597,LMS!F2:'LMS'!F2597)</f>
        <v>#N/A</v>
      </c>
      <c r="AM241" t="e">
        <f>LOOKUP(AF241,LMS!D2:'LMS'!D2597,LMS!G2:'LMS'!G2597)</f>
        <v>#N/A</v>
      </c>
      <c r="AN241" t="e">
        <f>LOOKUP(AF241,LMS!D2:'LMS'!D2597,LMS!L2:'LMS'!L2597)</f>
        <v>#N/A</v>
      </c>
      <c r="AO241" t="e">
        <f>LOOKUP(AF241,LMS!D2:'LMS'!D2597,LMS!N2:'LMS'!N2597)</f>
        <v>#N/A</v>
      </c>
      <c r="AP241" t="e">
        <f>LOOKUP(AF241,LMS!D2:'LMS'!D2597,LMS!P2:'LMS'!P2597)</f>
        <v>#N/A</v>
      </c>
      <c r="AR241" t="e">
        <f t="shared" si="179"/>
        <v>#N/A</v>
      </c>
      <c r="AS241" t="e">
        <f t="shared" si="180"/>
        <v>#N/A</v>
      </c>
      <c r="AT241" t="e">
        <f t="shared" si="153"/>
        <v>#N/A</v>
      </c>
      <c r="AU241" t="e">
        <f t="shared" si="181"/>
        <v>#N/A</v>
      </c>
      <c r="AV241" t="e">
        <f t="shared" si="154"/>
        <v>#N/A</v>
      </c>
      <c r="AW241" t="e">
        <f t="shared" si="155"/>
        <v>#N/A</v>
      </c>
      <c r="AX241" t="e">
        <f>LOOKUP(AV241,Z!A2:'Z'!A803,Z!B2:'Z'!B803)</f>
        <v>#N/A</v>
      </c>
      <c r="AY241" t="e">
        <f t="shared" si="143"/>
        <v>#N/A</v>
      </c>
      <c r="AZ241" t="e">
        <f t="shared" si="144"/>
        <v>#N/A</v>
      </c>
      <c r="BA241" t="e">
        <f t="shared" si="145"/>
        <v>#N/A</v>
      </c>
      <c r="BB241" t="e">
        <f t="shared" si="146"/>
        <v>#N/A</v>
      </c>
      <c r="BC241" t="e">
        <f t="shared" si="147"/>
        <v>#N/A</v>
      </c>
      <c r="BD241" t="e">
        <f t="shared" si="148"/>
        <v>#N/A</v>
      </c>
    </row>
    <row r="242" spans="1:56" x14ac:dyDescent="0.25">
      <c r="A242">
        <f>'Bodycomp INPUT'!A242</f>
        <v>0</v>
      </c>
      <c r="B242">
        <f>'Bodycomp INPUT'!B242</f>
        <v>0</v>
      </c>
      <c r="C242">
        <f>'Bodycomp INPUT'!C242</f>
        <v>0</v>
      </c>
      <c r="D242">
        <f>'Bodycomp INPUT'!D242</f>
        <v>0</v>
      </c>
      <c r="E242">
        <f>'Bodycomp INPUT'!E242</f>
        <v>0</v>
      </c>
      <c r="F242">
        <f>'Bodycomp INPUT'!F242</f>
        <v>0</v>
      </c>
      <c r="G242">
        <f>'Bodycomp INPUT'!G242</f>
        <v>0</v>
      </c>
      <c r="H242">
        <v>244</v>
      </c>
      <c r="I242">
        <f t="shared" si="156"/>
        <v>0</v>
      </c>
      <c r="J242">
        <f t="shared" si="149"/>
        <v>2.6419999999999999</v>
      </c>
      <c r="K242">
        <f t="shared" si="157"/>
        <v>2.86</v>
      </c>
      <c r="L242">
        <f t="shared" si="158"/>
        <v>2.6419999999999999</v>
      </c>
      <c r="M242">
        <f t="shared" si="159"/>
        <v>2.3159999999999998</v>
      </c>
      <c r="N242">
        <f t="shared" si="160"/>
        <v>2.8029999999999999</v>
      </c>
      <c r="O242">
        <f t="shared" si="161"/>
        <v>2.3159999999999998</v>
      </c>
      <c r="P242">
        <f t="shared" si="162"/>
        <v>2.6419999999999999</v>
      </c>
      <c r="Q242">
        <f t="shared" si="163"/>
        <v>2.6419999999999999</v>
      </c>
      <c r="R242">
        <f t="shared" si="150"/>
        <v>6.7106934213868428</v>
      </c>
      <c r="S242">
        <f t="shared" si="164"/>
        <v>0.373</v>
      </c>
      <c r="T242">
        <f t="shared" si="165"/>
        <v>2.472</v>
      </c>
      <c r="U242">
        <f t="shared" si="166"/>
        <v>0.373</v>
      </c>
      <c r="V242">
        <f t="shared" si="167"/>
        <v>4.5890000000000004</v>
      </c>
      <c r="W242">
        <f t="shared" si="168"/>
        <v>1.5129999999999999</v>
      </c>
      <c r="X242">
        <f t="shared" si="169"/>
        <v>4.5890000000000004</v>
      </c>
      <c r="Y242">
        <f t="shared" si="170"/>
        <v>0.373</v>
      </c>
      <c r="Z242">
        <f t="shared" si="171"/>
        <v>0.373</v>
      </c>
      <c r="AA242">
        <f t="shared" si="172"/>
        <v>0</v>
      </c>
      <c r="AB242">
        <f t="shared" si="151"/>
        <v>0</v>
      </c>
      <c r="AC242">
        <f t="shared" si="173"/>
        <v>0</v>
      </c>
      <c r="AD242">
        <f t="shared" si="174"/>
        <v>0</v>
      </c>
      <c r="AE242">
        <f t="shared" si="152"/>
        <v>0</v>
      </c>
      <c r="AF242">
        <f t="shared" si="175"/>
        <v>0</v>
      </c>
      <c r="AG242">
        <f t="shared" si="176"/>
        <v>0.16916099773242629</v>
      </c>
      <c r="AH242">
        <f t="shared" si="177"/>
        <v>6.710693421386843E-2</v>
      </c>
      <c r="AI242">
        <f t="shared" si="178"/>
        <v>37.563447232209413</v>
      </c>
      <c r="AK242" t="e">
        <f>LOOKUP(AF242,LMS!D2:'LMS'!D2597,LMS!E2:'LMS'!E2597)</f>
        <v>#N/A</v>
      </c>
      <c r="AL242" t="e">
        <f>LOOKUP(AF242,LMS!D2:'LMS'!D2597,LMS!F2:'LMS'!F2597)</f>
        <v>#N/A</v>
      </c>
      <c r="AM242" t="e">
        <f>LOOKUP(AF242,LMS!D2:'LMS'!D2597,LMS!G2:'LMS'!G2597)</f>
        <v>#N/A</v>
      </c>
      <c r="AN242" t="e">
        <f>LOOKUP(AF242,LMS!D2:'LMS'!D2597,LMS!L2:'LMS'!L2597)</f>
        <v>#N/A</v>
      </c>
      <c r="AO242" t="e">
        <f>LOOKUP(AF242,LMS!D2:'LMS'!D2597,LMS!N2:'LMS'!N2597)</f>
        <v>#N/A</v>
      </c>
      <c r="AP242" t="e">
        <f>LOOKUP(AF242,LMS!D2:'LMS'!D2597,LMS!P2:'LMS'!P2597)</f>
        <v>#N/A</v>
      </c>
      <c r="AR242" t="e">
        <f t="shared" si="179"/>
        <v>#N/A</v>
      </c>
      <c r="AS242" t="e">
        <f t="shared" si="180"/>
        <v>#N/A</v>
      </c>
      <c r="AT242" t="e">
        <f t="shared" si="153"/>
        <v>#N/A</v>
      </c>
      <c r="AU242" t="e">
        <f t="shared" si="181"/>
        <v>#N/A</v>
      </c>
      <c r="AV242" t="e">
        <f t="shared" si="154"/>
        <v>#N/A</v>
      </c>
      <c r="AW242" t="e">
        <f t="shared" si="155"/>
        <v>#N/A</v>
      </c>
      <c r="AX242" t="e">
        <f>LOOKUP(AV242,Z!A2:'Z'!A803,Z!B2:'Z'!B803)</f>
        <v>#N/A</v>
      </c>
      <c r="AY242" t="e">
        <f t="shared" si="143"/>
        <v>#N/A</v>
      </c>
      <c r="AZ242" t="e">
        <f t="shared" si="144"/>
        <v>#N/A</v>
      </c>
      <c r="BA242" t="e">
        <f t="shared" si="145"/>
        <v>#N/A</v>
      </c>
      <c r="BB242" t="e">
        <f t="shared" si="146"/>
        <v>#N/A</v>
      </c>
      <c r="BC242" t="e">
        <f t="shared" si="147"/>
        <v>#N/A</v>
      </c>
      <c r="BD242" t="e">
        <f t="shared" si="148"/>
        <v>#N/A</v>
      </c>
    </row>
    <row r="243" spans="1:56" x14ac:dyDescent="0.25">
      <c r="A243">
        <f>'Bodycomp INPUT'!A243</f>
        <v>0</v>
      </c>
      <c r="B243">
        <f>'Bodycomp INPUT'!B243</f>
        <v>0</v>
      </c>
      <c r="C243">
        <f>'Bodycomp INPUT'!C243</f>
        <v>0</v>
      </c>
      <c r="D243">
        <f>'Bodycomp INPUT'!D243</f>
        <v>0</v>
      </c>
      <c r="E243">
        <f>'Bodycomp INPUT'!E243</f>
        <v>0</v>
      </c>
      <c r="F243">
        <f>'Bodycomp INPUT'!F243</f>
        <v>0</v>
      </c>
      <c r="G243">
        <f>'Bodycomp INPUT'!G243</f>
        <v>0</v>
      </c>
      <c r="H243">
        <v>245</v>
      </c>
      <c r="I243">
        <f t="shared" si="156"/>
        <v>0</v>
      </c>
      <c r="J243">
        <f t="shared" si="149"/>
        <v>2.6419999999999999</v>
      </c>
      <c r="K243">
        <f t="shared" si="157"/>
        <v>2.86</v>
      </c>
      <c r="L243">
        <f t="shared" si="158"/>
        <v>2.6419999999999999</v>
      </c>
      <c r="M243">
        <f t="shared" si="159"/>
        <v>2.3159999999999998</v>
      </c>
      <c r="N243">
        <f t="shared" si="160"/>
        <v>2.8029999999999999</v>
      </c>
      <c r="O243">
        <f t="shared" si="161"/>
        <v>2.3159999999999998</v>
      </c>
      <c r="P243">
        <f t="shared" si="162"/>
        <v>2.6419999999999999</v>
      </c>
      <c r="Q243">
        <f t="shared" si="163"/>
        <v>2.6419999999999999</v>
      </c>
      <c r="R243">
        <f t="shared" si="150"/>
        <v>6.7106934213868428</v>
      </c>
      <c r="S243">
        <f t="shared" si="164"/>
        <v>0.373</v>
      </c>
      <c r="T243">
        <f t="shared" si="165"/>
        <v>2.472</v>
      </c>
      <c r="U243">
        <f t="shared" si="166"/>
        <v>0.373</v>
      </c>
      <c r="V243">
        <f t="shared" si="167"/>
        <v>4.5890000000000004</v>
      </c>
      <c r="W243">
        <f t="shared" si="168"/>
        <v>1.5129999999999999</v>
      </c>
      <c r="X243">
        <f t="shared" si="169"/>
        <v>4.5890000000000004</v>
      </c>
      <c r="Y243">
        <f t="shared" si="170"/>
        <v>0.373</v>
      </c>
      <c r="Z243">
        <f t="shared" si="171"/>
        <v>0.373</v>
      </c>
      <c r="AA243">
        <f t="shared" si="172"/>
        <v>0</v>
      </c>
      <c r="AB243">
        <f t="shared" si="151"/>
        <v>0</v>
      </c>
      <c r="AC243">
        <f t="shared" si="173"/>
        <v>0</v>
      </c>
      <c r="AD243">
        <f t="shared" si="174"/>
        <v>0</v>
      </c>
      <c r="AE243">
        <f t="shared" si="152"/>
        <v>0</v>
      </c>
      <c r="AF243">
        <f t="shared" si="175"/>
        <v>0</v>
      </c>
      <c r="AG243">
        <f t="shared" si="176"/>
        <v>0.16916099773242629</v>
      </c>
      <c r="AH243">
        <f t="shared" si="177"/>
        <v>6.710693421386843E-2</v>
      </c>
      <c r="AI243">
        <f t="shared" si="178"/>
        <v>37.563447232209413</v>
      </c>
      <c r="AK243" t="e">
        <f>LOOKUP(AF243,LMS!D2:'LMS'!D2597,LMS!E2:'LMS'!E2597)</f>
        <v>#N/A</v>
      </c>
      <c r="AL243" t="e">
        <f>LOOKUP(AF243,LMS!D2:'LMS'!D2597,LMS!F2:'LMS'!F2597)</f>
        <v>#N/A</v>
      </c>
      <c r="AM243" t="e">
        <f>LOOKUP(AF243,LMS!D2:'LMS'!D2597,LMS!G2:'LMS'!G2597)</f>
        <v>#N/A</v>
      </c>
      <c r="AN243" t="e">
        <f>LOOKUP(AF243,LMS!D2:'LMS'!D2597,LMS!L2:'LMS'!L2597)</f>
        <v>#N/A</v>
      </c>
      <c r="AO243" t="e">
        <f>LOOKUP(AF243,LMS!D2:'LMS'!D2597,LMS!N2:'LMS'!N2597)</f>
        <v>#N/A</v>
      </c>
      <c r="AP243" t="e">
        <f>LOOKUP(AF243,LMS!D2:'LMS'!D2597,LMS!P2:'LMS'!P2597)</f>
        <v>#N/A</v>
      </c>
      <c r="AR243" t="e">
        <f t="shared" si="179"/>
        <v>#N/A</v>
      </c>
      <c r="AS243" t="e">
        <f t="shared" si="180"/>
        <v>#N/A</v>
      </c>
      <c r="AT243" t="e">
        <f t="shared" si="153"/>
        <v>#N/A</v>
      </c>
      <c r="AU243" t="e">
        <f t="shared" si="181"/>
        <v>#N/A</v>
      </c>
      <c r="AV243" t="e">
        <f t="shared" si="154"/>
        <v>#N/A</v>
      </c>
      <c r="AW243" t="e">
        <f t="shared" si="155"/>
        <v>#N/A</v>
      </c>
      <c r="AX243" t="e">
        <f>LOOKUP(AV243,Z!A2:'Z'!A803,Z!B2:'Z'!B803)</f>
        <v>#N/A</v>
      </c>
      <c r="AY243" t="e">
        <f t="shared" si="143"/>
        <v>#N/A</v>
      </c>
      <c r="AZ243" t="e">
        <f t="shared" si="144"/>
        <v>#N/A</v>
      </c>
      <c r="BA243" t="e">
        <f t="shared" si="145"/>
        <v>#N/A</v>
      </c>
      <c r="BB243" t="e">
        <f t="shared" si="146"/>
        <v>#N/A</v>
      </c>
      <c r="BC243" t="e">
        <f t="shared" si="147"/>
        <v>#N/A</v>
      </c>
      <c r="BD243" t="e">
        <f t="shared" si="148"/>
        <v>#N/A</v>
      </c>
    </row>
    <row r="244" spans="1:56" x14ac:dyDescent="0.25">
      <c r="A244">
        <f>'Bodycomp INPUT'!A244</f>
        <v>0</v>
      </c>
      <c r="B244">
        <f>'Bodycomp INPUT'!B244</f>
        <v>0</v>
      </c>
      <c r="C244">
        <f>'Bodycomp INPUT'!C244</f>
        <v>0</v>
      </c>
      <c r="D244">
        <f>'Bodycomp INPUT'!D244</f>
        <v>0</v>
      </c>
      <c r="E244">
        <f>'Bodycomp INPUT'!E244</f>
        <v>0</v>
      </c>
      <c r="F244">
        <f>'Bodycomp INPUT'!F244</f>
        <v>0</v>
      </c>
      <c r="G244">
        <f>'Bodycomp INPUT'!G244</f>
        <v>0</v>
      </c>
      <c r="H244">
        <v>246</v>
      </c>
      <c r="I244">
        <f t="shared" si="156"/>
        <v>0</v>
      </c>
      <c r="J244">
        <f t="shared" si="149"/>
        <v>2.6419999999999999</v>
      </c>
      <c r="K244">
        <f t="shared" si="157"/>
        <v>2.86</v>
      </c>
      <c r="L244">
        <f t="shared" si="158"/>
        <v>2.6419999999999999</v>
      </c>
      <c r="M244">
        <f t="shared" si="159"/>
        <v>2.3159999999999998</v>
      </c>
      <c r="N244">
        <f t="shared" si="160"/>
        <v>2.8029999999999999</v>
      </c>
      <c r="O244">
        <f t="shared" si="161"/>
        <v>2.3159999999999998</v>
      </c>
      <c r="P244">
        <f t="shared" si="162"/>
        <v>2.6419999999999999</v>
      </c>
      <c r="Q244">
        <f t="shared" si="163"/>
        <v>2.6419999999999999</v>
      </c>
      <c r="R244">
        <f t="shared" si="150"/>
        <v>6.7106934213868428</v>
      </c>
      <c r="S244">
        <f t="shared" si="164"/>
        <v>0.373</v>
      </c>
      <c r="T244">
        <f t="shared" si="165"/>
        <v>2.472</v>
      </c>
      <c r="U244">
        <f t="shared" si="166"/>
        <v>0.373</v>
      </c>
      <c r="V244">
        <f t="shared" si="167"/>
        <v>4.5890000000000004</v>
      </c>
      <c r="W244">
        <f t="shared" si="168"/>
        <v>1.5129999999999999</v>
      </c>
      <c r="X244">
        <f t="shared" si="169"/>
        <v>4.5890000000000004</v>
      </c>
      <c r="Y244">
        <f t="shared" si="170"/>
        <v>0.373</v>
      </c>
      <c r="Z244">
        <f t="shared" si="171"/>
        <v>0.373</v>
      </c>
      <c r="AA244">
        <f t="shared" si="172"/>
        <v>0</v>
      </c>
      <c r="AB244">
        <f t="shared" si="151"/>
        <v>0</v>
      </c>
      <c r="AC244">
        <f t="shared" si="173"/>
        <v>0</v>
      </c>
      <c r="AD244">
        <f t="shared" si="174"/>
        <v>0</v>
      </c>
      <c r="AE244">
        <f t="shared" si="152"/>
        <v>0</v>
      </c>
      <c r="AF244">
        <f t="shared" si="175"/>
        <v>0</v>
      </c>
      <c r="AG244">
        <f t="shared" si="176"/>
        <v>0.16916099773242629</v>
      </c>
      <c r="AH244">
        <f t="shared" si="177"/>
        <v>6.710693421386843E-2</v>
      </c>
      <c r="AI244">
        <f t="shared" si="178"/>
        <v>37.563447232209413</v>
      </c>
      <c r="AK244" t="e">
        <f>LOOKUP(AF244,LMS!D2:'LMS'!D2597,LMS!E2:'LMS'!E2597)</f>
        <v>#N/A</v>
      </c>
      <c r="AL244" t="e">
        <f>LOOKUP(AF244,LMS!D2:'LMS'!D2597,LMS!F2:'LMS'!F2597)</f>
        <v>#N/A</v>
      </c>
      <c r="AM244" t="e">
        <f>LOOKUP(AF244,LMS!D2:'LMS'!D2597,LMS!G2:'LMS'!G2597)</f>
        <v>#N/A</v>
      </c>
      <c r="AN244" t="e">
        <f>LOOKUP(AF244,LMS!D2:'LMS'!D2597,LMS!L2:'LMS'!L2597)</f>
        <v>#N/A</v>
      </c>
      <c r="AO244" t="e">
        <f>LOOKUP(AF244,LMS!D2:'LMS'!D2597,LMS!N2:'LMS'!N2597)</f>
        <v>#N/A</v>
      </c>
      <c r="AP244" t="e">
        <f>LOOKUP(AF244,LMS!D2:'LMS'!D2597,LMS!P2:'LMS'!P2597)</f>
        <v>#N/A</v>
      </c>
      <c r="AR244" t="e">
        <f t="shared" si="179"/>
        <v>#N/A</v>
      </c>
      <c r="AS244" t="e">
        <f t="shared" si="180"/>
        <v>#N/A</v>
      </c>
      <c r="AT244" t="e">
        <f t="shared" si="153"/>
        <v>#N/A</v>
      </c>
      <c r="AU244" t="e">
        <f t="shared" si="181"/>
        <v>#N/A</v>
      </c>
      <c r="AV244" t="e">
        <f t="shared" si="154"/>
        <v>#N/A</v>
      </c>
      <c r="AW244" t="e">
        <f t="shared" si="155"/>
        <v>#N/A</v>
      </c>
      <c r="AX244" t="e">
        <f>LOOKUP(AV244,Z!A2:'Z'!A803,Z!B2:'Z'!B803)</f>
        <v>#N/A</v>
      </c>
      <c r="AY244" t="e">
        <f t="shared" si="143"/>
        <v>#N/A</v>
      </c>
      <c r="AZ244" t="e">
        <f t="shared" si="144"/>
        <v>#N/A</v>
      </c>
      <c r="BA244" t="e">
        <f t="shared" si="145"/>
        <v>#N/A</v>
      </c>
      <c r="BB244" t="e">
        <f t="shared" si="146"/>
        <v>#N/A</v>
      </c>
      <c r="BC244" t="e">
        <f t="shared" si="147"/>
        <v>#N/A</v>
      </c>
      <c r="BD244" t="e">
        <f t="shared" si="148"/>
        <v>#N/A</v>
      </c>
    </row>
    <row r="245" spans="1:56" x14ac:dyDescent="0.25">
      <c r="A245">
        <f>'Bodycomp INPUT'!A245</f>
        <v>0</v>
      </c>
      <c r="B245">
        <f>'Bodycomp INPUT'!B245</f>
        <v>0</v>
      </c>
      <c r="C245">
        <f>'Bodycomp INPUT'!C245</f>
        <v>0</v>
      </c>
      <c r="D245">
        <f>'Bodycomp INPUT'!D245</f>
        <v>0</v>
      </c>
      <c r="E245">
        <f>'Bodycomp INPUT'!E245</f>
        <v>0</v>
      </c>
      <c r="F245">
        <f>'Bodycomp INPUT'!F245</f>
        <v>0</v>
      </c>
      <c r="G245">
        <f>'Bodycomp INPUT'!G245</f>
        <v>0</v>
      </c>
      <c r="H245">
        <v>247</v>
      </c>
      <c r="I245">
        <f t="shared" si="156"/>
        <v>0</v>
      </c>
      <c r="J245">
        <f t="shared" si="149"/>
        <v>2.6419999999999999</v>
      </c>
      <c r="K245">
        <f t="shared" si="157"/>
        <v>2.86</v>
      </c>
      <c r="L245">
        <f t="shared" si="158"/>
        <v>2.6419999999999999</v>
      </c>
      <c r="M245">
        <f t="shared" si="159"/>
        <v>2.3159999999999998</v>
      </c>
      <c r="N245">
        <f t="shared" si="160"/>
        <v>2.8029999999999999</v>
      </c>
      <c r="O245">
        <f t="shared" si="161"/>
        <v>2.3159999999999998</v>
      </c>
      <c r="P245">
        <f t="shared" si="162"/>
        <v>2.6419999999999999</v>
      </c>
      <c r="Q245">
        <f t="shared" si="163"/>
        <v>2.6419999999999999</v>
      </c>
      <c r="R245">
        <f t="shared" si="150"/>
        <v>6.7106934213868428</v>
      </c>
      <c r="S245">
        <f t="shared" si="164"/>
        <v>0.373</v>
      </c>
      <c r="T245">
        <f t="shared" si="165"/>
        <v>2.472</v>
      </c>
      <c r="U245">
        <f t="shared" si="166"/>
        <v>0.373</v>
      </c>
      <c r="V245">
        <f t="shared" si="167"/>
        <v>4.5890000000000004</v>
      </c>
      <c r="W245">
        <f t="shared" si="168"/>
        <v>1.5129999999999999</v>
      </c>
      <c r="X245">
        <f t="shared" si="169"/>
        <v>4.5890000000000004</v>
      </c>
      <c r="Y245">
        <f t="shared" si="170"/>
        <v>0.373</v>
      </c>
      <c r="Z245">
        <f t="shared" si="171"/>
        <v>0.373</v>
      </c>
      <c r="AA245">
        <f t="shared" si="172"/>
        <v>0</v>
      </c>
      <c r="AB245">
        <f t="shared" si="151"/>
        <v>0</v>
      </c>
      <c r="AC245">
        <f t="shared" si="173"/>
        <v>0</v>
      </c>
      <c r="AD245">
        <f t="shared" si="174"/>
        <v>0</v>
      </c>
      <c r="AE245">
        <f t="shared" si="152"/>
        <v>0</v>
      </c>
      <c r="AF245">
        <f t="shared" si="175"/>
        <v>0</v>
      </c>
      <c r="AG245">
        <f t="shared" si="176"/>
        <v>0.16916099773242629</v>
      </c>
      <c r="AH245">
        <f t="shared" si="177"/>
        <v>6.710693421386843E-2</v>
      </c>
      <c r="AI245">
        <f t="shared" si="178"/>
        <v>37.563447232209413</v>
      </c>
      <c r="AK245" t="e">
        <f>LOOKUP(AF245,LMS!D2:'LMS'!D2597,LMS!E2:'LMS'!E2597)</f>
        <v>#N/A</v>
      </c>
      <c r="AL245" t="e">
        <f>LOOKUP(AF245,LMS!D2:'LMS'!D2597,LMS!F2:'LMS'!F2597)</f>
        <v>#N/A</v>
      </c>
      <c r="AM245" t="e">
        <f>LOOKUP(AF245,LMS!D2:'LMS'!D2597,LMS!G2:'LMS'!G2597)</f>
        <v>#N/A</v>
      </c>
      <c r="AN245" t="e">
        <f>LOOKUP(AF245,LMS!D2:'LMS'!D2597,LMS!L2:'LMS'!L2597)</f>
        <v>#N/A</v>
      </c>
      <c r="AO245" t="e">
        <f>LOOKUP(AF245,LMS!D2:'LMS'!D2597,LMS!N2:'LMS'!N2597)</f>
        <v>#N/A</v>
      </c>
      <c r="AP245" t="e">
        <f>LOOKUP(AF245,LMS!D2:'LMS'!D2597,LMS!P2:'LMS'!P2597)</f>
        <v>#N/A</v>
      </c>
      <c r="AR245" t="e">
        <f t="shared" si="179"/>
        <v>#N/A</v>
      </c>
      <c r="AS245" t="e">
        <f t="shared" si="180"/>
        <v>#N/A</v>
      </c>
      <c r="AT245" t="e">
        <f t="shared" si="153"/>
        <v>#N/A</v>
      </c>
      <c r="AU245" t="e">
        <f t="shared" si="181"/>
        <v>#N/A</v>
      </c>
      <c r="AV245" t="e">
        <f t="shared" si="154"/>
        <v>#N/A</v>
      </c>
      <c r="AW245" t="e">
        <f t="shared" si="155"/>
        <v>#N/A</v>
      </c>
      <c r="AX245" t="e">
        <f>LOOKUP(AV245,Z!A2:'Z'!A803,Z!B2:'Z'!B803)</f>
        <v>#N/A</v>
      </c>
      <c r="AY245" t="e">
        <f t="shared" si="143"/>
        <v>#N/A</v>
      </c>
      <c r="AZ245" t="e">
        <f t="shared" si="144"/>
        <v>#N/A</v>
      </c>
      <c r="BA245" t="e">
        <f t="shared" si="145"/>
        <v>#N/A</v>
      </c>
      <c r="BB245" t="e">
        <f t="shared" si="146"/>
        <v>#N/A</v>
      </c>
      <c r="BC245" t="e">
        <f t="shared" si="147"/>
        <v>#N/A</v>
      </c>
      <c r="BD245" t="e">
        <f t="shared" si="148"/>
        <v>#N/A</v>
      </c>
    </row>
    <row r="246" spans="1:56" x14ac:dyDescent="0.25">
      <c r="A246">
        <f>'Bodycomp INPUT'!A246</f>
        <v>0</v>
      </c>
      <c r="B246">
        <f>'Bodycomp INPUT'!B246</f>
        <v>0</v>
      </c>
      <c r="C246">
        <f>'Bodycomp INPUT'!C246</f>
        <v>0</v>
      </c>
      <c r="D246">
        <f>'Bodycomp INPUT'!D246</f>
        <v>0</v>
      </c>
      <c r="E246">
        <f>'Bodycomp INPUT'!E246</f>
        <v>0</v>
      </c>
      <c r="F246">
        <f>'Bodycomp INPUT'!F246</f>
        <v>0</v>
      </c>
      <c r="G246">
        <f>'Bodycomp INPUT'!G246</f>
        <v>0</v>
      </c>
      <c r="H246">
        <v>248</v>
      </c>
      <c r="I246">
        <f t="shared" si="156"/>
        <v>0</v>
      </c>
      <c r="J246">
        <f t="shared" si="149"/>
        <v>2.6419999999999999</v>
      </c>
      <c r="K246">
        <f t="shared" si="157"/>
        <v>2.86</v>
      </c>
      <c r="L246">
        <f t="shared" si="158"/>
        <v>2.6419999999999999</v>
      </c>
      <c r="M246">
        <f t="shared" si="159"/>
        <v>2.3159999999999998</v>
      </c>
      <c r="N246">
        <f t="shared" si="160"/>
        <v>2.8029999999999999</v>
      </c>
      <c r="O246">
        <f t="shared" si="161"/>
        <v>2.3159999999999998</v>
      </c>
      <c r="P246">
        <f t="shared" si="162"/>
        <v>2.6419999999999999</v>
      </c>
      <c r="Q246">
        <f t="shared" si="163"/>
        <v>2.6419999999999999</v>
      </c>
      <c r="R246">
        <f t="shared" si="150"/>
        <v>6.7106934213868428</v>
      </c>
      <c r="S246">
        <f t="shared" si="164"/>
        <v>0.373</v>
      </c>
      <c r="T246">
        <f t="shared" si="165"/>
        <v>2.472</v>
      </c>
      <c r="U246">
        <f t="shared" si="166"/>
        <v>0.373</v>
      </c>
      <c r="V246">
        <f t="shared" si="167"/>
        <v>4.5890000000000004</v>
      </c>
      <c r="W246">
        <f t="shared" si="168"/>
        <v>1.5129999999999999</v>
      </c>
      <c r="X246">
        <f t="shared" si="169"/>
        <v>4.5890000000000004</v>
      </c>
      <c r="Y246">
        <f t="shared" si="170"/>
        <v>0.373</v>
      </c>
      <c r="Z246">
        <f t="shared" si="171"/>
        <v>0.373</v>
      </c>
      <c r="AA246">
        <f t="shared" si="172"/>
        <v>0</v>
      </c>
      <c r="AB246">
        <f t="shared" si="151"/>
        <v>0</v>
      </c>
      <c r="AC246">
        <f t="shared" si="173"/>
        <v>0</v>
      </c>
      <c r="AD246">
        <f t="shared" si="174"/>
        <v>0</v>
      </c>
      <c r="AE246">
        <f t="shared" si="152"/>
        <v>0</v>
      </c>
      <c r="AF246">
        <f t="shared" si="175"/>
        <v>0</v>
      </c>
      <c r="AG246">
        <f t="shared" si="176"/>
        <v>0.16916099773242629</v>
      </c>
      <c r="AH246">
        <f t="shared" si="177"/>
        <v>6.710693421386843E-2</v>
      </c>
      <c r="AI246">
        <f t="shared" si="178"/>
        <v>37.563447232209413</v>
      </c>
      <c r="AK246" t="e">
        <f>LOOKUP(AF246,LMS!D2:'LMS'!D2597,LMS!E2:'LMS'!E2597)</f>
        <v>#N/A</v>
      </c>
      <c r="AL246" t="e">
        <f>LOOKUP(AF246,LMS!D2:'LMS'!D2597,LMS!F2:'LMS'!F2597)</f>
        <v>#N/A</v>
      </c>
      <c r="AM246" t="e">
        <f>LOOKUP(AF246,LMS!D2:'LMS'!D2597,LMS!G2:'LMS'!G2597)</f>
        <v>#N/A</v>
      </c>
      <c r="AN246" t="e">
        <f>LOOKUP(AF246,LMS!D2:'LMS'!D2597,LMS!L2:'LMS'!L2597)</f>
        <v>#N/A</v>
      </c>
      <c r="AO246" t="e">
        <f>LOOKUP(AF246,LMS!D2:'LMS'!D2597,LMS!N2:'LMS'!N2597)</f>
        <v>#N/A</v>
      </c>
      <c r="AP246" t="e">
        <f>LOOKUP(AF246,LMS!D2:'LMS'!D2597,LMS!P2:'LMS'!P2597)</f>
        <v>#N/A</v>
      </c>
      <c r="AR246" t="e">
        <f t="shared" si="179"/>
        <v>#N/A</v>
      </c>
      <c r="AS246" t="e">
        <f t="shared" si="180"/>
        <v>#N/A</v>
      </c>
      <c r="AT246" t="e">
        <f t="shared" si="153"/>
        <v>#N/A</v>
      </c>
      <c r="AU246" t="e">
        <f t="shared" si="181"/>
        <v>#N/A</v>
      </c>
      <c r="AV246" t="e">
        <f t="shared" si="154"/>
        <v>#N/A</v>
      </c>
      <c r="AW246" t="e">
        <f t="shared" si="155"/>
        <v>#N/A</v>
      </c>
      <c r="AX246" t="e">
        <f>LOOKUP(AV246,Z!A2:'Z'!A803,Z!B2:'Z'!B803)</f>
        <v>#N/A</v>
      </c>
      <c r="AY246" t="e">
        <f t="shared" si="143"/>
        <v>#N/A</v>
      </c>
      <c r="AZ246" t="e">
        <f t="shared" si="144"/>
        <v>#N/A</v>
      </c>
      <c r="BA246" t="e">
        <f t="shared" si="145"/>
        <v>#N/A</v>
      </c>
      <c r="BB246" t="e">
        <f t="shared" si="146"/>
        <v>#N/A</v>
      </c>
      <c r="BC246" t="e">
        <f t="shared" si="147"/>
        <v>#N/A</v>
      </c>
      <c r="BD246" t="e">
        <f t="shared" si="148"/>
        <v>#N/A</v>
      </c>
    </row>
    <row r="247" spans="1:56" x14ac:dyDescent="0.25">
      <c r="A247">
        <f>'Bodycomp INPUT'!A247</f>
        <v>0</v>
      </c>
      <c r="B247">
        <f>'Bodycomp INPUT'!B247</f>
        <v>0</v>
      </c>
      <c r="C247">
        <f>'Bodycomp INPUT'!C247</f>
        <v>0</v>
      </c>
      <c r="D247">
        <f>'Bodycomp INPUT'!D247</f>
        <v>0</v>
      </c>
      <c r="E247">
        <f>'Bodycomp INPUT'!E247</f>
        <v>0</v>
      </c>
      <c r="F247">
        <f>'Bodycomp INPUT'!F247</f>
        <v>0</v>
      </c>
      <c r="G247">
        <f>'Bodycomp INPUT'!G247</f>
        <v>0</v>
      </c>
      <c r="H247">
        <v>249</v>
      </c>
      <c r="I247">
        <f t="shared" si="156"/>
        <v>0</v>
      </c>
      <c r="J247">
        <f t="shared" si="149"/>
        <v>2.6419999999999999</v>
      </c>
      <c r="K247">
        <f t="shared" si="157"/>
        <v>2.86</v>
      </c>
      <c r="L247">
        <f t="shared" si="158"/>
        <v>2.6419999999999999</v>
      </c>
      <c r="M247">
        <f t="shared" si="159"/>
        <v>2.3159999999999998</v>
      </c>
      <c r="N247">
        <f t="shared" si="160"/>
        <v>2.8029999999999999</v>
      </c>
      <c r="O247">
        <f t="shared" si="161"/>
        <v>2.3159999999999998</v>
      </c>
      <c r="P247">
        <f t="shared" si="162"/>
        <v>2.6419999999999999</v>
      </c>
      <c r="Q247">
        <f t="shared" si="163"/>
        <v>2.6419999999999999</v>
      </c>
      <c r="R247">
        <f t="shared" si="150"/>
        <v>6.7106934213868428</v>
      </c>
      <c r="S247">
        <f t="shared" si="164"/>
        <v>0.373</v>
      </c>
      <c r="T247">
        <f t="shared" si="165"/>
        <v>2.472</v>
      </c>
      <c r="U247">
        <f t="shared" si="166"/>
        <v>0.373</v>
      </c>
      <c r="V247">
        <f t="shared" si="167"/>
        <v>4.5890000000000004</v>
      </c>
      <c r="W247">
        <f t="shared" si="168"/>
        <v>1.5129999999999999</v>
      </c>
      <c r="X247">
        <f t="shared" si="169"/>
        <v>4.5890000000000004</v>
      </c>
      <c r="Y247">
        <f t="shared" si="170"/>
        <v>0.373</v>
      </c>
      <c r="Z247">
        <f t="shared" si="171"/>
        <v>0.373</v>
      </c>
      <c r="AA247">
        <f t="shared" si="172"/>
        <v>0</v>
      </c>
      <c r="AB247">
        <f t="shared" si="151"/>
        <v>0</v>
      </c>
      <c r="AC247">
        <f t="shared" si="173"/>
        <v>0</v>
      </c>
      <c r="AD247">
        <f t="shared" si="174"/>
        <v>0</v>
      </c>
      <c r="AE247">
        <f t="shared" si="152"/>
        <v>0</v>
      </c>
      <c r="AF247">
        <f t="shared" si="175"/>
        <v>0</v>
      </c>
      <c r="AG247">
        <f t="shared" si="176"/>
        <v>0.16916099773242629</v>
      </c>
      <c r="AH247">
        <f t="shared" si="177"/>
        <v>6.710693421386843E-2</v>
      </c>
      <c r="AI247">
        <f t="shared" si="178"/>
        <v>37.563447232209413</v>
      </c>
      <c r="AK247" t="e">
        <f>LOOKUP(AF247,LMS!D2:'LMS'!D2597,LMS!E2:'LMS'!E2597)</f>
        <v>#N/A</v>
      </c>
      <c r="AL247" t="e">
        <f>LOOKUP(AF247,LMS!D2:'LMS'!D2597,LMS!F2:'LMS'!F2597)</f>
        <v>#N/A</v>
      </c>
      <c r="AM247" t="e">
        <f>LOOKUP(AF247,LMS!D2:'LMS'!D2597,LMS!G2:'LMS'!G2597)</f>
        <v>#N/A</v>
      </c>
      <c r="AN247" t="e">
        <f>LOOKUP(AF247,LMS!D2:'LMS'!D2597,LMS!L2:'LMS'!L2597)</f>
        <v>#N/A</v>
      </c>
      <c r="AO247" t="e">
        <f>LOOKUP(AF247,LMS!D2:'LMS'!D2597,LMS!N2:'LMS'!N2597)</f>
        <v>#N/A</v>
      </c>
      <c r="AP247" t="e">
        <f>LOOKUP(AF247,LMS!D2:'LMS'!D2597,LMS!P2:'LMS'!P2597)</f>
        <v>#N/A</v>
      </c>
      <c r="AR247" t="e">
        <f t="shared" si="179"/>
        <v>#N/A</v>
      </c>
      <c r="AS247" t="e">
        <f t="shared" si="180"/>
        <v>#N/A</v>
      </c>
      <c r="AT247" t="e">
        <f t="shared" si="153"/>
        <v>#N/A</v>
      </c>
      <c r="AU247" t="e">
        <f t="shared" si="181"/>
        <v>#N/A</v>
      </c>
      <c r="AV247" t="e">
        <f t="shared" si="154"/>
        <v>#N/A</v>
      </c>
      <c r="AW247" t="e">
        <f t="shared" si="155"/>
        <v>#N/A</v>
      </c>
      <c r="AX247" t="e">
        <f>LOOKUP(AV247,Z!A2:'Z'!A803,Z!B2:'Z'!B803)</f>
        <v>#N/A</v>
      </c>
      <c r="AY247" t="e">
        <f t="shared" si="143"/>
        <v>#N/A</v>
      </c>
      <c r="AZ247" t="e">
        <f t="shared" si="144"/>
        <v>#N/A</v>
      </c>
      <c r="BA247" t="e">
        <f t="shared" si="145"/>
        <v>#N/A</v>
      </c>
      <c r="BB247" t="e">
        <f t="shared" si="146"/>
        <v>#N/A</v>
      </c>
      <c r="BC247" t="e">
        <f t="shared" si="147"/>
        <v>#N/A</v>
      </c>
      <c r="BD247" t="e">
        <f t="shared" si="148"/>
        <v>#N/A</v>
      </c>
    </row>
    <row r="248" spans="1:56" x14ac:dyDescent="0.25">
      <c r="A248">
        <f>'Bodycomp INPUT'!A248</f>
        <v>0</v>
      </c>
      <c r="B248">
        <f>'Bodycomp INPUT'!B248</f>
        <v>0</v>
      </c>
      <c r="C248">
        <f>'Bodycomp INPUT'!C248</f>
        <v>0</v>
      </c>
      <c r="D248">
        <f>'Bodycomp INPUT'!D248</f>
        <v>0</v>
      </c>
      <c r="E248">
        <f>'Bodycomp INPUT'!E248</f>
        <v>0</v>
      </c>
      <c r="F248">
        <f>'Bodycomp INPUT'!F248</f>
        <v>0</v>
      </c>
      <c r="G248">
        <f>'Bodycomp INPUT'!G248</f>
        <v>0</v>
      </c>
      <c r="H248">
        <v>250</v>
      </c>
      <c r="I248">
        <f t="shared" si="156"/>
        <v>0</v>
      </c>
      <c r="J248">
        <f t="shared" si="149"/>
        <v>2.6419999999999999</v>
      </c>
      <c r="K248">
        <f t="shared" si="157"/>
        <v>2.86</v>
      </c>
      <c r="L248">
        <f t="shared" si="158"/>
        <v>2.6419999999999999</v>
      </c>
      <c r="M248">
        <f t="shared" si="159"/>
        <v>2.3159999999999998</v>
      </c>
      <c r="N248">
        <f t="shared" si="160"/>
        <v>2.8029999999999999</v>
      </c>
      <c r="O248">
        <f t="shared" si="161"/>
        <v>2.3159999999999998</v>
      </c>
      <c r="P248">
        <f t="shared" si="162"/>
        <v>2.6419999999999999</v>
      </c>
      <c r="Q248">
        <f t="shared" si="163"/>
        <v>2.6419999999999999</v>
      </c>
      <c r="R248">
        <f t="shared" si="150"/>
        <v>6.7106934213868428</v>
      </c>
      <c r="S248">
        <f t="shared" si="164"/>
        <v>0.373</v>
      </c>
      <c r="T248">
        <f t="shared" si="165"/>
        <v>2.472</v>
      </c>
      <c r="U248">
        <f t="shared" si="166"/>
        <v>0.373</v>
      </c>
      <c r="V248">
        <f t="shared" si="167"/>
        <v>4.5890000000000004</v>
      </c>
      <c r="W248">
        <f t="shared" si="168"/>
        <v>1.5129999999999999</v>
      </c>
      <c r="X248">
        <f t="shared" si="169"/>
        <v>4.5890000000000004</v>
      </c>
      <c r="Y248">
        <f t="shared" si="170"/>
        <v>0.373</v>
      </c>
      <c r="Z248">
        <f t="shared" si="171"/>
        <v>0.373</v>
      </c>
      <c r="AA248">
        <f t="shared" si="172"/>
        <v>0</v>
      </c>
      <c r="AB248">
        <f t="shared" si="151"/>
        <v>0</v>
      </c>
      <c r="AC248">
        <f t="shared" si="173"/>
        <v>0</v>
      </c>
      <c r="AD248">
        <f t="shared" si="174"/>
        <v>0</v>
      </c>
      <c r="AE248">
        <f t="shared" si="152"/>
        <v>0</v>
      </c>
      <c r="AF248">
        <f t="shared" si="175"/>
        <v>0</v>
      </c>
      <c r="AG248">
        <f t="shared" si="176"/>
        <v>0.16916099773242629</v>
      </c>
      <c r="AH248">
        <f t="shared" si="177"/>
        <v>6.710693421386843E-2</v>
      </c>
      <c r="AI248">
        <f t="shared" si="178"/>
        <v>37.563447232209413</v>
      </c>
      <c r="AK248" t="e">
        <f>LOOKUP(AF248,LMS!D2:'LMS'!D2597,LMS!E2:'LMS'!E2597)</f>
        <v>#N/A</v>
      </c>
      <c r="AL248" t="e">
        <f>LOOKUP(AF248,LMS!D2:'LMS'!D2597,LMS!F2:'LMS'!F2597)</f>
        <v>#N/A</v>
      </c>
      <c r="AM248" t="e">
        <f>LOOKUP(AF248,LMS!D2:'LMS'!D2597,LMS!G2:'LMS'!G2597)</f>
        <v>#N/A</v>
      </c>
      <c r="AN248" t="e">
        <f>LOOKUP(AF248,LMS!D2:'LMS'!D2597,LMS!L2:'LMS'!L2597)</f>
        <v>#N/A</v>
      </c>
      <c r="AO248" t="e">
        <f>LOOKUP(AF248,LMS!D2:'LMS'!D2597,LMS!N2:'LMS'!N2597)</f>
        <v>#N/A</v>
      </c>
      <c r="AP248" t="e">
        <f>LOOKUP(AF248,LMS!D2:'LMS'!D2597,LMS!P2:'LMS'!P2597)</f>
        <v>#N/A</v>
      </c>
      <c r="AR248" t="e">
        <f t="shared" si="179"/>
        <v>#N/A</v>
      </c>
      <c r="AS248" t="e">
        <f t="shared" si="180"/>
        <v>#N/A</v>
      </c>
      <c r="AT248" t="e">
        <f t="shared" si="153"/>
        <v>#N/A</v>
      </c>
      <c r="AU248" t="e">
        <f t="shared" si="181"/>
        <v>#N/A</v>
      </c>
      <c r="AV248" t="e">
        <f t="shared" si="154"/>
        <v>#N/A</v>
      </c>
      <c r="AW248" t="e">
        <f t="shared" si="155"/>
        <v>#N/A</v>
      </c>
      <c r="AX248" t="e">
        <f>LOOKUP(AV248,Z!A2:'Z'!A803,Z!B2:'Z'!B803)</f>
        <v>#N/A</v>
      </c>
      <c r="AY248" t="e">
        <f t="shared" si="143"/>
        <v>#N/A</v>
      </c>
      <c r="AZ248" t="e">
        <f t="shared" si="144"/>
        <v>#N/A</v>
      </c>
      <c r="BA248" t="e">
        <f t="shared" si="145"/>
        <v>#N/A</v>
      </c>
      <c r="BB248" t="e">
        <f t="shared" si="146"/>
        <v>#N/A</v>
      </c>
      <c r="BC248" t="e">
        <f t="shared" si="147"/>
        <v>#N/A</v>
      </c>
      <c r="BD248" t="e">
        <f t="shared" si="148"/>
        <v>#N/A</v>
      </c>
    </row>
    <row r="249" spans="1:56" x14ac:dyDescent="0.25">
      <c r="A249">
        <f>'Bodycomp INPUT'!A249</f>
        <v>0</v>
      </c>
      <c r="B249">
        <f>'Bodycomp INPUT'!B249</f>
        <v>0</v>
      </c>
      <c r="C249">
        <f>'Bodycomp INPUT'!C249</f>
        <v>0</v>
      </c>
      <c r="D249">
        <f>'Bodycomp INPUT'!D249</f>
        <v>0</v>
      </c>
      <c r="E249">
        <f>'Bodycomp INPUT'!E249</f>
        <v>0</v>
      </c>
      <c r="F249">
        <f>'Bodycomp INPUT'!F249</f>
        <v>0</v>
      </c>
      <c r="G249">
        <f>'Bodycomp INPUT'!G249</f>
        <v>0</v>
      </c>
      <c r="H249">
        <v>251</v>
      </c>
      <c r="I249">
        <f t="shared" si="156"/>
        <v>0</v>
      </c>
      <c r="J249">
        <f t="shared" si="149"/>
        <v>2.6419999999999999</v>
      </c>
      <c r="K249">
        <f t="shared" si="157"/>
        <v>2.86</v>
      </c>
      <c r="L249">
        <f t="shared" si="158"/>
        <v>2.6419999999999999</v>
      </c>
      <c r="M249">
        <f t="shared" si="159"/>
        <v>2.3159999999999998</v>
      </c>
      <c r="N249">
        <f t="shared" si="160"/>
        <v>2.8029999999999999</v>
      </c>
      <c r="O249">
        <f t="shared" si="161"/>
        <v>2.3159999999999998</v>
      </c>
      <c r="P249">
        <f t="shared" si="162"/>
        <v>2.6419999999999999</v>
      </c>
      <c r="Q249">
        <f t="shared" si="163"/>
        <v>2.6419999999999999</v>
      </c>
      <c r="R249">
        <f t="shared" si="150"/>
        <v>6.7106934213868428</v>
      </c>
      <c r="S249">
        <f t="shared" si="164"/>
        <v>0.373</v>
      </c>
      <c r="T249">
        <f t="shared" si="165"/>
        <v>2.472</v>
      </c>
      <c r="U249">
        <f t="shared" si="166"/>
        <v>0.373</v>
      </c>
      <c r="V249">
        <f t="shared" si="167"/>
        <v>4.5890000000000004</v>
      </c>
      <c r="W249">
        <f t="shared" si="168"/>
        <v>1.5129999999999999</v>
      </c>
      <c r="X249">
        <f t="shared" si="169"/>
        <v>4.5890000000000004</v>
      </c>
      <c r="Y249">
        <f t="shared" si="170"/>
        <v>0.373</v>
      </c>
      <c r="Z249">
        <f t="shared" si="171"/>
        <v>0.373</v>
      </c>
      <c r="AA249">
        <f t="shared" si="172"/>
        <v>0</v>
      </c>
      <c r="AB249">
        <f t="shared" si="151"/>
        <v>0</v>
      </c>
      <c r="AC249">
        <f t="shared" si="173"/>
        <v>0</v>
      </c>
      <c r="AD249">
        <f t="shared" si="174"/>
        <v>0</v>
      </c>
      <c r="AE249">
        <f t="shared" si="152"/>
        <v>0</v>
      </c>
      <c r="AF249">
        <f t="shared" si="175"/>
        <v>0</v>
      </c>
      <c r="AG249">
        <f t="shared" si="176"/>
        <v>0.16916099773242629</v>
      </c>
      <c r="AH249">
        <f t="shared" si="177"/>
        <v>6.710693421386843E-2</v>
      </c>
      <c r="AI249">
        <f t="shared" si="178"/>
        <v>37.563447232209413</v>
      </c>
      <c r="AK249" t="e">
        <f>LOOKUP(AF249,LMS!D2:'LMS'!D2597,LMS!E2:'LMS'!E2597)</f>
        <v>#N/A</v>
      </c>
      <c r="AL249" t="e">
        <f>LOOKUP(AF249,LMS!D2:'LMS'!D2597,LMS!F2:'LMS'!F2597)</f>
        <v>#N/A</v>
      </c>
      <c r="AM249" t="e">
        <f>LOOKUP(AF249,LMS!D2:'LMS'!D2597,LMS!G2:'LMS'!G2597)</f>
        <v>#N/A</v>
      </c>
      <c r="AN249" t="e">
        <f>LOOKUP(AF249,LMS!D2:'LMS'!D2597,LMS!L2:'LMS'!L2597)</f>
        <v>#N/A</v>
      </c>
      <c r="AO249" t="e">
        <f>LOOKUP(AF249,LMS!D2:'LMS'!D2597,LMS!N2:'LMS'!N2597)</f>
        <v>#N/A</v>
      </c>
      <c r="AP249" t="e">
        <f>LOOKUP(AF249,LMS!D2:'LMS'!D2597,LMS!P2:'LMS'!P2597)</f>
        <v>#N/A</v>
      </c>
      <c r="AR249" t="e">
        <f t="shared" si="179"/>
        <v>#N/A</v>
      </c>
      <c r="AS249" t="e">
        <f t="shared" si="180"/>
        <v>#N/A</v>
      </c>
      <c r="AT249" t="e">
        <f t="shared" si="153"/>
        <v>#N/A</v>
      </c>
      <c r="AU249" t="e">
        <f t="shared" si="181"/>
        <v>#N/A</v>
      </c>
      <c r="AV249" t="e">
        <f t="shared" si="154"/>
        <v>#N/A</v>
      </c>
      <c r="AW249" t="e">
        <f t="shared" si="155"/>
        <v>#N/A</v>
      </c>
      <c r="AX249" t="e">
        <f>LOOKUP(AV249,Z!A2:'Z'!A803,Z!B2:'Z'!B803)</f>
        <v>#N/A</v>
      </c>
      <c r="AY249" t="e">
        <f t="shared" si="143"/>
        <v>#N/A</v>
      </c>
      <c r="AZ249" t="e">
        <f t="shared" si="144"/>
        <v>#N/A</v>
      </c>
      <c r="BA249" t="e">
        <f t="shared" si="145"/>
        <v>#N/A</v>
      </c>
      <c r="BB249" t="e">
        <f t="shared" si="146"/>
        <v>#N/A</v>
      </c>
      <c r="BC249" t="e">
        <f t="shared" si="147"/>
        <v>#N/A</v>
      </c>
      <c r="BD249" t="e">
        <f t="shared" si="148"/>
        <v>#N/A</v>
      </c>
    </row>
    <row r="250" spans="1:56" x14ac:dyDescent="0.25">
      <c r="A250">
        <f>'Bodycomp INPUT'!A250</f>
        <v>0</v>
      </c>
      <c r="B250">
        <f>'Bodycomp INPUT'!B250</f>
        <v>0</v>
      </c>
      <c r="C250">
        <f>'Bodycomp INPUT'!C250</f>
        <v>0</v>
      </c>
      <c r="D250">
        <f>'Bodycomp INPUT'!D250</f>
        <v>0</v>
      </c>
      <c r="E250">
        <f>'Bodycomp INPUT'!E250</f>
        <v>0</v>
      </c>
      <c r="F250">
        <f>'Bodycomp INPUT'!F250</f>
        <v>0</v>
      </c>
      <c r="G250">
        <f>'Bodycomp INPUT'!G250</f>
        <v>0</v>
      </c>
      <c r="H250">
        <v>252</v>
      </c>
      <c r="I250">
        <f t="shared" si="156"/>
        <v>0</v>
      </c>
      <c r="J250">
        <f t="shared" si="149"/>
        <v>2.6419999999999999</v>
      </c>
      <c r="K250">
        <f t="shared" si="157"/>
        <v>2.86</v>
      </c>
      <c r="L250">
        <f t="shared" si="158"/>
        <v>2.6419999999999999</v>
      </c>
      <c r="M250">
        <f t="shared" si="159"/>
        <v>2.3159999999999998</v>
      </c>
      <c r="N250">
        <f t="shared" si="160"/>
        <v>2.8029999999999999</v>
      </c>
      <c r="O250">
        <f t="shared" si="161"/>
        <v>2.3159999999999998</v>
      </c>
      <c r="P250">
        <f t="shared" si="162"/>
        <v>2.6419999999999999</v>
      </c>
      <c r="Q250">
        <f t="shared" si="163"/>
        <v>2.6419999999999999</v>
      </c>
      <c r="R250">
        <f t="shared" si="150"/>
        <v>6.7106934213868428</v>
      </c>
      <c r="S250">
        <f t="shared" si="164"/>
        <v>0.373</v>
      </c>
      <c r="T250">
        <f t="shared" si="165"/>
        <v>2.472</v>
      </c>
      <c r="U250">
        <f t="shared" si="166"/>
        <v>0.373</v>
      </c>
      <c r="V250">
        <f t="shared" si="167"/>
        <v>4.5890000000000004</v>
      </c>
      <c r="W250">
        <f t="shared" si="168"/>
        <v>1.5129999999999999</v>
      </c>
      <c r="X250">
        <f t="shared" si="169"/>
        <v>4.5890000000000004</v>
      </c>
      <c r="Y250">
        <f t="shared" si="170"/>
        <v>0.373</v>
      </c>
      <c r="Z250">
        <f t="shared" si="171"/>
        <v>0.373</v>
      </c>
      <c r="AA250">
        <f t="shared" si="172"/>
        <v>0</v>
      </c>
      <c r="AB250">
        <f t="shared" si="151"/>
        <v>0</v>
      </c>
      <c r="AC250">
        <f t="shared" si="173"/>
        <v>0</v>
      </c>
      <c r="AD250">
        <f t="shared" si="174"/>
        <v>0</v>
      </c>
      <c r="AE250">
        <f t="shared" si="152"/>
        <v>0</v>
      </c>
      <c r="AF250">
        <f t="shared" si="175"/>
        <v>0</v>
      </c>
      <c r="AG250">
        <f t="shared" si="176"/>
        <v>0.16916099773242629</v>
      </c>
      <c r="AH250">
        <f t="shared" si="177"/>
        <v>6.710693421386843E-2</v>
      </c>
      <c r="AI250">
        <f t="shared" si="178"/>
        <v>37.563447232209413</v>
      </c>
      <c r="AK250" t="e">
        <f>LOOKUP(AF250,LMS!D2:'LMS'!D2597,LMS!E2:'LMS'!E2597)</f>
        <v>#N/A</v>
      </c>
      <c r="AL250" t="e">
        <f>LOOKUP(AF250,LMS!D2:'LMS'!D2597,LMS!F2:'LMS'!F2597)</f>
        <v>#N/A</v>
      </c>
      <c r="AM250" t="e">
        <f>LOOKUP(AF250,LMS!D2:'LMS'!D2597,LMS!G2:'LMS'!G2597)</f>
        <v>#N/A</v>
      </c>
      <c r="AN250" t="e">
        <f>LOOKUP(AF250,LMS!D2:'LMS'!D2597,LMS!L2:'LMS'!L2597)</f>
        <v>#N/A</v>
      </c>
      <c r="AO250" t="e">
        <f>LOOKUP(AF250,LMS!D2:'LMS'!D2597,LMS!N2:'LMS'!N2597)</f>
        <v>#N/A</v>
      </c>
      <c r="AP250" t="e">
        <f>LOOKUP(AF250,LMS!D2:'LMS'!D2597,LMS!P2:'LMS'!P2597)</f>
        <v>#N/A</v>
      </c>
      <c r="AR250" t="e">
        <f t="shared" si="179"/>
        <v>#N/A</v>
      </c>
      <c r="AS250" t="e">
        <f t="shared" si="180"/>
        <v>#N/A</v>
      </c>
      <c r="AT250" t="e">
        <f t="shared" si="153"/>
        <v>#N/A</v>
      </c>
      <c r="AU250" t="e">
        <f t="shared" si="181"/>
        <v>#N/A</v>
      </c>
      <c r="AV250" t="e">
        <f t="shared" si="154"/>
        <v>#N/A</v>
      </c>
      <c r="AW250" t="e">
        <f t="shared" si="155"/>
        <v>#N/A</v>
      </c>
      <c r="AX250" t="e">
        <f>LOOKUP(AV250,Z!A2:'Z'!A803,Z!B2:'Z'!B803)</f>
        <v>#N/A</v>
      </c>
      <c r="AY250" t="e">
        <f t="shared" si="143"/>
        <v>#N/A</v>
      </c>
      <c r="AZ250" t="e">
        <f t="shared" si="144"/>
        <v>#N/A</v>
      </c>
      <c r="BA250" t="e">
        <f t="shared" si="145"/>
        <v>#N/A</v>
      </c>
      <c r="BB250" t="e">
        <f t="shared" si="146"/>
        <v>#N/A</v>
      </c>
      <c r="BC250" t="e">
        <f t="shared" si="147"/>
        <v>#N/A</v>
      </c>
      <c r="BD250" t="e">
        <f t="shared" si="148"/>
        <v>#N/A</v>
      </c>
    </row>
    <row r="251" spans="1:56" x14ac:dyDescent="0.25">
      <c r="A251">
        <f>'Bodycomp INPUT'!A251</f>
        <v>0</v>
      </c>
      <c r="B251">
        <f>'Bodycomp INPUT'!B251</f>
        <v>0</v>
      </c>
      <c r="C251">
        <f>'Bodycomp INPUT'!C251</f>
        <v>0</v>
      </c>
      <c r="D251">
        <f>'Bodycomp INPUT'!D251</f>
        <v>0</v>
      </c>
      <c r="E251">
        <f>'Bodycomp INPUT'!E251</f>
        <v>0</v>
      </c>
      <c r="F251">
        <f>'Bodycomp INPUT'!F251</f>
        <v>0</v>
      </c>
      <c r="G251">
        <f>'Bodycomp INPUT'!G251</f>
        <v>0</v>
      </c>
      <c r="H251">
        <v>253</v>
      </c>
      <c r="I251">
        <f t="shared" si="156"/>
        <v>0</v>
      </c>
      <c r="J251">
        <f t="shared" si="149"/>
        <v>2.6419999999999999</v>
      </c>
      <c r="K251">
        <f t="shared" si="157"/>
        <v>2.86</v>
      </c>
      <c r="L251">
        <f t="shared" si="158"/>
        <v>2.6419999999999999</v>
      </c>
      <c r="M251">
        <f t="shared" si="159"/>
        <v>2.3159999999999998</v>
      </c>
      <c r="N251">
        <f t="shared" si="160"/>
        <v>2.8029999999999999</v>
      </c>
      <c r="O251">
        <f t="shared" si="161"/>
        <v>2.3159999999999998</v>
      </c>
      <c r="P251">
        <f t="shared" si="162"/>
        <v>2.6419999999999999</v>
      </c>
      <c r="Q251">
        <f t="shared" si="163"/>
        <v>2.6419999999999999</v>
      </c>
      <c r="R251">
        <f t="shared" si="150"/>
        <v>6.7106934213868428</v>
      </c>
      <c r="S251">
        <f t="shared" si="164"/>
        <v>0.373</v>
      </c>
      <c r="T251">
        <f t="shared" si="165"/>
        <v>2.472</v>
      </c>
      <c r="U251">
        <f t="shared" si="166"/>
        <v>0.373</v>
      </c>
      <c r="V251">
        <f t="shared" si="167"/>
        <v>4.5890000000000004</v>
      </c>
      <c r="W251">
        <f t="shared" si="168"/>
        <v>1.5129999999999999</v>
      </c>
      <c r="X251">
        <f t="shared" si="169"/>
        <v>4.5890000000000004</v>
      </c>
      <c r="Y251">
        <f t="shared" si="170"/>
        <v>0.373</v>
      </c>
      <c r="Z251">
        <f t="shared" si="171"/>
        <v>0.373</v>
      </c>
      <c r="AA251">
        <f t="shared" si="172"/>
        <v>0</v>
      </c>
      <c r="AB251">
        <f t="shared" si="151"/>
        <v>0</v>
      </c>
      <c r="AC251">
        <f t="shared" si="173"/>
        <v>0</v>
      </c>
      <c r="AD251">
        <f t="shared" si="174"/>
        <v>0</v>
      </c>
      <c r="AE251">
        <f t="shared" si="152"/>
        <v>0</v>
      </c>
      <c r="AF251">
        <f t="shared" si="175"/>
        <v>0</v>
      </c>
      <c r="AG251">
        <f t="shared" si="176"/>
        <v>0.16916099773242629</v>
      </c>
      <c r="AH251">
        <f t="shared" si="177"/>
        <v>6.710693421386843E-2</v>
      </c>
      <c r="AI251">
        <f t="shared" si="178"/>
        <v>37.563447232209413</v>
      </c>
      <c r="AK251" t="e">
        <f>LOOKUP(AF251,LMS!D2:'LMS'!D2597,LMS!E2:'LMS'!E2597)</f>
        <v>#N/A</v>
      </c>
      <c r="AL251" t="e">
        <f>LOOKUP(AF251,LMS!D2:'LMS'!D2597,LMS!F2:'LMS'!F2597)</f>
        <v>#N/A</v>
      </c>
      <c r="AM251" t="e">
        <f>LOOKUP(AF251,LMS!D2:'LMS'!D2597,LMS!G2:'LMS'!G2597)</f>
        <v>#N/A</v>
      </c>
      <c r="AN251" t="e">
        <f>LOOKUP(AF251,LMS!D2:'LMS'!D2597,LMS!L2:'LMS'!L2597)</f>
        <v>#N/A</v>
      </c>
      <c r="AO251" t="e">
        <f>LOOKUP(AF251,LMS!D2:'LMS'!D2597,LMS!N2:'LMS'!N2597)</f>
        <v>#N/A</v>
      </c>
      <c r="AP251" t="e">
        <f>LOOKUP(AF251,LMS!D2:'LMS'!D2597,LMS!P2:'LMS'!P2597)</f>
        <v>#N/A</v>
      </c>
      <c r="AR251" t="e">
        <f t="shared" si="179"/>
        <v>#N/A</v>
      </c>
      <c r="AS251" t="e">
        <f t="shared" si="180"/>
        <v>#N/A</v>
      </c>
      <c r="AT251" t="e">
        <f t="shared" si="153"/>
        <v>#N/A</v>
      </c>
      <c r="AU251" t="e">
        <f t="shared" si="181"/>
        <v>#N/A</v>
      </c>
      <c r="AV251" t="e">
        <f t="shared" si="154"/>
        <v>#N/A</v>
      </c>
      <c r="AW251" t="e">
        <f t="shared" si="155"/>
        <v>#N/A</v>
      </c>
      <c r="AX251" t="e">
        <f>LOOKUP(AV251,Z!A2:'Z'!A803,Z!B2:'Z'!B803)</f>
        <v>#N/A</v>
      </c>
      <c r="AY251" t="e">
        <f t="shared" si="143"/>
        <v>#N/A</v>
      </c>
      <c r="AZ251" t="e">
        <f t="shared" si="144"/>
        <v>#N/A</v>
      </c>
      <c r="BA251" t="e">
        <f t="shared" si="145"/>
        <v>#N/A</v>
      </c>
      <c r="BB251" t="e">
        <f t="shared" si="146"/>
        <v>#N/A</v>
      </c>
      <c r="BC251" t="e">
        <f t="shared" si="147"/>
        <v>#N/A</v>
      </c>
      <c r="BD251" t="e">
        <f t="shared" si="148"/>
        <v>#N/A</v>
      </c>
    </row>
    <row r="252" spans="1:56" x14ac:dyDescent="0.25">
      <c r="A252">
        <f>'Bodycomp INPUT'!A252</f>
        <v>0</v>
      </c>
      <c r="B252">
        <f>'Bodycomp INPUT'!B252</f>
        <v>0</v>
      </c>
      <c r="C252">
        <f>'Bodycomp INPUT'!C252</f>
        <v>0</v>
      </c>
      <c r="D252">
        <f>'Bodycomp INPUT'!D252</f>
        <v>0</v>
      </c>
      <c r="E252">
        <f>'Bodycomp INPUT'!E252</f>
        <v>0</v>
      </c>
      <c r="F252">
        <f>'Bodycomp INPUT'!F252</f>
        <v>0</v>
      </c>
      <c r="G252">
        <f>'Bodycomp INPUT'!G252</f>
        <v>0</v>
      </c>
      <c r="H252">
        <v>254</v>
      </c>
      <c r="I252">
        <f t="shared" si="156"/>
        <v>0</v>
      </c>
      <c r="J252">
        <f t="shared" si="149"/>
        <v>2.6419999999999999</v>
      </c>
      <c r="K252">
        <f t="shared" si="157"/>
        <v>2.86</v>
      </c>
      <c r="L252">
        <f t="shared" si="158"/>
        <v>2.6419999999999999</v>
      </c>
      <c r="M252">
        <f t="shared" si="159"/>
        <v>2.3159999999999998</v>
      </c>
      <c r="N252">
        <f t="shared" si="160"/>
        <v>2.8029999999999999</v>
      </c>
      <c r="O252">
        <f t="shared" si="161"/>
        <v>2.3159999999999998</v>
      </c>
      <c r="P252">
        <f t="shared" si="162"/>
        <v>2.6419999999999999</v>
      </c>
      <c r="Q252">
        <f t="shared" si="163"/>
        <v>2.6419999999999999</v>
      </c>
      <c r="R252">
        <f t="shared" si="150"/>
        <v>6.7106934213868428</v>
      </c>
      <c r="S252">
        <f t="shared" si="164"/>
        <v>0.373</v>
      </c>
      <c r="T252">
        <f t="shared" si="165"/>
        <v>2.472</v>
      </c>
      <c r="U252">
        <f t="shared" si="166"/>
        <v>0.373</v>
      </c>
      <c r="V252">
        <f t="shared" si="167"/>
        <v>4.5890000000000004</v>
      </c>
      <c r="W252">
        <f t="shared" si="168"/>
        <v>1.5129999999999999</v>
      </c>
      <c r="X252">
        <f t="shared" si="169"/>
        <v>4.5890000000000004</v>
      </c>
      <c r="Y252">
        <f t="shared" si="170"/>
        <v>0.373</v>
      </c>
      <c r="Z252">
        <f t="shared" si="171"/>
        <v>0.373</v>
      </c>
      <c r="AA252">
        <f t="shared" si="172"/>
        <v>0</v>
      </c>
      <c r="AB252">
        <f t="shared" si="151"/>
        <v>0</v>
      </c>
      <c r="AC252">
        <f t="shared" si="173"/>
        <v>0</v>
      </c>
      <c r="AD252">
        <f t="shared" si="174"/>
        <v>0</v>
      </c>
      <c r="AE252">
        <f t="shared" si="152"/>
        <v>0</v>
      </c>
      <c r="AF252">
        <f t="shared" si="175"/>
        <v>0</v>
      </c>
      <c r="AG252">
        <f t="shared" si="176"/>
        <v>0.16916099773242629</v>
      </c>
      <c r="AH252">
        <f t="shared" si="177"/>
        <v>6.710693421386843E-2</v>
      </c>
      <c r="AI252">
        <f t="shared" si="178"/>
        <v>37.563447232209413</v>
      </c>
      <c r="AK252" t="e">
        <f>LOOKUP(AF252,LMS!D2:'LMS'!D2597,LMS!E2:'LMS'!E2597)</f>
        <v>#N/A</v>
      </c>
      <c r="AL252" t="e">
        <f>LOOKUP(AF252,LMS!D2:'LMS'!D2597,LMS!F2:'LMS'!F2597)</f>
        <v>#N/A</v>
      </c>
      <c r="AM252" t="e">
        <f>LOOKUP(AF252,LMS!D2:'LMS'!D2597,LMS!G2:'LMS'!G2597)</f>
        <v>#N/A</v>
      </c>
      <c r="AN252" t="e">
        <f>LOOKUP(AF252,LMS!D2:'LMS'!D2597,LMS!L2:'LMS'!L2597)</f>
        <v>#N/A</v>
      </c>
      <c r="AO252" t="e">
        <f>LOOKUP(AF252,LMS!D2:'LMS'!D2597,LMS!N2:'LMS'!N2597)</f>
        <v>#N/A</v>
      </c>
      <c r="AP252" t="e">
        <f>LOOKUP(AF252,LMS!D2:'LMS'!D2597,LMS!P2:'LMS'!P2597)</f>
        <v>#N/A</v>
      </c>
      <c r="AR252" t="e">
        <f t="shared" si="179"/>
        <v>#N/A</v>
      </c>
      <c r="AS252" t="e">
        <f t="shared" si="180"/>
        <v>#N/A</v>
      </c>
      <c r="AT252" t="e">
        <f t="shared" si="153"/>
        <v>#N/A</v>
      </c>
      <c r="AU252" t="e">
        <f t="shared" si="181"/>
        <v>#N/A</v>
      </c>
      <c r="AV252" t="e">
        <f t="shared" si="154"/>
        <v>#N/A</v>
      </c>
      <c r="AW252" t="e">
        <f t="shared" si="155"/>
        <v>#N/A</v>
      </c>
      <c r="AX252" t="e">
        <f>LOOKUP(AV252,Z!A2:'Z'!A803,Z!B2:'Z'!B803)</f>
        <v>#N/A</v>
      </c>
      <c r="AY252" t="e">
        <f t="shared" si="143"/>
        <v>#N/A</v>
      </c>
      <c r="AZ252" t="e">
        <f t="shared" si="144"/>
        <v>#N/A</v>
      </c>
      <c r="BA252" t="e">
        <f t="shared" si="145"/>
        <v>#N/A</v>
      </c>
      <c r="BB252" t="e">
        <f t="shared" si="146"/>
        <v>#N/A</v>
      </c>
      <c r="BC252" t="e">
        <f t="shared" si="147"/>
        <v>#N/A</v>
      </c>
      <c r="BD252" t="e">
        <f t="shared" si="148"/>
        <v>#N/A</v>
      </c>
    </row>
    <row r="253" spans="1:56" x14ac:dyDescent="0.25">
      <c r="A253">
        <f>'Bodycomp INPUT'!A253</f>
        <v>0</v>
      </c>
      <c r="B253">
        <f>'Bodycomp INPUT'!B253</f>
        <v>0</v>
      </c>
      <c r="C253">
        <f>'Bodycomp INPUT'!C253</f>
        <v>0</v>
      </c>
      <c r="D253">
        <f>'Bodycomp INPUT'!D253</f>
        <v>0</v>
      </c>
      <c r="E253">
        <f>'Bodycomp INPUT'!E253</f>
        <v>0</v>
      </c>
      <c r="F253">
        <f>'Bodycomp INPUT'!F253</f>
        <v>0</v>
      </c>
      <c r="G253">
        <f>'Bodycomp INPUT'!G253</f>
        <v>0</v>
      </c>
      <c r="H253">
        <v>255</v>
      </c>
      <c r="I253">
        <f t="shared" si="156"/>
        <v>0</v>
      </c>
      <c r="J253">
        <f t="shared" si="149"/>
        <v>2.6419999999999999</v>
      </c>
      <c r="K253">
        <f t="shared" si="157"/>
        <v>2.86</v>
      </c>
      <c r="L253">
        <f t="shared" si="158"/>
        <v>2.6419999999999999</v>
      </c>
      <c r="M253">
        <f t="shared" si="159"/>
        <v>2.3159999999999998</v>
      </c>
      <c r="N253">
        <f t="shared" si="160"/>
        <v>2.8029999999999999</v>
      </c>
      <c r="O253">
        <f t="shared" si="161"/>
        <v>2.3159999999999998</v>
      </c>
      <c r="P253">
        <f t="shared" si="162"/>
        <v>2.6419999999999999</v>
      </c>
      <c r="Q253">
        <f t="shared" si="163"/>
        <v>2.6419999999999999</v>
      </c>
      <c r="R253">
        <f t="shared" si="150"/>
        <v>6.7106934213868428</v>
      </c>
      <c r="S253">
        <f t="shared" si="164"/>
        <v>0.373</v>
      </c>
      <c r="T253">
        <f t="shared" si="165"/>
        <v>2.472</v>
      </c>
      <c r="U253">
        <f t="shared" si="166"/>
        <v>0.373</v>
      </c>
      <c r="V253">
        <f t="shared" si="167"/>
        <v>4.5890000000000004</v>
      </c>
      <c r="W253">
        <f t="shared" si="168"/>
        <v>1.5129999999999999</v>
      </c>
      <c r="X253">
        <f t="shared" si="169"/>
        <v>4.5890000000000004</v>
      </c>
      <c r="Y253">
        <f t="shared" si="170"/>
        <v>0.373</v>
      </c>
      <c r="Z253">
        <f t="shared" si="171"/>
        <v>0.373</v>
      </c>
      <c r="AA253">
        <f t="shared" si="172"/>
        <v>0</v>
      </c>
      <c r="AB253">
        <f t="shared" si="151"/>
        <v>0</v>
      </c>
      <c r="AC253">
        <f t="shared" si="173"/>
        <v>0</v>
      </c>
      <c r="AD253">
        <f t="shared" si="174"/>
        <v>0</v>
      </c>
      <c r="AE253">
        <f t="shared" si="152"/>
        <v>0</v>
      </c>
      <c r="AF253">
        <f t="shared" si="175"/>
        <v>0</v>
      </c>
      <c r="AG253">
        <f t="shared" si="176"/>
        <v>0.16916099773242629</v>
      </c>
      <c r="AH253">
        <f t="shared" si="177"/>
        <v>6.710693421386843E-2</v>
      </c>
      <c r="AI253">
        <f t="shared" si="178"/>
        <v>37.563447232209413</v>
      </c>
      <c r="AK253" t="e">
        <f>LOOKUP(AF253,LMS!D2:'LMS'!D2597,LMS!E2:'LMS'!E2597)</f>
        <v>#N/A</v>
      </c>
      <c r="AL253" t="e">
        <f>LOOKUP(AF253,LMS!D2:'LMS'!D2597,LMS!F2:'LMS'!F2597)</f>
        <v>#N/A</v>
      </c>
      <c r="AM253" t="e">
        <f>LOOKUP(AF253,LMS!D2:'LMS'!D2597,LMS!G2:'LMS'!G2597)</f>
        <v>#N/A</v>
      </c>
      <c r="AN253" t="e">
        <f>LOOKUP(AF253,LMS!D2:'LMS'!D2597,LMS!L2:'LMS'!L2597)</f>
        <v>#N/A</v>
      </c>
      <c r="AO253" t="e">
        <f>LOOKUP(AF253,LMS!D2:'LMS'!D2597,LMS!N2:'LMS'!N2597)</f>
        <v>#N/A</v>
      </c>
      <c r="AP253" t="e">
        <f>LOOKUP(AF253,LMS!D2:'LMS'!D2597,LMS!P2:'LMS'!P2597)</f>
        <v>#N/A</v>
      </c>
      <c r="AR253" t="e">
        <f t="shared" si="179"/>
        <v>#N/A</v>
      </c>
      <c r="AS253" t="e">
        <f t="shared" si="180"/>
        <v>#N/A</v>
      </c>
      <c r="AT253" t="e">
        <f t="shared" si="153"/>
        <v>#N/A</v>
      </c>
      <c r="AU253" t="e">
        <f t="shared" si="181"/>
        <v>#N/A</v>
      </c>
      <c r="AV253" t="e">
        <f t="shared" si="154"/>
        <v>#N/A</v>
      </c>
      <c r="AW253" t="e">
        <f t="shared" si="155"/>
        <v>#N/A</v>
      </c>
      <c r="AX253" t="e">
        <f>LOOKUP(AV253,Z!A2:'Z'!A803,Z!B2:'Z'!B803)</f>
        <v>#N/A</v>
      </c>
      <c r="AY253" t="e">
        <f t="shared" si="143"/>
        <v>#N/A</v>
      </c>
      <c r="AZ253" t="e">
        <f t="shared" si="144"/>
        <v>#N/A</v>
      </c>
      <c r="BA253" t="e">
        <f t="shared" si="145"/>
        <v>#N/A</v>
      </c>
      <c r="BB253" t="e">
        <f t="shared" si="146"/>
        <v>#N/A</v>
      </c>
      <c r="BC253" t="e">
        <f t="shared" si="147"/>
        <v>#N/A</v>
      </c>
      <c r="BD253" t="e">
        <f t="shared" si="148"/>
        <v>#N/A</v>
      </c>
    </row>
    <row r="254" spans="1:56" x14ac:dyDescent="0.25">
      <c r="A254">
        <f>'Bodycomp INPUT'!A254</f>
        <v>0</v>
      </c>
      <c r="B254">
        <f>'Bodycomp INPUT'!B254</f>
        <v>0</v>
      </c>
      <c r="C254">
        <f>'Bodycomp INPUT'!C254</f>
        <v>0</v>
      </c>
      <c r="D254">
        <f>'Bodycomp INPUT'!D254</f>
        <v>0</v>
      </c>
      <c r="E254">
        <f>'Bodycomp INPUT'!E254</f>
        <v>0</v>
      </c>
      <c r="F254">
        <f>'Bodycomp INPUT'!F254</f>
        <v>0</v>
      </c>
      <c r="G254">
        <f>'Bodycomp INPUT'!G254</f>
        <v>0</v>
      </c>
      <c r="H254">
        <v>256</v>
      </c>
      <c r="I254">
        <f t="shared" si="156"/>
        <v>0</v>
      </c>
      <c r="J254">
        <f t="shared" si="149"/>
        <v>2.6419999999999999</v>
      </c>
      <c r="K254">
        <f t="shared" si="157"/>
        <v>2.86</v>
      </c>
      <c r="L254">
        <f t="shared" si="158"/>
        <v>2.6419999999999999</v>
      </c>
      <c r="M254">
        <f t="shared" si="159"/>
        <v>2.3159999999999998</v>
      </c>
      <c r="N254">
        <f t="shared" si="160"/>
        <v>2.8029999999999999</v>
      </c>
      <c r="O254">
        <f t="shared" si="161"/>
        <v>2.3159999999999998</v>
      </c>
      <c r="P254">
        <f t="shared" si="162"/>
        <v>2.6419999999999999</v>
      </c>
      <c r="Q254">
        <f t="shared" si="163"/>
        <v>2.6419999999999999</v>
      </c>
      <c r="R254">
        <f t="shared" si="150"/>
        <v>6.7106934213868428</v>
      </c>
      <c r="S254">
        <f t="shared" si="164"/>
        <v>0.373</v>
      </c>
      <c r="T254">
        <f t="shared" si="165"/>
        <v>2.472</v>
      </c>
      <c r="U254">
        <f t="shared" si="166"/>
        <v>0.373</v>
      </c>
      <c r="V254">
        <f t="shared" si="167"/>
        <v>4.5890000000000004</v>
      </c>
      <c r="W254">
        <f t="shared" si="168"/>
        <v>1.5129999999999999</v>
      </c>
      <c r="X254">
        <f t="shared" si="169"/>
        <v>4.5890000000000004</v>
      </c>
      <c r="Y254">
        <f t="shared" si="170"/>
        <v>0.373</v>
      </c>
      <c r="Z254">
        <f t="shared" si="171"/>
        <v>0.373</v>
      </c>
      <c r="AA254">
        <f t="shared" si="172"/>
        <v>0</v>
      </c>
      <c r="AB254">
        <f t="shared" si="151"/>
        <v>0</v>
      </c>
      <c r="AC254">
        <f t="shared" si="173"/>
        <v>0</v>
      </c>
      <c r="AD254">
        <f t="shared" si="174"/>
        <v>0</v>
      </c>
      <c r="AE254">
        <f t="shared" si="152"/>
        <v>0</v>
      </c>
      <c r="AF254">
        <f t="shared" si="175"/>
        <v>0</v>
      </c>
      <c r="AG254">
        <f t="shared" si="176"/>
        <v>0.16916099773242629</v>
      </c>
      <c r="AH254">
        <f t="shared" si="177"/>
        <v>6.710693421386843E-2</v>
      </c>
      <c r="AI254">
        <f t="shared" si="178"/>
        <v>37.563447232209413</v>
      </c>
      <c r="AK254" t="e">
        <f>LOOKUP(AF254,LMS!D2:'LMS'!D2597,LMS!E2:'LMS'!E2597)</f>
        <v>#N/A</v>
      </c>
      <c r="AL254" t="e">
        <f>LOOKUP(AF254,LMS!D2:'LMS'!D2597,LMS!F2:'LMS'!F2597)</f>
        <v>#N/A</v>
      </c>
      <c r="AM254" t="e">
        <f>LOOKUP(AF254,LMS!D2:'LMS'!D2597,LMS!G2:'LMS'!G2597)</f>
        <v>#N/A</v>
      </c>
      <c r="AN254" t="e">
        <f>LOOKUP(AF254,LMS!D2:'LMS'!D2597,LMS!L2:'LMS'!L2597)</f>
        <v>#N/A</v>
      </c>
      <c r="AO254" t="e">
        <f>LOOKUP(AF254,LMS!D2:'LMS'!D2597,LMS!N2:'LMS'!N2597)</f>
        <v>#N/A</v>
      </c>
      <c r="AP254" t="e">
        <f>LOOKUP(AF254,LMS!D2:'LMS'!D2597,LMS!P2:'LMS'!P2597)</f>
        <v>#N/A</v>
      </c>
      <c r="AR254" t="e">
        <f t="shared" si="179"/>
        <v>#N/A</v>
      </c>
      <c r="AS254" t="e">
        <f t="shared" si="180"/>
        <v>#N/A</v>
      </c>
      <c r="AT254" t="e">
        <f t="shared" si="153"/>
        <v>#N/A</v>
      </c>
      <c r="AU254" t="e">
        <f t="shared" si="181"/>
        <v>#N/A</v>
      </c>
      <c r="AV254" t="e">
        <f t="shared" si="154"/>
        <v>#N/A</v>
      </c>
      <c r="AW254" t="e">
        <f t="shared" si="155"/>
        <v>#N/A</v>
      </c>
      <c r="AX254" t="e">
        <f>LOOKUP(AV254,Z!A2:'Z'!A803,Z!B2:'Z'!B803)</f>
        <v>#N/A</v>
      </c>
      <c r="AY254" t="e">
        <f t="shared" si="143"/>
        <v>#N/A</v>
      </c>
      <c r="AZ254" t="e">
        <f t="shared" si="144"/>
        <v>#N/A</v>
      </c>
      <c r="BA254" t="e">
        <f t="shared" si="145"/>
        <v>#N/A</v>
      </c>
      <c r="BB254" t="e">
        <f t="shared" si="146"/>
        <v>#N/A</v>
      </c>
      <c r="BC254" t="e">
        <f t="shared" si="147"/>
        <v>#N/A</v>
      </c>
      <c r="BD254" t="e">
        <f t="shared" si="148"/>
        <v>#N/A</v>
      </c>
    </row>
    <row r="255" spans="1:56" x14ac:dyDescent="0.25">
      <c r="A255">
        <f>'Bodycomp INPUT'!A255</f>
        <v>0</v>
      </c>
      <c r="B255">
        <f>'Bodycomp INPUT'!B255</f>
        <v>0</v>
      </c>
      <c r="C255">
        <f>'Bodycomp INPUT'!C255</f>
        <v>0</v>
      </c>
      <c r="D255">
        <f>'Bodycomp INPUT'!D255</f>
        <v>0</v>
      </c>
      <c r="E255">
        <f>'Bodycomp INPUT'!E255</f>
        <v>0</v>
      </c>
      <c r="F255">
        <f>'Bodycomp INPUT'!F255</f>
        <v>0</v>
      </c>
      <c r="G255">
        <f>'Bodycomp INPUT'!G255</f>
        <v>0</v>
      </c>
      <c r="H255">
        <v>257</v>
      </c>
      <c r="I255">
        <f t="shared" si="156"/>
        <v>0</v>
      </c>
      <c r="J255">
        <f t="shared" si="149"/>
        <v>2.6419999999999999</v>
      </c>
      <c r="K255">
        <f t="shared" si="157"/>
        <v>2.86</v>
      </c>
      <c r="L255">
        <f t="shared" si="158"/>
        <v>2.6419999999999999</v>
      </c>
      <c r="M255">
        <f t="shared" si="159"/>
        <v>2.3159999999999998</v>
      </c>
      <c r="N255">
        <f t="shared" si="160"/>
        <v>2.8029999999999999</v>
      </c>
      <c r="O255">
        <f t="shared" si="161"/>
        <v>2.3159999999999998</v>
      </c>
      <c r="P255">
        <f t="shared" si="162"/>
        <v>2.6419999999999999</v>
      </c>
      <c r="Q255">
        <f t="shared" si="163"/>
        <v>2.6419999999999999</v>
      </c>
      <c r="R255">
        <f t="shared" si="150"/>
        <v>6.7106934213868428</v>
      </c>
      <c r="S255">
        <f t="shared" si="164"/>
        <v>0.373</v>
      </c>
      <c r="T255">
        <f t="shared" si="165"/>
        <v>2.472</v>
      </c>
      <c r="U255">
        <f t="shared" si="166"/>
        <v>0.373</v>
      </c>
      <c r="V255">
        <f t="shared" si="167"/>
        <v>4.5890000000000004</v>
      </c>
      <c r="W255">
        <f t="shared" si="168"/>
        <v>1.5129999999999999</v>
      </c>
      <c r="X255">
        <f t="shared" si="169"/>
        <v>4.5890000000000004</v>
      </c>
      <c r="Y255">
        <f t="shared" si="170"/>
        <v>0.373</v>
      </c>
      <c r="Z255">
        <f t="shared" si="171"/>
        <v>0.373</v>
      </c>
      <c r="AA255">
        <f t="shared" si="172"/>
        <v>0</v>
      </c>
      <c r="AB255">
        <f t="shared" si="151"/>
        <v>0</v>
      </c>
      <c r="AC255">
        <f t="shared" si="173"/>
        <v>0</v>
      </c>
      <c r="AD255">
        <f t="shared" si="174"/>
        <v>0</v>
      </c>
      <c r="AE255">
        <f t="shared" si="152"/>
        <v>0</v>
      </c>
      <c r="AF255">
        <f t="shared" si="175"/>
        <v>0</v>
      </c>
      <c r="AG255">
        <f t="shared" si="176"/>
        <v>0.16916099773242629</v>
      </c>
      <c r="AH255">
        <f t="shared" si="177"/>
        <v>6.710693421386843E-2</v>
      </c>
      <c r="AI255">
        <f t="shared" si="178"/>
        <v>37.563447232209413</v>
      </c>
      <c r="AK255" t="e">
        <f>LOOKUP(AF255,LMS!D2:'LMS'!D2597,LMS!E2:'LMS'!E2597)</f>
        <v>#N/A</v>
      </c>
      <c r="AL255" t="e">
        <f>LOOKUP(AF255,LMS!D2:'LMS'!D2597,LMS!F2:'LMS'!F2597)</f>
        <v>#N/A</v>
      </c>
      <c r="AM255" t="e">
        <f>LOOKUP(AF255,LMS!D2:'LMS'!D2597,LMS!G2:'LMS'!G2597)</f>
        <v>#N/A</v>
      </c>
      <c r="AN255" t="e">
        <f>LOOKUP(AF255,LMS!D2:'LMS'!D2597,LMS!L2:'LMS'!L2597)</f>
        <v>#N/A</v>
      </c>
      <c r="AO255" t="e">
        <f>LOOKUP(AF255,LMS!D2:'LMS'!D2597,LMS!N2:'LMS'!N2597)</f>
        <v>#N/A</v>
      </c>
      <c r="AP255" t="e">
        <f>LOOKUP(AF255,LMS!D2:'LMS'!D2597,LMS!P2:'LMS'!P2597)</f>
        <v>#N/A</v>
      </c>
      <c r="AR255" t="e">
        <f t="shared" si="179"/>
        <v>#N/A</v>
      </c>
      <c r="AS255" t="e">
        <f t="shared" si="180"/>
        <v>#N/A</v>
      </c>
      <c r="AT255" t="e">
        <f t="shared" si="153"/>
        <v>#N/A</v>
      </c>
      <c r="AU255" t="e">
        <f t="shared" si="181"/>
        <v>#N/A</v>
      </c>
      <c r="AV255" t="e">
        <f t="shared" si="154"/>
        <v>#N/A</v>
      </c>
      <c r="AW255" t="e">
        <f t="shared" si="155"/>
        <v>#N/A</v>
      </c>
      <c r="AX255" t="e">
        <f>LOOKUP(AV255,Z!A2:'Z'!A803,Z!B2:'Z'!B803)</f>
        <v>#N/A</v>
      </c>
      <c r="AY255" t="e">
        <f t="shared" si="143"/>
        <v>#N/A</v>
      </c>
      <c r="AZ255" t="e">
        <f t="shared" si="144"/>
        <v>#N/A</v>
      </c>
      <c r="BA255" t="e">
        <f t="shared" si="145"/>
        <v>#N/A</v>
      </c>
      <c r="BB255" t="e">
        <f t="shared" si="146"/>
        <v>#N/A</v>
      </c>
      <c r="BC255" t="e">
        <f t="shared" si="147"/>
        <v>#N/A</v>
      </c>
      <c r="BD255" t="e">
        <f t="shared" si="148"/>
        <v>#N/A</v>
      </c>
    </row>
    <row r="256" spans="1:56" x14ac:dyDescent="0.25">
      <c r="A256">
        <f>'Bodycomp INPUT'!A256</f>
        <v>0</v>
      </c>
      <c r="B256">
        <f>'Bodycomp INPUT'!B256</f>
        <v>0</v>
      </c>
      <c r="C256">
        <f>'Bodycomp INPUT'!C256</f>
        <v>0</v>
      </c>
      <c r="D256">
        <f>'Bodycomp INPUT'!D256</f>
        <v>0</v>
      </c>
      <c r="E256">
        <f>'Bodycomp INPUT'!E256</f>
        <v>0</v>
      </c>
      <c r="F256">
        <f>'Bodycomp INPUT'!F256</f>
        <v>0</v>
      </c>
      <c r="G256">
        <f>'Bodycomp INPUT'!G256</f>
        <v>0</v>
      </c>
      <c r="H256">
        <v>258</v>
      </c>
      <c r="I256">
        <f t="shared" si="156"/>
        <v>0</v>
      </c>
      <c r="J256">
        <f t="shared" si="149"/>
        <v>2.6419999999999999</v>
      </c>
      <c r="K256">
        <f t="shared" si="157"/>
        <v>2.86</v>
      </c>
      <c r="L256">
        <f t="shared" si="158"/>
        <v>2.6419999999999999</v>
      </c>
      <c r="M256">
        <f t="shared" si="159"/>
        <v>2.3159999999999998</v>
      </c>
      <c r="N256">
        <f t="shared" si="160"/>
        <v>2.8029999999999999</v>
      </c>
      <c r="O256">
        <f t="shared" si="161"/>
        <v>2.3159999999999998</v>
      </c>
      <c r="P256">
        <f t="shared" si="162"/>
        <v>2.6419999999999999</v>
      </c>
      <c r="Q256">
        <f t="shared" si="163"/>
        <v>2.6419999999999999</v>
      </c>
      <c r="R256">
        <f t="shared" si="150"/>
        <v>6.7106934213868428</v>
      </c>
      <c r="S256">
        <f t="shared" si="164"/>
        <v>0.373</v>
      </c>
      <c r="T256">
        <f t="shared" si="165"/>
        <v>2.472</v>
      </c>
      <c r="U256">
        <f t="shared" si="166"/>
        <v>0.373</v>
      </c>
      <c r="V256">
        <f t="shared" si="167"/>
        <v>4.5890000000000004</v>
      </c>
      <c r="W256">
        <f t="shared" si="168"/>
        <v>1.5129999999999999</v>
      </c>
      <c r="X256">
        <f t="shared" si="169"/>
        <v>4.5890000000000004</v>
      </c>
      <c r="Y256">
        <f t="shared" si="170"/>
        <v>0.373</v>
      </c>
      <c r="Z256">
        <f t="shared" si="171"/>
        <v>0.373</v>
      </c>
      <c r="AA256">
        <f t="shared" si="172"/>
        <v>0</v>
      </c>
      <c r="AB256">
        <f t="shared" si="151"/>
        <v>0</v>
      </c>
      <c r="AC256">
        <f t="shared" si="173"/>
        <v>0</v>
      </c>
      <c r="AD256">
        <f t="shared" si="174"/>
        <v>0</v>
      </c>
      <c r="AE256">
        <f t="shared" si="152"/>
        <v>0</v>
      </c>
      <c r="AF256">
        <f t="shared" si="175"/>
        <v>0</v>
      </c>
      <c r="AG256">
        <f t="shared" si="176"/>
        <v>0.16916099773242629</v>
      </c>
      <c r="AH256">
        <f t="shared" si="177"/>
        <v>6.710693421386843E-2</v>
      </c>
      <c r="AI256">
        <f t="shared" si="178"/>
        <v>37.563447232209413</v>
      </c>
      <c r="AK256" t="e">
        <f>LOOKUP(AF256,LMS!D2:'LMS'!D2597,LMS!E2:'LMS'!E2597)</f>
        <v>#N/A</v>
      </c>
      <c r="AL256" t="e">
        <f>LOOKUP(AF256,LMS!D2:'LMS'!D2597,LMS!F2:'LMS'!F2597)</f>
        <v>#N/A</v>
      </c>
      <c r="AM256" t="e">
        <f>LOOKUP(AF256,LMS!D2:'LMS'!D2597,LMS!G2:'LMS'!G2597)</f>
        <v>#N/A</v>
      </c>
      <c r="AN256" t="e">
        <f>LOOKUP(AF256,LMS!D2:'LMS'!D2597,LMS!L2:'LMS'!L2597)</f>
        <v>#N/A</v>
      </c>
      <c r="AO256" t="e">
        <f>LOOKUP(AF256,LMS!D2:'LMS'!D2597,LMS!N2:'LMS'!N2597)</f>
        <v>#N/A</v>
      </c>
      <c r="AP256" t="e">
        <f>LOOKUP(AF256,LMS!D2:'LMS'!D2597,LMS!P2:'LMS'!P2597)</f>
        <v>#N/A</v>
      </c>
      <c r="AR256" t="e">
        <f t="shared" si="179"/>
        <v>#N/A</v>
      </c>
      <c r="AS256" t="e">
        <f t="shared" si="180"/>
        <v>#N/A</v>
      </c>
      <c r="AT256" t="e">
        <f t="shared" si="153"/>
        <v>#N/A</v>
      </c>
      <c r="AU256" t="e">
        <f t="shared" si="181"/>
        <v>#N/A</v>
      </c>
      <c r="AV256" t="e">
        <f t="shared" si="154"/>
        <v>#N/A</v>
      </c>
      <c r="AW256" t="e">
        <f t="shared" si="155"/>
        <v>#N/A</v>
      </c>
      <c r="AX256" t="e">
        <f>LOOKUP(AV256,Z!A2:'Z'!A803,Z!B2:'Z'!B803)</f>
        <v>#N/A</v>
      </c>
      <c r="AY256" t="e">
        <f t="shared" si="143"/>
        <v>#N/A</v>
      </c>
      <c r="AZ256" t="e">
        <f t="shared" si="144"/>
        <v>#N/A</v>
      </c>
      <c r="BA256" t="e">
        <f t="shared" si="145"/>
        <v>#N/A</v>
      </c>
      <c r="BB256" t="e">
        <f t="shared" si="146"/>
        <v>#N/A</v>
      </c>
      <c r="BC256" t="e">
        <f t="shared" si="147"/>
        <v>#N/A</v>
      </c>
      <c r="BD256" t="e">
        <f t="shared" si="148"/>
        <v>#N/A</v>
      </c>
    </row>
    <row r="257" spans="1:56" x14ac:dyDescent="0.25">
      <c r="A257">
        <f>'Bodycomp INPUT'!A257</f>
        <v>0</v>
      </c>
      <c r="B257">
        <f>'Bodycomp INPUT'!B257</f>
        <v>0</v>
      </c>
      <c r="C257">
        <f>'Bodycomp INPUT'!C257</f>
        <v>0</v>
      </c>
      <c r="D257">
        <f>'Bodycomp INPUT'!D257</f>
        <v>0</v>
      </c>
      <c r="E257">
        <f>'Bodycomp INPUT'!E257</f>
        <v>0</v>
      </c>
      <c r="F257">
        <f>'Bodycomp INPUT'!F257</f>
        <v>0</v>
      </c>
      <c r="G257">
        <f>'Bodycomp INPUT'!G257</f>
        <v>0</v>
      </c>
      <c r="H257">
        <v>259</v>
      </c>
      <c r="I257">
        <f t="shared" si="156"/>
        <v>0</v>
      </c>
      <c r="J257">
        <f t="shared" si="149"/>
        <v>2.6419999999999999</v>
      </c>
      <c r="K257">
        <f t="shared" si="157"/>
        <v>2.86</v>
      </c>
      <c r="L257">
        <f t="shared" si="158"/>
        <v>2.6419999999999999</v>
      </c>
      <c r="M257">
        <f t="shared" si="159"/>
        <v>2.3159999999999998</v>
      </c>
      <c r="N257">
        <f t="shared" si="160"/>
        <v>2.8029999999999999</v>
      </c>
      <c r="O257">
        <f t="shared" si="161"/>
        <v>2.3159999999999998</v>
      </c>
      <c r="P257">
        <f t="shared" si="162"/>
        <v>2.6419999999999999</v>
      </c>
      <c r="Q257">
        <f t="shared" si="163"/>
        <v>2.6419999999999999</v>
      </c>
      <c r="R257">
        <f t="shared" si="150"/>
        <v>6.7106934213868428</v>
      </c>
      <c r="S257">
        <f t="shared" si="164"/>
        <v>0.373</v>
      </c>
      <c r="T257">
        <f t="shared" si="165"/>
        <v>2.472</v>
      </c>
      <c r="U257">
        <f t="shared" si="166"/>
        <v>0.373</v>
      </c>
      <c r="V257">
        <f t="shared" si="167"/>
        <v>4.5890000000000004</v>
      </c>
      <c r="W257">
        <f t="shared" si="168"/>
        <v>1.5129999999999999</v>
      </c>
      <c r="X257">
        <f t="shared" si="169"/>
        <v>4.5890000000000004</v>
      </c>
      <c r="Y257">
        <f t="shared" si="170"/>
        <v>0.373</v>
      </c>
      <c r="Z257">
        <f t="shared" si="171"/>
        <v>0.373</v>
      </c>
      <c r="AA257">
        <f t="shared" si="172"/>
        <v>0</v>
      </c>
      <c r="AB257">
        <f t="shared" si="151"/>
        <v>0</v>
      </c>
      <c r="AC257">
        <f t="shared" si="173"/>
        <v>0</v>
      </c>
      <c r="AD257">
        <f t="shared" si="174"/>
        <v>0</v>
      </c>
      <c r="AE257">
        <f t="shared" si="152"/>
        <v>0</v>
      </c>
      <c r="AF257">
        <f t="shared" si="175"/>
        <v>0</v>
      </c>
      <c r="AG257">
        <f t="shared" si="176"/>
        <v>0.16916099773242629</v>
      </c>
      <c r="AH257">
        <f t="shared" si="177"/>
        <v>6.710693421386843E-2</v>
      </c>
      <c r="AI257">
        <f t="shared" si="178"/>
        <v>37.563447232209413</v>
      </c>
      <c r="AK257" t="e">
        <f>LOOKUP(AF257,LMS!D2:'LMS'!D2597,LMS!E2:'LMS'!E2597)</f>
        <v>#N/A</v>
      </c>
      <c r="AL257" t="e">
        <f>LOOKUP(AF257,LMS!D2:'LMS'!D2597,LMS!F2:'LMS'!F2597)</f>
        <v>#N/A</v>
      </c>
      <c r="AM257" t="e">
        <f>LOOKUP(AF257,LMS!D2:'LMS'!D2597,LMS!G2:'LMS'!G2597)</f>
        <v>#N/A</v>
      </c>
      <c r="AN257" t="e">
        <f>LOOKUP(AF257,LMS!D2:'LMS'!D2597,LMS!L2:'LMS'!L2597)</f>
        <v>#N/A</v>
      </c>
      <c r="AO257" t="e">
        <f>LOOKUP(AF257,LMS!D2:'LMS'!D2597,LMS!N2:'LMS'!N2597)</f>
        <v>#N/A</v>
      </c>
      <c r="AP257" t="e">
        <f>LOOKUP(AF257,LMS!D2:'LMS'!D2597,LMS!P2:'LMS'!P2597)</f>
        <v>#N/A</v>
      </c>
      <c r="AR257" t="e">
        <f t="shared" si="179"/>
        <v>#N/A</v>
      </c>
      <c r="AS257" t="e">
        <f t="shared" si="180"/>
        <v>#N/A</v>
      </c>
      <c r="AT257" t="e">
        <f t="shared" si="153"/>
        <v>#N/A</v>
      </c>
      <c r="AU257" t="e">
        <f t="shared" si="181"/>
        <v>#N/A</v>
      </c>
      <c r="AV257" t="e">
        <f t="shared" si="154"/>
        <v>#N/A</v>
      </c>
      <c r="AW257" t="e">
        <f t="shared" si="155"/>
        <v>#N/A</v>
      </c>
      <c r="AX257" t="e">
        <f>LOOKUP(AV257,Z!A2:'Z'!A803,Z!B2:'Z'!B803)</f>
        <v>#N/A</v>
      </c>
      <c r="AY257" t="e">
        <f t="shared" si="143"/>
        <v>#N/A</v>
      </c>
      <c r="AZ257" t="e">
        <f t="shared" si="144"/>
        <v>#N/A</v>
      </c>
      <c r="BA257" t="e">
        <f t="shared" si="145"/>
        <v>#N/A</v>
      </c>
      <c r="BB257" t="e">
        <f t="shared" si="146"/>
        <v>#N/A</v>
      </c>
      <c r="BC257" t="e">
        <f t="shared" si="147"/>
        <v>#N/A</v>
      </c>
      <c r="BD257" t="e">
        <f t="shared" si="148"/>
        <v>#N/A</v>
      </c>
    </row>
    <row r="258" spans="1:56" x14ac:dyDescent="0.25">
      <c r="A258">
        <f>'Bodycomp INPUT'!A258</f>
        <v>0</v>
      </c>
      <c r="B258">
        <f>'Bodycomp INPUT'!B258</f>
        <v>0</v>
      </c>
      <c r="C258">
        <f>'Bodycomp INPUT'!C258</f>
        <v>0</v>
      </c>
      <c r="D258">
        <f>'Bodycomp INPUT'!D258</f>
        <v>0</v>
      </c>
      <c r="E258">
        <f>'Bodycomp INPUT'!E258</f>
        <v>0</v>
      </c>
      <c r="F258">
        <f>'Bodycomp INPUT'!F258</f>
        <v>0</v>
      </c>
      <c r="G258">
        <f>'Bodycomp INPUT'!G258</f>
        <v>0</v>
      </c>
      <c r="H258">
        <v>260</v>
      </c>
      <c r="I258">
        <f t="shared" si="156"/>
        <v>0</v>
      </c>
      <c r="J258">
        <f t="shared" si="149"/>
        <v>2.6419999999999999</v>
      </c>
      <c r="K258">
        <f t="shared" si="157"/>
        <v>2.86</v>
      </c>
      <c r="L258">
        <f t="shared" si="158"/>
        <v>2.6419999999999999</v>
      </c>
      <c r="M258">
        <f t="shared" si="159"/>
        <v>2.3159999999999998</v>
      </c>
      <c r="N258">
        <f t="shared" si="160"/>
        <v>2.8029999999999999</v>
      </c>
      <c r="O258">
        <f t="shared" si="161"/>
        <v>2.3159999999999998</v>
      </c>
      <c r="P258">
        <f t="shared" si="162"/>
        <v>2.6419999999999999</v>
      </c>
      <c r="Q258">
        <f t="shared" si="163"/>
        <v>2.6419999999999999</v>
      </c>
      <c r="R258">
        <f t="shared" si="150"/>
        <v>6.7106934213868428</v>
      </c>
      <c r="S258">
        <f t="shared" si="164"/>
        <v>0.373</v>
      </c>
      <c r="T258">
        <f t="shared" si="165"/>
        <v>2.472</v>
      </c>
      <c r="U258">
        <f t="shared" si="166"/>
        <v>0.373</v>
      </c>
      <c r="V258">
        <f t="shared" si="167"/>
        <v>4.5890000000000004</v>
      </c>
      <c r="W258">
        <f t="shared" si="168"/>
        <v>1.5129999999999999</v>
      </c>
      <c r="X258">
        <f t="shared" si="169"/>
        <v>4.5890000000000004</v>
      </c>
      <c r="Y258">
        <f t="shared" si="170"/>
        <v>0.373</v>
      </c>
      <c r="Z258">
        <f t="shared" si="171"/>
        <v>0.373</v>
      </c>
      <c r="AA258">
        <f t="shared" si="172"/>
        <v>0</v>
      </c>
      <c r="AB258">
        <f t="shared" si="151"/>
        <v>0</v>
      </c>
      <c r="AC258">
        <f t="shared" si="173"/>
        <v>0</v>
      </c>
      <c r="AD258">
        <f t="shared" si="174"/>
        <v>0</v>
      </c>
      <c r="AE258">
        <f t="shared" si="152"/>
        <v>0</v>
      </c>
      <c r="AF258">
        <f t="shared" si="175"/>
        <v>0</v>
      </c>
      <c r="AG258">
        <f t="shared" si="176"/>
        <v>0.16916099773242629</v>
      </c>
      <c r="AH258">
        <f t="shared" si="177"/>
        <v>6.710693421386843E-2</v>
      </c>
      <c r="AI258">
        <f t="shared" si="178"/>
        <v>37.563447232209413</v>
      </c>
      <c r="AK258" t="e">
        <f>LOOKUP(AF258,LMS!D2:'LMS'!D2597,LMS!E2:'LMS'!E2597)</f>
        <v>#N/A</v>
      </c>
      <c r="AL258" t="e">
        <f>LOOKUP(AF258,LMS!D2:'LMS'!D2597,LMS!F2:'LMS'!F2597)</f>
        <v>#N/A</v>
      </c>
      <c r="AM258" t="e">
        <f>LOOKUP(AF258,LMS!D2:'LMS'!D2597,LMS!G2:'LMS'!G2597)</f>
        <v>#N/A</v>
      </c>
      <c r="AN258" t="e">
        <f>LOOKUP(AF258,LMS!D2:'LMS'!D2597,LMS!L2:'LMS'!L2597)</f>
        <v>#N/A</v>
      </c>
      <c r="AO258" t="e">
        <f>LOOKUP(AF258,LMS!D2:'LMS'!D2597,LMS!N2:'LMS'!N2597)</f>
        <v>#N/A</v>
      </c>
      <c r="AP258" t="e">
        <f>LOOKUP(AF258,LMS!D2:'LMS'!D2597,LMS!P2:'LMS'!P2597)</f>
        <v>#N/A</v>
      </c>
      <c r="AR258" t="e">
        <f t="shared" si="179"/>
        <v>#N/A</v>
      </c>
      <c r="AS258" t="e">
        <f t="shared" si="180"/>
        <v>#N/A</v>
      </c>
      <c r="AT258" t="e">
        <f t="shared" si="153"/>
        <v>#N/A</v>
      </c>
      <c r="AU258" t="e">
        <f t="shared" si="181"/>
        <v>#N/A</v>
      </c>
      <c r="AV258" t="e">
        <f t="shared" si="154"/>
        <v>#N/A</v>
      </c>
      <c r="AW258" t="e">
        <f t="shared" si="155"/>
        <v>#N/A</v>
      </c>
      <c r="AX258" t="e">
        <f>LOOKUP(AV258,Z!A2:'Z'!A803,Z!B2:'Z'!B803)</f>
        <v>#N/A</v>
      </c>
      <c r="AY258" t="e">
        <f t="shared" ref="AY258:AY321" si="182">AI258-AN258</f>
        <v>#N/A</v>
      </c>
      <c r="AZ258" t="e">
        <f t="shared" ref="AZ258:AZ321" si="183">AI258-AO258</f>
        <v>#N/A</v>
      </c>
      <c r="BA258" t="e">
        <f t="shared" ref="BA258:BA321" si="184">AI258-AP258</f>
        <v>#N/A</v>
      </c>
      <c r="BB258" t="e">
        <f t="shared" ref="BB258:BB321" si="185">AY258*100/AN258</f>
        <v>#N/A</v>
      </c>
      <c r="BC258" t="e">
        <f t="shared" ref="BC258:BC321" si="186">AZ258*100/AO258</f>
        <v>#N/A</v>
      </c>
      <c r="BD258" t="e">
        <f t="shared" ref="BD258:BD321" si="187">BA258*100/AP258</f>
        <v>#N/A</v>
      </c>
    </row>
    <row r="259" spans="1:56" x14ac:dyDescent="0.25">
      <c r="A259">
        <f>'Bodycomp INPUT'!A259</f>
        <v>0</v>
      </c>
      <c r="B259">
        <f>'Bodycomp INPUT'!B259</f>
        <v>0</v>
      </c>
      <c r="C259">
        <f>'Bodycomp INPUT'!C259</f>
        <v>0</v>
      </c>
      <c r="D259">
        <f>'Bodycomp INPUT'!D259</f>
        <v>0</v>
      </c>
      <c r="E259">
        <f>'Bodycomp INPUT'!E259</f>
        <v>0</v>
      </c>
      <c r="F259">
        <f>'Bodycomp INPUT'!F259</f>
        <v>0</v>
      </c>
      <c r="G259">
        <f>'Bodycomp INPUT'!G259</f>
        <v>0</v>
      </c>
      <c r="H259">
        <v>261</v>
      </c>
      <c r="I259">
        <f t="shared" si="156"/>
        <v>0</v>
      </c>
      <c r="J259">
        <f t="shared" ref="J259:J322" si="188">2.642+(I259*0.952)</f>
        <v>2.6419999999999999</v>
      </c>
      <c r="K259">
        <f t="shared" si="157"/>
        <v>2.86</v>
      </c>
      <c r="L259">
        <f t="shared" si="158"/>
        <v>2.6419999999999999</v>
      </c>
      <c r="M259">
        <f t="shared" si="159"/>
        <v>2.3159999999999998</v>
      </c>
      <c r="N259">
        <f t="shared" si="160"/>
        <v>2.8029999999999999</v>
      </c>
      <c r="O259">
        <f t="shared" si="161"/>
        <v>2.3159999999999998</v>
      </c>
      <c r="P259">
        <f t="shared" si="162"/>
        <v>2.6419999999999999</v>
      </c>
      <c r="Q259">
        <f t="shared" si="163"/>
        <v>2.6419999999999999</v>
      </c>
      <c r="R259">
        <f t="shared" ref="R259:R322" si="189">Q259*2.54000508001016</f>
        <v>6.7106934213868428</v>
      </c>
      <c r="S259">
        <f t="shared" si="164"/>
        <v>0.373</v>
      </c>
      <c r="T259">
        <f t="shared" si="165"/>
        <v>2.472</v>
      </c>
      <c r="U259">
        <f t="shared" si="166"/>
        <v>0.373</v>
      </c>
      <c r="V259">
        <f t="shared" si="167"/>
        <v>4.5890000000000004</v>
      </c>
      <c r="W259">
        <f t="shared" si="168"/>
        <v>1.5129999999999999</v>
      </c>
      <c r="X259">
        <f t="shared" si="169"/>
        <v>4.5890000000000004</v>
      </c>
      <c r="Y259">
        <f t="shared" si="170"/>
        <v>0.373</v>
      </c>
      <c r="Z259">
        <f t="shared" si="171"/>
        <v>0.373</v>
      </c>
      <c r="AA259">
        <f t="shared" si="172"/>
        <v>0</v>
      </c>
      <c r="AB259">
        <f t="shared" ref="AB259:AB322" si="190">ROUND(AA259,0)</f>
        <v>0</v>
      </c>
      <c r="AC259">
        <f t="shared" si="173"/>
        <v>0</v>
      </c>
      <c r="AD259">
        <f t="shared" si="174"/>
        <v>0</v>
      </c>
      <c r="AE259">
        <f t="shared" ref="AE259:AE322" si="191">ROUNDDOWN(AD259,0)</f>
        <v>0</v>
      </c>
      <c r="AF259">
        <f t="shared" si="175"/>
        <v>0</v>
      </c>
      <c r="AG259">
        <f t="shared" si="176"/>
        <v>0.16916099773242629</v>
      </c>
      <c r="AH259">
        <f t="shared" si="177"/>
        <v>6.710693421386843E-2</v>
      </c>
      <c r="AI259">
        <f t="shared" si="178"/>
        <v>37.563447232209413</v>
      </c>
      <c r="AK259" t="e">
        <f>LOOKUP(AF259,LMS!D2:'LMS'!D2597,LMS!E2:'LMS'!E2597)</f>
        <v>#N/A</v>
      </c>
      <c r="AL259" t="e">
        <f>LOOKUP(AF259,LMS!D2:'LMS'!D2597,LMS!F2:'LMS'!F2597)</f>
        <v>#N/A</v>
      </c>
      <c r="AM259" t="e">
        <f>LOOKUP(AF259,LMS!D2:'LMS'!D2597,LMS!G2:'LMS'!G2597)</f>
        <v>#N/A</v>
      </c>
      <c r="AN259" t="e">
        <f>LOOKUP(AF259,LMS!D2:'LMS'!D2597,LMS!L2:'LMS'!L2597)</f>
        <v>#N/A</v>
      </c>
      <c r="AO259" t="e">
        <f>LOOKUP(AF259,LMS!D2:'LMS'!D2597,LMS!N2:'LMS'!N2597)</f>
        <v>#N/A</v>
      </c>
      <c r="AP259" t="e">
        <f>LOOKUP(AF259,LMS!D2:'LMS'!D2597,LMS!P2:'LMS'!P2597)</f>
        <v>#N/A</v>
      </c>
      <c r="AR259" t="e">
        <f t="shared" si="179"/>
        <v>#N/A</v>
      </c>
      <c r="AS259" t="e">
        <f t="shared" si="180"/>
        <v>#N/A</v>
      </c>
      <c r="AT259" t="e">
        <f t="shared" ref="AT259:AT322" si="192">AS259-1</f>
        <v>#N/A</v>
      </c>
      <c r="AU259" t="e">
        <f t="shared" si="181"/>
        <v>#N/A</v>
      </c>
      <c r="AV259" t="e">
        <f t="shared" ref="AV259:AV322" si="193">ROUND(AU259,2)</f>
        <v>#N/A</v>
      </c>
      <c r="AW259" t="e">
        <f t="shared" si="155"/>
        <v>#N/A</v>
      </c>
      <c r="AX259" t="e">
        <f>LOOKUP(AV259,Z!A2:'Z'!A803,Z!B2:'Z'!B803)</f>
        <v>#N/A</v>
      </c>
      <c r="AY259" t="e">
        <f t="shared" si="182"/>
        <v>#N/A</v>
      </c>
      <c r="AZ259" t="e">
        <f t="shared" si="183"/>
        <v>#N/A</v>
      </c>
      <c r="BA259" t="e">
        <f t="shared" si="184"/>
        <v>#N/A</v>
      </c>
      <c r="BB259" t="e">
        <f t="shared" si="185"/>
        <v>#N/A</v>
      </c>
      <c r="BC259" t="e">
        <f t="shared" si="186"/>
        <v>#N/A</v>
      </c>
      <c r="BD259" t="e">
        <f t="shared" si="187"/>
        <v>#N/A</v>
      </c>
    </row>
    <row r="260" spans="1:56" x14ac:dyDescent="0.25">
      <c r="A260">
        <f>'Bodycomp INPUT'!A260</f>
        <v>0</v>
      </c>
      <c r="B260">
        <f>'Bodycomp INPUT'!B260</f>
        <v>0</v>
      </c>
      <c r="C260">
        <f>'Bodycomp INPUT'!C260</f>
        <v>0</v>
      </c>
      <c r="D260">
        <f>'Bodycomp INPUT'!D260</f>
        <v>0</v>
      </c>
      <c r="E260">
        <f>'Bodycomp INPUT'!E260</f>
        <v>0</v>
      </c>
      <c r="F260">
        <f>'Bodycomp INPUT'!F260</f>
        <v>0</v>
      </c>
      <c r="G260">
        <f>'Bodycomp INPUT'!G260</f>
        <v>0</v>
      </c>
      <c r="H260">
        <v>262</v>
      </c>
      <c r="I260">
        <f t="shared" si="156"/>
        <v>0</v>
      </c>
      <c r="J260">
        <f t="shared" si="188"/>
        <v>2.6419999999999999</v>
      </c>
      <c r="K260">
        <f t="shared" si="157"/>
        <v>2.86</v>
      </c>
      <c r="L260">
        <f t="shared" si="158"/>
        <v>2.6419999999999999</v>
      </c>
      <c r="M260">
        <f t="shared" si="159"/>
        <v>2.3159999999999998</v>
      </c>
      <c r="N260">
        <f t="shared" si="160"/>
        <v>2.8029999999999999</v>
      </c>
      <c r="O260">
        <f t="shared" si="161"/>
        <v>2.3159999999999998</v>
      </c>
      <c r="P260">
        <f t="shared" si="162"/>
        <v>2.6419999999999999</v>
      </c>
      <c r="Q260">
        <f t="shared" si="163"/>
        <v>2.6419999999999999</v>
      </c>
      <c r="R260">
        <f t="shared" si="189"/>
        <v>6.7106934213868428</v>
      </c>
      <c r="S260">
        <f t="shared" si="164"/>
        <v>0.373</v>
      </c>
      <c r="T260">
        <f t="shared" si="165"/>
        <v>2.472</v>
      </c>
      <c r="U260">
        <f t="shared" si="166"/>
        <v>0.373</v>
      </c>
      <c r="V260">
        <f t="shared" si="167"/>
        <v>4.5890000000000004</v>
      </c>
      <c r="W260">
        <f t="shared" si="168"/>
        <v>1.5129999999999999</v>
      </c>
      <c r="X260">
        <f t="shared" si="169"/>
        <v>4.5890000000000004</v>
      </c>
      <c r="Y260">
        <f t="shared" si="170"/>
        <v>0.373</v>
      </c>
      <c r="Z260">
        <f t="shared" si="171"/>
        <v>0.373</v>
      </c>
      <c r="AA260">
        <f t="shared" si="172"/>
        <v>0</v>
      </c>
      <c r="AB260">
        <f t="shared" si="190"/>
        <v>0</v>
      </c>
      <c r="AC260">
        <f t="shared" si="173"/>
        <v>0</v>
      </c>
      <c r="AD260">
        <f t="shared" si="174"/>
        <v>0</v>
      </c>
      <c r="AE260">
        <f t="shared" si="191"/>
        <v>0</v>
      </c>
      <c r="AF260">
        <f t="shared" si="175"/>
        <v>0</v>
      </c>
      <c r="AG260">
        <f t="shared" si="176"/>
        <v>0.16916099773242629</v>
      </c>
      <c r="AH260">
        <f t="shared" si="177"/>
        <v>6.710693421386843E-2</v>
      </c>
      <c r="AI260">
        <f t="shared" si="178"/>
        <v>37.563447232209413</v>
      </c>
      <c r="AK260" t="e">
        <f>LOOKUP(AF260,LMS!D2:'LMS'!D2597,LMS!E2:'LMS'!E2597)</f>
        <v>#N/A</v>
      </c>
      <c r="AL260" t="e">
        <f>LOOKUP(AF260,LMS!D2:'LMS'!D2597,LMS!F2:'LMS'!F2597)</f>
        <v>#N/A</v>
      </c>
      <c r="AM260" t="e">
        <f>LOOKUP(AF260,LMS!D2:'LMS'!D2597,LMS!G2:'LMS'!G2597)</f>
        <v>#N/A</v>
      </c>
      <c r="AN260" t="e">
        <f>LOOKUP(AF260,LMS!D2:'LMS'!D2597,LMS!L2:'LMS'!L2597)</f>
        <v>#N/A</v>
      </c>
      <c r="AO260" t="e">
        <f>LOOKUP(AF260,LMS!D2:'LMS'!D2597,LMS!N2:'LMS'!N2597)</f>
        <v>#N/A</v>
      </c>
      <c r="AP260" t="e">
        <f>LOOKUP(AF260,LMS!D2:'LMS'!D2597,LMS!P2:'LMS'!P2597)</f>
        <v>#N/A</v>
      </c>
      <c r="AR260" t="e">
        <f t="shared" si="179"/>
        <v>#N/A</v>
      </c>
      <c r="AS260" t="e">
        <f t="shared" si="180"/>
        <v>#N/A</v>
      </c>
      <c r="AT260" t="e">
        <f t="shared" si="192"/>
        <v>#N/A</v>
      </c>
      <c r="AU260" t="e">
        <f t="shared" si="181"/>
        <v>#N/A</v>
      </c>
      <c r="AV260" t="e">
        <f t="shared" si="193"/>
        <v>#N/A</v>
      </c>
      <c r="AW260" t="e">
        <f t="shared" ref="AW260:AW323" si="194">IF(AV260&lt;-4,0,AX260)</f>
        <v>#N/A</v>
      </c>
      <c r="AX260" t="e">
        <f>LOOKUP(AV260,Z!A2:'Z'!A803,Z!B2:'Z'!B803)</f>
        <v>#N/A</v>
      </c>
      <c r="AY260" t="e">
        <f t="shared" si="182"/>
        <v>#N/A</v>
      </c>
      <c r="AZ260" t="e">
        <f t="shared" si="183"/>
        <v>#N/A</v>
      </c>
      <c r="BA260" t="e">
        <f t="shared" si="184"/>
        <v>#N/A</v>
      </c>
      <c r="BB260" t="e">
        <f t="shared" si="185"/>
        <v>#N/A</v>
      </c>
      <c r="BC260" t="e">
        <f t="shared" si="186"/>
        <v>#N/A</v>
      </c>
      <c r="BD260" t="e">
        <f t="shared" si="187"/>
        <v>#N/A</v>
      </c>
    </row>
    <row r="261" spans="1:56" x14ac:dyDescent="0.25">
      <c r="A261">
        <f>'Bodycomp INPUT'!A261</f>
        <v>0</v>
      </c>
      <c r="B261">
        <f>'Bodycomp INPUT'!B261</f>
        <v>0</v>
      </c>
      <c r="C261">
        <f>'Bodycomp INPUT'!C261</f>
        <v>0</v>
      </c>
      <c r="D261">
        <f>'Bodycomp INPUT'!D261</f>
        <v>0</v>
      </c>
      <c r="E261">
        <f>'Bodycomp INPUT'!E261</f>
        <v>0</v>
      </c>
      <c r="F261">
        <f>'Bodycomp INPUT'!F261</f>
        <v>0</v>
      </c>
      <c r="G261">
        <f>'Bodycomp INPUT'!G261</f>
        <v>0</v>
      </c>
      <c r="H261">
        <v>263</v>
      </c>
      <c r="I261">
        <f t="shared" si="156"/>
        <v>0</v>
      </c>
      <c r="J261">
        <f t="shared" si="188"/>
        <v>2.6419999999999999</v>
      </c>
      <c r="K261">
        <f t="shared" si="157"/>
        <v>2.86</v>
      </c>
      <c r="L261">
        <f t="shared" si="158"/>
        <v>2.6419999999999999</v>
      </c>
      <c r="M261">
        <f t="shared" si="159"/>
        <v>2.3159999999999998</v>
      </c>
      <c r="N261">
        <f t="shared" si="160"/>
        <v>2.8029999999999999</v>
      </c>
      <c r="O261">
        <f t="shared" si="161"/>
        <v>2.3159999999999998</v>
      </c>
      <c r="P261">
        <f t="shared" si="162"/>
        <v>2.6419999999999999</v>
      </c>
      <c r="Q261">
        <f t="shared" si="163"/>
        <v>2.6419999999999999</v>
      </c>
      <c r="R261">
        <f t="shared" si="189"/>
        <v>6.7106934213868428</v>
      </c>
      <c r="S261">
        <f t="shared" si="164"/>
        <v>0.373</v>
      </c>
      <c r="T261">
        <f t="shared" si="165"/>
        <v>2.472</v>
      </c>
      <c r="U261">
        <f t="shared" si="166"/>
        <v>0.373</v>
      </c>
      <c r="V261">
        <f t="shared" si="167"/>
        <v>4.5890000000000004</v>
      </c>
      <c r="W261">
        <f t="shared" si="168"/>
        <v>1.5129999999999999</v>
      </c>
      <c r="X261">
        <f t="shared" si="169"/>
        <v>4.5890000000000004</v>
      </c>
      <c r="Y261">
        <f t="shared" si="170"/>
        <v>0.373</v>
      </c>
      <c r="Z261">
        <f t="shared" si="171"/>
        <v>0.373</v>
      </c>
      <c r="AA261">
        <f t="shared" si="172"/>
        <v>0</v>
      </c>
      <c r="AB261">
        <f t="shared" si="190"/>
        <v>0</v>
      </c>
      <c r="AC261">
        <f t="shared" si="173"/>
        <v>0</v>
      </c>
      <c r="AD261">
        <f t="shared" si="174"/>
        <v>0</v>
      </c>
      <c r="AE261">
        <f t="shared" si="191"/>
        <v>0</v>
      </c>
      <c r="AF261">
        <f t="shared" si="175"/>
        <v>0</v>
      </c>
      <c r="AG261">
        <f t="shared" si="176"/>
        <v>0.16916099773242629</v>
      </c>
      <c r="AH261">
        <f t="shared" si="177"/>
        <v>6.710693421386843E-2</v>
      </c>
      <c r="AI261">
        <f t="shared" si="178"/>
        <v>37.563447232209413</v>
      </c>
      <c r="AK261" t="e">
        <f>LOOKUP(AF261,LMS!D2:'LMS'!D2597,LMS!E2:'LMS'!E2597)</f>
        <v>#N/A</v>
      </c>
      <c r="AL261" t="e">
        <f>LOOKUP(AF261,LMS!D2:'LMS'!D2597,LMS!F2:'LMS'!F2597)</f>
        <v>#N/A</v>
      </c>
      <c r="AM261" t="e">
        <f>LOOKUP(AF261,LMS!D2:'LMS'!D2597,LMS!G2:'LMS'!G2597)</f>
        <v>#N/A</v>
      </c>
      <c r="AN261" t="e">
        <f>LOOKUP(AF261,LMS!D2:'LMS'!D2597,LMS!L2:'LMS'!L2597)</f>
        <v>#N/A</v>
      </c>
      <c r="AO261" t="e">
        <f>LOOKUP(AF261,LMS!D2:'LMS'!D2597,LMS!N2:'LMS'!N2597)</f>
        <v>#N/A</v>
      </c>
      <c r="AP261" t="e">
        <f>LOOKUP(AF261,LMS!D2:'LMS'!D2597,LMS!P2:'LMS'!P2597)</f>
        <v>#N/A</v>
      </c>
      <c r="AR261" t="e">
        <f t="shared" si="179"/>
        <v>#N/A</v>
      </c>
      <c r="AS261" t="e">
        <f t="shared" si="180"/>
        <v>#N/A</v>
      </c>
      <c r="AT261" t="e">
        <f t="shared" si="192"/>
        <v>#N/A</v>
      </c>
      <c r="AU261" t="e">
        <f t="shared" si="181"/>
        <v>#N/A</v>
      </c>
      <c r="AV261" t="e">
        <f t="shared" si="193"/>
        <v>#N/A</v>
      </c>
      <c r="AW261" t="e">
        <f t="shared" si="194"/>
        <v>#N/A</v>
      </c>
      <c r="AX261" t="e">
        <f>LOOKUP(AV261,Z!A2:'Z'!A803,Z!B2:'Z'!B803)</f>
        <v>#N/A</v>
      </c>
      <c r="AY261" t="e">
        <f t="shared" si="182"/>
        <v>#N/A</v>
      </c>
      <c r="AZ261" t="e">
        <f t="shared" si="183"/>
        <v>#N/A</v>
      </c>
      <c r="BA261" t="e">
        <f t="shared" si="184"/>
        <v>#N/A</v>
      </c>
      <c r="BB261" t="e">
        <f t="shared" si="185"/>
        <v>#N/A</v>
      </c>
      <c r="BC261" t="e">
        <f t="shared" si="186"/>
        <v>#N/A</v>
      </c>
      <c r="BD261" t="e">
        <f t="shared" si="187"/>
        <v>#N/A</v>
      </c>
    </row>
    <row r="262" spans="1:56" x14ac:dyDescent="0.25">
      <c r="A262">
        <f>'Bodycomp INPUT'!A262</f>
        <v>0</v>
      </c>
      <c r="B262">
        <f>'Bodycomp INPUT'!B262</f>
        <v>0</v>
      </c>
      <c r="C262">
        <f>'Bodycomp INPUT'!C262</f>
        <v>0</v>
      </c>
      <c r="D262">
        <f>'Bodycomp INPUT'!D262</f>
        <v>0</v>
      </c>
      <c r="E262">
        <f>'Bodycomp INPUT'!E262</f>
        <v>0</v>
      </c>
      <c r="F262">
        <f>'Bodycomp INPUT'!F262</f>
        <v>0</v>
      </c>
      <c r="G262">
        <f>'Bodycomp INPUT'!G262</f>
        <v>0</v>
      </c>
      <c r="H262">
        <v>264</v>
      </c>
      <c r="I262">
        <f t="shared" si="156"/>
        <v>0</v>
      </c>
      <c r="J262">
        <f t="shared" si="188"/>
        <v>2.6419999999999999</v>
      </c>
      <c r="K262">
        <f t="shared" si="157"/>
        <v>2.86</v>
      </c>
      <c r="L262">
        <f t="shared" si="158"/>
        <v>2.6419999999999999</v>
      </c>
      <c r="M262">
        <f t="shared" si="159"/>
        <v>2.3159999999999998</v>
      </c>
      <c r="N262">
        <f t="shared" si="160"/>
        <v>2.8029999999999999</v>
      </c>
      <c r="O262">
        <f t="shared" si="161"/>
        <v>2.3159999999999998</v>
      </c>
      <c r="P262">
        <f t="shared" si="162"/>
        <v>2.6419999999999999</v>
      </c>
      <c r="Q262">
        <f t="shared" si="163"/>
        <v>2.6419999999999999</v>
      </c>
      <c r="R262">
        <f t="shared" si="189"/>
        <v>6.7106934213868428</v>
      </c>
      <c r="S262">
        <f t="shared" si="164"/>
        <v>0.373</v>
      </c>
      <c r="T262">
        <f t="shared" si="165"/>
        <v>2.472</v>
      </c>
      <c r="U262">
        <f t="shared" si="166"/>
        <v>0.373</v>
      </c>
      <c r="V262">
        <f t="shared" si="167"/>
        <v>4.5890000000000004</v>
      </c>
      <c r="W262">
        <f t="shared" si="168"/>
        <v>1.5129999999999999</v>
      </c>
      <c r="X262">
        <f t="shared" si="169"/>
        <v>4.5890000000000004</v>
      </c>
      <c r="Y262">
        <f t="shared" si="170"/>
        <v>0.373</v>
      </c>
      <c r="Z262">
        <f t="shared" si="171"/>
        <v>0.373</v>
      </c>
      <c r="AA262">
        <f t="shared" si="172"/>
        <v>0</v>
      </c>
      <c r="AB262">
        <f t="shared" si="190"/>
        <v>0</v>
      </c>
      <c r="AC262">
        <f t="shared" si="173"/>
        <v>0</v>
      </c>
      <c r="AD262">
        <f t="shared" si="174"/>
        <v>0</v>
      </c>
      <c r="AE262">
        <f t="shared" si="191"/>
        <v>0</v>
      </c>
      <c r="AF262">
        <f t="shared" si="175"/>
        <v>0</v>
      </c>
      <c r="AG262">
        <f t="shared" si="176"/>
        <v>0.16916099773242629</v>
      </c>
      <c r="AH262">
        <f t="shared" si="177"/>
        <v>6.710693421386843E-2</v>
      </c>
      <c r="AI262">
        <f t="shared" si="178"/>
        <v>37.563447232209413</v>
      </c>
      <c r="AK262" t="e">
        <f>LOOKUP(AF262,LMS!D2:'LMS'!D2597,LMS!E2:'LMS'!E2597)</f>
        <v>#N/A</v>
      </c>
      <c r="AL262" t="e">
        <f>LOOKUP(AF262,LMS!D2:'LMS'!D2597,LMS!F2:'LMS'!F2597)</f>
        <v>#N/A</v>
      </c>
      <c r="AM262" t="e">
        <f>LOOKUP(AF262,LMS!D2:'LMS'!D2597,LMS!G2:'LMS'!G2597)</f>
        <v>#N/A</v>
      </c>
      <c r="AN262" t="e">
        <f>LOOKUP(AF262,LMS!D2:'LMS'!D2597,LMS!L2:'LMS'!L2597)</f>
        <v>#N/A</v>
      </c>
      <c r="AO262" t="e">
        <f>LOOKUP(AF262,LMS!D2:'LMS'!D2597,LMS!N2:'LMS'!N2597)</f>
        <v>#N/A</v>
      </c>
      <c r="AP262" t="e">
        <f>LOOKUP(AF262,LMS!D2:'LMS'!D2597,LMS!P2:'LMS'!P2597)</f>
        <v>#N/A</v>
      </c>
      <c r="AR262" t="e">
        <f t="shared" si="179"/>
        <v>#N/A</v>
      </c>
      <c r="AS262" t="e">
        <f t="shared" si="180"/>
        <v>#N/A</v>
      </c>
      <c r="AT262" t="e">
        <f t="shared" si="192"/>
        <v>#N/A</v>
      </c>
      <c r="AU262" t="e">
        <f t="shared" si="181"/>
        <v>#N/A</v>
      </c>
      <c r="AV262" t="e">
        <f t="shared" si="193"/>
        <v>#N/A</v>
      </c>
      <c r="AW262" t="e">
        <f t="shared" si="194"/>
        <v>#N/A</v>
      </c>
      <c r="AX262" t="e">
        <f>LOOKUP(AV262,Z!A2:'Z'!A803,Z!B2:'Z'!B803)</f>
        <v>#N/A</v>
      </c>
      <c r="AY262" t="e">
        <f t="shared" si="182"/>
        <v>#N/A</v>
      </c>
      <c r="AZ262" t="e">
        <f t="shared" si="183"/>
        <v>#N/A</v>
      </c>
      <c r="BA262" t="e">
        <f t="shared" si="184"/>
        <v>#N/A</v>
      </c>
      <c r="BB262" t="e">
        <f t="shared" si="185"/>
        <v>#N/A</v>
      </c>
      <c r="BC262" t="e">
        <f t="shared" si="186"/>
        <v>#N/A</v>
      </c>
      <c r="BD262" t="e">
        <f t="shared" si="187"/>
        <v>#N/A</v>
      </c>
    </row>
    <row r="263" spans="1:56" x14ac:dyDescent="0.25">
      <c r="A263">
        <f>'Bodycomp INPUT'!A263</f>
        <v>0</v>
      </c>
      <c r="B263">
        <f>'Bodycomp INPUT'!B263</f>
        <v>0</v>
      </c>
      <c r="C263">
        <f>'Bodycomp INPUT'!C263</f>
        <v>0</v>
      </c>
      <c r="D263">
        <f>'Bodycomp INPUT'!D263</f>
        <v>0</v>
      </c>
      <c r="E263">
        <f>'Bodycomp INPUT'!E263</f>
        <v>0</v>
      </c>
      <c r="F263">
        <f>'Bodycomp INPUT'!F263</f>
        <v>0</v>
      </c>
      <c r="G263">
        <f>'Bodycomp INPUT'!G263</f>
        <v>0</v>
      </c>
      <c r="H263">
        <v>265</v>
      </c>
      <c r="I263">
        <f t="shared" si="156"/>
        <v>0</v>
      </c>
      <c r="J263">
        <f t="shared" si="188"/>
        <v>2.6419999999999999</v>
      </c>
      <c r="K263">
        <f t="shared" si="157"/>
        <v>2.86</v>
      </c>
      <c r="L263">
        <f t="shared" si="158"/>
        <v>2.6419999999999999</v>
      </c>
      <c r="M263">
        <f t="shared" si="159"/>
        <v>2.3159999999999998</v>
      </c>
      <c r="N263">
        <f t="shared" si="160"/>
        <v>2.8029999999999999</v>
      </c>
      <c r="O263">
        <f t="shared" si="161"/>
        <v>2.3159999999999998</v>
      </c>
      <c r="P263">
        <f t="shared" si="162"/>
        <v>2.6419999999999999</v>
      </c>
      <c r="Q263">
        <f t="shared" si="163"/>
        <v>2.6419999999999999</v>
      </c>
      <c r="R263">
        <f t="shared" si="189"/>
        <v>6.7106934213868428</v>
      </c>
      <c r="S263">
        <f t="shared" si="164"/>
        <v>0.373</v>
      </c>
      <c r="T263">
        <f t="shared" si="165"/>
        <v>2.472</v>
      </c>
      <c r="U263">
        <f t="shared" si="166"/>
        <v>0.373</v>
      </c>
      <c r="V263">
        <f t="shared" si="167"/>
        <v>4.5890000000000004</v>
      </c>
      <c r="W263">
        <f t="shared" si="168"/>
        <v>1.5129999999999999</v>
      </c>
      <c r="X263">
        <f t="shared" si="169"/>
        <v>4.5890000000000004</v>
      </c>
      <c r="Y263">
        <f t="shared" si="170"/>
        <v>0.373</v>
      </c>
      <c r="Z263">
        <f t="shared" si="171"/>
        <v>0.373</v>
      </c>
      <c r="AA263">
        <f t="shared" si="172"/>
        <v>0</v>
      </c>
      <c r="AB263">
        <f t="shared" si="190"/>
        <v>0</v>
      </c>
      <c r="AC263">
        <f t="shared" si="173"/>
        <v>0</v>
      </c>
      <c r="AD263">
        <f t="shared" si="174"/>
        <v>0</v>
      </c>
      <c r="AE263">
        <f t="shared" si="191"/>
        <v>0</v>
      </c>
      <c r="AF263">
        <f t="shared" si="175"/>
        <v>0</v>
      </c>
      <c r="AG263">
        <f t="shared" si="176"/>
        <v>0.16916099773242629</v>
      </c>
      <c r="AH263">
        <f t="shared" si="177"/>
        <v>6.710693421386843E-2</v>
      </c>
      <c r="AI263">
        <f t="shared" si="178"/>
        <v>37.563447232209413</v>
      </c>
      <c r="AK263" t="e">
        <f>LOOKUP(AF263,LMS!D2:'LMS'!D2597,LMS!E2:'LMS'!E2597)</f>
        <v>#N/A</v>
      </c>
      <c r="AL263" t="e">
        <f>LOOKUP(AF263,LMS!D2:'LMS'!D2597,LMS!F2:'LMS'!F2597)</f>
        <v>#N/A</v>
      </c>
      <c r="AM263" t="e">
        <f>LOOKUP(AF263,LMS!D2:'LMS'!D2597,LMS!G2:'LMS'!G2597)</f>
        <v>#N/A</v>
      </c>
      <c r="AN263" t="e">
        <f>LOOKUP(AF263,LMS!D2:'LMS'!D2597,LMS!L2:'LMS'!L2597)</f>
        <v>#N/A</v>
      </c>
      <c r="AO263" t="e">
        <f>LOOKUP(AF263,LMS!D2:'LMS'!D2597,LMS!N2:'LMS'!N2597)</f>
        <v>#N/A</v>
      </c>
      <c r="AP263" t="e">
        <f>LOOKUP(AF263,LMS!D2:'LMS'!D2597,LMS!P2:'LMS'!P2597)</f>
        <v>#N/A</v>
      </c>
      <c r="AR263" t="e">
        <f t="shared" si="179"/>
        <v>#N/A</v>
      </c>
      <c r="AS263" t="e">
        <f t="shared" si="180"/>
        <v>#N/A</v>
      </c>
      <c r="AT263" t="e">
        <f t="shared" si="192"/>
        <v>#N/A</v>
      </c>
      <c r="AU263" t="e">
        <f t="shared" si="181"/>
        <v>#N/A</v>
      </c>
      <c r="AV263" t="e">
        <f t="shared" si="193"/>
        <v>#N/A</v>
      </c>
      <c r="AW263" t="e">
        <f t="shared" si="194"/>
        <v>#N/A</v>
      </c>
      <c r="AX263" t="e">
        <f>LOOKUP(AV263,Z!A2:'Z'!A803,Z!B2:'Z'!B803)</f>
        <v>#N/A</v>
      </c>
      <c r="AY263" t="e">
        <f t="shared" si="182"/>
        <v>#N/A</v>
      </c>
      <c r="AZ263" t="e">
        <f t="shared" si="183"/>
        <v>#N/A</v>
      </c>
      <c r="BA263" t="e">
        <f t="shared" si="184"/>
        <v>#N/A</v>
      </c>
      <c r="BB263" t="e">
        <f t="shared" si="185"/>
        <v>#N/A</v>
      </c>
      <c r="BC263" t="e">
        <f t="shared" si="186"/>
        <v>#N/A</v>
      </c>
      <c r="BD263" t="e">
        <f t="shared" si="187"/>
        <v>#N/A</v>
      </c>
    </row>
    <row r="264" spans="1:56" x14ac:dyDescent="0.25">
      <c r="A264">
        <f>'Bodycomp INPUT'!A264</f>
        <v>0</v>
      </c>
      <c r="B264">
        <f>'Bodycomp INPUT'!B264</f>
        <v>0</v>
      </c>
      <c r="C264">
        <f>'Bodycomp INPUT'!C264</f>
        <v>0</v>
      </c>
      <c r="D264">
        <f>'Bodycomp INPUT'!D264</f>
        <v>0</v>
      </c>
      <c r="E264">
        <f>'Bodycomp INPUT'!E264</f>
        <v>0</v>
      </c>
      <c r="F264">
        <f>'Bodycomp INPUT'!F264</f>
        <v>0</v>
      </c>
      <c r="G264">
        <f>'Bodycomp INPUT'!G264</f>
        <v>0</v>
      </c>
      <c r="H264">
        <v>266</v>
      </c>
      <c r="I264">
        <f t="shared" ref="I264:I327" si="195">E264*0.3937</f>
        <v>0</v>
      </c>
      <c r="J264">
        <f t="shared" si="188"/>
        <v>2.6419999999999999</v>
      </c>
      <c r="K264">
        <f t="shared" ref="K264:K327" si="196">2.86+(I264*0.949)</f>
        <v>2.86</v>
      </c>
      <c r="L264">
        <f t="shared" ref="L264:L327" si="197">IF(B264=0,J264,K264)</f>
        <v>2.6419999999999999</v>
      </c>
      <c r="M264">
        <f t="shared" ref="M264:M327" si="198">2.316+(I264*0.955)</f>
        <v>2.3159999999999998</v>
      </c>
      <c r="N264">
        <f t="shared" ref="N264:N327" si="199">2.803+(I264*0.953)</f>
        <v>2.8029999999999999</v>
      </c>
      <c r="O264">
        <f t="shared" ref="O264:O327" si="200">IF(B264=0,M264,N264)</f>
        <v>2.3159999999999998</v>
      </c>
      <c r="P264">
        <f t="shared" ref="P264:P327" si="201">IF(AA264&lt;20.0833,L264,O264)</f>
        <v>2.6419999999999999</v>
      </c>
      <c r="Q264">
        <f t="shared" ref="Q264:Q327" si="202">IF(G264=1,I264,P264)</f>
        <v>2.6419999999999999</v>
      </c>
      <c r="R264">
        <f t="shared" si="189"/>
        <v>6.7106934213868428</v>
      </c>
      <c r="S264">
        <f t="shared" ref="S264:S327" si="203">0.373+(+F264*1.016)</f>
        <v>0.373</v>
      </c>
      <c r="T264">
        <f t="shared" ref="T264:T327" si="204">2.472+(+F264*1.006)</f>
        <v>2.472</v>
      </c>
      <c r="U264">
        <f t="shared" ref="U264:U327" si="205">IF(B264=0,S264,T264)</f>
        <v>0.373</v>
      </c>
      <c r="V264">
        <f t="shared" ref="V264:V327" si="206">4.589+(+F264*0.987)</f>
        <v>4.5890000000000004</v>
      </c>
      <c r="W264">
        <f t="shared" ref="W264:W327" si="207">1.513+(+F264*0.999)</f>
        <v>1.5129999999999999</v>
      </c>
      <c r="X264">
        <f t="shared" ref="X264:X327" si="208">IF(B264=0,V264,W264)</f>
        <v>4.5890000000000004</v>
      </c>
      <c r="Y264">
        <f t="shared" ref="Y264:Y327" si="209">IF(AA264&lt;20.0833,U264,X264)</f>
        <v>0.373</v>
      </c>
      <c r="Z264">
        <f t="shared" ref="Z264:Z327" si="210">IF(G264=1,F264,Y264)</f>
        <v>0.373</v>
      </c>
      <c r="AA264">
        <f t="shared" ref="AA264:AA327" si="211">+(D264-C264)/365</f>
        <v>0</v>
      </c>
      <c r="AB264">
        <f t="shared" si="190"/>
        <v>0</v>
      </c>
      <c r="AC264">
        <f t="shared" ref="AC264:AC327" si="212">AB264+(B264*0.1)</f>
        <v>0</v>
      </c>
      <c r="AD264">
        <f t="shared" ref="AD264:AD327" si="213">+AA264*12</f>
        <v>0</v>
      </c>
      <c r="AE264">
        <f t="shared" si="191"/>
        <v>0</v>
      </c>
      <c r="AF264">
        <f t="shared" ref="AF264:AF327" si="214">AE264+(0.1*B264)</f>
        <v>0</v>
      </c>
      <c r="AG264">
        <f t="shared" ref="AG264:AG327" si="215">Z264/2.205</f>
        <v>0.16916099773242629</v>
      </c>
      <c r="AH264">
        <f t="shared" ref="AH264:AH327" si="216">Q264/39.37</f>
        <v>6.710693421386843E-2</v>
      </c>
      <c r="AI264">
        <f t="shared" ref="AI264:AI327" si="217">AG264/(AH264*AH264)</f>
        <v>37.563447232209413</v>
      </c>
      <c r="AK264" t="e">
        <f>LOOKUP(AF264,LMS!D2:'LMS'!D2597,LMS!E2:'LMS'!E2597)</f>
        <v>#N/A</v>
      </c>
      <c r="AL264" t="e">
        <f>LOOKUP(AF264,LMS!D2:'LMS'!D2597,LMS!F2:'LMS'!F2597)</f>
        <v>#N/A</v>
      </c>
      <c r="AM264" t="e">
        <f>LOOKUP(AF264,LMS!D2:'LMS'!D2597,LMS!G2:'LMS'!G2597)</f>
        <v>#N/A</v>
      </c>
      <c r="AN264" t="e">
        <f>LOOKUP(AF264,LMS!D2:'LMS'!D2597,LMS!L2:'LMS'!L2597)</f>
        <v>#N/A</v>
      </c>
      <c r="AO264" t="e">
        <f>LOOKUP(AF264,LMS!D2:'LMS'!D2597,LMS!N2:'LMS'!N2597)</f>
        <v>#N/A</v>
      </c>
      <c r="AP264" t="e">
        <f>LOOKUP(AF264,LMS!D2:'LMS'!D2597,LMS!P2:'LMS'!P2597)</f>
        <v>#N/A</v>
      </c>
      <c r="AR264" t="e">
        <f t="shared" ref="AR264:AR327" si="218">AK264*AM264</f>
        <v>#N/A</v>
      </c>
      <c r="AS264" t="e">
        <f t="shared" ref="AS264:AS327" si="219">(AI264/AL264)^AK264</f>
        <v>#N/A</v>
      </c>
      <c r="AT264" t="e">
        <f t="shared" si="192"/>
        <v>#N/A</v>
      </c>
      <c r="AU264" t="e">
        <f t="shared" ref="AU264:AU327" si="220">AT264/AR264</f>
        <v>#N/A</v>
      </c>
      <c r="AV264" t="e">
        <f t="shared" si="193"/>
        <v>#N/A</v>
      </c>
      <c r="AW264" t="e">
        <f t="shared" si="194"/>
        <v>#N/A</v>
      </c>
      <c r="AX264" t="e">
        <f>LOOKUP(AV264,Z!A2:'Z'!A803,Z!B2:'Z'!B803)</f>
        <v>#N/A</v>
      </c>
      <c r="AY264" t="e">
        <f t="shared" si="182"/>
        <v>#N/A</v>
      </c>
      <c r="AZ264" t="e">
        <f t="shared" si="183"/>
        <v>#N/A</v>
      </c>
      <c r="BA264" t="e">
        <f t="shared" si="184"/>
        <v>#N/A</v>
      </c>
      <c r="BB264" t="e">
        <f t="shared" si="185"/>
        <v>#N/A</v>
      </c>
      <c r="BC264" t="e">
        <f t="shared" si="186"/>
        <v>#N/A</v>
      </c>
      <c r="BD264" t="e">
        <f t="shared" si="187"/>
        <v>#N/A</v>
      </c>
    </row>
    <row r="265" spans="1:56" x14ac:dyDescent="0.25">
      <c r="A265">
        <f>'Bodycomp INPUT'!A265</f>
        <v>0</v>
      </c>
      <c r="B265">
        <f>'Bodycomp INPUT'!B265</f>
        <v>0</v>
      </c>
      <c r="C265">
        <f>'Bodycomp INPUT'!C265</f>
        <v>0</v>
      </c>
      <c r="D265">
        <f>'Bodycomp INPUT'!D265</f>
        <v>0</v>
      </c>
      <c r="E265">
        <f>'Bodycomp INPUT'!E265</f>
        <v>0</v>
      </c>
      <c r="F265">
        <f>'Bodycomp INPUT'!F265</f>
        <v>0</v>
      </c>
      <c r="G265">
        <f>'Bodycomp INPUT'!G265</f>
        <v>0</v>
      </c>
      <c r="H265">
        <v>267</v>
      </c>
      <c r="I265">
        <f t="shared" si="195"/>
        <v>0</v>
      </c>
      <c r="J265">
        <f t="shared" si="188"/>
        <v>2.6419999999999999</v>
      </c>
      <c r="K265">
        <f t="shared" si="196"/>
        <v>2.86</v>
      </c>
      <c r="L265">
        <f t="shared" si="197"/>
        <v>2.6419999999999999</v>
      </c>
      <c r="M265">
        <f t="shared" si="198"/>
        <v>2.3159999999999998</v>
      </c>
      <c r="N265">
        <f t="shared" si="199"/>
        <v>2.8029999999999999</v>
      </c>
      <c r="O265">
        <f t="shared" si="200"/>
        <v>2.3159999999999998</v>
      </c>
      <c r="P265">
        <f t="shared" si="201"/>
        <v>2.6419999999999999</v>
      </c>
      <c r="Q265">
        <f t="shared" si="202"/>
        <v>2.6419999999999999</v>
      </c>
      <c r="R265">
        <f t="shared" si="189"/>
        <v>6.7106934213868428</v>
      </c>
      <c r="S265">
        <f t="shared" si="203"/>
        <v>0.373</v>
      </c>
      <c r="T265">
        <f t="shared" si="204"/>
        <v>2.472</v>
      </c>
      <c r="U265">
        <f t="shared" si="205"/>
        <v>0.373</v>
      </c>
      <c r="V265">
        <f t="shared" si="206"/>
        <v>4.5890000000000004</v>
      </c>
      <c r="W265">
        <f t="shared" si="207"/>
        <v>1.5129999999999999</v>
      </c>
      <c r="X265">
        <f t="shared" si="208"/>
        <v>4.5890000000000004</v>
      </c>
      <c r="Y265">
        <f t="shared" si="209"/>
        <v>0.373</v>
      </c>
      <c r="Z265">
        <f t="shared" si="210"/>
        <v>0.373</v>
      </c>
      <c r="AA265">
        <f t="shared" si="211"/>
        <v>0</v>
      </c>
      <c r="AB265">
        <f t="shared" si="190"/>
        <v>0</v>
      </c>
      <c r="AC265">
        <f t="shared" si="212"/>
        <v>0</v>
      </c>
      <c r="AD265">
        <f t="shared" si="213"/>
        <v>0</v>
      </c>
      <c r="AE265">
        <f t="shared" si="191"/>
        <v>0</v>
      </c>
      <c r="AF265">
        <f t="shared" si="214"/>
        <v>0</v>
      </c>
      <c r="AG265">
        <f t="shared" si="215"/>
        <v>0.16916099773242629</v>
      </c>
      <c r="AH265">
        <f t="shared" si="216"/>
        <v>6.710693421386843E-2</v>
      </c>
      <c r="AI265">
        <f t="shared" si="217"/>
        <v>37.563447232209413</v>
      </c>
      <c r="AK265" t="e">
        <f>LOOKUP(AF265,LMS!D2:'LMS'!D2597,LMS!E2:'LMS'!E2597)</f>
        <v>#N/A</v>
      </c>
      <c r="AL265" t="e">
        <f>LOOKUP(AF265,LMS!D2:'LMS'!D2597,LMS!F2:'LMS'!F2597)</f>
        <v>#N/A</v>
      </c>
      <c r="AM265" t="e">
        <f>LOOKUP(AF265,LMS!D2:'LMS'!D2597,LMS!G2:'LMS'!G2597)</f>
        <v>#N/A</v>
      </c>
      <c r="AN265" t="e">
        <f>LOOKUP(AF265,LMS!D2:'LMS'!D2597,LMS!L2:'LMS'!L2597)</f>
        <v>#N/A</v>
      </c>
      <c r="AO265" t="e">
        <f>LOOKUP(AF265,LMS!D2:'LMS'!D2597,LMS!N2:'LMS'!N2597)</f>
        <v>#N/A</v>
      </c>
      <c r="AP265" t="e">
        <f>LOOKUP(AF265,LMS!D2:'LMS'!D2597,LMS!P2:'LMS'!P2597)</f>
        <v>#N/A</v>
      </c>
      <c r="AR265" t="e">
        <f t="shared" si="218"/>
        <v>#N/A</v>
      </c>
      <c r="AS265" t="e">
        <f t="shared" si="219"/>
        <v>#N/A</v>
      </c>
      <c r="AT265" t="e">
        <f t="shared" si="192"/>
        <v>#N/A</v>
      </c>
      <c r="AU265" t="e">
        <f t="shared" si="220"/>
        <v>#N/A</v>
      </c>
      <c r="AV265" t="e">
        <f t="shared" si="193"/>
        <v>#N/A</v>
      </c>
      <c r="AW265" t="e">
        <f t="shared" si="194"/>
        <v>#N/A</v>
      </c>
      <c r="AX265" t="e">
        <f>LOOKUP(AV265,Z!A2:'Z'!A803,Z!B2:'Z'!B803)</f>
        <v>#N/A</v>
      </c>
      <c r="AY265" t="e">
        <f t="shared" si="182"/>
        <v>#N/A</v>
      </c>
      <c r="AZ265" t="e">
        <f t="shared" si="183"/>
        <v>#N/A</v>
      </c>
      <c r="BA265" t="e">
        <f t="shared" si="184"/>
        <v>#N/A</v>
      </c>
      <c r="BB265" t="e">
        <f t="shared" si="185"/>
        <v>#N/A</v>
      </c>
      <c r="BC265" t="e">
        <f t="shared" si="186"/>
        <v>#N/A</v>
      </c>
      <c r="BD265" t="e">
        <f t="shared" si="187"/>
        <v>#N/A</v>
      </c>
    </row>
    <row r="266" spans="1:56" x14ac:dyDescent="0.25">
      <c r="A266">
        <f>'Bodycomp INPUT'!A266</f>
        <v>0</v>
      </c>
      <c r="B266">
        <f>'Bodycomp INPUT'!B266</f>
        <v>0</v>
      </c>
      <c r="C266">
        <f>'Bodycomp INPUT'!C266</f>
        <v>0</v>
      </c>
      <c r="D266">
        <f>'Bodycomp INPUT'!D266</f>
        <v>0</v>
      </c>
      <c r="E266">
        <f>'Bodycomp INPUT'!E266</f>
        <v>0</v>
      </c>
      <c r="F266">
        <f>'Bodycomp INPUT'!F266</f>
        <v>0</v>
      </c>
      <c r="G266">
        <f>'Bodycomp INPUT'!G266</f>
        <v>0</v>
      </c>
      <c r="H266">
        <v>268</v>
      </c>
      <c r="I266">
        <f t="shared" si="195"/>
        <v>0</v>
      </c>
      <c r="J266">
        <f t="shared" si="188"/>
        <v>2.6419999999999999</v>
      </c>
      <c r="K266">
        <f t="shared" si="196"/>
        <v>2.86</v>
      </c>
      <c r="L266">
        <f t="shared" si="197"/>
        <v>2.6419999999999999</v>
      </c>
      <c r="M266">
        <f t="shared" si="198"/>
        <v>2.3159999999999998</v>
      </c>
      <c r="N266">
        <f t="shared" si="199"/>
        <v>2.8029999999999999</v>
      </c>
      <c r="O266">
        <f t="shared" si="200"/>
        <v>2.3159999999999998</v>
      </c>
      <c r="P266">
        <f t="shared" si="201"/>
        <v>2.6419999999999999</v>
      </c>
      <c r="Q266">
        <f t="shared" si="202"/>
        <v>2.6419999999999999</v>
      </c>
      <c r="R266">
        <f t="shared" si="189"/>
        <v>6.7106934213868428</v>
      </c>
      <c r="S266">
        <f t="shared" si="203"/>
        <v>0.373</v>
      </c>
      <c r="T266">
        <f t="shared" si="204"/>
        <v>2.472</v>
      </c>
      <c r="U266">
        <f t="shared" si="205"/>
        <v>0.373</v>
      </c>
      <c r="V266">
        <f t="shared" si="206"/>
        <v>4.5890000000000004</v>
      </c>
      <c r="W266">
        <f t="shared" si="207"/>
        <v>1.5129999999999999</v>
      </c>
      <c r="X266">
        <f t="shared" si="208"/>
        <v>4.5890000000000004</v>
      </c>
      <c r="Y266">
        <f t="shared" si="209"/>
        <v>0.373</v>
      </c>
      <c r="Z266">
        <f t="shared" si="210"/>
        <v>0.373</v>
      </c>
      <c r="AA266">
        <f t="shared" si="211"/>
        <v>0</v>
      </c>
      <c r="AB266">
        <f t="shared" si="190"/>
        <v>0</v>
      </c>
      <c r="AC266">
        <f t="shared" si="212"/>
        <v>0</v>
      </c>
      <c r="AD266">
        <f t="shared" si="213"/>
        <v>0</v>
      </c>
      <c r="AE266">
        <f t="shared" si="191"/>
        <v>0</v>
      </c>
      <c r="AF266">
        <f t="shared" si="214"/>
        <v>0</v>
      </c>
      <c r="AG266">
        <f t="shared" si="215"/>
        <v>0.16916099773242629</v>
      </c>
      <c r="AH266">
        <f t="shared" si="216"/>
        <v>6.710693421386843E-2</v>
      </c>
      <c r="AI266">
        <f t="shared" si="217"/>
        <v>37.563447232209413</v>
      </c>
      <c r="AK266" t="e">
        <f>LOOKUP(AF266,LMS!D2:'LMS'!D2597,LMS!E2:'LMS'!E2597)</f>
        <v>#N/A</v>
      </c>
      <c r="AL266" t="e">
        <f>LOOKUP(AF266,LMS!D2:'LMS'!D2597,LMS!F2:'LMS'!F2597)</f>
        <v>#N/A</v>
      </c>
      <c r="AM266" t="e">
        <f>LOOKUP(AF266,LMS!D2:'LMS'!D2597,LMS!G2:'LMS'!G2597)</f>
        <v>#N/A</v>
      </c>
      <c r="AN266" t="e">
        <f>LOOKUP(AF266,LMS!D2:'LMS'!D2597,LMS!L2:'LMS'!L2597)</f>
        <v>#N/A</v>
      </c>
      <c r="AO266" t="e">
        <f>LOOKUP(AF266,LMS!D2:'LMS'!D2597,LMS!N2:'LMS'!N2597)</f>
        <v>#N/A</v>
      </c>
      <c r="AP266" t="e">
        <f>LOOKUP(AF266,LMS!D2:'LMS'!D2597,LMS!P2:'LMS'!P2597)</f>
        <v>#N/A</v>
      </c>
      <c r="AR266" t="e">
        <f t="shared" si="218"/>
        <v>#N/A</v>
      </c>
      <c r="AS266" t="e">
        <f t="shared" si="219"/>
        <v>#N/A</v>
      </c>
      <c r="AT266" t="e">
        <f t="shared" si="192"/>
        <v>#N/A</v>
      </c>
      <c r="AU266" t="e">
        <f t="shared" si="220"/>
        <v>#N/A</v>
      </c>
      <c r="AV266" t="e">
        <f t="shared" si="193"/>
        <v>#N/A</v>
      </c>
      <c r="AW266" t="e">
        <f t="shared" si="194"/>
        <v>#N/A</v>
      </c>
      <c r="AX266" t="e">
        <f>LOOKUP(AV266,Z!A2:'Z'!A803,Z!B2:'Z'!B803)</f>
        <v>#N/A</v>
      </c>
      <c r="AY266" t="e">
        <f t="shared" si="182"/>
        <v>#N/A</v>
      </c>
      <c r="AZ266" t="e">
        <f t="shared" si="183"/>
        <v>#N/A</v>
      </c>
      <c r="BA266" t="e">
        <f t="shared" si="184"/>
        <v>#N/A</v>
      </c>
      <c r="BB266" t="e">
        <f t="shared" si="185"/>
        <v>#N/A</v>
      </c>
      <c r="BC266" t="e">
        <f t="shared" si="186"/>
        <v>#N/A</v>
      </c>
      <c r="BD266" t="e">
        <f t="shared" si="187"/>
        <v>#N/A</v>
      </c>
    </row>
    <row r="267" spans="1:56" x14ac:dyDescent="0.25">
      <c r="A267">
        <f>'Bodycomp INPUT'!A267</f>
        <v>0</v>
      </c>
      <c r="B267">
        <f>'Bodycomp INPUT'!B267</f>
        <v>0</v>
      </c>
      <c r="C267">
        <f>'Bodycomp INPUT'!C267</f>
        <v>0</v>
      </c>
      <c r="D267">
        <f>'Bodycomp INPUT'!D267</f>
        <v>0</v>
      </c>
      <c r="E267">
        <f>'Bodycomp INPUT'!E267</f>
        <v>0</v>
      </c>
      <c r="F267">
        <f>'Bodycomp INPUT'!F267</f>
        <v>0</v>
      </c>
      <c r="G267">
        <f>'Bodycomp INPUT'!G267</f>
        <v>0</v>
      </c>
      <c r="H267">
        <v>269</v>
      </c>
      <c r="I267">
        <f t="shared" si="195"/>
        <v>0</v>
      </c>
      <c r="J267">
        <f t="shared" si="188"/>
        <v>2.6419999999999999</v>
      </c>
      <c r="K267">
        <f t="shared" si="196"/>
        <v>2.86</v>
      </c>
      <c r="L267">
        <f t="shared" si="197"/>
        <v>2.6419999999999999</v>
      </c>
      <c r="M267">
        <f t="shared" si="198"/>
        <v>2.3159999999999998</v>
      </c>
      <c r="N267">
        <f t="shared" si="199"/>
        <v>2.8029999999999999</v>
      </c>
      <c r="O267">
        <f t="shared" si="200"/>
        <v>2.3159999999999998</v>
      </c>
      <c r="P267">
        <f t="shared" si="201"/>
        <v>2.6419999999999999</v>
      </c>
      <c r="Q267">
        <f t="shared" si="202"/>
        <v>2.6419999999999999</v>
      </c>
      <c r="R267">
        <f t="shared" si="189"/>
        <v>6.7106934213868428</v>
      </c>
      <c r="S267">
        <f t="shared" si="203"/>
        <v>0.373</v>
      </c>
      <c r="T267">
        <f t="shared" si="204"/>
        <v>2.472</v>
      </c>
      <c r="U267">
        <f t="shared" si="205"/>
        <v>0.373</v>
      </c>
      <c r="V267">
        <f t="shared" si="206"/>
        <v>4.5890000000000004</v>
      </c>
      <c r="W267">
        <f t="shared" si="207"/>
        <v>1.5129999999999999</v>
      </c>
      <c r="X267">
        <f t="shared" si="208"/>
        <v>4.5890000000000004</v>
      </c>
      <c r="Y267">
        <f t="shared" si="209"/>
        <v>0.373</v>
      </c>
      <c r="Z267">
        <f t="shared" si="210"/>
        <v>0.373</v>
      </c>
      <c r="AA267">
        <f t="shared" si="211"/>
        <v>0</v>
      </c>
      <c r="AB267">
        <f t="shared" si="190"/>
        <v>0</v>
      </c>
      <c r="AC267">
        <f t="shared" si="212"/>
        <v>0</v>
      </c>
      <c r="AD267">
        <f t="shared" si="213"/>
        <v>0</v>
      </c>
      <c r="AE267">
        <f t="shared" si="191"/>
        <v>0</v>
      </c>
      <c r="AF267">
        <f t="shared" si="214"/>
        <v>0</v>
      </c>
      <c r="AG267">
        <f t="shared" si="215"/>
        <v>0.16916099773242629</v>
      </c>
      <c r="AH267">
        <f t="shared" si="216"/>
        <v>6.710693421386843E-2</v>
      </c>
      <c r="AI267">
        <f t="shared" si="217"/>
        <v>37.563447232209413</v>
      </c>
      <c r="AK267" t="e">
        <f>LOOKUP(AF267,LMS!D2:'LMS'!D2597,LMS!E2:'LMS'!E2597)</f>
        <v>#N/A</v>
      </c>
      <c r="AL267" t="e">
        <f>LOOKUP(AF267,LMS!D2:'LMS'!D2597,LMS!F2:'LMS'!F2597)</f>
        <v>#N/A</v>
      </c>
      <c r="AM267" t="e">
        <f>LOOKUP(AF267,LMS!D2:'LMS'!D2597,LMS!G2:'LMS'!G2597)</f>
        <v>#N/A</v>
      </c>
      <c r="AN267" t="e">
        <f>LOOKUP(AF267,LMS!D2:'LMS'!D2597,LMS!L2:'LMS'!L2597)</f>
        <v>#N/A</v>
      </c>
      <c r="AO267" t="e">
        <f>LOOKUP(AF267,LMS!D2:'LMS'!D2597,LMS!N2:'LMS'!N2597)</f>
        <v>#N/A</v>
      </c>
      <c r="AP267" t="e">
        <f>LOOKUP(AF267,LMS!D2:'LMS'!D2597,LMS!P2:'LMS'!P2597)</f>
        <v>#N/A</v>
      </c>
      <c r="AR267" t="e">
        <f t="shared" si="218"/>
        <v>#N/A</v>
      </c>
      <c r="AS267" t="e">
        <f t="shared" si="219"/>
        <v>#N/A</v>
      </c>
      <c r="AT267" t="e">
        <f t="shared" si="192"/>
        <v>#N/A</v>
      </c>
      <c r="AU267" t="e">
        <f t="shared" si="220"/>
        <v>#N/A</v>
      </c>
      <c r="AV267" t="e">
        <f t="shared" si="193"/>
        <v>#N/A</v>
      </c>
      <c r="AW267" t="e">
        <f t="shared" si="194"/>
        <v>#N/A</v>
      </c>
      <c r="AX267" t="e">
        <f>LOOKUP(AV267,Z!A2:'Z'!A803,Z!B2:'Z'!B803)</f>
        <v>#N/A</v>
      </c>
      <c r="AY267" t="e">
        <f t="shared" si="182"/>
        <v>#N/A</v>
      </c>
      <c r="AZ267" t="e">
        <f t="shared" si="183"/>
        <v>#N/A</v>
      </c>
      <c r="BA267" t="e">
        <f t="shared" si="184"/>
        <v>#N/A</v>
      </c>
      <c r="BB267" t="e">
        <f t="shared" si="185"/>
        <v>#N/A</v>
      </c>
      <c r="BC267" t="e">
        <f t="shared" si="186"/>
        <v>#N/A</v>
      </c>
      <c r="BD267" t="e">
        <f t="shared" si="187"/>
        <v>#N/A</v>
      </c>
    </row>
    <row r="268" spans="1:56" x14ac:dyDescent="0.25">
      <c r="A268">
        <f>'Bodycomp INPUT'!A268</f>
        <v>0</v>
      </c>
      <c r="B268">
        <f>'Bodycomp INPUT'!B268</f>
        <v>0</v>
      </c>
      <c r="C268">
        <f>'Bodycomp INPUT'!C268</f>
        <v>0</v>
      </c>
      <c r="D268">
        <f>'Bodycomp INPUT'!D268</f>
        <v>0</v>
      </c>
      <c r="E268">
        <f>'Bodycomp INPUT'!E268</f>
        <v>0</v>
      </c>
      <c r="F268">
        <f>'Bodycomp INPUT'!F268</f>
        <v>0</v>
      </c>
      <c r="G268">
        <f>'Bodycomp INPUT'!G268</f>
        <v>0</v>
      </c>
      <c r="H268">
        <v>270</v>
      </c>
      <c r="I268">
        <f t="shared" si="195"/>
        <v>0</v>
      </c>
      <c r="J268">
        <f t="shared" si="188"/>
        <v>2.6419999999999999</v>
      </c>
      <c r="K268">
        <f t="shared" si="196"/>
        <v>2.86</v>
      </c>
      <c r="L268">
        <f t="shared" si="197"/>
        <v>2.6419999999999999</v>
      </c>
      <c r="M268">
        <f t="shared" si="198"/>
        <v>2.3159999999999998</v>
      </c>
      <c r="N268">
        <f t="shared" si="199"/>
        <v>2.8029999999999999</v>
      </c>
      <c r="O268">
        <f t="shared" si="200"/>
        <v>2.3159999999999998</v>
      </c>
      <c r="P268">
        <f t="shared" si="201"/>
        <v>2.6419999999999999</v>
      </c>
      <c r="Q268">
        <f t="shared" si="202"/>
        <v>2.6419999999999999</v>
      </c>
      <c r="R268">
        <f t="shared" si="189"/>
        <v>6.7106934213868428</v>
      </c>
      <c r="S268">
        <f t="shared" si="203"/>
        <v>0.373</v>
      </c>
      <c r="T268">
        <f t="shared" si="204"/>
        <v>2.472</v>
      </c>
      <c r="U268">
        <f t="shared" si="205"/>
        <v>0.373</v>
      </c>
      <c r="V268">
        <f t="shared" si="206"/>
        <v>4.5890000000000004</v>
      </c>
      <c r="W268">
        <f t="shared" si="207"/>
        <v>1.5129999999999999</v>
      </c>
      <c r="X268">
        <f t="shared" si="208"/>
        <v>4.5890000000000004</v>
      </c>
      <c r="Y268">
        <f t="shared" si="209"/>
        <v>0.373</v>
      </c>
      <c r="Z268">
        <f t="shared" si="210"/>
        <v>0.373</v>
      </c>
      <c r="AA268">
        <f t="shared" si="211"/>
        <v>0</v>
      </c>
      <c r="AB268">
        <f t="shared" si="190"/>
        <v>0</v>
      </c>
      <c r="AC268">
        <f t="shared" si="212"/>
        <v>0</v>
      </c>
      <c r="AD268">
        <f t="shared" si="213"/>
        <v>0</v>
      </c>
      <c r="AE268">
        <f t="shared" si="191"/>
        <v>0</v>
      </c>
      <c r="AF268">
        <f t="shared" si="214"/>
        <v>0</v>
      </c>
      <c r="AG268">
        <f t="shared" si="215"/>
        <v>0.16916099773242629</v>
      </c>
      <c r="AH268">
        <f t="shared" si="216"/>
        <v>6.710693421386843E-2</v>
      </c>
      <c r="AI268">
        <f t="shared" si="217"/>
        <v>37.563447232209413</v>
      </c>
      <c r="AK268" t="e">
        <f>LOOKUP(AF268,LMS!D2:'LMS'!D2597,LMS!E2:'LMS'!E2597)</f>
        <v>#N/A</v>
      </c>
      <c r="AL268" t="e">
        <f>LOOKUP(AF268,LMS!D2:'LMS'!D2597,LMS!F2:'LMS'!F2597)</f>
        <v>#N/A</v>
      </c>
      <c r="AM268" t="e">
        <f>LOOKUP(AF268,LMS!D2:'LMS'!D2597,LMS!G2:'LMS'!G2597)</f>
        <v>#N/A</v>
      </c>
      <c r="AN268" t="e">
        <f>LOOKUP(AF268,LMS!D2:'LMS'!D2597,LMS!L2:'LMS'!L2597)</f>
        <v>#N/A</v>
      </c>
      <c r="AO268" t="e">
        <f>LOOKUP(AF268,LMS!D2:'LMS'!D2597,LMS!N2:'LMS'!N2597)</f>
        <v>#N/A</v>
      </c>
      <c r="AP268" t="e">
        <f>LOOKUP(AF268,LMS!D2:'LMS'!D2597,LMS!P2:'LMS'!P2597)</f>
        <v>#N/A</v>
      </c>
      <c r="AR268" t="e">
        <f t="shared" si="218"/>
        <v>#N/A</v>
      </c>
      <c r="AS268" t="e">
        <f t="shared" si="219"/>
        <v>#N/A</v>
      </c>
      <c r="AT268" t="e">
        <f t="shared" si="192"/>
        <v>#N/A</v>
      </c>
      <c r="AU268" t="e">
        <f t="shared" si="220"/>
        <v>#N/A</v>
      </c>
      <c r="AV268" t="e">
        <f t="shared" si="193"/>
        <v>#N/A</v>
      </c>
      <c r="AW268" t="e">
        <f t="shared" si="194"/>
        <v>#N/A</v>
      </c>
      <c r="AX268" t="e">
        <f>LOOKUP(AV268,Z!A2:'Z'!A803,Z!B2:'Z'!B803)</f>
        <v>#N/A</v>
      </c>
      <c r="AY268" t="e">
        <f t="shared" si="182"/>
        <v>#N/A</v>
      </c>
      <c r="AZ268" t="e">
        <f t="shared" si="183"/>
        <v>#N/A</v>
      </c>
      <c r="BA268" t="e">
        <f t="shared" si="184"/>
        <v>#N/A</v>
      </c>
      <c r="BB268" t="e">
        <f t="shared" si="185"/>
        <v>#N/A</v>
      </c>
      <c r="BC268" t="e">
        <f t="shared" si="186"/>
        <v>#N/A</v>
      </c>
      <c r="BD268" t="e">
        <f t="shared" si="187"/>
        <v>#N/A</v>
      </c>
    </row>
    <row r="269" spans="1:56" x14ac:dyDescent="0.25">
      <c r="A269">
        <f>'Bodycomp INPUT'!A269</f>
        <v>0</v>
      </c>
      <c r="B269">
        <f>'Bodycomp INPUT'!B269</f>
        <v>0</v>
      </c>
      <c r="C269">
        <f>'Bodycomp INPUT'!C269</f>
        <v>0</v>
      </c>
      <c r="D269">
        <f>'Bodycomp INPUT'!D269</f>
        <v>0</v>
      </c>
      <c r="E269">
        <f>'Bodycomp INPUT'!E269</f>
        <v>0</v>
      </c>
      <c r="F269">
        <f>'Bodycomp INPUT'!F269</f>
        <v>0</v>
      </c>
      <c r="G269">
        <f>'Bodycomp INPUT'!G269</f>
        <v>0</v>
      </c>
      <c r="H269">
        <v>271</v>
      </c>
      <c r="I269">
        <f t="shared" si="195"/>
        <v>0</v>
      </c>
      <c r="J269">
        <f t="shared" si="188"/>
        <v>2.6419999999999999</v>
      </c>
      <c r="K269">
        <f t="shared" si="196"/>
        <v>2.86</v>
      </c>
      <c r="L269">
        <f t="shared" si="197"/>
        <v>2.6419999999999999</v>
      </c>
      <c r="M269">
        <f t="shared" si="198"/>
        <v>2.3159999999999998</v>
      </c>
      <c r="N269">
        <f t="shared" si="199"/>
        <v>2.8029999999999999</v>
      </c>
      <c r="O269">
        <f t="shared" si="200"/>
        <v>2.3159999999999998</v>
      </c>
      <c r="P269">
        <f t="shared" si="201"/>
        <v>2.6419999999999999</v>
      </c>
      <c r="Q269">
        <f t="shared" si="202"/>
        <v>2.6419999999999999</v>
      </c>
      <c r="R269">
        <f t="shared" si="189"/>
        <v>6.7106934213868428</v>
      </c>
      <c r="S269">
        <f t="shared" si="203"/>
        <v>0.373</v>
      </c>
      <c r="T269">
        <f t="shared" si="204"/>
        <v>2.472</v>
      </c>
      <c r="U269">
        <f t="shared" si="205"/>
        <v>0.373</v>
      </c>
      <c r="V269">
        <f t="shared" si="206"/>
        <v>4.5890000000000004</v>
      </c>
      <c r="W269">
        <f t="shared" si="207"/>
        <v>1.5129999999999999</v>
      </c>
      <c r="X269">
        <f t="shared" si="208"/>
        <v>4.5890000000000004</v>
      </c>
      <c r="Y269">
        <f t="shared" si="209"/>
        <v>0.373</v>
      </c>
      <c r="Z269">
        <f t="shared" si="210"/>
        <v>0.373</v>
      </c>
      <c r="AA269">
        <f t="shared" si="211"/>
        <v>0</v>
      </c>
      <c r="AB269">
        <f t="shared" si="190"/>
        <v>0</v>
      </c>
      <c r="AC269">
        <f t="shared" si="212"/>
        <v>0</v>
      </c>
      <c r="AD269">
        <f t="shared" si="213"/>
        <v>0</v>
      </c>
      <c r="AE269">
        <f t="shared" si="191"/>
        <v>0</v>
      </c>
      <c r="AF269">
        <f t="shared" si="214"/>
        <v>0</v>
      </c>
      <c r="AG269">
        <f t="shared" si="215"/>
        <v>0.16916099773242629</v>
      </c>
      <c r="AH269">
        <f t="shared" si="216"/>
        <v>6.710693421386843E-2</v>
      </c>
      <c r="AI269">
        <f t="shared" si="217"/>
        <v>37.563447232209413</v>
      </c>
      <c r="AK269" t="e">
        <f>LOOKUP(AF269,LMS!D2:'LMS'!D2597,LMS!E2:'LMS'!E2597)</f>
        <v>#N/A</v>
      </c>
      <c r="AL269" t="e">
        <f>LOOKUP(AF269,LMS!D2:'LMS'!D2597,LMS!F2:'LMS'!F2597)</f>
        <v>#N/A</v>
      </c>
      <c r="AM269" t="e">
        <f>LOOKUP(AF269,LMS!D2:'LMS'!D2597,LMS!G2:'LMS'!G2597)</f>
        <v>#N/A</v>
      </c>
      <c r="AN269" t="e">
        <f>LOOKUP(AF269,LMS!D2:'LMS'!D2597,LMS!L2:'LMS'!L2597)</f>
        <v>#N/A</v>
      </c>
      <c r="AO269" t="e">
        <f>LOOKUP(AF269,LMS!D2:'LMS'!D2597,LMS!N2:'LMS'!N2597)</f>
        <v>#N/A</v>
      </c>
      <c r="AP269" t="e">
        <f>LOOKUP(AF269,LMS!D2:'LMS'!D2597,LMS!P2:'LMS'!P2597)</f>
        <v>#N/A</v>
      </c>
      <c r="AR269" t="e">
        <f t="shared" si="218"/>
        <v>#N/A</v>
      </c>
      <c r="AS269" t="e">
        <f t="shared" si="219"/>
        <v>#N/A</v>
      </c>
      <c r="AT269" t="e">
        <f t="shared" si="192"/>
        <v>#N/A</v>
      </c>
      <c r="AU269" t="e">
        <f t="shared" si="220"/>
        <v>#N/A</v>
      </c>
      <c r="AV269" t="e">
        <f t="shared" si="193"/>
        <v>#N/A</v>
      </c>
      <c r="AW269" t="e">
        <f t="shared" si="194"/>
        <v>#N/A</v>
      </c>
      <c r="AX269" t="e">
        <f>LOOKUP(AV269,Z!A2:'Z'!A803,Z!B2:'Z'!B803)</f>
        <v>#N/A</v>
      </c>
      <c r="AY269" t="e">
        <f t="shared" si="182"/>
        <v>#N/A</v>
      </c>
      <c r="AZ269" t="e">
        <f t="shared" si="183"/>
        <v>#N/A</v>
      </c>
      <c r="BA269" t="e">
        <f t="shared" si="184"/>
        <v>#N/A</v>
      </c>
      <c r="BB269" t="e">
        <f t="shared" si="185"/>
        <v>#N/A</v>
      </c>
      <c r="BC269" t="e">
        <f t="shared" si="186"/>
        <v>#N/A</v>
      </c>
      <c r="BD269" t="e">
        <f t="shared" si="187"/>
        <v>#N/A</v>
      </c>
    </row>
    <row r="270" spans="1:56" x14ac:dyDescent="0.25">
      <c r="A270">
        <f>'Bodycomp INPUT'!A270</f>
        <v>0</v>
      </c>
      <c r="B270">
        <f>'Bodycomp INPUT'!B270</f>
        <v>0</v>
      </c>
      <c r="C270">
        <f>'Bodycomp INPUT'!C270</f>
        <v>0</v>
      </c>
      <c r="D270">
        <f>'Bodycomp INPUT'!D270</f>
        <v>0</v>
      </c>
      <c r="E270">
        <f>'Bodycomp INPUT'!E270</f>
        <v>0</v>
      </c>
      <c r="F270">
        <f>'Bodycomp INPUT'!F270</f>
        <v>0</v>
      </c>
      <c r="G270">
        <f>'Bodycomp INPUT'!G270</f>
        <v>0</v>
      </c>
      <c r="H270">
        <v>272</v>
      </c>
      <c r="I270">
        <f t="shared" si="195"/>
        <v>0</v>
      </c>
      <c r="J270">
        <f t="shared" si="188"/>
        <v>2.6419999999999999</v>
      </c>
      <c r="K270">
        <f t="shared" si="196"/>
        <v>2.86</v>
      </c>
      <c r="L270">
        <f t="shared" si="197"/>
        <v>2.6419999999999999</v>
      </c>
      <c r="M270">
        <f t="shared" si="198"/>
        <v>2.3159999999999998</v>
      </c>
      <c r="N270">
        <f t="shared" si="199"/>
        <v>2.8029999999999999</v>
      </c>
      <c r="O270">
        <f t="shared" si="200"/>
        <v>2.3159999999999998</v>
      </c>
      <c r="P270">
        <f t="shared" si="201"/>
        <v>2.6419999999999999</v>
      </c>
      <c r="Q270">
        <f t="shared" si="202"/>
        <v>2.6419999999999999</v>
      </c>
      <c r="R270">
        <f t="shared" si="189"/>
        <v>6.7106934213868428</v>
      </c>
      <c r="S270">
        <f t="shared" si="203"/>
        <v>0.373</v>
      </c>
      <c r="T270">
        <f t="shared" si="204"/>
        <v>2.472</v>
      </c>
      <c r="U270">
        <f t="shared" si="205"/>
        <v>0.373</v>
      </c>
      <c r="V270">
        <f t="shared" si="206"/>
        <v>4.5890000000000004</v>
      </c>
      <c r="W270">
        <f t="shared" si="207"/>
        <v>1.5129999999999999</v>
      </c>
      <c r="X270">
        <f t="shared" si="208"/>
        <v>4.5890000000000004</v>
      </c>
      <c r="Y270">
        <f t="shared" si="209"/>
        <v>0.373</v>
      </c>
      <c r="Z270">
        <f t="shared" si="210"/>
        <v>0.373</v>
      </c>
      <c r="AA270">
        <f t="shared" si="211"/>
        <v>0</v>
      </c>
      <c r="AB270">
        <f t="shared" si="190"/>
        <v>0</v>
      </c>
      <c r="AC270">
        <f t="shared" si="212"/>
        <v>0</v>
      </c>
      <c r="AD270">
        <f t="shared" si="213"/>
        <v>0</v>
      </c>
      <c r="AE270">
        <f t="shared" si="191"/>
        <v>0</v>
      </c>
      <c r="AF270">
        <f t="shared" si="214"/>
        <v>0</v>
      </c>
      <c r="AG270">
        <f t="shared" si="215"/>
        <v>0.16916099773242629</v>
      </c>
      <c r="AH270">
        <f t="shared" si="216"/>
        <v>6.710693421386843E-2</v>
      </c>
      <c r="AI270">
        <f t="shared" si="217"/>
        <v>37.563447232209413</v>
      </c>
      <c r="AK270" t="e">
        <f>LOOKUP(AF270,LMS!D2:'LMS'!D2597,LMS!E2:'LMS'!E2597)</f>
        <v>#N/A</v>
      </c>
      <c r="AL270" t="e">
        <f>LOOKUP(AF270,LMS!D2:'LMS'!D2597,LMS!F2:'LMS'!F2597)</f>
        <v>#N/A</v>
      </c>
      <c r="AM270" t="e">
        <f>LOOKUP(AF270,LMS!D2:'LMS'!D2597,LMS!G2:'LMS'!G2597)</f>
        <v>#N/A</v>
      </c>
      <c r="AN270" t="e">
        <f>LOOKUP(AF270,LMS!D2:'LMS'!D2597,LMS!L2:'LMS'!L2597)</f>
        <v>#N/A</v>
      </c>
      <c r="AO270" t="e">
        <f>LOOKUP(AF270,LMS!D2:'LMS'!D2597,LMS!N2:'LMS'!N2597)</f>
        <v>#N/A</v>
      </c>
      <c r="AP270" t="e">
        <f>LOOKUP(AF270,LMS!D2:'LMS'!D2597,LMS!P2:'LMS'!P2597)</f>
        <v>#N/A</v>
      </c>
      <c r="AR270" t="e">
        <f t="shared" si="218"/>
        <v>#N/A</v>
      </c>
      <c r="AS270" t="e">
        <f t="shared" si="219"/>
        <v>#N/A</v>
      </c>
      <c r="AT270" t="e">
        <f t="shared" si="192"/>
        <v>#N/A</v>
      </c>
      <c r="AU270" t="e">
        <f t="shared" si="220"/>
        <v>#N/A</v>
      </c>
      <c r="AV270" t="e">
        <f t="shared" si="193"/>
        <v>#N/A</v>
      </c>
      <c r="AW270" t="e">
        <f t="shared" si="194"/>
        <v>#N/A</v>
      </c>
      <c r="AX270" t="e">
        <f>LOOKUP(AV270,Z!A2:'Z'!A803,Z!B2:'Z'!B803)</f>
        <v>#N/A</v>
      </c>
      <c r="AY270" t="e">
        <f t="shared" si="182"/>
        <v>#N/A</v>
      </c>
      <c r="AZ270" t="e">
        <f t="shared" si="183"/>
        <v>#N/A</v>
      </c>
      <c r="BA270" t="e">
        <f t="shared" si="184"/>
        <v>#N/A</v>
      </c>
      <c r="BB270" t="e">
        <f t="shared" si="185"/>
        <v>#N/A</v>
      </c>
      <c r="BC270" t="e">
        <f t="shared" si="186"/>
        <v>#N/A</v>
      </c>
      <c r="BD270" t="e">
        <f t="shared" si="187"/>
        <v>#N/A</v>
      </c>
    </row>
    <row r="271" spans="1:56" x14ac:dyDescent="0.25">
      <c r="A271">
        <f>'Bodycomp INPUT'!A271</f>
        <v>0</v>
      </c>
      <c r="B271">
        <f>'Bodycomp INPUT'!B271</f>
        <v>0</v>
      </c>
      <c r="C271">
        <f>'Bodycomp INPUT'!C271</f>
        <v>0</v>
      </c>
      <c r="D271">
        <f>'Bodycomp INPUT'!D271</f>
        <v>0</v>
      </c>
      <c r="E271">
        <f>'Bodycomp INPUT'!E271</f>
        <v>0</v>
      </c>
      <c r="F271">
        <f>'Bodycomp INPUT'!F271</f>
        <v>0</v>
      </c>
      <c r="G271">
        <f>'Bodycomp INPUT'!G271</f>
        <v>0</v>
      </c>
      <c r="H271">
        <v>273</v>
      </c>
      <c r="I271">
        <f t="shared" si="195"/>
        <v>0</v>
      </c>
      <c r="J271">
        <f t="shared" si="188"/>
        <v>2.6419999999999999</v>
      </c>
      <c r="K271">
        <f t="shared" si="196"/>
        <v>2.86</v>
      </c>
      <c r="L271">
        <f t="shared" si="197"/>
        <v>2.6419999999999999</v>
      </c>
      <c r="M271">
        <f t="shared" si="198"/>
        <v>2.3159999999999998</v>
      </c>
      <c r="N271">
        <f t="shared" si="199"/>
        <v>2.8029999999999999</v>
      </c>
      <c r="O271">
        <f t="shared" si="200"/>
        <v>2.3159999999999998</v>
      </c>
      <c r="P271">
        <f t="shared" si="201"/>
        <v>2.6419999999999999</v>
      </c>
      <c r="Q271">
        <f t="shared" si="202"/>
        <v>2.6419999999999999</v>
      </c>
      <c r="R271">
        <f t="shared" si="189"/>
        <v>6.7106934213868428</v>
      </c>
      <c r="S271">
        <f t="shared" si="203"/>
        <v>0.373</v>
      </c>
      <c r="T271">
        <f t="shared" si="204"/>
        <v>2.472</v>
      </c>
      <c r="U271">
        <f t="shared" si="205"/>
        <v>0.373</v>
      </c>
      <c r="V271">
        <f t="shared" si="206"/>
        <v>4.5890000000000004</v>
      </c>
      <c r="W271">
        <f t="shared" si="207"/>
        <v>1.5129999999999999</v>
      </c>
      <c r="X271">
        <f t="shared" si="208"/>
        <v>4.5890000000000004</v>
      </c>
      <c r="Y271">
        <f t="shared" si="209"/>
        <v>0.373</v>
      </c>
      <c r="Z271">
        <f t="shared" si="210"/>
        <v>0.373</v>
      </c>
      <c r="AA271">
        <f t="shared" si="211"/>
        <v>0</v>
      </c>
      <c r="AB271">
        <f t="shared" si="190"/>
        <v>0</v>
      </c>
      <c r="AC271">
        <f t="shared" si="212"/>
        <v>0</v>
      </c>
      <c r="AD271">
        <f t="shared" si="213"/>
        <v>0</v>
      </c>
      <c r="AE271">
        <f t="shared" si="191"/>
        <v>0</v>
      </c>
      <c r="AF271">
        <f t="shared" si="214"/>
        <v>0</v>
      </c>
      <c r="AG271">
        <f t="shared" si="215"/>
        <v>0.16916099773242629</v>
      </c>
      <c r="AH271">
        <f t="shared" si="216"/>
        <v>6.710693421386843E-2</v>
      </c>
      <c r="AI271">
        <f t="shared" si="217"/>
        <v>37.563447232209413</v>
      </c>
      <c r="AK271" t="e">
        <f>LOOKUP(AF271,LMS!D2:'LMS'!D2597,LMS!E2:'LMS'!E2597)</f>
        <v>#N/A</v>
      </c>
      <c r="AL271" t="e">
        <f>LOOKUP(AF271,LMS!D2:'LMS'!D2597,LMS!F2:'LMS'!F2597)</f>
        <v>#N/A</v>
      </c>
      <c r="AM271" t="e">
        <f>LOOKUP(AF271,LMS!D2:'LMS'!D2597,LMS!G2:'LMS'!G2597)</f>
        <v>#N/A</v>
      </c>
      <c r="AN271" t="e">
        <f>LOOKUP(AF271,LMS!D2:'LMS'!D2597,LMS!L2:'LMS'!L2597)</f>
        <v>#N/A</v>
      </c>
      <c r="AO271" t="e">
        <f>LOOKUP(AF271,LMS!D2:'LMS'!D2597,LMS!N2:'LMS'!N2597)</f>
        <v>#N/A</v>
      </c>
      <c r="AP271" t="e">
        <f>LOOKUP(AF271,LMS!D2:'LMS'!D2597,LMS!P2:'LMS'!P2597)</f>
        <v>#N/A</v>
      </c>
      <c r="AR271" t="e">
        <f t="shared" si="218"/>
        <v>#N/A</v>
      </c>
      <c r="AS271" t="e">
        <f t="shared" si="219"/>
        <v>#N/A</v>
      </c>
      <c r="AT271" t="e">
        <f t="shared" si="192"/>
        <v>#N/A</v>
      </c>
      <c r="AU271" t="e">
        <f t="shared" si="220"/>
        <v>#N/A</v>
      </c>
      <c r="AV271" t="e">
        <f t="shared" si="193"/>
        <v>#N/A</v>
      </c>
      <c r="AW271" t="e">
        <f t="shared" si="194"/>
        <v>#N/A</v>
      </c>
      <c r="AX271" t="e">
        <f>LOOKUP(AV271,Z!A2:'Z'!A803,Z!B2:'Z'!B803)</f>
        <v>#N/A</v>
      </c>
      <c r="AY271" t="e">
        <f t="shared" si="182"/>
        <v>#N/A</v>
      </c>
      <c r="AZ271" t="e">
        <f t="shared" si="183"/>
        <v>#N/A</v>
      </c>
      <c r="BA271" t="e">
        <f t="shared" si="184"/>
        <v>#N/A</v>
      </c>
      <c r="BB271" t="e">
        <f t="shared" si="185"/>
        <v>#N/A</v>
      </c>
      <c r="BC271" t="e">
        <f t="shared" si="186"/>
        <v>#N/A</v>
      </c>
      <c r="BD271" t="e">
        <f t="shared" si="187"/>
        <v>#N/A</v>
      </c>
    </row>
    <row r="272" spans="1:56" x14ac:dyDescent="0.25">
      <c r="A272">
        <f>'Bodycomp INPUT'!A272</f>
        <v>0</v>
      </c>
      <c r="B272">
        <f>'Bodycomp INPUT'!B272</f>
        <v>0</v>
      </c>
      <c r="C272">
        <f>'Bodycomp INPUT'!C272</f>
        <v>0</v>
      </c>
      <c r="D272">
        <f>'Bodycomp INPUT'!D272</f>
        <v>0</v>
      </c>
      <c r="E272">
        <f>'Bodycomp INPUT'!E272</f>
        <v>0</v>
      </c>
      <c r="F272">
        <f>'Bodycomp INPUT'!F272</f>
        <v>0</v>
      </c>
      <c r="G272">
        <f>'Bodycomp INPUT'!G272</f>
        <v>0</v>
      </c>
      <c r="H272">
        <v>274</v>
      </c>
      <c r="I272">
        <f t="shared" si="195"/>
        <v>0</v>
      </c>
      <c r="J272">
        <f t="shared" si="188"/>
        <v>2.6419999999999999</v>
      </c>
      <c r="K272">
        <f t="shared" si="196"/>
        <v>2.86</v>
      </c>
      <c r="L272">
        <f t="shared" si="197"/>
        <v>2.6419999999999999</v>
      </c>
      <c r="M272">
        <f t="shared" si="198"/>
        <v>2.3159999999999998</v>
      </c>
      <c r="N272">
        <f t="shared" si="199"/>
        <v>2.8029999999999999</v>
      </c>
      <c r="O272">
        <f t="shared" si="200"/>
        <v>2.3159999999999998</v>
      </c>
      <c r="P272">
        <f t="shared" si="201"/>
        <v>2.6419999999999999</v>
      </c>
      <c r="Q272">
        <f t="shared" si="202"/>
        <v>2.6419999999999999</v>
      </c>
      <c r="R272">
        <f t="shared" si="189"/>
        <v>6.7106934213868428</v>
      </c>
      <c r="S272">
        <f t="shared" si="203"/>
        <v>0.373</v>
      </c>
      <c r="T272">
        <f t="shared" si="204"/>
        <v>2.472</v>
      </c>
      <c r="U272">
        <f t="shared" si="205"/>
        <v>0.373</v>
      </c>
      <c r="V272">
        <f t="shared" si="206"/>
        <v>4.5890000000000004</v>
      </c>
      <c r="W272">
        <f t="shared" si="207"/>
        <v>1.5129999999999999</v>
      </c>
      <c r="X272">
        <f t="shared" si="208"/>
        <v>4.5890000000000004</v>
      </c>
      <c r="Y272">
        <f t="shared" si="209"/>
        <v>0.373</v>
      </c>
      <c r="Z272">
        <f t="shared" si="210"/>
        <v>0.373</v>
      </c>
      <c r="AA272">
        <f t="shared" si="211"/>
        <v>0</v>
      </c>
      <c r="AB272">
        <f t="shared" si="190"/>
        <v>0</v>
      </c>
      <c r="AC272">
        <f t="shared" si="212"/>
        <v>0</v>
      </c>
      <c r="AD272">
        <f t="shared" si="213"/>
        <v>0</v>
      </c>
      <c r="AE272">
        <f t="shared" si="191"/>
        <v>0</v>
      </c>
      <c r="AF272">
        <f t="shared" si="214"/>
        <v>0</v>
      </c>
      <c r="AG272">
        <f t="shared" si="215"/>
        <v>0.16916099773242629</v>
      </c>
      <c r="AH272">
        <f t="shared" si="216"/>
        <v>6.710693421386843E-2</v>
      </c>
      <c r="AI272">
        <f t="shared" si="217"/>
        <v>37.563447232209413</v>
      </c>
      <c r="AK272" t="e">
        <f>LOOKUP(AF272,LMS!D2:'LMS'!D2597,LMS!E2:'LMS'!E2597)</f>
        <v>#N/A</v>
      </c>
      <c r="AL272" t="e">
        <f>LOOKUP(AF272,LMS!D2:'LMS'!D2597,LMS!F2:'LMS'!F2597)</f>
        <v>#N/A</v>
      </c>
      <c r="AM272" t="e">
        <f>LOOKUP(AF272,LMS!D2:'LMS'!D2597,LMS!G2:'LMS'!G2597)</f>
        <v>#N/A</v>
      </c>
      <c r="AN272" t="e">
        <f>LOOKUP(AF272,LMS!D2:'LMS'!D2597,LMS!L2:'LMS'!L2597)</f>
        <v>#N/A</v>
      </c>
      <c r="AO272" t="e">
        <f>LOOKUP(AF272,LMS!D2:'LMS'!D2597,LMS!N2:'LMS'!N2597)</f>
        <v>#N/A</v>
      </c>
      <c r="AP272" t="e">
        <f>LOOKUP(AF272,LMS!D2:'LMS'!D2597,LMS!P2:'LMS'!P2597)</f>
        <v>#N/A</v>
      </c>
      <c r="AR272" t="e">
        <f t="shared" si="218"/>
        <v>#N/A</v>
      </c>
      <c r="AS272" t="e">
        <f t="shared" si="219"/>
        <v>#N/A</v>
      </c>
      <c r="AT272" t="e">
        <f t="shared" si="192"/>
        <v>#N/A</v>
      </c>
      <c r="AU272" t="e">
        <f t="shared" si="220"/>
        <v>#N/A</v>
      </c>
      <c r="AV272" t="e">
        <f t="shared" si="193"/>
        <v>#N/A</v>
      </c>
      <c r="AW272" t="e">
        <f t="shared" si="194"/>
        <v>#N/A</v>
      </c>
      <c r="AX272" t="e">
        <f>LOOKUP(AV272,Z!A2:'Z'!A803,Z!B2:'Z'!B803)</f>
        <v>#N/A</v>
      </c>
      <c r="AY272" t="e">
        <f t="shared" si="182"/>
        <v>#N/A</v>
      </c>
      <c r="AZ272" t="e">
        <f t="shared" si="183"/>
        <v>#N/A</v>
      </c>
      <c r="BA272" t="e">
        <f t="shared" si="184"/>
        <v>#N/A</v>
      </c>
      <c r="BB272" t="e">
        <f t="shared" si="185"/>
        <v>#N/A</v>
      </c>
      <c r="BC272" t="e">
        <f t="shared" si="186"/>
        <v>#N/A</v>
      </c>
      <c r="BD272" t="e">
        <f t="shared" si="187"/>
        <v>#N/A</v>
      </c>
    </row>
    <row r="273" spans="1:56" x14ac:dyDescent="0.25">
      <c r="A273">
        <f>'Bodycomp INPUT'!A273</f>
        <v>0</v>
      </c>
      <c r="B273">
        <f>'Bodycomp INPUT'!B273</f>
        <v>0</v>
      </c>
      <c r="C273">
        <f>'Bodycomp INPUT'!C273</f>
        <v>0</v>
      </c>
      <c r="D273">
        <f>'Bodycomp INPUT'!D273</f>
        <v>0</v>
      </c>
      <c r="E273">
        <f>'Bodycomp INPUT'!E273</f>
        <v>0</v>
      </c>
      <c r="F273">
        <f>'Bodycomp INPUT'!F273</f>
        <v>0</v>
      </c>
      <c r="G273">
        <f>'Bodycomp INPUT'!G273</f>
        <v>0</v>
      </c>
      <c r="H273">
        <v>275</v>
      </c>
      <c r="I273">
        <f t="shared" si="195"/>
        <v>0</v>
      </c>
      <c r="J273">
        <f t="shared" si="188"/>
        <v>2.6419999999999999</v>
      </c>
      <c r="K273">
        <f t="shared" si="196"/>
        <v>2.86</v>
      </c>
      <c r="L273">
        <f t="shared" si="197"/>
        <v>2.6419999999999999</v>
      </c>
      <c r="M273">
        <f t="shared" si="198"/>
        <v>2.3159999999999998</v>
      </c>
      <c r="N273">
        <f t="shared" si="199"/>
        <v>2.8029999999999999</v>
      </c>
      <c r="O273">
        <f t="shared" si="200"/>
        <v>2.3159999999999998</v>
      </c>
      <c r="P273">
        <f t="shared" si="201"/>
        <v>2.6419999999999999</v>
      </c>
      <c r="Q273">
        <f t="shared" si="202"/>
        <v>2.6419999999999999</v>
      </c>
      <c r="R273">
        <f t="shared" si="189"/>
        <v>6.7106934213868428</v>
      </c>
      <c r="S273">
        <f t="shared" si="203"/>
        <v>0.373</v>
      </c>
      <c r="T273">
        <f t="shared" si="204"/>
        <v>2.472</v>
      </c>
      <c r="U273">
        <f t="shared" si="205"/>
        <v>0.373</v>
      </c>
      <c r="V273">
        <f t="shared" si="206"/>
        <v>4.5890000000000004</v>
      </c>
      <c r="W273">
        <f t="shared" si="207"/>
        <v>1.5129999999999999</v>
      </c>
      <c r="X273">
        <f t="shared" si="208"/>
        <v>4.5890000000000004</v>
      </c>
      <c r="Y273">
        <f t="shared" si="209"/>
        <v>0.373</v>
      </c>
      <c r="Z273">
        <f t="shared" si="210"/>
        <v>0.373</v>
      </c>
      <c r="AA273">
        <f t="shared" si="211"/>
        <v>0</v>
      </c>
      <c r="AB273">
        <f t="shared" si="190"/>
        <v>0</v>
      </c>
      <c r="AC273">
        <f t="shared" si="212"/>
        <v>0</v>
      </c>
      <c r="AD273">
        <f t="shared" si="213"/>
        <v>0</v>
      </c>
      <c r="AE273">
        <f t="shared" si="191"/>
        <v>0</v>
      </c>
      <c r="AF273">
        <f t="shared" si="214"/>
        <v>0</v>
      </c>
      <c r="AG273">
        <f t="shared" si="215"/>
        <v>0.16916099773242629</v>
      </c>
      <c r="AH273">
        <f t="shared" si="216"/>
        <v>6.710693421386843E-2</v>
      </c>
      <c r="AI273">
        <f t="shared" si="217"/>
        <v>37.563447232209413</v>
      </c>
      <c r="AK273" t="e">
        <f>LOOKUP(AF273,LMS!D2:'LMS'!D2597,LMS!E2:'LMS'!E2597)</f>
        <v>#N/A</v>
      </c>
      <c r="AL273" t="e">
        <f>LOOKUP(AF273,LMS!D2:'LMS'!D2597,LMS!F2:'LMS'!F2597)</f>
        <v>#N/A</v>
      </c>
      <c r="AM273" t="e">
        <f>LOOKUP(AF273,LMS!D2:'LMS'!D2597,LMS!G2:'LMS'!G2597)</f>
        <v>#N/A</v>
      </c>
      <c r="AN273" t="e">
        <f>LOOKUP(AF273,LMS!D2:'LMS'!D2597,LMS!L2:'LMS'!L2597)</f>
        <v>#N/A</v>
      </c>
      <c r="AO273" t="e">
        <f>LOOKUP(AF273,LMS!D2:'LMS'!D2597,LMS!N2:'LMS'!N2597)</f>
        <v>#N/A</v>
      </c>
      <c r="AP273" t="e">
        <f>LOOKUP(AF273,LMS!D2:'LMS'!D2597,LMS!P2:'LMS'!P2597)</f>
        <v>#N/A</v>
      </c>
      <c r="AR273" t="e">
        <f t="shared" si="218"/>
        <v>#N/A</v>
      </c>
      <c r="AS273" t="e">
        <f t="shared" si="219"/>
        <v>#N/A</v>
      </c>
      <c r="AT273" t="e">
        <f t="shared" si="192"/>
        <v>#N/A</v>
      </c>
      <c r="AU273" t="e">
        <f t="shared" si="220"/>
        <v>#N/A</v>
      </c>
      <c r="AV273" t="e">
        <f t="shared" si="193"/>
        <v>#N/A</v>
      </c>
      <c r="AW273" t="e">
        <f t="shared" si="194"/>
        <v>#N/A</v>
      </c>
      <c r="AX273" t="e">
        <f>LOOKUP(AV273,Z!A2:'Z'!A803,Z!B2:'Z'!B803)</f>
        <v>#N/A</v>
      </c>
      <c r="AY273" t="e">
        <f t="shared" si="182"/>
        <v>#N/A</v>
      </c>
      <c r="AZ273" t="e">
        <f t="shared" si="183"/>
        <v>#N/A</v>
      </c>
      <c r="BA273" t="e">
        <f t="shared" si="184"/>
        <v>#N/A</v>
      </c>
      <c r="BB273" t="e">
        <f t="shared" si="185"/>
        <v>#N/A</v>
      </c>
      <c r="BC273" t="e">
        <f t="shared" si="186"/>
        <v>#N/A</v>
      </c>
      <c r="BD273" t="e">
        <f t="shared" si="187"/>
        <v>#N/A</v>
      </c>
    </row>
    <row r="274" spans="1:56" x14ac:dyDescent="0.25">
      <c r="A274">
        <f>'Bodycomp INPUT'!A274</f>
        <v>0</v>
      </c>
      <c r="B274">
        <f>'Bodycomp INPUT'!B274</f>
        <v>0</v>
      </c>
      <c r="C274">
        <f>'Bodycomp INPUT'!C274</f>
        <v>0</v>
      </c>
      <c r="D274">
        <f>'Bodycomp INPUT'!D274</f>
        <v>0</v>
      </c>
      <c r="E274">
        <f>'Bodycomp INPUT'!E274</f>
        <v>0</v>
      </c>
      <c r="F274">
        <f>'Bodycomp INPUT'!F274</f>
        <v>0</v>
      </c>
      <c r="G274">
        <f>'Bodycomp INPUT'!G274</f>
        <v>0</v>
      </c>
      <c r="H274">
        <v>276</v>
      </c>
      <c r="I274">
        <f t="shared" si="195"/>
        <v>0</v>
      </c>
      <c r="J274">
        <f t="shared" si="188"/>
        <v>2.6419999999999999</v>
      </c>
      <c r="K274">
        <f t="shared" si="196"/>
        <v>2.86</v>
      </c>
      <c r="L274">
        <f t="shared" si="197"/>
        <v>2.6419999999999999</v>
      </c>
      <c r="M274">
        <f t="shared" si="198"/>
        <v>2.3159999999999998</v>
      </c>
      <c r="N274">
        <f t="shared" si="199"/>
        <v>2.8029999999999999</v>
      </c>
      <c r="O274">
        <f t="shared" si="200"/>
        <v>2.3159999999999998</v>
      </c>
      <c r="P274">
        <f t="shared" si="201"/>
        <v>2.6419999999999999</v>
      </c>
      <c r="Q274">
        <f t="shared" si="202"/>
        <v>2.6419999999999999</v>
      </c>
      <c r="R274">
        <f t="shared" si="189"/>
        <v>6.7106934213868428</v>
      </c>
      <c r="S274">
        <f t="shared" si="203"/>
        <v>0.373</v>
      </c>
      <c r="T274">
        <f t="shared" si="204"/>
        <v>2.472</v>
      </c>
      <c r="U274">
        <f t="shared" si="205"/>
        <v>0.373</v>
      </c>
      <c r="V274">
        <f t="shared" si="206"/>
        <v>4.5890000000000004</v>
      </c>
      <c r="W274">
        <f t="shared" si="207"/>
        <v>1.5129999999999999</v>
      </c>
      <c r="X274">
        <f t="shared" si="208"/>
        <v>4.5890000000000004</v>
      </c>
      <c r="Y274">
        <f t="shared" si="209"/>
        <v>0.373</v>
      </c>
      <c r="Z274">
        <f t="shared" si="210"/>
        <v>0.373</v>
      </c>
      <c r="AA274">
        <f t="shared" si="211"/>
        <v>0</v>
      </c>
      <c r="AB274">
        <f t="shared" si="190"/>
        <v>0</v>
      </c>
      <c r="AC274">
        <f t="shared" si="212"/>
        <v>0</v>
      </c>
      <c r="AD274">
        <f t="shared" si="213"/>
        <v>0</v>
      </c>
      <c r="AE274">
        <f t="shared" si="191"/>
        <v>0</v>
      </c>
      <c r="AF274">
        <f t="shared" si="214"/>
        <v>0</v>
      </c>
      <c r="AG274">
        <f t="shared" si="215"/>
        <v>0.16916099773242629</v>
      </c>
      <c r="AH274">
        <f t="shared" si="216"/>
        <v>6.710693421386843E-2</v>
      </c>
      <c r="AI274">
        <f t="shared" si="217"/>
        <v>37.563447232209413</v>
      </c>
      <c r="AK274" t="e">
        <f>LOOKUP(AF274,LMS!D2:'LMS'!D2597,LMS!E2:'LMS'!E2597)</f>
        <v>#N/A</v>
      </c>
      <c r="AL274" t="e">
        <f>LOOKUP(AF274,LMS!D2:'LMS'!D2597,LMS!F2:'LMS'!F2597)</f>
        <v>#N/A</v>
      </c>
      <c r="AM274" t="e">
        <f>LOOKUP(AF274,LMS!D2:'LMS'!D2597,LMS!G2:'LMS'!G2597)</f>
        <v>#N/A</v>
      </c>
      <c r="AN274" t="e">
        <f>LOOKUP(AF274,LMS!D2:'LMS'!D2597,LMS!L2:'LMS'!L2597)</f>
        <v>#N/A</v>
      </c>
      <c r="AO274" t="e">
        <f>LOOKUP(AF274,LMS!D2:'LMS'!D2597,LMS!N2:'LMS'!N2597)</f>
        <v>#N/A</v>
      </c>
      <c r="AP274" t="e">
        <f>LOOKUP(AF274,LMS!D2:'LMS'!D2597,LMS!P2:'LMS'!P2597)</f>
        <v>#N/A</v>
      </c>
      <c r="AR274" t="e">
        <f t="shared" si="218"/>
        <v>#N/A</v>
      </c>
      <c r="AS274" t="e">
        <f t="shared" si="219"/>
        <v>#N/A</v>
      </c>
      <c r="AT274" t="e">
        <f t="shared" si="192"/>
        <v>#N/A</v>
      </c>
      <c r="AU274" t="e">
        <f t="shared" si="220"/>
        <v>#N/A</v>
      </c>
      <c r="AV274" t="e">
        <f t="shared" si="193"/>
        <v>#N/A</v>
      </c>
      <c r="AW274" t="e">
        <f t="shared" si="194"/>
        <v>#N/A</v>
      </c>
      <c r="AX274" t="e">
        <f>LOOKUP(AV274,Z!A2:'Z'!A803,Z!B2:'Z'!B803)</f>
        <v>#N/A</v>
      </c>
      <c r="AY274" t="e">
        <f t="shared" si="182"/>
        <v>#N/A</v>
      </c>
      <c r="AZ274" t="e">
        <f t="shared" si="183"/>
        <v>#N/A</v>
      </c>
      <c r="BA274" t="e">
        <f t="shared" si="184"/>
        <v>#N/A</v>
      </c>
      <c r="BB274" t="e">
        <f t="shared" si="185"/>
        <v>#N/A</v>
      </c>
      <c r="BC274" t="e">
        <f t="shared" si="186"/>
        <v>#N/A</v>
      </c>
      <c r="BD274" t="e">
        <f t="shared" si="187"/>
        <v>#N/A</v>
      </c>
    </row>
    <row r="275" spans="1:56" x14ac:dyDescent="0.25">
      <c r="A275">
        <f>'Bodycomp INPUT'!A275</f>
        <v>0</v>
      </c>
      <c r="B275">
        <f>'Bodycomp INPUT'!B275</f>
        <v>0</v>
      </c>
      <c r="C275">
        <f>'Bodycomp INPUT'!C275</f>
        <v>0</v>
      </c>
      <c r="D275">
        <f>'Bodycomp INPUT'!D275</f>
        <v>0</v>
      </c>
      <c r="E275">
        <f>'Bodycomp INPUT'!E275</f>
        <v>0</v>
      </c>
      <c r="F275">
        <f>'Bodycomp INPUT'!F275</f>
        <v>0</v>
      </c>
      <c r="G275">
        <f>'Bodycomp INPUT'!G275</f>
        <v>0</v>
      </c>
      <c r="H275">
        <v>277</v>
      </c>
      <c r="I275">
        <f t="shared" si="195"/>
        <v>0</v>
      </c>
      <c r="J275">
        <f t="shared" si="188"/>
        <v>2.6419999999999999</v>
      </c>
      <c r="K275">
        <f t="shared" si="196"/>
        <v>2.86</v>
      </c>
      <c r="L275">
        <f t="shared" si="197"/>
        <v>2.6419999999999999</v>
      </c>
      <c r="M275">
        <f t="shared" si="198"/>
        <v>2.3159999999999998</v>
      </c>
      <c r="N275">
        <f t="shared" si="199"/>
        <v>2.8029999999999999</v>
      </c>
      <c r="O275">
        <f t="shared" si="200"/>
        <v>2.3159999999999998</v>
      </c>
      <c r="P275">
        <f t="shared" si="201"/>
        <v>2.6419999999999999</v>
      </c>
      <c r="Q275">
        <f t="shared" si="202"/>
        <v>2.6419999999999999</v>
      </c>
      <c r="R275">
        <f t="shared" si="189"/>
        <v>6.7106934213868428</v>
      </c>
      <c r="S275">
        <f t="shared" si="203"/>
        <v>0.373</v>
      </c>
      <c r="T275">
        <f t="shared" si="204"/>
        <v>2.472</v>
      </c>
      <c r="U275">
        <f t="shared" si="205"/>
        <v>0.373</v>
      </c>
      <c r="V275">
        <f t="shared" si="206"/>
        <v>4.5890000000000004</v>
      </c>
      <c r="W275">
        <f t="shared" si="207"/>
        <v>1.5129999999999999</v>
      </c>
      <c r="X275">
        <f t="shared" si="208"/>
        <v>4.5890000000000004</v>
      </c>
      <c r="Y275">
        <f t="shared" si="209"/>
        <v>0.373</v>
      </c>
      <c r="Z275">
        <f t="shared" si="210"/>
        <v>0.373</v>
      </c>
      <c r="AA275">
        <f t="shared" si="211"/>
        <v>0</v>
      </c>
      <c r="AB275">
        <f t="shared" si="190"/>
        <v>0</v>
      </c>
      <c r="AC275">
        <f t="shared" si="212"/>
        <v>0</v>
      </c>
      <c r="AD275">
        <f t="shared" si="213"/>
        <v>0</v>
      </c>
      <c r="AE275">
        <f t="shared" si="191"/>
        <v>0</v>
      </c>
      <c r="AF275">
        <f t="shared" si="214"/>
        <v>0</v>
      </c>
      <c r="AG275">
        <f t="shared" si="215"/>
        <v>0.16916099773242629</v>
      </c>
      <c r="AH275">
        <f t="shared" si="216"/>
        <v>6.710693421386843E-2</v>
      </c>
      <c r="AI275">
        <f t="shared" si="217"/>
        <v>37.563447232209413</v>
      </c>
      <c r="AK275" t="e">
        <f>LOOKUP(AF275,LMS!D2:'LMS'!D2597,LMS!E2:'LMS'!E2597)</f>
        <v>#N/A</v>
      </c>
      <c r="AL275" t="e">
        <f>LOOKUP(AF275,LMS!D2:'LMS'!D2597,LMS!F2:'LMS'!F2597)</f>
        <v>#N/A</v>
      </c>
      <c r="AM275" t="e">
        <f>LOOKUP(AF275,LMS!D2:'LMS'!D2597,LMS!G2:'LMS'!G2597)</f>
        <v>#N/A</v>
      </c>
      <c r="AN275" t="e">
        <f>LOOKUP(AF275,LMS!D2:'LMS'!D2597,LMS!L2:'LMS'!L2597)</f>
        <v>#N/A</v>
      </c>
      <c r="AO275" t="e">
        <f>LOOKUP(AF275,LMS!D2:'LMS'!D2597,LMS!N2:'LMS'!N2597)</f>
        <v>#N/A</v>
      </c>
      <c r="AP275" t="e">
        <f>LOOKUP(AF275,LMS!D2:'LMS'!D2597,LMS!P2:'LMS'!P2597)</f>
        <v>#N/A</v>
      </c>
      <c r="AR275" t="e">
        <f t="shared" si="218"/>
        <v>#N/A</v>
      </c>
      <c r="AS275" t="e">
        <f t="shared" si="219"/>
        <v>#N/A</v>
      </c>
      <c r="AT275" t="e">
        <f t="shared" si="192"/>
        <v>#N/A</v>
      </c>
      <c r="AU275" t="e">
        <f t="shared" si="220"/>
        <v>#N/A</v>
      </c>
      <c r="AV275" t="e">
        <f t="shared" si="193"/>
        <v>#N/A</v>
      </c>
      <c r="AW275" t="e">
        <f t="shared" si="194"/>
        <v>#N/A</v>
      </c>
      <c r="AX275" t="e">
        <f>LOOKUP(AV275,Z!A2:'Z'!A803,Z!B2:'Z'!B803)</f>
        <v>#N/A</v>
      </c>
      <c r="AY275" t="e">
        <f t="shared" si="182"/>
        <v>#N/A</v>
      </c>
      <c r="AZ275" t="e">
        <f t="shared" si="183"/>
        <v>#N/A</v>
      </c>
      <c r="BA275" t="e">
        <f t="shared" si="184"/>
        <v>#N/A</v>
      </c>
      <c r="BB275" t="e">
        <f t="shared" si="185"/>
        <v>#N/A</v>
      </c>
      <c r="BC275" t="e">
        <f t="shared" si="186"/>
        <v>#N/A</v>
      </c>
      <c r="BD275" t="e">
        <f t="shared" si="187"/>
        <v>#N/A</v>
      </c>
    </row>
    <row r="276" spans="1:56" x14ac:dyDescent="0.25">
      <c r="A276">
        <f>'Bodycomp INPUT'!A276</f>
        <v>0</v>
      </c>
      <c r="B276">
        <f>'Bodycomp INPUT'!B276</f>
        <v>0</v>
      </c>
      <c r="C276">
        <f>'Bodycomp INPUT'!C276</f>
        <v>0</v>
      </c>
      <c r="D276">
        <f>'Bodycomp INPUT'!D276</f>
        <v>0</v>
      </c>
      <c r="E276">
        <f>'Bodycomp INPUT'!E276</f>
        <v>0</v>
      </c>
      <c r="F276">
        <f>'Bodycomp INPUT'!F276</f>
        <v>0</v>
      </c>
      <c r="G276">
        <f>'Bodycomp INPUT'!G276</f>
        <v>0</v>
      </c>
      <c r="H276">
        <v>278</v>
      </c>
      <c r="I276">
        <f t="shared" si="195"/>
        <v>0</v>
      </c>
      <c r="J276">
        <f t="shared" si="188"/>
        <v>2.6419999999999999</v>
      </c>
      <c r="K276">
        <f t="shared" si="196"/>
        <v>2.86</v>
      </c>
      <c r="L276">
        <f t="shared" si="197"/>
        <v>2.6419999999999999</v>
      </c>
      <c r="M276">
        <f t="shared" si="198"/>
        <v>2.3159999999999998</v>
      </c>
      <c r="N276">
        <f t="shared" si="199"/>
        <v>2.8029999999999999</v>
      </c>
      <c r="O276">
        <f t="shared" si="200"/>
        <v>2.3159999999999998</v>
      </c>
      <c r="P276">
        <f t="shared" si="201"/>
        <v>2.6419999999999999</v>
      </c>
      <c r="Q276">
        <f t="shared" si="202"/>
        <v>2.6419999999999999</v>
      </c>
      <c r="R276">
        <f t="shared" si="189"/>
        <v>6.7106934213868428</v>
      </c>
      <c r="S276">
        <f t="shared" si="203"/>
        <v>0.373</v>
      </c>
      <c r="T276">
        <f t="shared" si="204"/>
        <v>2.472</v>
      </c>
      <c r="U276">
        <f t="shared" si="205"/>
        <v>0.373</v>
      </c>
      <c r="V276">
        <f t="shared" si="206"/>
        <v>4.5890000000000004</v>
      </c>
      <c r="W276">
        <f t="shared" si="207"/>
        <v>1.5129999999999999</v>
      </c>
      <c r="X276">
        <f t="shared" si="208"/>
        <v>4.5890000000000004</v>
      </c>
      <c r="Y276">
        <f t="shared" si="209"/>
        <v>0.373</v>
      </c>
      <c r="Z276">
        <f t="shared" si="210"/>
        <v>0.373</v>
      </c>
      <c r="AA276">
        <f t="shared" si="211"/>
        <v>0</v>
      </c>
      <c r="AB276">
        <f t="shared" si="190"/>
        <v>0</v>
      </c>
      <c r="AC276">
        <f t="shared" si="212"/>
        <v>0</v>
      </c>
      <c r="AD276">
        <f t="shared" si="213"/>
        <v>0</v>
      </c>
      <c r="AE276">
        <f t="shared" si="191"/>
        <v>0</v>
      </c>
      <c r="AF276">
        <f t="shared" si="214"/>
        <v>0</v>
      </c>
      <c r="AG276">
        <f t="shared" si="215"/>
        <v>0.16916099773242629</v>
      </c>
      <c r="AH276">
        <f t="shared" si="216"/>
        <v>6.710693421386843E-2</v>
      </c>
      <c r="AI276">
        <f t="shared" si="217"/>
        <v>37.563447232209413</v>
      </c>
      <c r="AK276" t="e">
        <f>LOOKUP(AF276,LMS!D2:'LMS'!D2597,LMS!E2:'LMS'!E2597)</f>
        <v>#N/A</v>
      </c>
      <c r="AL276" t="e">
        <f>LOOKUP(AF276,LMS!D2:'LMS'!D2597,LMS!F2:'LMS'!F2597)</f>
        <v>#N/A</v>
      </c>
      <c r="AM276" t="e">
        <f>LOOKUP(AF276,LMS!D2:'LMS'!D2597,LMS!G2:'LMS'!G2597)</f>
        <v>#N/A</v>
      </c>
      <c r="AN276" t="e">
        <f>LOOKUP(AF276,LMS!D2:'LMS'!D2597,LMS!L2:'LMS'!L2597)</f>
        <v>#N/A</v>
      </c>
      <c r="AO276" t="e">
        <f>LOOKUP(AF276,LMS!D2:'LMS'!D2597,LMS!N2:'LMS'!N2597)</f>
        <v>#N/A</v>
      </c>
      <c r="AP276" t="e">
        <f>LOOKUP(AF276,LMS!D2:'LMS'!D2597,LMS!P2:'LMS'!P2597)</f>
        <v>#N/A</v>
      </c>
      <c r="AR276" t="e">
        <f t="shared" si="218"/>
        <v>#N/A</v>
      </c>
      <c r="AS276" t="e">
        <f t="shared" si="219"/>
        <v>#N/A</v>
      </c>
      <c r="AT276" t="e">
        <f t="shared" si="192"/>
        <v>#N/A</v>
      </c>
      <c r="AU276" t="e">
        <f t="shared" si="220"/>
        <v>#N/A</v>
      </c>
      <c r="AV276" t="e">
        <f t="shared" si="193"/>
        <v>#N/A</v>
      </c>
      <c r="AW276" t="e">
        <f t="shared" si="194"/>
        <v>#N/A</v>
      </c>
      <c r="AX276" t="e">
        <f>LOOKUP(AV276,Z!A2:'Z'!A803,Z!B2:'Z'!B803)</f>
        <v>#N/A</v>
      </c>
      <c r="AY276" t="e">
        <f t="shared" si="182"/>
        <v>#N/A</v>
      </c>
      <c r="AZ276" t="e">
        <f t="shared" si="183"/>
        <v>#N/A</v>
      </c>
      <c r="BA276" t="e">
        <f t="shared" si="184"/>
        <v>#N/A</v>
      </c>
      <c r="BB276" t="e">
        <f t="shared" si="185"/>
        <v>#N/A</v>
      </c>
      <c r="BC276" t="e">
        <f t="shared" si="186"/>
        <v>#N/A</v>
      </c>
      <c r="BD276" t="e">
        <f t="shared" si="187"/>
        <v>#N/A</v>
      </c>
    </row>
    <row r="277" spans="1:56" x14ac:dyDescent="0.25">
      <c r="A277">
        <f>'Bodycomp INPUT'!A277</f>
        <v>0</v>
      </c>
      <c r="B277">
        <f>'Bodycomp INPUT'!B277</f>
        <v>0</v>
      </c>
      <c r="C277">
        <f>'Bodycomp INPUT'!C277</f>
        <v>0</v>
      </c>
      <c r="D277">
        <f>'Bodycomp INPUT'!D277</f>
        <v>0</v>
      </c>
      <c r="E277">
        <f>'Bodycomp INPUT'!E277</f>
        <v>0</v>
      </c>
      <c r="F277">
        <f>'Bodycomp INPUT'!F277</f>
        <v>0</v>
      </c>
      <c r="G277">
        <f>'Bodycomp INPUT'!G277</f>
        <v>0</v>
      </c>
      <c r="H277">
        <v>279</v>
      </c>
      <c r="I277">
        <f t="shared" si="195"/>
        <v>0</v>
      </c>
      <c r="J277">
        <f t="shared" si="188"/>
        <v>2.6419999999999999</v>
      </c>
      <c r="K277">
        <f t="shared" si="196"/>
        <v>2.86</v>
      </c>
      <c r="L277">
        <f t="shared" si="197"/>
        <v>2.6419999999999999</v>
      </c>
      <c r="M277">
        <f t="shared" si="198"/>
        <v>2.3159999999999998</v>
      </c>
      <c r="N277">
        <f t="shared" si="199"/>
        <v>2.8029999999999999</v>
      </c>
      <c r="O277">
        <f t="shared" si="200"/>
        <v>2.3159999999999998</v>
      </c>
      <c r="P277">
        <f t="shared" si="201"/>
        <v>2.6419999999999999</v>
      </c>
      <c r="Q277">
        <f t="shared" si="202"/>
        <v>2.6419999999999999</v>
      </c>
      <c r="R277">
        <f t="shared" si="189"/>
        <v>6.7106934213868428</v>
      </c>
      <c r="S277">
        <f t="shared" si="203"/>
        <v>0.373</v>
      </c>
      <c r="T277">
        <f t="shared" si="204"/>
        <v>2.472</v>
      </c>
      <c r="U277">
        <f t="shared" si="205"/>
        <v>0.373</v>
      </c>
      <c r="V277">
        <f t="shared" si="206"/>
        <v>4.5890000000000004</v>
      </c>
      <c r="W277">
        <f t="shared" si="207"/>
        <v>1.5129999999999999</v>
      </c>
      <c r="X277">
        <f t="shared" si="208"/>
        <v>4.5890000000000004</v>
      </c>
      <c r="Y277">
        <f t="shared" si="209"/>
        <v>0.373</v>
      </c>
      <c r="Z277">
        <f t="shared" si="210"/>
        <v>0.373</v>
      </c>
      <c r="AA277">
        <f t="shared" si="211"/>
        <v>0</v>
      </c>
      <c r="AB277">
        <f t="shared" si="190"/>
        <v>0</v>
      </c>
      <c r="AC277">
        <f t="shared" si="212"/>
        <v>0</v>
      </c>
      <c r="AD277">
        <f t="shared" si="213"/>
        <v>0</v>
      </c>
      <c r="AE277">
        <f t="shared" si="191"/>
        <v>0</v>
      </c>
      <c r="AF277">
        <f t="shared" si="214"/>
        <v>0</v>
      </c>
      <c r="AG277">
        <f t="shared" si="215"/>
        <v>0.16916099773242629</v>
      </c>
      <c r="AH277">
        <f t="shared" si="216"/>
        <v>6.710693421386843E-2</v>
      </c>
      <c r="AI277">
        <f t="shared" si="217"/>
        <v>37.563447232209413</v>
      </c>
      <c r="AK277" t="e">
        <f>LOOKUP(AF277,LMS!D2:'LMS'!D2597,LMS!E2:'LMS'!E2597)</f>
        <v>#N/A</v>
      </c>
      <c r="AL277" t="e">
        <f>LOOKUP(AF277,LMS!D2:'LMS'!D2597,LMS!F2:'LMS'!F2597)</f>
        <v>#N/A</v>
      </c>
      <c r="AM277" t="e">
        <f>LOOKUP(AF277,LMS!D2:'LMS'!D2597,LMS!G2:'LMS'!G2597)</f>
        <v>#N/A</v>
      </c>
      <c r="AN277" t="e">
        <f>LOOKUP(AF277,LMS!D2:'LMS'!D2597,LMS!L2:'LMS'!L2597)</f>
        <v>#N/A</v>
      </c>
      <c r="AO277" t="e">
        <f>LOOKUP(AF277,LMS!D2:'LMS'!D2597,LMS!N2:'LMS'!N2597)</f>
        <v>#N/A</v>
      </c>
      <c r="AP277" t="e">
        <f>LOOKUP(AF277,LMS!D2:'LMS'!D2597,LMS!P2:'LMS'!P2597)</f>
        <v>#N/A</v>
      </c>
      <c r="AR277" t="e">
        <f t="shared" si="218"/>
        <v>#N/A</v>
      </c>
      <c r="AS277" t="e">
        <f t="shared" si="219"/>
        <v>#N/A</v>
      </c>
      <c r="AT277" t="e">
        <f t="shared" si="192"/>
        <v>#N/A</v>
      </c>
      <c r="AU277" t="e">
        <f t="shared" si="220"/>
        <v>#N/A</v>
      </c>
      <c r="AV277" t="e">
        <f t="shared" si="193"/>
        <v>#N/A</v>
      </c>
      <c r="AW277" t="e">
        <f t="shared" si="194"/>
        <v>#N/A</v>
      </c>
      <c r="AX277" t="e">
        <f>LOOKUP(AV277,Z!A2:'Z'!A803,Z!B2:'Z'!B803)</f>
        <v>#N/A</v>
      </c>
      <c r="AY277" t="e">
        <f t="shared" si="182"/>
        <v>#N/A</v>
      </c>
      <c r="AZ277" t="e">
        <f t="shared" si="183"/>
        <v>#N/A</v>
      </c>
      <c r="BA277" t="e">
        <f t="shared" si="184"/>
        <v>#N/A</v>
      </c>
      <c r="BB277" t="e">
        <f t="shared" si="185"/>
        <v>#N/A</v>
      </c>
      <c r="BC277" t="e">
        <f t="shared" si="186"/>
        <v>#N/A</v>
      </c>
      <c r="BD277" t="e">
        <f t="shared" si="187"/>
        <v>#N/A</v>
      </c>
    </row>
    <row r="278" spans="1:56" x14ac:dyDescent="0.25">
      <c r="A278">
        <f>'Bodycomp INPUT'!A278</f>
        <v>0</v>
      </c>
      <c r="B278">
        <f>'Bodycomp INPUT'!B278</f>
        <v>0</v>
      </c>
      <c r="C278">
        <f>'Bodycomp INPUT'!C278</f>
        <v>0</v>
      </c>
      <c r="D278">
        <f>'Bodycomp INPUT'!D278</f>
        <v>0</v>
      </c>
      <c r="E278">
        <f>'Bodycomp INPUT'!E278</f>
        <v>0</v>
      </c>
      <c r="F278">
        <f>'Bodycomp INPUT'!F278</f>
        <v>0</v>
      </c>
      <c r="G278">
        <f>'Bodycomp INPUT'!G278</f>
        <v>0</v>
      </c>
      <c r="H278">
        <v>280</v>
      </c>
      <c r="I278">
        <f t="shared" si="195"/>
        <v>0</v>
      </c>
      <c r="J278">
        <f t="shared" si="188"/>
        <v>2.6419999999999999</v>
      </c>
      <c r="K278">
        <f t="shared" si="196"/>
        <v>2.86</v>
      </c>
      <c r="L278">
        <f t="shared" si="197"/>
        <v>2.6419999999999999</v>
      </c>
      <c r="M278">
        <f t="shared" si="198"/>
        <v>2.3159999999999998</v>
      </c>
      <c r="N278">
        <f t="shared" si="199"/>
        <v>2.8029999999999999</v>
      </c>
      <c r="O278">
        <f t="shared" si="200"/>
        <v>2.3159999999999998</v>
      </c>
      <c r="P278">
        <f t="shared" si="201"/>
        <v>2.6419999999999999</v>
      </c>
      <c r="Q278">
        <f t="shared" si="202"/>
        <v>2.6419999999999999</v>
      </c>
      <c r="R278">
        <f t="shared" si="189"/>
        <v>6.7106934213868428</v>
      </c>
      <c r="S278">
        <f t="shared" si="203"/>
        <v>0.373</v>
      </c>
      <c r="T278">
        <f t="shared" si="204"/>
        <v>2.472</v>
      </c>
      <c r="U278">
        <f t="shared" si="205"/>
        <v>0.373</v>
      </c>
      <c r="V278">
        <f t="shared" si="206"/>
        <v>4.5890000000000004</v>
      </c>
      <c r="W278">
        <f t="shared" si="207"/>
        <v>1.5129999999999999</v>
      </c>
      <c r="X278">
        <f t="shared" si="208"/>
        <v>4.5890000000000004</v>
      </c>
      <c r="Y278">
        <f t="shared" si="209"/>
        <v>0.373</v>
      </c>
      <c r="Z278">
        <f t="shared" si="210"/>
        <v>0.373</v>
      </c>
      <c r="AA278">
        <f t="shared" si="211"/>
        <v>0</v>
      </c>
      <c r="AB278">
        <f t="shared" si="190"/>
        <v>0</v>
      </c>
      <c r="AC278">
        <f t="shared" si="212"/>
        <v>0</v>
      </c>
      <c r="AD278">
        <f t="shared" si="213"/>
        <v>0</v>
      </c>
      <c r="AE278">
        <f t="shared" si="191"/>
        <v>0</v>
      </c>
      <c r="AF278">
        <f t="shared" si="214"/>
        <v>0</v>
      </c>
      <c r="AG278">
        <f t="shared" si="215"/>
        <v>0.16916099773242629</v>
      </c>
      <c r="AH278">
        <f t="shared" si="216"/>
        <v>6.710693421386843E-2</v>
      </c>
      <c r="AI278">
        <f t="shared" si="217"/>
        <v>37.563447232209413</v>
      </c>
      <c r="AK278" t="e">
        <f>LOOKUP(AF278,LMS!D2:'LMS'!D2597,LMS!E2:'LMS'!E2597)</f>
        <v>#N/A</v>
      </c>
      <c r="AL278" t="e">
        <f>LOOKUP(AF278,LMS!D2:'LMS'!D2597,LMS!F2:'LMS'!F2597)</f>
        <v>#N/A</v>
      </c>
      <c r="AM278" t="e">
        <f>LOOKUP(AF278,LMS!D2:'LMS'!D2597,LMS!G2:'LMS'!G2597)</f>
        <v>#N/A</v>
      </c>
      <c r="AN278" t="e">
        <f>LOOKUP(AF278,LMS!D2:'LMS'!D2597,LMS!L2:'LMS'!L2597)</f>
        <v>#N/A</v>
      </c>
      <c r="AO278" t="e">
        <f>LOOKUP(AF278,LMS!D2:'LMS'!D2597,LMS!N2:'LMS'!N2597)</f>
        <v>#N/A</v>
      </c>
      <c r="AP278" t="e">
        <f>LOOKUP(AF278,LMS!D2:'LMS'!D2597,LMS!P2:'LMS'!P2597)</f>
        <v>#N/A</v>
      </c>
      <c r="AR278" t="e">
        <f t="shared" si="218"/>
        <v>#N/A</v>
      </c>
      <c r="AS278" t="e">
        <f t="shared" si="219"/>
        <v>#N/A</v>
      </c>
      <c r="AT278" t="e">
        <f t="shared" si="192"/>
        <v>#N/A</v>
      </c>
      <c r="AU278" t="e">
        <f t="shared" si="220"/>
        <v>#N/A</v>
      </c>
      <c r="AV278" t="e">
        <f t="shared" si="193"/>
        <v>#N/A</v>
      </c>
      <c r="AW278" t="e">
        <f t="shared" si="194"/>
        <v>#N/A</v>
      </c>
      <c r="AX278" t="e">
        <f>LOOKUP(AV278,Z!A2:'Z'!A803,Z!B2:'Z'!B803)</f>
        <v>#N/A</v>
      </c>
      <c r="AY278" t="e">
        <f t="shared" si="182"/>
        <v>#N/A</v>
      </c>
      <c r="AZ278" t="e">
        <f t="shared" si="183"/>
        <v>#N/A</v>
      </c>
      <c r="BA278" t="e">
        <f t="shared" si="184"/>
        <v>#N/A</v>
      </c>
      <c r="BB278" t="e">
        <f t="shared" si="185"/>
        <v>#N/A</v>
      </c>
      <c r="BC278" t="e">
        <f t="shared" si="186"/>
        <v>#N/A</v>
      </c>
      <c r="BD278" t="e">
        <f t="shared" si="187"/>
        <v>#N/A</v>
      </c>
    </row>
    <row r="279" spans="1:56" x14ac:dyDescent="0.25">
      <c r="A279">
        <f>'Bodycomp INPUT'!A279</f>
        <v>0</v>
      </c>
      <c r="B279">
        <f>'Bodycomp INPUT'!B279</f>
        <v>0</v>
      </c>
      <c r="C279">
        <f>'Bodycomp INPUT'!C279</f>
        <v>0</v>
      </c>
      <c r="D279">
        <f>'Bodycomp INPUT'!D279</f>
        <v>0</v>
      </c>
      <c r="E279">
        <f>'Bodycomp INPUT'!E279</f>
        <v>0</v>
      </c>
      <c r="F279">
        <f>'Bodycomp INPUT'!F279</f>
        <v>0</v>
      </c>
      <c r="G279">
        <f>'Bodycomp INPUT'!G279</f>
        <v>0</v>
      </c>
      <c r="H279">
        <v>281</v>
      </c>
      <c r="I279">
        <f t="shared" si="195"/>
        <v>0</v>
      </c>
      <c r="J279">
        <f t="shared" si="188"/>
        <v>2.6419999999999999</v>
      </c>
      <c r="K279">
        <f t="shared" si="196"/>
        <v>2.86</v>
      </c>
      <c r="L279">
        <f t="shared" si="197"/>
        <v>2.6419999999999999</v>
      </c>
      <c r="M279">
        <f t="shared" si="198"/>
        <v>2.3159999999999998</v>
      </c>
      <c r="N279">
        <f t="shared" si="199"/>
        <v>2.8029999999999999</v>
      </c>
      <c r="O279">
        <f t="shared" si="200"/>
        <v>2.3159999999999998</v>
      </c>
      <c r="P279">
        <f t="shared" si="201"/>
        <v>2.6419999999999999</v>
      </c>
      <c r="Q279">
        <f t="shared" si="202"/>
        <v>2.6419999999999999</v>
      </c>
      <c r="R279">
        <f t="shared" si="189"/>
        <v>6.7106934213868428</v>
      </c>
      <c r="S279">
        <f t="shared" si="203"/>
        <v>0.373</v>
      </c>
      <c r="T279">
        <f t="shared" si="204"/>
        <v>2.472</v>
      </c>
      <c r="U279">
        <f t="shared" si="205"/>
        <v>0.373</v>
      </c>
      <c r="V279">
        <f t="shared" si="206"/>
        <v>4.5890000000000004</v>
      </c>
      <c r="W279">
        <f t="shared" si="207"/>
        <v>1.5129999999999999</v>
      </c>
      <c r="X279">
        <f t="shared" si="208"/>
        <v>4.5890000000000004</v>
      </c>
      <c r="Y279">
        <f t="shared" si="209"/>
        <v>0.373</v>
      </c>
      <c r="Z279">
        <f t="shared" si="210"/>
        <v>0.373</v>
      </c>
      <c r="AA279">
        <f t="shared" si="211"/>
        <v>0</v>
      </c>
      <c r="AB279">
        <f t="shared" si="190"/>
        <v>0</v>
      </c>
      <c r="AC279">
        <f t="shared" si="212"/>
        <v>0</v>
      </c>
      <c r="AD279">
        <f t="shared" si="213"/>
        <v>0</v>
      </c>
      <c r="AE279">
        <f t="shared" si="191"/>
        <v>0</v>
      </c>
      <c r="AF279">
        <f t="shared" si="214"/>
        <v>0</v>
      </c>
      <c r="AG279">
        <f t="shared" si="215"/>
        <v>0.16916099773242629</v>
      </c>
      <c r="AH279">
        <f t="shared" si="216"/>
        <v>6.710693421386843E-2</v>
      </c>
      <c r="AI279">
        <f t="shared" si="217"/>
        <v>37.563447232209413</v>
      </c>
      <c r="AK279" t="e">
        <f>LOOKUP(AF279,LMS!D2:'LMS'!D2597,LMS!E2:'LMS'!E2597)</f>
        <v>#N/A</v>
      </c>
      <c r="AL279" t="e">
        <f>LOOKUP(AF279,LMS!D2:'LMS'!D2597,LMS!F2:'LMS'!F2597)</f>
        <v>#N/A</v>
      </c>
      <c r="AM279" t="e">
        <f>LOOKUP(AF279,LMS!D2:'LMS'!D2597,LMS!G2:'LMS'!G2597)</f>
        <v>#N/A</v>
      </c>
      <c r="AN279" t="e">
        <f>LOOKUP(AF279,LMS!D2:'LMS'!D2597,LMS!L2:'LMS'!L2597)</f>
        <v>#N/A</v>
      </c>
      <c r="AO279" t="e">
        <f>LOOKUP(AF279,LMS!D2:'LMS'!D2597,LMS!N2:'LMS'!N2597)</f>
        <v>#N/A</v>
      </c>
      <c r="AP279" t="e">
        <f>LOOKUP(AF279,LMS!D2:'LMS'!D2597,LMS!P2:'LMS'!P2597)</f>
        <v>#N/A</v>
      </c>
      <c r="AR279" t="e">
        <f t="shared" si="218"/>
        <v>#N/A</v>
      </c>
      <c r="AS279" t="e">
        <f t="shared" si="219"/>
        <v>#N/A</v>
      </c>
      <c r="AT279" t="e">
        <f t="shared" si="192"/>
        <v>#N/A</v>
      </c>
      <c r="AU279" t="e">
        <f t="shared" si="220"/>
        <v>#N/A</v>
      </c>
      <c r="AV279" t="e">
        <f t="shared" si="193"/>
        <v>#N/A</v>
      </c>
      <c r="AW279" t="e">
        <f t="shared" si="194"/>
        <v>#N/A</v>
      </c>
      <c r="AX279" t="e">
        <f>LOOKUP(AV279,Z!A2:'Z'!A803,Z!B2:'Z'!B803)</f>
        <v>#N/A</v>
      </c>
      <c r="AY279" t="e">
        <f t="shared" si="182"/>
        <v>#N/A</v>
      </c>
      <c r="AZ279" t="e">
        <f t="shared" si="183"/>
        <v>#N/A</v>
      </c>
      <c r="BA279" t="e">
        <f t="shared" si="184"/>
        <v>#N/A</v>
      </c>
      <c r="BB279" t="e">
        <f t="shared" si="185"/>
        <v>#N/A</v>
      </c>
      <c r="BC279" t="e">
        <f t="shared" si="186"/>
        <v>#N/A</v>
      </c>
      <c r="BD279" t="e">
        <f t="shared" si="187"/>
        <v>#N/A</v>
      </c>
    </row>
    <row r="280" spans="1:56" x14ac:dyDescent="0.25">
      <c r="A280">
        <f>'Bodycomp INPUT'!A280</f>
        <v>0</v>
      </c>
      <c r="B280">
        <f>'Bodycomp INPUT'!B280</f>
        <v>0</v>
      </c>
      <c r="C280">
        <f>'Bodycomp INPUT'!C280</f>
        <v>0</v>
      </c>
      <c r="D280">
        <f>'Bodycomp INPUT'!D280</f>
        <v>0</v>
      </c>
      <c r="E280">
        <f>'Bodycomp INPUT'!E280</f>
        <v>0</v>
      </c>
      <c r="F280">
        <f>'Bodycomp INPUT'!F280</f>
        <v>0</v>
      </c>
      <c r="G280">
        <f>'Bodycomp INPUT'!G280</f>
        <v>0</v>
      </c>
      <c r="H280">
        <v>282</v>
      </c>
      <c r="I280">
        <f t="shared" si="195"/>
        <v>0</v>
      </c>
      <c r="J280">
        <f t="shared" si="188"/>
        <v>2.6419999999999999</v>
      </c>
      <c r="K280">
        <f t="shared" si="196"/>
        <v>2.86</v>
      </c>
      <c r="L280">
        <f t="shared" si="197"/>
        <v>2.6419999999999999</v>
      </c>
      <c r="M280">
        <f t="shared" si="198"/>
        <v>2.3159999999999998</v>
      </c>
      <c r="N280">
        <f t="shared" si="199"/>
        <v>2.8029999999999999</v>
      </c>
      <c r="O280">
        <f t="shared" si="200"/>
        <v>2.3159999999999998</v>
      </c>
      <c r="P280">
        <f t="shared" si="201"/>
        <v>2.6419999999999999</v>
      </c>
      <c r="Q280">
        <f t="shared" si="202"/>
        <v>2.6419999999999999</v>
      </c>
      <c r="R280">
        <f t="shared" si="189"/>
        <v>6.7106934213868428</v>
      </c>
      <c r="S280">
        <f t="shared" si="203"/>
        <v>0.373</v>
      </c>
      <c r="T280">
        <f t="shared" si="204"/>
        <v>2.472</v>
      </c>
      <c r="U280">
        <f t="shared" si="205"/>
        <v>0.373</v>
      </c>
      <c r="V280">
        <f t="shared" si="206"/>
        <v>4.5890000000000004</v>
      </c>
      <c r="W280">
        <f t="shared" si="207"/>
        <v>1.5129999999999999</v>
      </c>
      <c r="X280">
        <f t="shared" si="208"/>
        <v>4.5890000000000004</v>
      </c>
      <c r="Y280">
        <f t="shared" si="209"/>
        <v>0.373</v>
      </c>
      <c r="Z280">
        <f t="shared" si="210"/>
        <v>0.373</v>
      </c>
      <c r="AA280">
        <f t="shared" si="211"/>
        <v>0</v>
      </c>
      <c r="AB280">
        <f t="shared" si="190"/>
        <v>0</v>
      </c>
      <c r="AC280">
        <f t="shared" si="212"/>
        <v>0</v>
      </c>
      <c r="AD280">
        <f t="shared" si="213"/>
        <v>0</v>
      </c>
      <c r="AE280">
        <f t="shared" si="191"/>
        <v>0</v>
      </c>
      <c r="AF280">
        <f t="shared" si="214"/>
        <v>0</v>
      </c>
      <c r="AG280">
        <f t="shared" si="215"/>
        <v>0.16916099773242629</v>
      </c>
      <c r="AH280">
        <f t="shared" si="216"/>
        <v>6.710693421386843E-2</v>
      </c>
      <c r="AI280">
        <f t="shared" si="217"/>
        <v>37.563447232209413</v>
      </c>
      <c r="AK280" t="e">
        <f>LOOKUP(AF280,LMS!D2:'LMS'!D2597,LMS!E2:'LMS'!E2597)</f>
        <v>#N/A</v>
      </c>
      <c r="AL280" t="e">
        <f>LOOKUP(AF280,LMS!D2:'LMS'!D2597,LMS!F2:'LMS'!F2597)</f>
        <v>#N/A</v>
      </c>
      <c r="AM280" t="e">
        <f>LOOKUP(AF280,LMS!D2:'LMS'!D2597,LMS!G2:'LMS'!G2597)</f>
        <v>#N/A</v>
      </c>
      <c r="AN280" t="e">
        <f>LOOKUP(AF280,LMS!D2:'LMS'!D2597,LMS!L2:'LMS'!L2597)</f>
        <v>#N/A</v>
      </c>
      <c r="AO280" t="e">
        <f>LOOKUP(AF280,LMS!D2:'LMS'!D2597,LMS!N2:'LMS'!N2597)</f>
        <v>#N/A</v>
      </c>
      <c r="AP280" t="e">
        <f>LOOKUP(AF280,LMS!D2:'LMS'!D2597,LMS!P2:'LMS'!P2597)</f>
        <v>#N/A</v>
      </c>
      <c r="AR280" t="e">
        <f t="shared" si="218"/>
        <v>#N/A</v>
      </c>
      <c r="AS280" t="e">
        <f t="shared" si="219"/>
        <v>#N/A</v>
      </c>
      <c r="AT280" t="e">
        <f t="shared" si="192"/>
        <v>#N/A</v>
      </c>
      <c r="AU280" t="e">
        <f t="shared" si="220"/>
        <v>#N/A</v>
      </c>
      <c r="AV280" t="e">
        <f t="shared" si="193"/>
        <v>#N/A</v>
      </c>
      <c r="AW280" t="e">
        <f t="shared" si="194"/>
        <v>#N/A</v>
      </c>
      <c r="AX280" t="e">
        <f>LOOKUP(AV280,Z!A2:'Z'!A803,Z!B2:'Z'!B803)</f>
        <v>#N/A</v>
      </c>
      <c r="AY280" t="e">
        <f t="shared" si="182"/>
        <v>#N/A</v>
      </c>
      <c r="AZ280" t="e">
        <f t="shared" si="183"/>
        <v>#N/A</v>
      </c>
      <c r="BA280" t="e">
        <f t="shared" si="184"/>
        <v>#N/A</v>
      </c>
      <c r="BB280" t="e">
        <f t="shared" si="185"/>
        <v>#N/A</v>
      </c>
      <c r="BC280" t="e">
        <f t="shared" si="186"/>
        <v>#N/A</v>
      </c>
      <c r="BD280" t="e">
        <f t="shared" si="187"/>
        <v>#N/A</v>
      </c>
    </row>
    <row r="281" spans="1:56" x14ac:dyDescent="0.25">
      <c r="A281">
        <f>'Bodycomp INPUT'!A281</f>
        <v>0</v>
      </c>
      <c r="B281">
        <f>'Bodycomp INPUT'!B281</f>
        <v>0</v>
      </c>
      <c r="C281">
        <f>'Bodycomp INPUT'!C281</f>
        <v>0</v>
      </c>
      <c r="D281">
        <f>'Bodycomp INPUT'!D281</f>
        <v>0</v>
      </c>
      <c r="E281">
        <f>'Bodycomp INPUT'!E281</f>
        <v>0</v>
      </c>
      <c r="F281">
        <f>'Bodycomp INPUT'!F281</f>
        <v>0</v>
      </c>
      <c r="G281">
        <f>'Bodycomp INPUT'!G281</f>
        <v>0</v>
      </c>
      <c r="H281">
        <v>283</v>
      </c>
      <c r="I281">
        <f t="shared" si="195"/>
        <v>0</v>
      </c>
      <c r="J281">
        <f t="shared" si="188"/>
        <v>2.6419999999999999</v>
      </c>
      <c r="K281">
        <f t="shared" si="196"/>
        <v>2.86</v>
      </c>
      <c r="L281">
        <f t="shared" si="197"/>
        <v>2.6419999999999999</v>
      </c>
      <c r="M281">
        <f t="shared" si="198"/>
        <v>2.3159999999999998</v>
      </c>
      <c r="N281">
        <f t="shared" si="199"/>
        <v>2.8029999999999999</v>
      </c>
      <c r="O281">
        <f t="shared" si="200"/>
        <v>2.3159999999999998</v>
      </c>
      <c r="P281">
        <f t="shared" si="201"/>
        <v>2.6419999999999999</v>
      </c>
      <c r="Q281">
        <f t="shared" si="202"/>
        <v>2.6419999999999999</v>
      </c>
      <c r="R281">
        <f t="shared" si="189"/>
        <v>6.7106934213868428</v>
      </c>
      <c r="S281">
        <f t="shared" si="203"/>
        <v>0.373</v>
      </c>
      <c r="T281">
        <f t="shared" si="204"/>
        <v>2.472</v>
      </c>
      <c r="U281">
        <f t="shared" si="205"/>
        <v>0.373</v>
      </c>
      <c r="V281">
        <f t="shared" si="206"/>
        <v>4.5890000000000004</v>
      </c>
      <c r="W281">
        <f t="shared" si="207"/>
        <v>1.5129999999999999</v>
      </c>
      <c r="X281">
        <f t="shared" si="208"/>
        <v>4.5890000000000004</v>
      </c>
      <c r="Y281">
        <f t="shared" si="209"/>
        <v>0.373</v>
      </c>
      <c r="Z281">
        <f t="shared" si="210"/>
        <v>0.373</v>
      </c>
      <c r="AA281">
        <f t="shared" si="211"/>
        <v>0</v>
      </c>
      <c r="AB281">
        <f t="shared" si="190"/>
        <v>0</v>
      </c>
      <c r="AC281">
        <f t="shared" si="212"/>
        <v>0</v>
      </c>
      <c r="AD281">
        <f t="shared" si="213"/>
        <v>0</v>
      </c>
      <c r="AE281">
        <f t="shared" si="191"/>
        <v>0</v>
      </c>
      <c r="AF281">
        <f t="shared" si="214"/>
        <v>0</v>
      </c>
      <c r="AG281">
        <f t="shared" si="215"/>
        <v>0.16916099773242629</v>
      </c>
      <c r="AH281">
        <f t="shared" si="216"/>
        <v>6.710693421386843E-2</v>
      </c>
      <c r="AI281">
        <f t="shared" si="217"/>
        <v>37.563447232209413</v>
      </c>
      <c r="AK281" t="e">
        <f>LOOKUP(AF281,LMS!D2:'LMS'!D2597,LMS!E2:'LMS'!E2597)</f>
        <v>#N/A</v>
      </c>
      <c r="AL281" t="e">
        <f>LOOKUP(AF281,LMS!D2:'LMS'!D2597,LMS!F2:'LMS'!F2597)</f>
        <v>#N/A</v>
      </c>
      <c r="AM281" t="e">
        <f>LOOKUP(AF281,LMS!D2:'LMS'!D2597,LMS!G2:'LMS'!G2597)</f>
        <v>#N/A</v>
      </c>
      <c r="AN281" t="e">
        <f>LOOKUP(AF281,LMS!D2:'LMS'!D2597,LMS!L2:'LMS'!L2597)</f>
        <v>#N/A</v>
      </c>
      <c r="AO281" t="e">
        <f>LOOKUP(AF281,LMS!D2:'LMS'!D2597,LMS!N2:'LMS'!N2597)</f>
        <v>#N/A</v>
      </c>
      <c r="AP281" t="e">
        <f>LOOKUP(AF281,LMS!D2:'LMS'!D2597,LMS!P2:'LMS'!P2597)</f>
        <v>#N/A</v>
      </c>
      <c r="AR281" t="e">
        <f t="shared" si="218"/>
        <v>#N/A</v>
      </c>
      <c r="AS281" t="e">
        <f t="shared" si="219"/>
        <v>#N/A</v>
      </c>
      <c r="AT281" t="e">
        <f t="shared" si="192"/>
        <v>#N/A</v>
      </c>
      <c r="AU281" t="e">
        <f t="shared" si="220"/>
        <v>#N/A</v>
      </c>
      <c r="AV281" t="e">
        <f t="shared" si="193"/>
        <v>#N/A</v>
      </c>
      <c r="AW281" t="e">
        <f t="shared" si="194"/>
        <v>#N/A</v>
      </c>
      <c r="AX281" t="e">
        <f>LOOKUP(AV281,Z!A2:'Z'!A803,Z!B2:'Z'!B803)</f>
        <v>#N/A</v>
      </c>
      <c r="AY281" t="e">
        <f t="shared" si="182"/>
        <v>#N/A</v>
      </c>
      <c r="AZ281" t="e">
        <f t="shared" si="183"/>
        <v>#N/A</v>
      </c>
      <c r="BA281" t="e">
        <f t="shared" si="184"/>
        <v>#N/A</v>
      </c>
      <c r="BB281" t="e">
        <f t="shared" si="185"/>
        <v>#N/A</v>
      </c>
      <c r="BC281" t="e">
        <f t="shared" si="186"/>
        <v>#N/A</v>
      </c>
      <c r="BD281" t="e">
        <f t="shared" si="187"/>
        <v>#N/A</v>
      </c>
    </row>
    <row r="282" spans="1:56" x14ac:dyDescent="0.25">
      <c r="A282">
        <f>'Bodycomp INPUT'!A282</f>
        <v>0</v>
      </c>
      <c r="B282">
        <f>'Bodycomp INPUT'!B282</f>
        <v>0</v>
      </c>
      <c r="C282">
        <f>'Bodycomp INPUT'!C282</f>
        <v>0</v>
      </c>
      <c r="D282">
        <f>'Bodycomp INPUT'!D282</f>
        <v>0</v>
      </c>
      <c r="E282">
        <f>'Bodycomp INPUT'!E282</f>
        <v>0</v>
      </c>
      <c r="F282">
        <f>'Bodycomp INPUT'!F282</f>
        <v>0</v>
      </c>
      <c r="G282">
        <f>'Bodycomp INPUT'!G282</f>
        <v>0</v>
      </c>
      <c r="H282">
        <v>284</v>
      </c>
      <c r="I282">
        <f t="shared" si="195"/>
        <v>0</v>
      </c>
      <c r="J282">
        <f t="shared" si="188"/>
        <v>2.6419999999999999</v>
      </c>
      <c r="K282">
        <f t="shared" si="196"/>
        <v>2.86</v>
      </c>
      <c r="L282">
        <f t="shared" si="197"/>
        <v>2.6419999999999999</v>
      </c>
      <c r="M282">
        <f t="shared" si="198"/>
        <v>2.3159999999999998</v>
      </c>
      <c r="N282">
        <f t="shared" si="199"/>
        <v>2.8029999999999999</v>
      </c>
      <c r="O282">
        <f t="shared" si="200"/>
        <v>2.3159999999999998</v>
      </c>
      <c r="P282">
        <f t="shared" si="201"/>
        <v>2.6419999999999999</v>
      </c>
      <c r="Q282">
        <f t="shared" si="202"/>
        <v>2.6419999999999999</v>
      </c>
      <c r="R282">
        <f t="shared" si="189"/>
        <v>6.7106934213868428</v>
      </c>
      <c r="S282">
        <f t="shared" si="203"/>
        <v>0.373</v>
      </c>
      <c r="T282">
        <f t="shared" si="204"/>
        <v>2.472</v>
      </c>
      <c r="U282">
        <f t="shared" si="205"/>
        <v>0.373</v>
      </c>
      <c r="V282">
        <f t="shared" si="206"/>
        <v>4.5890000000000004</v>
      </c>
      <c r="W282">
        <f t="shared" si="207"/>
        <v>1.5129999999999999</v>
      </c>
      <c r="X282">
        <f t="shared" si="208"/>
        <v>4.5890000000000004</v>
      </c>
      <c r="Y282">
        <f t="shared" si="209"/>
        <v>0.373</v>
      </c>
      <c r="Z282">
        <f t="shared" si="210"/>
        <v>0.373</v>
      </c>
      <c r="AA282">
        <f t="shared" si="211"/>
        <v>0</v>
      </c>
      <c r="AB282">
        <f t="shared" si="190"/>
        <v>0</v>
      </c>
      <c r="AC282">
        <f t="shared" si="212"/>
        <v>0</v>
      </c>
      <c r="AD282">
        <f t="shared" si="213"/>
        <v>0</v>
      </c>
      <c r="AE282">
        <f t="shared" si="191"/>
        <v>0</v>
      </c>
      <c r="AF282">
        <f t="shared" si="214"/>
        <v>0</v>
      </c>
      <c r="AG282">
        <f t="shared" si="215"/>
        <v>0.16916099773242629</v>
      </c>
      <c r="AH282">
        <f t="shared" si="216"/>
        <v>6.710693421386843E-2</v>
      </c>
      <c r="AI282">
        <f t="shared" si="217"/>
        <v>37.563447232209413</v>
      </c>
      <c r="AK282" t="e">
        <f>LOOKUP(AF282,LMS!D2:'LMS'!D2597,LMS!E2:'LMS'!E2597)</f>
        <v>#N/A</v>
      </c>
      <c r="AL282" t="e">
        <f>LOOKUP(AF282,LMS!D2:'LMS'!D2597,LMS!F2:'LMS'!F2597)</f>
        <v>#N/A</v>
      </c>
      <c r="AM282" t="e">
        <f>LOOKUP(AF282,LMS!D2:'LMS'!D2597,LMS!G2:'LMS'!G2597)</f>
        <v>#N/A</v>
      </c>
      <c r="AN282" t="e">
        <f>LOOKUP(AF282,LMS!D2:'LMS'!D2597,LMS!L2:'LMS'!L2597)</f>
        <v>#N/A</v>
      </c>
      <c r="AO282" t="e">
        <f>LOOKUP(AF282,LMS!D2:'LMS'!D2597,LMS!N2:'LMS'!N2597)</f>
        <v>#N/A</v>
      </c>
      <c r="AP282" t="e">
        <f>LOOKUP(AF282,LMS!D2:'LMS'!D2597,LMS!P2:'LMS'!P2597)</f>
        <v>#N/A</v>
      </c>
      <c r="AR282" t="e">
        <f t="shared" si="218"/>
        <v>#N/A</v>
      </c>
      <c r="AS282" t="e">
        <f t="shared" si="219"/>
        <v>#N/A</v>
      </c>
      <c r="AT282" t="e">
        <f t="shared" si="192"/>
        <v>#N/A</v>
      </c>
      <c r="AU282" t="e">
        <f t="shared" si="220"/>
        <v>#N/A</v>
      </c>
      <c r="AV282" t="e">
        <f t="shared" si="193"/>
        <v>#N/A</v>
      </c>
      <c r="AW282" t="e">
        <f t="shared" si="194"/>
        <v>#N/A</v>
      </c>
      <c r="AX282" t="e">
        <f>LOOKUP(AV282,Z!A2:'Z'!A803,Z!B2:'Z'!B803)</f>
        <v>#N/A</v>
      </c>
      <c r="AY282" t="e">
        <f t="shared" si="182"/>
        <v>#N/A</v>
      </c>
      <c r="AZ282" t="e">
        <f t="shared" si="183"/>
        <v>#N/A</v>
      </c>
      <c r="BA282" t="e">
        <f t="shared" si="184"/>
        <v>#N/A</v>
      </c>
      <c r="BB282" t="e">
        <f t="shared" si="185"/>
        <v>#N/A</v>
      </c>
      <c r="BC282" t="e">
        <f t="shared" si="186"/>
        <v>#N/A</v>
      </c>
      <c r="BD282" t="e">
        <f t="shared" si="187"/>
        <v>#N/A</v>
      </c>
    </row>
    <row r="283" spans="1:56" x14ac:dyDescent="0.25">
      <c r="A283">
        <f>'Bodycomp INPUT'!A283</f>
        <v>0</v>
      </c>
      <c r="B283">
        <f>'Bodycomp INPUT'!B283</f>
        <v>0</v>
      </c>
      <c r="C283">
        <f>'Bodycomp INPUT'!C283</f>
        <v>0</v>
      </c>
      <c r="D283">
        <f>'Bodycomp INPUT'!D283</f>
        <v>0</v>
      </c>
      <c r="E283">
        <f>'Bodycomp INPUT'!E283</f>
        <v>0</v>
      </c>
      <c r="F283">
        <f>'Bodycomp INPUT'!F283</f>
        <v>0</v>
      </c>
      <c r="G283">
        <f>'Bodycomp INPUT'!G283</f>
        <v>0</v>
      </c>
      <c r="H283">
        <v>285</v>
      </c>
      <c r="I283">
        <f t="shared" si="195"/>
        <v>0</v>
      </c>
      <c r="J283">
        <f t="shared" si="188"/>
        <v>2.6419999999999999</v>
      </c>
      <c r="K283">
        <f t="shared" si="196"/>
        <v>2.86</v>
      </c>
      <c r="L283">
        <f t="shared" si="197"/>
        <v>2.6419999999999999</v>
      </c>
      <c r="M283">
        <f t="shared" si="198"/>
        <v>2.3159999999999998</v>
      </c>
      <c r="N283">
        <f t="shared" si="199"/>
        <v>2.8029999999999999</v>
      </c>
      <c r="O283">
        <f t="shared" si="200"/>
        <v>2.3159999999999998</v>
      </c>
      <c r="P283">
        <f t="shared" si="201"/>
        <v>2.6419999999999999</v>
      </c>
      <c r="Q283">
        <f t="shared" si="202"/>
        <v>2.6419999999999999</v>
      </c>
      <c r="R283">
        <f t="shared" si="189"/>
        <v>6.7106934213868428</v>
      </c>
      <c r="S283">
        <f t="shared" si="203"/>
        <v>0.373</v>
      </c>
      <c r="T283">
        <f t="shared" si="204"/>
        <v>2.472</v>
      </c>
      <c r="U283">
        <f t="shared" si="205"/>
        <v>0.373</v>
      </c>
      <c r="V283">
        <f t="shared" si="206"/>
        <v>4.5890000000000004</v>
      </c>
      <c r="W283">
        <f t="shared" si="207"/>
        <v>1.5129999999999999</v>
      </c>
      <c r="X283">
        <f t="shared" si="208"/>
        <v>4.5890000000000004</v>
      </c>
      <c r="Y283">
        <f t="shared" si="209"/>
        <v>0.373</v>
      </c>
      <c r="Z283">
        <f t="shared" si="210"/>
        <v>0.373</v>
      </c>
      <c r="AA283">
        <f t="shared" si="211"/>
        <v>0</v>
      </c>
      <c r="AB283">
        <f t="shared" si="190"/>
        <v>0</v>
      </c>
      <c r="AC283">
        <f t="shared" si="212"/>
        <v>0</v>
      </c>
      <c r="AD283">
        <f t="shared" si="213"/>
        <v>0</v>
      </c>
      <c r="AE283">
        <f t="shared" si="191"/>
        <v>0</v>
      </c>
      <c r="AF283">
        <f t="shared" si="214"/>
        <v>0</v>
      </c>
      <c r="AG283">
        <f t="shared" si="215"/>
        <v>0.16916099773242629</v>
      </c>
      <c r="AH283">
        <f t="shared" si="216"/>
        <v>6.710693421386843E-2</v>
      </c>
      <c r="AI283">
        <f t="shared" si="217"/>
        <v>37.563447232209413</v>
      </c>
      <c r="AK283" t="e">
        <f>LOOKUP(AF283,LMS!D2:'LMS'!D2597,LMS!E2:'LMS'!E2597)</f>
        <v>#N/A</v>
      </c>
      <c r="AL283" t="e">
        <f>LOOKUP(AF283,LMS!D2:'LMS'!D2597,LMS!F2:'LMS'!F2597)</f>
        <v>#N/A</v>
      </c>
      <c r="AM283" t="e">
        <f>LOOKUP(AF283,LMS!D2:'LMS'!D2597,LMS!G2:'LMS'!G2597)</f>
        <v>#N/A</v>
      </c>
      <c r="AN283" t="e">
        <f>LOOKUP(AF283,LMS!D2:'LMS'!D2597,LMS!L2:'LMS'!L2597)</f>
        <v>#N/A</v>
      </c>
      <c r="AO283" t="e">
        <f>LOOKUP(AF283,LMS!D2:'LMS'!D2597,LMS!N2:'LMS'!N2597)</f>
        <v>#N/A</v>
      </c>
      <c r="AP283" t="e">
        <f>LOOKUP(AF283,LMS!D2:'LMS'!D2597,LMS!P2:'LMS'!P2597)</f>
        <v>#N/A</v>
      </c>
      <c r="AR283" t="e">
        <f t="shared" si="218"/>
        <v>#N/A</v>
      </c>
      <c r="AS283" t="e">
        <f t="shared" si="219"/>
        <v>#N/A</v>
      </c>
      <c r="AT283" t="e">
        <f t="shared" si="192"/>
        <v>#N/A</v>
      </c>
      <c r="AU283" t="e">
        <f t="shared" si="220"/>
        <v>#N/A</v>
      </c>
      <c r="AV283" t="e">
        <f t="shared" si="193"/>
        <v>#N/A</v>
      </c>
      <c r="AW283" t="e">
        <f t="shared" si="194"/>
        <v>#N/A</v>
      </c>
      <c r="AX283" t="e">
        <f>LOOKUP(AV283,Z!A2:'Z'!A803,Z!B2:'Z'!B803)</f>
        <v>#N/A</v>
      </c>
      <c r="AY283" t="e">
        <f t="shared" si="182"/>
        <v>#N/A</v>
      </c>
      <c r="AZ283" t="e">
        <f t="shared" si="183"/>
        <v>#N/A</v>
      </c>
      <c r="BA283" t="e">
        <f t="shared" si="184"/>
        <v>#N/A</v>
      </c>
      <c r="BB283" t="e">
        <f t="shared" si="185"/>
        <v>#N/A</v>
      </c>
      <c r="BC283" t="e">
        <f t="shared" si="186"/>
        <v>#N/A</v>
      </c>
      <c r="BD283" t="e">
        <f t="shared" si="187"/>
        <v>#N/A</v>
      </c>
    </row>
    <row r="284" spans="1:56" x14ac:dyDescent="0.25">
      <c r="A284">
        <f>'Bodycomp INPUT'!A284</f>
        <v>0</v>
      </c>
      <c r="B284">
        <f>'Bodycomp INPUT'!B284</f>
        <v>0</v>
      </c>
      <c r="C284">
        <f>'Bodycomp INPUT'!C284</f>
        <v>0</v>
      </c>
      <c r="D284">
        <f>'Bodycomp INPUT'!D284</f>
        <v>0</v>
      </c>
      <c r="E284">
        <f>'Bodycomp INPUT'!E284</f>
        <v>0</v>
      </c>
      <c r="F284">
        <f>'Bodycomp INPUT'!F284</f>
        <v>0</v>
      </c>
      <c r="G284">
        <f>'Bodycomp INPUT'!G284</f>
        <v>0</v>
      </c>
      <c r="H284">
        <v>286</v>
      </c>
      <c r="I284">
        <f t="shared" si="195"/>
        <v>0</v>
      </c>
      <c r="J284">
        <f t="shared" si="188"/>
        <v>2.6419999999999999</v>
      </c>
      <c r="K284">
        <f t="shared" si="196"/>
        <v>2.86</v>
      </c>
      <c r="L284">
        <f t="shared" si="197"/>
        <v>2.6419999999999999</v>
      </c>
      <c r="M284">
        <f t="shared" si="198"/>
        <v>2.3159999999999998</v>
      </c>
      <c r="N284">
        <f t="shared" si="199"/>
        <v>2.8029999999999999</v>
      </c>
      <c r="O284">
        <f t="shared" si="200"/>
        <v>2.3159999999999998</v>
      </c>
      <c r="P284">
        <f t="shared" si="201"/>
        <v>2.6419999999999999</v>
      </c>
      <c r="Q284">
        <f t="shared" si="202"/>
        <v>2.6419999999999999</v>
      </c>
      <c r="R284">
        <f t="shared" si="189"/>
        <v>6.7106934213868428</v>
      </c>
      <c r="S284">
        <f t="shared" si="203"/>
        <v>0.373</v>
      </c>
      <c r="T284">
        <f t="shared" si="204"/>
        <v>2.472</v>
      </c>
      <c r="U284">
        <f t="shared" si="205"/>
        <v>0.373</v>
      </c>
      <c r="V284">
        <f t="shared" si="206"/>
        <v>4.5890000000000004</v>
      </c>
      <c r="W284">
        <f t="shared" si="207"/>
        <v>1.5129999999999999</v>
      </c>
      <c r="X284">
        <f t="shared" si="208"/>
        <v>4.5890000000000004</v>
      </c>
      <c r="Y284">
        <f t="shared" si="209"/>
        <v>0.373</v>
      </c>
      <c r="Z284">
        <f t="shared" si="210"/>
        <v>0.373</v>
      </c>
      <c r="AA284">
        <f t="shared" si="211"/>
        <v>0</v>
      </c>
      <c r="AB284">
        <f t="shared" si="190"/>
        <v>0</v>
      </c>
      <c r="AC284">
        <f t="shared" si="212"/>
        <v>0</v>
      </c>
      <c r="AD284">
        <f t="shared" si="213"/>
        <v>0</v>
      </c>
      <c r="AE284">
        <f t="shared" si="191"/>
        <v>0</v>
      </c>
      <c r="AF284">
        <f t="shared" si="214"/>
        <v>0</v>
      </c>
      <c r="AG284">
        <f t="shared" si="215"/>
        <v>0.16916099773242629</v>
      </c>
      <c r="AH284">
        <f t="shared" si="216"/>
        <v>6.710693421386843E-2</v>
      </c>
      <c r="AI284">
        <f t="shared" si="217"/>
        <v>37.563447232209413</v>
      </c>
      <c r="AK284" t="e">
        <f>LOOKUP(AF284,LMS!D2:'LMS'!D2597,LMS!E2:'LMS'!E2597)</f>
        <v>#N/A</v>
      </c>
      <c r="AL284" t="e">
        <f>LOOKUP(AF284,LMS!D2:'LMS'!D2597,LMS!F2:'LMS'!F2597)</f>
        <v>#N/A</v>
      </c>
      <c r="AM284" t="e">
        <f>LOOKUP(AF284,LMS!D2:'LMS'!D2597,LMS!G2:'LMS'!G2597)</f>
        <v>#N/A</v>
      </c>
      <c r="AN284" t="e">
        <f>LOOKUP(AF284,LMS!D2:'LMS'!D2597,LMS!L2:'LMS'!L2597)</f>
        <v>#N/A</v>
      </c>
      <c r="AO284" t="e">
        <f>LOOKUP(AF284,LMS!D2:'LMS'!D2597,LMS!N2:'LMS'!N2597)</f>
        <v>#N/A</v>
      </c>
      <c r="AP284" t="e">
        <f>LOOKUP(AF284,LMS!D2:'LMS'!D2597,LMS!P2:'LMS'!P2597)</f>
        <v>#N/A</v>
      </c>
      <c r="AR284" t="e">
        <f t="shared" si="218"/>
        <v>#N/A</v>
      </c>
      <c r="AS284" t="e">
        <f t="shared" si="219"/>
        <v>#N/A</v>
      </c>
      <c r="AT284" t="e">
        <f t="shared" si="192"/>
        <v>#N/A</v>
      </c>
      <c r="AU284" t="e">
        <f t="shared" si="220"/>
        <v>#N/A</v>
      </c>
      <c r="AV284" t="e">
        <f t="shared" si="193"/>
        <v>#N/A</v>
      </c>
      <c r="AW284" t="e">
        <f t="shared" si="194"/>
        <v>#N/A</v>
      </c>
      <c r="AX284" t="e">
        <f>LOOKUP(AV284,Z!A2:'Z'!A803,Z!B2:'Z'!B803)</f>
        <v>#N/A</v>
      </c>
      <c r="AY284" t="e">
        <f t="shared" si="182"/>
        <v>#N/A</v>
      </c>
      <c r="AZ284" t="e">
        <f t="shared" si="183"/>
        <v>#N/A</v>
      </c>
      <c r="BA284" t="e">
        <f t="shared" si="184"/>
        <v>#N/A</v>
      </c>
      <c r="BB284" t="e">
        <f t="shared" si="185"/>
        <v>#N/A</v>
      </c>
      <c r="BC284" t="e">
        <f t="shared" si="186"/>
        <v>#N/A</v>
      </c>
      <c r="BD284" t="e">
        <f t="shared" si="187"/>
        <v>#N/A</v>
      </c>
    </row>
    <row r="285" spans="1:56" x14ac:dyDescent="0.25">
      <c r="A285">
        <f>'Bodycomp INPUT'!A285</f>
        <v>0</v>
      </c>
      <c r="B285">
        <f>'Bodycomp INPUT'!B285</f>
        <v>0</v>
      </c>
      <c r="C285">
        <f>'Bodycomp INPUT'!C285</f>
        <v>0</v>
      </c>
      <c r="D285">
        <f>'Bodycomp INPUT'!D285</f>
        <v>0</v>
      </c>
      <c r="E285">
        <f>'Bodycomp INPUT'!E285</f>
        <v>0</v>
      </c>
      <c r="F285">
        <f>'Bodycomp INPUT'!F285</f>
        <v>0</v>
      </c>
      <c r="G285">
        <f>'Bodycomp INPUT'!G285</f>
        <v>0</v>
      </c>
      <c r="H285">
        <v>287</v>
      </c>
      <c r="I285">
        <f t="shared" si="195"/>
        <v>0</v>
      </c>
      <c r="J285">
        <f t="shared" si="188"/>
        <v>2.6419999999999999</v>
      </c>
      <c r="K285">
        <f t="shared" si="196"/>
        <v>2.86</v>
      </c>
      <c r="L285">
        <f t="shared" si="197"/>
        <v>2.6419999999999999</v>
      </c>
      <c r="M285">
        <f t="shared" si="198"/>
        <v>2.3159999999999998</v>
      </c>
      <c r="N285">
        <f t="shared" si="199"/>
        <v>2.8029999999999999</v>
      </c>
      <c r="O285">
        <f t="shared" si="200"/>
        <v>2.3159999999999998</v>
      </c>
      <c r="P285">
        <f t="shared" si="201"/>
        <v>2.6419999999999999</v>
      </c>
      <c r="Q285">
        <f t="shared" si="202"/>
        <v>2.6419999999999999</v>
      </c>
      <c r="R285">
        <f t="shared" si="189"/>
        <v>6.7106934213868428</v>
      </c>
      <c r="S285">
        <f t="shared" si="203"/>
        <v>0.373</v>
      </c>
      <c r="T285">
        <f t="shared" si="204"/>
        <v>2.472</v>
      </c>
      <c r="U285">
        <f t="shared" si="205"/>
        <v>0.373</v>
      </c>
      <c r="V285">
        <f t="shared" si="206"/>
        <v>4.5890000000000004</v>
      </c>
      <c r="W285">
        <f t="shared" si="207"/>
        <v>1.5129999999999999</v>
      </c>
      <c r="X285">
        <f t="shared" si="208"/>
        <v>4.5890000000000004</v>
      </c>
      <c r="Y285">
        <f t="shared" si="209"/>
        <v>0.373</v>
      </c>
      <c r="Z285">
        <f t="shared" si="210"/>
        <v>0.373</v>
      </c>
      <c r="AA285">
        <f t="shared" si="211"/>
        <v>0</v>
      </c>
      <c r="AB285">
        <f t="shared" si="190"/>
        <v>0</v>
      </c>
      <c r="AC285">
        <f t="shared" si="212"/>
        <v>0</v>
      </c>
      <c r="AD285">
        <f t="shared" si="213"/>
        <v>0</v>
      </c>
      <c r="AE285">
        <f t="shared" si="191"/>
        <v>0</v>
      </c>
      <c r="AF285">
        <f t="shared" si="214"/>
        <v>0</v>
      </c>
      <c r="AG285">
        <f t="shared" si="215"/>
        <v>0.16916099773242629</v>
      </c>
      <c r="AH285">
        <f t="shared" si="216"/>
        <v>6.710693421386843E-2</v>
      </c>
      <c r="AI285">
        <f t="shared" si="217"/>
        <v>37.563447232209413</v>
      </c>
      <c r="AK285" t="e">
        <f>LOOKUP(AF285,LMS!D2:'LMS'!D2597,LMS!E2:'LMS'!E2597)</f>
        <v>#N/A</v>
      </c>
      <c r="AL285" t="e">
        <f>LOOKUP(AF285,LMS!D2:'LMS'!D2597,LMS!F2:'LMS'!F2597)</f>
        <v>#N/A</v>
      </c>
      <c r="AM285" t="e">
        <f>LOOKUP(AF285,LMS!D2:'LMS'!D2597,LMS!G2:'LMS'!G2597)</f>
        <v>#N/A</v>
      </c>
      <c r="AN285" t="e">
        <f>LOOKUP(AF285,LMS!D2:'LMS'!D2597,LMS!L2:'LMS'!L2597)</f>
        <v>#N/A</v>
      </c>
      <c r="AO285" t="e">
        <f>LOOKUP(AF285,LMS!D2:'LMS'!D2597,LMS!N2:'LMS'!N2597)</f>
        <v>#N/A</v>
      </c>
      <c r="AP285" t="e">
        <f>LOOKUP(AF285,LMS!D2:'LMS'!D2597,LMS!P2:'LMS'!P2597)</f>
        <v>#N/A</v>
      </c>
      <c r="AR285" t="e">
        <f t="shared" si="218"/>
        <v>#N/A</v>
      </c>
      <c r="AS285" t="e">
        <f t="shared" si="219"/>
        <v>#N/A</v>
      </c>
      <c r="AT285" t="e">
        <f t="shared" si="192"/>
        <v>#N/A</v>
      </c>
      <c r="AU285" t="e">
        <f t="shared" si="220"/>
        <v>#N/A</v>
      </c>
      <c r="AV285" t="e">
        <f t="shared" si="193"/>
        <v>#N/A</v>
      </c>
      <c r="AW285" t="e">
        <f t="shared" si="194"/>
        <v>#N/A</v>
      </c>
      <c r="AX285" t="e">
        <f>LOOKUP(AV285,Z!A2:'Z'!A803,Z!B2:'Z'!B803)</f>
        <v>#N/A</v>
      </c>
      <c r="AY285" t="e">
        <f t="shared" si="182"/>
        <v>#N/A</v>
      </c>
      <c r="AZ285" t="e">
        <f t="shared" si="183"/>
        <v>#N/A</v>
      </c>
      <c r="BA285" t="e">
        <f t="shared" si="184"/>
        <v>#N/A</v>
      </c>
      <c r="BB285" t="e">
        <f t="shared" si="185"/>
        <v>#N/A</v>
      </c>
      <c r="BC285" t="e">
        <f t="shared" si="186"/>
        <v>#N/A</v>
      </c>
      <c r="BD285" t="e">
        <f t="shared" si="187"/>
        <v>#N/A</v>
      </c>
    </row>
    <row r="286" spans="1:56" x14ac:dyDescent="0.25">
      <c r="A286">
        <f>'Bodycomp INPUT'!A286</f>
        <v>0</v>
      </c>
      <c r="B286">
        <f>'Bodycomp INPUT'!B286</f>
        <v>0</v>
      </c>
      <c r="C286">
        <f>'Bodycomp INPUT'!C286</f>
        <v>0</v>
      </c>
      <c r="D286">
        <f>'Bodycomp INPUT'!D286</f>
        <v>0</v>
      </c>
      <c r="E286">
        <f>'Bodycomp INPUT'!E286</f>
        <v>0</v>
      </c>
      <c r="F286">
        <f>'Bodycomp INPUT'!F286</f>
        <v>0</v>
      </c>
      <c r="G286">
        <f>'Bodycomp INPUT'!G286</f>
        <v>0</v>
      </c>
      <c r="H286">
        <v>288</v>
      </c>
      <c r="I286">
        <f t="shared" si="195"/>
        <v>0</v>
      </c>
      <c r="J286">
        <f t="shared" si="188"/>
        <v>2.6419999999999999</v>
      </c>
      <c r="K286">
        <f t="shared" si="196"/>
        <v>2.86</v>
      </c>
      <c r="L286">
        <f t="shared" si="197"/>
        <v>2.6419999999999999</v>
      </c>
      <c r="M286">
        <f t="shared" si="198"/>
        <v>2.3159999999999998</v>
      </c>
      <c r="N286">
        <f t="shared" si="199"/>
        <v>2.8029999999999999</v>
      </c>
      <c r="O286">
        <f t="shared" si="200"/>
        <v>2.3159999999999998</v>
      </c>
      <c r="P286">
        <f t="shared" si="201"/>
        <v>2.6419999999999999</v>
      </c>
      <c r="Q286">
        <f t="shared" si="202"/>
        <v>2.6419999999999999</v>
      </c>
      <c r="R286">
        <f t="shared" si="189"/>
        <v>6.7106934213868428</v>
      </c>
      <c r="S286">
        <f t="shared" si="203"/>
        <v>0.373</v>
      </c>
      <c r="T286">
        <f t="shared" si="204"/>
        <v>2.472</v>
      </c>
      <c r="U286">
        <f t="shared" si="205"/>
        <v>0.373</v>
      </c>
      <c r="V286">
        <f t="shared" si="206"/>
        <v>4.5890000000000004</v>
      </c>
      <c r="W286">
        <f t="shared" si="207"/>
        <v>1.5129999999999999</v>
      </c>
      <c r="X286">
        <f t="shared" si="208"/>
        <v>4.5890000000000004</v>
      </c>
      <c r="Y286">
        <f t="shared" si="209"/>
        <v>0.373</v>
      </c>
      <c r="Z286">
        <f t="shared" si="210"/>
        <v>0.373</v>
      </c>
      <c r="AA286">
        <f t="shared" si="211"/>
        <v>0</v>
      </c>
      <c r="AB286">
        <f t="shared" si="190"/>
        <v>0</v>
      </c>
      <c r="AC286">
        <f t="shared" si="212"/>
        <v>0</v>
      </c>
      <c r="AD286">
        <f t="shared" si="213"/>
        <v>0</v>
      </c>
      <c r="AE286">
        <f t="shared" si="191"/>
        <v>0</v>
      </c>
      <c r="AF286">
        <f t="shared" si="214"/>
        <v>0</v>
      </c>
      <c r="AG286">
        <f t="shared" si="215"/>
        <v>0.16916099773242629</v>
      </c>
      <c r="AH286">
        <f t="shared" si="216"/>
        <v>6.710693421386843E-2</v>
      </c>
      <c r="AI286">
        <f t="shared" si="217"/>
        <v>37.563447232209413</v>
      </c>
      <c r="AK286" t="e">
        <f>LOOKUP(AF286,LMS!D2:'LMS'!D2597,LMS!E2:'LMS'!E2597)</f>
        <v>#N/A</v>
      </c>
      <c r="AL286" t="e">
        <f>LOOKUP(AF286,LMS!D2:'LMS'!D2597,LMS!F2:'LMS'!F2597)</f>
        <v>#N/A</v>
      </c>
      <c r="AM286" t="e">
        <f>LOOKUP(AF286,LMS!D2:'LMS'!D2597,LMS!G2:'LMS'!G2597)</f>
        <v>#N/A</v>
      </c>
      <c r="AN286" t="e">
        <f>LOOKUP(AF286,LMS!D2:'LMS'!D2597,LMS!L2:'LMS'!L2597)</f>
        <v>#N/A</v>
      </c>
      <c r="AO286" t="e">
        <f>LOOKUP(AF286,LMS!D2:'LMS'!D2597,LMS!N2:'LMS'!N2597)</f>
        <v>#N/A</v>
      </c>
      <c r="AP286" t="e">
        <f>LOOKUP(AF286,LMS!D2:'LMS'!D2597,LMS!P2:'LMS'!P2597)</f>
        <v>#N/A</v>
      </c>
      <c r="AR286" t="e">
        <f t="shared" si="218"/>
        <v>#N/A</v>
      </c>
      <c r="AS286" t="e">
        <f t="shared" si="219"/>
        <v>#N/A</v>
      </c>
      <c r="AT286" t="e">
        <f t="shared" si="192"/>
        <v>#N/A</v>
      </c>
      <c r="AU286" t="e">
        <f t="shared" si="220"/>
        <v>#N/A</v>
      </c>
      <c r="AV286" t="e">
        <f t="shared" si="193"/>
        <v>#N/A</v>
      </c>
      <c r="AW286" t="e">
        <f t="shared" si="194"/>
        <v>#N/A</v>
      </c>
      <c r="AX286" t="e">
        <f>LOOKUP(AV286,Z!A2:'Z'!A803,Z!B2:'Z'!B803)</f>
        <v>#N/A</v>
      </c>
      <c r="AY286" t="e">
        <f t="shared" si="182"/>
        <v>#N/A</v>
      </c>
      <c r="AZ286" t="e">
        <f t="shared" si="183"/>
        <v>#N/A</v>
      </c>
      <c r="BA286" t="e">
        <f t="shared" si="184"/>
        <v>#N/A</v>
      </c>
      <c r="BB286" t="e">
        <f t="shared" si="185"/>
        <v>#N/A</v>
      </c>
      <c r="BC286" t="e">
        <f t="shared" si="186"/>
        <v>#N/A</v>
      </c>
      <c r="BD286" t="e">
        <f t="shared" si="187"/>
        <v>#N/A</v>
      </c>
    </row>
    <row r="287" spans="1:56" x14ac:dyDescent="0.25">
      <c r="A287" t="e">
        <f>'Bodycomp INPUT'!#REF!</f>
        <v>#REF!</v>
      </c>
      <c r="B287" t="e">
        <f>'Bodycomp INPUT'!#REF!</f>
        <v>#REF!</v>
      </c>
      <c r="C287" t="e">
        <f>'Bodycomp INPUT'!#REF!</f>
        <v>#REF!</v>
      </c>
      <c r="D287" t="e">
        <f>'Bodycomp INPUT'!#REF!</f>
        <v>#REF!</v>
      </c>
      <c r="E287" t="e">
        <f>'Bodycomp INPUT'!#REF!</f>
        <v>#REF!</v>
      </c>
      <c r="F287" t="e">
        <f>'Bodycomp INPUT'!#REF!</f>
        <v>#REF!</v>
      </c>
      <c r="G287" t="e">
        <f>'Bodycomp INPUT'!#REF!</f>
        <v>#REF!</v>
      </c>
      <c r="H287">
        <v>289</v>
      </c>
      <c r="I287" t="e">
        <f t="shared" si="195"/>
        <v>#REF!</v>
      </c>
      <c r="J287" t="e">
        <f t="shared" si="188"/>
        <v>#REF!</v>
      </c>
      <c r="K287" t="e">
        <f t="shared" si="196"/>
        <v>#REF!</v>
      </c>
      <c r="L287" t="e">
        <f t="shared" si="197"/>
        <v>#REF!</v>
      </c>
      <c r="M287" t="e">
        <f t="shared" si="198"/>
        <v>#REF!</v>
      </c>
      <c r="N287" t="e">
        <f t="shared" si="199"/>
        <v>#REF!</v>
      </c>
      <c r="O287" t="e">
        <f t="shared" si="200"/>
        <v>#REF!</v>
      </c>
      <c r="P287" t="e">
        <f t="shared" si="201"/>
        <v>#REF!</v>
      </c>
      <c r="Q287" t="e">
        <f t="shared" si="202"/>
        <v>#REF!</v>
      </c>
      <c r="R287" t="e">
        <f t="shared" si="189"/>
        <v>#REF!</v>
      </c>
      <c r="S287" t="e">
        <f t="shared" si="203"/>
        <v>#REF!</v>
      </c>
      <c r="T287" t="e">
        <f t="shared" si="204"/>
        <v>#REF!</v>
      </c>
      <c r="U287" t="e">
        <f t="shared" si="205"/>
        <v>#REF!</v>
      </c>
      <c r="V287" t="e">
        <f t="shared" si="206"/>
        <v>#REF!</v>
      </c>
      <c r="W287" t="e">
        <f t="shared" si="207"/>
        <v>#REF!</v>
      </c>
      <c r="X287" t="e">
        <f t="shared" si="208"/>
        <v>#REF!</v>
      </c>
      <c r="Y287" t="e">
        <f t="shared" si="209"/>
        <v>#REF!</v>
      </c>
      <c r="Z287" t="e">
        <f t="shared" si="210"/>
        <v>#REF!</v>
      </c>
      <c r="AA287" t="e">
        <f t="shared" si="211"/>
        <v>#REF!</v>
      </c>
      <c r="AB287" t="e">
        <f t="shared" si="190"/>
        <v>#REF!</v>
      </c>
      <c r="AC287" t="e">
        <f t="shared" si="212"/>
        <v>#REF!</v>
      </c>
      <c r="AD287" t="e">
        <f t="shared" si="213"/>
        <v>#REF!</v>
      </c>
      <c r="AE287" t="e">
        <f t="shared" si="191"/>
        <v>#REF!</v>
      </c>
      <c r="AF287" t="e">
        <f t="shared" si="214"/>
        <v>#REF!</v>
      </c>
      <c r="AG287" t="e">
        <f t="shared" si="215"/>
        <v>#REF!</v>
      </c>
      <c r="AH287" t="e">
        <f t="shared" si="216"/>
        <v>#REF!</v>
      </c>
      <c r="AI287" t="e">
        <f t="shared" si="217"/>
        <v>#REF!</v>
      </c>
      <c r="AK287" t="e">
        <f>LOOKUP(AF287,LMS!D2:'LMS'!D2597,LMS!E2:'LMS'!E2597)</f>
        <v>#REF!</v>
      </c>
      <c r="AL287" t="e">
        <f>LOOKUP(AF287,LMS!D2:'LMS'!D2597,LMS!F2:'LMS'!F2597)</f>
        <v>#REF!</v>
      </c>
      <c r="AM287" t="e">
        <f>LOOKUP(AF287,LMS!D2:'LMS'!D2597,LMS!G2:'LMS'!G2597)</f>
        <v>#REF!</v>
      </c>
      <c r="AN287" t="e">
        <f>LOOKUP(AF287,LMS!D2:'LMS'!D2597,LMS!L2:'LMS'!L2597)</f>
        <v>#REF!</v>
      </c>
      <c r="AO287" t="e">
        <f>LOOKUP(AF287,LMS!D2:'LMS'!D2597,LMS!N2:'LMS'!N2597)</f>
        <v>#REF!</v>
      </c>
      <c r="AP287" t="e">
        <f>LOOKUP(AF287,LMS!D2:'LMS'!D2597,LMS!P2:'LMS'!P2597)</f>
        <v>#REF!</v>
      </c>
      <c r="AR287" t="e">
        <f t="shared" si="218"/>
        <v>#REF!</v>
      </c>
      <c r="AS287" t="e">
        <f t="shared" si="219"/>
        <v>#REF!</v>
      </c>
      <c r="AT287" t="e">
        <f t="shared" si="192"/>
        <v>#REF!</v>
      </c>
      <c r="AU287" t="e">
        <f t="shared" si="220"/>
        <v>#REF!</v>
      </c>
      <c r="AV287" t="e">
        <f t="shared" si="193"/>
        <v>#REF!</v>
      </c>
      <c r="AW287" t="e">
        <f t="shared" si="194"/>
        <v>#REF!</v>
      </c>
      <c r="AX287" t="e">
        <f>LOOKUP(AV287,Z!A2:'Z'!A803,Z!B2:'Z'!B803)</f>
        <v>#REF!</v>
      </c>
      <c r="AY287" t="e">
        <f t="shared" si="182"/>
        <v>#REF!</v>
      </c>
      <c r="AZ287" t="e">
        <f t="shared" si="183"/>
        <v>#REF!</v>
      </c>
      <c r="BA287" t="e">
        <f t="shared" si="184"/>
        <v>#REF!</v>
      </c>
      <c r="BB287" t="e">
        <f t="shared" si="185"/>
        <v>#REF!</v>
      </c>
      <c r="BC287" t="e">
        <f t="shared" si="186"/>
        <v>#REF!</v>
      </c>
      <c r="BD287" t="e">
        <f t="shared" si="187"/>
        <v>#REF!</v>
      </c>
    </row>
    <row r="288" spans="1:56" x14ac:dyDescent="0.25">
      <c r="A288">
        <f>'Bodycomp INPUT'!A287</f>
        <v>0</v>
      </c>
      <c r="B288">
        <f>'Bodycomp INPUT'!B287</f>
        <v>0</v>
      </c>
      <c r="C288">
        <f>'Bodycomp INPUT'!C287</f>
        <v>0</v>
      </c>
      <c r="D288">
        <f>'Bodycomp INPUT'!D287</f>
        <v>0</v>
      </c>
      <c r="E288">
        <f>'Bodycomp INPUT'!E287</f>
        <v>0</v>
      </c>
      <c r="F288">
        <f>'Bodycomp INPUT'!F287</f>
        <v>0</v>
      </c>
      <c r="G288">
        <f>'Bodycomp INPUT'!G287</f>
        <v>0</v>
      </c>
      <c r="H288">
        <v>290</v>
      </c>
      <c r="I288">
        <f t="shared" si="195"/>
        <v>0</v>
      </c>
      <c r="J288">
        <f t="shared" si="188"/>
        <v>2.6419999999999999</v>
      </c>
      <c r="K288">
        <f t="shared" si="196"/>
        <v>2.86</v>
      </c>
      <c r="L288">
        <f t="shared" si="197"/>
        <v>2.6419999999999999</v>
      </c>
      <c r="M288">
        <f t="shared" si="198"/>
        <v>2.3159999999999998</v>
      </c>
      <c r="N288">
        <f t="shared" si="199"/>
        <v>2.8029999999999999</v>
      </c>
      <c r="O288">
        <f t="shared" si="200"/>
        <v>2.3159999999999998</v>
      </c>
      <c r="P288">
        <f t="shared" si="201"/>
        <v>2.6419999999999999</v>
      </c>
      <c r="Q288">
        <f t="shared" si="202"/>
        <v>2.6419999999999999</v>
      </c>
      <c r="R288">
        <f t="shared" si="189"/>
        <v>6.7106934213868428</v>
      </c>
      <c r="S288">
        <f t="shared" si="203"/>
        <v>0.373</v>
      </c>
      <c r="T288">
        <f t="shared" si="204"/>
        <v>2.472</v>
      </c>
      <c r="U288">
        <f t="shared" si="205"/>
        <v>0.373</v>
      </c>
      <c r="V288">
        <f t="shared" si="206"/>
        <v>4.5890000000000004</v>
      </c>
      <c r="W288">
        <f t="shared" si="207"/>
        <v>1.5129999999999999</v>
      </c>
      <c r="X288">
        <f t="shared" si="208"/>
        <v>4.5890000000000004</v>
      </c>
      <c r="Y288">
        <f t="shared" si="209"/>
        <v>0.373</v>
      </c>
      <c r="Z288">
        <f t="shared" si="210"/>
        <v>0.373</v>
      </c>
      <c r="AA288">
        <f t="shared" si="211"/>
        <v>0</v>
      </c>
      <c r="AB288">
        <f t="shared" si="190"/>
        <v>0</v>
      </c>
      <c r="AC288">
        <f t="shared" si="212"/>
        <v>0</v>
      </c>
      <c r="AD288">
        <f t="shared" si="213"/>
        <v>0</v>
      </c>
      <c r="AE288">
        <f t="shared" si="191"/>
        <v>0</v>
      </c>
      <c r="AF288">
        <f t="shared" si="214"/>
        <v>0</v>
      </c>
      <c r="AG288">
        <f t="shared" si="215"/>
        <v>0.16916099773242629</v>
      </c>
      <c r="AH288">
        <f t="shared" si="216"/>
        <v>6.710693421386843E-2</v>
      </c>
      <c r="AI288">
        <f t="shared" si="217"/>
        <v>37.563447232209413</v>
      </c>
      <c r="AK288" t="e">
        <f>LOOKUP(AF288,LMS!D2:'LMS'!D2597,LMS!E2:'LMS'!E2597)</f>
        <v>#N/A</v>
      </c>
      <c r="AL288" t="e">
        <f>LOOKUP(AF288,LMS!D2:'LMS'!D2597,LMS!F2:'LMS'!F2597)</f>
        <v>#N/A</v>
      </c>
      <c r="AM288" t="e">
        <f>LOOKUP(AF288,LMS!D2:'LMS'!D2597,LMS!G2:'LMS'!G2597)</f>
        <v>#N/A</v>
      </c>
      <c r="AN288" t="e">
        <f>LOOKUP(AF288,LMS!D2:'LMS'!D2597,LMS!L2:'LMS'!L2597)</f>
        <v>#N/A</v>
      </c>
      <c r="AO288" t="e">
        <f>LOOKUP(AF288,LMS!D2:'LMS'!D2597,LMS!N2:'LMS'!N2597)</f>
        <v>#N/A</v>
      </c>
      <c r="AP288" t="e">
        <f>LOOKUP(AF288,LMS!D2:'LMS'!D2597,LMS!P2:'LMS'!P2597)</f>
        <v>#N/A</v>
      </c>
      <c r="AR288" t="e">
        <f t="shared" si="218"/>
        <v>#N/A</v>
      </c>
      <c r="AS288" t="e">
        <f t="shared" si="219"/>
        <v>#N/A</v>
      </c>
      <c r="AT288" t="e">
        <f t="shared" si="192"/>
        <v>#N/A</v>
      </c>
      <c r="AU288" t="e">
        <f t="shared" si="220"/>
        <v>#N/A</v>
      </c>
      <c r="AV288" t="e">
        <f t="shared" si="193"/>
        <v>#N/A</v>
      </c>
      <c r="AW288" t="e">
        <f t="shared" si="194"/>
        <v>#N/A</v>
      </c>
      <c r="AX288" t="e">
        <f>LOOKUP(AV288,Z!A2:'Z'!A803,Z!B2:'Z'!B803)</f>
        <v>#N/A</v>
      </c>
      <c r="AY288" t="e">
        <f t="shared" si="182"/>
        <v>#N/A</v>
      </c>
      <c r="AZ288" t="e">
        <f t="shared" si="183"/>
        <v>#N/A</v>
      </c>
      <c r="BA288" t="e">
        <f t="shared" si="184"/>
        <v>#N/A</v>
      </c>
      <c r="BB288" t="e">
        <f t="shared" si="185"/>
        <v>#N/A</v>
      </c>
      <c r="BC288" t="e">
        <f t="shared" si="186"/>
        <v>#N/A</v>
      </c>
      <c r="BD288" t="e">
        <f t="shared" si="187"/>
        <v>#N/A</v>
      </c>
    </row>
    <row r="289" spans="1:56" x14ac:dyDescent="0.25">
      <c r="A289">
        <f>'Bodycomp INPUT'!A288</f>
        <v>0</v>
      </c>
      <c r="B289">
        <f>'Bodycomp INPUT'!B288</f>
        <v>0</v>
      </c>
      <c r="C289">
        <f>'Bodycomp INPUT'!C288</f>
        <v>0</v>
      </c>
      <c r="D289">
        <f>'Bodycomp INPUT'!D288</f>
        <v>0</v>
      </c>
      <c r="E289">
        <f>'Bodycomp INPUT'!E288</f>
        <v>0</v>
      </c>
      <c r="F289">
        <f>'Bodycomp INPUT'!F288</f>
        <v>0</v>
      </c>
      <c r="G289">
        <f>'Bodycomp INPUT'!G288</f>
        <v>0</v>
      </c>
      <c r="H289">
        <v>291</v>
      </c>
      <c r="I289">
        <f t="shared" si="195"/>
        <v>0</v>
      </c>
      <c r="J289">
        <f t="shared" si="188"/>
        <v>2.6419999999999999</v>
      </c>
      <c r="K289">
        <f t="shared" si="196"/>
        <v>2.86</v>
      </c>
      <c r="L289">
        <f t="shared" si="197"/>
        <v>2.6419999999999999</v>
      </c>
      <c r="M289">
        <f t="shared" si="198"/>
        <v>2.3159999999999998</v>
      </c>
      <c r="N289">
        <f t="shared" si="199"/>
        <v>2.8029999999999999</v>
      </c>
      <c r="O289">
        <f t="shared" si="200"/>
        <v>2.3159999999999998</v>
      </c>
      <c r="P289">
        <f t="shared" si="201"/>
        <v>2.6419999999999999</v>
      </c>
      <c r="Q289">
        <f t="shared" si="202"/>
        <v>2.6419999999999999</v>
      </c>
      <c r="R289">
        <f t="shared" si="189"/>
        <v>6.7106934213868428</v>
      </c>
      <c r="S289">
        <f t="shared" si="203"/>
        <v>0.373</v>
      </c>
      <c r="T289">
        <f t="shared" si="204"/>
        <v>2.472</v>
      </c>
      <c r="U289">
        <f t="shared" si="205"/>
        <v>0.373</v>
      </c>
      <c r="V289">
        <f t="shared" si="206"/>
        <v>4.5890000000000004</v>
      </c>
      <c r="W289">
        <f t="shared" si="207"/>
        <v>1.5129999999999999</v>
      </c>
      <c r="X289">
        <f t="shared" si="208"/>
        <v>4.5890000000000004</v>
      </c>
      <c r="Y289">
        <f t="shared" si="209"/>
        <v>0.373</v>
      </c>
      <c r="Z289">
        <f t="shared" si="210"/>
        <v>0.373</v>
      </c>
      <c r="AA289">
        <f t="shared" si="211"/>
        <v>0</v>
      </c>
      <c r="AB289">
        <f t="shared" si="190"/>
        <v>0</v>
      </c>
      <c r="AC289">
        <f t="shared" si="212"/>
        <v>0</v>
      </c>
      <c r="AD289">
        <f t="shared" si="213"/>
        <v>0</v>
      </c>
      <c r="AE289">
        <f t="shared" si="191"/>
        <v>0</v>
      </c>
      <c r="AF289">
        <f t="shared" si="214"/>
        <v>0</v>
      </c>
      <c r="AG289">
        <f t="shared" si="215"/>
        <v>0.16916099773242629</v>
      </c>
      <c r="AH289">
        <f t="shared" si="216"/>
        <v>6.710693421386843E-2</v>
      </c>
      <c r="AI289">
        <f t="shared" si="217"/>
        <v>37.563447232209413</v>
      </c>
      <c r="AK289" t="e">
        <f>LOOKUP(AF289,LMS!D2:'LMS'!D2597,LMS!E2:'LMS'!E2597)</f>
        <v>#N/A</v>
      </c>
      <c r="AL289" t="e">
        <f>LOOKUP(AF289,LMS!D2:'LMS'!D2597,LMS!F2:'LMS'!F2597)</f>
        <v>#N/A</v>
      </c>
      <c r="AM289" t="e">
        <f>LOOKUP(AF289,LMS!D2:'LMS'!D2597,LMS!G2:'LMS'!G2597)</f>
        <v>#N/A</v>
      </c>
      <c r="AN289" t="e">
        <f>LOOKUP(AF289,LMS!D2:'LMS'!D2597,LMS!L2:'LMS'!L2597)</f>
        <v>#N/A</v>
      </c>
      <c r="AO289" t="e">
        <f>LOOKUP(AF289,LMS!D2:'LMS'!D2597,LMS!N2:'LMS'!N2597)</f>
        <v>#N/A</v>
      </c>
      <c r="AP289" t="e">
        <f>LOOKUP(AF289,LMS!D2:'LMS'!D2597,LMS!P2:'LMS'!P2597)</f>
        <v>#N/A</v>
      </c>
      <c r="AR289" t="e">
        <f t="shared" si="218"/>
        <v>#N/A</v>
      </c>
      <c r="AS289" t="e">
        <f t="shared" si="219"/>
        <v>#N/A</v>
      </c>
      <c r="AT289" t="e">
        <f t="shared" si="192"/>
        <v>#N/A</v>
      </c>
      <c r="AU289" t="e">
        <f t="shared" si="220"/>
        <v>#N/A</v>
      </c>
      <c r="AV289" t="e">
        <f t="shared" si="193"/>
        <v>#N/A</v>
      </c>
      <c r="AW289" t="e">
        <f t="shared" si="194"/>
        <v>#N/A</v>
      </c>
      <c r="AX289" t="e">
        <f>LOOKUP(AV289,Z!A2:'Z'!A803,Z!B2:'Z'!B803)</f>
        <v>#N/A</v>
      </c>
      <c r="AY289" t="e">
        <f t="shared" si="182"/>
        <v>#N/A</v>
      </c>
      <c r="AZ289" t="e">
        <f t="shared" si="183"/>
        <v>#N/A</v>
      </c>
      <c r="BA289" t="e">
        <f t="shared" si="184"/>
        <v>#N/A</v>
      </c>
      <c r="BB289" t="e">
        <f t="shared" si="185"/>
        <v>#N/A</v>
      </c>
      <c r="BC289" t="e">
        <f t="shared" si="186"/>
        <v>#N/A</v>
      </c>
      <c r="BD289" t="e">
        <f t="shared" si="187"/>
        <v>#N/A</v>
      </c>
    </row>
    <row r="290" spans="1:56" x14ac:dyDescent="0.25">
      <c r="A290">
        <f>'Bodycomp INPUT'!A289</f>
        <v>0</v>
      </c>
      <c r="B290">
        <f>'Bodycomp INPUT'!B289</f>
        <v>0</v>
      </c>
      <c r="C290">
        <f>'Bodycomp INPUT'!C289</f>
        <v>0</v>
      </c>
      <c r="D290">
        <f>'Bodycomp INPUT'!D289</f>
        <v>0</v>
      </c>
      <c r="E290">
        <f>'Bodycomp INPUT'!E289</f>
        <v>0</v>
      </c>
      <c r="F290">
        <f>'Bodycomp INPUT'!F289</f>
        <v>0</v>
      </c>
      <c r="G290">
        <f>'Bodycomp INPUT'!G289</f>
        <v>0</v>
      </c>
      <c r="H290">
        <v>292</v>
      </c>
      <c r="I290">
        <f t="shared" si="195"/>
        <v>0</v>
      </c>
      <c r="J290">
        <f t="shared" si="188"/>
        <v>2.6419999999999999</v>
      </c>
      <c r="K290">
        <f t="shared" si="196"/>
        <v>2.86</v>
      </c>
      <c r="L290">
        <f t="shared" si="197"/>
        <v>2.6419999999999999</v>
      </c>
      <c r="M290">
        <f t="shared" si="198"/>
        <v>2.3159999999999998</v>
      </c>
      <c r="N290">
        <f t="shared" si="199"/>
        <v>2.8029999999999999</v>
      </c>
      <c r="O290">
        <f t="shared" si="200"/>
        <v>2.3159999999999998</v>
      </c>
      <c r="P290">
        <f t="shared" si="201"/>
        <v>2.6419999999999999</v>
      </c>
      <c r="Q290">
        <f t="shared" si="202"/>
        <v>2.6419999999999999</v>
      </c>
      <c r="R290">
        <f t="shared" si="189"/>
        <v>6.7106934213868428</v>
      </c>
      <c r="S290">
        <f t="shared" si="203"/>
        <v>0.373</v>
      </c>
      <c r="T290">
        <f t="shared" si="204"/>
        <v>2.472</v>
      </c>
      <c r="U290">
        <f t="shared" si="205"/>
        <v>0.373</v>
      </c>
      <c r="V290">
        <f t="shared" si="206"/>
        <v>4.5890000000000004</v>
      </c>
      <c r="W290">
        <f t="shared" si="207"/>
        <v>1.5129999999999999</v>
      </c>
      <c r="X290">
        <f t="shared" si="208"/>
        <v>4.5890000000000004</v>
      </c>
      <c r="Y290">
        <f t="shared" si="209"/>
        <v>0.373</v>
      </c>
      <c r="Z290">
        <f t="shared" si="210"/>
        <v>0.373</v>
      </c>
      <c r="AA290">
        <f t="shared" si="211"/>
        <v>0</v>
      </c>
      <c r="AB290">
        <f t="shared" si="190"/>
        <v>0</v>
      </c>
      <c r="AC290">
        <f t="shared" si="212"/>
        <v>0</v>
      </c>
      <c r="AD290">
        <f t="shared" si="213"/>
        <v>0</v>
      </c>
      <c r="AE290">
        <f t="shared" si="191"/>
        <v>0</v>
      </c>
      <c r="AF290">
        <f t="shared" si="214"/>
        <v>0</v>
      </c>
      <c r="AG290">
        <f t="shared" si="215"/>
        <v>0.16916099773242629</v>
      </c>
      <c r="AH290">
        <f t="shared" si="216"/>
        <v>6.710693421386843E-2</v>
      </c>
      <c r="AI290">
        <f t="shared" si="217"/>
        <v>37.563447232209413</v>
      </c>
      <c r="AK290" t="e">
        <f>LOOKUP(AF290,LMS!D2:'LMS'!D2597,LMS!E2:'LMS'!E2597)</f>
        <v>#N/A</v>
      </c>
      <c r="AL290" t="e">
        <f>LOOKUP(AF290,LMS!D2:'LMS'!D2597,LMS!F2:'LMS'!F2597)</f>
        <v>#N/A</v>
      </c>
      <c r="AM290" t="e">
        <f>LOOKUP(AF290,LMS!D2:'LMS'!D2597,LMS!G2:'LMS'!G2597)</f>
        <v>#N/A</v>
      </c>
      <c r="AN290" t="e">
        <f>LOOKUP(AF290,LMS!D2:'LMS'!D2597,LMS!L2:'LMS'!L2597)</f>
        <v>#N/A</v>
      </c>
      <c r="AO290" t="e">
        <f>LOOKUP(AF290,LMS!D2:'LMS'!D2597,LMS!N2:'LMS'!N2597)</f>
        <v>#N/A</v>
      </c>
      <c r="AP290" t="e">
        <f>LOOKUP(AF290,LMS!D2:'LMS'!D2597,LMS!P2:'LMS'!P2597)</f>
        <v>#N/A</v>
      </c>
      <c r="AR290" t="e">
        <f t="shared" si="218"/>
        <v>#N/A</v>
      </c>
      <c r="AS290" t="e">
        <f t="shared" si="219"/>
        <v>#N/A</v>
      </c>
      <c r="AT290" t="e">
        <f t="shared" si="192"/>
        <v>#N/A</v>
      </c>
      <c r="AU290" t="e">
        <f t="shared" si="220"/>
        <v>#N/A</v>
      </c>
      <c r="AV290" t="e">
        <f t="shared" si="193"/>
        <v>#N/A</v>
      </c>
      <c r="AW290" t="e">
        <f t="shared" si="194"/>
        <v>#N/A</v>
      </c>
      <c r="AX290" t="e">
        <f>LOOKUP(AV290,Z!A2:'Z'!A803,Z!B2:'Z'!B803)</f>
        <v>#N/A</v>
      </c>
      <c r="AY290" t="e">
        <f t="shared" si="182"/>
        <v>#N/A</v>
      </c>
      <c r="AZ290" t="e">
        <f t="shared" si="183"/>
        <v>#N/A</v>
      </c>
      <c r="BA290" t="e">
        <f t="shared" si="184"/>
        <v>#N/A</v>
      </c>
      <c r="BB290" t="e">
        <f t="shared" si="185"/>
        <v>#N/A</v>
      </c>
      <c r="BC290" t="e">
        <f t="shared" si="186"/>
        <v>#N/A</v>
      </c>
      <c r="BD290" t="e">
        <f t="shared" si="187"/>
        <v>#N/A</v>
      </c>
    </row>
    <row r="291" spans="1:56" x14ac:dyDescent="0.25">
      <c r="A291">
        <f>'Bodycomp INPUT'!A290</f>
        <v>0</v>
      </c>
      <c r="B291">
        <f>'Bodycomp INPUT'!B290</f>
        <v>0</v>
      </c>
      <c r="C291">
        <f>'Bodycomp INPUT'!C290</f>
        <v>0</v>
      </c>
      <c r="D291">
        <f>'Bodycomp INPUT'!D290</f>
        <v>0</v>
      </c>
      <c r="E291">
        <f>'Bodycomp INPUT'!E290</f>
        <v>0</v>
      </c>
      <c r="F291">
        <f>'Bodycomp INPUT'!F290</f>
        <v>0</v>
      </c>
      <c r="G291">
        <f>'Bodycomp INPUT'!G290</f>
        <v>0</v>
      </c>
      <c r="H291">
        <v>293</v>
      </c>
      <c r="I291">
        <f t="shared" si="195"/>
        <v>0</v>
      </c>
      <c r="J291">
        <f t="shared" si="188"/>
        <v>2.6419999999999999</v>
      </c>
      <c r="K291">
        <f t="shared" si="196"/>
        <v>2.86</v>
      </c>
      <c r="L291">
        <f t="shared" si="197"/>
        <v>2.6419999999999999</v>
      </c>
      <c r="M291">
        <f t="shared" si="198"/>
        <v>2.3159999999999998</v>
      </c>
      <c r="N291">
        <f t="shared" si="199"/>
        <v>2.8029999999999999</v>
      </c>
      <c r="O291">
        <f t="shared" si="200"/>
        <v>2.3159999999999998</v>
      </c>
      <c r="P291">
        <f t="shared" si="201"/>
        <v>2.6419999999999999</v>
      </c>
      <c r="Q291">
        <f t="shared" si="202"/>
        <v>2.6419999999999999</v>
      </c>
      <c r="R291">
        <f t="shared" si="189"/>
        <v>6.7106934213868428</v>
      </c>
      <c r="S291">
        <f t="shared" si="203"/>
        <v>0.373</v>
      </c>
      <c r="T291">
        <f t="shared" si="204"/>
        <v>2.472</v>
      </c>
      <c r="U291">
        <f t="shared" si="205"/>
        <v>0.373</v>
      </c>
      <c r="V291">
        <f t="shared" si="206"/>
        <v>4.5890000000000004</v>
      </c>
      <c r="W291">
        <f t="shared" si="207"/>
        <v>1.5129999999999999</v>
      </c>
      <c r="X291">
        <f t="shared" si="208"/>
        <v>4.5890000000000004</v>
      </c>
      <c r="Y291">
        <f t="shared" si="209"/>
        <v>0.373</v>
      </c>
      <c r="Z291">
        <f t="shared" si="210"/>
        <v>0.373</v>
      </c>
      <c r="AA291">
        <f t="shared" si="211"/>
        <v>0</v>
      </c>
      <c r="AB291">
        <f t="shared" si="190"/>
        <v>0</v>
      </c>
      <c r="AC291">
        <f t="shared" si="212"/>
        <v>0</v>
      </c>
      <c r="AD291">
        <f t="shared" si="213"/>
        <v>0</v>
      </c>
      <c r="AE291">
        <f t="shared" si="191"/>
        <v>0</v>
      </c>
      <c r="AF291">
        <f t="shared" si="214"/>
        <v>0</v>
      </c>
      <c r="AG291">
        <f t="shared" si="215"/>
        <v>0.16916099773242629</v>
      </c>
      <c r="AH291">
        <f t="shared" si="216"/>
        <v>6.710693421386843E-2</v>
      </c>
      <c r="AI291">
        <f t="shared" si="217"/>
        <v>37.563447232209413</v>
      </c>
      <c r="AK291" t="e">
        <f>LOOKUP(AF291,LMS!D2:'LMS'!D2597,LMS!E2:'LMS'!E2597)</f>
        <v>#N/A</v>
      </c>
      <c r="AL291" t="e">
        <f>LOOKUP(AF291,LMS!D2:'LMS'!D2597,LMS!F2:'LMS'!F2597)</f>
        <v>#N/A</v>
      </c>
      <c r="AM291" t="e">
        <f>LOOKUP(AF291,LMS!D2:'LMS'!D2597,LMS!G2:'LMS'!G2597)</f>
        <v>#N/A</v>
      </c>
      <c r="AN291" t="e">
        <f>LOOKUP(AF291,LMS!D2:'LMS'!D2597,LMS!L2:'LMS'!L2597)</f>
        <v>#N/A</v>
      </c>
      <c r="AO291" t="e">
        <f>LOOKUP(AF291,LMS!D2:'LMS'!D2597,LMS!N2:'LMS'!N2597)</f>
        <v>#N/A</v>
      </c>
      <c r="AP291" t="e">
        <f>LOOKUP(AF291,LMS!D2:'LMS'!D2597,LMS!P2:'LMS'!P2597)</f>
        <v>#N/A</v>
      </c>
      <c r="AR291" t="e">
        <f t="shared" si="218"/>
        <v>#N/A</v>
      </c>
      <c r="AS291" t="e">
        <f t="shared" si="219"/>
        <v>#N/A</v>
      </c>
      <c r="AT291" t="e">
        <f t="shared" si="192"/>
        <v>#N/A</v>
      </c>
      <c r="AU291" t="e">
        <f t="shared" si="220"/>
        <v>#N/A</v>
      </c>
      <c r="AV291" t="e">
        <f t="shared" si="193"/>
        <v>#N/A</v>
      </c>
      <c r="AW291" t="e">
        <f t="shared" si="194"/>
        <v>#N/A</v>
      </c>
      <c r="AX291" t="e">
        <f>LOOKUP(AV291,Z!A2:'Z'!A803,Z!B2:'Z'!B803)</f>
        <v>#N/A</v>
      </c>
      <c r="AY291" t="e">
        <f t="shared" si="182"/>
        <v>#N/A</v>
      </c>
      <c r="AZ291" t="e">
        <f t="shared" si="183"/>
        <v>#N/A</v>
      </c>
      <c r="BA291" t="e">
        <f t="shared" si="184"/>
        <v>#N/A</v>
      </c>
      <c r="BB291" t="e">
        <f t="shared" si="185"/>
        <v>#N/A</v>
      </c>
      <c r="BC291" t="e">
        <f t="shared" si="186"/>
        <v>#N/A</v>
      </c>
      <c r="BD291" t="e">
        <f t="shared" si="187"/>
        <v>#N/A</v>
      </c>
    </row>
    <row r="292" spans="1:56" x14ac:dyDescent="0.25">
      <c r="A292">
        <f>'Bodycomp INPUT'!A291</f>
        <v>0</v>
      </c>
      <c r="B292">
        <f>'Bodycomp INPUT'!B291</f>
        <v>0</v>
      </c>
      <c r="C292">
        <f>'Bodycomp INPUT'!C291</f>
        <v>0</v>
      </c>
      <c r="D292">
        <f>'Bodycomp INPUT'!D291</f>
        <v>0</v>
      </c>
      <c r="E292">
        <f>'Bodycomp INPUT'!E291</f>
        <v>0</v>
      </c>
      <c r="F292">
        <f>'Bodycomp INPUT'!F291</f>
        <v>0</v>
      </c>
      <c r="G292">
        <f>'Bodycomp INPUT'!G291</f>
        <v>0</v>
      </c>
      <c r="H292">
        <v>294</v>
      </c>
      <c r="I292">
        <f t="shared" si="195"/>
        <v>0</v>
      </c>
      <c r="J292">
        <f t="shared" si="188"/>
        <v>2.6419999999999999</v>
      </c>
      <c r="K292">
        <f t="shared" si="196"/>
        <v>2.86</v>
      </c>
      <c r="L292">
        <f t="shared" si="197"/>
        <v>2.6419999999999999</v>
      </c>
      <c r="M292">
        <f t="shared" si="198"/>
        <v>2.3159999999999998</v>
      </c>
      <c r="N292">
        <f t="shared" si="199"/>
        <v>2.8029999999999999</v>
      </c>
      <c r="O292">
        <f t="shared" si="200"/>
        <v>2.3159999999999998</v>
      </c>
      <c r="P292">
        <f t="shared" si="201"/>
        <v>2.6419999999999999</v>
      </c>
      <c r="Q292">
        <f t="shared" si="202"/>
        <v>2.6419999999999999</v>
      </c>
      <c r="R292">
        <f t="shared" si="189"/>
        <v>6.7106934213868428</v>
      </c>
      <c r="S292">
        <f t="shared" si="203"/>
        <v>0.373</v>
      </c>
      <c r="T292">
        <f t="shared" si="204"/>
        <v>2.472</v>
      </c>
      <c r="U292">
        <f t="shared" si="205"/>
        <v>0.373</v>
      </c>
      <c r="V292">
        <f t="shared" si="206"/>
        <v>4.5890000000000004</v>
      </c>
      <c r="W292">
        <f t="shared" si="207"/>
        <v>1.5129999999999999</v>
      </c>
      <c r="X292">
        <f t="shared" si="208"/>
        <v>4.5890000000000004</v>
      </c>
      <c r="Y292">
        <f t="shared" si="209"/>
        <v>0.373</v>
      </c>
      <c r="Z292">
        <f t="shared" si="210"/>
        <v>0.373</v>
      </c>
      <c r="AA292">
        <f t="shared" si="211"/>
        <v>0</v>
      </c>
      <c r="AB292">
        <f t="shared" si="190"/>
        <v>0</v>
      </c>
      <c r="AC292">
        <f t="shared" si="212"/>
        <v>0</v>
      </c>
      <c r="AD292">
        <f t="shared" si="213"/>
        <v>0</v>
      </c>
      <c r="AE292">
        <f t="shared" si="191"/>
        <v>0</v>
      </c>
      <c r="AF292">
        <f t="shared" si="214"/>
        <v>0</v>
      </c>
      <c r="AG292">
        <f t="shared" si="215"/>
        <v>0.16916099773242629</v>
      </c>
      <c r="AH292">
        <f t="shared" si="216"/>
        <v>6.710693421386843E-2</v>
      </c>
      <c r="AI292">
        <f t="shared" si="217"/>
        <v>37.563447232209413</v>
      </c>
      <c r="AK292" t="e">
        <f>LOOKUP(AF292,LMS!D2:'LMS'!D2597,LMS!E2:'LMS'!E2597)</f>
        <v>#N/A</v>
      </c>
      <c r="AL292" t="e">
        <f>LOOKUP(AF292,LMS!D2:'LMS'!D2597,LMS!F2:'LMS'!F2597)</f>
        <v>#N/A</v>
      </c>
      <c r="AM292" t="e">
        <f>LOOKUP(AF292,LMS!D2:'LMS'!D2597,LMS!G2:'LMS'!G2597)</f>
        <v>#N/A</v>
      </c>
      <c r="AN292" t="e">
        <f>LOOKUP(AF292,LMS!D2:'LMS'!D2597,LMS!L2:'LMS'!L2597)</f>
        <v>#N/A</v>
      </c>
      <c r="AO292" t="e">
        <f>LOOKUP(AF292,LMS!D2:'LMS'!D2597,LMS!N2:'LMS'!N2597)</f>
        <v>#N/A</v>
      </c>
      <c r="AP292" t="e">
        <f>LOOKUP(AF292,LMS!D2:'LMS'!D2597,LMS!P2:'LMS'!P2597)</f>
        <v>#N/A</v>
      </c>
      <c r="AR292" t="e">
        <f t="shared" si="218"/>
        <v>#N/A</v>
      </c>
      <c r="AS292" t="e">
        <f t="shared" si="219"/>
        <v>#N/A</v>
      </c>
      <c r="AT292" t="e">
        <f t="shared" si="192"/>
        <v>#N/A</v>
      </c>
      <c r="AU292" t="e">
        <f t="shared" si="220"/>
        <v>#N/A</v>
      </c>
      <c r="AV292" t="e">
        <f t="shared" si="193"/>
        <v>#N/A</v>
      </c>
      <c r="AW292" t="e">
        <f t="shared" si="194"/>
        <v>#N/A</v>
      </c>
      <c r="AX292" t="e">
        <f>LOOKUP(AV292,Z!A2:'Z'!A803,Z!B2:'Z'!B803)</f>
        <v>#N/A</v>
      </c>
      <c r="AY292" t="e">
        <f t="shared" si="182"/>
        <v>#N/A</v>
      </c>
      <c r="AZ292" t="e">
        <f t="shared" si="183"/>
        <v>#N/A</v>
      </c>
      <c r="BA292" t="e">
        <f t="shared" si="184"/>
        <v>#N/A</v>
      </c>
      <c r="BB292" t="e">
        <f t="shared" si="185"/>
        <v>#N/A</v>
      </c>
      <c r="BC292" t="e">
        <f t="shared" si="186"/>
        <v>#N/A</v>
      </c>
      <c r="BD292" t="e">
        <f t="shared" si="187"/>
        <v>#N/A</v>
      </c>
    </row>
    <row r="293" spans="1:56" x14ac:dyDescent="0.25">
      <c r="A293">
        <f>'Bodycomp INPUT'!A292</f>
        <v>0</v>
      </c>
      <c r="B293">
        <f>'Bodycomp INPUT'!B292</f>
        <v>0</v>
      </c>
      <c r="C293">
        <f>'Bodycomp INPUT'!C292</f>
        <v>0</v>
      </c>
      <c r="D293">
        <f>'Bodycomp INPUT'!D292</f>
        <v>0</v>
      </c>
      <c r="E293">
        <f>'Bodycomp INPUT'!E292</f>
        <v>0</v>
      </c>
      <c r="F293">
        <f>'Bodycomp INPUT'!F292</f>
        <v>0</v>
      </c>
      <c r="G293">
        <f>'Bodycomp INPUT'!G292</f>
        <v>0</v>
      </c>
      <c r="H293">
        <v>295</v>
      </c>
      <c r="I293">
        <f t="shared" si="195"/>
        <v>0</v>
      </c>
      <c r="J293">
        <f t="shared" si="188"/>
        <v>2.6419999999999999</v>
      </c>
      <c r="K293">
        <f t="shared" si="196"/>
        <v>2.86</v>
      </c>
      <c r="L293">
        <f t="shared" si="197"/>
        <v>2.6419999999999999</v>
      </c>
      <c r="M293">
        <f t="shared" si="198"/>
        <v>2.3159999999999998</v>
      </c>
      <c r="N293">
        <f t="shared" si="199"/>
        <v>2.8029999999999999</v>
      </c>
      <c r="O293">
        <f t="shared" si="200"/>
        <v>2.3159999999999998</v>
      </c>
      <c r="P293">
        <f t="shared" si="201"/>
        <v>2.6419999999999999</v>
      </c>
      <c r="Q293">
        <f t="shared" si="202"/>
        <v>2.6419999999999999</v>
      </c>
      <c r="R293">
        <f t="shared" si="189"/>
        <v>6.7106934213868428</v>
      </c>
      <c r="S293">
        <f t="shared" si="203"/>
        <v>0.373</v>
      </c>
      <c r="T293">
        <f t="shared" si="204"/>
        <v>2.472</v>
      </c>
      <c r="U293">
        <f t="shared" si="205"/>
        <v>0.373</v>
      </c>
      <c r="V293">
        <f t="shared" si="206"/>
        <v>4.5890000000000004</v>
      </c>
      <c r="W293">
        <f t="shared" si="207"/>
        <v>1.5129999999999999</v>
      </c>
      <c r="X293">
        <f t="shared" si="208"/>
        <v>4.5890000000000004</v>
      </c>
      <c r="Y293">
        <f t="shared" si="209"/>
        <v>0.373</v>
      </c>
      <c r="Z293">
        <f t="shared" si="210"/>
        <v>0.373</v>
      </c>
      <c r="AA293">
        <f t="shared" si="211"/>
        <v>0</v>
      </c>
      <c r="AB293">
        <f t="shared" si="190"/>
        <v>0</v>
      </c>
      <c r="AC293">
        <f t="shared" si="212"/>
        <v>0</v>
      </c>
      <c r="AD293">
        <f t="shared" si="213"/>
        <v>0</v>
      </c>
      <c r="AE293">
        <f t="shared" si="191"/>
        <v>0</v>
      </c>
      <c r="AF293">
        <f t="shared" si="214"/>
        <v>0</v>
      </c>
      <c r="AG293">
        <f t="shared" si="215"/>
        <v>0.16916099773242629</v>
      </c>
      <c r="AH293">
        <f t="shared" si="216"/>
        <v>6.710693421386843E-2</v>
      </c>
      <c r="AI293">
        <f t="shared" si="217"/>
        <v>37.563447232209413</v>
      </c>
      <c r="AK293" t="e">
        <f>LOOKUP(AF293,LMS!D2:'LMS'!D2597,LMS!E2:'LMS'!E2597)</f>
        <v>#N/A</v>
      </c>
      <c r="AL293" t="e">
        <f>LOOKUP(AF293,LMS!D2:'LMS'!D2597,LMS!F2:'LMS'!F2597)</f>
        <v>#N/A</v>
      </c>
      <c r="AM293" t="e">
        <f>LOOKUP(AF293,LMS!D2:'LMS'!D2597,LMS!G2:'LMS'!G2597)</f>
        <v>#N/A</v>
      </c>
      <c r="AN293" t="e">
        <f>LOOKUP(AF293,LMS!D2:'LMS'!D2597,LMS!L2:'LMS'!L2597)</f>
        <v>#N/A</v>
      </c>
      <c r="AO293" t="e">
        <f>LOOKUP(AF293,LMS!D2:'LMS'!D2597,LMS!N2:'LMS'!N2597)</f>
        <v>#N/A</v>
      </c>
      <c r="AP293" t="e">
        <f>LOOKUP(AF293,LMS!D2:'LMS'!D2597,LMS!P2:'LMS'!P2597)</f>
        <v>#N/A</v>
      </c>
      <c r="AR293" t="e">
        <f t="shared" si="218"/>
        <v>#N/A</v>
      </c>
      <c r="AS293" t="e">
        <f t="shared" si="219"/>
        <v>#N/A</v>
      </c>
      <c r="AT293" t="e">
        <f t="shared" si="192"/>
        <v>#N/A</v>
      </c>
      <c r="AU293" t="e">
        <f t="shared" si="220"/>
        <v>#N/A</v>
      </c>
      <c r="AV293" t="e">
        <f t="shared" si="193"/>
        <v>#N/A</v>
      </c>
      <c r="AW293" t="e">
        <f t="shared" si="194"/>
        <v>#N/A</v>
      </c>
      <c r="AX293" t="e">
        <f>LOOKUP(AV293,Z!A2:'Z'!A803,Z!B2:'Z'!B803)</f>
        <v>#N/A</v>
      </c>
      <c r="AY293" t="e">
        <f t="shared" si="182"/>
        <v>#N/A</v>
      </c>
      <c r="AZ293" t="e">
        <f t="shared" si="183"/>
        <v>#N/A</v>
      </c>
      <c r="BA293" t="e">
        <f t="shared" si="184"/>
        <v>#N/A</v>
      </c>
      <c r="BB293" t="e">
        <f t="shared" si="185"/>
        <v>#N/A</v>
      </c>
      <c r="BC293" t="e">
        <f t="shared" si="186"/>
        <v>#N/A</v>
      </c>
      <c r="BD293" t="e">
        <f t="shared" si="187"/>
        <v>#N/A</v>
      </c>
    </row>
    <row r="294" spans="1:56" x14ac:dyDescent="0.25">
      <c r="A294">
        <f>'Bodycomp INPUT'!A293</f>
        <v>0</v>
      </c>
      <c r="B294">
        <f>'Bodycomp INPUT'!B293</f>
        <v>0</v>
      </c>
      <c r="C294">
        <f>'Bodycomp INPUT'!C293</f>
        <v>0</v>
      </c>
      <c r="D294">
        <f>'Bodycomp INPUT'!D293</f>
        <v>0</v>
      </c>
      <c r="E294">
        <f>'Bodycomp INPUT'!E293</f>
        <v>0</v>
      </c>
      <c r="F294">
        <f>'Bodycomp INPUT'!F293</f>
        <v>0</v>
      </c>
      <c r="G294">
        <f>'Bodycomp INPUT'!G293</f>
        <v>0</v>
      </c>
      <c r="H294">
        <v>296</v>
      </c>
      <c r="I294">
        <f t="shared" si="195"/>
        <v>0</v>
      </c>
      <c r="J294">
        <f t="shared" si="188"/>
        <v>2.6419999999999999</v>
      </c>
      <c r="K294">
        <f t="shared" si="196"/>
        <v>2.86</v>
      </c>
      <c r="L294">
        <f t="shared" si="197"/>
        <v>2.6419999999999999</v>
      </c>
      <c r="M294">
        <f t="shared" si="198"/>
        <v>2.3159999999999998</v>
      </c>
      <c r="N294">
        <f t="shared" si="199"/>
        <v>2.8029999999999999</v>
      </c>
      <c r="O294">
        <f t="shared" si="200"/>
        <v>2.3159999999999998</v>
      </c>
      <c r="P294">
        <f t="shared" si="201"/>
        <v>2.6419999999999999</v>
      </c>
      <c r="Q294">
        <f t="shared" si="202"/>
        <v>2.6419999999999999</v>
      </c>
      <c r="R294">
        <f t="shared" si="189"/>
        <v>6.7106934213868428</v>
      </c>
      <c r="S294">
        <f t="shared" si="203"/>
        <v>0.373</v>
      </c>
      <c r="T294">
        <f t="shared" si="204"/>
        <v>2.472</v>
      </c>
      <c r="U294">
        <f t="shared" si="205"/>
        <v>0.373</v>
      </c>
      <c r="V294">
        <f t="shared" si="206"/>
        <v>4.5890000000000004</v>
      </c>
      <c r="W294">
        <f t="shared" si="207"/>
        <v>1.5129999999999999</v>
      </c>
      <c r="X294">
        <f t="shared" si="208"/>
        <v>4.5890000000000004</v>
      </c>
      <c r="Y294">
        <f t="shared" si="209"/>
        <v>0.373</v>
      </c>
      <c r="Z294">
        <f t="shared" si="210"/>
        <v>0.373</v>
      </c>
      <c r="AA294">
        <f t="shared" si="211"/>
        <v>0</v>
      </c>
      <c r="AB294">
        <f t="shared" si="190"/>
        <v>0</v>
      </c>
      <c r="AC294">
        <f t="shared" si="212"/>
        <v>0</v>
      </c>
      <c r="AD294">
        <f t="shared" si="213"/>
        <v>0</v>
      </c>
      <c r="AE294">
        <f t="shared" si="191"/>
        <v>0</v>
      </c>
      <c r="AF294">
        <f t="shared" si="214"/>
        <v>0</v>
      </c>
      <c r="AG294">
        <f t="shared" si="215"/>
        <v>0.16916099773242629</v>
      </c>
      <c r="AH294">
        <f t="shared" si="216"/>
        <v>6.710693421386843E-2</v>
      </c>
      <c r="AI294">
        <f t="shared" si="217"/>
        <v>37.563447232209413</v>
      </c>
      <c r="AK294" t="e">
        <f>LOOKUP(AF294,LMS!D2:'LMS'!D2597,LMS!E2:'LMS'!E2597)</f>
        <v>#N/A</v>
      </c>
      <c r="AL294" t="e">
        <f>LOOKUP(AF294,LMS!D2:'LMS'!D2597,LMS!F2:'LMS'!F2597)</f>
        <v>#N/A</v>
      </c>
      <c r="AM294" t="e">
        <f>LOOKUP(AF294,LMS!D2:'LMS'!D2597,LMS!G2:'LMS'!G2597)</f>
        <v>#N/A</v>
      </c>
      <c r="AN294" t="e">
        <f>LOOKUP(AF294,LMS!D2:'LMS'!D2597,LMS!L2:'LMS'!L2597)</f>
        <v>#N/A</v>
      </c>
      <c r="AO294" t="e">
        <f>LOOKUP(AF294,LMS!D2:'LMS'!D2597,LMS!N2:'LMS'!N2597)</f>
        <v>#N/A</v>
      </c>
      <c r="AP294" t="e">
        <f>LOOKUP(AF294,LMS!D2:'LMS'!D2597,LMS!P2:'LMS'!P2597)</f>
        <v>#N/A</v>
      </c>
      <c r="AR294" t="e">
        <f t="shared" si="218"/>
        <v>#N/A</v>
      </c>
      <c r="AS294" t="e">
        <f t="shared" si="219"/>
        <v>#N/A</v>
      </c>
      <c r="AT294" t="e">
        <f t="shared" si="192"/>
        <v>#N/A</v>
      </c>
      <c r="AU294" t="e">
        <f t="shared" si="220"/>
        <v>#N/A</v>
      </c>
      <c r="AV294" t="e">
        <f t="shared" si="193"/>
        <v>#N/A</v>
      </c>
      <c r="AW294" t="e">
        <f t="shared" si="194"/>
        <v>#N/A</v>
      </c>
      <c r="AX294" t="e">
        <f>LOOKUP(AV294,Z!A2:'Z'!A803,Z!B2:'Z'!B803)</f>
        <v>#N/A</v>
      </c>
      <c r="AY294" t="e">
        <f t="shared" si="182"/>
        <v>#N/A</v>
      </c>
      <c r="AZ294" t="e">
        <f t="shared" si="183"/>
        <v>#N/A</v>
      </c>
      <c r="BA294" t="e">
        <f t="shared" si="184"/>
        <v>#N/A</v>
      </c>
      <c r="BB294" t="e">
        <f t="shared" si="185"/>
        <v>#N/A</v>
      </c>
      <c r="BC294" t="e">
        <f t="shared" si="186"/>
        <v>#N/A</v>
      </c>
      <c r="BD294" t="e">
        <f t="shared" si="187"/>
        <v>#N/A</v>
      </c>
    </row>
    <row r="295" spans="1:56" x14ac:dyDescent="0.25">
      <c r="A295">
        <f>'Bodycomp INPUT'!A294</f>
        <v>0</v>
      </c>
      <c r="B295">
        <f>'Bodycomp INPUT'!B294</f>
        <v>0</v>
      </c>
      <c r="C295">
        <f>'Bodycomp INPUT'!C294</f>
        <v>0</v>
      </c>
      <c r="D295">
        <f>'Bodycomp INPUT'!D294</f>
        <v>0</v>
      </c>
      <c r="E295">
        <f>'Bodycomp INPUT'!E294</f>
        <v>0</v>
      </c>
      <c r="F295">
        <f>'Bodycomp INPUT'!F294</f>
        <v>0</v>
      </c>
      <c r="G295">
        <f>'Bodycomp INPUT'!G294</f>
        <v>0</v>
      </c>
      <c r="H295">
        <v>297</v>
      </c>
      <c r="I295">
        <f t="shared" si="195"/>
        <v>0</v>
      </c>
      <c r="J295">
        <f t="shared" si="188"/>
        <v>2.6419999999999999</v>
      </c>
      <c r="K295">
        <f t="shared" si="196"/>
        <v>2.86</v>
      </c>
      <c r="L295">
        <f t="shared" si="197"/>
        <v>2.6419999999999999</v>
      </c>
      <c r="M295">
        <f t="shared" si="198"/>
        <v>2.3159999999999998</v>
      </c>
      <c r="N295">
        <f t="shared" si="199"/>
        <v>2.8029999999999999</v>
      </c>
      <c r="O295">
        <f t="shared" si="200"/>
        <v>2.3159999999999998</v>
      </c>
      <c r="P295">
        <f t="shared" si="201"/>
        <v>2.6419999999999999</v>
      </c>
      <c r="Q295">
        <f t="shared" si="202"/>
        <v>2.6419999999999999</v>
      </c>
      <c r="R295">
        <f t="shared" si="189"/>
        <v>6.7106934213868428</v>
      </c>
      <c r="S295">
        <f t="shared" si="203"/>
        <v>0.373</v>
      </c>
      <c r="T295">
        <f t="shared" si="204"/>
        <v>2.472</v>
      </c>
      <c r="U295">
        <f t="shared" si="205"/>
        <v>0.373</v>
      </c>
      <c r="V295">
        <f t="shared" si="206"/>
        <v>4.5890000000000004</v>
      </c>
      <c r="W295">
        <f t="shared" si="207"/>
        <v>1.5129999999999999</v>
      </c>
      <c r="X295">
        <f t="shared" si="208"/>
        <v>4.5890000000000004</v>
      </c>
      <c r="Y295">
        <f t="shared" si="209"/>
        <v>0.373</v>
      </c>
      <c r="Z295">
        <f t="shared" si="210"/>
        <v>0.373</v>
      </c>
      <c r="AA295">
        <f t="shared" si="211"/>
        <v>0</v>
      </c>
      <c r="AB295">
        <f t="shared" si="190"/>
        <v>0</v>
      </c>
      <c r="AC295">
        <f t="shared" si="212"/>
        <v>0</v>
      </c>
      <c r="AD295">
        <f t="shared" si="213"/>
        <v>0</v>
      </c>
      <c r="AE295">
        <f t="shared" si="191"/>
        <v>0</v>
      </c>
      <c r="AF295">
        <f t="shared" si="214"/>
        <v>0</v>
      </c>
      <c r="AG295">
        <f t="shared" si="215"/>
        <v>0.16916099773242629</v>
      </c>
      <c r="AH295">
        <f t="shared" si="216"/>
        <v>6.710693421386843E-2</v>
      </c>
      <c r="AI295">
        <f t="shared" si="217"/>
        <v>37.563447232209413</v>
      </c>
      <c r="AK295" t="e">
        <f>LOOKUP(AF295,LMS!D2:'LMS'!D2597,LMS!E2:'LMS'!E2597)</f>
        <v>#N/A</v>
      </c>
      <c r="AL295" t="e">
        <f>LOOKUP(AF295,LMS!D2:'LMS'!D2597,LMS!F2:'LMS'!F2597)</f>
        <v>#N/A</v>
      </c>
      <c r="AM295" t="e">
        <f>LOOKUP(AF295,LMS!D2:'LMS'!D2597,LMS!G2:'LMS'!G2597)</f>
        <v>#N/A</v>
      </c>
      <c r="AN295" t="e">
        <f>LOOKUP(AF295,LMS!D2:'LMS'!D2597,LMS!L2:'LMS'!L2597)</f>
        <v>#N/A</v>
      </c>
      <c r="AO295" t="e">
        <f>LOOKUP(AF295,LMS!D2:'LMS'!D2597,LMS!N2:'LMS'!N2597)</f>
        <v>#N/A</v>
      </c>
      <c r="AP295" t="e">
        <f>LOOKUP(AF295,LMS!D2:'LMS'!D2597,LMS!P2:'LMS'!P2597)</f>
        <v>#N/A</v>
      </c>
      <c r="AR295" t="e">
        <f t="shared" si="218"/>
        <v>#N/A</v>
      </c>
      <c r="AS295" t="e">
        <f t="shared" si="219"/>
        <v>#N/A</v>
      </c>
      <c r="AT295" t="e">
        <f t="shared" si="192"/>
        <v>#N/A</v>
      </c>
      <c r="AU295" t="e">
        <f t="shared" si="220"/>
        <v>#N/A</v>
      </c>
      <c r="AV295" t="e">
        <f t="shared" si="193"/>
        <v>#N/A</v>
      </c>
      <c r="AW295" t="e">
        <f t="shared" si="194"/>
        <v>#N/A</v>
      </c>
      <c r="AX295" t="e">
        <f>LOOKUP(AV295,Z!A2:'Z'!A803,Z!B2:'Z'!B803)</f>
        <v>#N/A</v>
      </c>
      <c r="AY295" t="e">
        <f t="shared" si="182"/>
        <v>#N/A</v>
      </c>
      <c r="AZ295" t="e">
        <f t="shared" si="183"/>
        <v>#N/A</v>
      </c>
      <c r="BA295" t="e">
        <f t="shared" si="184"/>
        <v>#N/A</v>
      </c>
      <c r="BB295" t="e">
        <f t="shared" si="185"/>
        <v>#N/A</v>
      </c>
      <c r="BC295" t="e">
        <f t="shared" si="186"/>
        <v>#N/A</v>
      </c>
      <c r="BD295" t="e">
        <f t="shared" si="187"/>
        <v>#N/A</v>
      </c>
    </row>
    <row r="296" spans="1:56" x14ac:dyDescent="0.25">
      <c r="A296">
        <f>'Bodycomp INPUT'!A295</f>
        <v>0</v>
      </c>
      <c r="B296">
        <f>'Bodycomp INPUT'!B295</f>
        <v>0</v>
      </c>
      <c r="C296">
        <f>'Bodycomp INPUT'!C295</f>
        <v>0</v>
      </c>
      <c r="D296">
        <f>'Bodycomp INPUT'!D295</f>
        <v>0</v>
      </c>
      <c r="E296">
        <f>'Bodycomp INPUT'!E295</f>
        <v>0</v>
      </c>
      <c r="F296">
        <f>'Bodycomp INPUT'!F295</f>
        <v>0</v>
      </c>
      <c r="G296">
        <f>'Bodycomp INPUT'!G295</f>
        <v>0</v>
      </c>
      <c r="H296">
        <v>298</v>
      </c>
      <c r="I296">
        <f t="shared" si="195"/>
        <v>0</v>
      </c>
      <c r="J296">
        <f t="shared" si="188"/>
        <v>2.6419999999999999</v>
      </c>
      <c r="K296">
        <f t="shared" si="196"/>
        <v>2.86</v>
      </c>
      <c r="L296">
        <f t="shared" si="197"/>
        <v>2.6419999999999999</v>
      </c>
      <c r="M296">
        <f t="shared" si="198"/>
        <v>2.3159999999999998</v>
      </c>
      <c r="N296">
        <f t="shared" si="199"/>
        <v>2.8029999999999999</v>
      </c>
      <c r="O296">
        <f t="shared" si="200"/>
        <v>2.3159999999999998</v>
      </c>
      <c r="P296">
        <f t="shared" si="201"/>
        <v>2.6419999999999999</v>
      </c>
      <c r="Q296">
        <f t="shared" si="202"/>
        <v>2.6419999999999999</v>
      </c>
      <c r="R296">
        <f t="shared" si="189"/>
        <v>6.7106934213868428</v>
      </c>
      <c r="S296">
        <f t="shared" si="203"/>
        <v>0.373</v>
      </c>
      <c r="T296">
        <f t="shared" si="204"/>
        <v>2.472</v>
      </c>
      <c r="U296">
        <f t="shared" si="205"/>
        <v>0.373</v>
      </c>
      <c r="V296">
        <f t="shared" si="206"/>
        <v>4.5890000000000004</v>
      </c>
      <c r="W296">
        <f t="shared" si="207"/>
        <v>1.5129999999999999</v>
      </c>
      <c r="X296">
        <f t="shared" si="208"/>
        <v>4.5890000000000004</v>
      </c>
      <c r="Y296">
        <f t="shared" si="209"/>
        <v>0.373</v>
      </c>
      <c r="Z296">
        <f t="shared" si="210"/>
        <v>0.373</v>
      </c>
      <c r="AA296">
        <f t="shared" si="211"/>
        <v>0</v>
      </c>
      <c r="AB296">
        <f t="shared" si="190"/>
        <v>0</v>
      </c>
      <c r="AC296">
        <f t="shared" si="212"/>
        <v>0</v>
      </c>
      <c r="AD296">
        <f t="shared" si="213"/>
        <v>0</v>
      </c>
      <c r="AE296">
        <f t="shared" si="191"/>
        <v>0</v>
      </c>
      <c r="AF296">
        <f t="shared" si="214"/>
        <v>0</v>
      </c>
      <c r="AG296">
        <f t="shared" si="215"/>
        <v>0.16916099773242629</v>
      </c>
      <c r="AH296">
        <f t="shared" si="216"/>
        <v>6.710693421386843E-2</v>
      </c>
      <c r="AI296">
        <f t="shared" si="217"/>
        <v>37.563447232209413</v>
      </c>
      <c r="AK296" t="e">
        <f>LOOKUP(AF296,LMS!D2:'LMS'!D2597,LMS!E2:'LMS'!E2597)</f>
        <v>#N/A</v>
      </c>
      <c r="AL296" t="e">
        <f>LOOKUP(AF296,LMS!D2:'LMS'!D2597,LMS!F2:'LMS'!F2597)</f>
        <v>#N/A</v>
      </c>
      <c r="AM296" t="e">
        <f>LOOKUP(AF296,LMS!D2:'LMS'!D2597,LMS!G2:'LMS'!G2597)</f>
        <v>#N/A</v>
      </c>
      <c r="AN296" t="e">
        <f>LOOKUP(AF296,LMS!D2:'LMS'!D2597,LMS!L2:'LMS'!L2597)</f>
        <v>#N/A</v>
      </c>
      <c r="AO296" t="e">
        <f>LOOKUP(AF296,LMS!D2:'LMS'!D2597,LMS!N2:'LMS'!N2597)</f>
        <v>#N/A</v>
      </c>
      <c r="AP296" t="e">
        <f>LOOKUP(AF296,LMS!D2:'LMS'!D2597,LMS!P2:'LMS'!P2597)</f>
        <v>#N/A</v>
      </c>
      <c r="AR296" t="e">
        <f t="shared" si="218"/>
        <v>#N/A</v>
      </c>
      <c r="AS296" t="e">
        <f t="shared" si="219"/>
        <v>#N/A</v>
      </c>
      <c r="AT296" t="e">
        <f t="shared" si="192"/>
        <v>#N/A</v>
      </c>
      <c r="AU296" t="e">
        <f t="shared" si="220"/>
        <v>#N/A</v>
      </c>
      <c r="AV296" t="e">
        <f t="shared" si="193"/>
        <v>#N/A</v>
      </c>
      <c r="AW296" t="e">
        <f t="shared" si="194"/>
        <v>#N/A</v>
      </c>
      <c r="AX296" t="e">
        <f>LOOKUP(AV296,Z!A2:'Z'!A803,Z!B2:'Z'!B803)</f>
        <v>#N/A</v>
      </c>
      <c r="AY296" t="e">
        <f t="shared" si="182"/>
        <v>#N/A</v>
      </c>
      <c r="AZ296" t="e">
        <f t="shared" si="183"/>
        <v>#N/A</v>
      </c>
      <c r="BA296" t="e">
        <f t="shared" si="184"/>
        <v>#N/A</v>
      </c>
      <c r="BB296" t="e">
        <f t="shared" si="185"/>
        <v>#N/A</v>
      </c>
      <c r="BC296" t="e">
        <f t="shared" si="186"/>
        <v>#N/A</v>
      </c>
      <c r="BD296" t="e">
        <f t="shared" si="187"/>
        <v>#N/A</v>
      </c>
    </row>
    <row r="297" spans="1:56" x14ac:dyDescent="0.25">
      <c r="A297">
        <f>'Bodycomp INPUT'!A296</f>
        <v>0</v>
      </c>
      <c r="B297">
        <f>'Bodycomp INPUT'!B296</f>
        <v>0</v>
      </c>
      <c r="C297">
        <f>'Bodycomp INPUT'!C296</f>
        <v>0</v>
      </c>
      <c r="D297">
        <f>'Bodycomp INPUT'!D296</f>
        <v>0</v>
      </c>
      <c r="E297">
        <f>'Bodycomp INPUT'!E296</f>
        <v>0</v>
      </c>
      <c r="F297">
        <f>'Bodycomp INPUT'!F296</f>
        <v>0</v>
      </c>
      <c r="G297">
        <f>'Bodycomp INPUT'!G296</f>
        <v>0</v>
      </c>
      <c r="H297">
        <v>299</v>
      </c>
      <c r="I297">
        <f t="shared" si="195"/>
        <v>0</v>
      </c>
      <c r="J297">
        <f t="shared" si="188"/>
        <v>2.6419999999999999</v>
      </c>
      <c r="K297">
        <f t="shared" si="196"/>
        <v>2.86</v>
      </c>
      <c r="L297">
        <f t="shared" si="197"/>
        <v>2.6419999999999999</v>
      </c>
      <c r="M297">
        <f t="shared" si="198"/>
        <v>2.3159999999999998</v>
      </c>
      <c r="N297">
        <f t="shared" si="199"/>
        <v>2.8029999999999999</v>
      </c>
      <c r="O297">
        <f t="shared" si="200"/>
        <v>2.3159999999999998</v>
      </c>
      <c r="P297">
        <f t="shared" si="201"/>
        <v>2.6419999999999999</v>
      </c>
      <c r="Q297">
        <f t="shared" si="202"/>
        <v>2.6419999999999999</v>
      </c>
      <c r="R297">
        <f t="shared" si="189"/>
        <v>6.7106934213868428</v>
      </c>
      <c r="S297">
        <f t="shared" si="203"/>
        <v>0.373</v>
      </c>
      <c r="T297">
        <f t="shared" si="204"/>
        <v>2.472</v>
      </c>
      <c r="U297">
        <f t="shared" si="205"/>
        <v>0.373</v>
      </c>
      <c r="V297">
        <f t="shared" si="206"/>
        <v>4.5890000000000004</v>
      </c>
      <c r="W297">
        <f t="shared" si="207"/>
        <v>1.5129999999999999</v>
      </c>
      <c r="X297">
        <f t="shared" si="208"/>
        <v>4.5890000000000004</v>
      </c>
      <c r="Y297">
        <f t="shared" si="209"/>
        <v>0.373</v>
      </c>
      <c r="Z297">
        <f t="shared" si="210"/>
        <v>0.373</v>
      </c>
      <c r="AA297">
        <f t="shared" si="211"/>
        <v>0</v>
      </c>
      <c r="AB297">
        <f t="shared" si="190"/>
        <v>0</v>
      </c>
      <c r="AC297">
        <f t="shared" si="212"/>
        <v>0</v>
      </c>
      <c r="AD297">
        <f t="shared" si="213"/>
        <v>0</v>
      </c>
      <c r="AE297">
        <f t="shared" si="191"/>
        <v>0</v>
      </c>
      <c r="AF297">
        <f t="shared" si="214"/>
        <v>0</v>
      </c>
      <c r="AG297">
        <f t="shared" si="215"/>
        <v>0.16916099773242629</v>
      </c>
      <c r="AH297">
        <f t="shared" si="216"/>
        <v>6.710693421386843E-2</v>
      </c>
      <c r="AI297">
        <f t="shared" si="217"/>
        <v>37.563447232209413</v>
      </c>
      <c r="AK297" t="e">
        <f>LOOKUP(AF297,LMS!D2:'LMS'!D2597,LMS!E2:'LMS'!E2597)</f>
        <v>#N/A</v>
      </c>
      <c r="AL297" t="e">
        <f>LOOKUP(AF297,LMS!D2:'LMS'!D2597,LMS!F2:'LMS'!F2597)</f>
        <v>#N/A</v>
      </c>
      <c r="AM297" t="e">
        <f>LOOKUP(AF297,LMS!D2:'LMS'!D2597,LMS!G2:'LMS'!G2597)</f>
        <v>#N/A</v>
      </c>
      <c r="AN297" t="e">
        <f>LOOKUP(AF297,LMS!D2:'LMS'!D2597,LMS!L2:'LMS'!L2597)</f>
        <v>#N/A</v>
      </c>
      <c r="AO297" t="e">
        <f>LOOKUP(AF297,LMS!D2:'LMS'!D2597,LMS!N2:'LMS'!N2597)</f>
        <v>#N/A</v>
      </c>
      <c r="AP297" t="e">
        <f>LOOKUP(AF297,LMS!D2:'LMS'!D2597,LMS!P2:'LMS'!P2597)</f>
        <v>#N/A</v>
      </c>
      <c r="AR297" t="e">
        <f t="shared" si="218"/>
        <v>#N/A</v>
      </c>
      <c r="AS297" t="e">
        <f t="shared" si="219"/>
        <v>#N/A</v>
      </c>
      <c r="AT297" t="e">
        <f t="shared" si="192"/>
        <v>#N/A</v>
      </c>
      <c r="AU297" t="e">
        <f t="shared" si="220"/>
        <v>#N/A</v>
      </c>
      <c r="AV297" t="e">
        <f t="shared" si="193"/>
        <v>#N/A</v>
      </c>
      <c r="AW297" t="e">
        <f t="shared" si="194"/>
        <v>#N/A</v>
      </c>
      <c r="AX297" t="e">
        <f>LOOKUP(AV297,Z!A2:'Z'!A803,Z!B2:'Z'!B803)</f>
        <v>#N/A</v>
      </c>
      <c r="AY297" t="e">
        <f t="shared" si="182"/>
        <v>#N/A</v>
      </c>
      <c r="AZ297" t="e">
        <f t="shared" si="183"/>
        <v>#N/A</v>
      </c>
      <c r="BA297" t="e">
        <f t="shared" si="184"/>
        <v>#N/A</v>
      </c>
      <c r="BB297" t="e">
        <f t="shared" si="185"/>
        <v>#N/A</v>
      </c>
      <c r="BC297" t="e">
        <f t="shared" si="186"/>
        <v>#N/A</v>
      </c>
      <c r="BD297" t="e">
        <f t="shared" si="187"/>
        <v>#N/A</v>
      </c>
    </row>
    <row r="298" spans="1:56" x14ac:dyDescent="0.25">
      <c r="A298">
        <f>'Bodycomp INPUT'!A297</f>
        <v>0</v>
      </c>
      <c r="B298">
        <f>'Bodycomp INPUT'!B297</f>
        <v>0</v>
      </c>
      <c r="C298">
        <f>'Bodycomp INPUT'!C297</f>
        <v>0</v>
      </c>
      <c r="D298">
        <f>'Bodycomp INPUT'!D297</f>
        <v>0</v>
      </c>
      <c r="E298">
        <f>'Bodycomp INPUT'!E297</f>
        <v>0</v>
      </c>
      <c r="F298">
        <f>'Bodycomp INPUT'!F297</f>
        <v>0</v>
      </c>
      <c r="G298">
        <f>'Bodycomp INPUT'!G297</f>
        <v>0</v>
      </c>
      <c r="H298">
        <v>300</v>
      </c>
      <c r="I298">
        <f t="shared" si="195"/>
        <v>0</v>
      </c>
      <c r="J298">
        <f t="shared" si="188"/>
        <v>2.6419999999999999</v>
      </c>
      <c r="K298">
        <f t="shared" si="196"/>
        <v>2.86</v>
      </c>
      <c r="L298">
        <f t="shared" si="197"/>
        <v>2.6419999999999999</v>
      </c>
      <c r="M298">
        <f t="shared" si="198"/>
        <v>2.3159999999999998</v>
      </c>
      <c r="N298">
        <f t="shared" si="199"/>
        <v>2.8029999999999999</v>
      </c>
      <c r="O298">
        <f t="shared" si="200"/>
        <v>2.3159999999999998</v>
      </c>
      <c r="P298">
        <f t="shared" si="201"/>
        <v>2.6419999999999999</v>
      </c>
      <c r="Q298">
        <f t="shared" si="202"/>
        <v>2.6419999999999999</v>
      </c>
      <c r="R298">
        <f t="shared" si="189"/>
        <v>6.7106934213868428</v>
      </c>
      <c r="S298">
        <f t="shared" si="203"/>
        <v>0.373</v>
      </c>
      <c r="T298">
        <f t="shared" si="204"/>
        <v>2.472</v>
      </c>
      <c r="U298">
        <f t="shared" si="205"/>
        <v>0.373</v>
      </c>
      <c r="V298">
        <f t="shared" si="206"/>
        <v>4.5890000000000004</v>
      </c>
      <c r="W298">
        <f t="shared" si="207"/>
        <v>1.5129999999999999</v>
      </c>
      <c r="X298">
        <f t="shared" si="208"/>
        <v>4.5890000000000004</v>
      </c>
      <c r="Y298">
        <f t="shared" si="209"/>
        <v>0.373</v>
      </c>
      <c r="Z298">
        <f t="shared" si="210"/>
        <v>0.373</v>
      </c>
      <c r="AA298">
        <f t="shared" si="211"/>
        <v>0</v>
      </c>
      <c r="AB298">
        <f t="shared" si="190"/>
        <v>0</v>
      </c>
      <c r="AC298">
        <f t="shared" si="212"/>
        <v>0</v>
      </c>
      <c r="AD298">
        <f t="shared" si="213"/>
        <v>0</v>
      </c>
      <c r="AE298">
        <f t="shared" si="191"/>
        <v>0</v>
      </c>
      <c r="AF298">
        <f t="shared" si="214"/>
        <v>0</v>
      </c>
      <c r="AG298">
        <f t="shared" si="215"/>
        <v>0.16916099773242629</v>
      </c>
      <c r="AH298">
        <f t="shared" si="216"/>
        <v>6.710693421386843E-2</v>
      </c>
      <c r="AI298">
        <f t="shared" si="217"/>
        <v>37.563447232209413</v>
      </c>
      <c r="AK298" t="e">
        <f>LOOKUP(AF298,LMS!D2:'LMS'!D2597,LMS!E2:'LMS'!E2597)</f>
        <v>#N/A</v>
      </c>
      <c r="AL298" t="e">
        <f>LOOKUP(AF298,LMS!D2:'LMS'!D2597,LMS!F2:'LMS'!F2597)</f>
        <v>#N/A</v>
      </c>
      <c r="AM298" t="e">
        <f>LOOKUP(AF298,LMS!D2:'LMS'!D2597,LMS!G2:'LMS'!G2597)</f>
        <v>#N/A</v>
      </c>
      <c r="AN298" t="e">
        <f>LOOKUP(AF298,LMS!D2:'LMS'!D2597,LMS!L2:'LMS'!L2597)</f>
        <v>#N/A</v>
      </c>
      <c r="AO298" t="e">
        <f>LOOKUP(AF298,LMS!D2:'LMS'!D2597,LMS!N2:'LMS'!N2597)</f>
        <v>#N/A</v>
      </c>
      <c r="AP298" t="e">
        <f>LOOKUP(AF298,LMS!D2:'LMS'!D2597,LMS!P2:'LMS'!P2597)</f>
        <v>#N/A</v>
      </c>
      <c r="AR298" t="e">
        <f t="shared" si="218"/>
        <v>#N/A</v>
      </c>
      <c r="AS298" t="e">
        <f t="shared" si="219"/>
        <v>#N/A</v>
      </c>
      <c r="AT298" t="e">
        <f t="shared" si="192"/>
        <v>#N/A</v>
      </c>
      <c r="AU298" t="e">
        <f t="shared" si="220"/>
        <v>#N/A</v>
      </c>
      <c r="AV298" t="e">
        <f t="shared" si="193"/>
        <v>#N/A</v>
      </c>
      <c r="AW298" t="e">
        <f t="shared" si="194"/>
        <v>#N/A</v>
      </c>
      <c r="AX298" t="e">
        <f>LOOKUP(AV298,Z!A2:'Z'!A803,Z!B2:'Z'!B803)</f>
        <v>#N/A</v>
      </c>
      <c r="AY298" t="e">
        <f t="shared" si="182"/>
        <v>#N/A</v>
      </c>
      <c r="AZ298" t="e">
        <f t="shared" si="183"/>
        <v>#N/A</v>
      </c>
      <c r="BA298" t="e">
        <f t="shared" si="184"/>
        <v>#N/A</v>
      </c>
      <c r="BB298" t="e">
        <f t="shared" si="185"/>
        <v>#N/A</v>
      </c>
      <c r="BC298" t="e">
        <f t="shared" si="186"/>
        <v>#N/A</v>
      </c>
      <c r="BD298" t="e">
        <f t="shared" si="187"/>
        <v>#N/A</v>
      </c>
    </row>
    <row r="299" spans="1:56" x14ac:dyDescent="0.25">
      <c r="A299">
        <f>'Bodycomp INPUT'!A298</f>
        <v>0</v>
      </c>
      <c r="B299">
        <f>'Bodycomp INPUT'!B298</f>
        <v>0</v>
      </c>
      <c r="C299">
        <f>'Bodycomp INPUT'!C298</f>
        <v>0</v>
      </c>
      <c r="D299">
        <f>'Bodycomp INPUT'!D298</f>
        <v>0</v>
      </c>
      <c r="E299">
        <f>'Bodycomp INPUT'!E298</f>
        <v>0</v>
      </c>
      <c r="F299">
        <f>'Bodycomp INPUT'!F298</f>
        <v>0</v>
      </c>
      <c r="G299">
        <f>'Bodycomp INPUT'!G298</f>
        <v>0</v>
      </c>
      <c r="H299">
        <v>301</v>
      </c>
      <c r="I299">
        <f t="shared" si="195"/>
        <v>0</v>
      </c>
      <c r="J299">
        <f t="shared" si="188"/>
        <v>2.6419999999999999</v>
      </c>
      <c r="K299">
        <f t="shared" si="196"/>
        <v>2.86</v>
      </c>
      <c r="L299">
        <f t="shared" si="197"/>
        <v>2.6419999999999999</v>
      </c>
      <c r="M299">
        <f t="shared" si="198"/>
        <v>2.3159999999999998</v>
      </c>
      <c r="N299">
        <f t="shared" si="199"/>
        <v>2.8029999999999999</v>
      </c>
      <c r="O299">
        <f t="shared" si="200"/>
        <v>2.3159999999999998</v>
      </c>
      <c r="P299">
        <f t="shared" si="201"/>
        <v>2.6419999999999999</v>
      </c>
      <c r="Q299">
        <f t="shared" si="202"/>
        <v>2.6419999999999999</v>
      </c>
      <c r="R299">
        <f t="shared" si="189"/>
        <v>6.7106934213868428</v>
      </c>
      <c r="S299">
        <f t="shared" si="203"/>
        <v>0.373</v>
      </c>
      <c r="T299">
        <f t="shared" si="204"/>
        <v>2.472</v>
      </c>
      <c r="U299">
        <f t="shared" si="205"/>
        <v>0.373</v>
      </c>
      <c r="V299">
        <f t="shared" si="206"/>
        <v>4.5890000000000004</v>
      </c>
      <c r="W299">
        <f t="shared" si="207"/>
        <v>1.5129999999999999</v>
      </c>
      <c r="X299">
        <f t="shared" si="208"/>
        <v>4.5890000000000004</v>
      </c>
      <c r="Y299">
        <f t="shared" si="209"/>
        <v>0.373</v>
      </c>
      <c r="Z299">
        <f t="shared" si="210"/>
        <v>0.373</v>
      </c>
      <c r="AA299">
        <f t="shared" si="211"/>
        <v>0</v>
      </c>
      <c r="AB299">
        <f t="shared" si="190"/>
        <v>0</v>
      </c>
      <c r="AC299">
        <f t="shared" si="212"/>
        <v>0</v>
      </c>
      <c r="AD299">
        <f t="shared" si="213"/>
        <v>0</v>
      </c>
      <c r="AE299">
        <f t="shared" si="191"/>
        <v>0</v>
      </c>
      <c r="AF299">
        <f t="shared" si="214"/>
        <v>0</v>
      </c>
      <c r="AG299">
        <f t="shared" si="215"/>
        <v>0.16916099773242629</v>
      </c>
      <c r="AH299">
        <f t="shared" si="216"/>
        <v>6.710693421386843E-2</v>
      </c>
      <c r="AI299">
        <f t="shared" si="217"/>
        <v>37.563447232209413</v>
      </c>
      <c r="AK299" t="e">
        <f>LOOKUP(AF299,LMS!D2:'LMS'!D2597,LMS!E2:'LMS'!E2597)</f>
        <v>#N/A</v>
      </c>
      <c r="AL299" t="e">
        <f>LOOKUP(AF299,LMS!D2:'LMS'!D2597,LMS!F2:'LMS'!F2597)</f>
        <v>#N/A</v>
      </c>
      <c r="AM299" t="e">
        <f>LOOKUP(AF299,LMS!D2:'LMS'!D2597,LMS!G2:'LMS'!G2597)</f>
        <v>#N/A</v>
      </c>
      <c r="AN299" t="e">
        <f>LOOKUP(AF299,LMS!D2:'LMS'!D2597,LMS!L2:'LMS'!L2597)</f>
        <v>#N/A</v>
      </c>
      <c r="AO299" t="e">
        <f>LOOKUP(AF299,LMS!D2:'LMS'!D2597,LMS!N2:'LMS'!N2597)</f>
        <v>#N/A</v>
      </c>
      <c r="AP299" t="e">
        <f>LOOKUP(AF299,LMS!D2:'LMS'!D2597,LMS!P2:'LMS'!P2597)</f>
        <v>#N/A</v>
      </c>
      <c r="AR299" t="e">
        <f t="shared" si="218"/>
        <v>#N/A</v>
      </c>
      <c r="AS299" t="e">
        <f t="shared" si="219"/>
        <v>#N/A</v>
      </c>
      <c r="AT299" t="e">
        <f t="shared" si="192"/>
        <v>#N/A</v>
      </c>
      <c r="AU299" t="e">
        <f t="shared" si="220"/>
        <v>#N/A</v>
      </c>
      <c r="AV299" t="e">
        <f t="shared" si="193"/>
        <v>#N/A</v>
      </c>
      <c r="AW299" t="e">
        <f t="shared" si="194"/>
        <v>#N/A</v>
      </c>
      <c r="AX299" t="e">
        <f>LOOKUP(AV299,Z!A2:'Z'!A803,Z!B2:'Z'!B803)</f>
        <v>#N/A</v>
      </c>
      <c r="AY299" t="e">
        <f t="shared" si="182"/>
        <v>#N/A</v>
      </c>
      <c r="AZ299" t="e">
        <f t="shared" si="183"/>
        <v>#N/A</v>
      </c>
      <c r="BA299" t="e">
        <f t="shared" si="184"/>
        <v>#N/A</v>
      </c>
      <c r="BB299" t="e">
        <f t="shared" si="185"/>
        <v>#N/A</v>
      </c>
      <c r="BC299" t="e">
        <f t="shared" si="186"/>
        <v>#N/A</v>
      </c>
      <c r="BD299" t="e">
        <f t="shared" si="187"/>
        <v>#N/A</v>
      </c>
    </row>
    <row r="300" spans="1:56" x14ac:dyDescent="0.25">
      <c r="A300">
        <f>'Bodycomp INPUT'!A299</f>
        <v>0</v>
      </c>
      <c r="B300">
        <f>'Bodycomp INPUT'!B299</f>
        <v>0</v>
      </c>
      <c r="C300">
        <f>'Bodycomp INPUT'!C299</f>
        <v>0</v>
      </c>
      <c r="D300">
        <f>'Bodycomp INPUT'!D299</f>
        <v>0</v>
      </c>
      <c r="E300">
        <f>'Bodycomp INPUT'!E299</f>
        <v>0</v>
      </c>
      <c r="F300">
        <f>'Bodycomp INPUT'!F299</f>
        <v>0</v>
      </c>
      <c r="G300">
        <f>'Bodycomp INPUT'!G299</f>
        <v>0</v>
      </c>
      <c r="H300">
        <v>302</v>
      </c>
      <c r="I300">
        <f t="shared" si="195"/>
        <v>0</v>
      </c>
      <c r="J300">
        <f t="shared" si="188"/>
        <v>2.6419999999999999</v>
      </c>
      <c r="K300">
        <f t="shared" si="196"/>
        <v>2.86</v>
      </c>
      <c r="L300">
        <f t="shared" si="197"/>
        <v>2.6419999999999999</v>
      </c>
      <c r="M300">
        <f t="shared" si="198"/>
        <v>2.3159999999999998</v>
      </c>
      <c r="N300">
        <f t="shared" si="199"/>
        <v>2.8029999999999999</v>
      </c>
      <c r="O300">
        <f t="shared" si="200"/>
        <v>2.3159999999999998</v>
      </c>
      <c r="P300">
        <f t="shared" si="201"/>
        <v>2.6419999999999999</v>
      </c>
      <c r="Q300">
        <f t="shared" si="202"/>
        <v>2.6419999999999999</v>
      </c>
      <c r="R300">
        <f t="shared" si="189"/>
        <v>6.7106934213868428</v>
      </c>
      <c r="S300">
        <f t="shared" si="203"/>
        <v>0.373</v>
      </c>
      <c r="T300">
        <f t="shared" si="204"/>
        <v>2.472</v>
      </c>
      <c r="U300">
        <f t="shared" si="205"/>
        <v>0.373</v>
      </c>
      <c r="V300">
        <f t="shared" si="206"/>
        <v>4.5890000000000004</v>
      </c>
      <c r="W300">
        <f t="shared" si="207"/>
        <v>1.5129999999999999</v>
      </c>
      <c r="X300">
        <f t="shared" si="208"/>
        <v>4.5890000000000004</v>
      </c>
      <c r="Y300">
        <f t="shared" si="209"/>
        <v>0.373</v>
      </c>
      <c r="Z300">
        <f t="shared" si="210"/>
        <v>0.373</v>
      </c>
      <c r="AA300">
        <f t="shared" si="211"/>
        <v>0</v>
      </c>
      <c r="AB300">
        <f t="shared" si="190"/>
        <v>0</v>
      </c>
      <c r="AC300">
        <f t="shared" si="212"/>
        <v>0</v>
      </c>
      <c r="AD300">
        <f t="shared" si="213"/>
        <v>0</v>
      </c>
      <c r="AE300">
        <f t="shared" si="191"/>
        <v>0</v>
      </c>
      <c r="AF300">
        <f t="shared" si="214"/>
        <v>0</v>
      </c>
      <c r="AG300">
        <f t="shared" si="215"/>
        <v>0.16916099773242629</v>
      </c>
      <c r="AH300">
        <f t="shared" si="216"/>
        <v>6.710693421386843E-2</v>
      </c>
      <c r="AI300">
        <f t="shared" si="217"/>
        <v>37.563447232209413</v>
      </c>
      <c r="AK300" t="e">
        <f>LOOKUP(AF300,LMS!D2:'LMS'!D2597,LMS!E2:'LMS'!E2597)</f>
        <v>#N/A</v>
      </c>
      <c r="AL300" t="e">
        <f>LOOKUP(AF300,LMS!D2:'LMS'!D2597,LMS!F2:'LMS'!F2597)</f>
        <v>#N/A</v>
      </c>
      <c r="AM300" t="e">
        <f>LOOKUP(AF300,LMS!D2:'LMS'!D2597,LMS!G2:'LMS'!G2597)</f>
        <v>#N/A</v>
      </c>
      <c r="AN300" t="e">
        <f>LOOKUP(AF300,LMS!D2:'LMS'!D2597,LMS!L2:'LMS'!L2597)</f>
        <v>#N/A</v>
      </c>
      <c r="AO300" t="e">
        <f>LOOKUP(AF300,LMS!D2:'LMS'!D2597,LMS!N2:'LMS'!N2597)</f>
        <v>#N/A</v>
      </c>
      <c r="AP300" t="e">
        <f>LOOKUP(AF300,LMS!D2:'LMS'!D2597,LMS!P2:'LMS'!P2597)</f>
        <v>#N/A</v>
      </c>
      <c r="AR300" t="e">
        <f t="shared" si="218"/>
        <v>#N/A</v>
      </c>
      <c r="AS300" t="e">
        <f t="shared" si="219"/>
        <v>#N/A</v>
      </c>
      <c r="AT300" t="e">
        <f t="shared" si="192"/>
        <v>#N/A</v>
      </c>
      <c r="AU300" t="e">
        <f t="shared" si="220"/>
        <v>#N/A</v>
      </c>
      <c r="AV300" t="e">
        <f t="shared" si="193"/>
        <v>#N/A</v>
      </c>
      <c r="AW300" t="e">
        <f t="shared" si="194"/>
        <v>#N/A</v>
      </c>
      <c r="AX300" t="e">
        <f>LOOKUP(AV300,Z!A2:'Z'!A803,Z!B2:'Z'!B803)</f>
        <v>#N/A</v>
      </c>
      <c r="AY300" t="e">
        <f t="shared" si="182"/>
        <v>#N/A</v>
      </c>
      <c r="AZ300" t="e">
        <f t="shared" si="183"/>
        <v>#N/A</v>
      </c>
      <c r="BA300" t="e">
        <f t="shared" si="184"/>
        <v>#N/A</v>
      </c>
      <c r="BB300" t="e">
        <f t="shared" si="185"/>
        <v>#N/A</v>
      </c>
      <c r="BC300" t="e">
        <f t="shared" si="186"/>
        <v>#N/A</v>
      </c>
      <c r="BD300" t="e">
        <f t="shared" si="187"/>
        <v>#N/A</v>
      </c>
    </row>
    <row r="301" spans="1:56" x14ac:dyDescent="0.25">
      <c r="A301">
        <f>'Bodycomp INPUT'!A300</f>
        <v>0</v>
      </c>
      <c r="B301">
        <f>'Bodycomp INPUT'!B300</f>
        <v>0</v>
      </c>
      <c r="C301">
        <f>'Bodycomp INPUT'!C300</f>
        <v>0</v>
      </c>
      <c r="D301">
        <f>'Bodycomp INPUT'!D300</f>
        <v>0</v>
      </c>
      <c r="E301">
        <f>'Bodycomp INPUT'!E300</f>
        <v>0</v>
      </c>
      <c r="F301">
        <f>'Bodycomp INPUT'!F300</f>
        <v>0</v>
      </c>
      <c r="G301">
        <f>'Bodycomp INPUT'!G300</f>
        <v>0</v>
      </c>
      <c r="H301">
        <v>303</v>
      </c>
      <c r="I301">
        <f t="shared" si="195"/>
        <v>0</v>
      </c>
      <c r="J301">
        <f t="shared" si="188"/>
        <v>2.6419999999999999</v>
      </c>
      <c r="K301">
        <f t="shared" si="196"/>
        <v>2.86</v>
      </c>
      <c r="L301">
        <f t="shared" si="197"/>
        <v>2.6419999999999999</v>
      </c>
      <c r="M301">
        <f t="shared" si="198"/>
        <v>2.3159999999999998</v>
      </c>
      <c r="N301">
        <f t="shared" si="199"/>
        <v>2.8029999999999999</v>
      </c>
      <c r="O301">
        <f t="shared" si="200"/>
        <v>2.3159999999999998</v>
      </c>
      <c r="P301">
        <f t="shared" si="201"/>
        <v>2.6419999999999999</v>
      </c>
      <c r="Q301">
        <f t="shared" si="202"/>
        <v>2.6419999999999999</v>
      </c>
      <c r="R301">
        <f t="shared" si="189"/>
        <v>6.7106934213868428</v>
      </c>
      <c r="S301">
        <f t="shared" si="203"/>
        <v>0.373</v>
      </c>
      <c r="T301">
        <f t="shared" si="204"/>
        <v>2.472</v>
      </c>
      <c r="U301">
        <f t="shared" si="205"/>
        <v>0.373</v>
      </c>
      <c r="V301">
        <f t="shared" si="206"/>
        <v>4.5890000000000004</v>
      </c>
      <c r="W301">
        <f t="shared" si="207"/>
        <v>1.5129999999999999</v>
      </c>
      <c r="X301">
        <f t="shared" si="208"/>
        <v>4.5890000000000004</v>
      </c>
      <c r="Y301">
        <f t="shared" si="209"/>
        <v>0.373</v>
      </c>
      <c r="Z301">
        <f t="shared" si="210"/>
        <v>0.373</v>
      </c>
      <c r="AA301">
        <f t="shared" si="211"/>
        <v>0</v>
      </c>
      <c r="AB301">
        <f t="shared" si="190"/>
        <v>0</v>
      </c>
      <c r="AC301">
        <f t="shared" si="212"/>
        <v>0</v>
      </c>
      <c r="AD301">
        <f t="shared" si="213"/>
        <v>0</v>
      </c>
      <c r="AE301">
        <f t="shared" si="191"/>
        <v>0</v>
      </c>
      <c r="AF301">
        <f t="shared" si="214"/>
        <v>0</v>
      </c>
      <c r="AG301">
        <f t="shared" si="215"/>
        <v>0.16916099773242629</v>
      </c>
      <c r="AH301">
        <f t="shared" si="216"/>
        <v>6.710693421386843E-2</v>
      </c>
      <c r="AI301">
        <f t="shared" si="217"/>
        <v>37.563447232209413</v>
      </c>
      <c r="AK301" t="e">
        <f>LOOKUP(AF301,LMS!D2:'LMS'!D2597,LMS!E2:'LMS'!E2597)</f>
        <v>#N/A</v>
      </c>
      <c r="AL301" t="e">
        <f>LOOKUP(AF301,LMS!D2:'LMS'!D2597,LMS!F2:'LMS'!F2597)</f>
        <v>#N/A</v>
      </c>
      <c r="AM301" t="e">
        <f>LOOKUP(AF301,LMS!D2:'LMS'!D2597,LMS!G2:'LMS'!G2597)</f>
        <v>#N/A</v>
      </c>
      <c r="AN301" t="e">
        <f>LOOKUP(AF301,LMS!D2:'LMS'!D2597,LMS!L2:'LMS'!L2597)</f>
        <v>#N/A</v>
      </c>
      <c r="AO301" t="e">
        <f>LOOKUP(AF301,LMS!D2:'LMS'!D2597,LMS!N2:'LMS'!N2597)</f>
        <v>#N/A</v>
      </c>
      <c r="AP301" t="e">
        <f>LOOKUP(AF301,LMS!D2:'LMS'!D2597,LMS!P2:'LMS'!P2597)</f>
        <v>#N/A</v>
      </c>
      <c r="AR301" t="e">
        <f t="shared" si="218"/>
        <v>#N/A</v>
      </c>
      <c r="AS301" t="e">
        <f t="shared" si="219"/>
        <v>#N/A</v>
      </c>
      <c r="AT301" t="e">
        <f t="shared" si="192"/>
        <v>#N/A</v>
      </c>
      <c r="AU301" t="e">
        <f t="shared" si="220"/>
        <v>#N/A</v>
      </c>
      <c r="AV301" t="e">
        <f t="shared" si="193"/>
        <v>#N/A</v>
      </c>
      <c r="AW301" t="e">
        <f t="shared" si="194"/>
        <v>#N/A</v>
      </c>
      <c r="AX301" t="e">
        <f>LOOKUP(AV301,Z!A2:'Z'!A803,Z!B2:'Z'!B803)</f>
        <v>#N/A</v>
      </c>
      <c r="AY301" t="e">
        <f t="shared" si="182"/>
        <v>#N/A</v>
      </c>
      <c r="AZ301" t="e">
        <f t="shared" si="183"/>
        <v>#N/A</v>
      </c>
      <c r="BA301" t="e">
        <f t="shared" si="184"/>
        <v>#N/A</v>
      </c>
      <c r="BB301" t="e">
        <f t="shared" si="185"/>
        <v>#N/A</v>
      </c>
      <c r="BC301" t="e">
        <f t="shared" si="186"/>
        <v>#N/A</v>
      </c>
      <c r="BD301" t="e">
        <f t="shared" si="187"/>
        <v>#N/A</v>
      </c>
    </row>
    <row r="302" spans="1:56" x14ac:dyDescent="0.25">
      <c r="A302">
        <f>'Bodycomp INPUT'!A301</f>
        <v>0</v>
      </c>
      <c r="B302">
        <f>'Bodycomp INPUT'!B301</f>
        <v>0</v>
      </c>
      <c r="C302">
        <f>'Bodycomp INPUT'!C301</f>
        <v>0</v>
      </c>
      <c r="D302">
        <f>'Bodycomp INPUT'!D301</f>
        <v>0</v>
      </c>
      <c r="E302">
        <f>'Bodycomp INPUT'!E301</f>
        <v>0</v>
      </c>
      <c r="F302">
        <f>'Bodycomp INPUT'!F301</f>
        <v>0</v>
      </c>
      <c r="G302">
        <f>'Bodycomp INPUT'!G301</f>
        <v>0</v>
      </c>
      <c r="H302">
        <v>304</v>
      </c>
      <c r="I302">
        <f t="shared" si="195"/>
        <v>0</v>
      </c>
      <c r="J302">
        <f t="shared" si="188"/>
        <v>2.6419999999999999</v>
      </c>
      <c r="K302">
        <f t="shared" si="196"/>
        <v>2.86</v>
      </c>
      <c r="L302">
        <f t="shared" si="197"/>
        <v>2.6419999999999999</v>
      </c>
      <c r="M302">
        <f t="shared" si="198"/>
        <v>2.3159999999999998</v>
      </c>
      <c r="N302">
        <f t="shared" si="199"/>
        <v>2.8029999999999999</v>
      </c>
      <c r="O302">
        <f t="shared" si="200"/>
        <v>2.3159999999999998</v>
      </c>
      <c r="P302">
        <f t="shared" si="201"/>
        <v>2.6419999999999999</v>
      </c>
      <c r="Q302">
        <f t="shared" si="202"/>
        <v>2.6419999999999999</v>
      </c>
      <c r="R302">
        <f t="shared" si="189"/>
        <v>6.7106934213868428</v>
      </c>
      <c r="S302">
        <f t="shared" si="203"/>
        <v>0.373</v>
      </c>
      <c r="T302">
        <f t="shared" si="204"/>
        <v>2.472</v>
      </c>
      <c r="U302">
        <f t="shared" si="205"/>
        <v>0.373</v>
      </c>
      <c r="V302">
        <f t="shared" si="206"/>
        <v>4.5890000000000004</v>
      </c>
      <c r="W302">
        <f t="shared" si="207"/>
        <v>1.5129999999999999</v>
      </c>
      <c r="X302">
        <f t="shared" si="208"/>
        <v>4.5890000000000004</v>
      </c>
      <c r="Y302">
        <f t="shared" si="209"/>
        <v>0.373</v>
      </c>
      <c r="Z302">
        <f t="shared" si="210"/>
        <v>0.373</v>
      </c>
      <c r="AA302">
        <f t="shared" si="211"/>
        <v>0</v>
      </c>
      <c r="AB302">
        <f t="shared" si="190"/>
        <v>0</v>
      </c>
      <c r="AC302">
        <f t="shared" si="212"/>
        <v>0</v>
      </c>
      <c r="AD302">
        <f t="shared" si="213"/>
        <v>0</v>
      </c>
      <c r="AE302">
        <f t="shared" si="191"/>
        <v>0</v>
      </c>
      <c r="AF302">
        <f t="shared" si="214"/>
        <v>0</v>
      </c>
      <c r="AG302">
        <f t="shared" si="215"/>
        <v>0.16916099773242629</v>
      </c>
      <c r="AH302">
        <f t="shared" si="216"/>
        <v>6.710693421386843E-2</v>
      </c>
      <c r="AI302">
        <f t="shared" si="217"/>
        <v>37.563447232209413</v>
      </c>
      <c r="AK302" t="e">
        <f>LOOKUP(AF302,LMS!D2:'LMS'!D2597,LMS!E2:'LMS'!E2597)</f>
        <v>#N/A</v>
      </c>
      <c r="AL302" t="e">
        <f>LOOKUP(AF302,LMS!D2:'LMS'!D2597,LMS!F2:'LMS'!F2597)</f>
        <v>#N/A</v>
      </c>
      <c r="AM302" t="e">
        <f>LOOKUP(AF302,LMS!D2:'LMS'!D2597,LMS!G2:'LMS'!G2597)</f>
        <v>#N/A</v>
      </c>
      <c r="AN302" t="e">
        <f>LOOKUP(AF302,LMS!D2:'LMS'!D2597,LMS!L2:'LMS'!L2597)</f>
        <v>#N/A</v>
      </c>
      <c r="AO302" t="e">
        <f>LOOKUP(AF302,LMS!D2:'LMS'!D2597,LMS!N2:'LMS'!N2597)</f>
        <v>#N/A</v>
      </c>
      <c r="AP302" t="e">
        <f>LOOKUP(AF302,LMS!D2:'LMS'!D2597,LMS!P2:'LMS'!P2597)</f>
        <v>#N/A</v>
      </c>
      <c r="AR302" t="e">
        <f t="shared" si="218"/>
        <v>#N/A</v>
      </c>
      <c r="AS302" t="e">
        <f t="shared" si="219"/>
        <v>#N/A</v>
      </c>
      <c r="AT302" t="e">
        <f t="shared" si="192"/>
        <v>#N/A</v>
      </c>
      <c r="AU302" t="e">
        <f t="shared" si="220"/>
        <v>#N/A</v>
      </c>
      <c r="AV302" t="e">
        <f t="shared" si="193"/>
        <v>#N/A</v>
      </c>
      <c r="AW302" t="e">
        <f t="shared" si="194"/>
        <v>#N/A</v>
      </c>
      <c r="AX302" t="e">
        <f>LOOKUP(AV302,Z!A2:'Z'!A803,Z!B2:'Z'!B803)</f>
        <v>#N/A</v>
      </c>
      <c r="AY302" t="e">
        <f t="shared" si="182"/>
        <v>#N/A</v>
      </c>
      <c r="AZ302" t="e">
        <f t="shared" si="183"/>
        <v>#N/A</v>
      </c>
      <c r="BA302" t="e">
        <f t="shared" si="184"/>
        <v>#N/A</v>
      </c>
      <c r="BB302" t="e">
        <f t="shared" si="185"/>
        <v>#N/A</v>
      </c>
      <c r="BC302" t="e">
        <f t="shared" si="186"/>
        <v>#N/A</v>
      </c>
      <c r="BD302" t="e">
        <f t="shared" si="187"/>
        <v>#N/A</v>
      </c>
    </row>
    <row r="303" spans="1:56" x14ac:dyDescent="0.25">
      <c r="A303">
        <f>'Bodycomp INPUT'!A302</f>
        <v>0</v>
      </c>
      <c r="B303">
        <f>'Bodycomp INPUT'!B302</f>
        <v>0</v>
      </c>
      <c r="C303">
        <f>'Bodycomp INPUT'!C302</f>
        <v>0</v>
      </c>
      <c r="D303">
        <f>'Bodycomp INPUT'!D302</f>
        <v>0</v>
      </c>
      <c r="E303">
        <f>'Bodycomp INPUT'!E302</f>
        <v>0</v>
      </c>
      <c r="F303">
        <f>'Bodycomp INPUT'!F302</f>
        <v>0</v>
      </c>
      <c r="G303">
        <f>'Bodycomp INPUT'!G302</f>
        <v>0</v>
      </c>
      <c r="H303">
        <v>305</v>
      </c>
      <c r="I303">
        <f t="shared" si="195"/>
        <v>0</v>
      </c>
      <c r="J303">
        <f t="shared" si="188"/>
        <v>2.6419999999999999</v>
      </c>
      <c r="K303">
        <f t="shared" si="196"/>
        <v>2.86</v>
      </c>
      <c r="L303">
        <f t="shared" si="197"/>
        <v>2.6419999999999999</v>
      </c>
      <c r="M303">
        <f t="shared" si="198"/>
        <v>2.3159999999999998</v>
      </c>
      <c r="N303">
        <f t="shared" si="199"/>
        <v>2.8029999999999999</v>
      </c>
      <c r="O303">
        <f t="shared" si="200"/>
        <v>2.3159999999999998</v>
      </c>
      <c r="P303">
        <f t="shared" si="201"/>
        <v>2.6419999999999999</v>
      </c>
      <c r="Q303">
        <f t="shared" si="202"/>
        <v>2.6419999999999999</v>
      </c>
      <c r="R303">
        <f t="shared" si="189"/>
        <v>6.7106934213868428</v>
      </c>
      <c r="S303">
        <f t="shared" si="203"/>
        <v>0.373</v>
      </c>
      <c r="T303">
        <f t="shared" si="204"/>
        <v>2.472</v>
      </c>
      <c r="U303">
        <f t="shared" si="205"/>
        <v>0.373</v>
      </c>
      <c r="V303">
        <f t="shared" si="206"/>
        <v>4.5890000000000004</v>
      </c>
      <c r="W303">
        <f t="shared" si="207"/>
        <v>1.5129999999999999</v>
      </c>
      <c r="X303">
        <f t="shared" si="208"/>
        <v>4.5890000000000004</v>
      </c>
      <c r="Y303">
        <f t="shared" si="209"/>
        <v>0.373</v>
      </c>
      <c r="Z303">
        <f t="shared" si="210"/>
        <v>0.373</v>
      </c>
      <c r="AA303">
        <f t="shared" si="211"/>
        <v>0</v>
      </c>
      <c r="AB303">
        <f t="shared" si="190"/>
        <v>0</v>
      </c>
      <c r="AC303">
        <f t="shared" si="212"/>
        <v>0</v>
      </c>
      <c r="AD303">
        <f t="shared" si="213"/>
        <v>0</v>
      </c>
      <c r="AE303">
        <f t="shared" si="191"/>
        <v>0</v>
      </c>
      <c r="AF303">
        <f t="shared" si="214"/>
        <v>0</v>
      </c>
      <c r="AG303">
        <f t="shared" si="215"/>
        <v>0.16916099773242629</v>
      </c>
      <c r="AH303">
        <f t="shared" si="216"/>
        <v>6.710693421386843E-2</v>
      </c>
      <c r="AI303">
        <f t="shared" si="217"/>
        <v>37.563447232209413</v>
      </c>
      <c r="AK303" t="e">
        <f>LOOKUP(AF303,LMS!D2:'LMS'!D2597,LMS!E2:'LMS'!E2597)</f>
        <v>#N/A</v>
      </c>
      <c r="AL303" t="e">
        <f>LOOKUP(AF303,LMS!D2:'LMS'!D2597,LMS!F2:'LMS'!F2597)</f>
        <v>#N/A</v>
      </c>
      <c r="AM303" t="e">
        <f>LOOKUP(AF303,LMS!D2:'LMS'!D2597,LMS!G2:'LMS'!G2597)</f>
        <v>#N/A</v>
      </c>
      <c r="AN303" t="e">
        <f>LOOKUP(AF303,LMS!D2:'LMS'!D2597,LMS!L2:'LMS'!L2597)</f>
        <v>#N/A</v>
      </c>
      <c r="AO303" t="e">
        <f>LOOKUP(AF303,LMS!D2:'LMS'!D2597,LMS!N2:'LMS'!N2597)</f>
        <v>#N/A</v>
      </c>
      <c r="AP303" t="e">
        <f>LOOKUP(AF303,LMS!D2:'LMS'!D2597,LMS!P2:'LMS'!P2597)</f>
        <v>#N/A</v>
      </c>
      <c r="AR303" t="e">
        <f t="shared" si="218"/>
        <v>#N/A</v>
      </c>
      <c r="AS303" t="e">
        <f t="shared" si="219"/>
        <v>#N/A</v>
      </c>
      <c r="AT303" t="e">
        <f t="shared" si="192"/>
        <v>#N/A</v>
      </c>
      <c r="AU303" t="e">
        <f t="shared" si="220"/>
        <v>#N/A</v>
      </c>
      <c r="AV303" t="e">
        <f t="shared" si="193"/>
        <v>#N/A</v>
      </c>
      <c r="AW303" t="e">
        <f t="shared" si="194"/>
        <v>#N/A</v>
      </c>
      <c r="AX303" t="e">
        <f>LOOKUP(AV303,Z!A2:'Z'!A803,Z!B2:'Z'!B803)</f>
        <v>#N/A</v>
      </c>
      <c r="AY303" t="e">
        <f t="shared" si="182"/>
        <v>#N/A</v>
      </c>
      <c r="AZ303" t="e">
        <f t="shared" si="183"/>
        <v>#N/A</v>
      </c>
      <c r="BA303" t="e">
        <f t="shared" si="184"/>
        <v>#N/A</v>
      </c>
      <c r="BB303" t="e">
        <f t="shared" si="185"/>
        <v>#N/A</v>
      </c>
      <c r="BC303" t="e">
        <f t="shared" si="186"/>
        <v>#N/A</v>
      </c>
      <c r="BD303" t="e">
        <f t="shared" si="187"/>
        <v>#N/A</v>
      </c>
    </row>
    <row r="304" spans="1:56" x14ac:dyDescent="0.25">
      <c r="A304">
        <f>'Bodycomp INPUT'!A303</f>
        <v>0</v>
      </c>
      <c r="B304">
        <f>'Bodycomp INPUT'!B303</f>
        <v>0</v>
      </c>
      <c r="C304">
        <f>'Bodycomp INPUT'!C303</f>
        <v>0</v>
      </c>
      <c r="D304">
        <f>'Bodycomp INPUT'!D303</f>
        <v>0</v>
      </c>
      <c r="E304">
        <f>'Bodycomp INPUT'!E303</f>
        <v>0</v>
      </c>
      <c r="F304">
        <f>'Bodycomp INPUT'!F303</f>
        <v>0</v>
      </c>
      <c r="G304">
        <f>'Bodycomp INPUT'!G303</f>
        <v>0</v>
      </c>
      <c r="H304">
        <v>306</v>
      </c>
      <c r="I304">
        <f t="shared" si="195"/>
        <v>0</v>
      </c>
      <c r="J304">
        <f t="shared" si="188"/>
        <v>2.6419999999999999</v>
      </c>
      <c r="K304">
        <f t="shared" si="196"/>
        <v>2.86</v>
      </c>
      <c r="L304">
        <f t="shared" si="197"/>
        <v>2.6419999999999999</v>
      </c>
      <c r="M304">
        <f t="shared" si="198"/>
        <v>2.3159999999999998</v>
      </c>
      <c r="N304">
        <f t="shared" si="199"/>
        <v>2.8029999999999999</v>
      </c>
      <c r="O304">
        <f t="shared" si="200"/>
        <v>2.3159999999999998</v>
      </c>
      <c r="P304">
        <f t="shared" si="201"/>
        <v>2.6419999999999999</v>
      </c>
      <c r="Q304">
        <f t="shared" si="202"/>
        <v>2.6419999999999999</v>
      </c>
      <c r="R304">
        <f t="shared" si="189"/>
        <v>6.7106934213868428</v>
      </c>
      <c r="S304">
        <f t="shared" si="203"/>
        <v>0.373</v>
      </c>
      <c r="T304">
        <f t="shared" si="204"/>
        <v>2.472</v>
      </c>
      <c r="U304">
        <f t="shared" si="205"/>
        <v>0.373</v>
      </c>
      <c r="V304">
        <f t="shared" si="206"/>
        <v>4.5890000000000004</v>
      </c>
      <c r="W304">
        <f t="shared" si="207"/>
        <v>1.5129999999999999</v>
      </c>
      <c r="X304">
        <f t="shared" si="208"/>
        <v>4.5890000000000004</v>
      </c>
      <c r="Y304">
        <f t="shared" si="209"/>
        <v>0.373</v>
      </c>
      <c r="Z304">
        <f t="shared" si="210"/>
        <v>0.373</v>
      </c>
      <c r="AA304">
        <f t="shared" si="211"/>
        <v>0</v>
      </c>
      <c r="AB304">
        <f t="shared" si="190"/>
        <v>0</v>
      </c>
      <c r="AC304">
        <f t="shared" si="212"/>
        <v>0</v>
      </c>
      <c r="AD304">
        <f t="shared" si="213"/>
        <v>0</v>
      </c>
      <c r="AE304">
        <f t="shared" si="191"/>
        <v>0</v>
      </c>
      <c r="AF304">
        <f t="shared" si="214"/>
        <v>0</v>
      </c>
      <c r="AG304">
        <f t="shared" si="215"/>
        <v>0.16916099773242629</v>
      </c>
      <c r="AH304">
        <f t="shared" si="216"/>
        <v>6.710693421386843E-2</v>
      </c>
      <c r="AI304">
        <f t="shared" si="217"/>
        <v>37.563447232209413</v>
      </c>
      <c r="AK304" t="e">
        <f>LOOKUP(AF304,LMS!D2:'LMS'!D2597,LMS!E2:'LMS'!E2597)</f>
        <v>#N/A</v>
      </c>
      <c r="AL304" t="e">
        <f>LOOKUP(AF304,LMS!D2:'LMS'!D2597,LMS!F2:'LMS'!F2597)</f>
        <v>#N/A</v>
      </c>
      <c r="AM304" t="e">
        <f>LOOKUP(AF304,LMS!D2:'LMS'!D2597,LMS!G2:'LMS'!G2597)</f>
        <v>#N/A</v>
      </c>
      <c r="AN304" t="e">
        <f>LOOKUP(AF304,LMS!D2:'LMS'!D2597,LMS!L2:'LMS'!L2597)</f>
        <v>#N/A</v>
      </c>
      <c r="AO304" t="e">
        <f>LOOKUP(AF304,LMS!D2:'LMS'!D2597,LMS!N2:'LMS'!N2597)</f>
        <v>#N/A</v>
      </c>
      <c r="AP304" t="e">
        <f>LOOKUP(AF304,LMS!D2:'LMS'!D2597,LMS!P2:'LMS'!P2597)</f>
        <v>#N/A</v>
      </c>
      <c r="AR304" t="e">
        <f t="shared" si="218"/>
        <v>#N/A</v>
      </c>
      <c r="AS304" t="e">
        <f t="shared" si="219"/>
        <v>#N/A</v>
      </c>
      <c r="AT304" t="e">
        <f t="shared" si="192"/>
        <v>#N/A</v>
      </c>
      <c r="AU304" t="e">
        <f t="shared" si="220"/>
        <v>#N/A</v>
      </c>
      <c r="AV304" t="e">
        <f t="shared" si="193"/>
        <v>#N/A</v>
      </c>
      <c r="AW304" t="e">
        <f t="shared" si="194"/>
        <v>#N/A</v>
      </c>
      <c r="AX304" t="e">
        <f>LOOKUP(AV304,Z!A2:'Z'!A803,Z!B2:'Z'!B803)</f>
        <v>#N/A</v>
      </c>
      <c r="AY304" t="e">
        <f t="shared" si="182"/>
        <v>#N/A</v>
      </c>
      <c r="AZ304" t="e">
        <f t="shared" si="183"/>
        <v>#N/A</v>
      </c>
      <c r="BA304" t="e">
        <f t="shared" si="184"/>
        <v>#N/A</v>
      </c>
      <c r="BB304" t="e">
        <f t="shared" si="185"/>
        <v>#N/A</v>
      </c>
      <c r="BC304" t="e">
        <f t="shared" si="186"/>
        <v>#N/A</v>
      </c>
      <c r="BD304" t="e">
        <f t="shared" si="187"/>
        <v>#N/A</v>
      </c>
    </row>
    <row r="305" spans="1:56" x14ac:dyDescent="0.25">
      <c r="A305">
        <f>'Bodycomp INPUT'!A304</f>
        <v>0</v>
      </c>
      <c r="B305">
        <f>'Bodycomp INPUT'!B304</f>
        <v>0</v>
      </c>
      <c r="C305">
        <f>'Bodycomp INPUT'!C304</f>
        <v>0</v>
      </c>
      <c r="D305">
        <f>'Bodycomp INPUT'!D304</f>
        <v>0</v>
      </c>
      <c r="E305">
        <f>'Bodycomp INPUT'!E304</f>
        <v>0</v>
      </c>
      <c r="F305">
        <f>'Bodycomp INPUT'!F304</f>
        <v>0</v>
      </c>
      <c r="G305">
        <f>'Bodycomp INPUT'!G304</f>
        <v>0</v>
      </c>
      <c r="H305">
        <v>307</v>
      </c>
      <c r="I305">
        <f t="shared" si="195"/>
        <v>0</v>
      </c>
      <c r="J305">
        <f t="shared" si="188"/>
        <v>2.6419999999999999</v>
      </c>
      <c r="K305">
        <f t="shared" si="196"/>
        <v>2.86</v>
      </c>
      <c r="L305">
        <f t="shared" si="197"/>
        <v>2.6419999999999999</v>
      </c>
      <c r="M305">
        <f t="shared" si="198"/>
        <v>2.3159999999999998</v>
      </c>
      <c r="N305">
        <f t="shared" si="199"/>
        <v>2.8029999999999999</v>
      </c>
      <c r="O305">
        <f t="shared" si="200"/>
        <v>2.3159999999999998</v>
      </c>
      <c r="P305">
        <f t="shared" si="201"/>
        <v>2.6419999999999999</v>
      </c>
      <c r="Q305">
        <f t="shared" si="202"/>
        <v>2.6419999999999999</v>
      </c>
      <c r="R305">
        <f t="shared" si="189"/>
        <v>6.7106934213868428</v>
      </c>
      <c r="S305">
        <f t="shared" si="203"/>
        <v>0.373</v>
      </c>
      <c r="T305">
        <f t="shared" si="204"/>
        <v>2.472</v>
      </c>
      <c r="U305">
        <f t="shared" si="205"/>
        <v>0.373</v>
      </c>
      <c r="V305">
        <f t="shared" si="206"/>
        <v>4.5890000000000004</v>
      </c>
      <c r="W305">
        <f t="shared" si="207"/>
        <v>1.5129999999999999</v>
      </c>
      <c r="X305">
        <f t="shared" si="208"/>
        <v>4.5890000000000004</v>
      </c>
      <c r="Y305">
        <f t="shared" si="209"/>
        <v>0.373</v>
      </c>
      <c r="Z305">
        <f t="shared" si="210"/>
        <v>0.373</v>
      </c>
      <c r="AA305">
        <f t="shared" si="211"/>
        <v>0</v>
      </c>
      <c r="AB305">
        <f t="shared" si="190"/>
        <v>0</v>
      </c>
      <c r="AC305">
        <f t="shared" si="212"/>
        <v>0</v>
      </c>
      <c r="AD305">
        <f t="shared" si="213"/>
        <v>0</v>
      </c>
      <c r="AE305">
        <f t="shared" si="191"/>
        <v>0</v>
      </c>
      <c r="AF305">
        <f t="shared" si="214"/>
        <v>0</v>
      </c>
      <c r="AG305">
        <f t="shared" si="215"/>
        <v>0.16916099773242629</v>
      </c>
      <c r="AH305">
        <f t="shared" si="216"/>
        <v>6.710693421386843E-2</v>
      </c>
      <c r="AI305">
        <f t="shared" si="217"/>
        <v>37.563447232209413</v>
      </c>
      <c r="AK305" t="e">
        <f>LOOKUP(AF305,LMS!D2:'LMS'!D2597,LMS!E2:'LMS'!E2597)</f>
        <v>#N/A</v>
      </c>
      <c r="AL305" t="e">
        <f>LOOKUP(AF305,LMS!D2:'LMS'!D2597,LMS!F2:'LMS'!F2597)</f>
        <v>#N/A</v>
      </c>
      <c r="AM305" t="e">
        <f>LOOKUP(AF305,LMS!D2:'LMS'!D2597,LMS!G2:'LMS'!G2597)</f>
        <v>#N/A</v>
      </c>
      <c r="AN305" t="e">
        <f>LOOKUP(AF305,LMS!D2:'LMS'!D2597,LMS!L2:'LMS'!L2597)</f>
        <v>#N/A</v>
      </c>
      <c r="AO305" t="e">
        <f>LOOKUP(AF305,LMS!D2:'LMS'!D2597,LMS!N2:'LMS'!N2597)</f>
        <v>#N/A</v>
      </c>
      <c r="AP305" t="e">
        <f>LOOKUP(AF305,LMS!D2:'LMS'!D2597,LMS!P2:'LMS'!P2597)</f>
        <v>#N/A</v>
      </c>
      <c r="AR305" t="e">
        <f t="shared" si="218"/>
        <v>#N/A</v>
      </c>
      <c r="AS305" t="e">
        <f t="shared" si="219"/>
        <v>#N/A</v>
      </c>
      <c r="AT305" t="e">
        <f t="shared" si="192"/>
        <v>#N/A</v>
      </c>
      <c r="AU305" t="e">
        <f t="shared" si="220"/>
        <v>#N/A</v>
      </c>
      <c r="AV305" t="e">
        <f t="shared" si="193"/>
        <v>#N/A</v>
      </c>
      <c r="AW305" t="e">
        <f t="shared" si="194"/>
        <v>#N/A</v>
      </c>
      <c r="AX305" t="e">
        <f>LOOKUP(AV305,Z!A2:'Z'!A803,Z!B2:'Z'!B803)</f>
        <v>#N/A</v>
      </c>
      <c r="AY305" t="e">
        <f t="shared" si="182"/>
        <v>#N/A</v>
      </c>
      <c r="AZ305" t="e">
        <f t="shared" si="183"/>
        <v>#N/A</v>
      </c>
      <c r="BA305" t="e">
        <f t="shared" si="184"/>
        <v>#N/A</v>
      </c>
      <c r="BB305" t="e">
        <f t="shared" si="185"/>
        <v>#N/A</v>
      </c>
      <c r="BC305" t="e">
        <f t="shared" si="186"/>
        <v>#N/A</v>
      </c>
      <c r="BD305" t="e">
        <f t="shared" si="187"/>
        <v>#N/A</v>
      </c>
    </row>
    <row r="306" spans="1:56" x14ac:dyDescent="0.25">
      <c r="A306">
        <f>'Bodycomp INPUT'!A305</f>
        <v>0</v>
      </c>
      <c r="B306">
        <f>'Bodycomp INPUT'!B305</f>
        <v>0</v>
      </c>
      <c r="C306">
        <f>'Bodycomp INPUT'!C305</f>
        <v>0</v>
      </c>
      <c r="D306">
        <f>'Bodycomp INPUT'!D305</f>
        <v>0</v>
      </c>
      <c r="E306">
        <f>'Bodycomp INPUT'!E305</f>
        <v>0</v>
      </c>
      <c r="F306">
        <f>'Bodycomp INPUT'!F305</f>
        <v>0</v>
      </c>
      <c r="G306">
        <f>'Bodycomp INPUT'!G305</f>
        <v>0</v>
      </c>
      <c r="H306">
        <v>308</v>
      </c>
      <c r="I306">
        <f t="shared" si="195"/>
        <v>0</v>
      </c>
      <c r="J306">
        <f t="shared" si="188"/>
        <v>2.6419999999999999</v>
      </c>
      <c r="K306">
        <f t="shared" si="196"/>
        <v>2.86</v>
      </c>
      <c r="L306">
        <f t="shared" si="197"/>
        <v>2.6419999999999999</v>
      </c>
      <c r="M306">
        <f t="shared" si="198"/>
        <v>2.3159999999999998</v>
      </c>
      <c r="N306">
        <f t="shared" si="199"/>
        <v>2.8029999999999999</v>
      </c>
      <c r="O306">
        <f t="shared" si="200"/>
        <v>2.3159999999999998</v>
      </c>
      <c r="P306">
        <f t="shared" si="201"/>
        <v>2.6419999999999999</v>
      </c>
      <c r="Q306">
        <f t="shared" si="202"/>
        <v>2.6419999999999999</v>
      </c>
      <c r="R306">
        <f t="shared" si="189"/>
        <v>6.7106934213868428</v>
      </c>
      <c r="S306">
        <f t="shared" si="203"/>
        <v>0.373</v>
      </c>
      <c r="T306">
        <f t="shared" si="204"/>
        <v>2.472</v>
      </c>
      <c r="U306">
        <f t="shared" si="205"/>
        <v>0.373</v>
      </c>
      <c r="V306">
        <f t="shared" si="206"/>
        <v>4.5890000000000004</v>
      </c>
      <c r="W306">
        <f t="shared" si="207"/>
        <v>1.5129999999999999</v>
      </c>
      <c r="X306">
        <f t="shared" si="208"/>
        <v>4.5890000000000004</v>
      </c>
      <c r="Y306">
        <f t="shared" si="209"/>
        <v>0.373</v>
      </c>
      <c r="Z306">
        <f t="shared" si="210"/>
        <v>0.373</v>
      </c>
      <c r="AA306">
        <f t="shared" si="211"/>
        <v>0</v>
      </c>
      <c r="AB306">
        <f t="shared" si="190"/>
        <v>0</v>
      </c>
      <c r="AC306">
        <f t="shared" si="212"/>
        <v>0</v>
      </c>
      <c r="AD306">
        <f t="shared" si="213"/>
        <v>0</v>
      </c>
      <c r="AE306">
        <f t="shared" si="191"/>
        <v>0</v>
      </c>
      <c r="AF306">
        <f t="shared" si="214"/>
        <v>0</v>
      </c>
      <c r="AG306">
        <f t="shared" si="215"/>
        <v>0.16916099773242629</v>
      </c>
      <c r="AH306">
        <f t="shared" si="216"/>
        <v>6.710693421386843E-2</v>
      </c>
      <c r="AI306">
        <f t="shared" si="217"/>
        <v>37.563447232209413</v>
      </c>
      <c r="AK306" t="e">
        <f>LOOKUP(AF306,LMS!D2:'LMS'!D2597,LMS!E2:'LMS'!E2597)</f>
        <v>#N/A</v>
      </c>
      <c r="AL306" t="e">
        <f>LOOKUP(AF306,LMS!D2:'LMS'!D2597,LMS!F2:'LMS'!F2597)</f>
        <v>#N/A</v>
      </c>
      <c r="AM306" t="e">
        <f>LOOKUP(AF306,LMS!D2:'LMS'!D2597,LMS!G2:'LMS'!G2597)</f>
        <v>#N/A</v>
      </c>
      <c r="AN306" t="e">
        <f>LOOKUP(AF306,LMS!D2:'LMS'!D2597,LMS!L2:'LMS'!L2597)</f>
        <v>#N/A</v>
      </c>
      <c r="AO306" t="e">
        <f>LOOKUP(AF306,LMS!D2:'LMS'!D2597,LMS!N2:'LMS'!N2597)</f>
        <v>#N/A</v>
      </c>
      <c r="AP306" t="e">
        <f>LOOKUP(AF306,LMS!D2:'LMS'!D2597,LMS!P2:'LMS'!P2597)</f>
        <v>#N/A</v>
      </c>
      <c r="AR306" t="e">
        <f t="shared" si="218"/>
        <v>#N/A</v>
      </c>
      <c r="AS306" t="e">
        <f t="shared" si="219"/>
        <v>#N/A</v>
      </c>
      <c r="AT306" t="e">
        <f t="shared" si="192"/>
        <v>#N/A</v>
      </c>
      <c r="AU306" t="e">
        <f t="shared" si="220"/>
        <v>#N/A</v>
      </c>
      <c r="AV306" t="e">
        <f t="shared" si="193"/>
        <v>#N/A</v>
      </c>
      <c r="AW306" t="e">
        <f t="shared" si="194"/>
        <v>#N/A</v>
      </c>
      <c r="AX306" t="e">
        <f>LOOKUP(AV306,Z!A2:'Z'!A803,Z!B2:'Z'!B803)</f>
        <v>#N/A</v>
      </c>
      <c r="AY306" t="e">
        <f t="shared" si="182"/>
        <v>#N/A</v>
      </c>
      <c r="AZ306" t="e">
        <f t="shared" si="183"/>
        <v>#N/A</v>
      </c>
      <c r="BA306" t="e">
        <f t="shared" si="184"/>
        <v>#N/A</v>
      </c>
      <c r="BB306" t="e">
        <f t="shared" si="185"/>
        <v>#N/A</v>
      </c>
      <c r="BC306" t="e">
        <f t="shared" si="186"/>
        <v>#N/A</v>
      </c>
      <c r="BD306" t="e">
        <f t="shared" si="187"/>
        <v>#N/A</v>
      </c>
    </row>
    <row r="307" spans="1:56" x14ac:dyDescent="0.25">
      <c r="A307">
        <f>'Bodycomp INPUT'!A306</f>
        <v>0</v>
      </c>
      <c r="B307">
        <f>'Bodycomp INPUT'!B306</f>
        <v>0</v>
      </c>
      <c r="C307">
        <f>'Bodycomp INPUT'!C306</f>
        <v>0</v>
      </c>
      <c r="D307">
        <f>'Bodycomp INPUT'!D306</f>
        <v>0</v>
      </c>
      <c r="E307">
        <f>'Bodycomp INPUT'!E306</f>
        <v>0</v>
      </c>
      <c r="F307">
        <f>'Bodycomp INPUT'!F306</f>
        <v>0</v>
      </c>
      <c r="G307">
        <f>'Bodycomp INPUT'!G306</f>
        <v>0</v>
      </c>
      <c r="H307">
        <v>309</v>
      </c>
      <c r="I307">
        <f t="shared" si="195"/>
        <v>0</v>
      </c>
      <c r="J307">
        <f t="shared" si="188"/>
        <v>2.6419999999999999</v>
      </c>
      <c r="K307">
        <f t="shared" si="196"/>
        <v>2.86</v>
      </c>
      <c r="L307">
        <f t="shared" si="197"/>
        <v>2.6419999999999999</v>
      </c>
      <c r="M307">
        <f t="shared" si="198"/>
        <v>2.3159999999999998</v>
      </c>
      <c r="N307">
        <f t="shared" si="199"/>
        <v>2.8029999999999999</v>
      </c>
      <c r="O307">
        <f t="shared" si="200"/>
        <v>2.3159999999999998</v>
      </c>
      <c r="P307">
        <f t="shared" si="201"/>
        <v>2.6419999999999999</v>
      </c>
      <c r="Q307">
        <f t="shared" si="202"/>
        <v>2.6419999999999999</v>
      </c>
      <c r="R307">
        <f t="shared" si="189"/>
        <v>6.7106934213868428</v>
      </c>
      <c r="S307">
        <f t="shared" si="203"/>
        <v>0.373</v>
      </c>
      <c r="T307">
        <f t="shared" si="204"/>
        <v>2.472</v>
      </c>
      <c r="U307">
        <f t="shared" si="205"/>
        <v>0.373</v>
      </c>
      <c r="V307">
        <f t="shared" si="206"/>
        <v>4.5890000000000004</v>
      </c>
      <c r="W307">
        <f t="shared" si="207"/>
        <v>1.5129999999999999</v>
      </c>
      <c r="X307">
        <f t="shared" si="208"/>
        <v>4.5890000000000004</v>
      </c>
      <c r="Y307">
        <f t="shared" si="209"/>
        <v>0.373</v>
      </c>
      <c r="Z307">
        <f t="shared" si="210"/>
        <v>0.373</v>
      </c>
      <c r="AA307">
        <f t="shared" si="211"/>
        <v>0</v>
      </c>
      <c r="AB307">
        <f t="shared" si="190"/>
        <v>0</v>
      </c>
      <c r="AC307">
        <f t="shared" si="212"/>
        <v>0</v>
      </c>
      <c r="AD307">
        <f t="shared" si="213"/>
        <v>0</v>
      </c>
      <c r="AE307">
        <f t="shared" si="191"/>
        <v>0</v>
      </c>
      <c r="AF307">
        <f t="shared" si="214"/>
        <v>0</v>
      </c>
      <c r="AG307">
        <f t="shared" si="215"/>
        <v>0.16916099773242629</v>
      </c>
      <c r="AH307">
        <f t="shared" si="216"/>
        <v>6.710693421386843E-2</v>
      </c>
      <c r="AI307">
        <f t="shared" si="217"/>
        <v>37.563447232209413</v>
      </c>
      <c r="AK307" t="e">
        <f>LOOKUP(AF307,LMS!D2:'LMS'!D2597,LMS!E2:'LMS'!E2597)</f>
        <v>#N/A</v>
      </c>
      <c r="AL307" t="e">
        <f>LOOKUP(AF307,LMS!D2:'LMS'!D2597,LMS!F2:'LMS'!F2597)</f>
        <v>#N/A</v>
      </c>
      <c r="AM307" t="e">
        <f>LOOKUP(AF307,LMS!D2:'LMS'!D2597,LMS!G2:'LMS'!G2597)</f>
        <v>#N/A</v>
      </c>
      <c r="AN307" t="e">
        <f>LOOKUP(AF307,LMS!D2:'LMS'!D2597,LMS!L2:'LMS'!L2597)</f>
        <v>#N/A</v>
      </c>
      <c r="AO307" t="e">
        <f>LOOKUP(AF307,LMS!D2:'LMS'!D2597,LMS!N2:'LMS'!N2597)</f>
        <v>#N/A</v>
      </c>
      <c r="AP307" t="e">
        <f>LOOKUP(AF307,LMS!D2:'LMS'!D2597,LMS!P2:'LMS'!P2597)</f>
        <v>#N/A</v>
      </c>
      <c r="AR307" t="e">
        <f t="shared" si="218"/>
        <v>#N/A</v>
      </c>
      <c r="AS307" t="e">
        <f t="shared" si="219"/>
        <v>#N/A</v>
      </c>
      <c r="AT307" t="e">
        <f t="shared" si="192"/>
        <v>#N/A</v>
      </c>
      <c r="AU307" t="e">
        <f t="shared" si="220"/>
        <v>#N/A</v>
      </c>
      <c r="AV307" t="e">
        <f t="shared" si="193"/>
        <v>#N/A</v>
      </c>
      <c r="AW307" t="e">
        <f t="shared" si="194"/>
        <v>#N/A</v>
      </c>
      <c r="AX307" t="e">
        <f>LOOKUP(AV307,Z!A2:'Z'!A803,Z!B2:'Z'!B803)</f>
        <v>#N/A</v>
      </c>
      <c r="AY307" t="e">
        <f t="shared" si="182"/>
        <v>#N/A</v>
      </c>
      <c r="AZ307" t="e">
        <f t="shared" si="183"/>
        <v>#N/A</v>
      </c>
      <c r="BA307" t="e">
        <f t="shared" si="184"/>
        <v>#N/A</v>
      </c>
      <c r="BB307" t="e">
        <f t="shared" si="185"/>
        <v>#N/A</v>
      </c>
      <c r="BC307" t="e">
        <f t="shared" si="186"/>
        <v>#N/A</v>
      </c>
      <c r="BD307" t="e">
        <f t="shared" si="187"/>
        <v>#N/A</v>
      </c>
    </row>
    <row r="308" spans="1:56" x14ac:dyDescent="0.25">
      <c r="A308">
        <f>'Bodycomp INPUT'!A307</f>
        <v>0</v>
      </c>
      <c r="B308">
        <f>'Bodycomp INPUT'!B307</f>
        <v>0</v>
      </c>
      <c r="C308">
        <f>'Bodycomp INPUT'!C307</f>
        <v>0</v>
      </c>
      <c r="D308">
        <f>'Bodycomp INPUT'!D307</f>
        <v>0</v>
      </c>
      <c r="E308">
        <f>'Bodycomp INPUT'!E307</f>
        <v>0</v>
      </c>
      <c r="F308">
        <f>'Bodycomp INPUT'!F307</f>
        <v>0</v>
      </c>
      <c r="G308">
        <f>'Bodycomp INPUT'!G307</f>
        <v>0</v>
      </c>
      <c r="H308">
        <v>310</v>
      </c>
      <c r="I308">
        <f t="shared" si="195"/>
        <v>0</v>
      </c>
      <c r="J308">
        <f t="shared" si="188"/>
        <v>2.6419999999999999</v>
      </c>
      <c r="K308">
        <f t="shared" si="196"/>
        <v>2.86</v>
      </c>
      <c r="L308">
        <f t="shared" si="197"/>
        <v>2.6419999999999999</v>
      </c>
      <c r="M308">
        <f t="shared" si="198"/>
        <v>2.3159999999999998</v>
      </c>
      <c r="N308">
        <f t="shared" si="199"/>
        <v>2.8029999999999999</v>
      </c>
      <c r="O308">
        <f t="shared" si="200"/>
        <v>2.3159999999999998</v>
      </c>
      <c r="P308">
        <f t="shared" si="201"/>
        <v>2.6419999999999999</v>
      </c>
      <c r="Q308">
        <f t="shared" si="202"/>
        <v>2.6419999999999999</v>
      </c>
      <c r="R308">
        <f t="shared" si="189"/>
        <v>6.7106934213868428</v>
      </c>
      <c r="S308">
        <f t="shared" si="203"/>
        <v>0.373</v>
      </c>
      <c r="T308">
        <f t="shared" si="204"/>
        <v>2.472</v>
      </c>
      <c r="U308">
        <f t="shared" si="205"/>
        <v>0.373</v>
      </c>
      <c r="V308">
        <f t="shared" si="206"/>
        <v>4.5890000000000004</v>
      </c>
      <c r="W308">
        <f t="shared" si="207"/>
        <v>1.5129999999999999</v>
      </c>
      <c r="X308">
        <f t="shared" si="208"/>
        <v>4.5890000000000004</v>
      </c>
      <c r="Y308">
        <f t="shared" si="209"/>
        <v>0.373</v>
      </c>
      <c r="Z308">
        <f t="shared" si="210"/>
        <v>0.373</v>
      </c>
      <c r="AA308">
        <f t="shared" si="211"/>
        <v>0</v>
      </c>
      <c r="AB308">
        <f t="shared" si="190"/>
        <v>0</v>
      </c>
      <c r="AC308">
        <f t="shared" si="212"/>
        <v>0</v>
      </c>
      <c r="AD308">
        <f t="shared" si="213"/>
        <v>0</v>
      </c>
      <c r="AE308">
        <f t="shared" si="191"/>
        <v>0</v>
      </c>
      <c r="AF308">
        <f t="shared" si="214"/>
        <v>0</v>
      </c>
      <c r="AG308">
        <f t="shared" si="215"/>
        <v>0.16916099773242629</v>
      </c>
      <c r="AH308">
        <f t="shared" si="216"/>
        <v>6.710693421386843E-2</v>
      </c>
      <c r="AI308">
        <f t="shared" si="217"/>
        <v>37.563447232209413</v>
      </c>
      <c r="AK308" t="e">
        <f>LOOKUP(AF308,LMS!D2:'LMS'!D2597,LMS!E2:'LMS'!E2597)</f>
        <v>#N/A</v>
      </c>
      <c r="AL308" t="e">
        <f>LOOKUP(AF308,LMS!D2:'LMS'!D2597,LMS!F2:'LMS'!F2597)</f>
        <v>#N/A</v>
      </c>
      <c r="AM308" t="e">
        <f>LOOKUP(AF308,LMS!D2:'LMS'!D2597,LMS!G2:'LMS'!G2597)</f>
        <v>#N/A</v>
      </c>
      <c r="AN308" t="e">
        <f>LOOKUP(AF308,LMS!D2:'LMS'!D2597,LMS!L2:'LMS'!L2597)</f>
        <v>#N/A</v>
      </c>
      <c r="AO308" t="e">
        <f>LOOKUP(AF308,LMS!D2:'LMS'!D2597,LMS!N2:'LMS'!N2597)</f>
        <v>#N/A</v>
      </c>
      <c r="AP308" t="e">
        <f>LOOKUP(AF308,LMS!D2:'LMS'!D2597,LMS!P2:'LMS'!P2597)</f>
        <v>#N/A</v>
      </c>
      <c r="AR308" t="e">
        <f t="shared" si="218"/>
        <v>#N/A</v>
      </c>
      <c r="AS308" t="e">
        <f t="shared" si="219"/>
        <v>#N/A</v>
      </c>
      <c r="AT308" t="e">
        <f t="shared" si="192"/>
        <v>#N/A</v>
      </c>
      <c r="AU308" t="e">
        <f t="shared" si="220"/>
        <v>#N/A</v>
      </c>
      <c r="AV308" t="e">
        <f t="shared" si="193"/>
        <v>#N/A</v>
      </c>
      <c r="AW308" t="e">
        <f t="shared" si="194"/>
        <v>#N/A</v>
      </c>
      <c r="AX308" t="e">
        <f>LOOKUP(AV308,Z!A2:'Z'!A803,Z!B2:'Z'!B803)</f>
        <v>#N/A</v>
      </c>
      <c r="AY308" t="e">
        <f t="shared" si="182"/>
        <v>#N/A</v>
      </c>
      <c r="AZ308" t="e">
        <f t="shared" si="183"/>
        <v>#N/A</v>
      </c>
      <c r="BA308" t="e">
        <f t="shared" si="184"/>
        <v>#N/A</v>
      </c>
      <c r="BB308" t="e">
        <f t="shared" si="185"/>
        <v>#N/A</v>
      </c>
      <c r="BC308" t="e">
        <f t="shared" si="186"/>
        <v>#N/A</v>
      </c>
      <c r="BD308" t="e">
        <f t="shared" si="187"/>
        <v>#N/A</v>
      </c>
    </row>
    <row r="309" spans="1:56" x14ac:dyDescent="0.25">
      <c r="A309">
        <f>'Bodycomp INPUT'!A308</f>
        <v>0</v>
      </c>
      <c r="B309">
        <f>'Bodycomp INPUT'!B308</f>
        <v>0</v>
      </c>
      <c r="C309">
        <f>'Bodycomp INPUT'!C308</f>
        <v>0</v>
      </c>
      <c r="D309">
        <f>'Bodycomp INPUT'!D308</f>
        <v>0</v>
      </c>
      <c r="E309">
        <f>'Bodycomp INPUT'!E308</f>
        <v>0</v>
      </c>
      <c r="F309">
        <f>'Bodycomp INPUT'!F308</f>
        <v>0</v>
      </c>
      <c r="G309">
        <f>'Bodycomp INPUT'!G308</f>
        <v>0</v>
      </c>
      <c r="H309">
        <v>311</v>
      </c>
      <c r="I309">
        <f t="shared" si="195"/>
        <v>0</v>
      </c>
      <c r="J309">
        <f t="shared" si="188"/>
        <v>2.6419999999999999</v>
      </c>
      <c r="K309">
        <f t="shared" si="196"/>
        <v>2.86</v>
      </c>
      <c r="L309">
        <f t="shared" si="197"/>
        <v>2.6419999999999999</v>
      </c>
      <c r="M309">
        <f t="shared" si="198"/>
        <v>2.3159999999999998</v>
      </c>
      <c r="N309">
        <f t="shared" si="199"/>
        <v>2.8029999999999999</v>
      </c>
      <c r="O309">
        <f t="shared" si="200"/>
        <v>2.3159999999999998</v>
      </c>
      <c r="P309">
        <f t="shared" si="201"/>
        <v>2.6419999999999999</v>
      </c>
      <c r="Q309">
        <f t="shared" si="202"/>
        <v>2.6419999999999999</v>
      </c>
      <c r="R309">
        <f t="shared" si="189"/>
        <v>6.7106934213868428</v>
      </c>
      <c r="S309">
        <f t="shared" si="203"/>
        <v>0.373</v>
      </c>
      <c r="T309">
        <f t="shared" si="204"/>
        <v>2.472</v>
      </c>
      <c r="U309">
        <f t="shared" si="205"/>
        <v>0.373</v>
      </c>
      <c r="V309">
        <f t="shared" si="206"/>
        <v>4.5890000000000004</v>
      </c>
      <c r="W309">
        <f t="shared" si="207"/>
        <v>1.5129999999999999</v>
      </c>
      <c r="X309">
        <f t="shared" si="208"/>
        <v>4.5890000000000004</v>
      </c>
      <c r="Y309">
        <f t="shared" si="209"/>
        <v>0.373</v>
      </c>
      <c r="Z309">
        <f t="shared" si="210"/>
        <v>0.373</v>
      </c>
      <c r="AA309">
        <f t="shared" si="211"/>
        <v>0</v>
      </c>
      <c r="AB309">
        <f t="shared" si="190"/>
        <v>0</v>
      </c>
      <c r="AC309">
        <f t="shared" si="212"/>
        <v>0</v>
      </c>
      <c r="AD309">
        <f t="shared" si="213"/>
        <v>0</v>
      </c>
      <c r="AE309">
        <f t="shared" si="191"/>
        <v>0</v>
      </c>
      <c r="AF309">
        <f t="shared" si="214"/>
        <v>0</v>
      </c>
      <c r="AG309">
        <f t="shared" si="215"/>
        <v>0.16916099773242629</v>
      </c>
      <c r="AH309">
        <f t="shared" si="216"/>
        <v>6.710693421386843E-2</v>
      </c>
      <c r="AI309">
        <f t="shared" si="217"/>
        <v>37.563447232209413</v>
      </c>
      <c r="AK309" t="e">
        <f>LOOKUP(AF309,LMS!D2:'LMS'!D2597,LMS!E2:'LMS'!E2597)</f>
        <v>#N/A</v>
      </c>
      <c r="AL309" t="e">
        <f>LOOKUP(AF309,LMS!D2:'LMS'!D2597,LMS!F2:'LMS'!F2597)</f>
        <v>#N/A</v>
      </c>
      <c r="AM309" t="e">
        <f>LOOKUP(AF309,LMS!D2:'LMS'!D2597,LMS!G2:'LMS'!G2597)</f>
        <v>#N/A</v>
      </c>
      <c r="AN309" t="e">
        <f>LOOKUP(AF309,LMS!D2:'LMS'!D2597,LMS!L2:'LMS'!L2597)</f>
        <v>#N/A</v>
      </c>
      <c r="AO309" t="e">
        <f>LOOKUP(AF309,LMS!D2:'LMS'!D2597,LMS!N2:'LMS'!N2597)</f>
        <v>#N/A</v>
      </c>
      <c r="AP309" t="e">
        <f>LOOKUP(AF309,LMS!D2:'LMS'!D2597,LMS!P2:'LMS'!P2597)</f>
        <v>#N/A</v>
      </c>
      <c r="AR309" t="e">
        <f t="shared" si="218"/>
        <v>#N/A</v>
      </c>
      <c r="AS309" t="e">
        <f t="shared" si="219"/>
        <v>#N/A</v>
      </c>
      <c r="AT309" t="e">
        <f t="shared" si="192"/>
        <v>#N/A</v>
      </c>
      <c r="AU309" t="e">
        <f t="shared" si="220"/>
        <v>#N/A</v>
      </c>
      <c r="AV309" t="e">
        <f t="shared" si="193"/>
        <v>#N/A</v>
      </c>
      <c r="AW309" t="e">
        <f t="shared" si="194"/>
        <v>#N/A</v>
      </c>
      <c r="AX309" t="e">
        <f>LOOKUP(AV309,Z!A2:'Z'!A803,Z!B2:'Z'!B803)</f>
        <v>#N/A</v>
      </c>
      <c r="AY309" t="e">
        <f t="shared" si="182"/>
        <v>#N/A</v>
      </c>
      <c r="AZ309" t="e">
        <f t="shared" si="183"/>
        <v>#N/A</v>
      </c>
      <c r="BA309" t="e">
        <f t="shared" si="184"/>
        <v>#N/A</v>
      </c>
      <c r="BB309" t="e">
        <f t="shared" si="185"/>
        <v>#N/A</v>
      </c>
      <c r="BC309" t="e">
        <f t="shared" si="186"/>
        <v>#N/A</v>
      </c>
      <c r="BD309" t="e">
        <f t="shared" si="187"/>
        <v>#N/A</v>
      </c>
    </row>
    <row r="310" spans="1:56" x14ac:dyDescent="0.25">
      <c r="A310">
        <f>'Bodycomp INPUT'!A309</f>
        <v>0</v>
      </c>
      <c r="B310">
        <f>'Bodycomp INPUT'!B309</f>
        <v>0</v>
      </c>
      <c r="C310">
        <f>'Bodycomp INPUT'!C309</f>
        <v>0</v>
      </c>
      <c r="D310">
        <f>'Bodycomp INPUT'!D309</f>
        <v>0</v>
      </c>
      <c r="E310">
        <f>'Bodycomp INPUT'!E309</f>
        <v>0</v>
      </c>
      <c r="F310">
        <f>'Bodycomp INPUT'!F309</f>
        <v>0</v>
      </c>
      <c r="G310">
        <f>'Bodycomp INPUT'!G309</f>
        <v>0</v>
      </c>
      <c r="H310">
        <v>312</v>
      </c>
      <c r="I310">
        <f t="shared" si="195"/>
        <v>0</v>
      </c>
      <c r="J310">
        <f t="shared" si="188"/>
        <v>2.6419999999999999</v>
      </c>
      <c r="K310">
        <f t="shared" si="196"/>
        <v>2.86</v>
      </c>
      <c r="L310">
        <f t="shared" si="197"/>
        <v>2.6419999999999999</v>
      </c>
      <c r="M310">
        <f t="shared" si="198"/>
        <v>2.3159999999999998</v>
      </c>
      <c r="N310">
        <f t="shared" si="199"/>
        <v>2.8029999999999999</v>
      </c>
      <c r="O310">
        <f t="shared" si="200"/>
        <v>2.3159999999999998</v>
      </c>
      <c r="P310">
        <f t="shared" si="201"/>
        <v>2.6419999999999999</v>
      </c>
      <c r="Q310">
        <f t="shared" si="202"/>
        <v>2.6419999999999999</v>
      </c>
      <c r="R310">
        <f t="shared" si="189"/>
        <v>6.7106934213868428</v>
      </c>
      <c r="S310">
        <f t="shared" si="203"/>
        <v>0.373</v>
      </c>
      <c r="T310">
        <f t="shared" si="204"/>
        <v>2.472</v>
      </c>
      <c r="U310">
        <f t="shared" si="205"/>
        <v>0.373</v>
      </c>
      <c r="V310">
        <f t="shared" si="206"/>
        <v>4.5890000000000004</v>
      </c>
      <c r="W310">
        <f t="shared" si="207"/>
        <v>1.5129999999999999</v>
      </c>
      <c r="X310">
        <f t="shared" si="208"/>
        <v>4.5890000000000004</v>
      </c>
      <c r="Y310">
        <f t="shared" si="209"/>
        <v>0.373</v>
      </c>
      <c r="Z310">
        <f t="shared" si="210"/>
        <v>0.373</v>
      </c>
      <c r="AA310">
        <f t="shared" si="211"/>
        <v>0</v>
      </c>
      <c r="AB310">
        <f t="shared" si="190"/>
        <v>0</v>
      </c>
      <c r="AC310">
        <f t="shared" si="212"/>
        <v>0</v>
      </c>
      <c r="AD310">
        <f t="shared" si="213"/>
        <v>0</v>
      </c>
      <c r="AE310">
        <f t="shared" si="191"/>
        <v>0</v>
      </c>
      <c r="AF310">
        <f t="shared" si="214"/>
        <v>0</v>
      </c>
      <c r="AG310">
        <f t="shared" si="215"/>
        <v>0.16916099773242629</v>
      </c>
      <c r="AH310">
        <f t="shared" si="216"/>
        <v>6.710693421386843E-2</v>
      </c>
      <c r="AI310">
        <f t="shared" si="217"/>
        <v>37.563447232209413</v>
      </c>
      <c r="AK310" t="e">
        <f>LOOKUP(AF310,LMS!D2:'LMS'!D2597,LMS!E2:'LMS'!E2597)</f>
        <v>#N/A</v>
      </c>
      <c r="AL310" t="e">
        <f>LOOKUP(AF310,LMS!D2:'LMS'!D2597,LMS!F2:'LMS'!F2597)</f>
        <v>#N/A</v>
      </c>
      <c r="AM310" t="e">
        <f>LOOKUP(AF310,LMS!D2:'LMS'!D2597,LMS!G2:'LMS'!G2597)</f>
        <v>#N/A</v>
      </c>
      <c r="AN310" t="e">
        <f>LOOKUP(AF310,LMS!D2:'LMS'!D2597,LMS!L2:'LMS'!L2597)</f>
        <v>#N/A</v>
      </c>
      <c r="AO310" t="e">
        <f>LOOKUP(AF310,LMS!D2:'LMS'!D2597,LMS!N2:'LMS'!N2597)</f>
        <v>#N/A</v>
      </c>
      <c r="AP310" t="e">
        <f>LOOKUP(AF310,LMS!D2:'LMS'!D2597,LMS!P2:'LMS'!P2597)</f>
        <v>#N/A</v>
      </c>
      <c r="AR310" t="e">
        <f t="shared" si="218"/>
        <v>#N/A</v>
      </c>
      <c r="AS310" t="e">
        <f t="shared" si="219"/>
        <v>#N/A</v>
      </c>
      <c r="AT310" t="e">
        <f t="shared" si="192"/>
        <v>#N/A</v>
      </c>
      <c r="AU310" t="e">
        <f t="shared" si="220"/>
        <v>#N/A</v>
      </c>
      <c r="AV310" t="e">
        <f t="shared" si="193"/>
        <v>#N/A</v>
      </c>
      <c r="AW310" t="e">
        <f t="shared" si="194"/>
        <v>#N/A</v>
      </c>
      <c r="AX310" t="e">
        <f>LOOKUP(AV310,Z!A2:'Z'!A803,Z!B2:'Z'!B803)</f>
        <v>#N/A</v>
      </c>
      <c r="AY310" t="e">
        <f t="shared" si="182"/>
        <v>#N/A</v>
      </c>
      <c r="AZ310" t="e">
        <f t="shared" si="183"/>
        <v>#N/A</v>
      </c>
      <c r="BA310" t="e">
        <f t="shared" si="184"/>
        <v>#N/A</v>
      </c>
      <c r="BB310" t="e">
        <f t="shared" si="185"/>
        <v>#N/A</v>
      </c>
      <c r="BC310" t="e">
        <f t="shared" si="186"/>
        <v>#N/A</v>
      </c>
      <c r="BD310" t="e">
        <f t="shared" si="187"/>
        <v>#N/A</v>
      </c>
    </row>
    <row r="311" spans="1:56" x14ac:dyDescent="0.25">
      <c r="A311">
        <f>'Bodycomp INPUT'!A310</f>
        <v>0</v>
      </c>
      <c r="B311">
        <f>'Bodycomp INPUT'!B310</f>
        <v>0</v>
      </c>
      <c r="C311">
        <f>'Bodycomp INPUT'!C310</f>
        <v>0</v>
      </c>
      <c r="D311">
        <f>'Bodycomp INPUT'!D310</f>
        <v>0</v>
      </c>
      <c r="E311">
        <f>'Bodycomp INPUT'!E310</f>
        <v>0</v>
      </c>
      <c r="F311">
        <f>'Bodycomp INPUT'!F310</f>
        <v>0</v>
      </c>
      <c r="G311">
        <f>'Bodycomp INPUT'!G310</f>
        <v>0</v>
      </c>
      <c r="H311">
        <v>313</v>
      </c>
      <c r="I311">
        <f t="shared" si="195"/>
        <v>0</v>
      </c>
      <c r="J311">
        <f t="shared" si="188"/>
        <v>2.6419999999999999</v>
      </c>
      <c r="K311">
        <f t="shared" si="196"/>
        <v>2.86</v>
      </c>
      <c r="L311">
        <f t="shared" si="197"/>
        <v>2.6419999999999999</v>
      </c>
      <c r="M311">
        <f t="shared" si="198"/>
        <v>2.3159999999999998</v>
      </c>
      <c r="N311">
        <f t="shared" si="199"/>
        <v>2.8029999999999999</v>
      </c>
      <c r="O311">
        <f t="shared" si="200"/>
        <v>2.3159999999999998</v>
      </c>
      <c r="P311">
        <f t="shared" si="201"/>
        <v>2.6419999999999999</v>
      </c>
      <c r="Q311">
        <f t="shared" si="202"/>
        <v>2.6419999999999999</v>
      </c>
      <c r="R311">
        <f t="shared" si="189"/>
        <v>6.7106934213868428</v>
      </c>
      <c r="S311">
        <f t="shared" si="203"/>
        <v>0.373</v>
      </c>
      <c r="T311">
        <f t="shared" si="204"/>
        <v>2.472</v>
      </c>
      <c r="U311">
        <f t="shared" si="205"/>
        <v>0.373</v>
      </c>
      <c r="V311">
        <f t="shared" si="206"/>
        <v>4.5890000000000004</v>
      </c>
      <c r="W311">
        <f t="shared" si="207"/>
        <v>1.5129999999999999</v>
      </c>
      <c r="X311">
        <f t="shared" si="208"/>
        <v>4.5890000000000004</v>
      </c>
      <c r="Y311">
        <f t="shared" si="209"/>
        <v>0.373</v>
      </c>
      <c r="Z311">
        <f t="shared" si="210"/>
        <v>0.373</v>
      </c>
      <c r="AA311">
        <f t="shared" si="211"/>
        <v>0</v>
      </c>
      <c r="AB311">
        <f t="shared" si="190"/>
        <v>0</v>
      </c>
      <c r="AC311">
        <f t="shared" si="212"/>
        <v>0</v>
      </c>
      <c r="AD311">
        <f t="shared" si="213"/>
        <v>0</v>
      </c>
      <c r="AE311">
        <f t="shared" si="191"/>
        <v>0</v>
      </c>
      <c r="AF311">
        <f t="shared" si="214"/>
        <v>0</v>
      </c>
      <c r="AG311">
        <f t="shared" si="215"/>
        <v>0.16916099773242629</v>
      </c>
      <c r="AH311">
        <f t="shared" si="216"/>
        <v>6.710693421386843E-2</v>
      </c>
      <c r="AI311">
        <f t="shared" si="217"/>
        <v>37.563447232209413</v>
      </c>
      <c r="AK311" t="e">
        <f>LOOKUP(AF311,LMS!D2:'LMS'!D2597,LMS!E2:'LMS'!E2597)</f>
        <v>#N/A</v>
      </c>
      <c r="AL311" t="e">
        <f>LOOKUP(AF311,LMS!D2:'LMS'!D2597,LMS!F2:'LMS'!F2597)</f>
        <v>#N/A</v>
      </c>
      <c r="AM311" t="e">
        <f>LOOKUP(AF311,LMS!D2:'LMS'!D2597,LMS!G2:'LMS'!G2597)</f>
        <v>#N/A</v>
      </c>
      <c r="AN311" t="e">
        <f>LOOKUP(AF311,LMS!D2:'LMS'!D2597,LMS!L2:'LMS'!L2597)</f>
        <v>#N/A</v>
      </c>
      <c r="AO311" t="e">
        <f>LOOKUP(AF311,LMS!D2:'LMS'!D2597,LMS!N2:'LMS'!N2597)</f>
        <v>#N/A</v>
      </c>
      <c r="AP311" t="e">
        <f>LOOKUP(AF311,LMS!D2:'LMS'!D2597,LMS!P2:'LMS'!P2597)</f>
        <v>#N/A</v>
      </c>
      <c r="AR311" t="e">
        <f t="shared" si="218"/>
        <v>#N/A</v>
      </c>
      <c r="AS311" t="e">
        <f t="shared" si="219"/>
        <v>#N/A</v>
      </c>
      <c r="AT311" t="e">
        <f t="shared" si="192"/>
        <v>#N/A</v>
      </c>
      <c r="AU311" t="e">
        <f t="shared" si="220"/>
        <v>#N/A</v>
      </c>
      <c r="AV311" t="e">
        <f t="shared" si="193"/>
        <v>#N/A</v>
      </c>
      <c r="AW311" t="e">
        <f t="shared" si="194"/>
        <v>#N/A</v>
      </c>
      <c r="AX311" t="e">
        <f>LOOKUP(AV311,Z!A2:'Z'!A803,Z!B2:'Z'!B803)</f>
        <v>#N/A</v>
      </c>
      <c r="AY311" t="e">
        <f t="shared" si="182"/>
        <v>#N/A</v>
      </c>
      <c r="AZ311" t="e">
        <f t="shared" si="183"/>
        <v>#N/A</v>
      </c>
      <c r="BA311" t="e">
        <f t="shared" si="184"/>
        <v>#N/A</v>
      </c>
      <c r="BB311" t="e">
        <f t="shared" si="185"/>
        <v>#N/A</v>
      </c>
      <c r="BC311" t="e">
        <f t="shared" si="186"/>
        <v>#N/A</v>
      </c>
      <c r="BD311" t="e">
        <f t="shared" si="187"/>
        <v>#N/A</v>
      </c>
    </row>
    <row r="312" spans="1:56" x14ac:dyDescent="0.25">
      <c r="A312">
        <f>'Bodycomp INPUT'!A311</f>
        <v>0</v>
      </c>
      <c r="B312">
        <f>'Bodycomp INPUT'!B311</f>
        <v>0</v>
      </c>
      <c r="C312">
        <f>'Bodycomp INPUT'!C311</f>
        <v>0</v>
      </c>
      <c r="D312">
        <f>'Bodycomp INPUT'!D311</f>
        <v>0</v>
      </c>
      <c r="E312">
        <f>'Bodycomp INPUT'!E311</f>
        <v>0</v>
      </c>
      <c r="F312">
        <f>'Bodycomp INPUT'!F311</f>
        <v>0</v>
      </c>
      <c r="G312">
        <f>'Bodycomp INPUT'!G311</f>
        <v>0</v>
      </c>
      <c r="H312">
        <v>314</v>
      </c>
      <c r="I312">
        <f t="shared" si="195"/>
        <v>0</v>
      </c>
      <c r="J312">
        <f t="shared" si="188"/>
        <v>2.6419999999999999</v>
      </c>
      <c r="K312">
        <f t="shared" si="196"/>
        <v>2.86</v>
      </c>
      <c r="L312">
        <f t="shared" si="197"/>
        <v>2.6419999999999999</v>
      </c>
      <c r="M312">
        <f t="shared" si="198"/>
        <v>2.3159999999999998</v>
      </c>
      <c r="N312">
        <f t="shared" si="199"/>
        <v>2.8029999999999999</v>
      </c>
      <c r="O312">
        <f t="shared" si="200"/>
        <v>2.3159999999999998</v>
      </c>
      <c r="P312">
        <f t="shared" si="201"/>
        <v>2.6419999999999999</v>
      </c>
      <c r="Q312">
        <f t="shared" si="202"/>
        <v>2.6419999999999999</v>
      </c>
      <c r="R312">
        <f t="shared" si="189"/>
        <v>6.7106934213868428</v>
      </c>
      <c r="S312">
        <f t="shared" si="203"/>
        <v>0.373</v>
      </c>
      <c r="T312">
        <f t="shared" si="204"/>
        <v>2.472</v>
      </c>
      <c r="U312">
        <f t="shared" si="205"/>
        <v>0.373</v>
      </c>
      <c r="V312">
        <f t="shared" si="206"/>
        <v>4.5890000000000004</v>
      </c>
      <c r="W312">
        <f t="shared" si="207"/>
        <v>1.5129999999999999</v>
      </c>
      <c r="X312">
        <f t="shared" si="208"/>
        <v>4.5890000000000004</v>
      </c>
      <c r="Y312">
        <f t="shared" si="209"/>
        <v>0.373</v>
      </c>
      <c r="Z312">
        <f t="shared" si="210"/>
        <v>0.373</v>
      </c>
      <c r="AA312">
        <f t="shared" si="211"/>
        <v>0</v>
      </c>
      <c r="AB312">
        <f t="shared" si="190"/>
        <v>0</v>
      </c>
      <c r="AC312">
        <f t="shared" si="212"/>
        <v>0</v>
      </c>
      <c r="AD312">
        <f t="shared" si="213"/>
        <v>0</v>
      </c>
      <c r="AE312">
        <f t="shared" si="191"/>
        <v>0</v>
      </c>
      <c r="AF312">
        <f t="shared" si="214"/>
        <v>0</v>
      </c>
      <c r="AG312">
        <f t="shared" si="215"/>
        <v>0.16916099773242629</v>
      </c>
      <c r="AH312">
        <f t="shared" si="216"/>
        <v>6.710693421386843E-2</v>
      </c>
      <c r="AI312">
        <f t="shared" si="217"/>
        <v>37.563447232209413</v>
      </c>
      <c r="AK312" t="e">
        <f>LOOKUP(AF312,LMS!D2:'LMS'!D2597,LMS!E2:'LMS'!E2597)</f>
        <v>#N/A</v>
      </c>
      <c r="AL312" t="e">
        <f>LOOKUP(AF312,LMS!D2:'LMS'!D2597,LMS!F2:'LMS'!F2597)</f>
        <v>#N/A</v>
      </c>
      <c r="AM312" t="e">
        <f>LOOKUP(AF312,LMS!D2:'LMS'!D2597,LMS!G2:'LMS'!G2597)</f>
        <v>#N/A</v>
      </c>
      <c r="AN312" t="e">
        <f>LOOKUP(AF312,LMS!D2:'LMS'!D2597,LMS!L2:'LMS'!L2597)</f>
        <v>#N/A</v>
      </c>
      <c r="AO312" t="e">
        <f>LOOKUP(AF312,LMS!D2:'LMS'!D2597,LMS!N2:'LMS'!N2597)</f>
        <v>#N/A</v>
      </c>
      <c r="AP312" t="e">
        <f>LOOKUP(AF312,LMS!D2:'LMS'!D2597,LMS!P2:'LMS'!P2597)</f>
        <v>#N/A</v>
      </c>
      <c r="AR312" t="e">
        <f t="shared" si="218"/>
        <v>#N/A</v>
      </c>
      <c r="AS312" t="e">
        <f t="shared" si="219"/>
        <v>#N/A</v>
      </c>
      <c r="AT312" t="e">
        <f t="shared" si="192"/>
        <v>#N/A</v>
      </c>
      <c r="AU312" t="e">
        <f t="shared" si="220"/>
        <v>#N/A</v>
      </c>
      <c r="AV312" t="e">
        <f t="shared" si="193"/>
        <v>#N/A</v>
      </c>
      <c r="AW312" t="e">
        <f t="shared" si="194"/>
        <v>#N/A</v>
      </c>
      <c r="AX312" t="e">
        <f>LOOKUP(AV312,Z!A2:'Z'!A803,Z!B2:'Z'!B803)</f>
        <v>#N/A</v>
      </c>
      <c r="AY312" t="e">
        <f t="shared" si="182"/>
        <v>#N/A</v>
      </c>
      <c r="AZ312" t="e">
        <f t="shared" si="183"/>
        <v>#N/A</v>
      </c>
      <c r="BA312" t="e">
        <f t="shared" si="184"/>
        <v>#N/A</v>
      </c>
      <c r="BB312" t="e">
        <f t="shared" si="185"/>
        <v>#N/A</v>
      </c>
      <c r="BC312" t="e">
        <f t="shared" si="186"/>
        <v>#N/A</v>
      </c>
      <c r="BD312" t="e">
        <f t="shared" si="187"/>
        <v>#N/A</v>
      </c>
    </row>
    <row r="313" spans="1:56" x14ac:dyDescent="0.25">
      <c r="A313">
        <f>'Bodycomp INPUT'!A312</f>
        <v>0</v>
      </c>
      <c r="B313">
        <f>'Bodycomp INPUT'!B312</f>
        <v>0</v>
      </c>
      <c r="C313">
        <f>'Bodycomp INPUT'!C312</f>
        <v>0</v>
      </c>
      <c r="D313">
        <f>'Bodycomp INPUT'!D312</f>
        <v>0</v>
      </c>
      <c r="E313">
        <f>'Bodycomp INPUT'!E312</f>
        <v>0</v>
      </c>
      <c r="F313">
        <f>'Bodycomp INPUT'!F312</f>
        <v>0</v>
      </c>
      <c r="G313">
        <f>'Bodycomp INPUT'!G312</f>
        <v>0</v>
      </c>
      <c r="H313">
        <v>315</v>
      </c>
      <c r="I313">
        <f t="shared" si="195"/>
        <v>0</v>
      </c>
      <c r="J313">
        <f t="shared" si="188"/>
        <v>2.6419999999999999</v>
      </c>
      <c r="K313">
        <f t="shared" si="196"/>
        <v>2.86</v>
      </c>
      <c r="L313">
        <f t="shared" si="197"/>
        <v>2.6419999999999999</v>
      </c>
      <c r="M313">
        <f t="shared" si="198"/>
        <v>2.3159999999999998</v>
      </c>
      <c r="N313">
        <f t="shared" si="199"/>
        <v>2.8029999999999999</v>
      </c>
      <c r="O313">
        <f t="shared" si="200"/>
        <v>2.3159999999999998</v>
      </c>
      <c r="P313">
        <f t="shared" si="201"/>
        <v>2.6419999999999999</v>
      </c>
      <c r="Q313">
        <f t="shared" si="202"/>
        <v>2.6419999999999999</v>
      </c>
      <c r="R313">
        <f t="shared" si="189"/>
        <v>6.7106934213868428</v>
      </c>
      <c r="S313">
        <f t="shared" si="203"/>
        <v>0.373</v>
      </c>
      <c r="T313">
        <f t="shared" si="204"/>
        <v>2.472</v>
      </c>
      <c r="U313">
        <f t="shared" si="205"/>
        <v>0.373</v>
      </c>
      <c r="V313">
        <f t="shared" si="206"/>
        <v>4.5890000000000004</v>
      </c>
      <c r="W313">
        <f t="shared" si="207"/>
        <v>1.5129999999999999</v>
      </c>
      <c r="X313">
        <f t="shared" si="208"/>
        <v>4.5890000000000004</v>
      </c>
      <c r="Y313">
        <f t="shared" si="209"/>
        <v>0.373</v>
      </c>
      <c r="Z313">
        <f t="shared" si="210"/>
        <v>0.373</v>
      </c>
      <c r="AA313">
        <f t="shared" si="211"/>
        <v>0</v>
      </c>
      <c r="AB313">
        <f t="shared" si="190"/>
        <v>0</v>
      </c>
      <c r="AC313">
        <f t="shared" si="212"/>
        <v>0</v>
      </c>
      <c r="AD313">
        <f t="shared" si="213"/>
        <v>0</v>
      </c>
      <c r="AE313">
        <f t="shared" si="191"/>
        <v>0</v>
      </c>
      <c r="AF313">
        <f t="shared" si="214"/>
        <v>0</v>
      </c>
      <c r="AG313">
        <f t="shared" si="215"/>
        <v>0.16916099773242629</v>
      </c>
      <c r="AH313">
        <f t="shared" si="216"/>
        <v>6.710693421386843E-2</v>
      </c>
      <c r="AI313">
        <f t="shared" si="217"/>
        <v>37.563447232209413</v>
      </c>
      <c r="AK313" t="e">
        <f>LOOKUP(AF313,LMS!D2:'LMS'!D2597,LMS!E2:'LMS'!E2597)</f>
        <v>#N/A</v>
      </c>
      <c r="AL313" t="e">
        <f>LOOKUP(AF313,LMS!D2:'LMS'!D2597,LMS!F2:'LMS'!F2597)</f>
        <v>#N/A</v>
      </c>
      <c r="AM313" t="e">
        <f>LOOKUP(AF313,LMS!D2:'LMS'!D2597,LMS!G2:'LMS'!G2597)</f>
        <v>#N/A</v>
      </c>
      <c r="AN313" t="e">
        <f>LOOKUP(AF313,LMS!D2:'LMS'!D2597,LMS!L2:'LMS'!L2597)</f>
        <v>#N/A</v>
      </c>
      <c r="AO313" t="e">
        <f>LOOKUP(AF313,LMS!D2:'LMS'!D2597,LMS!N2:'LMS'!N2597)</f>
        <v>#N/A</v>
      </c>
      <c r="AP313" t="e">
        <f>LOOKUP(AF313,LMS!D2:'LMS'!D2597,LMS!P2:'LMS'!P2597)</f>
        <v>#N/A</v>
      </c>
      <c r="AR313" t="e">
        <f t="shared" si="218"/>
        <v>#N/A</v>
      </c>
      <c r="AS313" t="e">
        <f t="shared" si="219"/>
        <v>#N/A</v>
      </c>
      <c r="AT313" t="e">
        <f t="shared" si="192"/>
        <v>#N/A</v>
      </c>
      <c r="AU313" t="e">
        <f t="shared" si="220"/>
        <v>#N/A</v>
      </c>
      <c r="AV313" t="e">
        <f t="shared" si="193"/>
        <v>#N/A</v>
      </c>
      <c r="AW313" t="e">
        <f t="shared" si="194"/>
        <v>#N/A</v>
      </c>
      <c r="AX313" t="e">
        <f>LOOKUP(AV313,Z!A2:'Z'!A803,Z!B2:'Z'!B803)</f>
        <v>#N/A</v>
      </c>
      <c r="AY313" t="e">
        <f t="shared" si="182"/>
        <v>#N/A</v>
      </c>
      <c r="AZ313" t="e">
        <f t="shared" si="183"/>
        <v>#N/A</v>
      </c>
      <c r="BA313" t="e">
        <f t="shared" si="184"/>
        <v>#N/A</v>
      </c>
      <c r="BB313" t="e">
        <f t="shared" si="185"/>
        <v>#N/A</v>
      </c>
      <c r="BC313" t="e">
        <f t="shared" si="186"/>
        <v>#N/A</v>
      </c>
      <c r="BD313" t="e">
        <f t="shared" si="187"/>
        <v>#N/A</v>
      </c>
    </row>
    <row r="314" spans="1:56" x14ac:dyDescent="0.25">
      <c r="A314">
        <f>'Bodycomp INPUT'!A313</f>
        <v>0</v>
      </c>
      <c r="B314">
        <f>'Bodycomp INPUT'!B313</f>
        <v>0</v>
      </c>
      <c r="C314">
        <f>'Bodycomp INPUT'!C313</f>
        <v>0</v>
      </c>
      <c r="D314">
        <f>'Bodycomp INPUT'!D313</f>
        <v>0</v>
      </c>
      <c r="E314">
        <f>'Bodycomp INPUT'!E313</f>
        <v>0</v>
      </c>
      <c r="F314">
        <f>'Bodycomp INPUT'!F313</f>
        <v>0</v>
      </c>
      <c r="G314">
        <f>'Bodycomp INPUT'!G313</f>
        <v>0</v>
      </c>
      <c r="H314">
        <v>316</v>
      </c>
      <c r="I314">
        <f t="shared" si="195"/>
        <v>0</v>
      </c>
      <c r="J314">
        <f t="shared" si="188"/>
        <v>2.6419999999999999</v>
      </c>
      <c r="K314">
        <f t="shared" si="196"/>
        <v>2.86</v>
      </c>
      <c r="L314">
        <f t="shared" si="197"/>
        <v>2.6419999999999999</v>
      </c>
      <c r="M314">
        <f t="shared" si="198"/>
        <v>2.3159999999999998</v>
      </c>
      <c r="N314">
        <f t="shared" si="199"/>
        <v>2.8029999999999999</v>
      </c>
      <c r="O314">
        <f t="shared" si="200"/>
        <v>2.3159999999999998</v>
      </c>
      <c r="P314">
        <f t="shared" si="201"/>
        <v>2.6419999999999999</v>
      </c>
      <c r="Q314">
        <f t="shared" si="202"/>
        <v>2.6419999999999999</v>
      </c>
      <c r="R314">
        <f t="shared" si="189"/>
        <v>6.7106934213868428</v>
      </c>
      <c r="S314">
        <f t="shared" si="203"/>
        <v>0.373</v>
      </c>
      <c r="T314">
        <f t="shared" si="204"/>
        <v>2.472</v>
      </c>
      <c r="U314">
        <f t="shared" si="205"/>
        <v>0.373</v>
      </c>
      <c r="V314">
        <f t="shared" si="206"/>
        <v>4.5890000000000004</v>
      </c>
      <c r="W314">
        <f t="shared" si="207"/>
        <v>1.5129999999999999</v>
      </c>
      <c r="X314">
        <f t="shared" si="208"/>
        <v>4.5890000000000004</v>
      </c>
      <c r="Y314">
        <f t="shared" si="209"/>
        <v>0.373</v>
      </c>
      <c r="Z314">
        <f t="shared" si="210"/>
        <v>0.373</v>
      </c>
      <c r="AA314">
        <f t="shared" si="211"/>
        <v>0</v>
      </c>
      <c r="AB314">
        <f t="shared" si="190"/>
        <v>0</v>
      </c>
      <c r="AC314">
        <f t="shared" si="212"/>
        <v>0</v>
      </c>
      <c r="AD314">
        <f t="shared" si="213"/>
        <v>0</v>
      </c>
      <c r="AE314">
        <f t="shared" si="191"/>
        <v>0</v>
      </c>
      <c r="AF314">
        <f t="shared" si="214"/>
        <v>0</v>
      </c>
      <c r="AG314">
        <f t="shared" si="215"/>
        <v>0.16916099773242629</v>
      </c>
      <c r="AH314">
        <f t="shared" si="216"/>
        <v>6.710693421386843E-2</v>
      </c>
      <c r="AI314">
        <f t="shared" si="217"/>
        <v>37.563447232209413</v>
      </c>
      <c r="AK314" t="e">
        <f>LOOKUP(AF314,LMS!D2:'LMS'!D2597,LMS!E2:'LMS'!E2597)</f>
        <v>#N/A</v>
      </c>
      <c r="AL314" t="e">
        <f>LOOKUP(AF314,LMS!D2:'LMS'!D2597,LMS!F2:'LMS'!F2597)</f>
        <v>#N/A</v>
      </c>
      <c r="AM314" t="e">
        <f>LOOKUP(AF314,LMS!D2:'LMS'!D2597,LMS!G2:'LMS'!G2597)</f>
        <v>#N/A</v>
      </c>
      <c r="AN314" t="e">
        <f>LOOKUP(AF314,LMS!D2:'LMS'!D2597,LMS!L2:'LMS'!L2597)</f>
        <v>#N/A</v>
      </c>
      <c r="AO314" t="e">
        <f>LOOKUP(AF314,LMS!D2:'LMS'!D2597,LMS!N2:'LMS'!N2597)</f>
        <v>#N/A</v>
      </c>
      <c r="AP314" t="e">
        <f>LOOKUP(AF314,LMS!D2:'LMS'!D2597,LMS!P2:'LMS'!P2597)</f>
        <v>#N/A</v>
      </c>
      <c r="AR314" t="e">
        <f t="shared" si="218"/>
        <v>#N/A</v>
      </c>
      <c r="AS314" t="e">
        <f t="shared" si="219"/>
        <v>#N/A</v>
      </c>
      <c r="AT314" t="e">
        <f t="shared" si="192"/>
        <v>#N/A</v>
      </c>
      <c r="AU314" t="e">
        <f t="shared" si="220"/>
        <v>#N/A</v>
      </c>
      <c r="AV314" t="e">
        <f t="shared" si="193"/>
        <v>#N/A</v>
      </c>
      <c r="AW314" t="e">
        <f t="shared" si="194"/>
        <v>#N/A</v>
      </c>
      <c r="AX314" t="e">
        <f>LOOKUP(AV314,Z!A2:'Z'!A803,Z!B2:'Z'!B803)</f>
        <v>#N/A</v>
      </c>
      <c r="AY314" t="e">
        <f t="shared" si="182"/>
        <v>#N/A</v>
      </c>
      <c r="AZ314" t="e">
        <f t="shared" si="183"/>
        <v>#N/A</v>
      </c>
      <c r="BA314" t="e">
        <f t="shared" si="184"/>
        <v>#N/A</v>
      </c>
      <c r="BB314" t="e">
        <f t="shared" si="185"/>
        <v>#N/A</v>
      </c>
      <c r="BC314" t="e">
        <f t="shared" si="186"/>
        <v>#N/A</v>
      </c>
      <c r="BD314" t="e">
        <f t="shared" si="187"/>
        <v>#N/A</v>
      </c>
    </row>
    <row r="315" spans="1:56" x14ac:dyDescent="0.25">
      <c r="A315">
        <f>'Bodycomp INPUT'!A314</f>
        <v>0</v>
      </c>
      <c r="B315">
        <f>'Bodycomp INPUT'!B314</f>
        <v>0</v>
      </c>
      <c r="C315">
        <f>'Bodycomp INPUT'!C314</f>
        <v>0</v>
      </c>
      <c r="D315">
        <f>'Bodycomp INPUT'!D314</f>
        <v>0</v>
      </c>
      <c r="E315">
        <f>'Bodycomp INPUT'!E314</f>
        <v>0</v>
      </c>
      <c r="F315">
        <f>'Bodycomp INPUT'!F314</f>
        <v>0</v>
      </c>
      <c r="G315">
        <f>'Bodycomp INPUT'!G314</f>
        <v>0</v>
      </c>
      <c r="H315">
        <v>317</v>
      </c>
      <c r="I315">
        <f t="shared" si="195"/>
        <v>0</v>
      </c>
      <c r="J315">
        <f t="shared" si="188"/>
        <v>2.6419999999999999</v>
      </c>
      <c r="K315">
        <f t="shared" si="196"/>
        <v>2.86</v>
      </c>
      <c r="L315">
        <f t="shared" si="197"/>
        <v>2.6419999999999999</v>
      </c>
      <c r="M315">
        <f t="shared" si="198"/>
        <v>2.3159999999999998</v>
      </c>
      <c r="N315">
        <f t="shared" si="199"/>
        <v>2.8029999999999999</v>
      </c>
      <c r="O315">
        <f t="shared" si="200"/>
        <v>2.3159999999999998</v>
      </c>
      <c r="P315">
        <f t="shared" si="201"/>
        <v>2.6419999999999999</v>
      </c>
      <c r="Q315">
        <f t="shared" si="202"/>
        <v>2.6419999999999999</v>
      </c>
      <c r="R315">
        <f t="shared" si="189"/>
        <v>6.7106934213868428</v>
      </c>
      <c r="S315">
        <f t="shared" si="203"/>
        <v>0.373</v>
      </c>
      <c r="T315">
        <f t="shared" si="204"/>
        <v>2.472</v>
      </c>
      <c r="U315">
        <f t="shared" si="205"/>
        <v>0.373</v>
      </c>
      <c r="V315">
        <f t="shared" si="206"/>
        <v>4.5890000000000004</v>
      </c>
      <c r="W315">
        <f t="shared" si="207"/>
        <v>1.5129999999999999</v>
      </c>
      <c r="X315">
        <f t="shared" si="208"/>
        <v>4.5890000000000004</v>
      </c>
      <c r="Y315">
        <f t="shared" si="209"/>
        <v>0.373</v>
      </c>
      <c r="Z315">
        <f t="shared" si="210"/>
        <v>0.373</v>
      </c>
      <c r="AA315">
        <f t="shared" si="211"/>
        <v>0</v>
      </c>
      <c r="AB315">
        <f t="shared" si="190"/>
        <v>0</v>
      </c>
      <c r="AC315">
        <f t="shared" si="212"/>
        <v>0</v>
      </c>
      <c r="AD315">
        <f t="shared" si="213"/>
        <v>0</v>
      </c>
      <c r="AE315">
        <f t="shared" si="191"/>
        <v>0</v>
      </c>
      <c r="AF315">
        <f t="shared" si="214"/>
        <v>0</v>
      </c>
      <c r="AG315">
        <f t="shared" si="215"/>
        <v>0.16916099773242629</v>
      </c>
      <c r="AH315">
        <f t="shared" si="216"/>
        <v>6.710693421386843E-2</v>
      </c>
      <c r="AI315">
        <f t="shared" si="217"/>
        <v>37.563447232209413</v>
      </c>
      <c r="AK315" t="e">
        <f>LOOKUP(AF315,LMS!D2:'LMS'!D2597,LMS!E2:'LMS'!E2597)</f>
        <v>#N/A</v>
      </c>
      <c r="AL315" t="e">
        <f>LOOKUP(AF315,LMS!D2:'LMS'!D2597,LMS!F2:'LMS'!F2597)</f>
        <v>#N/A</v>
      </c>
      <c r="AM315" t="e">
        <f>LOOKUP(AF315,LMS!D2:'LMS'!D2597,LMS!G2:'LMS'!G2597)</f>
        <v>#N/A</v>
      </c>
      <c r="AN315" t="e">
        <f>LOOKUP(AF315,LMS!D2:'LMS'!D2597,LMS!L2:'LMS'!L2597)</f>
        <v>#N/A</v>
      </c>
      <c r="AO315" t="e">
        <f>LOOKUP(AF315,LMS!D2:'LMS'!D2597,LMS!N2:'LMS'!N2597)</f>
        <v>#N/A</v>
      </c>
      <c r="AP315" t="e">
        <f>LOOKUP(AF315,LMS!D2:'LMS'!D2597,LMS!P2:'LMS'!P2597)</f>
        <v>#N/A</v>
      </c>
      <c r="AR315" t="e">
        <f t="shared" si="218"/>
        <v>#N/A</v>
      </c>
      <c r="AS315" t="e">
        <f t="shared" si="219"/>
        <v>#N/A</v>
      </c>
      <c r="AT315" t="e">
        <f t="shared" si="192"/>
        <v>#N/A</v>
      </c>
      <c r="AU315" t="e">
        <f t="shared" si="220"/>
        <v>#N/A</v>
      </c>
      <c r="AV315" t="e">
        <f t="shared" si="193"/>
        <v>#N/A</v>
      </c>
      <c r="AW315" t="e">
        <f t="shared" si="194"/>
        <v>#N/A</v>
      </c>
      <c r="AX315" t="e">
        <f>LOOKUP(AV315,Z!A2:'Z'!A803,Z!B2:'Z'!B803)</f>
        <v>#N/A</v>
      </c>
      <c r="AY315" t="e">
        <f t="shared" si="182"/>
        <v>#N/A</v>
      </c>
      <c r="AZ315" t="e">
        <f t="shared" si="183"/>
        <v>#N/A</v>
      </c>
      <c r="BA315" t="e">
        <f t="shared" si="184"/>
        <v>#N/A</v>
      </c>
      <c r="BB315" t="e">
        <f t="shared" si="185"/>
        <v>#N/A</v>
      </c>
      <c r="BC315" t="e">
        <f t="shared" si="186"/>
        <v>#N/A</v>
      </c>
      <c r="BD315" t="e">
        <f t="shared" si="187"/>
        <v>#N/A</v>
      </c>
    </row>
    <row r="316" spans="1:56" x14ac:dyDescent="0.25">
      <c r="A316">
        <f>'Bodycomp INPUT'!A315</f>
        <v>0</v>
      </c>
      <c r="B316">
        <f>'Bodycomp INPUT'!B315</f>
        <v>0</v>
      </c>
      <c r="C316">
        <f>'Bodycomp INPUT'!C315</f>
        <v>0</v>
      </c>
      <c r="D316">
        <f>'Bodycomp INPUT'!D315</f>
        <v>0</v>
      </c>
      <c r="E316">
        <f>'Bodycomp INPUT'!E315</f>
        <v>0</v>
      </c>
      <c r="F316">
        <f>'Bodycomp INPUT'!F315</f>
        <v>0</v>
      </c>
      <c r="G316">
        <f>'Bodycomp INPUT'!G315</f>
        <v>0</v>
      </c>
      <c r="H316">
        <v>318</v>
      </c>
      <c r="I316">
        <f t="shared" si="195"/>
        <v>0</v>
      </c>
      <c r="J316">
        <f t="shared" si="188"/>
        <v>2.6419999999999999</v>
      </c>
      <c r="K316">
        <f t="shared" si="196"/>
        <v>2.86</v>
      </c>
      <c r="L316">
        <f t="shared" si="197"/>
        <v>2.6419999999999999</v>
      </c>
      <c r="M316">
        <f t="shared" si="198"/>
        <v>2.3159999999999998</v>
      </c>
      <c r="N316">
        <f t="shared" si="199"/>
        <v>2.8029999999999999</v>
      </c>
      <c r="O316">
        <f t="shared" si="200"/>
        <v>2.3159999999999998</v>
      </c>
      <c r="P316">
        <f t="shared" si="201"/>
        <v>2.6419999999999999</v>
      </c>
      <c r="Q316">
        <f t="shared" si="202"/>
        <v>2.6419999999999999</v>
      </c>
      <c r="R316">
        <f t="shared" si="189"/>
        <v>6.7106934213868428</v>
      </c>
      <c r="S316">
        <f t="shared" si="203"/>
        <v>0.373</v>
      </c>
      <c r="T316">
        <f t="shared" si="204"/>
        <v>2.472</v>
      </c>
      <c r="U316">
        <f t="shared" si="205"/>
        <v>0.373</v>
      </c>
      <c r="V316">
        <f t="shared" si="206"/>
        <v>4.5890000000000004</v>
      </c>
      <c r="W316">
        <f t="shared" si="207"/>
        <v>1.5129999999999999</v>
      </c>
      <c r="X316">
        <f t="shared" si="208"/>
        <v>4.5890000000000004</v>
      </c>
      <c r="Y316">
        <f t="shared" si="209"/>
        <v>0.373</v>
      </c>
      <c r="Z316">
        <f t="shared" si="210"/>
        <v>0.373</v>
      </c>
      <c r="AA316">
        <f t="shared" si="211"/>
        <v>0</v>
      </c>
      <c r="AB316">
        <f t="shared" si="190"/>
        <v>0</v>
      </c>
      <c r="AC316">
        <f t="shared" si="212"/>
        <v>0</v>
      </c>
      <c r="AD316">
        <f t="shared" si="213"/>
        <v>0</v>
      </c>
      <c r="AE316">
        <f t="shared" si="191"/>
        <v>0</v>
      </c>
      <c r="AF316">
        <f t="shared" si="214"/>
        <v>0</v>
      </c>
      <c r="AG316">
        <f t="shared" si="215"/>
        <v>0.16916099773242629</v>
      </c>
      <c r="AH316">
        <f t="shared" si="216"/>
        <v>6.710693421386843E-2</v>
      </c>
      <c r="AI316">
        <f t="shared" si="217"/>
        <v>37.563447232209413</v>
      </c>
      <c r="AK316" t="e">
        <f>LOOKUP(AF316,LMS!D2:'LMS'!D2597,LMS!E2:'LMS'!E2597)</f>
        <v>#N/A</v>
      </c>
      <c r="AL316" t="e">
        <f>LOOKUP(AF316,LMS!D2:'LMS'!D2597,LMS!F2:'LMS'!F2597)</f>
        <v>#N/A</v>
      </c>
      <c r="AM316" t="e">
        <f>LOOKUP(AF316,LMS!D2:'LMS'!D2597,LMS!G2:'LMS'!G2597)</f>
        <v>#N/A</v>
      </c>
      <c r="AN316" t="e">
        <f>LOOKUP(AF316,LMS!D2:'LMS'!D2597,LMS!L2:'LMS'!L2597)</f>
        <v>#N/A</v>
      </c>
      <c r="AO316" t="e">
        <f>LOOKUP(AF316,LMS!D2:'LMS'!D2597,LMS!N2:'LMS'!N2597)</f>
        <v>#N/A</v>
      </c>
      <c r="AP316" t="e">
        <f>LOOKUP(AF316,LMS!D2:'LMS'!D2597,LMS!P2:'LMS'!P2597)</f>
        <v>#N/A</v>
      </c>
      <c r="AR316" t="e">
        <f t="shared" si="218"/>
        <v>#N/A</v>
      </c>
      <c r="AS316" t="e">
        <f t="shared" si="219"/>
        <v>#N/A</v>
      </c>
      <c r="AT316" t="e">
        <f t="shared" si="192"/>
        <v>#N/A</v>
      </c>
      <c r="AU316" t="e">
        <f t="shared" si="220"/>
        <v>#N/A</v>
      </c>
      <c r="AV316" t="e">
        <f t="shared" si="193"/>
        <v>#N/A</v>
      </c>
      <c r="AW316" t="e">
        <f t="shared" si="194"/>
        <v>#N/A</v>
      </c>
      <c r="AX316" t="e">
        <f>LOOKUP(AV316,Z!A2:'Z'!A803,Z!B2:'Z'!B803)</f>
        <v>#N/A</v>
      </c>
      <c r="AY316" t="e">
        <f t="shared" si="182"/>
        <v>#N/A</v>
      </c>
      <c r="AZ316" t="e">
        <f t="shared" si="183"/>
        <v>#N/A</v>
      </c>
      <c r="BA316" t="e">
        <f t="shared" si="184"/>
        <v>#N/A</v>
      </c>
      <c r="BB316" t="e">
        <f t="shared" si="185"/>
        <v>#N/A</v>
      </c>
      <c r="BC316" t="e">
        <f t="shared" si="186"/>
        <v>#N/A</v>
      </c>
      <c r="BD316" t="e">
        <f t="shared" si="187"/>
        <v>#N/A</v>
      </c>
    </row>
    <row r="317" spans="1:56" x14ac:dyDescent="0.25">
      <c r="A317">
        <f>'Bodycomp INPUT'!A316</f>
        <v>0</v>
      </c>
      <c r="B317">
        <f>'Bodycomp INPUT'!B316</f>
        <v>0</v>
      </c>
      <c r="C317">
        <f>'Bodycomp INPUT'!C316</f>
        <v>0</v>
      </c>
      <c r="D317">
        <f>'Bodycomp INPUT'!D316</f>
        <v>0</v>
      </c>
      <c r="E317">
        <f>'Bodycomp INPUT'!E316</f>
        <v>0</v>
      </c>
      <c r="F317">
        <f>'Bodycomp INPUT'!F316</f>
        <v>0</v>
      </c>
      <c r="G317">
        <f>'Bodycomp INPUT'!G316</f>
        <v>0</v>
      </c>
      <c r="H317">
        <v>319</v>
      </c>
      <c r="I317">
        <f t="shared" si="195"/>
        <v>0</v>
      </c>
      <c r="J317">
        <f t="shared" si="188"/>
        <v>2.6419999999999999</v>
      </c>
      <c r="K317">
        <f t="shared" si="196"/>
        <v>2.86</v>
      </c>
      <c r="L317">
        <f t="shared" si="197"/>
        <v>2.6419999999999999</v>
      </c>
      <c r="M317">
        <f t="shared" si="198"/>
        <v>2.3159999999999998</v>
      </c>
      <c r="N317">
        <f t="shared" si="199"/>
        <v>2.8029999999999999</v>
      </c>
      <c r="O317">
        <f t="shared" si="200"/>
        <v>2.3159999999999998</v>
      </c>
      <c r="P317">
        <f t="shared" si="201"/>
        <v>2.6419999999999999</v>
      </c>
      <c r="Q317">
        <f t="shared" si="202"/>
        <v>2.6419999999999999</v>
      </c>
      <c r="R317">
        <f t="shared" si="189"/>
        <v>6.7106934213868428</v>
      </c>
      <c r="S317">
        <f t="shared" si="203"/>
        <v>0.373</v>
      </c>
      <c r="T317">
        <f t="shared" si="204"/>
        <v>2.472</v>
      </c>
      <c r="U317">
        <f t="shared" si="205"/>
        <v>0.373</v>
      </c>
      <c r="V317">
        <f t="shared" si="206"/>
        <v>4.5890000000000004</v>
      </c>
      <c r="W317">
        <f t="shared" si="207"/>
        <v>1.5129999999999999</v>
      </c>
      <c r="X317">
        <f t="shared" si="208"/>
        <v>4.5890000000000004</v>
      </c>
      <c r="Y317">
        <f t="shared" si="209"/>
        <v>0.373</v>
      </c>
      <c r="Z317">
        <f t="shared" si="210"/>
        <v>0.373</v>
      </c>
      <c r="AA317">
        <f t="shared" si="211"/>
        <v>0</v>
      </c>
      <c r="AB317">
        <f t="shared" si="190"/>
        <v>0</v>
      </c>
      <c r="AC317">
        <f t="shared" si="212"/>
        <v>0</v>
      </c>
      <c r="AD317">
        <f t="shared" si="213"/>
        <v>0</v>
      </c>
      <c r="AE317">
        <f t="shared" si="191"/>
        <v>0</v>
      </c>
      <c r="AF317">
        <f t="shared" si="214"/>
        <v>0</v>
      </c>
      <c r="AG317">
        <f t="shared" si="215"/>
        <v>0.16916099773242629</v>
      </c>
      <c r="AH317">
        <f t="shared" si="216"/>
        <v>6.710693421386843E-2</v>
      </c>
      <c r="AI317">
        <f t="shared" si="217"/>
        <v>37.563447232209413</v>
      </c>
      <c r="AK317" t="e">
        <f>LOOKUP(AF317,LMS!D2:'LMS'!D2597,LMS!E2:'LMS'!E2597)</f>
        <v>#N/A</v>
      </c>
      <c r="AL317" t="e">
        <f>LOOKUP(AF317,LMS!D2:'LMS'!D2597,LMS!F2:'LMS'!F2597)</f>
        <v>#N/A</v>
      </c>
      <c r="AM317" t="e">
        <f>LOOKUP(AF317,LMS!D2:'LMS'!D2597,LMS!G2:'LMS'!G2597)</f>
        <v>#N/A</v>
      </c>
      <c r="AN317" t="e">
        <f>LOOKUP(AF317,LMS!D2:'LMS'!D2597,LMS!L2:'LMS'!L2597)</f>
        <v>#N/A</v>
      </c>
      <c r="AO317" t="e">
        <f>LOOKUP(AF317,LMS!D2:'LMS'!D2597,LMS!N2:'LMS'!N2597)</f>
        <v>#N/A</v>
      </c>
      <c r="AP317" t="e">
        <f>LOOKUP(AF317,LMS!D2:'LMS'!D2597,LMS!P2:'LMS'!P2597)</f>
        <v>#N/A</v>
      </c>
      <c r="AR317" t="e">
        <f t="shared" si="218"/>
        <v>#N/A</v>
      </c>
      <c r="AS317" t="e">
        <f t="shared" si="219"/>
        <v>#N/A</v>
      </c>
      <c r="AT317" t="e">
        <f t="shared" si="192"/>
        <v>#N/A</v>
      </c>
      <c r="AU317" t="e">
        <f t="shared" si="220"/>
        <v>#N/A</v>
      </c>
      <c r="AV317" t="e">
        <f t="shared" si="193"/>
        <v>#N/A</v>
      </c>
      <c r="AW317" t="e">
        <f t="shared" si="194"/>
        <v>#N/A</v>
      </c>
      <c r="AX317" t="e">
        <f>LOOKUP(AV317,Z!A2:'Z'!A803,Z!B2:'Z'!B803)</f>
        <v>#N/A</v>
      </c>
      <c r="AY317" t="e">
        <f t="shared" si="182"/>
        <v>#N/A</v>
      </c>
      <c r="AZ317" t="e">
        <f t="shared" si="183"/>
        <v>#N/A</v>
      </c>
      <c r="BA317" t="e">
        <f t="shared" si="184"/>
        <v>#N/A</v>
      </c>
      <c r="BB317" t="e">
        <f t="shared" si="185"/>
        <v>#N/A</v>
      </c>
      <c r="BC317" t="e">
        <f t="shared" si="186"/>
        <v>#N/A</v>
      </c>
      <c r="BD317" t="e">
        <f t="shared" si="187"/>
        <v>#N/A</v>
      </c>
    </row>
    <row r="318" spans="1:56" x14ac:dyDescent="0.25">
      <c r="A318">
        <f>'Bodycomp INPUT'!A317</f>
        <v>0</v>
      </c>
      <c r="B318">
        <f>'Bodycomp INPUT'!B317</f>
        <v>0</v>
      </c>
      <c r="C318">
        <f>'Bodycomp INPUT'!C317</f>
        <v>0</v>
      </c>
      <c r="D318">
        <f>'Bodycomp INPUT'!D317</f>
        <v>0</v>
      </c>
      <c r="E318">
        <f>'Bodycomp INPUT'!E317</f>
        <v>0</v>
      </c>
      <c r="F318">
        <f>'Bodycomp INPUT'!F317</f>
        <v>0</v>
      </c>
      <c r="G318">
        <f>'Bodycomp INPUT'!G317</f>
        <v>0</v>
      </c>
      <c r="H318">
        <v>320</v>
      </c>
      <c r="I318">
        <f t="shared" si="195"/>
        <v>0</v>
      </c>
      <c r="J318">
        <f t="shared" si="188"/>
        <v>2.6419999999999999</v>
      </c>
      <c r="K318">
        <f t="shared" si="196"/>
        <v>2.86</v>
      </c>
      <c r="L318">
        <f t="shared" si="197"/>
        <v>2.6419999999999999</v>
      </c>
      <c r="M318">
        <f t="shared" si="198"/>
        <v>2.3159999999999998</v>
      </c>
      <c r="N318">
        <f t="shared" si="199"/>
        <v>2.8029999999999999</v>
      </c>
      <c r="O318">
        <f t="shared" si="200"/>
        <v>2.3159999999999998</v>
      </c>
      <c r="P318">
        <f t="shared" si="201"/>
        <v>2.6419999999999999</v>
      </c>
      <c r="Q318">
        <f t="shared" si="202"/>
        <v>2.6419999999999999</v>
      </c>
      <c r="R318">
        <f t="shared" si="189"/>
        <v>6.7106934213868428</v>
      </c>
      <c r="S318">
        <f t="shared" si="203"/>
        <v>0.373</v>
      </c>
      <c r="T318">
        <f t="shared" si="204"/>
        <v>2.472</v>
      </c>
      <c r="U318">
        <f t="shared" si="205"/>
        <v>0.373</v>
      </c>
      <c r="V318">
        <f t="shared" si="206"/>
        <v>4.5890000000000004</v>
      </c>
      <c r="W318">
        <f t="shared" si="207"/>
        <v>1.5129999999999999</v>
      </c>
      <c r="X318">
        <f t="shared" si="208"/>
        <v>4.5890000000000004</v>
      </c>
      <c r="Y318">
        <f t="shared" si="209"/>
        <v>0.373</v>
      </c>
      <c r="Z318">
        <f t="shared" si="210"/>
        <v>0.373</v>
      </c>
      <c r="AA318">
        <f t="shared" si="211"/>
        <v>0</v>
      </c>
      <c r="AB318">
        <f t="shared" si="190"/>
        <v>0</v>
      </c>
      <c r="AC318">
        <f t="shared" si="212"/>
        <v>0</v>
      </c>
      <c r="AD318">
        <f t="shared" si="213"/>
        <v>0</v>
      </c>
      <c r="AE318">
        <f t="shared" si="191"/>
        <v>0</v>
      </c>
      <c r="AF318">
        <f t="shared" si="214"/>
        <v>0</v>
      </c>
      <c r="AG318">
        <f t="shared" si="215"/>
        <v>0.16916099773242629</v>
      </c>
      <c r="AH318">
        <f t="shared" si="216"/>
        <v>6.710693421386843E-2</v>
      </c>
      <c r="AI318">
        <f t="shared" si="217"/>
        <v>37.563447232209413</v>
      </c>
      <c r="AK318" t="e">
        <f>LOOKUP(AF318,LMS!D2:'LMS'!D2597,LMS!E2:'LMS'!E2597)</f>
        <v>#N/A</v>
      </c>
      <c r="AL318" t="e">
        <f>LOOKUP(AF318,LMS!D2:'LMS'!D2597,LMS!F2:'LMS'!F2597)</f>
        <v>#N/A</v>
      </c>
      <c r="AM318" t="e">
        <f>LOOKUP(AF318,LMS!D2:'LMS'!D2597,LMS!G2:'LMS'!G2597)</f>
        <v>#N/A</v>
      </c>
      <c r="AN318" t="e">
        <f>LOOKUP(AF318,LMS!D2:'LMS'!D2597,LMS!L2:'LMS'!L2597)</f>
        <v>#N/A</v>
      </c>
      <c r="AO318" t="e">
        <f>LOOKUP(AF318,LMS!D2:'LMS'!D2597,LMS!N2:'LMS'!N2597)</f>
        <v>#N/A</v>
      </c>
      <c r="AP318" t="e">
        <f>LOOKUP(AF318,LMS!D2:'LMS'!D2597,LMS!P2:'LMS'!P2597)</f>
        <v>#N/A</v>
      </c>
      <c r="AR318" t="e">
        <f t="shared" si="218"/>
        <v>#N/A</v>
      </c>
      <c r="AS318" t="e">
        <f t="shared" si="219"/>
        <v>#N/A</v>
      </c>
      <c r="AT318" t="e">
        <f t="shared" si="192"/>
        <v>#N/A</v>
      </c>
      <c r="AU318" t="e">
        <f t="shared" si="220"/>
        <v>#N/A</v>
      </c>
      <c r="AV318" t="e">
        <f t="shared" si="193"/>
        <v>#N/A</v>
      </c>
      <c r="AW318" t="e">
        <f t="shared" si="194"/>
        <v>#N/A</v>
      </c>
      <c r="AX318" t="e">
        <f>LOOKUP(AV318,Z!A2:'Z'!A803,Z!B2:'Z'!B803)</f>
        <v>#N/A</v>
      </c>
      <c r="AY318" t="e">
        <f t="shared" si="182"/>
        <v>#N/A</v>
      </c>
      <c r="AZ318" t="e">
        <f t="shared" si="183"/>
        <v>#N/A</v>
      </c>
      <c r="BA318" t="e">
        <f t="shared" si="184"/>
        <v>#N/A</v>
      </c>
      <c r="BB318" t="e">
        <f t="shared" si="185"/>
        <v>#N/A</v>
      </c>
      <c r="BC318" t="e">
        <f t="shared" si="186"/>
        <v>#N/A</v>
      </c>
      <c r="BD318" t="e">
        <f t="shared" si="187"/>
        <v>#N/A</v>
      </c>
    </row>
    <row r="319" spans="1:56" x14ac:dyDescent="0.25">
      <c r="A319">
        <f>'Bodycomp INPUT'!A318</f>
        <v>0</v>
      </c>
      <c r="B319">
        <f>'Bodycomp INPUT'!B318</f>
        <v>0</v>
      </c>
      <c r="C319">
        <f>'Bodycomp INPUT'!C318</f>
        <v>0</v>
      </c>
      <c r="D319">
        <f>'Bodycomp INPUT'!D318</f>
        <v>0</v>
      </c>
      <c r="E319">
        <f>'Bodycomp INPUT'!E318</f>
        <v>0</v>
      </c>
      <c r="F319">
        <f>'Bodycomp INPUT'!F318</f>
        <v>0</v>
      </c>
      <c r="G319">
        <f>'Bodycomp INPUT'!G318</f>
        <v>0</v>
      </c>
      <c r="H319">
        <v>321</v>
      </c>
      <c r="I319">
        <f t="shared" si="195"/>
        <v>0</v>
      </c>
      <c r="J319">
        <f t="shared" si="188"/>
        <v>2.6419999999999999</v>
      </c>
      <c r="K319">
        <f t="shared" si="196"/>
        <v>2.86</v>
      </c>
      <c r="L319">
        <f t="shared" si="197"/>
        <v>2.6419999999999999</v>
      </c>
      <c r="M319">
        <f t="shared" si="198"/>
        <v>2.3159999999999998</v>
      </c>
      <c r="N319">
        <f t="shared" si="199"/>
        <v>2.8029999999999999</v>
      </c>
      <c r="O319">
        <f t="shared" si="200"/>
        <v>2.3159999999999998</v>
      </c>
      <c r="P319">
        <f t="shared" si="201"/>
        <v>2.6419999999999999</v>
      </c>
      <c r="Q319">
        <f t="shared" si="202"/>
        <v>2.6419999999999999</v>
      </c>
      <c r="R319">
        <f t="shared" si="189"/>
        <v>6.7106934213868428</v>
      </c>
      <c r="S319">
        <f t="shared" si="203"/>
        <v>0.373</v>
      </c>
      <c r="T319">
        <f t="shared" si="204"/>
        <v>2.472</v>
      </c>
      <c r="U319">
        <f t="shared" si="205"/>
        <v>0.373</v>
      </c>
      <c r="V319">
        <f t="shared" si="206"/>
        <v>4.5890000000000004</v>
      </c>
      <c r="W319">
        <f t="shared" si="207"/>
        <v>1.5129999999999999</v>
      </c>
      <c r="X319">
        <f t="shared" si="208"/>
        <v>4.5890000000000004</v>
      </c>
      <c r="Y319">
        <f t="shared" si="209"/>
        <v>0.373</v>
      </c>
      <c r="Z319">
        <f t="shared" si="210"/>
        <v>0.373</v>
      </c>
      <c r="AA319">
        <f t="shared" si="211"/>
        <v>0</v>
      </c>
      <c r="AB319">
        <f t="shared" si="190"/>
        <v>0</v>
      </c>
      <c r="AC319">
        <f t="shared" si="212"/>
        <v>0</v>
      </c>
      <c r="AD319">
        <f t="shared" si="213"/>
        <v>0</v>
      </c>
      <c r="AE319">
        <f t="shared" si="191"/>
        <v>0</v>
      </c>
      <c r="AF319">
        <f t="shared" si="214"/>
        <v>0</v>
      </c>
      <c r="AG319">
        <f t="shared" si="215"/>
        <v>0.16916099773242629</v>
      </c>
      <c r="AH319">
        <f t="shared" si="216"/>
        <v>6.710693421386843E-2</v>
      </c>
      <c r="AI319">
        <f t="shared" si="217"/>
        <v>37.563447232209413</v>
      </c>
      <c r="AK319" t="e">
        <f>LOOKUP(AF319,LMS!D2:'LMS'!D2597,LMS!E2:'LMS'!E2597)</f>
        <v>#N/A</v>
      </c>
      <c r="AL319" t="e">
        <f>LOOKUP(AF319,LMS!D2:'LMS'!D2597,LMS!F2:'LMS'!F2597)</f>
        <v>#N/A</v>
      </c>
      <c r="AM319" t="e">
        <f>LOOKUP(AF319,LMS!D2:'LMS'!D2597,LMS!G2:'LMS'!G2597)</f>
        <v>#N/A</v>
      </c>
      <c r="AN319" t="e">
        <f>LOOKUP(AF319,LMS!D2:'LMS'!D2597,LMS!L2:'LMS'!L2597)</f>
        <v>#N/A</v>
      </c>
      <c r="AO319" t="e">
        <f>LOOKUP(AF319,LMS!D2:'LMS'!D2597,LMS!N2:'LMS'!N2597)</f>
        <v>#N/A</v>
      </c>
      <c r="AP319" t="e">
        <f>LOOKUP(AF319,LMS!D2:'LMS'!D2597,LMS!P2:'LMS'!P2597)</f>
        <v>#N/A</v>
      </c>
      <c r="AR319" t="e">
        <f t="shared" si="218"/>
        <v>#N/A</v>
      </c>
      <c r="AS319" t="e">
        <f t="shared" si="219"/>
        <v>#N/A</v>
      </c>
      <c r="AT319" t="e">
        <f t="shared" si="192"/>
        <v>#N/A</v>
      </c>
      <c r="AU319" t="e">
        <f t="shared" si="220"/>
        <v>#N/A</v>
      </c>
      <c r="AV319" t="e">
        <f t="shared" si="193"/>
        <v>#N/A</v>
      </c>
      <c r="AW319" t="e">
        <f t="shared" si="194"/>
        <v>#N/A</v>
      </c>
      <c r="AX319" t="e">
        <f>LOOKUP(AV319,Z!A2:'Z'!A803,Z!B2:'Z'!B803)</f>
        <v>#N/A</v>
      </c>
      <c r="AY319" t="e">
        <f t="shared" si="182"/>
        <v>#N/A</v>
      </c>
      <c r="AZ319" t="e">
        <f t="shared" si="183"/>
        <v>#N/A</v>
      </c>
      <c r="BA319" t="e">
        <f t="shared" si="184"/>
        <v>#N/A</v>
      </c>
      <c r="BB319" t="e">
        <f t="shared" si="185"/>
        <v>#N/A</v>
      </c>
      <c r="BC319" t="e">
        <f t="shared" si="186"/>
        <v>#N/A</v>
      </c>
      <c r="BD319" t="e">
        <f t="shared" si="187"/>
        <v>#N/A</v>
      </c>
    </row>
    <row r="320" spans="1:56" x14ac:dyDescent="0.25">
      <c r="A320">
        <f>'Bodycomp INPUT'!A319</f>
        <v>0</v>
      </c>
      <c r="B320">
        <f>'Bodycomp INPUT'!B319</f>
        <v>0</v>
      </c>
      <c r="C320">
        <f>'Bodycomp INPUT'!C319</f>
        <v>0</v>
      </c>
      <c r="D320">
        <f>'Bodycomp INPUT'!D319</f>
        <v>0</v>
      </c>
      <c r="E320">
        <f>'Bodycomp INPUT'!E319</f>
        <v>0</v>
      </c>
      <c r="F320">
        <f>'Bodycomp INPUT'!F319</f>
        <v>0</v>
      </c>
      <c r="G320">
        <f>'Bodycomp INPUT'!G319</f>
        <v>0</v>
      </c>
      <c r="H320">
        <v>322</v>
      </c>
      <c r="I320">
        <f t="shared" si="195"/>
        <v>0</v>
      </c>
      <c r="J320">
        <f t="shared" si="188"/>
        <v>2.6419999999999999</v>
      </c>
      <c r="K320">
        <f t="shared" si="196"/>
        <v>2.86</v>
      </c>
      <c r="L320">
        <f t="shared" si="197"/>
        <v>2.6419999999999999</v>
      </c>
      <c r="M320">
        <f t="shared" si="198"/>
        <v>2.3159999999999998</v>
      </c>
      <c r="N320">
        <f t="shared" si="199"/>
        <v>2.8029999999999999</v>
      </c>
      <c r="O320">
        <f t="shared" si="200"/>
        <v>2.3159999999999998</v>
      </c>
      <c r="P320">
        <f t="shared" si="201"/>
        <v>2.6419999999999999</v>
      </c>
      <c r="Q320">
        <f t="shared" si="202"/>
        <v>2.6419999999999999</v>
      </c>
      <c r="R320">
        <f t="shared" si="189"/>
        <v>6.7106934213868428</v>
      </c>
      <c r="S320">
        <f t="shared" si="203"/>
        <v>0.373</v>
      </c>
      <c r="T320">
        <f t="shared" si="204"/>
        <v>2.472</v>
      </c>
      <c r="U320">
        <f t="shared" si="205"/>
        <v>0.373</v>
      </c>
      <c r="V320">
        <f t="shared" si="206"/>
        <v>4.5890000000000004</v>
      </c>
      <c r="W320">
        <f t="shared" si="207"/>
        <v>1.5129999999999999</v>
      </c>
      <c r="X320">
        <f t="shared" si="208"/>
        <v>4.5890000000000004</v>
      </c>
      <c r="Y320">
        <f t="shared" si="209"/>
        <v>0.373</v>
      </c>
      <c r="Z320">
        <f t="shared" si="210"/>
        <v>0.373</v>
      </c>
      <c r="AA320">
        <f t="shared" si="211"/>
        <v>0</v>
      </c>
      <c r="AB320">
        <f t="shared" si="190"/>
        <v>0</v>
      </c>
      <c r="AC320">
        <f t="shared" si="212"/>
        <v>0</v>
      </c>
      <c r="AD320">
        <f t="shared" si="213"/>
        <v>0</v>
      </c>
      <c r="AE320">
        <f t="shared" si="191"/>
        <v>0</v>
      </c>
      <c r="AF320">
        <f t="shared" si="214"/>
        <v>0</v>
      </c>
      <c r="AG320">
        <f t="shared" si="215"/>
        <v>0.16916099773242629</v>
      </c>
      <c r="AH320">
        <f t="shared" si="216"/>
        <v>6.710693421386843E-2</v>
      </c>
      <c r="AI320">
        <f t="shared" si="217"/>
        <v>37.563447232209413</v>
      </c>
      <c r="AK320" t="e">
        <f>LOOKUP(AF320,LMS!D2:'LMS'!D2597,LMS!E2:'LMS'!E2597)</f>
        <v>#N/A</v>
      </c>
      <c r="AL320" t="e">
        <f>LOOKUP(AF320,LMS!D2:'LMS'!D2597,LMS!F2:'LMS'!F2597)</f>
        <v>#N/A</v>
      </c>
      <c r="AM320" t="e">
        <f>LOOKUP(AF320,LMS!D2:'LMS'!D2597,LMS!G2:'LMS'!G2597)</f>
        <v>#N/A</v>
      </c>
      <c r="AN320" t="e">
        <f>LOOKUP(AF320,LMS!D2:'LMS'!D2597,LMS!L2:'LMS'!L2597)</f>
        <v>#N/A</v>
      </c>
      <c r="AO320" t="e">
        <f>LOOKUP(AF320,LMS!D2:'LMS'!D2597,LMS!N2:'LMS'!N2597)</f>
        <v>#N/A</v>
      </c>
      <c r="AP320" t="e">
        <f>LOOKUP(AF320,LMS!D2:'LMS'!D2597,LMS!P2:'LMS'!P2597)</f>
        <v>#N/A</v>
      </c>
      <c r="AR320" t="e">
        <f t="shared" si="218"/>
        <v>#N/A</v>
      </c>
      <c r="AS320" t="e">
        <f t="shared" si="219"/>
        <v>#N/A</v>
      </c>
      <c r="AT320" t="e">
        <f t="shared" si="192"/>
        <v>#N/A</v>
      </c>
      <c r="AU320" t="e">
        <f t="shared" si="220"/>
        <v>#N/A</v>
      </c>
      <c r="AV320" t="e">
        <f t="shared" si="193"/>
        <v>#N/A</v>
      </c>
      <c r="AW320" t="e">
        <f t="shared" si="194"/>
        <v>#N/A</v>
      </c>
      <c r="AX320" t="e">
        <f>LOOKUP(AV320,Z!A2:'Z'!A803,Z!B2:'Z'!B803)</f>
        <v>#N/A</v>
      </c>
      <c r="AY320" t="e">
        <f t="shared" si="182"/>
        <v>#N/A</v>
      </c>
      <c r="AZ320" t="e">
        <f t="shared" si="183"/>
        <v>#N/A</v>
      </c>
      <c r="BA320" t="e">
        <f t="shared" si="184"/>
        <v>#N/A</v>
      </c>
      <c r="BB320" t="e">
        <f t="shared" si="185"/>
        <v>#N/A</v>
      </c>
      <c r="BC320" t="e">
        <f t="shared" si="186"/>
        <v>#N/A</v>
      </c>
      <c r="BD320" t="e">
        <f t="shared" si="187"/>
        <v>#N/A</v>
      </c>
    </row>
    <row r="321" spans="1:56" x14ac:dyDescent="0.25">
      <c r="A321">
        <f>'Bodycomp INPUT'!A320</f>
        <v>0</v>
      </c>
      <c r="B321">
        <f>'Bodycomp INPUT'!B320</f>
        <v>0</v>
      </c>
      <c r="C321">
        <f>'Bodycomp INPUT'!C320</f>
        <v>0</v>
      </c>
      <c r="D321">
        <f>'Bodycomp INPUT'!D320</f>
        <v>0</v>
      </c>
      <c r="E321">
        <f>'Bodycomp INPUT'!E320</f>
        <v>0</v>
      </c>
      <c r="F321">
        <f>'Bodycomp INPUT'!F320</f>
        <v>0</v>
      </c>
      <c r="G321">
        <f>'Bodycomp INPUT'!G320</f>
        <v>0</v>
      </c>
      <c r="H321">
        <v>323</v>
      </c>
      <c r="I321">
        <f t="shared" si="195"/>
        <v>0</v>
      </c>
      <c r="J321">
        <f t="shared" si="188"/>
        <v>2.6419999999999999</v>
      </c>
      <c r="K321">
        <f t="shared" si="196"/>
        <v>2.86</v>
      </c>
      <c r="L321">
        <f t="shared" si="197"/>
        <v>2.6419999999999999</v>
      </c>
      <c r="M321">
        <f t="shared" si="198"/>
        <v>2.3159999999999998</v>
      </c>
      <c r="N321">
        <f t="shared" si="199"/>
        <v>2.8029999999999999</v>
      </c>
      <c r="O321">
        <f t="shared" si="200"/>
        <v>2.3159999999999998</v>
      </c>
      <c r="P321">
        <f t="shared" si="201"/>
        <v>2.6419999999999999</v>
      </c>
      <c r="Q321">
        <f t="shared" si="202"/>
        <v>2.6419999999999999</v>
      </c>
      <c r="R321">
        <f t="shared" si="189"/>
        <v>6.7106934213868428</v>
      </c>
      <c r="S321">
        <f t="shared" si="203"/>
        <v>0.373</v>
      </c>
      <c r="T321">
        <f t="shared" si="204"/>
        <v>2.472</v>
      </c>
      <c r="U321">
        <f t="shared" si="205"/>
        <v>0.373</v>
      </c>
      <c r="V321">
        <f t="shared" si="206"/>
        <v>4.5890000000000004</v>
      </c>
      <c r="W321">
        <f t="shared" si="207"/>
        <v>1.5129999999999999</v>
      </c>
      <c r="X321">
        <f t="shared" si="208"/>
        <v>4.5890000000000004</v>
      </c>
      <c r="Y321">
        <f t="shared" si="209"/>
        <v>0.373</v>
      </c>
      <c r="Z321">
        <f t="shared" si="210"/>
        <v>0.373</v>
      </c>
      <c r="AA321">
        <f t="shared" si="211"/>
        <v>0</v>
      </c>
      <c r="AB321">
        <f t="shared" si="190"/>
        <v>0</v>
      </c>
      <c r="AC321">
        <f t="shared" si="212"/>
        <v>0</v>
      </c>
      <c r="AD321">
        <f t="shared" si="213"/>
        <v>0</v>
      </c>
      <c r="AE321">
        <f t="shared" si="191"/>
        <v>0</v>
      </c>
      <c r="AF321">
        <f t="shared" si="214"/>
        <v>0</v>
      </c>
      <c r="AG321">
        <f t="shared" si="215"/>
        <v>0.16916099773242629</v>
      </c>
      <c r="AH321">
        <f t="shared" si="216"/>
        <v>6.710693421386843E-2</v>
      </c>
      <c r="AI321">
        <f t="shared" si="217"/>
        <v>37.563447232209413</v>
      </c>
      <c r="AK321" t="e">
        <f>LOOKUP(AF321,LMS!D2:'LMS'!D2597,LMS!E2:'LMS'!E2597)</f>
        <v>#N/A</v>
      </c>
      <c r="AL321" t="e">
        <f>LOOKUP(AF321,LMS!D2:'LMS'!D2597,LMS!F2:'LMS'!F2597)</f>
        <v>#N/A</v>
      </c>
      <c r="AM321" t="e">
        <f>LOOKUP(AF321,LMS!D2:'LMS'!D2597,LMS!G2:'LMS'!G2597)</f>
        <v>#N/A</v>
      </c>
      <c r="AN321" t="e">
        <f>LOOKUP(AF321,LMS!D2:'LMS'!D2597,LMS!L2:'LMS'!L2597)</f>
        <v>#N/A</v>
      </c>
      <c r="AO321" t="e">
        <f>LOOKUP(AF321,LMS!D2:'LMS'!D2597,LMS!N2:'LMS'!N2597)</f>
        <v>#N/A</v>
      </c>
      <c r="AP321" t="e">
        <f>LOOKUP(AF321,LMS!D2:'LMS'!D2597,LMS!P2:'LMS'!P2597)</f>
        <v>#N/A</v>
      </c>
      <c r="AR321" t="e">
        <f t="shared" si="218"/>
        <v>#N/A</v>
      </c>
      <c r="AS321" t="e">
        <f t="shared" si="219"/>
        <v>#N/A</v>
      </c>
      <c r="AT321" t="e">
        <f t="shared" si="192"/>
        <v>#N/A</v>
      </c>
      <c r="AU321" t="e">
        <f t="shared" si="220"/>
        <v>#N/A</v>
      </c>
      <c r="AV321" t="e">
        <f t="shared" si="193"/>
        <v>#N/A</v>
      </c>
      <c r="AW321" t="e">
        <f t="shared" si="194"/>
        <v>#N/A</v>
      </c>
      <c r="AX321" t="e">
        <f>LOOKUP(AV321,Z!A2:'Z'!A803,Z!B2:'Z'!B803)</f>
        <v>#N/A</v>
      </c>
      <c r="AY321" t="e">
        <f t="shared" si="182"/>
        <v>#N/A</v>
      </c>
      <c r="AZ321" t="e">
        <f t="shared" si="183"/>
        <v>#N/A</v>
      </c>
      <c r="BA321" t="e">
        <f t="shared" si="184"/>
        <v>#N/A</v>
      </c>
      <c r="BB321" t="e">
        <f t="shared" si="185"/>
        <v>#N/A</v>
      </c>
      <c r="BC321" t="e">
        <f t="shared" si="186"/>
        <v>#N/A</v>
      </c>
      <c r="BD321" t="e">
        <f t="shared" si="187"/>
        <v>#N/A</v>
      </c>
    </row>
    <row r="322" spans="1:56" x14ac:dyDescent="0.25">
      <c r="A322">
        <f>'Bodycomp INPUT'!A321</f>
        <v>0</v>
      </c>
      <c r="B322">
        <f>'Bodycomp INPUT'!B321</f>
        <v>0</v>
      </c>
      <c r="C322">
        <f>'Bodycomp INPUT'!C321</f>
        <v>0</v>
      </c>
      <c r="D322">
        <f>'Bodycomp INPUT'!D321</f>
        <v>0</v>
      </c>
      <c r="E322">
        <f>'Bodycomp INPUT'!E321</f>
        <v>0</v>
      </c>
      <c r="F322">
        <f>'Bodycomp INPUT'!F321</f>
        <v>0</v>
      </c>
      <c r="G322">
        <f>'Bodycomp INPUT'!G321</f>
        <v>0</v>
      </c>
      <c r="H322">
        <v>324</v>
      </c>
      <c r="I322">
        <f t="shared" si="195"/>
        <v>0</v>
      </c>
      <c r="J322">
        <f t="shared" si="188"/>
        <v>2.6419999999999999</v>
      </c>
      <c r="K322">
        <f t="shared" si="196"/>
        <v>2.86</v>
      </c>
      <c r="L322">
        <f t="shared" si="197"/>
        <v>2.6419999999999999</v>
      </c>
      <c r="M322">
        <f t="shared" si="198"/>
        <v>2.3159999999999998</v>
      </c>
      <c r="N322">
        <f t="shared" si="199"/>
        <v>2.8029999999999999</v>
      </c>
      <c r="O322">
        <f t="shared" si="200"/>
        <v>2.3159999999999998</v>
      </c>
      <c r="P322">
        <f t="shared" si="201"/>
        <v>2.6419999999999999</v>
      </c>
      <c r="Q322">
        <f t="shared" si="202"/>
        <v>2.6419999999999999</v>
      </c>
      <c r="R322">
        <f t="shared" si="189"/>
        <v>6.7106934213868428</v>
      </c>
      <c r="S322">
        <f t="shared" si="203"/>
        <v>0.373</v>
      </c>
      <c r="T322">
        <f t="shared" si="204"/>
        <v>2.472</v>
      </c>
      <c r="U322">
        <f t="shared" si="205"/>
        <v>0.373</v>
      </c>
      <c r="V322">
        <f t="shared" si="206"/>
        <v>4.5890000000000004</v>
      </c>
      <c r="W322">
        <f t="shared" si="207"/>
        <v>1.5129999999999999</v>
      </c>
      <c r="X322">
        <f t="shared" si="208"/>
        <v>4.5890000000000004</v>
      </c>
      <c r="Y322">
        <f t="shared" si="209"/>
        <v>0.373</v>
      </c>
      <c r="Z322">
        <f t="shared" si="210"/>
        <v>0.373</v>
      </c>
      <c r="AA322">
        <f t="shared" si="211"/>
        <v>0</v>
      </c>
      <c r="AB322">
        <f t="shared" si="190"/>
        <v>0</v>
      </c>
      <c r="AC322">
        <f t="shared" si="212"/>
        <v>0</v>
      </c>
      <c r="AD322">
        <f t="shared" si="213"/>
        <v>0</v>
      </c>
      <c r="AE322">
        <f t="shared" si="191"/>
        <v>0</v>
      </c>
      <c r="AF322">
        <f t="shared" si="214"/>
        <v>0</v>
      </c>
      <c r="AG322">
        <f t="shared" si="215"/>
        <v>0.16916099773242629</v>
      </c>
      <c r="AH322">
        <f t="shared" si="216"/>
        <v>6.710693421386843E-2</v>
      </c>
      <c r="AI322">
        <f t="shared" si="217"/>
        <v>37.563447232209413</v>
      </c>
      <c r="AK322" t="e">
        <f>LOOKUP(AF322,LMS!D2:'LMS'!D2597,LMS!E2:'LMS'!E2597)</f>
        <v>#N/A</v>
      </c>
      <c r="AL322" t="e">
        <f>LOOKUP(AF322,LMS!D2:'LMS'!D2597,LMS!F2:'LMS'!F2597)</f>
        <v>#N/A</v>
      </c>
      <c r="AM322" t="e">
        <f>LOOKUP(AF322,LMS!D2:'LMS'!D2597,LMS!G2:'LMS'!G2597)</f>
        <v>#N/A</v>
      </c>
      <c r="AN322" t="e">
        <f>LOOKUP(AF322,LMS!D2:'LMS'!D2597,LMS!L2:'LMS'!L2597)</f>
        <v>#N/A</v>
      </c>
      <c r="AO322" t="e">
        <f>LOOKUP(AF322,LMS!D2:'LMS'!D2597,LMS!N2:'LMS'!N2597)</f>
        <v>#N/A</v>
      </c>
      <c r="AP322" t="e">
        <f>LOOKUP(AF322,LMS!D2:'LMS'!D2597,LMS!P2:'LMS'!P2597)</f>
        <v>#N/A</v>
      </c>
      <c r="AR322" t="e">
        <f t="shared" si="218"/>
        <v>#N/A</v>
      </c>
      <c r="AS322" t="e">
        <f t="shared" si="219"/>
        <v>#N/A</v>
      </c>
      <c r="AT322" t="e">
        <f t="shared" si="192"/>
        <v>#N/A</v>
      </c>
      <c r="AU322" t="e">
        <f t="shared" si="220"/>
        <v>#N/A</v>
      </c>
      <c r="AV322" t="e">
        <f t="shared" si="193"/>
        <v>#N/A</v>
      </c>
      <c r="AW322" t="e">
        <f t="shared" si="194"/>
        <v>#N/A</v>
      </c>
      <c r="AX322" t="e">
        <f>LOOKUP(AV322,Z!A2:'Z'!A803,Z!B2:'Z'!B803)</f>
        <v>#N/A</v>
      </c>
      <c r="AY322" t="e">
        <f t="shared" ref="AY322:AY385" si="221">AI322-AN322</f>
        <v>#N/A</v>
      </c>
      <c r="AZ322" t="e">
        <f t="shared" ref="AZ322:AZ385" si="222">AI322-AO322</f>
        <v>#N/A</v>
      </c>
      <c r="BA322" t="e">
        <f t="shared" ref="BA322:BA385" si="223">AI322-AP322</f>
        <v>#N/A</v>
      </c>
      <c r="BB322" t="e">
        <f t="shared" ref="BB322:BB385" si="224">AY322*100/AN322</f>
        <v>#N/A</v>
      </c>
      <c r="BC322" t="e">
        <f t="shared" ref="BC322:BC385" si="225">AZ322*100/AO322</f>
        <v>#N/A</v>
      </c>
      <c r="BD322" t="e">
        <f t="shared" ref="BD322:BD385" si="226">BA322*100/AP322</f>
        <v>#N/A</v>
      </c>
    </row>
    <row r="323" spans="1:56" x14ac:dyDescent="0.25">
      <c r="A323">
        <f>'Bodycomp INPUT'!A322</f>
        <v>0</v>
      </c>
      <c r="B323">
        <f>'Bodycomp INPUT'!B322</f>
        <v>0</v>
      </c>
      <c r="C323">
        <f>'Bodycomp INPUT'!C322</f>
        <v>0</v>
      </c>
      <c r="D323">
        <f>'Bodycomp INPUT'!D322</f>
        <v>0</v>
      </c>
      <c r="E323">
        <f>'Bodycomp INPUT'!E322</f>
        <v>0</v>
      </c>
      <c r="F323">
        <f>'Bodycomp INPUT'!F322</f>
        <v>0</v>
      </c>
      <c r="G323">
        <f>'Bodycomp INPUT'!G322</f>
        <v>0</v>
      </c>
      <c r="H323">
        <v>325</v>
      </c>
      <c r="I323">
        <f t="shared" si="195"/>
        <v>0</v>
      </c>
      <c r="J323">
        <f t="shared" ref="J323:J386" si="227">2.642+(I323*0.952)</f>
        <v>2.6419999999999999</v>
      </c>
      <c r="K323">
        <f t="shared" si="196"/>
        <v>2.86</v>
      </c>
      <c r="L323">
        <f t="shared" si="197"/>
        <v>2.6419999999999999</v>
      </c>
      <c r="M323">
        <f t="shared" si="198"/>
        <v>2.3159999999999998</v>
      </c>
      <c r="N323">
        <f t="shared" si="199"/>
        <v>2.8029999999999999</v>
      </c>
      <c r="O323">
        <f t="shared" si="200"/>
        <v>2.3159999999999998</v>
      </c>
      <c r="P323">
        <f t="shared" si="201"/>
        <v>2.6419999999999999</v>
      </c>
      <c r="Q323">
        <f t="shared" si="202"/>
        <v>2.6419999999999999</v>
      </c>
      <c r="R323">
        <f t="shared" ref="R323:R386" si="228">Q323*2.54000508001016</f>
        <v>6.7106934213868428</v>
      </c>
      <c r="S323">
        <f t="shared" si="203"/>
        <v>0.373</v>
      </c>
      <c r="T323">
        <f t="shared" si="204"/>
        <v>2.472</v>
      </c>
      <c r="U323">
        <f t="shared" si="205"/>
        <v>0.373</v>
      </c>
      <c r="V323">
        <f t="shared" si="206"/>
        <v>4.5890000000000004</v>
      </c>
      <c r="W323">
        <f t="shared" si="207"/>
        <v>1.5129999999999999</v>
      </c>
      <c r="X323">
        <f t="shared" si="208"/>
        <v>4.5890000000000004</v>
      </c>
      <c r="Y323">
        <f t="shared" si="209"/>
        <v>0.373</v>
      </c>
      <c r="Z323">
        <f t="shared" si="210"/>
        <v>0.373</v>
      </c>
      <c r="AA323">
        <f t="shared" si="211"/>
        <v>0</v>
      </c>
      <c r="AB323">
        <f t="shared" ref="AB323:AB386" si="229">ROUND(AA323,0)</f>
        <v>0</v>
      </c>
      <c r="AC323">
        <f t="shared" si="212"/>
        <v>0</v>
      </c>
      <c r="AD323">
        <f t="shared" si="213"/>
        <v>0</v>
      </c>
      <c r="AE323">
        <f t="shared" ref="AE323:AE386" si="230">ROUNDDOWN(AD323,0)</f>
        <v>0</v>
      </c>
      <c r="AF323">
        <f t="shared" si="214"/>
        <v>0</v>
      </c>
      <c r="AG323">
        <f t="shared" si="215"/>
        <v>0.16916099773242629</v>
      </c>
      <c r="AH323">
        <f t="shared" si="216"/>
        <v>6.710693421386843E-2</v>
      </c>
      <c r="AI323">
        <f t="shared" si="217"/>
        <v>37.563447232209413</v>
      </c>
      <c r="AK323" t="e">
        <f>LOOKUP(AF323,LMS!D2:'LMS'!D2597,LMS!E2:'LMS'!E2597)</f>
        <v>#N/A</v>
      </c>
      <c r="AL323" t="e">
        <f>LOOKUP(AF323,LMS!D2:'LMS'!D2597,LMS!F2:'LMS'!F2597)</f>
        <v>#N/A</v>
      </c>
      <c r="AM323" t="e">
        <f>LOOKUP(AF323,LMS!D2:'LMS'!D2597,LMS!G2:'LMS'!G2597)</f>
        <v>#N/A</v>
      </c>
      <c r="AN323" t="e">
        <f>LOOKUP(AF323,LMS!D2:'LMS'!D2597,LMS!L2:'LMS'!L2597)</f>
        <v>#N/A</v>
      </c>
      <c r="AO323" t="e">
        <f>LOOKUP(AF323,LMS!D2:'LMS'!D2597,LMS!N2:'LMS'!N2597)</f>
        <v>#N/A</v>
      </c>
      <c r="AP323" t="e">
        <f>LOOKUP(AF323,LMS!D2:'LMS'!D2597,LMS!P2:'LMS'!P2597)</f>
        <v>#N/A</v>
      </c>
      <c r="AR323" t="e">
        <f t="shared" si="218"/>
        <v>#N/A</v>
      </c>
      <c r="AS323" t="e">
        <f t="shared" si="219"/>
        <v>#N/A</v>
      </c>
      <c r="AT323" t="e">
        <f t="shared" ref="AT323:AT386" si="231">AS323-1</f>
        <v>#N/A</v>
      </c>
      <c r="AU323" t="e">
        <f t="shared" si="220"/>
        <v>#N/A</v>
      </c>
      <c r="AV323" t="e">
        <f t="shared" ref="AV323:AV386" si="232">ROUND(AU323,2)</f>
        <v>#N/A</v>
      </c>
      <c r="AW323" t="e">
        <f t="shared" si="194"/>
        <v>#N/A</v>
      </c>
      <c r="AX323" t="e">
        <f>LOOKUP(AV323,Z!A2:'Z'!A803,Z!B2:'Z'!B803)</f>
        <v>#N/A</v>
      </c>
      <c r="AY323" t="e">
        <f t="shared" si="221"/>
        <v>#N/A</v>
      </c>
      <c r="AZ323" t="e">
        <f t="shared" si="222"/>
        <v>#N/A</v>
      </c>
      <c r="BA323" t="e">
        <f t="shared" si="223"/>
        <v>#N/A</v>
      </c>
      <c r="BB323" t="e">
        <f t="shared" si="224"/>
        <v>#N/A</v>
      </c>
      <c r="BC323" t="e">
        <f t="shared" si="225"/>
        <v>#N/A</v>
      </c>
      <c r="BD323" t="e">
        <f t="shared" si="226"/>
        <v>#N/A</v>
      </c>
    </row>
    <row r="324" spans="1:56" x14ac:dyDescent="0.25">
      <c r="A324">
        <f>'Bodycomp INPUT'!A323</f>
        <v>0</v>
      </c>
      <c r="B324">
        <f>'Bodycomp INPUT'!B323</f>
        <v>0</v>
      </c>
      <c r="C324">
        <f>'Bodycomp INPUT'!C323</f>
        <v>0</v>
      </c>
      <c r="D324">
        <f>'Bodycomp INPUT'!D323</f>
        <v>0</v>
      </c>
      <c r="E324">
        <f>'Bodycomp INPUT'!E323</f>
        <v>0</v>
      </c>
      <c r="F324">
        <f>'Bodycomp INPUT'!F323</f>
        <v>0</v>
      </c>
      <c r="G324">
        <f>'Bodycomp INPUT'!G323</f>
        <v>0</v>
      </c>
      <c r="H324">
        <v>326</v>
      </c>
      <c r="I324">
        <f t="shared" si="195"/>
        <v>0</v>
      </c>
      <c r="J324">
        <f t="shared" si="227"/>
        <v>2.6419999999999999</v>
      </c>
      <c r="K324">
        <f t="shared" si="196"/>
        <v>2.86</v>
      </c>
      <c r="L324">
        <f t="shared" si="197"/>
        <v>2.6419999999999999</v>
      </c>
      <c r="M324">
        <f t="shared" si="198"/>
        <v>2.3159999999999998</v>
      </c>
      <c r="N324">
        <f t="shared" si="199"/>
        <v>2.8029999999999999</v>
      </c>
      <c r="O324">
        <f t="shared" si="200"/>
        <v>2.3159999999999998</v>
      </c>
      <c r="P324">
        <f t="shared" si="201"/>
        <v>2.6419999999999999</v>
      </c>
      <c r="Q324">
        <f t="shared" si="202"/>
        <v>2.6419999999999999</v>
      </c>
      <c r="R324">
        <f t="shared" si="228"/>
        <v>6.7106934213868428</v>
      </c>
      <c r="S324">
        <f t="shared" si="203"/>
        <v>0.373</v>
      </c>
      <c r="T324">
        <f t="shared" si="204"/>
        <v>2.472</v>
      </c>
      <c r="U324">
        <f t="shared" si="205"/>
        <v>0.373</v>
      </c>
      <c r="V324">
        <f t="shared" si="206"/>
        <v>4.5890000000000004</v>
      </c>
      <c r="W324">
        <f t="shared" si="207"/>
        <v>1.5129999999999999</v>
      </c>
      <c r="X324">
        <f t="shared" si="208"/>
        <v>4.5890000000000004</v>
      </c>
      <c r="Y324">
        <f t="shared" si="209"/>
        <v>0.373</v>
      </c>
      <c r="Z324">
        <f t="shared" si="210"/>
        <v>0.373</v>
      </c>
      <c r="AA324">
        <f t="shared" si="211"/>
        <v>0</v>
      </c>
      <c r="AB324">
        <f t="shared" si="229"/>
        <v>0</v>
      </c>
      <c r="AC324">
        <f t="shared" si="212"/>
        <v>0</v>
      </c>
      <c r="AD324">
        <f t="shared" si="213"/>
        <v>0</v>
      </c>
      <c r="AE324">
        <f t="shared" si="230"/>
        <v>0</v>
      </c>
      <c r="AF324">
        <f t="shared" si="214"/>
        <v>0</v>
      </c>
      <c r="AG324">
        <f t="shared" si="215"/>
        <v>0.16916099773242629</v>
      </c>
      <c r="AH324">
        <f t="shared" si="216"/>
        <v>6.710693421386843E-2</v>
      </c>
      <c r="AI324">
        <f t="shared" si="217"/>
        <v>37.563447232209413</v>
      </c>
      <c r="AK324" t="e">
        <f>LOOKUP(AF324,LMS!D2:'LMS'!D2597,LMS!E2:'LMS'!E2597)</f>
        <v>#N/A</v>
      </c>
      <c r="AL324" t="e">
        <f>LOOKUP(AF324,LMS!D2:'LMS'!D2597,LMS!F2:'LMS'!F2597)</f>
        <v>#N/A</v>
      </c>
      <c r="AM324" t="e">
        <f>LOOKUP(AF324,LMS!D2:'LMS'!D2597,LMS!G2:'LMS'!G2597)</f>
        <v>#N/A</v>
      </c>
      <c r="AN324" t="e">
        <f>LOOKUP(AF324,LMS!D2:'LMS'!D2597,LMS!L2:'LMS'!L2597)</f>
        <v>#N/A</v>
      </c>
      <c r="AO324" t="e">
        <f>LOOKUP(AF324,LMS!D2:'LMS'!D2597,LMS!N2:'LMS'!N2597)</f>
        <v>#N/A</v>
      </c>
      <c r="AP324" t="e">
        <f>LOOKUP(AF324,LMS!D2:'LMS'!D2597,LMS!P2:'LMS'!P2597)</f>
        <v>#N/A</v>
      </c>
      <c r="AR324" t="e">
        <f t="shared" si="218"/>
        <v>#N/A</v>
      </c>
      <c r="AS324" t="e">
        <f t="shared" si="219"/>
        <v>#N/A</v>
      </c>
      <c r="AT324" t="e">
        <f t="shared" si="231"/>
        <v>#N/A</v>
      </c>
      <c r="AU324" t="e">
        <f t="shared" si="220"/>
        <v>#N/A</v>
      </c>
      <c r="AV324" t="e">
        <f t="shared" si="232"/>
        <v>#N/A</v>
      </c>
      <c r="AW324" t="e">
        <f t="shared" ref="AW324:AW387" si="233">IF(AV324&lt;-4,0,AX324)</f>
        <v>#N/A</v>
      </c>
      <c r="AX324" t="e">
        <f>LOOKUP(AV324,Z!A2:'Z'!A803,Z!B2:'Z'!B803)</f>
        <v>#N/A</v>
      </c>
      <c r="AY324" t="e">
        <f t="shared" si="221"/>
        <v>#N/A</v>
      </c>
      <c r="AZ324" t="e">
        <f t="shared" si="222"/>
        <v>#N/A</v>
      </c>
      <c r="BA324" t="e">
        <f t="shared" si="223"/>
        <v>#N/A</v>
      </c>
      <c r="BB324" t="e">
        <f t="shared" si="224"/>
        <v>#N/A</v>
      </c>
      <c r="BC324" t="e">
        <f t="shared" si="225"/>
        <v>#N/A</v>
      </c>
      <c r="BD324" t="e">
        <f t="shared" si="226"/>
        <v>#N/A</v>
      </c>
    </row>
    <row r="325" spans="1:56" x14ac:dyDescent="0.25">
      <c r="A325">
        <f>'Bodycomp INPUT'!A324</f>
        <v>0</v>
      </c>
      <c r="B325">
        <f>'Bodycomp INPUT'!B324</f>
        <v>0</v>
      </c>
      <c r="C325">
        <f>'Bodycomp INPUT'!C324</f>
        <v>0</v>
      </c>
      <c r="D325">
        <f>'Bodycomp INPUT'!D324</f>
        <v>0</v>
      </c>
      <c r="E325">
        <f>'Bodycomp INPUT'!E324</f>
        <v>0</v>
      </c>
      <c r="F325">
        <f>'Bodycomp INPUT'!F324</f>
        <v>0</v>
      </c>
      <c r="G325">
        <f>'Bodycomp INPUT'!G324</f>
        <v>0</v>
      </c>
      <c r="H325">
        <v>327</v>
      </c>
      <c r="I325">
        <f t="shared" si="195"/>
        <v>0</v>
      </c>
      <c r="J325">
        <f t="shared" si="227"/>
        <v>2.6419999999999999</v>
      </c>
      <c r="K325">
        <f t="shared" si="196"/>
        <v>2.86</v>
      </c>
      <c r="L325">
        <f t="shared" si="197"/>
        <v>2.6419999999999999</v>
      </c>
      <c r="M325">
        <f t="shared" si="198"/>
        <v>2.3159999999999998</v>
      </c>
      <c r="N325">
        <f t="shared" si="199"/>
        <v>2.8029999999999999</v>
      </c>
      <c r="O325">
        <f t="shared" si="200"/>
        <v>2.3159999999999998</v>
      </c>
      <c r="P325">
        <f t="shared" si="201"/>
        <v>2.6419999999999999</v>
      </c>
      <c r="Q325">
        <f t="shared" si="202"/>
        <v>2.6419999999999999</v>
      </c>
      <c r="R325">
        <f t="shared" si="228"/>
        <v>6.7106934213868428</v>
      </c>
      <c r="S325">
        <f t="shared" si="203"/>
        <v>0.373</v>
      </c>
      <c r="T325">
        <f t="shared" si="204"/>
        <v>2.472</v>
      </c>
      <c r="U325">
        <f t="shared" si="205"/>
        <v>0.373</v>
      </c>
      <c r="V325">
        <f t="shared" si="206"/>
        <v>4.5890000000000004</v>
      </c>
      <c r="W325">
        <f t="shared" si="207"/>
        <v>1.5129999999999999</v>
      </c>
      <c r="X325">
        <f t="shared" si="208"/>
        <v>4.5890000000000004</v>
      </c>
      <c r="Y325">
        <f t="shared" si="209"/>
        <v>0.373</v>
      </c>
      <c r="Z325">
        <f t="shared" si="210"/>
        <v>0.373</v>
      </c>
      <c r="AA325">
        <f t="shared" si="211"/>
        <v>0</v>
      </c>
      <c r="AB325">
        <f t="shared" si="229"/>
        <v>0</v>
      </c>
      <c r="AC325">
        <f t="shared" si="212"/>
        <v>0</v>
      </c>
      <c r="AD325">
        <f t="shared" si="213"/>
        <v>0</v>
      </c>
      <c r="AE325">
        <f t="shared" si="230"/>
        <v>0</v>
      </c>
      <c r="AF325">
        <f t="shared" si="214"/>
        <v>0</v>
      </c>
      <c r="AG325">
        <f t="shared" si="215"/>
        <v>0.16916099773242629</v>
      </c>
      <c r="AH325">
        <f t="shared" si="216"/>
        <v>6.710693421386843E-2</v>
      </c>
      <c r="AI325">
        <f t="shared" si="217"/>
        <v>37.563447232209413</v>
      </c>
      <c r="AK325" t="e">
        <f>LOOKUP(AF325,LMS!D2:'LMS'!D2597,LMS!E2:'LMS'!E2597)</f>
        <v>#N/A</v>
      </c>
      <c r="AL325" t="e">
        <f>LOOKUP(AF325,LMS!D2:'LMS'!D2597,LMS!F2:'LMS'!F2597)</f>
        <v>#N/A</v>
      </c>
      <c r="AM325" t="e">
        <f>LOOKUP(AF325,LMS!D2:'LMS'!D2597,LMS!G2:'LMS'!G2597)</f>
        <v>#N/A</v>
      </c>
      <c r="AN325" t="e">
        <f>LOOKUP(AF325,LMS!D2:'LMS'!D2597,LMS!L2:'LMS'!L2597)</f>
        <v>#N/A</v>
      </c>
      <c r="AO325" t="e">
        <f>LOOKUP(AF325,LMS!D2:'LMS'!D2597,LMS!N2:'LMS'!N2597)</f>
        <v>#N/A</v>
      </c>
      <c r="AP325" t="e">
        <f>LOOKUP(AF325,LMS!D2:'LMS'!D2597,LMS!P2:'LMS'!P2597)</f>
        <v>#N/A</v>
      </c>
      <c r="AR325" t="e">
        <f t="shared" si="218"/>
        <v>#N/A</v>
      </c>
      <c r="AS325" t="e">
        <f t="shared" si="219"/>
        <v>#N/A</v>
      </c>
      <c r="AT325" t="e">
        <f t="shared" si="231"/>
        <v>#N/A</v>
      </c>
      <c r="AU325" t="e">
        <f t="shared" si="220"/>
        <v>#N/A</v>
      </c>
      <c r="AV325" t="e">
        <f t="shared" si="232"/>
        <v>#N/A</v>
      </c>
      <c r="AW325" t="e">
        <f t="shared" si="233"/>
        <v>#N/A</v>
      </c>
      <c r="AX325" t="e">
        <f>LOOKUP(AV325,Z!A2:'Z'!A803,Z!B2:'Z'!B803)</f>
        <v>#N/A</v>
      </c>
      <c r="AY325" t="e">
        <f t="shared" si="221"/>
        <v>#N/A</v>
      </c>
      <c r="AZ325" t="e">
        <f t="shared" si="222"/>
        <v>#N/A</v>
      </c>
      <c r="BA325" t="e">
        <f t="shared" si="223"/>
        <v>#N/A</v>
      </c>
      <c r="BB325" t="e">
        <f t="shared" si="224"/>
        <v>#N/A</v>
      </c>
      <c r="BC325" t="e">
        <f t="shared" si="225"/>
        <v>#N/A</v>
      </c>
      <c r="BD325" t="e">
        <f t="shared" si="226"/>
        <v>#N/A</v>
      </c>
    </row>
    <row r="326" spans="1:56" x14ac:dyDescent="0.25">
      <c r="A326">
        <f>'Bodycomp INPUT'!A325</f>
        <v>0</v>
      </c>
      <c r="B326">
        <f>'Bodycomp INPUT'!B325</f>
        <v>0</v>
      </c>
      <c r="C326">
        <f>'Bodycomp INPUT'!C325</f>
        <v>0</v>
      </c>
      <c r="D326">
        <f>'Bodycomp INPUT'!D325</f>
        <v>0</v>
      </c>
      <c r="E326">
        <f>'Bodycomp INPUT'!E325</f>
        <v>0</v>
      </c>
      <c r="F326">
        <f>'Bodycomp INPUT'!F325</f>
        <v>0</v>
      </c>
      <c r="G326">
        <f>'Bodycomp INPUT'!G325</f>
        <v>0</v>
      </c>
      <c r="H326">
        <v>328</v>
      </c>
      <c r="I326">
        <f t="shared" si="195"/>
        <v>0</v>
      </c>
      <c r="J326">
        <f t="shared" si="227"/>
        <v>2.6419999999999999</v>
      </c>
      <c r="K326">
        <f t="shared" si="196"/>
        <v>2.86</v>
      </c>
      <c r="L326">
        <f t="shared" si="197"/>
        <v>2.6419999999999999</v>
      </c>
      <c r="M326">
        <f t="shared" si="198"/>
        <v>2.3159999999999998</v>
      </c>
      <c r="N326">
        <f t="shared" si="199"/>
        <v>2.8029999999999999</v>
      </c>
      <c r="O326">
        <f t="shared" si="200"/>
        <v>2.3159999999999998</v>
      </c>
      <c r="P326">
        <f t="shared" si="201"/>
        <v>2.6419999999999999</v>
      </c>
      <c r="Q326">
        <f t="shared" si="202"/>
        <v>2.6419999999999999</v>
      </c>
      <c r="R326">
        <f t="shared" si="228"/>
        <v>6.7106934213868428</v>
      </c>
      <c r="S326">
        <f t="shared" si="203"/>
        <v>0.373</v>
      </c>
      <c r="T326">
        <f t="shared" si="204"/>
        <v>2.472</v>
      </c>
      <c r="U326">
        <f t="shared" si="205"/>
        <v>0.373</v>
      </c>
      <c r="V326">
        <f t="shared" si="206"/>
        <v>4.5890000000000004</v>
      </c>
      <c r="W326">
        <f t="shared" si="207"/>
        <v>1.5129999999999999</v>
      </c>
      <c r="X326">
        <f t="shared" si="208"/>
        <v>4.5890000000000004</v>
      </c>
      <c r="Y326">
        <f t="shared" si="209"/>
        <v>0.373</v>
      </c>
      <c r="Z326">
        <f t="shared" si="210"/>
        <v>0.373</v>
      </c>
      <c r="AA326">
        <f t="shared" si="211"/>
        <v>0</v>
      </c>
      <c r="AB326">
        <f t="shared" si="229"/>
        <v>0</v>
      </c>
      <c r="AC326">
        <f t="shared" si="212"/>
        <v>0</v>
      </c>
      <c r="AD326">
        <f t="shared" si="213"/>
        <v>0</v>
      </c>
      <c r="AE326">
        <f t="shared" si="230"/>
        <v>0</v>
      </c>
      <c r="AF326">
        <f t="shared" si="214"/>
        <v>0</v>
      </c>
      <c r="AG326">
        <f t="shared" si="215"/>
        <v>0.16916099773242629</v>
      </c>
      <c r="AH326">
        <f t="shared" si="216"/>
        <v>6.710693421386843E-2</v>
      </c>
      <c r="AI326">
        <f t="shared" si="217"/>
        <v>37.563447232209413</v>
      </c>
      <c r="AK326" t="e">
        <f>LOOKUP(AF326,LMS!D2:'LMS'!D2597,LMS!E2:'LMS'!E2597)</f>
        <v>#N/A</v>
      </c>
      <c r="AL326" t="e">
        <f>LOOKUP(AF326,LMS!D2:'LMS'!D2597,LMS!F2:'LMS'!F2597)</f>
        <v>#N/A</v>
      </c>
      <c r="AM326" t="e">
        <f>LOOKUP(AF326,LMS!D2:'LMS'!D2597,LMS!G2:'LMS'!G2597)</f>
        <v>#N/A</v>
      </c>
      <c r="AN326" t="e">
        <f>LOOKUP(AF326,LMS!D2:'LMS'!D2597,LMS!L2:'LMS'!L2597)</f>
        <v>#N/A</v>
      </c>
      <c r="AO326" t="e">
        <f>LOOKUP(AF326,LMS!D2:'LMS'!D2597,LMS!N2:'LMS'!N2597)</f>
        <v>#N/A</v>
      </c>
      <c r="AP326" t="e">
        <f>LOOKUP(AF326,LMS!D2:'LMS'!D2597,LMS!P2:'LMS'!P2597)</f>
        <v>#N/A</v>
      </c>
      <c r="AR326" t="e">
        <f t="shared" si="218"/>
        <v>#N/A</v>
      </c>
      <c r="AS326" t="e">
        <f t="shared" si="219"/>
        <v>#N/A</v>
      </c>
      <c r="AT326" t="e">
        <f t="shared" si="231"/>
        <v>#N/A</v>
      </c>
      <c r="AU326" t="e">
        <f t="shared" si="220"/>
        <v>#N/A</v>
      </c>
      <c r="AV326" t="e">
        <f t="shared" si="232"/>
        <v>#N/A</v>
      </c>
      <c r="AW326" t="e">
        <f t="shared" si="233"/>
        <v>#N/A</v>
      </c>
      <c r="AX326" t="e">
        <f>LOOKUP(AV326,Z!A2:'Z'!A803,Z!B2:'Z'!B803)</f>
        <v>#N/A</v>
      </c>
      <c r="AY326" t="e">
        <f t="shared" si="221"/>
        <v>#N/A</v>
      </c>
      <c r="AZ326" t="e">
        <f t="shared" si="222"/>
        <v>#N/A</v>
      </c>
      <c r="BA326" t="e">
        <f t="shared" si="223"/>
        <v>#N/A</v>
      </c>
      <c r="BB326" t="e">
        <f t="shared" si="224"/>
        <v>#N/A</v>
      </c>
      <c r="BC326" t="e">
        <f t="shared" si="225"/>
        <v>#N/A</v>
      </c>
      <c r="BD326" t="e">
        <f t="shared" si="226"/>
        <v>#N/A</v>
      </c>
    </row>
    <row r="327" spans="1:56" x14ac:dyDescent="0.25">
      <c r="A327">
        <f>'Bodycomp INPUT'!A326</f>
        <v>0</v>
      </c>
      <c r="B327">
        <f>'Bodycomp INPUT'!B326</f>
        <v>0</v>
      </c>
      <c r="C327">
        <f>'Bodycomp INPUT'!C326</f>
        <v>0</v>
      </c>
      <c r="D327">
        <f>'Bodycomp INPUT'!D326</f>
        <v>0</v>
      </c>
      <c r="E327">
        <f>'Bodycomp INPUT'!E326</f>
        <v>0</v>
      </c>
      <c r="F327">
        <f>'Bodycomp INPUT'!F326</f>
        <v>0</v>
      </c>
      <c r="G327">
        <f>'Bodycomp INPUT'!G326</f>
        <v>0</v>
      </c>
      <c r="H327">
        <v>329</v>
      </c>
      <c r="I327">
        <f t="shared" si="195"/>
        <v>0</v>
      </c>
      <c r="J327">
        <f t="shared" si="227"/>
        <v>2.6419999999999999</v>
      </c>
      <c r="K327">
        <f t="shared" si="196"/>
        <v>2.86</v>
      </c>
      <c r="L327">
        <f t="shared" si="197"/>
        <v>2.6419999999999999</v>
      </c>
      <c r="M327">
        <f t="shared" si="198"/>
        <v>2.3159999999999998</v>
      </c>
      <c r="N327">
        <f t="shared" si="199"/>
        <v>2.8029999999999999</v>
      </c>
      <c r="O327">
        <f t="shared" si="200"/>
        <v>2.3159999999999998</v>
      </c>
      <c r="P327">
        <f t="shared" si="201"/>
        <v>2.6419999999999999</v>
      </c>
      <c r="Q327">
        <f t="shared" si="202"/>
        <v>2.6419999999999999</v>
      </c>
      <c r="R327">
        <f t="shared" si="228"/>
        <v>6.7106934213868428</v>
      </c>
      <c r="S327">
        <f t="shared" si="203"/>
        <v>0.373</v>
      </c>
      <c r="T327">
        <f t="shared" si="204"/>
        <v>2.472</v>
      </c>
      <c r="U327">
        <f t="shared" si="205"/>
        <v>0.373</v>
      </c>
      <c r="V327">
        <f t="shared" si="206"/>
        <v>4.5890000000000004</v>
      </c>
      <c r="W327">
        <f t="shared" si="207"/>
        <v>1.5129999999999999</v>
      </c>
      <c r="X327">
        <f t="shared" si="208"/>
        <v>4.5890000000000004</v>
      </c>
      <c r="Y327">
        <f t="shared" si="209"/>
        <v>0.373</v>
      </c>
      <c r="Z327">
        <f t="shared" si="210"/>
        <v>0.373</v>
      </c>
      <c r="AA327">
        <f t="shared" si="211"/>
        <v>0</v>
      </c>
      <c r="AB327">
        <f t="shared" si="229"/>
        <v>0</v>
      </c>
      <c r="AC327">
        <f t="shared" si="212"/>
        <v>0</v>
      </c>
      <c r="AD327">
        <f t="shared" si="213"/>
        <v>0</v>
      </c>
      <c r="AE327">
        <f t="shared" si="230"/>
        <v>0</v>
      </c>
      <c r="AF327">
        <f t="shared" si="214"/>
        <v>0</v>
      </c>
      <c r="AG327">
        <f t="shared" si="215"/>
        <v>0.16916099773242629</v>
      </c>
      <c r="AH327">
        <f t="shared" si="216"/>
        <v>6.710693421386843E-2</v>
      </c>
      <c r="AI327">
        <f t="shared" si="217"/>
        <v>37.563447232209413</v>
      </c>
      <c r="AK327" t="e">
        <f>LOOKUP(AF327,LMS!D2:'LMS'!D2597,LMS!E2:'LMS'!E2597)</f>
        <v>#N/A</v>
      </c>
      <c r="AL327" t="e">
        <f>LOOKUP(AF327,LMS!D2:'LMS'!D2597,LMS!F2:'LMS'!F2597)</f>
        <v>#N/A</v>
      </c>
      <c r="AM327" t="e">
        <f>LOOKUP(AF327,LMS!D2:'LMS'!D2597,LMS!G2:'LMS'!G2597)</f>
        <v>#N/A</v>
      </c>
      <c r="AN327" t="e">
        <f>LOOKUP(AF327,LMS!D2:'LMS'!D2597,LMS!L2:'LMS'!L2597)</f>
        <v>#N/A</v>
      </c>
      <c r="AO327" t="e">
        <f>LOOKUP(AF327,LMS!D2:'LMS'!D2597,LMS!N2:'LMS'!N2597)</f>
        <v>#N/A</v>
      </c>
      <c r="AP327" t="e">
        <f>LOOKUP(AF327,LMS!D2:'LMS'!D2597,LMS!P2:'LMS'!P2597)</f>
        <v>#N/A</v>
      </c>
      <c r="AR327" t="e">
        <f t="shared" si="218"/>
        <v>#N/A</v>
      </c>
      <c r="AS327" t="e">
        <f t="shared" si="219"/>
        <v>#N/A</v>
      </c>
      <c r="AT327" t="e">
        <f t="shared" si="231"/>
        <v>#N/A</v>
      </c>
      <c r="AU327" t="e">
        <f t="shared" si="220"/>
        <v>#N/A</v>
      </c>
      <c r="AV327" t="e">
        <f t="shared" si="232"/>
        <v>#N/A</v>
      </c>
      <c r="AW327" t="e">
        <f t="shared" si="233"/>
        <v>#N/A</v>
      </c>
      <c r="AX327" t="e">
        <f>LOOKUP(AV327,Z!A2:'Z'!A803,Z!B2:'Z'!B803)</f>
        <v>#N/A</v>
      </c>
      <c r="AY327" t="e">
        <f t="shared" si="221"/>
        <v>#N/A</v>
      </c>
      <c r="AZ327" t="e">
        <f t="shared" si="222"/>
        <v>#N/A</v>
      </c>
      <c r="BA327" t="e">
        <f t="shared" si="223"/>
        <v>#N/A</v>
      </c>
      <c r="BB327" t="e">
        <f t="shared" si="224"/>
        <v>#N/A</v>
      </c>
      <c r="BC327" t="e">
        <f t="shared" si="225"/>
        <v>#N/A</v>
      </c>
      <c r="BD327" t="e">
        <f t="shared" si="226"/>
        <v>#N/A</v>
      </c>
    </row>
    <row r="328" spans="1:56" x14ac:dyDescent="0.25">
      <c r="A328">
        <f>'Bodycomp INPUT'!A327</f>
        <v>0</v>
      </c>
      <c r="B328">
        <f>'Bodycomp INPUT'!B327</f>
        <v>0</v>
      </c>
      <c r="C328">
        <f>'Bodycomp INPUT'!C327</f>
        <v>0</v>
      </c>
      <c r="D328">
        <f>'Bodycomp INPUT'!D327</f>
        <v>0</v>
      </c>
      <c r="E328">
        <f>'Bodycomp INPUT'!E327</f>
        <v>0</v>
      </c>
      <c r="F328">
        <f>'Bodycomp INPUT'!F327</f>
        <v>0</v>
      </c>
      <c r="G328">
        <f>'Bodycomp INPUT'!G327</f>
        <v>0</v>
      </c>
      <c r="H328">
        <v>330</v>
      </c>
      <c r="I328">
        <f t="shared" ref="I328:I391" si="234">E328*0.3937</f>
        <v>0</v>
      </c>
      <c r="J328">
        <f t="shared" si="227"/>
        <v>2.6419999999999999</v>
      </c>
      <c r="K328">
        <f t="shared" ref="K328:K391" si="235">2.86+(I328*0.949)</f>
        <v>2.86</v>
      </c>
      <c r="L328">
        <f t="shared" ref="L328:L391" si="236">IF(B328=0,J328,K328)</f>
        <v>2.6419999999999999</v>
      </c>
      <c r="M328">
        <f t="shared" ref="M328:M391" si="237">2.316+(I328*0.955)</f>
        <v>2.3159999999999998</v>
      </c>
      <c r="N328">
        <f t="shared" ref="N328:N391" si="238">2.803+(I328*0.953)</f>
        <v>2.8029999999999999</v>
      </c>
      <c r="O328">
        <f t="shared" ref="O328:O391" si="239">IF(B328=0,M328,N328)</f>
        <v>2.3159999999999998</v>
      </c>
      <c r="P328">
        <f t="shared" ref="P328:P391" si="240">IF(AA328&lt;20.0833,L328,O328)</f>
        <v>2.6419999999999999</v>
      </c>
      <c r="Q328">
        <f t="shared" ref="Q328:Q391" si="241">IF(G328=1,I328,P328)</f>
        <v>2.6419999999999999</v>
      </c>
      <c r="R328">
        <f t="shared" si="228"/>
        <v>6.7106934213868428</v>
      </c>
      <c r="S328">
        <f t="shared" ref="S328:S391" si="242">0.373+(+F328*1.016)</f>
        <v>0.373</v>
      </c>
      <c r="T328">
        <f t="shared" ref="T328:T391" si="243">2.472+(+F328*1.006)</f>
        <v>2.472</v>
      </c>
      <c r="U328">
        <f t="shared" ref="U328:U391" si="244">IF(B328=0,S328,T328)</f>
        <v>0.373</v>
      </c>
      <c r="V328">
        <f t="shared" ref="V328:V391" si="245">4.589+(+F328*0.987)</f>
        <v>4.5890000000000004</v>
      </c>
      <c r="W328">
        <f t="shared" ref="W328:W391" si="246">1.513+(+F328*0.999)</f>
        <v>1.5129999999999999</v>
      </c>
      <c r="X328">
        <f t="shared" ref="X328:X391" si="247">IF(B328=0,V328,W328)</f>
        <v>4.5890000000000004</v>
      </c>
      <c r="Y328">
        <f t="shared" ref="Y328:Y391" si="248">IF(AA328&lt;20.0833,U328,X328)</f>
        <v>0.373</v>
      </c>
      <c r="Z328">
        <f t="shared" ref="Z328:Z391" si="249">IF(G328=1,F328,Y328)</f>
        <v>0.373</v>
      </c>
      <c r="AA328">
        <f t="shared" ref="AA328:AA391" si="250">+(D328-C328)/365</f>
        <v>0</v>
      </c>
      <c r="AB328">
        <f t="shared" si="229"/>
        <v>0</v>
      </c>
      <c r="AC328">
        <f t="shared" ref="AC328:AC391" si="251">AB328+(B328*0.1)</f>
        <v>0</v>
      </c>
      <c r="AD328">
        <f t="shared" ref="AD328:AD391" si="252">+AA328*12</f>
        <v>0</v>
      </c>
      <c r="AE328">
        <f t="shared" si="230"/>
        <v>0</v>
      </c>
      <c r="AF328">
        <f t="shared" ref="AF328:AF391" si="253">AE328+(0.1*B328)</f>
        <v>0</v>
      </c>
      <c r="AG328">
        <f t="shared" ref="AG328:AG391" si="254">Z328/2.205</f>
        <v>0.16916099773242629</v>
      </c>
      <c r="AH328">
        <f t="shared" ref="AH328:AH391" si="255">Q328/39.37</f>
        <v>6.710693421386843E-2</v>
      </c>
      <c r="AI328">
        <f t="shared" ref="AI328:AI391" si="256">AG328/(AH328*AH328)</f>
        <v>37.563447232209413</v>
      </c>
      <c r="AK328" t="e">
        <f>LOOKUP(AF328,LMS!D2:'LMS'!D2597,LMS!E2:'LMS'!E2597)</f>
        <v>#N/A</v>
      </c>
      <c r="AL328" t="e">
        <f>LOOKUP(AF328,LMS!D2:'LMS'!D2597,LMS!F2:'LMS'!F2597)</f>
        <v>#N/A</v>
      </c>
      <c r="AM328" t="e">
        <f>LOOKUP(AF328,LMS!D2:'LMS'!D2597,LMS!G2:'LMS'!G2597)</f>
        <v>#N/A</v>
      </c>
      <c r="AN328" t="e">
        <f>LOOKUP(AF328,LMS!D2:'LMS'!D2597,LMS!L2:'LMS'!L2597)</f>
        <v>#N/A</v>
      </c>
      <c r="AO328" t="e">
        <f>LOOKUP(AF328,LMS!D2:'LMS'!D2597,LMS!N2:'LMS'!N2597)</f>
        <v>#N/A</v>
      </c>
      <c r="AP328" t="e">
        <f>LOOKUP(AF328,LMS!D2:'LMS'!D2597,LMS!P2:'LMS'!P2597)</f>
        <v>#N/A</v>
      </c>
      <c r="AR328" t="e">
        <f t="shared" ref="AR328:AR391" si="257">AK328*AM328</f>
        <v>#N/A</v>
      </c>
      <c r="AS328" t="e">
        <f t="shared" ref="AS328:AS391" si="258">(AI328/AL328)^AK328</f>
        <v>#N/A</v>
      </c>
      <c r="AT328" t="e">
        <f t="shared" si="231"/>
        <v>#N/A</v>
      </c>
      <c r="AU328" t="e">
        <f t="shared" ref="AU328:AU391" si="259">AT328/AR328</f>
        <v>#N/A</v>
      </c>
      <c r="AV328" t="e">
        <f t="shared" si="232"/>
        <v>#N/A</v>
      </c>
      <c r="AW328" t="e">
        <f t="shared" si="233"/>
        <v>#N/A</v>
      </c>
      <c r="AX328" t="e">
        <f>LOOKUP(AV328,Z!A2:'Z'!A803,Z!B2:'Z'!B803)</f>
        <v>#N/A</v>
      </c>
      <c r="AY328" t="e">
        <f t="shared" si="221"/>
        <v>#N/A</v>
      </c>
      <c r="AZ328" t="e">
        <f t="shared" si="222"/>
        <v>#N/A</v>
      </c>
      <c r="BA328" t="e">
        <f t="shared" si="223"/>
        <v>#N/A</v>
      </c>
      <c r="BB328" t="e">
        <f t="shared" si="224"/>
        <v>#N/A</v>
      </c>
      <c r="BC328" t="e">
        <f t="shared" si="225"/>
        <v>#N/A</v>
      </c>
      <c r="BD328" t="e">
        <f t="shared" si="226"/>
        <v>#N/A</v>
      </c>
    </row>
    <row r="329" spans="1:56" x14ac:dyDescent="0.25">
      <c r="A329">
        <f>'Bodycomp INPUT'!A328</f>
        <v>0</v>
      </c>
      <c r="B329">
        <f>'Bodycomp INPUT'!B328</f>
        <v>0</v>
      </c>
      <c r="C329">
        <f>'Bodycomp INPUT'!C328</f>
        <v>0</v>
      </c>
      <c r="D329">
        <f>'Bodycomp INPUT'!D328</f>
        <v>0</v>
      </c>
      <c r="E329">
        <f>'Bodycomp INPUT'!E328</f>
        <v>0</v>
      </c>
      <c r="F329">
        <f>'Bodycomp INPUT'!F328</f>
        <v>0</v>
      </c>
      <c r="G329">
        <f>'Bodycomp INPUT'!G328</f>
        <v>0</v>
      </c>
      <c r="H329">
        <v>331</v>
      </c>
      <c r="I329">
        <f t="shared" si="234"/>
        <v>0</v>
      </c>
      <c r="J329">
        <f t="shared" si="227"/>
        <v>2.6419999999999999</v>
      </c>
      <c r="K329">
        <f t="shared" si="235"/>
        <v>2.86</v>
      </c>
      <c r="L329">
        <f t="shared" si="236"/>
        <v>2.6419999999999999</v>
      </c>
      <c r="M329">
        <f t="shared" si="237"/>
        <v>2.3159999999999998</v>
      </c>
      <c r="N329">
        <f t="shared" si="238"/>
        <v>2.8029999999999999</v>
      </c>
      <c r="O329">
        <f t="shared" si="239"/>
        <v>2.3159999999999998</v>
      </c>
      <c r="P329">
        <f t="shared" si="240"/>
        <v>2.6419999999999999</v>
      </c>
      <c r="Q329">
        <f t="shared" si="241"/>
        <v>2.6419999999999999</v>
      </c>
      <c r="R329">
        <f t="shared" si="228"/>
        <v>6.7106934213868428</v>
      </c>
      <c r="S329">
        <f t="shared" si="242"/>
        <v>0.373</v>
      </c>
      <c r="T329">
        <f t="shared" si="243"/>
        <v>2.472</v>
      </c>
      <c r="U329">
        <f t="shared" si="244"/>
        <v>0.373</v>
      </c>
      <c r="V329">
        <f t="shared" si="245"/>
        <v>4.5890000000000004</v>
      </c>
      <c r="W329">
        <f t="shared" si="246"/>
        <v>1.5129999999999999</v>
      </c>
      <c r="X329">
        <f t="shared" si="247"/>
        <v>4.5890000000000004</v>
      </c>
      <c r="Y329">
        <f t="shared" si="248"/>
        <v>0.373</v>
      </c>
      <c r="Z329">
        <f t="shared" si="249"/>
        <v>0.373</v>
      </c>
      <c r="AA329">
        <f t="shared" si="250"/>
        <v>0</v>
      </c>
      <c r="AB329">
        <f t="shared" si="229"/>
        <v>0</v>
      </c>
      <c r="AC329">
        <f t="shared" si="251"/>
        <v>0</v>
      </c>
      <c r="AD329">
        <f t="shared" si="252"/>
        <v>0</v>
      </c>
      <c r="AE329">
        <f t="shared" si="230"/>
        <v>0</v>
      </c>
      <c r="AF329">
        <f t="shared" si="253"/>
        <v>0</v>
      </c>
      <c r="AG329">
        <f t="shared" si="254"/>
        <v>0.16916099773242629</v>
      </c>
      <c r="AH329">
        <f t="shared" si="255"/>
        <v>6.710693421386843E-2</v>
      </c>
      <c r="AI329">
        <f t="shared" si="256"/>
        <v>37.563447232209413</v>
      </c>
      <c r="AK329" t="e">
        <f>LOOKUP(AF329,LMS!D2:'LMS'!D2597,LMS!E2:'LMS'!E2597)</f>
        <v>#N/A</v>
      </c>
      <c r="AL329" t="e">
        <f>LOOKUP(AF329,LMS!D2:'LMS'!D2597,LMS!F2:'LMS'!F2597)</f>
        <v>#N/A</v>
      </c>
      <c r="AM329" t="e">
        <f>LOOKUP(AF329,LMS!D2:'LMS'!D2597,LMS!G2:'LMS'!G2597)</f>
        <v>#N/A</v>
      </c>
      <c r="AN329" t="e">
        <f>LOOKUP(AF329,LMS!D2:'LMS'!D2597,LMS!L2:'LMS'!L2597)</f>
        <v>#N/A</v>
      </c>
      <c r="AO329" t="e">
        <f>LOOKUP(AF329,LMS!D2:'LMS'!D2597,LMS!N2:'LMS'!N2597)</f>
        <v>#N/A</v>
      </c>
      <c r="AP329" t="e">
        <f>LOOKUP(AF329,LMS!D2:'LMS'!D2597,LMS!P2:'LMS'!P2597)</f>
        <v>#N/A</v>
      </c>
      <c r="AR329" t="e">
        <f t="shared" si="257"/>
        <v>#N/A</v>
      </c>
      <c r="AS329" t="e">
        <f t="shared" si="258"/>
        <v>#N/A</v>
      </c>
      <c r="AT329" t="e">
        <f t="shared" si="231"/>
        <v>#N/A</v>
      </c>
      <c r="AU329" t="e">
        <f t="shared" si="259"/>
        <v>#N/A</v>
      </c>
      <c r="AV329" t="e">
        <f t="shared" si="232"/>
        <v>#N/A</v>
      </c>
      <c r="AW329" t="e">
        <f t="shared" si="233"/>
        <v>#N/A</v>
      </c>
      <c r="AX329" t="e">
        <f>LOOKUP(AV329,Z!A2:'Z'!A803,Z!B2:'Z'!B803)</f>
        <v>#N/A</v>
      </c>
      <c r="AY329" t="e">
        <f t="shared" si="221"/>
        <v>#N/A</v>
      </c>
      <c r="AZ329" t="e">
        <f t="shared" si="222"/>
        <v>#N/A</v>
      </c>
      <c r="BA329" t="e">
        <f t="shared" si="223"/>
        <v>#N/A</v>
      </c>
      <c r="BB329" t="e">
        <f t="shared" si="224"/>
        <v>#N/A</v>
      </c>
      <c r="BC329" t="e">
        <f t="shared" si="225"/>
        <v>#N/A</v>
      </c>
      <c r="BD329" t="e">
        <f t="shared" si="226"/>
        <v>#N/A</v>
      </c>
    </row>
    <row r="330" spans="1:56" x14ac:dyDescent="0.25">
      <c r="A330">
        <f>'Bodycomp INPUT'!A329</f>
        <v>0</v>
      </c>
      <c r="B330">
        <f>'Bodycomp INPUT'!B329</f>
        <v>0</v>
      </c>
      <c r="C330">
        <f>'Bodycomp INPUT'!C329</f>
        <v>0</v>
      </c>
      <c r="D330">
        <f>'Bodycomp INPUT'!D329</f>
        <v>0</v>
      </c>
      <c r="E330">
        <f>'Bodycomp INPUT'!E329</f>
        <v>0</v>
      </c>
      <c r="F330">
        <f>'Bodycomp INPUT'!F329</f>
        <v>0</v>
      </c>
      <c r="G330">
        <f>'Bodycomp INPUT'!G329</f>
        <v>0</v>
      </c>
      <c r="H330">
        <v>332</v>
      </c>
      <c r="I330">
        <f t="shared" si="234"/>
        <v>0</v>
      </c>
      <c r="J330">
        <f t="shared" si="227"/>
        <v>2.6419999999999999</v>
      </c>
      <c r="K330">
        <f t="shared" si="235"/>
        <v>2.86</v>
      </c>
      <c r="L330">
        <f t="shared" si="236"/>
        <v>2.6419999999999999</v>
      </c>
      <c r="M330">
        <f t="shared" si="237"/>
        <v>2.3159999999999998</v>
      </c>
      <c r="N330">
        <f t="shared" si="238"/>
        <v>2.8029999999999999</v>
      </c>
      <c r="O330">
        <f t="shared" si="239"/>
        <v>2.3159999999999998</v>
      </c>
      <c r="P330">
        <f t="shared" si="240"/>
        <v>2.6419999999999999</v>
      </c>
      <c r="Q330">
        <f t="shared" si="241"/>
        <v>2.6419999999999999</v>
      </c>
      <c r="R330">
        <f t="shared" si="228"/>
        <v>6.7106934213868428</v>
      </c>
      <c r="S330">
        <f t="shared" si="242"/>
        <v>0.373</v>
      </c>
      <c r="T330">
        <f t="shared" si="243"/>
        <v>2.472</v>
      </c>
      <c r="U330">
        <f t="shared" si="244"/>
        <v>0.373</v>
      </c>
      <c r="V330">
        <f t="shared" si="245"/>
        <v>4.5890000000000004</v>
      </c>
      <c r="W330">
        <f t="shared" si="246"/>
        <v>1.5129999999999999</v>
      </c>
      <c r="X330">
        <f t="shared" si="247"/>
        <v>4.5890000000000004</v>
      </c>
      <c r="Y330">
        <f t="shared" si="248"/>
        <v>0.373</v>
      </c>
      <c r="Z330">
        <f t="shared" si="249"/>
        <v>0.373</v>
      </c>
      <c r="AA330">
        <f t="shared" si="250"/>
        <v>0</v>
      </c>
      <c r="AB330">
        <f t="shared" si="229"/>
        <v>0</v>
      </c>
      <c r="AC330">
        <f t="shared" si="251"/>
        <v>0</v>
      </c>
      <c r="AD330">
        <f t="shared" si="252"/>
        <v>0</v>
      </c>
      <c r="AE330">
        <f t="shared" si="230"/>
        <v>0</v>
      </c>
      <c r="AF330">
        <f t="shared" si="253"/>
        <v>0</v>
      </c>
      <c r="AG330">
        <f t="shared" si="254"/>
        <v>0.16916099773242629</v>
      </c>
      <c r="AH330">
        <f t="shared" si="255"/>
        <v>6.710693421386843E-2</v>
      </c>
      <c r="AI330">
        <f t="shared" si="256"/>
        <v>37.563447232209413</v>
      </c>
      <c r="AK330" t="e">
        <f>LOOKUP(AF330,LMS!D2:'LMS'!D2597,LMS!E2:'LMS'!E2597)</f>
        <v>#N/A</v>
      </c>
      <c r="AL330" t="e">
        <f>LOOKUP(AF330,LMS!D2:'LMS'!D2597,LMS!F2:'LMS'!F2597)</f>
        <v>#N/A</v>
      </c>
      <c r="AM330" t="e">
        <f>LOOKUP(AF330,LMS!D2:'LMS'!D2597,LMS!G2:'LMS'!G2597)</f>
        <v>#N/A</v>
      </c>
      <c r="AN330" t="e">
        <f>LOOKUP(AF330,LMS!D2:'LMS'!D2597,LMS!L2:'LMS'!L2597)</f>
        <v>#N/A</v>
      </c>
      <c r="AO330" t="e">
        <f>LOOKUP(AF330,LMS!D2:'LMS'!D2597,LMS!N2:'LMS'!N2597)</f>
        <v>#N/A</v>
      </c>
      <c r="AP330" t="e">
        <f>LOOKUP(AF330,LMS!D2:'LMS'!D2597,LMS!P2:'LMS'!P2597)</f>
        <v>#N/A</v>
      </c>
      <c r="AR330" t="e">
        <f t="shared" si="257"/>
        <v>#N/A</v>
      </c>
      <c r="AS330" t="e">
        <f t="shared" si="258"/>
        <v>#N/A</v>
      </c>
      <c r="AT330" t="e">
        <f t="shared" si="231"/>
        <v>#N/A</v>
      </c>
      <c r="AU330" t="e">
        <f t="shared" si="259"/>
        <v>#N/A</v>
      </c>
      <c r="AV330" t="e">
        <f t="shared" si="232"/>
        <v>#N/A</v>
      </c>
      <c r="AW330" t="e">
        <f t="shared" si="233"/>
        <v>#N/A</v>
      </c>
      <c r="AX330" t="e">
        <f>LOOKUP(AV330,Z!A2:'Z'!A803,Z!B2:'Z'!B803)</f>
        <v>#N/A</v>
      </c>
      <c r="AY330" t="e">
        <f t="shared" si="221"/>
        <v>#N/A</v>
      </c>
      <c r="AZ330" t="e">
        <f t="shared" si="222"/>
        <v>#N/A</v>
      </c>
      <c r="BA330" t="e">
        <f t="shared" si="223"/>
        <v>#N/A</v>
      </c>
      <c r="BB330" t="e">
        <f t="shared" si="224"/>
        <v>#N/A</v>
      </c>
      <c r="BC330" t="e">
        <f t="shared" si="225"/>
        <v>#N/A</v>
      </c>
      <c r="BD330" t="e">
        <f t="shared" si="226"/>
        <v>#N/A</v>
      </c>
    </row>
    <row r="331" spans="1:56" x14ac:dyDescent="0.25">
      <c r="A331">
        <f>'Bodycomp INPUT'!A330</f>
        <v>0</v>
      </c>
      <c r="B331">
        <f>'Bodycomp INPUT'!B330</f>
        <v>0</v>
      </c>
      <c r="C331">
        <f>'Bodycomp INPUT'!C330</f>
        <v>0</v>
      </c>
      <c r="D331">
        <f>'Bodycomp INPUT'!D330</f>
        <v>0</v>
      </c>
      <c r="E331">
        <f>'Bodycomp INPUT'!E330</f>
        <v>0</v>
      </c>
      <c r="F331">
        <f>'Bodycomp INPUT'!F330</f>
        <v>0</v>
      </c>
      <c r="G331">
        <f>'Bodycomp INPUT'!G330</f>
        <v>0</v>
      </c>
      <c r="H331">
        <v>333</v>
      </c>
      <c r="I331">
        <f t="shared" si="234"/>
        <v>0</v>
      </c>
      <c r="J331">
        <f t="shared" si="227"/>
        <v>2.6419999999999999</v>
      </c>
      <c r="K331">
        <f t="shared" si="235"/>
        <v>2.86</v>
      </c>
      <c r="L331">
        <f t="shared" si="236"/>
        <v>2.6419999999999999</v>
      </c>
      <c r="M331">
        <f t="shared" si="237"/>
        <v>2.3159999999999998</v>
      </c>
      <c r="N331">
        <f t="shared" si="238"/>
        <v>2.8029999999999999</v>
      </c>
      <c r="O331">
        <f t="shared" si="239"/>
        <v>2.3159999999999998</v>
      </c>
      <c r="P331">
        <f t="shared" si="240"/>
        <v>2.6419999999999999</v>
      </c>
      <c r="Q331">
        <f t="shared" si="241"/>
        <v>2.6419999999999999</v>
      </c>
      <c r="R331">
        <f t="shared" si="228"/>
        <v>6.7106934213868428</v>
      </c>
      <c r="S331">
        <f t="shared" si="242"/>
        <v>0.373</v>
      </c>
      <c r="T331">
        <f t="shared" si="243"/>
        <v>2.472</v>
      </c>
      <c r="U331">
        <f t="shared" si="244"/>
        <v>0.373</v>
      </c>
      <c r="V331">
        <f t="shared" si="245"/>
        <v>4.5890000000000004</v>
      </c>
      <c r="W331">
        <f t="shared" si="246"/>
        <v>1.5129999999999999</v>
      </c>
      <c r="X331">
        <f t="shared" si="247"/>
        <v>4.5890000000000004</v>
      </c>
      <c r="Y331">
        <f t="shared" si="248"/>
        <v>0.373</v>
      </c>
      <c r="Z331">
        <f t="shared" si="249"/>
        <v>0.373</v>
      </c>
      <c r="AA331">
        <f t="shared" si="250"/>
        <v>0</v>
      </c>
      <c r="AB331">
        <f t="shared" si="229"/>
        <v>0</v>
      </c>
      <c r="AC331">
        <f t="shared" si="251"/>
        <v>0</v>
      </c>
      <c r="AD331">
        <f t="shared" si="252"/>
        <v>0</v>
      </c>
      <c r="AE331">
        <f t="shared" si="230"/>
        <v>0</v>
      </c>
      <c r="AF331">
        <f t="shared" si="253"/>
        <v>0</v>
      </c>
      <c r="AG331">
        <f t="shared" si="254"/>
        <v>0.16916099773242629</v>
      </c>
      <c r="AH331">
        <f t="shared" si="255"/>
        <v>6.710693421386843E-2</v>
      </c>
      <c r="AI331">
        <f t="shared" si="256"/>
        <v>37.563447232209413</v>
      </c>
      <c r="AK331" t="e">
        <f>LOOKUP(AF331,LMS!D2:'LMS'!D2597,LMS!E2:'LMS'!E2597)</f>
        <v>#N/A</v>
      </c>
      <c r="AL331" t="e">
        <f>LOOKUP(AF331,LMS!D2:'LMS'!D2597,LMS!F2:'LMS'!F2597)</f>
        <v>#N/A</v>
      </c>
      <c r="AM331" t="e">
        <f>LOOKUP(AF331,LMS!D2:'LMS'!D2597,LMS!G2:'LMS'!G2597)</f>
        <v>#N/A</v>
      </c>
      <c r="AN331" t="e">
        <f>LOOKUP(AF331,LMS!D2:'LMS'!D2597,LMS!L2:'LMS'!L2597)</f>
        <v>#N/A</v>
      </c>
      <c r="AO331" t="e">
        <f>LOOKUP(AF331,LMS!D2:'LMS'!D2597,LMS!N2:'LMS'!N2597)</f>
        <v>#N/A</v>
      </c>
      <c r="AP331" t="e">
        <f>LOOKUP(AF331,LMS!D2:'LMS'!D2597,LMS!P2:'LMS'!P2597)</f>
        <v>#N/A</v>
      </c>
      <c r="AR331" t="e">
        <f t="shared" si="257"/>
        <v>#N/A</v>
      </c>
      <c r="AS331" t="e">
        <f t="shared" si="258"/>
        <v>#N/A</v>
      </c>
      <c r="AT331" t="e">
        <f t="shared" si="231"/>
        <v>#N/A</v>
      </c>
      <c r="AU331" t="e">
        <f t="shared" si="259"/>
        <v>#N/A</v>
      </c>
      <c r="AV331" t="e">
        <f t="shared" si="232"/>
        <v>#N/A</v>
      </c>
      <c r="AW331" t="e">
        <f t="shared" si="233"/>
        <v>#N/A</v>
      </c>
      <c r="AX331" t="e">
        <f>LOOKUP(AV331,Z!A2:'Z'!A803,Z!B2:'Z'!B803)</f>
        <v>#N/A</v>
      </c>
      <c r="AY331" t="e">
        <f t="shared" si="221"/>
        <v>#N/A</v>
      </c>
      <c r="AZ331" t="e">
        <f t="shared" si="222"/>
        <v>#N/A</v>
      </c>
      <c r="BA331" t="e">
        <f t="shared" si="223"/>
        <v>#N/A</v>
      </c>
      <c r="BB331" t="e">
        <f t="shared" si="224"/>
        <v>#N/A</v>
      </c>
      <c r="BC331" t="e">
        <f t="shared" si="225"/>
        <v>#N/A</v>
      </c>
      <c r="BD331" t="e">
        <f t="shared" si="226"/>
        <v>#N/A</v>
      </c>
    </row>
    <row r="332" spans="1:56" x14ac:dyDescent="0.25">
      <c r="A332">
        <f>'Bodycomp INPUT'!A331</f>
        <v>0</v>
      </c>
      <c r="B332">
        <f>'Bodycomp INPUT'!B331</f>
        <v>0</v>
      </c>
      <c r="C332">
        <f>'Bodycomp INPUT'!C331</f>
        <v>0</v>
      </c>
      <c r="D332">
        <f>'Bodycomp INPUT'!D331</f>
        <v>0</v>
      </c>
      <c r="E332">
        <f>'Bodycomp INPUT'!E331</f>
        <v>0</v>
      </c>
      <c r="F332">
        <f>'Bodycomp INPUT'!F331</f>
        <v>0</v>
      </c>
      <c r="G332">
        <f>'Bodycomp INPUT'!G331</f>
        <v>0</v>
      </c>
      <c r="H332">
        <v>334</v>
      </c>
      <c r="I332">
        <f t="shared" si="234"/>
        <v>0</v>
      </c>
      <c r="J332">
        <f t="shared" si="227"/>
        <v>2.6419999999999999</v>
      </c>
      <c r="K332">
        <f t="shared" si="235"/>
        <v>2.86</v>
      </c>
      <c r="L332">
        <f t="shared" si="236"/>
        <v>2.6419999999999999</v>
      </c>
      <c r="M332">
        <f t="shared" si="237"/>
        <v>2.3159999999999998</v>
      </c>
      <c r="N332">
        <f t="shared" si="238"/>
        <v>2.8029999999999999</v>
      </c>
      <c r="O332">
        <f t="shared" si="239"/>
        <v>2.3159999999999998</v>
      </c>
      <c r="P332">
        <f t="shared" si="240"/>
        <v>2.6419999999999999</v>
      </c>
      <c r="Q332">
        <f t="shared" si="241"/>
        <v>2.6419999999999999</v>
      </c>
      <c r="R332">
        <f t="shared" si="228"/>
        <v>6.7106934213868428</v>
      </c>
      <c r="S332">
        <f t="shared" si="242"/>
        <v>0.373</v>
      </c>
      <c r="T332">
        <f t="shared" si="243"/>
        <v>2.472</v>
      </c>
      <c r="U332">
        <f t="shared" si="244"/>
        <v>0.373</v>
      </c>
      <c r="V332">
        <f t="shared" si="245"/>
        <v>4.5890000000000004</v>
      </c>
      <c r="W332">
        <f t="shared" si="246"/>
        <v>1.5129999999999999</v>
      </c>
      <c r="X332">
        <f t="shared" si="247"/>
        <v>4.5890000000000004</v>
      </c>
      <c r="Y332">
        <f t="shared" si="248"/>
        <v>0.373</v>
      </c>
      <c r="Z332">
        <f t="shared" si="249"/>
        <v>0.373</v>
      </c>
      <c r="AA332">
        <f t="shared" si="250"/>
        <v>0</v>
      </c>
      <c r="AB332">
        <f t="shared" si="229"/>
        <v>0</v>
      </c>
      <c r="AC332">
        <f t="shared" si="251"/>
        <v>0</v>
      </c>
      <c r="AD332">
        <f t="shared" si="252"/>
        <v>0</v>
      </c>
      <c r="AE332">
        <f t="shared" si="230"/>
        <v>0</v>
      </c>
      <c r="AF332">
        <f t="shared" si="253"/>
        <v>0</v>
      </c>
      <c r="AG332">
        <f t="shared" si="254"/>
        <v>0.16916099773242629</v>
      </c>
      <c r="AH332">
        <f t="shared" si="255"/>
        <v>6.710693421386843E-2</v>
      </c>
      <c r="AI332">
        <f t="shared" si="256"/>
        <v>37.563447232209413</v>
      </c>
      <c r="AK332" t="e">
        <f>LOOKUP(AF332,LMS!D2:'LMS'!D2597,LMS!E2:'LMS'!E2597)</f>
        <v>#N/A</v>
      </c>
      <c r="AL332" t="e">
        <f>LOOKUP(AF332,LMS!D2:'LMS'!D2597,LMS!F2:'LMS'!F2597)</f>
        <v>#N/A</v>
      </c>
      <c r="AM332" t="e">
        <f>LOOKUP(AF332,LMS!D2:'LMS'!D2597,LMS!G2:'LMS'!G2597)</f>
        <v>#N/A</v>
      </c>
      <c r="AN332" t="e">
        <f>LOOKUP(AF332,LMS!D2:'LMS'!D2597,LMS!L2:'LMS'!L2597)</f>
        <v>#N/A</v>
      </c>
      <c r="AO332" t="e">
        <f>LOOKUP(AF332,LMS!D2:'LMS'!D2597,LMS!N2:'LMS'!N2597)</f>
        <v>#N/A</v>
      </c>
      <c r="AP332" t="e">
        <f>LOOKUP(AF332,LMS!D2:'LMS'!D2597,LMS!P2:'LMS'!P2597)</f>
        <v>#N/A</v>
      </c>
      <c r="AR332" t="e">
        <f t="shared" si="257"/>
        <v>#N/A</v>
      </c>
      <c r="AS332" t="e">
        <f t="shared" si="258"/>
        <v>#N/A</v>
      </c>
      <c r="AT332" t="e">
        <f t="shared" si="231"/>
        <v>#N/A</v>
      </c>
      <c r="AU332" t="e">
        <f t="shared" si="259"/>
        <v>#N/A</v>
      </c>
      <c r="AV332" t="e">
        <f t="shared" si="232"/>
        <v>#N/A</v>
      </c>
      <c r="AW332" t="e">
        <f t="shared" si="233"/>
        <v>#N/A</v>
      </c>
      <c r="AX332" t="e">
        <f>LOOKUP(AV332,Z!A2:'Z'!A803,Z!B2:'Z'!B803)</f>
        <v>#N/A</v>
      </c>
      <c r="AY332" t="e">
        <f t="shared" si="221"/>
        <v>#N/A</v>
      </c>
      <c r="AZ332" t="e">
        <f t="shared" si="222"/>
        <v>#N/A</v>
      </c>
      <c r="BA332" t="e">
        <f t="shared" si="223"/>
        <v>#N/A</v>
      </c>
      <c r="BB332" t="e">
        <f t="shared" si="224"/>
        <v>#N/A</v>
      </c>
      <c r="BC332" t="e">
        <f t="shared" si="225"/>
        <v>#N/A</v>
      </c>
      <c r="BD332" t="e">
        <f t="shared" si="226"/>
        <v>#N/A</v>
      </c>
    </row>
    <row r="333" spans="1:56" x14ac:dyDescent="0.25">
      <c r="A333">
        <f>'Bodycomp INPUT'!A332</f>
        <v>0</v>
      </c>
      <c r="B333">
        <f>'Bodycomp INPUT'!B332</f>
        <v>0</v>
      </c>
      <c r="C333">
        <f>'Bodycomp INPUT'!C332</f>
        <v>0</v>
      </c>
      <c r="D333">
        <f>'Bodycomp INPUT'!D332</f>
        <v>0</v>
      </c>
      <c r="E333">
        <f>'Bodycomp INPUT'!E332</f>
        <v>0</v>
      </c>
      <c r="F333">
        <f>'Bodycomp INPUT'!F332</f>
        <v>0</v>
      </c>
      <c r="G333">
        <f>'Bodycomp INPUT'!G332</f>
        <v>0</v>
      </c>
      <c r="H333">
        <v>335</v>
      </c>
      <c r="I333">
        <f t="shared" si="234"/>
        <v>0</v>
      </c>
      <c r="J333">
        <f t="shared" si="227"/>
        <v>2.6419999999999999</v>
      </c>
      <c r="K333">
        <f t="shared" si="235"/>
        <v>2.86</v>
      </c>
      <c r="L333">
        <f t="shared" si="236"/>
        <v>2.6419999999999999</v>
      </c>
      <c r="M333">
        <f t="shared" si="237"/>
        <v>2.3159999999999998</v>
      </c>
      <c r="N333">
        <f t="shared" si="238"/>
        <v>2.8029999999999999</v>
      </c>
      <c r="O333">
        <f t="shared" si="239"/>
        <v>2.3159999999999998</v>
      </c>
      <c r="P333">
        <f t="shared" si="240"/>
        <v>2.6419999999999999</v>
      </c>
      <c r="Q333">
        <f t="shared" si="241"/>
        <v>2.6419999999999999</v>
      </c>
      <c r="R333">
        <f t="shared" si="228"/>
        <v>6.7106934213868428</v>
      </c>
      <c r="S333">
        <f t="shared" si="242"/>
        <v>0.373</v>
      </c>
      <c r="T333">
        <f t="shared" si="243"/>
        <v>2.472</v>
      </c>
      <c r="U333">
        <f t="shared" si="244"/>
        <v>0.373</v>
      </c>
      <c r="V333">
        <f t="shared" si="245"/>
        <v>4.5890000000000004</v>
      </c>
      <c r="W333">
        <f t="shared" si="246"/>
        <v>1.5129999999999999</v>
      </c>
      <c r="X333">
        <f t="shared" si="247"/>
        <v>4.5890000000000004</v>
      </c>
      <c r="Y333">
        <f t="shared" si="248"/>
        <v>0.373</v>
      </c>
      <c r="Z333">
        <f t="shared" si="249"/>
        <v>0.373</v>
      </c>
      <c r="AA333">
        <f t="shared" si="250"/>
        <v>0</v>
      </c>
      <c r="AB333">
        <f t="shared" si="229"/>
        <v>0</v>
      </c>
      <c r="AC333">
        <f t="shared" si="251"/>
        <v>0</v>
      </c>
      <c r="AD333">
        <f t="shared" si="252"/>
        <v>0</v>
      </c>
      <c r="AE333">
        <f t="shared" si="230"/>
        <v>0</v>
      </c>
      <c r="AF333">
        <f t="shared" si="253"/>
        <v>0</v>
      </c>
      <c r="AG333">
        <f t="shared" si="254"/>
        <v>0.16916099773242629</v>
      </c>
      <c r="AH333">
        <f t="shared" si="255"/>
        <v>6.710693421386843E-2</v>
      </c>
      <c r="AI333">
        <f t="shared" si="256"/>
        <v>37.563447232209413</v>
      </c>
      <c r="AK333" t="e">
        <f>LOOKUP(AF333,LMS!D2:'LMS'!D2597,LMS!E2:'LMS'!E2597)</f>
        <v>#N/A</v>
      </c>
      <c r="AL333" t="e">
        <f>LOOKUP(AF333,LMS!D2:'LMS'!D2597,LMS!F2:'LMS'!F2597)</f>
        <v>#N/A</v>
      </c>
      <c r="AM333" t="e">
        <f>LOOKUP(AF333,LMS!D2:'LMS'!D2597,LMS!G2:'LMS'!G2597)</f>
        <v>#N/A</v>
      </c>
      <c r="AN333" t="e">
        <f>LOOKUP(AF333,LMS!D2:'LMS'!D2597,LMS!L2:'LMS'!L2597)</f>
        <v>#N/A</v>
      </c>
      <c r="AO333" t="e">
        <f>LOOKUP(AF333,LMS!D2:'LMS'!D2597,LMS!N2:'LMS'!N2597)</f>
        <v>#N/A</v>
      </c>
      <c r="AP333" t="e">
        <f>LOOKUP(AF333,LMS!D2:'LMS'!D2597,LMS!P2:'LMS'!P2597)</f>
        <v>#N/A</v>
      </c>
      <c r="AR333" t="e">
        <f t="shared" si="257"/>
        <v>#N/A</v>
      </c>
      <c r="AS333" t="e">
        <f t="shared" si="258"/>
        <v>#N/A</v>
      </c>
      <c r="AT333" t="e">
        <f t="shared" si="231"/>
        <v>#N/A</v>
      </c>
      <c r="AU333" t="e">
        <f t="shared" si="259"/>
        <v>#N/A</v>
      </c>
      <c r="AV333" t="e">
        <f t="shared" si="232"/>
        <v>#N/A</v>
      </c>
      <c r="AW333" t="e">
        <f t="shared" si="233"/>
        <v>#N/A</v>
      </c>
      <c r="AX333" t="e">
        <f>LOOKUP(AV333,Z!A2:'Z'!A803,Z!B2:'Z'!B803)</f>
        <v>#N/A</v>
      </c>
      <c r="AY333" t="e">
        <f t="shared" si="221"/>
        <v>#N/A</v>
      </c>
      <c r="AZ333" t="e">
        <f t="shared" si="222"/>
        <v>#N/A</v>
      </c>
      <c r="BA333" t="e">
        <f t="shared" si="223"/>
        <v>#N/A</v>
      </c>
      <c r="BB333" t="e">
        <f t="shared" si="224"/>
        <v>#N/A</v>
      </c>
      <c r="BC333" t="e">
        <f t="shared" si="225"/>
        <v>#N/A</v>
      </c>
      <c r="BD333" t="e">
        <f t="shared" si="226"/>
        <v>#N/A</v>
      </c>
    </row>
    <row r="334" spans="1:56" x14ac:dyDescent="0.25">
      <c r="A334">
        <f>'Bodycomp INPUT'!A333</f>
        <v>0</v>
      </c>
      <c r="B334">
        <f>'Bodycomp INPUT'!B333</f>
        <v>0</v>
      </c>
      <c r="C334">
        <f>'Bodycomp INPUT'!C333</f>
        <v>0</v>
      </c>
      <c r="D334">
        <f>'Bodycomp INPUT'!D333</f>
        <v>0</v>
      </c>
      <c r="E334">
        <f>'Bodycomp INPUT'!E333</f>
        <v>0</v>
      </c>
      <c r="F334">
        <f>'Bodycomp INPUT'!F333</f>
        <v>0</v>
      </c>
      <c r="G334">
        <f>'Bodycomp INPUT'!G333</f>
        <v>0</v>
      </c>
      <c r="H334">
        <v>336</v>
      </c>
      <c r="I334">
        <f t="shared" si="234"/>
        <v>0</v>
      </c>
      <c r="J334">
        <f t="shared" si="227"/>
        <v>2.6419999999999999</v>
      </c>
      <c r="K334">
        <f t="shared" si="235"/>
        <v>2.86</v>
      </c>
      <c r="L334">
        <f t="shared" si="236"/>
        <v>2.6419999999999999</v>
      </c>
      <c r="M334">
        <f t="shared" si="237"/>
        <v>2.3159999999999998</v>
      </c>
      <c r="N334">
        <f t="shared" si="238"/>
        <v>2.8029999999999999</v>
      </c>
      <c r="O334">
        <f t="shared" si="239"/>
        <v>2.3159999999999998</v>
      </c>
      <c r="P334">
        <f t="shared" si="240"/>
        <v>2.6419999999999999</v>
      </c>
      <c r="Q334">
        <f t="shared" si="241"/>
        <v>2.6419999999999999</v>
      </c>
      <c r="R334">
        <f t="shared" si="228"/>
        <v>6.7106934213868428</v>
      </c>
      <c r="S334">
        <f t="shared" si="242"/>
        <v>0.373</v>
      </c>
      <c r="T334">
        <f t="shared" si="243"/>
        <v>2.472</v>
      </c>
      <c r="U334">
        <f t="shared" si="244"/>
        <v>0.373</v>
      </c>
      <c r="V334">
        <f t="shared" si="245"/>
        <v>4.5890000000000004</v>
      </c>
      <c r="W334">
        <f t="shared" si="246"/>
        <v>1.5129999999999999</v>
      </c>
      <c r="X334">
        <f t="shared" si="247"/>
        <v>4.5890000000000004</v>
      </c>
      <c r="Y334">
        <f t="shared" si="248"/>
        <v>0.373</v>
      </c>
      <c r="Z334">
        <f t="shared" si="249"/>
        <v>0.373</v>
      </c>
      <c r="AA334">
        <f t="shared" si="250"/>
        <v>0</v>
      </c>
      <c r="AB334">
        <f t="shared" si="229"/>
        <v>0</v>
      </c>
      <c r="AC334">
        <f t="shared" si="251"/>
        <v>0</v>
      </c>
      <c r="AD334">
        <f t="shared" si="252"/>
        <v>0</v>
      </c>
      <c r="AE334">
        <f t="shared" si="230"/>
        <v>0</v>
      </c>
      <c r="AF334">
        <f t="shared" si="253"/>
        <v>0</v>
      </c>
      <c r="AG334">
        <f t="shared" si="254"/>
        <v>0.16916099773242629</v>
      </c>
      <c r="AH334">
        <f t="shared" si="255"/>
        <v>6.710693421386843E-2</v>
      </c>
      <c r="AI334">
        <f t="shared" si="256"/>
        <v>37.563447232209413</v>
      </c>
      <c r="AK334" t="e">
        <f>LOOKUP(AF334,LMS!D2:'LMS'!D2597,LMS!E2:'LMS'!E2597)</f>
        <v>#N/A</v>
      </c>
      <c r="AL334" t="e">
        <f>LOOKUP(AF334,LMS!D2:'LMS'!D2597,LMS!F2:'LMS'!F2597)</f>
        <v>#N/A</v>
      </c>
      <c r="AM334" t="e">
        <f>LOOKUP(AF334,LMS!D2:'LMS'!D2597,LMS!G2:'LMS'!G2597)</f>
        <v>#N/A</v>
      </c>
      <c r="AN334" t="e">
        <f>LOOKUP(AF334,LMS!D2:'LMS'!D2597,LMS!L2:'LMS'!L2597)</f>
        <v>#N/A</v>
      </c>
      <c r="AO334" t="e">
        <f>LOOKUP(AF334,LMS!D2:'LMS'!D2597,LMS!N2:'LMS'!N2597)</f>
        <v>#N/A</v>
      </c>
      <c r="AP334" t="e">
        <f>LOOKUP(AF334,LMS!D2:'LMS'!D2597,LMS!P2:'LMS'!P2597)</f>
        <v>#N/A</v>
      </c>
      <c r="AR334" t="e">
        <f t="shared" si="257"/>
        <v>#N/A</v>
      </c>
      <c r="AS334" t="e">
        <f t="shared" si="258"/>
        <v>#N/A</v>
      </c>
      <c r="AT334" t="e">
        <f t="shared" si="231"/>
        <v>#N/A</v>
      </c>
      <c r="AU334" t="e">
        <f t="shared" si="259"/>
        <v>#N/A</v>
      </c>
      <c r="AV334" t="e">
        <f t="shared" si="232"/>
        <v>#N/A</v>
      </c>
      <c r="AW334" t="e">
        <f t="shared" si="233"/>
        <v>#N/A</v>
      </c>
      <c r="AX334" t="e">
        <f>LOOKUP(AV334,Z!A2:'Z'!A803,Z!B2:'Z'!B803)</f>
        <v>#N/A</v>
      </c>
      <c r="AY334" t="e">
        <f t="shared" si="221"/>
        <v>#N/A</v>
      </c>
      <c r="AZ334" t="e">
        <f t="shared" si="222"/>
        <v>#N/A</v>
      </c>
      <c r="BA334" t="e">
        <f t="shared" si="223"/>
        <v>#N/A</v>
      </c>
      <c r="BB334" t="e">
        <f t="shared" si="224"/>
        <v>#N/A</v>
      </c>
      <c r="BC334" t="e">
        <f t="shared" si="225"/>
        <v>#N/A</v>
      </c>
      <c r="BD334" t="e">
        <f t="shared" si="226"/>
        <v>#N/A</v>
      </c>
    </row>
    <row r="335" spans="1:56" x14ac:dyDescent="0.25">
      <c r="A335">
        <f>'Bodycomp INPUT'!A334</f>
        <v>0</v>
      </c>
      <c r="B335">
        <f>'Bodycomp INPUT'!B334</f>
        <v>0</v>
      </c>
      <c r="C335">
        <f>'Bodycomp INPUT'!C334</f>
        <v>0</v>
      </c>
      <c r="D335">
        <f>'Bodycomp INPUT'!D334</f>
        <v>0</v>
      </c>
      <c r="E335">
        <f>'Bodycomp INPUT'!E334</f>
        <v>0</v>
      </c>
      <c r="F335">
        <f>'Bodycomp INPUT'!F334</f>
        <v>0</v>
      </c>
      <c r="G335">
        <f>'Bodycomp INPUT'!G334</f>
        <v>0</v>
      </c>
      <c r="H335">
        <v>337</v>
      </c>
      <c r="I335">
        <f t="shared" si="234"/>
        <v>0</v>
      </c>
      <c r="J335">
        <f t="shared" si="227"/>
        <v>2.6419999999999999</v>
      </c>
      <c r="K335">
        <f t="shared" si="235"/>
        <v>2.86</v>
      </c>
      <c r="L335">
        <f t="shared" si="236"/>
        <v>2.6419999999999999</v>
      </c>
      <c r="M335">
        <f t="shared" si="237"/>
        <v>2.3159999999999998</v>
      </c>
      <c r="N335">
        <f t="shared" si="238"/>
        <v>2.8029999999999999</v>
      </c>
      <c r="O335">
        <f t="shared" si="239"/>
        <v>2.3159999999999998</v>
      </c>
      <c r="P335">
        <f t="shared" si="240"/>
        <v>2.6419999999999999</v>
      </c>
      <c r="Q335">
        <f t="shared" si="241"/>
        <v>2.6419999999999999</v>
      </c>
      <c r="R335">
        <f t="shared" si="228"/>
        <v>6.7106934213868428</v>
      </c>
      <c r="S335">
        <f t="shared" si="242"/>
        <v>0.373</v>
      </c>
      <c r="T335">
        <f t="shared" si="243"/>
        <v>2.472</v>
      </c>
      <c r="U335">
        <f t="shared" si="244"/>
        <v>0.373</v>
      </c>
      <c r="V335">
        <f t="shared" si="245"/>
        <v>4.5890000000000004</v>
      </c>
      <c r="W335">
        <f t="shared" si="246"/>
        <v>1.5129999999999999</v>
      </c>
      <c r="X335">
        <f t="shared" si="247"/>
        <v>4.5890000000000004</v>
      </c>
      <c r="Y335">
        <f t="shared" si="248"/>
        <v>0.373</v>
      </c>
      <c r="Z335">
        <f t="shared" si="249"/>
        <v>0.373</v>
      </c>
      <c r="AA335">
        <f t="shared" si="250"/>
        <v>0</v>
      </c>
      <c r="AB335">
        <f t="shared" si="229"/>
        <v>0</v>
      </c>
      <c r="AC335">
        <f t="shared" si="251"/>
        <v>0</v>
      </c>
      <c r="AD335">
        <f t="shared" si="252"/>
        <v>0</v>
      </c>
      <c r="AE335">
        <f t="shared" si="230"/>
        <v>0</v>
      </c>
      <c r="AF335">
        <f t="shared" si="253"/>
        <v>0</v>
      </c>
      <c r="AG335">
        <f t="shared" si="254"/>
        <v>0.16916099773242629</v>
      </c>
      <c r="AH335">
        <f t="shared" si="255"/>
        <v>6.710693421386843E-2</v>
      </c>
      <c r="AI335">
        <f t="shared" si="256"/>
        <v>37.563447232209413</v>
      </c>
      <c r="AK335" t="e">
        <f>LOOKUP(AF335,LMS!D2:'LMS'!D2597,LMS!E2:'LMS'!E2597)</f>
        <v>#N/A</v>
      </c>
      <c r="AL335" t="e">
        <f>LOOKUP(AF335,LMS!D2:'LMS'!D2597,LMS!F2:'LMS'!F2597)</f>
        <v>#N/A</v>
      </c>
      <c r="AM335" t="e">
        <f>LOOKUP(AF335,LMS!D2:'LMS'!D2597,LMS!G2:'LMS'!G2597)</f>
        <v>#N/A</v>
      </c>
      <c r="AN335" t="e">
        <f>LOOKUP(AF335,LMS!D2:'LMS'!D2597,LMS!L2:'LMS'!L2597)</f>
        <v>#N/A</v>
      </c>
      <c r="AO335" t="e">
        <f>LOOKUP(AF335,LMS!D2:'LMS'!D2597,LMS!N2:'LMS'!N2597)</f>
        <v>#N/A</v>
      </c>
      <c r="AP335" t="e">
        <f>LOOKUP(AF335,LMS!D2:'LMS'!D2597,LMS!P2:'LMS'!P2597)</f>
        <v>#N/A</v>
      </c>
      <c r="AR335" t="e">
        <f t="shared" si="257"/>
        <v>#N/A</v>
      </c>
      <c r="AS335" t="e">
        <f t="shared" si="258"/>
        <v>#N/A</v>
      </c>
      <c r="AT335" t="e">
        <f t="shared" si="231"/>
        <v>#N/A</v>
      </c>
      <c r="AU335" t="e">
        <f t="shared" si="259"/>
        <v>#N/A</v>
      </c>
      <c r="AV335" t="e">
        <f t="shared" si="232"/>
        <v>#N/A</v>
      </c>
      <c r="AW335" t="e">
        <f t="shared" si="233"/>
        <v>#N/A</v>
      </c>
      <c r="AX335" t="e">
        <f>LOOKUP(AV335,Z!A2:'Z'!A803,Z!B2:'Z'!B803)</f>
        <v>#N/A</v>
      </c>
      <c r="AY335" t="e">
        <f t="shared" si="221"/>
        <v>#N/A</v>
      </c>
      <c r="AZ335" t="e">
        <f t="shared" si="222"/>
        <v>#N/A</v>
      </c>
      <c r="BA335" t="e">
        <f t="shared" si="223"/>
        <v>#N/A</v>
      </c>
      <c r="BB335" t="e">
        <f t="shared" si="224"/>
        <v>#N/A</v>
      </c>
      <c r="BC335" t="e">
        <f t="shared" si="225"/>
        <v>#N/A</v>
      </c>
      <c r="BD335" t="e">
        <f t="shared" si="226"/>
        <v>#N/A</v>
      </c>
    </row>
    <row r="336" spans="1:56" x14ac:dyDescent="0.25">
      <c r="A336">
        <f>'Bodycomp INPUT'!A335</f>
        <v>0</v>
      </c>
      <c r="B336">
        <f>'Bodycomp INPUT'!B335</f>
        <v>0</v>
      </c>
      <c r="C336">
        <f>'Bodycomp INPUT'!C335</f>
        <v>0</v>
      </c>
      <c r="D336">
        <f>'Bodycomp INPUT'!D335</f>
        <v>0</v>
      </c>
      <c r="E336">
        <f>'Bodycomp INPUT'!E335</f>
        <v>0</v>
      </c>
      <c r="F336">
        <f>'Bodycomp INPUT'!F335</f>
        <v>0</v>
      </c>
      <c r="G336">
        <f>'Bodycomp INPUT'!G335</f>
        <v>0</v>
      </c>
      <c r="H336">
        <v>338</v>
      </c>
      <c r="I336">
        <f t="shared" si="234"/>
        <v>0</v>
      </c>
      <c r="J336">
        <f t="shared" si="227"/>
        <v>2.6419999999999999</v>
      </c>
      <c r="K336">
        <f t="shared" si="235"/>
        <v>2.86</v>
      </c>
      <c r="L336">
        <f t="shared" si="236"/>
        <v>2.6419999999999999</v>
      </c>
      <c r="M336">
        <f t="shared" si="237"/>
        <v>2.3159999999999998</v>
      </c>
      <c r="N336">
        <f t="shared" si="238"/>
        <v>2.8029999999999999</v>
      </c>
      <c r="O336">
        <f t="shared" si="239"/>
        <v>2.3159999999999998</v>
      </c>
      <c r="P336">
        <f t="shared" si="240"/>
        <v>2.6419999999999999</v>
      </c>
      <c r="Q336">
        <f t="shared" si="241"/>
        <v>2.6419999999999999</v>
      </c>
      <c r="R336">
        <f t="shared" si="228"/>
        <v>6.7106934213868428</v>
      </c>
      <c r="S336">
        <f t="shared" si="242"/>
        <v>0.373</v>
      </c>
      <c r="T336">
        <f t="shared" si="243"/>
        <v>2.472</v>
      </c>
      <c r="U336">
        <f t="shared" si="244"/>
        <v>0.373</v>
      </c>
      <c r="V336">
        <f t="shared" si="245"/>
        <v>4.5890000000000004</v>
      </c>
      <c r="W336">
        <f t="shared" si="246"/>
        <v>1.5129999999999999</v>
      </c>
      <c r="X336">
        <f t="shared" si="247"/>
        <v>4.5890000000000004</v>
      </c>
      <c r="Y336">
        <f t="shared" si="248"/>
        <v>0.373</v>
      </c>
      <c r="Z336">
        <f t="shared" si="249"/>
        <v>0.373</v>
      </c>
      <c r="AA336">
        <f t="shared" si="250"/>
        <v>0</v>
      </c>
      <c r="AB336">
        <f t="shared" si="229"/>
        <v>0</v>
      </c>
      <c r="AC336">
        <f t="shared" si="251"/>
        <v>0</v>
      </c>
      <c r="AD336">
        <f t="shared" si="252"/>
        <v>0</v>
      </c>
      <c r="AE336">
        <f t="shared" si="230"/>
        <v>0</v>
      </c>
      <c r="AF336">
        <f t="shared" si="253"/>
        <v>0</v>
      </c>
      <c r="AG336">
        <f t="shared" si="254"/>
        <v>0.16916099773242629</v>
      </c>
      <c r="AH336">
        <f t="shared" si="255"/>
        <v>6.710693421386843E-2</v>
      </c>
      <c r="AI336">
        <f t="shared" si="256"/>
        <v>37.563447232209413</v>
      </c>
      <c r="AK336" t="e">
        <f>LOOKUP(AF336,LMS!D2:'LMS'!D2597,LMS!E2:'LMS'!E2597)</f>
        <v>#N/A</v>
      </c>
      <c r="AL336" t="e">
        <f>LOOKUP(AF336,LMS!D2:'LMS'!D2597,LMS!F2:'LMS'!F2597)</f>
        <v>#N/A</v>
      </c>
      <c r="AM336" t="e">
        <f>LOOKUP(AF336,LMS!D2:'LMS'!D2597,LMS!G2:'LMS'!G2597)</f>
        <v>#N/A</v>
      </c>
      <c r="AN336" t="e">
        <f>LOOKUP(AF336,LMS!D2:'LMS'!D2597,LMS!L2:'LMS'!L2597)</f>
        <v>#N/A</v>
      </c>
      <c r="AO336" t="e">
        <f>LOOKUP(AF336,LMS!D2:'LMS'!D2597,LMS!N2:'LMS'!N2597)</f>
        <v>#N/A</v>
      </c>
      <c r="AP336" t="e">
        <f>LOOKUP(AF336,LMS!D2:'LMS'!D2597,LMS!P2:'LMS'!P2597)</f>
        <v>#N/A</v>
      </c>
      <c r="AR336" t="e">
        <f t="shared" si="257"/>
        <v>#N/A</v>
      </c>
      <c r="AS336" t="e">
        <f t="shared" si="258"/>
        <v>#N/A</v>
      </c>
      <c r="AT336" t="e">
        <f t="shared" si="231"/>
        <v>#N/A</v>
      </c>
      <c r="AU336" t="e">
        <f t="shared" si="259"/>
        <v>#N/A</v>
      </c>
      <c r="AV336" t="e">
        <f t="shared" si="232"/>
        <v>#N/A</v>
      </c>
      <c r="AW336" t="e">
        <f t="shared" si="233"/>
        <v>#N/A</v>
      </c>
      <c r="AX336" t="e">
        <f>LOOKUP(AV336,Z!A2:'Z'!A803,Z!B2:'Z'!B803)</f>
        <v>#N/A</v>
      </c>
      <c r="AY336" t="e">
        <f t="shared" si="221"/>
        <v>#N/A</v>
      </c>
      <c r="AZ336" t="e">
        <f t="shared" si="222"/>
        <v>#N/A</v>
      </c>
      <c r="BA336" t="e">
        <f t="shared" si="223"/>
        <v>#N/A</v>
      </c>
      <c r="BB336" t="e">
        <f t="shared" si="224"/>
        <v>#N/A</v>
      </c>
      <c r="BC336" t="e">
        <f t="shared" si="225"/>
        <v>#N/A</v>
      </c>
      <c r="BD336" t="e">
        <f t="shared" si="226"/>
        <v>#N/A</v>
      </c>
    </row>
    <row r="337" spans="1:56" x14ac:dyDescent="0.25">
      <c r="A337">
        <f>'Bodycomp INPUT'!A336</f>
        <v>0</v>
      </c>
      <c r="B337">
        <f>'Bodycomp INPUT'!B336</f>
        <v>0</v>
      </c>
      <c r="C337">
        <f>'Bodycomp INPUT'!C336</f>
        <v>0</v>
      </c>
      <c r="D337">
        <f>'Bodycomp INPUT'!D336</f>
        <v>0</v>
      </c>
      <c r="E337">
        <f>'Bodycomp INPUT'!E336</f>
        <v>0</v>
      </c>
      <c r="F337">
        <f>'Bodycomp INPUT'!F336</f>
        <v>0</v>
      </c>
      <c r="G337">
        <f>'Bodycomp INPUT'!G336</f>
        <v>0</v>
      </c>
      <c r="H337">
        <v>339</v>
      </c>
      <c r="I337">
        <f t="shared" si="234"/>
        <v>0</v>
      </c>
      <c r="J337">
        <f t="shared" si="227"/>
        <v>2.6419999999999999</v>
      </c>
      <c r="K337">
        <f t="shared" si="235"/>
        <v>2.86</v>
      </c>
      <c r="L337">
        <f t="shared" si="236"/>
        <v>2.6419999999999999</v>
      </c>
      <c r="M337">
        <f t="shared" si="237"/>
        <v>2.3159999999999998</v>
      </c>
      <c r="N337">
        <f t="shared" si="238"/>
        <v>2.8029999999999999</v>
      </c>
      <c r="O337">
        <f t="shared" si="239"/>
        <v>2.3159999999999998</v>
      </c>
      <c r="P337">
        <f t="shared" si="240"/>
        <v>2.6419999999999999</v>
      </c>
      <c r="Q337">
        <f t="shared" si="241"/>
        <v>2.6419999999999999</v>
      </c>
      <c r="R337">
        <f t="shared" si="228"/>
        <v>6.7106934213868428</v>
      </c>
      <c r="S337">
        <f t="shared" si="242"/>
        <v>0.373</v>
      </c>
      <c r="T337">
        <f t="shared" si="243"/>
        <v>2.472</v>
      </c>
      <c r="U337">
        <f t="shared" si="244"/>
        <v>0.373</v>
      </c>
      <c r="V337">
        <f t="shared" si="245"/>
        <v>4.5890000000000004</v>
      </c>
      <c r="W337">
        <f t="shared" si="246"/>
        <v>1.5129999999999999</v>
      </c>
      <c r="X337">
        <f t="shared" si="247"/>
        <v>4.5890000000000004</v>
      </c>
      <c r="Y337">
        <f t="shared" si="248"/>
        <v>0.373</v>
      </c>
      <c r="Z337">
        <f t="shared" si="249"/>
        <v>0.373</v>
      </c>
      <c r="AA337">
        <f t="shared" si="250"/>
        <v>0</v>
      </c>
      <c r="AB337">
        <f t="shared" si="229"/>
        <v>0</v>
      </c>
      <c r="AC337">
        <f t="shared" si="251"/>
        <v>0</v>
      </c>
      <c r="AD337">
        <f t="shared" si="252"/>
        <v>0</v>
      </c>
      <c r="AE337">
        <f t="shared" si="230"/>
        <v>0</v>
      </c>
      <c r="AF337">
        <f t="shared" si="253"/>
        <v>0</v>
      </c>
      <c r="AG337">
        <f t="shared" si="254"/>
        <v>0.16916099773242629</v>
      </c>
      <c r="AH337">
        <f t="shared" si="255"/>
        <v>6.710693421386843E-2</v>
      </c>
      <c r="AI337">
        <f t="shared" si="256"/>
        <v>37.563447232209413</v>
      </c>
      <c r="AK337" t="e">
        <f>LOOKUP(AF337,LMS!D2:'LMS'!D2597,LMS!E2:'LMS'!E2597)</f>
        <v>#N/A</v>
      </c>
      <c r="AL337" t="e">
        <f>LOOKUP(AF337,LMS!D2:'LMS'!D2597,LMS!F2:'LMS'!F2597)</f>
        <v>#N/A</v>
      </c>
      <c r="AM337" t="e">
        <f>LOOKUP(AF337,LMS!D2:'LMS'!D2597,LMS!G2:'LMS'!G2597)</f>
        <v>#N/A</v>
      </c>
      <c r="AN337" t="e">
        <f>LOOKUP(AF337,LMS!D2:'LMS'!D2597,LMS!L2:'LMS'!L2597)</f>
        <v>#N/A</v>
      </c>
      <c r="AO337" t="e">
        <f>LOOKUP(AF337,LMS!D2:'LMS'!D2597,LMS!N2:'LMS'!N2597)</f>
        <v>#N/A</v>
      </c>
      <c r="AP337" t="e">
        <f>LOOKUP(AF337,LMS!D2:'LMS'!D2597,LMS!P2:'LMS'!P2597)</f>
        <v>#N/A</v>
      </c>
      <c r="AR337" t="e">
        <f t="shared" si="257"/>
        <v>#N/A</v>
      </c>
      <c r="AS337" t="e">
        <f t="shared" si="258"/>
        <v>#N/A</v>
      </c>
      <c r="AT337" t="e">
        <f t="shared" si="231"/>
        <v>#N/A</v>
      </c>
      <c r="AU337" t="e">
        <f t="shared" si="259"/>
        <v>#N/A</v>
      </c>
      <c r="AV337" t="e">
        <f t="shared" si="232"/>
        <v>#N/A</v>
      </c>
      <c r="AW337" t="e">
        <f t="shared" si="233"/>
        <v>#N/A</v>
      </c>
      <c r="AX337" t="e">
        <f>LOOKUP(AV337,Z!A2:'Z'!A803,Z!B2:'Z'!B803)</f>
        <v>#N/A</v>
      </c>
      <c r="AY337" t="e">
        <f t="shared" si="221"/>
        <v>#N/A</v>
      </c>
      <c r="AZ337" t="e">
        <f t="shared" si="222"/>
        <v>#N/A</v>
      </c>
      <c r="BA337" t="e">
        <f t="shared" si="223"/>
        <v>#N/A</v>
      </c>
      <c r="BB337" t="e">
        <f t="shared" si="224"/>
        <v>#N/A</v>
      </c>
      <c r="BC337" t="e">
        <f t="shared" si="225"/>
        <v>#N/A</v>
      </c>
      <c r="BD337" t="e">
        <f t="shared" si="226"/>
        <v>#N/A</v>
      </c>
    </row>
    <row r="338" spans="1:56" x14ac:dyDescent="0.25">
      <c r="A338">
        <f>'Bodycomp INPUT'!A337</f>
        <v>0</v>
      </c>
      <c r="B338">
        <f>'Bodycomp INPUT'!B337</f>
        <v>0</v>
      </c>
      <c r="C338">
        <f>'Bodycomp INPUT'!C337</f>
        <v>0</v>
      </c>
      <c r="D338">
        <f>'Bodycomp INPUT'!D337</f>
        <v>0</v>
      </c>
      <c r="E338">
        <f>'Bodycomp INPUT'!E337</f>
        <v>0</v>
      </c>
      <c r="F338">
        <f>'Bodycomp INPUT'!F337</f>
        <v>0</v>
      </c>
      <c r="G338">
        <f>'Bodycomp INPUT'!G337</f>
        <v>0</v>
      </c>
      <c r="H338">
        <v>340</v>
      </c>
      <c r="I338">
        <f t="shared" si="234"/>
        <v>0</v>
      </c>
      <c r="J338">
        <f t="shared" si="227"/>
        <v>2.6419999999999999</v>
      </c>
      <c r="K338">
        <f t="shared" si="235"/>
        <v>2.86</v>
      </c>
      <c r="L338">
        <f t="shared" si="236"/>
        <v>2.6419999999999999</v>
      </c>
      <c r="M338">
        <f t="shared" si="237"/>
        <v>2.3159999999999998</v>
      </c>
      <c r="N338">
        <f t="shared" si="238"/>
        <v>2.8029999999999999</v>
      </c>
      <c r="O338">
        <f t="shared" si="239"/>
        <v>2.3159999999999998</v>
      </c>
      <c r="P338">
        <f t="shared" si="240"/>
        <v>2.6419999999999999</v>
      </c>
      <c r="Q338">
        <f t="shared" si="241"/>
        <v>2.6419999999999999</v>
      </c>
      <c r="R338">
        <f t="shared" si="228"/>
        <v>6.7106934213868428</v>
      </c>
      <c r="S338">
        <f t="shared" si="242"/>
        <v>0.373</v>
      </c>
      <c r="T338">
        <f t="shared" si="243"/>
        <v>2.472</v>
      </c>
      <c r="U338">
        <f t="shared" si="244"/>
        <v>0.373</v>
      </c>
      <c r="V338">
        <f t="shared" si="245"/>
        <v>4.5890000000000004</v>
      </c>
      <c r="W338">
        <f t="shared" si="246"/>
        <v>1.5129999999999999</v>
      </c>
      <c r="X338">
        <f t="shared" si="247"/>
        <v>4.5890000000000004</v>
      </c>
      <c r="Y338">
        <f t="shared" si="248"/>
        <v>0.373</v>
      </c>
      <c r="Z338">
        <f t="shared" si="249"/>
        <v>0.373</v>
      </c>
      <c r="AA338">
        <f t="shared" si="250"/>
        <v>0</v>
      </c>
      <c r="AB338">
        <f t="shared" si="229"/>
        <v>0</v>
      </c>
      <c r="AC338">
        <f t="shared" si="251"/>
        <v>0</v>
      </c>
      <c r="AD338">
        <f t="shared" si="252"/>
        <v>0</v>
      </c>
      <c r="AE338">
        <f t="shared" si="230"/>
        <v>0</v>
      </c>
      <c r="AF338">
        <f t="shared" si="253"/>
        <v>0</v>
      </c>
      <c r="AG338">
        <f t="shared" si="254"/>
        <v>0.16916099773242629</v>
      </c>
      <c r="AH338">
        <f t="shared" si="255"/>
        <v>6.710693421386843E-2</v>
      </c>
      <c r="AI338">
        <f t="shared" si="256"/>
        <v>37.563447232209413</v>
      </c>
      <c r="AK338" t="e">
        <f>LOOKUP(AF338,LMS!D2:'LMS'!D2597,LMS!E2:'LMS'!E2597)</f>
        <v>#N/A</v>
      </c>
      <c r="AL338" t="e">
        <f>LOOKUP(AF338,LMS!D2:'LMS'!D2597,LMS!F2:'LMS'!F2597)</f>
        <v>#N/A</v>
      </c>
      <c r="AM338" t="e">
        <f>LOOKUP(AF338,LMS!D2:'LMS'!D2597,LMS!G2:'LMS'!G2597)</f>
        <v>#N/A</v>
      </c>
      <c r="AN338" t="e">
        <f>LOOKUP(AF338,LMS!D2:'LMS'!D2597,LMS!L2:'LMS'!L2597)</f>
        <v>#N/A</v>
      </c>
      <c r="AO338" t="e">
        <f>LOOKUP(AF338,LMS!D2:'LMS'!D2597,LMS!N2:'LMS'!N2597)</f>
        <v>#N/A</v>
      </c>
      <c r="AP338" t="e">
        <f>LOOKUP(AF338,LMS!D2:'LMS'!D2597,LMS!P2:'LMS'!P2597)</f>
        <v>#N/A</v>
      </c>
      <c r="AR338" t="e">
        <f t="shared" si="257"/>
        <v>#N/A</v>
      </c>
      <c r="AS338" t="e">
        <f t="shared" si="258"/>
        <v>#N/A</v>
      </c>
      <c r="AT338" t="e">
        <f t="shared" si="231"/>
        <v>#N/A</v>
      </c>
      <c r="AU338" t="e">
        <f t="shared" si="259"/>
        <v>#N/A</v>
      </c>
      <c r="AV338" t="e">
        <f t="shared" si="232"/>
        <v>#N/A</v>
      </c>
      <c r="AW338" t="e">
        <f t="shared" si="233"/>
        <v>#N/A</v>
      </c>
      <c r="AX338" t="e">
        <f>LOOKUP(AV338,Z!A2:'Z'!A803,Z!B2:'Z'!B803)</f>
        <v>#N/A</v>
      </c>
      <c r="AY338" t="e">
        <f t="shared" si="221"/>
        <v>#N/A</v>
      </c>
      <c r="AZ338" t="e">
        <f t="shared" si="222"/>
        <v>#N/A</v>
      </c>
      <c r="BA338" t="e">
        <f t="shared" si="223"/>
        <v>#N/A</v>
      </c>
      <c r="BB338" t="e">
        <f t="shared" si="224"/>
        <v>#N/A</v>
      </c>
      <c r="BC338" t="e">
        <f t="shared" si="225"/>
        <v>#N/A</v>
      </c>
      <c r="BD338" t="e">
        <f t="shared" si="226"/>
        <v>#N/A</v>
      </c>
    </row>
    <row r="339" spans="1:56" x14ac:dyDescent="0.25">
      <c r="A339">
        <f>'Bodycomp INPUT'!A338</f>
        <v>0</v>
      </c>
      <c r="B339">
        <f>'Bodycomp INPUT'!B338</f>
        <v>0</v>
      </c>
      <c r="C339">
        <f>'Bodycomp INPUT'!C338</f>
        <v>0</v>
      </c>
      <c r="D339">
        <f>'Bodycomp INPUT'!D338</f>
        <v>0</v>
      </c>
      <c r="E339">
        <f>'Bodycomp INPUT'!E338</f>
        <v>0</v>
      </c>
      <c r="F339">
        <f>'Bodycomp INPUT'!F338</f>
        <v>0</v>
      </c>
      <c r="G339">
        <f>'Bodycomp INPUT'!G338</f>
        <v>0</v>
      </c>
      <c r="H339">
        <v>341</v>
      </c>
      <c r="I339">
        <f t="shared" si="234"/>
        <v>0</v>
      </c>
      <c r="J339">
        <f t="shared" si="227"/>
        <v>2.6419999999999999</v>
      </c>
      <c r="K339">
        <f t="shared" si="235"/>
        <v>2.86</v>
      </c>
      <c r="L339">
        <f t="shared" si="236"/>
        <v>2.6419999999999999</v>
      </c>
      <c r="M339">
        <f t="shared" si="237"/>
        <v>2.3159999999999998</v>
      </c>
      <c r="N339">
        <f t="shared" si="238"/>
        <v>2.8029999999999999</v>
      </c>
      <c r="O339">
        <f t="shared" si="239"/>
        <v>2.3159999999999998</v>
      </c>
      <c r="P339">
        <f t="shared" si="240"/>
        <v>2.6419999999999999</v>
      </c>
      <c r="Q339">
        <f t="shared" si="241"/>
        <v>2.6419999999999999</v>
      </c>
      <c r="R339">
        <f t="shared" si="228"/>
        <v>6.7106934213868428</v>
      </c>
      <c r="S339">
        <f t="shared" si="242"/>
        <v>0.373</v>
      </c>
      <c r="T339">
        <f t="shared" si="243"/>
        <v>2.472</v>
      </c>
      <c r="U339">
        <f t="shared" si="244"/>
        <v>0.373</v>
      </c>
      <c r="V339">
        <f t="shared" si="245"/>
        <v>4.5890000000000004</v>
      </c>
      <c r="W339">
        <f t="shared" si="246"/>
        <v>1.5129999999999999</v>
      </c>
      <c r="X339">
        <f t="shared" si="247"/>
        <v>4.5890000000000004</v>
      </c>
      <c r="Y339">
        <f t="shared" si="248"/>
        <v>0.373</v>
      </c>
      <c r="Z339">
        <f t="shared" si="249"/>
        <v>0.373</v>
      </c>
      <c r="AA339">
        <f t="shared" si="250"/>
        <v>0</v>
      </c>
      <c r="AB339">
        <f t="shared" si="229"/>
        <v>0</v>
      </c>
      <c r="AC339">
        <f t="shared" si="251"/>
        <v>0</v>
      </c>
      <c r="AD339">
        <f t="shared" si="252"/>
        <v>0</v>
      </c>
      <c r="AE339">
        <f t="shared" si="230"/>
        <v>0</v>
      </c>
      <c r="AF339">
        <f t="shared" si="253"/>
        <v>0</v>
      </c>
      <c r="AG339">
        <f t="shared" si="254"/>
        <v>0.16916099773242629</v>
      </c>
      <c r="AH339">
        <f t="shared" si="255"/>
        <v>6.710693421386843E-2</v>
      </c>
      <c r="AI339">
        <f t="shared" si="256"/>
        <v>37.563447232209413</v>
      </c>
      <c r="AK339" t="e">
        <f>LOOKUP(AF339,LMS!D2:'LMS'!D2597,LMS!E2:'LMS'!E2597)</f>
        <v>#N/A</v>
      </c>
      <c r="AL339" t="e">
        <f>LOOKUP(AF339,LMS!D2:'LMS'!D2597,LMS!F2:'LMS'!F2597)</f>
        <v>#N/A</v>
      </c>
      <c r="AM339" t="e">
        <f>LOOKUP(AF339,LMS!D2:'LMS'!D2597,LMS!G2:'LMS'!G2597)</f>
        <v>#N/A</v>
      </c>
      <c r="AN339" t="e">
        <f>LOOKUP(AF339,LMS!D2:'LMS'!D2597,LMS!L2:'LMS'!L2597)</f>
        <v>#N/A</v>
      </c>
      <c r="AO339" t="e">
        <f>LOOKUP(AF339,LMS!D2:'LMS'!D2597,LMS!N2:'LMS'!N2597)</f>
        <v>#N/A</v>
      </c>
      <c r="AP339" t="e">
        <f>LOOKUP(AF339,LMS!D2:'LMS'!D2597,LMS!P2:'LMS'!P2597)</f>
        <v>#N/A</v>
      </c>
      <c r="AR339" t="e">
        <f t="shared" si="257"/>
        <v>#N/A</v>
      </c>
      <c r="AS339" t="e">
        <f t="shared" si="258"/>
        <v>#N/A</v>
      </c>
      <c r="AT339" t="e">
        <f t="shared" si="231"/>
        <v>#N/A</v>
      </c>
      <c r="AU339" t="e">
        <f t="shared" si="259"/>
        <v>#N/A</v>
      </c>
      <c r="AV339" t="e">
        <f t="shared" si="232"/>
        <v>#N/A</v>
      </c>
      <c r="AW339" t="e">
        <f t="shared" si="233"/>
        <v>#N/A</v>
      </c>
      <c r="AX339" t="e">
        <f>LOOKUP(AV339,Z!A2:'Z'!A803,Z!B2:'Z'!B803)</f>
        <v>#N/A</v>
      </c>
      <c r="AY339" t="e">
        <f t="shared" si="221"/>
        <v>#N/A</v>
      </c>
      <c r="AZ339" t="e">
        <f t="shared" si="222"/>
        <v>#N/A</v>
      </c>
      <c r="BA339" t="e">
        <f t="shared" si="223"/>
        <v>#N/A</v>
      </c>
      <c r="BB339" t="e">
        <f t="shared" si="224"/>
        <v>#N/A</v>
      </c>
      <c r="BC339" t="e">
        <f t="shared" si="225"/>
        <v>#N/A</v>
      </c>
      <c r="BD339" t="e">
        <f t="shared" si="226"/>
        <v>#N/A</v>
      </c>
    </row>
    <row r="340" spans="1:56" x14ac:dyDescent="0.25">
      <c r="A340">
        <f>'Bodycomp INPUT'!A339</f>
        <v>0</v>
      </c>
      <c r="B340">
        <f>'Bodycomp INPUT'!B339</f>
        <v>0</v>
      </c>
      <c r="C340">
        <f>'Bodycomp INPUT'!C339</f>
        <v>0</v>
      </c>
      <c r="D340">
        <f>'Bodycomp INPUT'!D339</f>
        <v>0</v>
      </c>
      <c r="E340">
        <f>'Bodycomp INPUT'!E339</f>
        <v>0</v>
      </c>
      <c r="F340">
        <f>'Bodycomp INPUT'!F339</f>
        <v>0</v>
      </c>
      <c r="G340">
        <f>'Bodycomp INPUT'!G339</f>
        <v>0</v>
      </c>
      <c r="H340">
        <v>342</v>
      </c>
      <c r="I340">
        <f t="shared" si="234"/>
        <v>0</v>
      </c>
      <c r="J340">
        <f t="shared" si="227"/>
        <v>2.6419999999999999</v>
      </c>
      <c r="K340">
        <f t="shared" si="235"/>
        <v>2.86</v>
      </c>
      <c r="L340">
        <f t="shared" si="236"/>
        <v>2.6419999999999999</v>
      </c>
      <c r="M340">
        <f t="shared" si="237"/>
        <v>2.3159999999999998</v>
      </c>
      <c r="N340">
        <f t="shared" si="238"/>
        <v>2.8029999999999999</v>
      </c>
      <c r="O340">
        <f t="shared" si="239"/>
        <v>2.3159999999999998</v>
      </c>
      <c r="P340">
        <f t="shared" si="240"/>
        <v>2.6419999999999999</v>
      </c>
      <c r="Q340">
        <f t="shared" si="241"/>
        <v>2.6419999999999999</v>
      </c>
      <c r="R340">
        <f t="shared" si="228"/>
        <v>6.7106934213868428</v>
      </c>
      <c r="S340">
        <f t="shared" si="242"/>
        <v>0.373</v>
      </c>
      <c r="T340">
        <f t="shared" si="243"/>
        <v>2.472</v>
      </c>
      <c r="U340">
        <f t="shared" si="244"/>
        <v>0.373</v>
      </c>
      <c r="V340">
        <f t="shared" si="245"/>
        <v>4.5890000000000004</v>
      </c>
      <c r="W340">
        <f t="shared" si="246"/>
        <v>1.5129999999999999</v>
      </c>
      <c r="X340">
        <f t="shared" si="247"/>
        <v>4.5890000000000004</v>
      </c>
      <c r="Y340">
        <f t="shared" si="248"/>
        <v>0.373</v>
      </c>
      <c r="Z340">
        <f t="shared" si="249"/>
        <v>0.373</v>
      </c>
      <c r="AA340">
        <f t="shared" si="250"/>
        <v>0</v>
      </c>
      <c r="AB340">
        <f t="shared" si="229"/>
        <v>0</v>
      </c>
      <c r="AC340">
        <f t="shared" si="251"/>
        <v>0</v>
      </c>
      <c r="AD340">
        <f t="shared" si="252"/>
        <v>0</v>
      </c>
      <c r="AE340">
        <f t="shared" si="230"/>
        <v>0</v>
      </c>
      <c r="AF340">
        <f t="shared" si="253"/>
        <v>0</v>
      </c>
      <c r="AG340">
        <f t="shared" si="254"/>
        <v>0.16916099773242629</v>
      </c>
      <c r="AH340">
        <f t="shared" si="255"/>
        <v>6.710693421386843E-2</v>
      </c>
      <c r="AI340">
        <f t="shared" si="256"/>
        <v>37.563447232209413</v>
      </c>
      <c r="AK340" t="e">
        <f>LOOKUP(AF340,LMS!D2:'LMS'!D2597,LMS!E2:'LMS'!E2597)</f>
        <v>#N/A</v>
      </c>
      <c r="AL340" t="e">
        <f>LOOKUP(AF340,LMS!D2:'LMS'!D2597,LMS!F2:'LMS'!F2597)</f>
        <v>#N/A</v>
      </c>
      <c r="AM340" t="e">
        <f>LOOKUP(AF340,LMS!D2:'LMS'!D2597,LMS!G2:'LMS'!G2597)</f>
        <v>#N/A</v>
      </c>
      <c r="AN340" t="e">
        <f>LOOKUP(AF340,LMS!D2:'LMS'!D2597,LMS!L2:'LMS'!L2597)</f>
        <v>#N/A</v>
      </c>
      <c r="AO340" t="e">
        <f>LOOKUP(AF340,LMS!D2:'LMS'!D2597,LMS!N2:'LMS'!N2597)</f>
        <v>#N/A</v>
      </c>
      <c r="AP340" t="e">
        <f>LOOKUP(AF340,LMS!D2:'LMS'!D2597,LMS!P2:'LMS'!P2597)</f>
        <v>#N/A</v>
      </c>
      <c r="AR340" t="e">
        <f t="shared" si="257"/>
        <v>#N/A</v>
      </c>
      <c r="AS340" t="e">
        <f t="shared" si="258"/>
        <v>#N/A</v>
      </c>
      <c r="AT340" t="e">
        <f t="shared" si="231"/>
        <v>#N/A</v>
      </c>
      <c r="AU340" t="e">
        <f t="shared" si="259"/>
        <v>#N/A</v>
      </c>
      <c r="AV340" t="e">
        <f t="shared" si="232"/>
        <v>#N/A</v>
      </c>
      <c r="AW340" t="e">
        <f t="shared" si="233"/>
        <v>#N/A</v>
      </c>
      <c r="AX340" t="e">
        <f>LOOKUP(AV340,Z!A2:'Z'!A803,Z!B2:'Z'!B803)</f>
        <v>#N/A</v>
      </c>
      <c r="AY340" t="e">
        <f t="shared" si="221"/>
        <v>#N/A</v>
      </c>
      <c r="AZ340" t="e">
        <f t="shared" si="222"/>
        <v>#N/A</v>
      </c>
      <c r="BA340" t="e">
        <f t="shared" si="223"/>
        <v>#N/A</v>
      </c>
      <c r="BB340" t="e">
        <f t="shared" si="224"/>
        <v>#N/A</v>
      </c>
      <c r="BC340" t="e">
        <f t="shared" si="225"/>
        <v>#N/A</v>
      </c>
      <c r="BD340" t="e">
        <f t="shared" si="226"/>
        <v>#N/A</v>
      </c>
    </row>
    <row r="341" spans="1:56" x14ac:dyDescent="0.25">
      <c r="A341">
        <f>'Bodycomp INPUT'!A340</f>
        <v>0</v>
      </c>
      <c r="B341">
        <f>'Bodycomp INPUT'!B340</f>
        <v>0</v>
      </c>
      <c r="C341">
        <f>'Bodycomp INPUT'!C340</f>
        <v>0</v>
      </c>
      <c r="D341">
        <f>'Bodycomp INPUT'!D340</f>
        <v>0</v>
      </c>
      <c r="E341">
        <f>'Bodycomp INPUT'!E340</f>
        <v>0</v>
      </c>
      <c r="F341">
        <f>'Bodycomp INPUT'!F340</f>
        <v>0</v>
      </c>
      <c r="G341">
        <f>'Bodycomp INPUT'!G340</f>
        <v>0</v>
      </c>
      <c r="H341">
        <v>343</v>
      </c>
      <c r="I341">
        <f t="shared" si="234"/>
        <v>0</v>
      </c>
      <c r="J341">
        <f t="shared" si="227"/>
        <v>2.6419999999999999</v>
      </c>
      <c r="K341">
        <f t="shared" si="235"/>
        <v>2.86</v>
      </c>
      <c r="L341">
        <f t="shared" si="236"/>
        <v>2.6419999999999999</v>
      </c>
      <c r="M341">
        <f t="shared" si="237"/>
        <v>2.3159999999999998</v>
      </c>
      <c r="N341">
        <f t="shared" si="238"/>
        <v>2.8029999999999999</v>
      </c>
      <c r="O341">
        <f t="shared" si="239"/>
        <v>2.3159999999999998</v>
      </c>
      <c r="P341">
        <f t="shared" si="240"/>
        <v>2.6419999999999999</v>
      </c>
      <c r="Q341">
        <f t="shared" si="241"/>
        <v>2.6419999999999999</v>
      </c>
      <c r="R341">
        <f t="shared" si="228"/>
        <v>6.7106934213868428</v>
      </c>
      <c r="S341">
        <f t="shared" si="242"/>
        <v>0.373</v>
      </c>
      <c r="T341">
        <f t="shared" si="243"/>
        <v>2.472</v>
      </c>
      <c r="U341">
        <f t="shared" si="244"/>
        <v>0.373</v>
      </c>
      <c r="V341">
        <f t="shared" si="245"/>
        <v>4.5890000000000004</v>
      </c>
      <c r="W341">
        <f t="shared" si="246"/>
        <v>1.5129999999999999</v>
      </c>
      <c r="X341">
        <f t="shared" si="247"/>
        <v>4.5890000000000004</v>
      </c>
      <c r="Y341">
        <f t="shared" si="248"/>
        <v>0.373</v>
      </c>
      <c r="Z341">
        <f t="shared" si="249"/>
        <v>0.373</v>
      </c>
      <c r="AA341">
        <f t="shared" si="250"/>
        <v>0</v>
      </c>
      <c r="AB341">
        <f t="shared" si="229"/>
        <v>0</v>
      </c>
      <c r="AC341">
        <f t="shared" si="251"/>
        <v>0</v>
      </c>
      <c r="AD341">
        <f t="shared" si="252"/>
        <v>0</v>
      </c>
      <c r="AE341">
        <f t="shared" si="230"/>
        <v>0</v>
      </c>
      <c r="AF341">
        <f t="shared" si="253"/>
        <v>0</v>
      </c>
      <c r="AG341">
        <f t="shared" si="254"/>
        <v>0.16916099773242629</v>
      </c>
      <c r="AH341">
        <f t="shared" si="255"/>
        <v>6.710693421386843E-2</v>
      </c>
      <c r="AI341">
        <f t="shared" si="256"/>
        <v>37.563447232209413</v>
      </c>
      <c r="AK341" t="e">
        <f>LOOKUP(AF341,LMS!D2:'LMS'!D2597,LMS!E2:'LMS'!E2597)</f>
        <v>#N/A</v>
      </c>
      <c r="AL341" t="e">
        <f>LOOKUP(AF341,LMS!D2:'LMS'!D2597,LMS!F2:'LMS'!F2597)</f>
        <v>#N/A</v>
      </c>
      <c r="AM341" t="e">
        <f>LOOKUP(AF341,LMS!D2:'LMS'!D2597,LMS!G2:'LMS'!G2597)</f>
        <v>#N/A</v>
      </c>
      <c r="AN341" t="e">
        <f>LOOKUP(AF341,LMS!D2:'LMS'!D2597,LMS!L2:'LMS'!L2597)</f>
        <v>#N/A</v>
      </c>
      <c r="AO341" t="e">
        <f>LOOKUP(AF341,LMS!D2:'LMS'!D2597,LMS!N2:'LMS'!N2597)</f>
        <v>#N/A</v>
      </c>
      <c r="AP341" t="e">
        <f>LOOKUP(AF341,LMS!D2:'LMS'!D2597,LMS!P2:'LMS'!P2597)</f>
        <v>#N/A</v>
      </c>
      <c r="AR341" t="e">
        <f t="shared" si="257"/>
        <v>#N/A</v>
      </c>
      <c r="AS341" t="e">
        <f t="shared" si="258"/>
        <v>#N/A</v>
      </c>
      <c r="AT341" t="e">
        <f t="shared" si="231"/>
        <v>#N/A</v>
      </c>
      <c r="AU341" t="e">
        <f t="shared" si="259"/>
        <v>#N/A</v>
      </c>
      <c r="AV341" t="e">
        <f t="shared" si="232"/>
        <v>#N/A</v>
      </c>
      <c r="AW341" t="e">
        <f t="shared" si="233"/>
        <v>#N/A</v>
      </c>
      <c r="AX341" t="e">
        <f>LOOKUP(AV341,Z!A2:'Z'!A803,Z!B2:'Z'!B803)</f>
        <v>#N/A</v>
      </c>
      <c r="AY341" t="e">
        <f t="shared" si="221"/>
        <v>#N/A</v>
      </c>
      <c r="AZ341" t="e">
        <f t="shared" si="222"/>
        <v>#N/A</v>
      </c>
      <c r="BA341" t="e">
        <f t="shared" si="223"/>
        <v>#N/A</v>
      </c>
      <c r="BB341" t="e">
        <f t="shared" si="224"/>
        <v>#N/A</v>
      </c>
      <c r="BC341" t="e">
        <f t="shared" si="225"/>
        <v>#N/A</v>
      </c>
      <c r="BD341" t="e">
        <f t="shared" si="226"/>
        <v>#N/A</v>
      </c>
    </row>
    <row r="342" spans="1:56" x14ac:dyDescent="0.25">
      <c r="A342">
        <f>'Bodycomp INPUT'!A341</f>
        <v>0</v>
      </c>
      <c r="B342">
        <f>'Bodycomp INPUT'!B341</f>
        <v>0</v>
      </c>
      <c r="C342">
        <f>'Bodycomp INPUT'!C341</f>
        <v>0</v>
      </c>
      <c r="D342">
        <f>'Bodycomp INPUT'!D341</f>
        <v>0</v>
      </c>
      <c r="E342">
        <f>'Bodycomp INPUT'!E341</f>
        <v>0</v>
      </c>
      <c r="F342">
        <f>'Bodycomp INPUT'!F341</f>
        <v>0</v>
      </c>
      <c r="G342">
        <f>'Bodycomp INPUT'!G341</f>
        <v>0</v>
      </c>
      <c r="H342">
        <v>344</v>
      </c>
      <c r="I342">
        <f t="shared" si="234"/>
        <v>0</v>
      </c>
      <c r="J342">
        <f t="shared" si="227"/>
        <v>2.6419999999999999</v>
      </c>
      <c r="K342">
        <f t="shared" si="235"/>
        <v>2.86</v>
      </c>
      <c r="L342">
        <f t="shared" si="236"/>
        <v>2.6419999999999999</v>
      </c>
      <c r="M342">
        <f t="shared" si="237"/>
        <v>2.3159999999999998</v>
      </c>
      <c r="N342">
        <f t="shared" si="238"/>
        <v>2.8029999999999999</v>
      </c>
      <c r="O342">
        <f t="shared" si="239"/>
        <v>2.3159999999999998</v>
      </c>
      <c r="P342">
        <f t="shared" si="240"/>
        <v>2.6419999999999999</v>
      </c>
      <c r="Q342">
        <f t="shared" si="241"/>
        <v>2.6419999999999999</v>
      </c>
      <c r="R342">
        <f t="shared" si="228"/>
        <v>6.7106934213868428</v>
      </c>
      <c r="S342">
        <f t="shared" si="242"/>
        <v>0.373</v>
      </c>
      <c r="T342">
        <f t="shared" si="243"/>
        <v>2.472</v>
      </c>
      <c r="U342">
        <f t="shared" si="244"/>
        <v>0.373</v>
      </c>
      <c r="V342">
        <f t="shared" si="245"/>
        <v>4.5890000000000004</v>
      </c>
      <c r="W342">
        <f t="shared" si="246"/>
        <v>1.5129999999999999</v>
      </c>
      <c r="X342">
        <f t="shared" si="247"/>
        <v>4.5890000000000004</v>
      </c>
      <c r="Y342">
        <f t="shared" si="248"/>
        <v>0.373</v>
      </c>
      <c r="Z342">
        <f t="shared" si="249"/>
        <v>0.373</v>
      </c>
      <c r="AA342">
        <f t="shared" si="250"/>
        <v>0</v>
      </c>
      <c r="AB342">
        <f t="shared" si="229"/>
        <v>0</v>
      </c>
      <c r="AC342">
        <f t="shared" si="251"/>
        <v>0</v>
      </c>
      <c r="AD342">
        <f t="shared" si="252"/>
        <v>0</v>
      </c>
      <c r="AE342">
        <f t="shared" si="230"/>
        <v>0</v>
      </c>
      <c r="AF342">
        <f t="shared" si="253"/>
        <v>0</v>
      </c>
      <c r="AG342">
        <f t="shared" si="254"/>
        <v>0.16916099773242629</v>
      </c>
      <c r="AH342">
        <f t="shared" si="255"/>
        <v>6.710693421386843E-2</v>
      </c>
      <c r="AI342">
        <f t="shared" si="256"/>
        <v>37.563447232209413</v>
      </c>
      <c r="AK342" t="e">
        <f>LOOKUP(AF342,LMS!D2:'LMS'!D2597,LMS!E2:'LMS'!E2597)</f>
        <v>#N/A</v>
      </c>
      <c r="AL342" t="e">
        <f>LOOKUP(AF342,LMS!D2:'LMS'!D2597,LMS!F2:'LMS'!F2597)</f>
        <v>#N/A</v>
      </c>
      <c r="AM342" t="e">
        <f>LOOKUP(AF342,LMS!D2:'LMS'!D2597,LMS!G2:'LMS'!G2597)</f>
        <v>#N/A</v>
      </c>
      <c r="AN342" t="e">
        <f>LOOKUP(AF342,LMS!D2:'LMS'!D2597,LMS!L2:'LMS'!L2597)</f>
        <v>#N/A</v>
      </c>
      <c r="AO342" t="e">
        <f>LOOKUP(AF342,LMS!D2:'LMS'!D2597,LMS!N2:'LMS'!N2597)</f>
        <v>#N/A</v>
      </c>
      <c r="AP342" t="e">
        <f>LOOKUP(AF342,LMS!D2:'LMS'!D2597,LMS!P2:'LMS'!P2597)</f>
        <v>#N/A</v>
      </c>
      <c r="AR342" t="e">
        <f t="shared" si="257"/>
        <v>#N/A</v>
      </c>
      <c r="AS342" t="e">
        <f t="shared" si="258"/>
        <v>#N/A</v>
      </c>
      <c r="AT342" t="e">
        <f t="shared" si="231"/>
        <v>#N/A</v>
      </c>
      <c r="AU342" t="e">
        <f t="shared" si="259"/>
        <v>#N/A</v>
      </c>
      <c r="AV342" t="e">
        <f t="shared" si="232"/>
        <v>#N/A</v>
      </c>
      <c r="AW342" t="e">
        <f t="shared" si="233"/>
        <v>#N/A</v>
      </c>
      <c r="AX342" t="e">
        <f>LOOKUP(AV342,Z!A2:'Z'!A803,Z!B2:'Z'!B803)</f>
        <v>#N/A</v>
      </c>
      <c r="AY342" t="e">
        <f t="shared" si="221"/>
        <v>#N/A</v>
      </c>
      <c r="AZ342" t="e">
        <f t="shared" si="222"/>
        <v>#N/A</v>
      </c>
      <c r="BA342" t="e">
        <f t="shared" si="223"/>
        <v>#N/A</v>
      </c>
      <c r="BB342" t="e">
        <f t="shared" si="224"/>
        <v>#N/A</v>
      </c>
      <c r="BC342" t="e">
        <f t="shared" si="225"/>
        <v>#N/A</v>
      </c>
      <c r="BD342" t="e">
        <f t="shared" si="226"/>
        <v>#N/A</v>
      </c>
    </row>
    <row r="343" spans="1:56" x14ac:dyDescent="0.25">
      <c r="A343">
        <f>'Bodycomp INPUT'!A342</f>
        <v>0</v>
      </c>
      <c r="B343">
        <f>'Bodycomp INPUT'!B342</f>
        <v>0</v>
      </c>
      <c r="C343">
        <f>'Bodycomp INPUT'!C342</f>
        <v>0</v>
      </c>
      <c r="D343">
        <f>'Bodycomp INPUT'!D342</f>
        <v>0</v>
      </c>
      <c r="E343">
        <f>'Bodycomp INPUT'!E342</f>
        <v>0</v>
      </c>
      <c r="F343">
        <f>'Bodycomp INPUT'!F342</f>
        <v>0</v>
      </c>
      <c r="G343">
        <f>'Bodycomp INPUT'!G342</f>
        <v>0</v>
      </c>
      <c r="H343">
        <v>345</v>
      </c>
      <c r="I343">
        <f t="shared" si="234"/>
        <v>0</v>
      </c>
      <c r="J343">
        <f t="shared" si="227"/>
        <v>2.6419999999999999</v>
      </c>
      <c r="K343">
        <f t="shared" si="235"/>
        <v>2.86</v>
      </c>
      <c r="L343">
        <f t="shared" si="236"/>
        <v>2.6419999999999999</v>
      </c>
      <c r="M343">
        <f t="shared" si="237"/>
        <v>2.3159999999999998</v>
      </c>
      <c r="N343">
        <f t="shared" si="238"/>
        <v>2.8029999999999999</v>
      </c>
      <c r="O343">
        <f t="shared" si="239"/>
        <v>2.3159999999999998</v>
      </c>
      <c r="P343">
        <f t="shared" si="240"/>
        <v>2.6419999999999999</v>
      </c>
      <c r="Q343">
        <f t="shared" si="241"/>
        <v>2.6419999999999999</v>
      </c>
      <c r="R343">
        <f t="shared" si="228"/>
        <v>6.7106934213868428</v>
      </c>
      <c r="S343">
        <f t="shared" si="242"/>
        <v>0.373</v>
      </c>
      <c r="T343">
        <f t="shared" si="243"/>
        <v>2.472</v>
      </c>
      <c r="U343">
        <f t="shared" si="244"/>
        <v>0.373</v>
      </c>
      <c r="V343">
        <f t="shared" si="245"/>
        <v>4.5890000000000004</v>
      </c>
      <c r="W343">
        <f t="shared" si="246"/>
        <v>1.5129999999999999</v>
      </c>
      <c r="X343">
        <f t="shared" si="247"/>
        <v>4.5890000000000004</v>
      </c>
      <c r="Y343">
        <f t="shared" si="248"/>
        <v>0.373</v>
      </c>
      <c r="Z343">
        <f t="shared" si="249"/>
        <v>0.373</v>
      </c>
      <c r="AA343">
        <f t="shared" si="250"/>
        <v>0</v>
      </c>
      <c r="AB343">
        <f t="shared" si="229"/>
        <v>0</v>
      </c>
      <c r="AC343">
        <f t="shared" si="251"/>
        <v>0</v>
      </c>
      <c r="AD343">
        <f t="shared" si="252"/>
        <v>0</v>
      </c>
      <c r="AE343">
        <f t="shared" si="230"/>
        <v>0</v>
      </c>
      <c r="AF343">
        <f t="shared" si="253"/>
        <v>0</v>
      </c>
      <c r="AG343">
        <f t="shared" si="254"/>
        <v>0.16916099773242629</v>
      </c>
      <c r="AH343">
        <f t="shared" si="255"/>
        <v>6.710693421386843E-2</v>
      </c>
      <c r="AI343">
        <f t="shared" si="256"/>
        <v>37.563447232209413</v>
      </c>
      <c r="AK343" t="e">
        <f>LOOKUP(AF343,LMS!D2:'LMS'!D2597,LMS!E2:'LMS'!E2597)</f>
        <v>#N/A</v>
      </c>
      <c r="AL343" t="e">
        <f>LOOKUP(AF343,LMS!D2:'LMS'!D2597,LMS!F2:'LMS'!F2597)</f>
        <v>#N/A</v>
      </c>
      <c r="AM343" t="e">
        <f>LOOKUP(AF343,LMS!D2:'LMS'!D2597,LMS!G2:'LMS'!G2597)</f>
        <v>#N/A</v>
      </c>
      <c r="AN343" t="e">
        <f>LOOKUP(AF343,LMS!D2:'LMS'!D2597,LMS!L2:'LMS'!L2597)</f>
        <v>#N/A</v>
      </c>
      <c r="AO343" t="e">
        <f>LOOKUP(AF343,LMS!D2:'LMS'!D2597,LMS!N2:'LMS'!N2597)</f>
        <v>#N/A</v>
      </c>
      <c r="AP343" t="e">
        <f>LOOKUP(AF343,LMS!D2:'LMS'!D2597,LMS!P2:'LMS'!P2597)</f>
        <v>#N/A</v>
      </c>
      <c r="AR343" t="e">
        <f t="shared" si="257"/>
        <v>#N/A</v>
      </c>
      <c r="AS343" t="e">
        <f t="shared" si="258"/>
        <v>#N/A</v>
      </c>
      <c r="AT343" t="e">
        <f t="shared" si="231"/>
        <v>#N/A</v>
      </c>
      <c r="AU343" t="e">
        <f t="shared" si="259"/>
        <v>#N/A</v>
      </c>
      <c r="AV343" t="e">
        <f t="shared" si="232"/>
        <v>#N/A</v>
      </c>
      <c r="AW343" t="e">
        <f t="shared" si="233"/>
        <v>#N/A</v>
      </c>
      <c r="AX343" t="e">
        <f>LOOKUP(AV343,Z!A2:'Z'!A803,Z!B2:'Z'!B803)</f>
        <v>#N/A</v>
      </c>
      <c r="AY343" t="e">
        <f t="shared" si="221"/>
        <v>#N/A</v>
      </c>
      <c r="AZ343" t="e">
        <f t="shared" si="222"/>
        <v>#N/A</v>
      </c>
      <c r="BA343" t="e">
        <f t="shared" si="223"/>
        <v>#N/A</v>
      </c>
      <c r="BB343" t="e">
        <f t="shared" si="224"/>
        <v>#N/A</v>
      </c>
      <c r="BC343" t="e">
        <f t="shared" si="225"/>
        <v>#N/A</v>
      </c>
      <c r="BD343" t="e">
        <f t="shared" si="226"/>
        <v>#N/A</v>
      </c>
    </row>
    <row r="344" spans="1:56" x14ac:dyDescent="0.25">
      <c r="A344">
        <f>'Bodycomp INPUT'!A343</f>
        <v>0</v>
      </c>
      <c r="B344">
        <f>'Bodycomp INPUT'!B343</f>
        <v>0</v>
      </c>
      <c r="C344">
        <f>'Bodycomp INPUT'!C343</f>
        <v>0</v>
      </c>
      <c r="D344">
        <f>'Bodycomp INPUT'!D343</f>
        <v>0</v>
      </c>
      <c r="E344">
        <f>'Bodycomp INPUT'!E343</f>
        <v>0</v>
      </c>
      <c r="F344">
        <f>'Bodycomp INPUT'!F343</f>
        <v>0</v>
      </c>
      <c r="G344">
        <f>'Bodycomp INPUT'!G343</f>
        <v>0</v>
      </c>
      <c r="H344">
        <v>346</v>
      </c>
      <c r="I344">
        <f t="shared" si="234"/>
        <v>0</v>
      </c>
      <c r="J344">
        <f t="shared" si="227"/>
        <v>2.6419999999999999</v>
      </c>
      <c r="K344">
        <f t="shared" si="235"/>
        <v>2.86</v>
      </c>
      <c r="L344">
        <f t="shared" si="236"/>
        <v>2.6419999999999999</v>
      </c>
      <c r="M344">
        <f t="shared" si="237"/>
        <v>2.3159999999999998</v>
      </c>
      <c r="N344">
        <f t="shared" si="238"/>
        <v>2.8029999999999999</v>
      </c>
      <c r="O344">
        <f t="shared" si="239"/>
        <v>2.3159999999999998</v>
      </c>
      <c r="P344">
        <f t="shared" si="240"/>
        <v>2.6419999999999999</v>
      </c>
      <c r="Q344">
        <f t="shared" si="241"/>
        <v>2.6419999999999999</v>
      </c>
      <c r="R344">
        <f t="shared" si="228"/>
        <v>6.7106934213868428</v>
      </c>
      <c r="S344">
        <f t="shared" si="242"/>
        <v>0.373</v>
      </c>
      <c r="T344">
        <f t="shared" si="243"/>
        <v>2.472</v>
      </c>
      <c r="U344">
        <f t="shared" si="244"/>
        <v>0.373</v>
      </c>
      <c r="V344">
        <f t="shared" si="245"/>
        <v>4.5890000000000004</v>
      </c>
      <c r="W344">
        <f t="shared" si="246"/>
        <v>1.5129999999999999</v>
      </c>
      <c r="X344">
        <f t="shared" si="247"/>
        <v>4.5890000000000004</v>
      </c>
      <c r="Y344">
        <f t="shared" si="248"/>
        <v>0.373</v>
      </c>
      <c r="Z344">
        <f t="shared" si="249"/>
        <v>0.373</v>
      </c>
      <c r="AA344">
        <f t="shared" si="250"/>
        <v>0</v>
      </c>
      <c r="AB344">
        <f t="shared" si="229"/>
        <v>0</v>
      </c>
      <c r="AC344">
        <f t="shared" si="251"/>
        <v>0</v>
      </c>
      <c r="AD344">
        <f t="shared" si="252"/>
        <v>0</v>
      </c>
      <c r="AE344">
        <f t="shared" si="230"/>
        <v>0</v>
      </c>
      <c r="AF344">
        <f t="shared" si="253"/>
        <v>0</v>
      </c>
      <c r="AG344">
        <f t="shared" si="254"/>
        <v>0.16916099773242629</v>
      </c>
      <c r="AH344">
        <f t="shared" si="255"/>
        <v>6.710693421386843E-2</v>
      </c>
      <c r="AI344">
        <f t="shared" si="256"/>
        <v>37.563447232209413</v>
      </c>
      <c r="AK344" t="e">
        <f>LOOKUP(AF344,LMS!D2:'LMS'!D2597,LMS!E2:'LMS'!E2597)</f>
        <v>#N/A</v>
      </c>
      <c r="AL344" t="e">
        <f>LOOKUP(AF344,LMS!D2:'LMS'!D2597,LMS!F2:'LMS'!F2597)</f>
        <v>#N/A</v>
      </c>
      <c r="AM344" t="e">
        <f>LOOKUP(AF344,LMS!D2:'LMS'!D2597,LMS!G2:'LMS'!G2597)</f>
        <v>#N/A</v>
      </c>
      <c r="AN344" t="e">
        <f>LOOKUP(AF344,LMS!D2:'LMS'!D2597,LMS!L2:'LMS'!L2597)</f>
        <v>#N/A</v>
      </c>
      <c r="AO344" t="e">
        <f>LOOKUP(AF344,LMS!D2:'LMS'!D2597,LMS!N2:'LMS'!N2597)</f>
        <v>#N/A</v>
      </c>
      <c r="AP344" t="e">
        <f>LOOKUP(AF344,LMS!D2:'LMS'!D2597,LMS!P2:'LMS'!P2597)</f>
        <v>#N/A</v>
      </c>
      <c r="AR344" t="e">
        <f t="shared" si="257"/>
        <v>#N/A</v>
      </c>
      <c r="AS344" t="e">
        <f t="shared" si="258"/>
        <v>#N/A</v>
      </c>
      <c r="AT344" t="e">
        <f t="shared" si="231"/>
        <v>#N/A</v>
      </c>
      <c r="AU344" t="e">
        <f t="shared" si="259"/>
        <v>#N/A</v>
      </c>
      <c r="AV344" t="e">
        <f t="shared" si="232"/>
        <v>#N/A</v>
      </c>
      <c r="AW344" t="e">
        <f t="shared" si="233"/>
        <v>#N/A</v>
      </c>
      <c r="AX344" t="e">
        <f>LOOKUP(AV344,Z!A2:'Z'!A803,Z!B2:'Z'!B803)</f>
        <v>#N/A</v>
      </c>
      <c r="AY344" t="e">
        <f t="shared" si="221"/>
        <v>#N/A</v>
      </c>
      <c r="AZ344" t="e">
        <f t="shared" si="222"/>
        <v>#N/A</v>
      </c>
      <c r="BA344" t="e">
        <f t="shared" si="223"/>
        <v>#N/A</v>
      </c>
      <c r="BB344" t="e">
        <f t="shared" si="224"/>
        <v>#N/A</v>
      </c>
      <c r="BC344" t="e">
        <f t="shared" si="225"/>
        <v>#N/A</v>
      </c>
      <c r="BD344" t="e">
        <f t="shared" si="226"/>
        <v>#N/A</v>
      </c>
    </row>
    <row r="345" spans="1:56" x14ac:dyDescent="0.25">
      <c r="A345">
        <f>'Bodycomp INPUT'!A344</f>
        <v>0</v>
      </c>
      <c r="B345">
        <f>'Bodycomp INPUT'!B344</f>
        <v>0</v>
      </c>
      <c r="C345">
        <f>'Bodycomp INPUT'!C344</f>
        <v>0</v>
      </c>
      <c r="D345">
        <f>'Bodycomp INPUT'!D344</f>
        <v>0</v>
      </c>
      <c r="E345">
        <f>'Bodycomp INPUT'!E344</f>
        <v>0</v>
      </c>
      <c r="F345">
        <f>'Bodycomp INPUT'!F344</f>
        <v>0</v>
      </c>
      <c r="G345">
        <f>'Bodycomp INPUT'!G344</f>
        <v>0</v>
      </c>
      <c r="H345">
        <v>347</v>
      </c>
      <c r="I345">
        <f t="shared" si="234"/>
        <v>0</v>
      </c>
      <c r="J345">
        <f t="shared" si="227"/>
        <v>2.6419999999999999</v>
      </c>
      <c r="K345">
        <f t="shared" si="235"/>
        <v>2.86</v>
      </c>
      <c r="L345">
        <f t="shared" si="236"/>
        <v>2.6419999999999999</v>
      </c>
      <c r="M345">
        <f t="shared" si="237"/>
        <v>2.3159999999999998</v>
      </c>
      <c r="N345">
        <f t="shared" si="238"/>
        <v>2.8029999999999999</v>
      </c>
      <c r="O345">
        <f t="shared" si="239"/>
        <v>2.3159999999999998</v>
      </c>
      <c r="P345">
        <f t="shared" si="240"/>
        <v>2.6419999999999999</v>
      </c>
      <c r="Q345">
        <f t="shared" si="241"/>
        <v>2.6419999999999999</v>
      </c>
      <c r="R345">
        <f t="shared" si="228"/>
        <v>6.7106934213868428</v>
      </c>
      <c r="S345">
        <f t="shared" si="242"/>
        <v>0.373</v>
      </c>
      <c r="T345">
        <f t="shared" si="243"/>
        <v>2.472</v>
      </c>
      <c r="U345">
        <f t="shared" si="244"/>
        <v>0.373</v>
      </c>
      <c r="V345">
        <f t="shared" si="245"/>
        <v>4.5890000000000004</v>
      </c>
      <c r="W345">
        <f t="shared" si="246"/>
        <v>1.5129999999999999</v>
      </c>
      <c r="X345">
        <f t="shared" si="247"/>
        <v>4.5890000000000004</v>
      </c>
      <c r="Y345">
        <f t="shared" si="248"/>
        <v>0.373</v>
      </c>
      <c r="Z345">
        <f t="shared" si="249"/>
        <v>0.373</v>
      </c>
      <c r="AA345">
        <f t="shared" si="250"/>
        <v>0</v>
      </c>
      <c r="AB345">
        <f t="shared" si="229"/>
        <v>0</v>
      </c>
      <c r="AC345">
        <f t="shared" si="251"/>
        <v>0</v>
      </c>
      <c r="AD345">
        <f t="shared" si="252"/>
        <v>0</v>
      </c>
      <c r="AE345">
        <f t="shared" si="230"/>
        <v>0</v>
      </c>
      <c r="AF345">
        <f t="shared" si="253"/>
        <v>0</v>
      </c>
      <c r="AG345">
        <f t="shared" si="254"/>
        <v>0.16916099773242629</v>
      </c>
      <c r="AH345">
        <f t="shared" si="255"/>
        <v>6.710693421386843E-2</v>
      </c>
      <c r="AI345">
        <f t="shared" si="256"/>
        <v>37.563447232209413</v>
      </c>
      <c r="AK345" t="e">
        <f>LOOKUP(AF345,LMS!D2:'LMS'!D2597,LMS!E2:'LMS'!E2597)</f>
        <v>#N/A</v>
      </c>
      <c r="AL345" t="e">
        <f>LOOKUP(AF345,LMS!D2:'LMS'!D2597,LMS!F2:'LMS'!F2597)</f>
        <v>#N/A</v>
      </c>
      <c r="AM345" t="e">
        <f>LOOKUP(AF345,LMS!D2:'LMS'!D2597,LMS!G2:'LMS'!G2597)</f>
        <v>#N/A</v>
      </c>
      <c r="AN345" t="e">
        <f>LOOKUP(AF345,LMS!D2:'LMS'!D2597,LMS!L2:'LMS'!L2597)</f>
        <v>#N/A</v>
      </c>
      <c r="AO345" t="e">
        <f>LOOKUP(AF345,LMS!D2:'LMS'!D2597,LMS!N2:'LMS'!N2597)</f>
        <v>#N/A</v>
      </c>
      <c r="AP345" t="e">
        <f>LOOKUP(AF345,LMS!D2:'LMS'!D2597,LMS!P2:'LMS'!P2597)</f>
        <v>#N/A</v>
      </c>
      <c r="AR345" t="e">
        <f t="shared" si="257"/>
        <v>#N/A</v>
      </c>
      <c r="AS345" t="e">
        <f t="shared" si="258"/>
        <v>#N/A</v>
      </c>
      <c r="AT345" t="e">
        <f t="shared" si="231"/>
        <v>#N/A</v>
      </c>
      <c r="AU345" t="e">
        <f t="shared" si="259"/>
        <v>#N/A</v>
      </c>
      <c r="AV345" t="e">
        <f t="shared" si="232"/>
        <v>#N/A</v>
      </c>
      <c r="AW345" t="e">
        <f t="shared" si="233"/>
        <v>#N/A</v>
      </c>
      <c r="AX345" t="e">
        <f>LOOKUP(AV345,Z!A2:'Z'!A803,Z!B2:'Z'!B803)</f>
        <v>#N/A</v>
      </c>
      <c r="AY345" t="e">
        <f t="shared" si="221"/>
        <v>#N/A</v>
      </c>
      <c r="AZ345" t="e">
        <f t="shared" si="222"/>
        <v>#N/A</v>
      </c>
      <c r="BA345" t="e">
        <f t="shared" si="223"/>
        <v>#N/A</v>
      </c>
      <c r="BB345" t="e">
        <f t="shared" si="224"/>
        <v>#N/A</v>
      </c>
      <c r="BC345" t="e">
        <f t="shared" si="225"/>
        <v>#N/A</v>
      </c>
      <c r="BD345" t="e">
        <f t="shared" si="226"/>
        <v>#N/A</v>
      </c>
    </row>
    <row r="346" spans="1:56" x14ac:dyDescent="0.25">
      <c r="A346">
        <f>'Bodycomp INPUT'!A345</f>
        <v>0</v>
      </c>
      <c r="B346">
        <f>'Bodycomp INPUT'!B345</f>
        <v>0</v>
      </c>
      <c r="C346">
        <f>'Bodycomp INPUT'!C345</f>
        <v>0</v>
      </c>
      <c r="D346">
        <f>'Bodycomp INPUT'!D345</f>
        <v>0</v>
      </c>
      <c r="E346">
        <f>'Bodycomp INPUT'!E345</f>
        <v>0</v>
      </c>
      <c r="F346">
        <f>'Bodycomp INPUT'!F345</f>
        <v>0</v>
      </c>
      <c r="G346">
        <f>'Bodycomp INPUT'!G345</f>
        <v>0</v>
      </c>
      <c r="H346">
        <v>348</v>
      </c>
      <c r="I346">
        <f t="shared" si="234"/>
        <v>0</v>
      </c>
      <c r="J346">
        <f t="shared" si="227"/>
        <v>2.6419999999999999</v>
      </c>
      <c r="K346">
        <f t="shared" si="235"/>
        <v>2.86</v>
      </c>
      <c r="L346">
        <f t="shared" si="236"/>
        <v>2.6419999999999999</v>
      </c>
      <c r="M346">
        <f t="shared" si="237"/>
        <v>2.3159999999999998</v>
      </c>
      <c r="N346">
        <f t="shared" si="238"/>
        <v>2.8029999999999999</v>
      </c>
      <c r="O346">
        <f t="shared" si="239"/>
        <v>2.3159999999999998</v>
      </c>
      <c r="P346">
        <f t="shared" si="240"/>
        <v>2.6419999999999999</v>
      </c>
      <c r="Q346">
        <f t="shared" si="241"/>
        <v>2.6419999999999999</v>
      </c>
      <c r="R346">
        <f t="shared" si="228"/>
        <v>6.7106934213868428</v>
      </c>
      <c r="S346">
        <f t="shared" si="242"/>
        <v>0.373</v>
      </c>
      <c r="T346">
        <f t="shared" si="243"/>
        <v>2.472</v>
      </c>
      <c r="U346">
        <f t="shared" si="244"/>
        <v>0.373</v>
      </c>
      <c r="V346">
        <f t="shared" si="245"/>
        <v>4.5890000000000004</v>
      </c>
      <c r="W346">
        <f t="shared" si="246"/>
        <v>1.5129999999999999</v>
      </c>
      <c r="X346">
        <f t="shared" si="247"/>
        <v>4.5890000000000004</v>
      </c>
      <c r="Y346">
        <f t="shared" si="248"/>
        <v>0.373</v>
      </c>
      <c r="Z346">
        <f t="shared" si="249"/>
        <v>0.373</v>
      </c>
      <c r="AA346">
        <f t="shared" si="250"/>
        <v>0</v>
      </c>
      <c r="AB346">
        <f t="shared" si="229"/>
        <v>0</v>
      </c>
      <c r="AC346">
        <f t="shared" si="251"/>
        <v>0</v>
      </c>
      <c r="AD346">
        <f t="shared" si="252"/>
        <v>0</v>
      </c>
      <c r="AE346">
        <f t="shared" si="230"/>
        <v>0</v>
      </c>
      <c r="AF346">
        <f t="shared" si="253"/>
        <v>0</v>
      </c>
      <c r="AG346">
        <f t="shared" si="254"/>
        <v>0.16916099773242629</v>
      </c>
      <c r="AH346">
        <f t="shared" si="255"/>
        <v>6.710693421386843E-2</v>
      </c>
      <c r="AI346">
        <f t="shared" si="256"/>
        <v>37.563447232209413</v>
      </c>
      <c r="AK346" t="e">
        <f>LOOKUP(AF346,LMS!D2:'LMS'!D2597,LMS!E2:'LMS'!E2597)</f>
        <v>#N/A</v>
      </c>
      <c r="AL346" t="e">
        <f>LOOKUP(AF346,LMS!D2:'LMS'!D2597,LMS!F2:'LMS'!F2597)</f>
        <v>#N/A</v>
      </c>
      <c r="AM346" t="e">
        <f>LOOKUP(AF346,LMS!D2:'LMS'!D2597,LMS!G2:'LMS'!G2597)</f>
        <v>#N/A</v>
      </c>
      <c r="AN346" t="e">
        <f>LOOKUP(AF346,LMS!D2:'LMS'!D2597,LMS!L2:'LMS'!L2597)</f>
        <v>#N/A</v>
      </c>
      <c r="AO346" t="e">
        <f>LOOKUP(AF346,LMS!D2:'LMS'!D2597,LMS!N2:'LMS'!N2597)</f>
        <v>#N/A</v>
      </c>
      <c r="AP346" t="e">
        <f>LOOKUP(AF346,LMS!D2:'LMS'!D2597,LMS!P2:'LMS'!P2597)</f>
        <v>#N/A</v>
      </c>
      <c r="AR346" t="e">
        <f t="shared" si="257"/>
        <v>#N/A</v>
      </c>
      <c r="AS346" t="e">
        <f t="shared" si="258"/>
        <v>#N/A</v>
      </c>
      <c r="AT346" t="e">
        <f t="shared" si="231"/>
        <v>#N/A</v>
      </c>
      <c r="AU346" t="e">
        <f t="shared" si="259"/>
        <v>#N/A</v>
      </c>
      <c r="AV346" t="e">
        <f t="shared" si="232"/>
        <v>#N/A</v>
      </c>
      <c r="AW346" t="e">
        <f t="shared" si="233"/>
        <v>#N/A</v>
      </c>
      <c r="AX346" t="e">
        <f>LOOKUP(AV346,Z!A2:'Z'!A803,Z!B2:'Z'!B803)</f>
        <v>#N/A</v>
      </c>
      <c r="AY346" t="e">
        <f t="shared" si="221"/>
        <v>#N/A</v>
      </c>
      <c r="AZ346" t="e">
        <f t="shared" si="222"/>
        <v>#N/A</v>
      </c>
      <c r="BA346" t="e">
        <f t="shared" si="223"/>
        <v>#N/A</v>
      </c>
      <c r="BB346" t="e">
        <f t="shared" si="224"/>
        <v>#N/A</v>
      </c>
      <c r="BC346" t="e">
        <f t="shared" si="225"/>
        <v>#N/A</v>
      </c>
      <c r="BD346" t="e">
        <f t="shared" si="226"/>
        <v>#N/A</v>
      </c>
    </row>
    <row r="347" spans="1:56" x14ac:dyDescent="0.25">
      <c r="A347">
        <f>'Bodycomp INPUT'!A346</f>
        <v>0</v>
      </c>
      <c r="B347">
        <f>'Bodycomp INPUT'!B346</f>
        <v>0</v>
      </c>
      <c r="C347">
        <f>'Bodycomp INPUT'!C346</f>
        <v>0</v>
      </c>
      <c r="D347">
        <f>'Bodycomp INPUT'!D346</f>
        <v>0</v>
      </c>
      <c r="E347">
        <f>'Bodycomp INPUT'!E346</f>
        <v>0</v>
      </c>
      <c r="F347">
        <f>'Bodycomp INPUT'!F346</f>
        <v>0</v>
      </c>
      <c r="G347">
        <f>'Bodycomp INPUT'!G346</f>
        <v>0</v>
      </c>
      <c r="H347">
        <v>349</v>
      </c>
      <c r="I347">
        <f t="shared" si="234"/>
        <v>0</v>
      </c>
      <c r="J347">
        <f t="shared" si="227"/>
        <v>2.6419999999999999</v>
      </c>
      <c r="K347">
        <f t="shared" si="235"/>
        <v>2.86</v>
      </c>
      <c r="L347">
        <f t="shared" si="236"/>
        <v>2.6419999999999999</v>
      </c>
      <c r="M347">
        <f t="shared" si="237"/>
        <v>2.3159999999999998</v>
      </c>
      <c r="N347">
        <f t="shared" si="238"/>
        <v>2.8029999999999999</v>
      </c>
      <c r="O347">
        <f t="shared" si="239"/>
        <v>2.3159999999999998</v>
      </c>
      <c r="P347">
        <f t="shared" si="240"/>
        <v>2.6419999999999999</v>
      </c>
      <c r="Q347">
        <f t="shared" si="241"/>
        <v>2.6419999999999999</v>
      </c>
      <c r="R347">
        <f t="shared" si="228"/>
        <v>6.7106934213868428</v>
      </c>
      <c r="S347">
        <f t="shared" si="242"/>
        <v>0.373</v>
      </c>
      <c r="T347">
        <f t="shared" si="243"/>
        <v>2.472</v>
      </c>
      <c r="U347">
        <f t="shared" si="244"/>
        <v>0.373</v>
      </c>
      <c r="V347">
        <f t="shared" si="245"/>
        <v>4.5890000000000004</v>
      </c>
      <c r="W347">
        <f t="shared" si="246"/>
        <v>1.5129999999999999</v>
      </c>
      <c r="X347">
        <f t="shared" si="247"/>
        <v>4.5890000000000004</v>
      </c>
      <c r="Y347">
        <f t="shared" si="248"/>
        <v>0.373</v>
      </c>
      <c r="Z347">
        <f t="shared" si="249"/>
        <v>0.373</v>
      </c>
      <c r="AA347">
        <f t="shared" si="250"/>
        <v>0</v>
      </c>
      <c r="AB347">
        <f t="shared" si="229"/>
        <v>0</v>
      </c>
      <c r="AC347">
        <f t="shared" si="251"/>
        <v>0</v>
      </c>
      <c r="AD347">
        <f t="shared" si="252"/>
        <v>0</v>
      </c>
      <c r="AE347">
        <f t="shared" si="230"/>
        <v>0</v>
      </c>
      <c r="AF347">
        <f t="shared" si="253"/>
        <v>0</v>
      </c>
      <c r="AG347">
        <f t="shared" si="254"/>
        <v>0.16916099773242629</v>
      </c>
      <c r="AH347">
        <f t="shared" si="255"/>
        <v>6.710693421386843E-2</v>
      </c>
      <c r="AI347">
        <f t="shared" si="256"/>
        <v>37.563447232209413</v>
      </c>
      <c r="AK347" t="e">
        <f>LOOKUP(AF347,LMS!D2:'LMS'!D2597,LMS!E2:'LMS'!E2597)</f>
        <v>#N/A</v>
      </c>
      <c r="AL347" t="e">
        <f>LOOKUP(AF347,LMS!D2:'LMS'!D2597,LMS!F2:'LMS'!F2597)</f>
        <v>#N/A</v>
      </c>
      <c r="AM347" t="e">
        <f>LOOKUP(AF347,LMS!D2:'LMS'!D2597,LMS!G2:'LMS'!G2597)</f>
        <v>#N/A</v>
      </c>
      <c r="AN347" t="e">
        <f>LOOKUP(AF347,LMS!D2:'LMS'!D2597,LMS!L2:'LMS'!L2597)</f>
        <v>#N/A</v>
      </c>
      <c r="AO347" t="e">
        <f>LOOKUP(AF347,LMS!D2:'LMS'!D2597,LMS!N2:'LMS'!N2597)</f>
        <v>#N/A</v>
      </c>
      <c r="AP347" t="e">
        <f>LOOKUP(AF347,LMS!D2:'LMS'!D2597,LMS!P2:'LMS'!P2597)</f>
        <v>#N/A</v>
      </c>
      <c r="AR347" t="e">
        <f t="shared" si="257"/>
        <v>#N/A</v>
      </c>
      <c r="AS347" t="e">
        <f t="shared" si="258"/>
        <v>#N/A</v>
      </c>
      <c r="AT347" t="e">
        <f t="shared" si="231"/>
        <v>#N/A</v>
      </c>
      <c r="AU347" t="e">
        <f t="shared" si="259"/>
        <v>#N/A</v>
      </c>
      <c r="AV347" t="e">
        <f t="shared" si="232"/>
        <v>#N/A</v>
      </c>
      <c r="AW347" t="e">
        <f t="shared" si="233"/>
        <v>#N/A</v>
      </c>
      <c r="AX347" t="e">
        <f>LOOKUP(AV347,Z!A2:'Z'!A803,Z!B2:'Z'!B803)</f>
        <v>#N/A</v>
      </c>
      <c r="AY347" t="e">
        <f t="shared" si="221"/>
        <v>#N/A</v>
      </c>
      <c r="AZ347" t="e">
        <f t="shared" si="222"/>
        <v>#N/A</v>
      </c>
      <c r="BA347" t="e">
        <f t="shared" si="223"/>
        <v>#N/A</v>
      </c>
      <c r="BB347" t="e">
        <f t="shared" si="224"/>
        <v>#N/A</v>
      </c>
      <c r="BC347" t="e">
        <f t="shared" si="225"/>
        <v>#N/A</v>
      </c>
      <c r="BD347" t="e">
        <f t="shared" si="226"/>
        <v>#N/A</v>
      </c>
    </row>
    <row r="348" spans="1:56" x14ac:dyDescent="0.25">
      <c r="A348">
        <f>'Bodycomp INPUT'!A347</f>
        <v>0</v>
      </c>
      <c r="B348">
        <f>'Bodycomp INPUT'!B347</f>
        <v>0</v>
      </c>
      <c r="C348">
        <f>'Bodycomp INPUT'!C347</f>
        <v>0</v>
      </c>
      <c r="D348">
        <f>'Bodycomp INPUT'!D347</f>
        <v>0</v>
      </c>
      <c r="E348">
        <f>'Bodycomp INPUT'!E347</f>
        <v>0</v>
      </c>
      <c r="F348">
        <f>'Bodycomp INPUT'!F347</f>
        <v>0</v>
      </c>
      <c r="G348">
        <f>'Bodycomp INPUT'!G347</f>
        <v>0</v>
      </c>
      <c r="H348">
        <v>350</v>
      </c>
      <c r="I348">
        <f t="shared" si="234"/>
        <v>0</v>
      </c>
      <c r="J348">
        <f t="shared" si="227"/>
        <v>2.6419999999999999</v>
      </c>
      <c r="K348">
        <f t="shared" si="235"/>
        <v>2.86</v>
      </c>
      <c r="L348">
        <f t="shared" si="236"/>
        <v>2.6419999999999999</v>
      </c>
      <c r="M348">
        <f t="shared" si="237"/>
        <v>2.3159999999999998</v>
      </c>
      <c r="N348">
        <f t="shared" si="238"/>
        <v>2.8029999999999999</v>
      </c>
      <c r="O348">
        <f t="shared" si="239"/>
        <v>2.3159999999999998</v>
      </c>
      <c r="P348">
        <f t="shared" si="240"/>
        <v>2.6419999999999999</v>
      </c>
      <c r="Q348">
        <f t="shared" si="241"/>
        <v>2.6419999999999999</v>
      </c>
      <c r="R348">
        <f t="shared" si="228"/>
        <v>6.7106934213868428</v>
      </c>
      <c r="S348">
        <f t="shared" si="242"/>
        <v>0.373</v>
      </c>
      <c r="T348">
        <f t="shared" si="243"/>
        <v>2.472</v>
      </c>
      <c r="U348">
        <f t="shared" si="244"/>
        <v>0.373</v>
      </c>
      <c r="V348">
        <f t="shared" si="245"/>
        <v>4.5890000000000004</v>
      </c>
      <c r="W348">
        <f t="shared" si="246"/>
        <v>1.5129999999999999</v>
      </c>
      <c r="X348">
        <f t="shared" si="247"/>
        <v>4.5890000000000004</v>
      </c>
      <c r="Y348">
        <f t="shared" si="248"/>
        <v>0.373</v>
      </c>
      <c r="Z348">
        <f t="shared" si="249"/>
        <v>0.373</v>
      </c>
      <c r="AA348">
        <f t="shared" si="250"/>
        <v>0</v>
      </c>
      <c r="AB348">
        <f t="shared" si="229"/>
        <v>0</v>
      </c>
      <c r="AC348">
        <f t="shared" si="251"/>
        <v>0</v>
      </c>
      <c r="AD348">
        <f t="shared" si="252"/>
        <v>0</v>
      </c>
      <c r="AE348">
        <f t="shared" si="230"/>
        <v>0</v>
      </c>
      <c r="AF348">
        <f t="shared" si="253"/>
        <v>0</v>
      </c>
      <c r="AG348">
        <f t="shared" si="254"/>
        <v>0.16916099773242629</v>
      </c>
      <c r="AH348">
        <f t="shared" si="255"/>
        <v>6.710693421386843E-2</v>
      </c>
      <c r="AI348">
        <f t="shared" si="256"/>
        <v>37.563447232209413</v>
      </c>
      <c r="AK348" t="e">
        <f>LOOKUP(AF348,LMS!D2:'LMS'!D2597,LMS!E2:'LMS'!E2597)</f>
        <v>#N/A</v>
      </c>
      <c r="AL348" t="e">
        <f>LOOKUP(AF348,LMS!D2:'LMS'!D2597,LMS!F2:'LMS'!F2597)</f>
        <v>#N/A</v>
      </c>
      <c r="AM348" t="e">
        <f>LOOKUP(AF348,LMS!D2:'LMS'!D2597,LMS!G2:'LMS'!G2597)</f>
        <v>#N/A</v>
      </c>
      <c r="AN348" t="e">
        <f>LOOKUP(AF348,LMS!D2:'LMS'!D2597,LMS!L2:'LMS'!L2597)</f>
        <v>#N/A</v>
      </c>
      <c r="AO348" t="e">
        <f>LOOKUP(AF348,LMS!D2:'LMS'!D2597,LMS!N2:'LMS'!N2597)</f>
        <v>#N/A</v>
      </c>
      <c r="AP348" t="e">
        <f>LOOKUP(AF348,LMS!D2:'LMS'!D2597,LMS!P2:'LMS'!P2597)</f>
        <v>#N/A</v>
      </c>
      <c r="AR348" t="e">
        <f t="shared" si="257"/>
        <v>#N/A</v>
      </c>
      <c r="AS348" t="e">
        <f t="shared" si="258"/>
        <v>#N/A</v>
      </c>
      <c r="AT348" t="e">
        <f t="shared" si="231"/>
        <v>#N/A</v>
      </c>
      <c r="AU348" t="e">
        <f t="shared" si="259"/>
        <v>#N/A</v>
      </c>
      <c r="AV348" t="e">
        <f t="shared" si="232"/>
        <v>#N/A</v>
      </c>
      <c r="AW348" t="e">
        <f t="shared" si="233"/>
        <v>#N/A</v>
      </c>
      <c r="AX348" t="e">
        <f>LOOKUP(AV348,Z!A2:'Z'!A803,Z!B2:'Z'!B803)</f>
        <v>#N/A</v>
      </c>
      <c r="AY348" t="e">
        <f t="shared" si="221"/>
        <v>#N/A</v>
      </c>
      <c r="AZ348" t="e">
        <f t="shared" si="222"/>
        <v>#N/A</v>
      </c>
      <c r="BA348" t="e">
        <f t="shared" si="223"/>
        <v>#N/A</v>
      </c>
      <c r="BB348" t="e">
        <f t="shared" si="224"/>
        <v>#N/A</v>
      </c>
      <c r="BC348" t="e">
        <f t="shared" si="225"/>
        <v>#N/A</v>
      </c>
      <c r="BD348" t="e">
        <f t="shared" si="226"/>
        <v>#N/A</v>
      </c>
    </row>
    <row r="349" spans="1:56" x14ac:dyDescent="0.25">
      <c r="A349">
        <f>'Bodycomp INPUT'!A348</f>
        <v>0</v>
      </c>
      <c r="B349">
        <f>'Bodycomp INPUT'!B348</f>
        <v>0</v>
      </c>
      <c r="C349">
        <f>'Bodycomp INPUT'!C348</f>
        <v>0</v>
      </c>
      <c r="D349">
        <f>'Bodycomp INPUT'!D348</f>
        <v>0</v>
      </c>
      <c r="E349">
        <f>'Bodycomp INPUT'!E348</f>
        <v>0</v>
      </c>
      <c r="F349">
        <f>'Bodycomp INPUT'!F348</f>
        <v>0</v>
      </c>
      <c r="G349">
        <f>'Bodycomp INPUT'!G348</f>
        <v>0</v>
      </c>
      <c r="H349">
        <v>351</v>
      </c>
      <c r="I349">
        <f t="shared" si="234"/>
        <v>0</v>
      </c>
      <c r="J349">
        <f t="shared" si="227"/>
        <v>2.6419999999999999</v>
      </c>
      <c r="K349">
        <f t="shared" si="235"/>
        <v>2.86</v>
      </c>
      <c r="L349">
        <f t="shared" si="236"/>
        <v>2.6419999999999999</v>
      </c>
      <c r="M349">
        <f t="shared" si="237"/>
        <v>2.3159999999999998</v>
      </c>
      <c r="N349">
        <f t="shared" si="238"/>
        <v>2.8029999999999999</v>
      </c>
      <c r="O349">
        <f t="shared" si="239"/>
        <v>2.3159999999999998</v>
      </c>
      <c r="P349">
        <f t="shared" si="240"/>
        <v>2.6419999999999999</v>
      </c>
      <c r="Q349">
        <f t="shared" si="241"/>
        <v>2.6419999999999999</v>
      </c>
      <c r="R349">
        <f t="shared" si="228"/>
        <v>6.7106934213868428</v>
      </c>
      <c r="S349">
        <f t="shared" si="242"/>
        <v>0.373</v>
      </c>
      <c r="T349">
        <f t="shared" si="243"/>
        <v>2.472</v>
      </c>
      <c r="U349">
        <f t="shared" si="244"/>
        <v>0.373</v>
      </c>
      <c r="V349">
        <f t="shared" si="245"/>
        <v>4.5890000000000004</v>
      </c>
      <c r="W349">
        <f t="shared" si="246"/>
        <v>1.5129999999999999</v>
      </c>
      <c r="X349">
        <f t="shared" si="247"/>
        <v>4.5890000000000004</v>
      </c>
      <c r="Y349">
        <f t="shared" si="248"/>
        <v>0.373</v>
      </c>
      <c r="Z349">
        <f t="shared" si="249"/>
        <v>0.373</v>
      </c>
      <c r="AA349">
        <f t="shared" si="250"/>
        <v>0</v>
      </c>
      <c r="AB349">
        <f t="shared" si="229"/>
        <v>0</v>
      </c>
      <c r="AC349">
        <f t="shared" si="251"/>
        <v>0</v>
      </c>
      <c r="AD349">
        <f t="shared" si="252"/>
        <v>0</v>
      </c>
      <c r="AE349">
        <f t="shared" si="230"/>
        <v>0</v>
      </c>
      <c r="AF349">
        <f t="shared" si="253"/>
        <v>0</v>
      </c>
      <c r="AG349">
        <f t="shared" si="254"/>
        <v>0.16916099773242629</v>
      </c>
      <c r="AH349">
        <f t="shared" si="255"/>
        <v>6.710693421386843E-2</v>
      </c>
      <c r="AI349">
        <f t="shared" si="256"/>
        <v>37.563447232209413</v>
      </c>
      <c r="AK349" t="e">
        <f>LOOKUP(AF349,LMS!D2:'LMS'!D2597,LMS!E2:'LMS'!E2597)</f>
        <v>#N/A</v>
      </c>
      <c r="AL349" t="e">
        <f>LOOKUP(AF349,LMS!D2:'LMS'!D2597,LMS!F2:'LMS'!F2597)</f>
        <v>#N/A</v>
      </c>
      <c r="AM349" t="e">
        <f>LOOKUP(AF349,LMS!D2:'LMS'!D2597,LMS!G2:'LMS'!G2597)</f>
        <v>#N/A</v>
      </c>
      <c r="AN349" t="e">
        <f>LOOKUP(AF349,LMS!D2:'LMS'!D2597,LMS!L2:'LMS'!L2597)</f>
        <v>#N/A</v>
      </c>
      <c r="AO349" t="e">
        <f>LOOKUP(AF349,LMS!D2:'LMS'!D2597,LMS!N2:'LMS'!N2597)</f>
        <v>#N/A</v>
      </c>
      <c r="AP349" t="e">
        <f>LOOKUP(AF349,LMS!D2:'LMS'!D2597,LMS!P2:'LMS'!P2597)</f>
        <v>#N/A</v>
      </c>
      <c r="AR349" t="e">
        <f t="shared" si="257"/>
        <v>#N/A</v>
      </c>
      <c r="AS349" t="e">
        <f t="shared" si="258"/>
        <v>#N/A</v>
      </c>
      <c r="AT349" t="e">
        <f t="shared" si="231"/>
        <v>#N/A</v>
      </c>
      <c r="AU349" t="e">
        <f t="shared" si="259"/>
        <v>#N/A</v>
      </c>
      <c r="AV349" t="e">
        <f t="shared" si="232"/>
        <v>#N/A</v>
      </c>
      <c r="AW349" t="e">
        <f t="shared" si="233"/>
        <v>#N/A</v>
      </c>
      <c r="AX349" t="e">
        <f>LOOKUP(AV349,Z!A2:'Z'!A803,Z!B2:'Z'!B803)</f>
        <v>#N/A</v>
      </c>
      <c r="AY349" t="e">
        <f t="shared" si="221"/>
        <v>#N/A</v>
      </c>
      <c r="AZ349" t="e">
        <f t="shared" si="222"/>
        <v>#N/A</v>
      </c>
      <c r="BA349" t="e">
        <f t="shared" si="223"/>
        <v>#N/A</v>
      </c>
      <c r="BB349" t="e">
        <f t="shared" si="224"/>
        <v>#N/A</v>
      </c>
      <c r="BC349" t="e">
        <f t="shared" si="225"/>
        <v>#N/A</v>
      </c>
      <c r="BD349" t="e">
        <f t="shared" si="226"/>
        <v>#N/A</v>
      </c>
    </row>
    <row r="350" spans="1:56" x14ac:dyDescent="0.25">
      <c r="A350">
        <f>'Bodycomp INPUT'!A349</f>
        <v>0</v>
      </c>
      <c r="B350">
        <f>'Bodycomp INPUT'!B349</f>
        <v>0</v>
      </c>
      <c r="C350">
        <f>'Bodycomp INPUT'!C349</f>
        <v>0</v>
      </c>
      <c r="D350">
        <f>'Bodycomp INPUT'!D349</f>
        <v>0</v>
      </c>
      <c r="E350">
        <f>'Bodycomp INPUT'!E349</f>
        <v>0</v>
      </c>
      <c r="F350">
        <f>'Bodycomp INPUT'!F349</f>
        <v>0</v>
      </c>
      <c r="G350">
        <f>'Bodycomp INPUT'!G349</f>
        <v>0</v>
      </c>
      <c r="H350">
        <v>352</v>
      </c>
      <c r="I350">
        <f t="shared" si="234"/>
        <v>0</v>
      </c>
      <c r="J350">
        <f t="shared" si="227"/>
        <v>2.6419999999999999</v>
      </c>
      <c r="K350">
        <f t="shared" si="235"/>
        <v>2.86</v>
      </c>
      <c r="L350">
        <f t="shared" si="236"/>
        <v>2.6419999999999999</v>
      </c>
      <c r="M350">
        <f t="shared" si="237"/>
        <v>2.3159999999999998</v>
      </c>
      <c r="N350">
        <f t="shared" si="238"/>
        <v>2.8029999999999999</v>
      </c>
      <c r="O350">
        <f t="shared" si="239"/>
        <v>2.3159999999999998</v>
      </c>
      <c r="P350">
        <f t="shared" si="240"/>
        <v>2.6419999999999999</v>
      </c>
      <c r="Q350">
        <f t="shared" si="241"/>
        <v>2.6419999999999999</v>
      </c>
      <c r="R350">
        <f t="shared" si="228"/>
        <v>6.7106934213868428</v>
      </c>
      <c r="S350">
        <f t="shared" si="242"/>
        <v>0.373</v>
      </c>
      <c r="T350">
        <f t="shared" si="243"/>
        <v>2.472</v>
      </c>
      <c r="U350">
        <f t="shared" si="244"/>
        <v>0.373</v>
      </c>
      <c r="V350">
        <f t="shared" si="245"/>
        <v>4.5890000000000004</v>
      </c>
      <c r="W350">
        <f t="shared" si="246"/>
        <v>1.5129999999999999</v>
      </c>
      <c r="X350">
        <f t="shared" si="247"/>
        <v>4.5890000000000004</v>
      </c>
      <c r="Y350">
        <f t="shared" si="248"/>
        <v>0.373</v>
      </c>
      <c r="Z350">
        <f t="shared" si="249"/>
        <v>0.373</v>
      </c>
      <c r="AA350">
        <f t="shared" si="250"/>
        <v>0</v>
      </c>
      <c r="AB350">
        <f t="shared" si="229"/>
        <v>0</v>
      </c>
      <c r="AC350">
        <f t="shared" si="251"/>
        <v>0</v>
      </c>
      <c r="AD350">
        <f t="shared" si="252"/>
        <v>0</v>
      </c>
      <c r="AE350">
        <f t="shared" si="230"/>
        <v>0</v>
      </c>
      <c r="AF350">
        <f t="shared" si="253"/>
        <v>0</v>
      </c>
      <c r="AG350">
        <f t="shared" si="254"/>
        <v>0.16916099773242629</v>
      </c>
      <c r="AH350">
        <f t="shared" si="255"/>
        <v>6.710693421386843E-2</v>
      </c>
      <c r="AI350">
        <f t="shared" si="256"/>
        <v>37.563447232209413</v>
      </c>
      <c r="AK350" t="e">
        <f>LOOKUP(AF350,LMS!D2:'LMS'!D2597,LMS!E2:'LMS'!E2597)</f>
        <v>#N/A</v>
      </c>
      <c r="AL350" t="e">
        <f>LOOKUP(AF350,LMS!D2:'LMS'!D2597,LMS!F2:'LMS'!F2597)</f>
        <v>#N/A</v>
      </c>
      <c r="AM350" t="e">
        <f>LOOKUP(AF350,LMS!D2:'LMS'!D2597,LMS!G2:'LMS'!G2597)</f>
        <v>#N/A</v>
      </c>
      <c r="AN350" t="e">
        <f>LOOKUP(AF350,LMS!D2:'LMS'!D2597,LMS!L2:'LMS'!L2597)</f>
        <v>#N/A</v>
      </c>
      <c r="AO350" t="e">
        <f>LOOKUP(AF350,LMS!D2:'LMS'!D2597,LMS!N2:'LMS'!N2597)</f>
        <v>#N/A</v>
      </c>
      <c r="AP350" t="e">
        <f>LOOKUP(AF350,LMS!D2:'LMS'!D2597,LMS!P2:'LMS'!P2597)</f>
        <v>#N/A</v>
      </c>
      <c r="AR350" t="e">
        <f t="shared" si="257"/>
        <v>#N/A</v>
      </c>
      <c r="AS350" t="e">
        <f t="shared" si="258"/>
        <v>#N/A</v>
      </c>
      <c r="AT350" t="e">
        <f t="shared" si="231"/>
        <v>#N/A</v>
      </c>
      <c r="AU350" t="e">
        <f t="shared" si="259"/>
        <v>#N/A</v>
      </c>
      <c r="AV350" t="e">
        <f t="shared" si="232"/>
        <v>#N/A</v>
      </c>
      <c r="AW350" t="e">
        <f t="shared" si="233"/>
        <v>#N/A</v>
      </c>
      <c r="AX350" t="e">
        <f>LOOKUP(AV350,Z!A2:'Z'!A803,Z!B2:'Z'!B803)</f>
        <v>#N/A</v>
      </c>
      <c r="AY350" t="e">
        <f t="shared" si="221"/>
        <v>#N/A</v>
      </c>
      <c r="AZ350" t="e">
        <f t="shared" si="222"/>
        <v>#N/A</v>
      </c>
      <c r="BA350" t="e">
        <f t="shared" si="223"/>
        <v>#N/A</v>
      </c>
      <c r="BB350" t="e">
        <f t="shared" si="224"/>
        <v>#N/A</v>
      </c>
      <c r="BC350" t="e">
        <f t="shared" si="225"/>
        <v>#N/A</v>
      </c>
      <c r="BD350" t="e">
        <f t="shared" si="226"/>
        <v>#N/A</v>
      </c>
    </row>
    <row r="351" spans="1:56" x14ac:dyDescent="0.25">
      <c r="A351">
        <f>'Bodycomp INPUT'!A350</f>
        <v>0</v>
      </c>
      <c r="B351">
        <f>'Bodycomp INPUT'!B350</f>
        <v>0</v>
      </c>
      <c r="C351">
        <f>'Bodycomp INPUT'!C350</f>
        <v>0</v>
      </c>
      <c r="D351">
        <f>'Bodycomp INPUT'!D350</f>
        <v>0</v>
      </c>
      <c r="E351">
        <f>'Bodycomp INPUT'!E350</f>
        <v>0</v>
      </c>
      <c r="F351">
        <f>'Bodycomp INPUT'!F350</f>
        <v>0</v>
      </c>
      <c r="G351">
        <f>'Bodycomp INPUT'!G350</f>
        <v>0</v>
      </c>
      <c r="H351">
        <v>353</v>
      </c>
      <c r="I351">
        <f t="shared" si="234"/>
        <v>0</v>
      </c>
      <c r="J351">
        <f t="shared" si="227"/>
        <v>2.6419999999999999</v>
      </c>
      <c r="K351">
        <f t="shared" si="235"/>
        <v>2.86</v>
      </c>
      <c r="L351">
        <f t="shared" si="236"/>
        <v>2.6419999999999999</v>
      </c>
      <c r="M351">
        <f t="shared" si="237"/>
        <v>2.3159999999999998</v>
      </c>
      <c r="N351">
        <f t="shared" si="238"/>
        <v>2.8029999999999999</v>
      </c>
      <c r="O351">
        <f t="shared" si="239"/>
        <v>2.3159999999999998</v>
      </c>
      <c r="P351">
        <f t="shared" si="240"/>
        <v>2.6419999999999999</v>
      </c>
      <c r="Q351">
        <f t="shared" si="241"/>
        <v>2.6419999999999999</v>
      </c>
      <c r="R351">
        <f t="shared" si="228"/>
        <v>6.7106934213868428</v>
      </c>
      <c r="S351">
        <f t="shared" si="242"/>
        <v>0.373</v>
      </c>
      <c r="T351">
        <f t="shared" si="243"/>
        <v>2.472</v>
      </c>
      <c r="U351">
        <f t="shared" si="244"/>
        <v>0.373</v>
      </c>
      <c r="V351">
        <f t="shared" si="245"/>
        <v>4.5890000000000004</v>
      </c>
      <c r="W351">
        <f t="shared" si="246"/>
        <v>1.5129999999999999</v>
      </c>
      <c r="X351">
        <f t="shared" si="247"/>
        <v>4.5890000000000004</v>
      </c>
      <c r="Y351">
        <f t="shared" si="248"/>
        <v>0.373</v>
      </c>
      <c r="Z351">
        <f t="shared" si="249"/>
        <v>0.373</v>
      </c>
      <c r="AA351">
        <f t="shared" si="250"/>
        <v>0</v>
      </c>
      <c r="AB351">
        <f t="shared" si="229"/>
        <v>0</v>
      </c>
      <c r="AC351">
        <f t="shared" si="251"/>
        <v>0</v>
      </c>
      <c r="AD351">
        <f t="shared" si="252"/>
        <v>0</v>
      </c>
      <c r="AE351">
        <f t="shared" si="230"/>
        <v>0</v>
      </c>
      <c r="AF351">
        <f t="shared" si="253"/>
        <v>0</v>
      </c>
      <c r="AG351">
        <f t="shared" si="254"/>
        <v>0.16916099773242629</v>
      </c>
      <c r="AH351">
        <f t="shared" si="255"/>
        <v>6.710693421386843E-2</v>
      </c>
      <c r="AI351">
        <f t="shared" si="256"/>
        <v>37.563447232209413</v>
      </c>
      <c r="AK351" t="e">
        <f>LOOKUP(AF351,LMS!D2:'LMS'!D2597,LMS!E2:'LMS'!E2597)</f>
        <v>#N/A</v>
      </c>
      <c r="AL351" t="e">
        <f>LOOKUP(AF351,LMS!D2:'LMS'!D2597,LMS!F2:'LMS'!F2597)</f>
        <v>#N/A</v>
      </c>
      <c r="AM351" t="e">
        <f>LOOKUP(AF351,LMS!D2:'LMS'!D2597,LMS!G2:'LMS'!G2597)</f>
        <v>#N/A</v>
      </c>
      <c r="AN351" t="e">
        <f>LOOKUP(AF351,LMS!D2:'LMS'!D2597,LMS!L2:'LMS'!L2597)</f>
        <v>#N/A</v>
      </c>
      <c r="AO351" t="e">
        <f>LOOKUP(AF351,LMS!D2:'LMS'!D2597,LMS!N2:'LMS'!N2597)</f>
        <v>#N/A</v>
      </c>
      <c r="AP351" t="e">
        <f>LOOKUP(AF351,LMS!D2:'LMS'!D2597,LMS!P2:'LMS'!P2597)</f>
        <v>#N/A</v>
      </c>
      <c r="AR351" t="e">
        <f t="shared" si="257"/>
        <v>#N/A</v>
      </c>
      <c r="AS351" t="e">
        <f t="shared" si="258"/>
        <v>#N/A</v>
      </c>
      <c r="AT351" t="e">
        <f t="shared" si="231"/>
        <v>#N/A</v>
      </c>
      <c r="AU351" t="e">
        <f t="shared" si="259"/>
        <v>#N/A</v>
      </c>
      <c r="AV351" t="e">
        <f t="shared" si="232"/>
        <v>#N/A</v>
      </c>
      <c r="AW351" t="e">
        <f t="shared" si="233"/>
        <v>#N/A</v>
      </c>
      <c r="AX351" t="e">
        <f>LOOKUP(AV351,Z!A2:'Z'!A803,Z!B2:'Z'!B803)</f>
        <v>#N/A</v>
      </c>
      <c r="AY351" t="e">
        <f t="shared" si="221"/>
        <v>#N/A</v>
      </c>
      <c r="AZ351" t="e">
        <f t="shared" si="222"/>
        <v>#N/A</v>
      </c>
      <c r="BA351" t="e">
        <f t="shared" si="223"/>
        <v>#N/A</v>
      </c>
      <c r="BB351" t="e">
        <f t="shared" si="224"/>
        <v>#N/A</v>
      </c>
      <c r="BC351" t="e">
        <f t="shared" si="225"/>
        <v>#N/A</v>
      </c>
      <c r="BD351" t="e">
        <f t="shared" si="226"/>
        <v>#N/A</v>
      </c>
    </row>
    <row r="352" spans="1:56" x14ac:dyDescent="0.25">
      <c r="A352">
        <f>'Bodycomp INPUT'!A351</f>
        <v>0</v>
      </c>
      <c r="B352">
        <f>'Bodycomp INPUT'!B351</f>
        <v>0</v>
      </c>
      <c r="C352">
        <f>'Bodycomp INPUT'!C351</f>
        <v>0</v>
      </c>
      <c r="D352">
        <f>'Bodycomp INPUT'!D351</f>
        <v>0</v>
      </c>
      <c r="E352">
        <f>'Bodycomp INPUT'!E351</f>
        <v>0</v>
      </c>
      <c r="F352">
        <f>'Bodycomp INPUT'!F351</f>
        <v>0</v>
      </c>
      <c r="G352">
        <f>'Bodycomp INPUT'!G351</f>
        <v>0</v>
      </c>
      <c r="H352">
        <v>354</v>
      </c>
      <c r="I352">
        <f t="shared" si="234"/>
        <v>0</v>
      </c>
      <c r="J352">
        <f t="shared" si="227"/>
        <v>2.6419999999999999</v>
      </c>
      <c r="K352">
        <f t="shared" si="235"/>
        <v>2.86</v>
      </c>
      <c r="L352">
        <f t="shared" si="236"/>
        <v>2.6419999999999999</v>
      </c>
      <c r="M352">
        <f t="shared" si="237"/>
        <v>2.3159999999999998</v>
      </c>
      <c r="N352">
        <f t="shared" si="238"/>
        <v>2.8029999999999999</v>
      </c>
      <c r="O352">
        <f t="shared" si="239"/>
        <v>2.3159999999999998</v>
      </c>
      <c r="P352">
        <f t="shared" si="240"/>
        <v>2.6419999999999999</v>
      </c>
      <c r="Q352">
        <f t="shared" si="241"/>
        <v>2.6419999999999999</v>
      </c>
      <c r="R352">
        <f t="shared" si="228"/>
        <v>6.7106934213868428</v>
      </c>
      <c r="S352">
        <f t="shared" si="242"/>
        <v>0.373</v>
      </c>
      <c r="T352">
        <f t="shared" si="243"/>
        <v>2.472</v>
      </c>
      <c r="U352">
        <f t="shared" si="244"/>
        <v>0.373</v>
      </c>
      <c r="V352">
        <f t="shared" si="245"/>
        <v>4.5890000000000004</v>
      </c>
      <c r="W352">
        <f t="shared" si="246"/>
        <v>1.5129999999999999</v>
      </c>
      <c r="X352">
        <f t="shared" si="247"/>
        <v>4.5890000000000004</v>
      </c>
      <c r="Y352">
        <f t="shared" si="248"/>
        <v>0.373</v>
      </c>
      <c r="Z352">
        <f t="shared" si="249"/>
        <v>0.373</v>
      </c>
      <c r="AA352">
        <f t="shared" si="250"/>
        <v>0</v>
      </c>
      <c r="AB352">
        <f t="shared" si="229"/>
        <v>0</v>
      </c>
      <c r="AC352">
        <f t="shared" si="251"/>
        <v>0</v>
      </c>
      <c r="AD352">
        <f t="shared" si="252"/>
        <v>0</v>
      </c>
      <c r="AE352">
        <f t="shared" si="230"/>
        <v>0</v>
      </c>
      <c r="AF352">
        <f t="shared" si="253"/>
        <v>0</v>
      </c>
      <c r="AG352">
        <f t="shared" si="254"/>
        <v>0.16916099773242629</v>
      </c>
      <c r="AH352">
        <f t="shared" si="255"/>
        <v>6.710693421386843E-2</v>
      </c>
      <c r="AI352">
        <f t="shared" si="256"/>
        <v>37.563447232209413</v>
      </c>
      <c r="AK352" t="e">
        <f>LOOKUP(AF352,LMS!D2:'LMS'!D2597,LMS!E2:'LMS'!E2597)</f>
        <v>#N/A</v>
      </c>
      <c r="AL352" t="e">
        <f>LOOKUP(AF352,LMS!D2:'LMS'!D2597,LMS!F2:'LMS'!F2597)</f>
        <v>#N/A</v>
      </c>
      <c r="AM352" t="e">
        <f>LOOKUP(AF352,LMS!D2:'LMS'!D2597,LMS!G2:'LMS'!G2597)</f>
        <v>#N/A</v>
      </c>
      <c r="AN352" t="e">
        <f>LOOKUP(AF352,LMS!D2:'LMS'!D2597,LMS!L2:'LMS'!L2597)</f>
        <v>#N/A</v>
      </c>
      <c r="AO352" t="e">
        <f>LOOKUP(AF352,LMS!D2:'LMS'!D2597,LMS!N2:'LMS'!N2597)</f>
        <v>#N/A</v>
      </c>
      <c r="AP352" t="e">
        <f>LOOKUP(AF352,LMS!D2:'LMS'!D2597,LMS!P2:'LMS'!P2597)</f>
        <v>#N/A</v>
      </c>
      <c r="AR352" t="e">
        <f t="shared" si="257"/>
        <v>#N/A</v>
      </c>
      <c r="AS352" t="e">
        <f t="shared" si="258"/>
        <v>#N/A</v>
      </c>
      <c r="AT352" t="e">
        <f t="shared" si="231"/>
        <v>#N/A</v>
      </c>
      <c r="AU352" t="e">
        <f t="shared" si="259"/>
        <v>#N/A</v>
      </c>
      <c r="AV352" t="e">
        <f t="shared" si="232"/>
        <v>#N/A</v>
      </c>
      <c r="AW352" t="e">
        <f t="shared" si="233"/>
        <v>#N/A</v>
      </c>
      <c r="AX352" t="e">
        <f>LOOKUP(AV352,Z!A2:'Z'!A803,Z!B2:'Z'!B803)</f>
        <v>#N/A</v>
      </c>
      <c r="AY352" t="e">
        <f t="shared" si="221"/>
        <v>#N/A</v>
      </c>
      <c r="AZ352" t="e">
        <f t="shared" si="222"/>
        <v>#N/A</v>
      </c>
      <c r="BA352" t="e">
        <f t="shared" si="223"/>
        <v>#N/A</v>
      </c>
      <c r="BB352" t="e">
        <f t="shared" si="224"/>
        <v>#N/A</v>
      </c>
      <c r="BC352" t="e">
        <f t="shared" si="225"/>
        <v>#N/A</v>
      </c>
      <c r="BD352" t="e">
        <f t="shared" si="226"/>
        <v>#N/A</v>
      </c>
    </row>
    <row r="353" spans="1:56" x14ac:dyDescent="0.25">
      <c r="A353">
        <f>'Bodycomp INPUT'!A352</f>
        <v>0</v>
      </c>
      <c r="B353">
        <f>'Bodycomp INPUT'!B352</f>
        <v>0</v>
      </c>
      <c r="C353">
        <f>'Bodycomp INPUT'!C352</f>
        <v>0</v>
      </c>
      <c r="D353">
        <f>'Bodycomp INPUT'!D352</f>
        <v>0</v>
      </c>
      <c r="E353">
        <f>'Bodycomp INPUT'!E352</f>
        <v>0</v>
      </c>
      <c r="F353">
        <f>'Bodycomp INPUT'!F352</f>
        <v>0</v>
      </c>
      <c r="G353">
        <f>'Bodycomp INPUT'!G352</f>
        <v>0</v>
      </c>
      <c r="H353">
        <v>355</v>
      </c>
      <c r="I353">
        <f t="shared" si="234"/>
        <v>0</v>
      </c>
      <c r="J353">
        <f t="shared" si="227"/>
        <v>2.6419999999999999</v>
      </c>
      <c r="K353">
        <f t="shared" si="235"/>
        <v>2.86</v>
      </c>
      <c r="L353">
        <f t="shared" si="236"/>
        <v>2.6419999999999999</v>
      </c>
      <c r="M353">
        <f t="shared" si="237"/>
        <v>2.3159999999999998</v>
      </c>
      <c r="N353">
        <f t="shared" si="238"/>
        <v>2.8029999999999999</v>
      </c>
      <c r="O353">
        <f t="shared" si="239"/>
        <v>2.3159999999999998</v>
      </c>
      <c r="P353">
        <f t="shared" si="240"/>
        <v>2.6419999999999999</v>
      </c>
      <c r="Q353">
        <f t="shared" si="241"/>
        <v>2.6419999999999999</v>
      </c>
      <c r="R353">
        <f t="shared" si="228"/>
        <v>6.7106934213868428</v>
      </c>
      <c r="S353">
        <f t="shared" si="242"/>
        <v>0.373</v>
      </c>
      <c r="T353">
        <f t="shared" si="243"/>
        <v>2.472</v>
      </c>
      <c r="U353">
        <f t="shared" si="244"/>
        <v>0.373</v>
      </c>
      <c r="V353">
        <f t="shared" si="245"/>
        <v>4.5890000000000004</v>
      </c>
      <c r="W353">
        <f t="shared" si="246"/>
        <v>1.5129999999999999</v>
      </c>
      <c r="X353">
        <f t="shared" si="247"/>
        <v>4.5890000000000004</v>
      </c>
      <c r="Y353">
        <f t="shared" si="248"/>
        <v>0.373</v>
      </c>
      <c r="Z353">
        <f t="shared" si="249"/>
        <v>0.373</v>
      </c>
      <c r="AA353">
        <f t="shared" si="250"/>
        <v>0</v>
      </c>
      <c r="AB353">
        <f t="shared" si="229"/>
        <v>0</v>
      </c>
      <c r="AC353">
        <f t="shared" si="251"/>
        <v>0</v>
      </c>
      <c r="AD353">
        <f t="shared" si="252"/>
        <v>0</v>
      </c>
      <c r="AE353">
        <f t="shared" si="230"/>
        <v>0</v>
      </c>
      <c r="AF353">
        <f t="shared" si="253"/>
        <v>0</v>
      </c>
      <c r="AG353">
        <f t="shared" si="254"/>
        <v>0.16916099773242629</v>
      </c>
      <c r="AH353">
        <f t="shared" si="255"/>
        <v>6.710693421386843E-2</v>
      </c>
      <c r="AI353">
        <f t="shared" si="256"/>
        <v>37.563447232209413</v>
      </c>
      <c r="AK353" t="e">
        <f>LOOKUP(AF353,LMS!D2:'LMS'!D2597,LMS!E2:'LMS'!E2597)</f>
        <v>#N/A</v>
      </c>
      <c r="AL353" t="e">
        <f>LOOKUP(AF353,LMS!D2:'LMS'!D2597,LMS!F2:'LMS'!F2597)</f>
        <v>#N/A</v>
      </c>
      <c r="AM353" t="e">
        <f>LOOKUP(AF353,LMS!D2:'LMS'!D2597,LMS!G2:'LMS'!G2597)</f>
        <v>#N/A</v>
      </c>
      <c r="AN353" t="e">
        <f>LOOKUP(AF353,LMS!D2:'LMS'!D2597,LMS!L2:'LMS'!L2597)</f>
        <v>#N/A</v>
      </c>
      <c r="AO353" t="e">
        <f>LOOKUP(AF353,LMS!D2:'LMS'!D2597,LMS!N2:'LMS'!N2597)</f>
        <v>#N/A</v>
      </c>
      <c r="AP353" t="e">
        <f>LOOKUP(AF353,LMS!D2:'LMS'!D2597,LMS!P2:'LMS'!P2597)</f>
        <v>#N/A</v>
      </c>
      <c r="AR353" t="e">
        <f t="shared" si="257"/>
        <v>#N/A</v>
      </c>
      <c r="AS353" t="e">
        <f t="shared" si="258"/>
        <v>#N/A</v>
      </c>
      <c r="AT353" t="e">
        <f t="shared" si="231"/>
        <v>#N/A</v>
      </c>
      <c r="AU353" t="e">
        <f t="shared" si="259"/>
        <v>#N/A</v>
      </c>
      <c r="AV353" t="e">
        <f t="shared" si="232"/>
        <v>#N/A</v>
      </c>
      <c r="AW353" t="e">
        <f t="shared" si="233"/>
        <v>#N/A</v>
      </c>
      <c r="AX353" t="e">
        <f>LOOKUP(AV353,Z!A2:'Z'!A803,Z!B2:'Z'!B803)</f>
        <v>#N/A</v>
      </c>
      <c r="AY353" t="e">
        <f t="shared" si="221"/>
        <v>#N/A</v>
      </c>
      <c r="AZ353" t="e">
        <f t="shared" si="222"/>
        <v>#N/A</v>
      </c>
      <c r="BA353" t="e">
        <f t="shared" si="223"/>
        <v>#N/A</v>
      </c>
      <c r="BB353" t="e">
        <f t="shared" si="224"/>
        <v>#N/A</v>
      </c>
      <c r="BC353" t="e">
        <f t="shared" si="225"/>
        <v>#N/A</v>
      </c>
      <c r="BD353" t="e">
        <f t="shared" si="226"/>
        <v>#N/A</v>
      </c>
    </row>
    <row r="354" spans="1:56" x14ac:dyDescent="0.25">
      <c r="A354">
        <f>'Bodycomp INPUT'!A353</f>
        <v>0</v>
      </c>
      <c r="B354">
        <f>'Bodycomp INPUT'!B353</f>
        <v>0</v>
      </c>
      <c r="C354">
        <f>'Bodycomp INPUT'!C353</f>
        <v>0</v>
      </c>
      <c r="D354">
        <f>'Bodycomp INPUT'!D353</f>
        <v>0</v>
      </c>
      <c r="E354">
        <f>'Bodycomp INPUT'!E353</f>
        <v>0</v>
      </c>
      <c r="F354">
        <f>'Bodycomp INPUT'!F353</f>
        <v>0</v>
      </c>
      <c r="G354">
        <f>'Bodycomp INPUT'!G353</f>
        <v>0</v>
      </c>
      <c r="H354">
        <v>356</v>
      </c>
      <c r="I354">
        <f t="shared" si="234"/>
        <v>0</v>
      </c>
      <c r="J354">
        <f t="shared" si="227"/>
        <v>2.6419999999999999</v>
      </c>
      <c r="K354">
        <f t="shared" si="235"/>
        <v>2.86</v>
      </c>
      <c r="L354">
        <f t="shared" si="236"/>
        <v>2.6419999999999999</v>
      </c>
      <c r="M354">
        <f t="shared" si="237"/>
        <v>2.3159999999999998</v>
      </c>
      <c r="N354">
        <f t="shared" si="238"/>
        <v>2.8029999999999999</v>
      </c>
      <c r="O354">
        <f t="shared" si="239"/>
        <v>2.3159999999999998</v>
      </c>
      <c r="P354">
        <f t="shared" si="240"/>
        <v>2.6419999999999999</v>
      </c>
      <c r="Q354">
        <f t="shared" si="241"/>
        <v>2.6419999999999999</v>
      </c>
      <c r="R354">
        <f t="shared" si="228"/>
        <v>6.7106934213868428</v>
      </c>
      <c r="S354">
        <f t="shared" si="242"/>
        <v>0.373</v>
      </c>
      <c r="T354">
        <f t="shared" si="243"/>
        <v>2.472</v>
      </c>
      <c r="U354">
        <f t="shared" si="244"/>
        <v>0.373</v>
      </c>
      <c r="V354">
        <f t="shared" si="245"/>
        <v>4.5890000000000004</v>
      </c>
      <c r="W354">
        <f t="shared" si="246"/>
        <v>1.5129999999999999</v>
      </c>
      <c r="X354">
        <f t="shared" si="247"/>
        <v>4.5890000000000004</v>
      </c>
      <c r="Y354">
        <f t="shared" si="248"/>
        <v>0.373</v>
      </c>
      <c r="Z354">
        <f t="shared" si="249"/>
        <v>0.373</v>
      </c>
      <c r="AA354">
        <f t="shared" si="250"/>
        <v>0</v>
      </c>
      <c r="AB354">
        <f t="shared" si="229"/>
        <v>0</v>
      </c>
      <c r="AC354">
        <f t="shared" si="251"/>
        <v>0</v>
      </c>
      <c r="AD354">
        <f t="shared" si="252"/>
        <v>0</v>
      </c>
      <c r="AE354">
        <f t="shared" si="230"/>
        <v>0</v>
      </c>
      <c r="AF354">
        <f t="shared" si="253"/>
        <v>0</v>
      </c>
      <c r="AG354">
        <f t="shared" si="254"/>
        <v>0.16916099773242629</v>
      </c>
      <c r="AH354">
        <f t="shared" si="255"/>
        <v>6.710693421386843E-2</v>
      </c>
      <c r="AI354">
        <f t="shared" si="256"/>
        <v>37.563447232209413</v>
      </c>
      <c r="AK354" t="e">
        <f>LOOKUP(AF354,LMS!D2:'LMS'!D2597,LMS!E2:'LMS'!E2597)</f>
        <v>#N/A</v>
      </c>
      <c r="AL354" t="e">
        <f>LOOKUP(AF354,LMS!D2:'LMS'!D2597,LMS!F2:'LMS'!F2597)</f>
        <v>#N/A</v>
      </c>
      <c r="AM354" t="e">
        <f>LOOKUP(AF354,LMS!D2:'LMS'!D2597,LMS!G2:'LMS'!G2597)</f>
        <v>#N/A</v>
      </c>
      <c r="AN354" t="e">
        <f>LOOKUP(AF354,LMS!D2:'LMS'!D2597,LMS!L2:'LMS'!L2597)</f>
        <v>#N/A</v>
      </c>
      <c r="AO354" t="e">
        <f>LOOKUP(AF354,LMS!D2:'LMS'!D2597,LMS!N2:'LMS'!N2597)</f>
        <v>#N/A</v>
      </c>
      <c r="AP354" t="e">
        <f>LOOKUP(AF354,LMS!D2:'LMS'!D2597,LMS!P2:'LMS'!P2597)</f>
        <v>#N/A</v>
      </c>
      <c r="AR354" t="e">
        <f t="shared" si="257"/>
        <v>#N/A</v>
      </c>
      <c r="AS354" t="e">
        <f t="shared" si="258"/>
        <v>#N/A</v>
      </c>
      <c r="AT354" t="e">
        <f t="shared" si="231"/>
        <v>#N/A</v>
      </c>
      <c r="AU354" t="e">
        <f t="shared" si="259"/>
        <v>#N/A</v>
      </c>
      <c r="AV354" t="e">
        <f t="shared" si="232"/>
        <v>#N/A</v>
      </c>
      <c r="AW354" t="e">
        <f t="shared" si="233"/>
        <v>#N/A</v>
      </c>
      <c r="AX354" t="e">
        <f>LOOKUP(AV354,Z!A2:'Z'!A803,Z!B2:'Z'!B803)</f>
        <v>#N/A</v>
      </c>
      <c r="AY354" t="e">
        <f t="shared" si="221"/>
        <v>#N/A</v>
      </c>
      <c r="AZ354" t="e">
        <f t="shared" si="222"/>
        <v>#N/A</v>
      </c>
      <c r="BA354" t="e">
        <f t="shared" si="223"/>
        <v>#N/A</v>
      </c>
      <c r="BB354" t="e">
        <f t="shared" si="224"/>
        <v>#N/A</v>
      </c>
      <c r="BC354" t="e">
        <f t="shared" si="225"/>
        <v>#N/A</v>
      </c>
      <c r="BD354" t="e">
        <f t="shared" si="226"/>
        <v>#N/A</v>
      </c>
    </row>
    <row r="355" spans="1:56" x14ac:dyDescent="0.25">
      <c r="A355">
        <f>'Bodycomp INPUT'!A354</f>
        <v>0</v>
      </c>
      <c r="B355">
        <f>'Bodycomp INPUT'!B354</f>
        <v>0</v>
      </c>
      <c r="C355">
        <f>'Bodycomp INPUT'!C354</f>
        <v>0</v>
      </c>
      <c r="D355">
        <f>'Bodycomp INPUT'!D354</f>
        <v>0</v>
      </c>
      <c r="E355">
        <f>'Bodycomp INPUT'!E354</f>
        <v>0</v>
      </c>
      <c r="F355">
        <f>'Bodycomp INPUT'!F354</f>
        <v>0</v>
      </c>
      <c r="G355">
        <f>'Bodycomp INPUT'!G354</f>
        <v>0</v>
      </c>
      <c r="H355">
        <v>357</v>
      </c>
      <c r="I355">
        <f t="shared" si="234"/>
        <v>0</v>
      </c>
      <c r="J355">
        <f t="shared" si="227"/>
        <v>2.6419999999999999</v>
      </c>
      <c r="K355">
        <f t="shared" si="235"/>
        <v>2.86</v>
      </c>
      <c r="L355">
        <f t="shared" si="236"/>
        <v>2.6419999999999999</v>
      </c>
      <c r="M355">
        <f t="shared" si="237"/>
        <v>2.3159999999999998</v>
      </c>
      <c r="N355">
        <f t="shared" si="238"/>
        <v>2.8029999999999999</v>
      </c>
      <c r="O355">
        <f t="shared" si="239"/>
        <v>2.3159999999999998</v>
      </c>
      <c r="P355">
        <f t="shared" si="240"/>
        <v>2.6419999999999999</v>
      </c>
      <c r="Q355">
        <f t="shared" si="241"/>
        <v>2.6419999999999999</v>
      </c>
      <c r="R355">
        <f t="shared" si="228"/>
        <v>6.7106934213868428</v>
      </c>
      <c r="S355">
        <f t="shared" si="242"/>
        <v>0.373</v>
      </c>
      <c r="T355">
        <f t="shared" si="243"/>
        <v>2.472</v>
      </c>
      <c r="U355">
        <f t="shared" si="244"/>
        <v>0.373</v>
      </c>
      <c r="V355">
        <f t="shared" si="245"/>
        <v>4.5890000000000004</v>
      </c>
      <c r="W355">
        <f t="shared" si="246"/>
        <v>1.5129999999999999</v>
      </c>
      <c r="X355">
        <f t="shared" si="247"/>
        <v>4.5890000000000004</v>
      </c>
      <c r="Y355">
        <f t="shared" si="248"/>
        <v>0.373</v>
      </c>
      <c r="Z355">
        <f t="shared" si="249"/>
        <v>0.373</v>
      </c>
      <c r="AA355">
        <f t="shared" si="250"/>
        <v>0</v>
      </c>
      <c r="AB355">
        <f t="shared" si="229"/>
        <v>0</v>
      </c>
      <c r="AC355">
        <f t="shared" si="251"/>
        <v>0</v>
      </c>
      <c r="AD355">
        <f t="shared" si="252"/>
        <v>0</v>
      </c>
      <c r="AE355">
        <f t="shared" si="230"/>
        <v>0</v>
      </c>
      <c r="AF355">
        <f t="shared" si="253"/>
        <v>0</v>
      </c>
      <c r="AG355">
        <f t="shared" si="254"/>
        <v>0.16916099773242629</v>
      </c>
      <c r="AH355">
        <f t="shared" si="255"/>
        <v>6.710693421386843E-2</v>
      </c>
      <c r="AI355">
        <f t="shared" si="256"/>
        <v>37.563447232209413</v>
      </c>
      <c r="AK355" t="e">
        <f>LOOKUP(AF355,LMS!D2:'LMS'!D2597,LMS!E2:'LMS'!E2597)</f>
        <v>#N/A</v>
      </c>
      <c r="AL355" t="e">
        <f>LOOKUP(AF355,LMS!D2:'LMS'!D2597,LMS!F2:'LMS'!F2597)</f>
        <v>#N/A</v>
      </c>
      <c r="AM355" t="e">
        <f>LOOKUP(AF355,LMS!D2:'LMS'!D2597,LMS!G2:'LMS'!G2597)</f>
        <v>#N/A</v>
      </c>
      <c r="AN355" t="e">
        <f>LOOKUP(AF355,LMS!D2:'LMS'!D2597,LMS!L2:'LMS'!L2597)</f>
        <v>#N/A</v>
      </c>
      <c r="AO355" t="e">
        <f>LOOKUP(AF355,LMS!D2:'LMS'!D2597,LMS!N2:'LMS'!N2597)</f>
        <v>#N/A</v>
      </c>
      <c r="AP355" t="e">
        <f>LOOKUP(AF355,LMS!D2:'LMS'!D2597,LMS!P2:'LMS'!P2597)</f>
        <v>#N/A</v>
      </c>
      <c r="AR355" t="e">
        <f t="shared" si="257"/>
        <v>#N/A</v>
      </c>
      <c r="AS355" t="e">
        <f t="shared" si="258"/>
        <v>#N/A</v>
      </c>
      <c r="AT355" t="e">
        <f t="shared" si="231"/>
        <v>#N/A</v>
      </c>
      <c r="AU355" t="e">
        <f t="shared" si="259"/>
        <v>#N/A</v>
      </c>
      <c r="AV355" t="e">
        <f t="shared" si="232"/>
        <v>#N/A</v>
      </c>
      <c r="AW355" t="e">
        <f t="shared" si="233"/>
        <v>#N/A</v>
      </c>
      <c r="AX355" t="e">
        <f>LOOKUP(AV355,Z!A2:'Z'!A803,Z!B2:'Z'!B803)</f>
        <v>#N/A</v>
      </c>
      <c r="AY355" t="e">
        <f t="shared" si="221"/>
        <v>#N/A</v>
      </c>
      <c r="AZ355" t="e">
        <f t="shared" si="222"/>
        <v>#N/A</v>
      </c>
      <c r="BA355" t="e">
        <f t="shared" si="223"/>
        <v>#N/A</v>
      </c>
      <c r="BB355" t="e">
        <f t="shared" si="224"/>
        <v>#N/A</v>
      </c>
      <c r="BC355" t="e">
        <f t="shared" si="225"/>
        <v>#N/A</v>
      </c>
      <c r="BD355" t="e">
        <f t="shared" si="226"/>
        <v>#N/A</v>
      </c>
    </row>
    <row r="356" spans="1:56" x14ac:dyDescent="0.25">
      <c r="A356">
        <f>'Bodycomp INPUT'!A355</f>
        <v>0</v>
      </c>
      <c r="B356">
        <f>'Bodycomp INPUT'!B355</f>
        <v>0</v>
      </c>
      <c r="C356">
        <f>'Bodycomp INPUT'!C355</f>
        <v>0</v>
      </c>
      <c r="D356">
        <f>'Bodycomp INPUT'!D355</f>
        <v>0</v>
      </c>
      <c r="E356">
        <f>'Bodycomp INPUT'!E355</f>
        <v>0</v>
      </c>
      <c r="F356">
        <f>'Bodycomp INPUT'!F355</f>
        <v>0</v>
      </c>
      <c r="G356">
        <f>'Bodycomp INPUT'!G355</f>
        <v>0</v>
      </c>
      <c r="H356">
        <v>358</v>
      </c>
      <c r="I356">
        <f t="shared" si="234"/>
        <v>0</v>
      </c>
      <c r="J356">
        <f t="shared" si="227"/>
        <v>2.6419999999999999</v>
      </c>
      <c r="K356">
        <f t="shared" si="235"/>
        <v>2.86</v>
      </c>
      <c r="L356">
        <f t="shared" si="236"/>
        <v>2.6419999999999999</v>
      </c>
      <c r="M356">
        <f t="shared" si="237"/>
        <v>2.3159999999999998</v>
      </c>
      <c r="N356">
        <f t="shared" si="238"/>
        <v>2.8029999999999999</v>
      </c>
      <c r="O356">
        <f t="shared" si="239"/>
        <v>2.3159999999999998</v>
      </c>
      <c r="P356">
        <f t="shared" si="240"/>
        <v>2.6419999999999999</v>
      </c>
      <c r="Q356">
        <f t="shared" si="241"/>
        <v>2.6419999999999999</v>
      </c>
      <c r="R356">
        <f t="shared" si="228"/>
        <v>6.7106934213868428</v>
      </c>
      <c r="S356">
        <f t="shared" si="242"/>
        <v>0.373</v>
      </c>
      <c r="T356">
        <f t="shared" si="243"/>
        <v>2.472</v>
      </c>
      <c r="U356">
        <f t="shared" si="244"/>
        <v>0.373</v>
      </c>
      <c r="V356">
        <f t="shared" si="245"/>
        <v>4.5890000000000004</v>
      </c>
      <c r="W356">
        <f t="shared" si="246"/>
        <v>1.5129999999999999</v>
      </c>
      <c r="X356">
        <f t="shared" si="247"/>
        <v>4.5890000000000004</v>
      </c>
      <c r="Y356">
        <f t="shared" si="248"/>
        <v>0.373</v>
      </c>
      <c r="Z356">
        <f t="shared" si="249"/>
        <v>0.373</v>
      </c>
      <c r="AA356">
        <f t="shared" si="250"/>
        <v>0</v>
      </c>
      <c r="AB356">
        <f t="shared" si="229"/>
        <v>0</v>
      </c>
      <c r="AC356">
        <f t="shared" si="251"/>
        <v>0</v>
      </c>
      <c r="AD356">
        <f t="shared" si="252"/>
        <v>0</v>
      </c>
      <c r="AE356">
        <f t="shared" si="230"/>
        <v>0</v>
      </c>
      <c r="AF356">
        <f t="shared" si="253"/>
        <v>0</v>
      </c>
      <c r="AG356">
        <f t="shared" si="254"/>
        <v>0.16916099773242629</v>
      </c>
      <c r="AH356">
        <f t="shared" si="255"/>
        <v>6.710693421386843E-2</v>
      </c>
      <c r="AI356">
        <f t="shared" si="256"/>
        <v>37.563447232209413</v>
      </c>
      <c r="AK356" t="e">
        <f>LOOKUP(AF356,LMS!D2:'LMS'!D2597,LMS!E2:'LMS'!E2597)</f>
        <v>#N/A</v>
      </c>
      <c r="AL356" t="e">
        <f>LOOKUP(AF356,LMS!D2:'LMS'!D2597,LMS!F2:'LMS'!F2597)</f>
        <v>#N/A</v>
      </c>
      <c r="AM356" t="e">
        <f>LOOKUP(AF356,LMS!D2:'LMS'!D2597,LMS!G2:'LMS'!G2597)</f>
        <v>#N/A</v>
      </c>
      <c r="AN356" t="e">
        <f>LOOKUP(AF356,LMS!D2:'LMS'!D2597,LMS!L2:'LMS'!L2597)</f>
        <v>#N/A</v>
      </c>
      <c r="AO356" t="e">
        <f>LOOKUP(AF356,LMS!D2:'LMS'!D2597,LMS!N2:'LMS'!N2597)</f>
        <v>#N/A</v>
      </c>
      <c r="AP356" t="e">
        <f>LOOKUP(AF356,LMS!D2:'LMS'!D2597,LMS!P2:'LMS'!P2597)</f>
        <v>#N/A</v>
      </c>
      <c r="AR356" t="e">
        <f t="shared" si="257"/>
        <v>#N/A</v>
      </c>
      <c r="AS356" t="e">
        <f t="shared" si="258"/>
        <v>#N/A</v>
      </c>
      <c r="AT356" t="e">
        <f t="shared" si="231"/>
        <v>#N/A</v>
      </c>
      <c r="AU356" t="e">
        <f t="shared" si="259"/>
        <v>#N/A</v>
      </c>
      <c r="AV356" t="e">
        <f t="shared" si="232"/>
        <v>#N/A</v>
      </c>
      <c r="AW356" t="e">
        <f t="shared" si="233"/>
        <v>#N/A</v>
      </c>
      <c r="AX356" t="e">
        <f>LOOKUP(AV356,Z!A2:'Z'!A803,Z!B2:'Z'!B803)</f>
        <v>#N/A</v>
      </c>
      <c r="AY356" t="e">
        <f t="shared" si="221"/>
        <v>#N/A</v>
      </c>
      <c r="AZ356" t="e">
        <f t="shared" si="222"/>
        <v>#N/A</v>
      </c>
      <c r="BA356" t="e">
        <f t="shared" si="223"/>
        <v>#N/A</v>
      </c>
      <c r="BB356" t="e">
        <f t="shared" si="224"/>
        <v>#N/A</v>
      </c>
      <c r="BC356" t="e">
        <f t="shared" si="225"/>
        <v>#N/A</v>
      </c>
      <c r="BD356" t="e">
        <f t="shared" si="226"/>
        <v>#N/A</v>
      </c>
    </row>
    <row r="357" spans="1:56" x14ac:dyDescent="0.25">
      <c r="A357">
        <f>'Bodycomp INPUT'!A356</f>
        <v>0</v>
      </c>
      <c r="B357">
        <f>'Bodycomp INPUT'!B356</f>
        <v>0</v>
      </c>
      <c r="C357">
        <f>'Bodycomp INPUT'!C356</f>
        <v>0</v>
      </c>
      <c r="D357">
        <f>'Bodycomp INPUT'!D356</f>
        <v>0</v>
      </c>
      <c r="E357">
        <f>'Bodycomp INPUT'!E356</f>
        <v>0</v>
      </c>
      <c r="F357">
        <f>'Bodycomp INPUT'!F356</f>
        <v>0</v>
      </c>
      <c r="G357">
        <f>'Bodycomp INPUT'!G356</f>
        <v>0</v>
      </c>
      <c r="H357">
        <v>359</v>
      </c>
      <c r="I357">
        <f t="shared" si="234"/>
        <v>0</v>
      </c>
      <c r="J357">
        <f t="shared" si="227"/>
        <v>2.6419999999999999</v>
      </c>
      <c r="K357">
        <f t="shared" si="235"/>
        <v>2.86</v>
      </c>
      <c r="L357">
        <f t="shared" si="236"/>
        <v>2.6419999999999999</v>
      </c>
      <c r="M357">
        <f t="shared" si="237"/>
        <v>2.3159999999999998</v>
      </c>
      <c r="N357">
        <f t="shared" si="238"/>
        <v>2.8029999999999999</v>
      </c>
      <c r="O357">
        <f t="shared" si="239"/>
        <v>2.3159999999999998</v>
      </c>
      <c r="P357">
        <f t="shared" si="240"/>
        <v>2.6419999999999999</v>
      </c>
      <c r="Q357">
        <f t="shared" si="241"/>
        <v>2.6419999999999999</v>
      </c>
      <c r="R357">
        <f t="shared" si="228"/>
        <v>6.7106934213868428</v>
      </c>
      <c r="S357">
        <f t="shared" si="242"/>
        <v>0.373</v>
      </c>
      <c r="T357">
        <f t="shared" si="243"/>
        <v>2.472</v>
      </c>
      <c r="U357">
        <f t="shared" si="244"/>
        <v>0.373</v>
      </c>
      <c r="V357">
        <f t="shared" si="245"/>
        <v>4.5890000000000004</v>
      </c>
      <c r="W357">
        <f t="shared" si="246"/>
        <v>1.5129999999999999</v>
      </c>
      <c r="X357">
        <f t="shared" si="247"/>
        <v>4.5890000000000004</v>
      </c>
      <c r="Y357">
        <f t="shared" si="248"/>
        <v>0.373</v>
      </c>
      <c r="Z357">
        <f t="shared" si="249"/>
        <v>0.373</v>
      </c>
      <c r="AA357">
        <f t="shared" si="250"/>
        <v>0</v>
      </c>
      <c r="AB357">
        <f t="shared" si="229"/>
        <v>0</v>
      </c>
      <c r="AC357">
        <f t="shared" si="251"/>
        <v>0</v>
      </c>
      <c r="AD357">
        <f t="shared" si="252"/>
        <v>0</v>
      </c>
      <c r="AE357">
        <f t="shared" si="230"/>
        <v>0</v>
      </c>
      <c r="AF357">
        <f t="shared" si="253"/>
        <v>0</v>
      </c>
      <c r="AG357">
        <f t="shared" si="254"/>
        <v>0.16916099773242629</v>
      </c>
      <c r="AH357">
        <f t="shared" si="255"/>
        <v>6.710693421386843E-2</v>
      </c>
      <c r="AI357">
        <f t="shared" si="256"/>
        <v>37.563447232209413</v>
      </c>
      <c r="AK357" t="e">
        <f>LOOKUP(AF357,LMS!D2:'LMS'!D2597,LMS!E2:'LMS'!E2597)</f>
        <v>#N/A</v>
      </c>
      <c r="AL357" t="e">
        <f>LOOKUP(AF357,LMS!D2:'LMS'!D2597,LMS!F2:'LMS'!F2597)</f>
        <v>#N/A</v>
      </c>
      <c r="AM357" t="e">
        <f>LOOKUP(AF357,LMS!D2:'LMS'!D2597,LMS!G2:'LMS'!G2597)</f>
        <v>#N/A</v>
      </c>
      <c r="AN357" t="e">
        <f>LOOKUP(AF357,LMS!D2:'LMS'!D2597,LMS!L2:'LMS'!L2597)</f>
        <v>#N/A</v>
      </c>
      <c r="AO357" t="e">
        <f>LOOKUP(AF357,LMS!D2:'LMS'!D2597,LMS!N2:'LMS'!N2597)</f>
        <v>#N/A</v>
      </c>
      <c r="AP357" t="e">
        <f>LOOKUP(AF357,LMS!D2:'LMS'!D2597,LMS!P2:'LMS'!P2597)</f>
        <v>#N/A</v>
      </c>
      <c r="AR357" t="e">
        <f t="shared" si="257"/>
        <v>#N/A</v>
      </c>
      <c r="AS357" t="e">
        <f t="shared" si="258"/>
        <v>#N/A</v>
      </c>
      <c r="AT357" t="e">
        <f t="shared" si="231"/>
        <v>#N/A</v>
      </c>
      <c r="AU357" t="e">
        <f t="shared" si="259"/>
        <v>#N/A</v>
      </c>
      <c r="AV357" t="e">
        <f t="shared" si="232"/>
        <v>#N/A</v>
      </c>
      <c r="AW357" t="e">
        <f t="shared" si="233"/>
        <v>#N/A</v>
      </c>
      <c r="AX357" t="e">
        <f>LOOKUP(AV357,Z!A2:'Z'!A803,Z!B2:'Z'!B803)</f>
        <v>#N/A</v>
      </c>
      <c r="AY357" t="e">
        <f t="shared" si="221"/>
        <v>#N/A</v>
      </c>
      <c r="AZ357" t="e">
        <f t="shared" si="222"/>
        <v>#N/A</v>
      </c>
      <c r="BA357" t="e">
        <f t="shared" si="223"/>
        <v>#N/A</v>
      </c>
      <c r="BB357" t="e">
        <f t="shared" si="224"/>
        <v>#N/A</v>
      </c>
      <c r="BC357" t="e">
        <f t="shared" si="225"/>
        <v>#N/A</v>
      </c>
      <c r="BD357" t="e">
        <f t="shared" si="226"/>
        <v>#N/A</v>
      </c>
    </row>
    <row r="358" spans="1:56" x14ac:dyDescent="0.25">
      <c r="A358">
        <f>'Bodycomp INPUT'!A357</f>
        <v>0</v>
      </c>
      <c r="B358">
        <f>'Bodycomp INPUT'!B357</f>
        <v>0</v>
      </c>
      <c r="C358">
        <f>'Bodycomp INPUT'!C357</f>
        <v>0</v>
      </c>
      <c r="D358">
        <f>'Bodycomp INPUT'!D357</f>
        <v>0</v>
      </c>
      <c r="E358">
        <f>'Bodycomp INPUT'!E357</f>
        <v>0</v>
      </c>
      <c r="F358">
        <f>'Bodycomp INPUT'!F357</f>
        <v>0</v>
      </c>
      <c r="G358">
        <f>'Bodycomp INPUT'!G357</f>
        <v>0</v>
      </c>
      <c r="H358">
        <v>360</v>
      </c>
      <c r="I358">
        <f t="shared" si="234"/>
        <v>0</v>
      </c>
      <c r="J358">
        <f t="shared" si="227"/>
        <v>2.6419999999999999</v>
      </c>
      <c r="K358">
        <f t="shared" si="235"/>
        <v>2.86</v>
      </c>
      <c r="L358">
        <f t="shared" si="236"/>
        <v>2.6419999999999999</v>
      </c>
      <c r="M358">
        <f t="shared" si="237"/>
        <v>2.3159999999999998</v>
      </c>
      <c r="N358">
        <f t="shared" si="238"/>
        <v>2.8029999999999999</v>
      </c>
      <c r="O358">
        <f t="shared" si="239"/>
        <v>2.3159999999999998</v>
      </c>
      <c r="P358">
        <f t="shared" si="240"/>
        <v>2.6419999999999999</v>
      </c>
      <c r="Q358">
        <f t="shared" si="241"/>
        <v>2.6419999999999999</v>
      </c>
      <c r="R358">
        <f t="shared" si="228"/>
        <v>6.7106934213868428</v>
      </c>
      <c r="S358">
        <f t="shared" si="242"/>
        <v>0.373</v>
      </c>
      <c r="T358">
        <f t="shared" si="243"/>
        <v>2.472</v>
      </c>
      <c r="U358">
        <f t="shared" si="244"/>
        <v>0.373</v>
      </c>
      <c r="V358">
        <f t="shared" si="245"/>
        <v>4.5890000000000004</v>
      </c>
      <c r="W358">
        <f t="shared" si="246"/>
        <v>1.5129999999999999</v>
      </c>
      <c r="X358">
        <f t="shared" si="247"/>
        <v>4.5890000000000004</v>
      </c>
      <c r="Y358">
        <f t="shared" si="248"/>
        <v>0.373</v>
      </c>
      <c r="Z358">
        <f t="shared" si="249"/>
        <v>0.373</v>
      </c>
      <c r="AA358">
        <f t="shared" si="250"/>
        <v>0</v>
      </c>
      <c r="AB358">
        <f t="shared" si="229"/>
        <v>0</v>
      </c>
      <c r="AC358">
        <f t="shared" si="251"/>
        <v>0</v>
      </c>
      <c r="AD358">
        <f t="shared" si="252"/>
        <v>0</v>
      </c>
      <c r="AE358">
        <f t="shared" si="230"/>
        <v>0</v>
      </c>
      <c r="AF358">
        <f t="shared" si="253"/>
        <v>0</v>
      </c>
      <c r="AG358">
        <f t="shared" si="254"/>
        <v>0.16916099773242629</v>
      </c>
      <c r="AH358">
        <f t="shared" si="255"/>
        <v>6.710693421386843E-2</v>
      </c>
      <c r="AI358">
        <f t="shared" si="256"/>
        <v>37.563447232209413</v>
      </c>
      <c r="AK358" t="e">
        <f>LOOKUP(AF358,LMS!D2:'LMS'!D2597,LMS!E2:'LMS'!E2597)</f>
        <v>#N/A</v>
      </c>
      <c r="AL358" t="e">
        <f>LOOKUP(AF358,LMS!D2:'LMS'!D2597,LMS!F2:'LMS'!F2597)</f>
        <v>#N/A</v>
      </c>
      <c r="AM358" t="e">
        <f>LOOKUP(AF358,LMS!D2:'LMS'!D2597,LMS!G2:'LMS'!G2597)</f>
        <v>#N/A</v>
      </c>
      <c r="AN358" t="e">
        <f>LOOKUP(AF358,LMS!D2:'LMS'!D2597,LMS!L2:'LMS'!L2597)</f>
        <v>#N/A</v>
      </c>
      <c r="AO358" t="e">
        <f>LOOKUP(AF358,LMS!D2:'LMS'!D2597,LMS!N2:'LMS'!N2597)</f>
        <v>#N/A</v>
      </c>
      <c r="AP358" t="e">
        <f>LOOKUP(AF358,LMS!D2:'LMS'!D2597,LMS!P2:'LMS'!P2597)</f>
        <v>#N/A</v>
      </c>
      <c r="AR358" t="e">
        <f t="shared" si="257"/>
        <v>#N/A</v>
      </c>
      <c r="AS358" t="e">
        <f t="shared" si="258"/>
        <v>#N/A</v>
      </c>
      <c r="AT358" t="e">
        <f t="shared" si="231"/>
        <v>#N/A</v>
      </c>
      <c r="AU358" t="e">
        <f t="shared" si="259"/>
        <v>#N/A</v>
      </c>
      <c r="AV358" t="e">
        <f t="shared" si="232"/>
        <v>#N/A</v>
      </c>
      <c r="AW358" t="e">
        <f t="shared" si="233"/>
        <v>#N/A</v>
      </c>
      <c r="AX358" t="e">
        <f>LOOKUP(AV358,Z!A2:'Z'!A803,Z!B2:'Z'!B803)</f>
        <v>#N/A</v>
      </c>
      <c r="AY358" t="e">
        <f t="shared" si="221"/>
        <v>#N/A</v>
      </c>
      <c r="AZ358" t="e">
        <f t="shared" si="222"/>
        <v>#N/A</v>
      </c>
      <c r="BA358" t="e">
        <f t="shared" si="223"/>
        <v>#N/A</v>
      </c>
      <c r="BB358" t="e">
        <f t="shared" si="224"/>
        <v>#N/A</v>
      </c>
      <c r="BC358" t="e">
        <f t="shared" si="225"/>
        <v>#N/A</v>
      </c>
      <c r="BD358" t="e">
        <f t="shared" si="226"/>
        <v>#N/A</v>
      </c>
    </row>
    <row r="359" spans="1:56" x14ac:dyDescent="0.25">
      <c r="A359">
        <f>'Bodycomp INPUT'!A358</f>
        <v>0</v>
      </c>
      <c r="B359">
        <f>'Bodycomp INPUT'!B358</f>
        <v>0</v>
      </c>
      <c r="C359">
        <f>'Bodycomp INPUT'!C358</f>
        <v>0</v>
      </c>
      <c r="D359">
        <f>'Bodycomp INPUT'!D358</f>
        <v>0</v>
      </c>
      <c r="E359">
        <f>'Bodycomp INPUT'!E358</f>
        <v>0</v>
      </c>
      <c r="F359">
        <f>'Bodycomp INPUT'!F358</f>
        <v>0</v>
      </c>
      <c r="G359">
        <f>'Bodycomp INPUT'!G358</f>
        <v>0</v>
      </c>
      <c r="H359">
        <v>361</v>
      </c>
      <c r="I359">
        <f t="shared" si="234"/>
        <v>0</v>
      </c>
      <c r="J359">
        <f t="shared" si="227"/>
        <v>2.6419999999999999</v>
      </c>
      <c r="K359">
        <f t="shared" si="235"/>
        <v>2.86</v>
      </c>
      <c r="L359">
        <f t="shared" si="236"/>
        <v>2.6419999999999999</v>
      </c>
      <c r="M359">
        <f t="shared" si="237"/>
        <v>2.3159999999999998</v>
      </c>
      <c r="N359">
        <f t="shared" si="238"/>
        <v>2.8029999999999999</v>
      </c>
      <c r="O359">
        <f t="shared" si="239"/>
        <v>2.3159999999999998</v>
      </c>
      <c r="P359">
        <f t="shared" si="240"/>
        <v>2.6419999999999999</v>
      </c>
      <c r="Q359">
        <f t="shared" si="241"/>
        <v>2.6419999999999999</v>
      </c>
      <c r="R359">
        <f t="shared" si="228"/>
        <v>6.7106934213868428</v>
      </c>
      <c r="S359">
        <f t="shared" si="242"/>
        <v>0.373</v>
      </c>
      <c r="T359">
        <f t="shared" si="243"/>
        <v>2.472</v>
      </c>
      <c r="U359">
        <f t="shared" si="244"/>
        <v>0.373</v>
      </c>
      <c r="V359">
        <f t="shared" si="245"/>
        <v>4.5890000000000004</v>
      </c>
      <c r="W359">
        <f t="shared" si="246"/>
        <v>1.5129999999999999</v>
      </c>
      <c r="X359">
        <f t="shared" si="247"/>
        <v>4.5890000000000004</v>
      </c>
      <c r="Y359">
        <f t="shared" si="248"/>
        <v>0.373</v>
      </c>
      <c r="Z359">
        <f t="shared" si="249"/>
        <v>0.373</v>
      </c>
      <c r="AA359">
        <f t="shared" si="250"/>
        <v>0</v>
      </c>
      <c r="AB359">
        <f t="shared" si="229"/>
        <v>0</v>
      </c>
      <c r="AC359">
        <f t="shared" si="251"/>
        <v>0</v>
      </c>
      <c r="AD359">
        <f t="shared" si="252"/>
        <v>0</v>
      </c>
      <c r="AE359">
        <f t="shared" si="230"/>
        <v>0</v>
      </c>
      <c r="AF359">
        <f t="shared" si="253"/>
        <v>0</v>
      </c>
      <c r="AG359">
        <f t="shared" si="254"/>
        <v>0.16916099773242629</v>
      </c>
      <c r="AH359">
        <f t="shared" si="255"/>
        <v>6.710693421386843E-2</v>
      </c>
      <c r="AI359">
        <f t="shared" si="256"/>
        <v>37.563447232209413</v>
      </c>
      <c r="AK359" t="e">
        <f>LOOKUP(AF359,LMS!D2:'LMS'!D2597,LMS!E2:'LMS'!E2597)</f>
        <v>#N/A</v>
      </c>
      <c r="AL359" t="e">
        <f>LOOKUP(AF359,LMS!D2:'LMS'!D2597,LMS!F2:'LMS'!F2597)</f>
        <v>#N/A</v>
      </c>
      <c r="AM359" t="e">
        <f>LOOKUP(AF359,LMS!D2:'LMS'!D2597,LMS!G2:'LMS'!G2597)</f>
        <v>#N/A</v>
      </c>
      <c r="AN359" t="e">
        <f>LOOKUP(AF359,LMS!D2:'LMS'!D2597,LMS!L2:'LMS'!L2597)</f>
        <v>#N/A</v>
      </c>
      <c r="AO359" t="e">
        <f>LOOKUP(AF359,LMS!D2:'LMS'!D2597,LMS!N2:'LMS'!N2597)</f>
        <v>#N/A</v>
      </c>
      <c r="AP359" t="e">
        <f>LOOKUP(AF359,LMS!D2:'LMS'!D2597,LMS!P2:'LMS'!P2597)</f>
        <v>#N/A</v>
      </c>
      <c r="AR359" t="e">
        <f t="shared" si="257"/>
        <v>#N/A</v>
      </c>
      <c r="AS359" t="e">
        <f t="shared" si="258"/>
        <v>#N/A</v>
      </c>
      <c r="AT359" t="e">
        <f t="shared" si="231"/>
        <v>#N/A</v>
      </c>
      <c r="AU359" t="e">
        <f t="shared" si="259"/>
        <v>#N/A</v>
      </c>
      <c r="AV359" t="e">
        <f t="shared" si="232"/>
        <v>#N/A</v>
      </c>
      <c r="AW359" t="e">
        <f t="shared" si="233"/>
        <v>#N/A</v>
      </c>
      <c r="AX359" t="e">
        <f>LOOKUP(AV359,Z!A2:'Z'!A803,Z!B2:'Z'!B803)</f>
        <v>#N/A</v>
      </c>
      <c r="AY359" t="e">
        <f t="shared" si="221"/>
        <v>#N/A</v>
      </c>
      <c r="AZ359" t="e">
        <f t="shared" si="222"/>
        <v>#N/A</v>
      </c>
      <c r="BA359" t="e">
        <f t="shared" si="223"/>
        <v>#N/A</v>
      </c>
      <c r="BB359" t="e">
        <f t="shared" si="224"/>
        <v>#N/A</v>
      </c>
      <c r="BC359" t="e">
        <f t="shared" si="225"/>
        <v>#N/A</v>
      </c>
      <c r="BD359" t="e">
        <f t="shared" si="226"/>
        <v>#N/A</v>
      </c>
    </row>
    <row r="360" spans="1:56" x14ac:dyDescent="0.25">
      <c r="A360">
        <f>'Bodycomp INPUT'!A359</f>
        <v>0</v>
      </c>
      <c r="B360">
        <f>'Bodycomp INPUT'!B359</f>
        <v>0</v>
      </c>
      <c r="C360">
        <f>'Bodycomp INPUT'!C359</f>
        <v>0</v>
      </c>
      <c r="D360">
        <f>'Bodycomp INPUT'!D359</f>
        <v>0</v>
      </c>
      <c r="E360">
        <f>'Bodycomp INPUT'!E359</f>
        <v>0</v>
      </c>
      <c r="F360">
        <f>'Bodycomp INPUT'!F359</f>
        <v>0</v>
      </c>
      <c r="G360">
        <f>'Bodycomp INPUT'!G359</f>
        <v>0</v>
      </c>
      <c r="H360">
        <v>362</v>
      </c>
      <c r="I360">
        <f t="shared" si="234"/>
        <v>0</v>
      </c>
      <c r="J360">
        <f t="shared" si="227"/>
        <v>2.6419999999999999</v>
      </c>
      <c r="K360">
        <f t="shared" si="235"/>
        <v>2.86</v>
      </c>
      <c r="L360">
        <f t="shared" si="236"/>
        <v>2.6419999999999999</v>
      </c>
      <c r="M360">
        <f t="shared" si="237"/>
        <v>2.3159999999999998</v>
      </c>
      <c r="N360">
        <f t="shared" si="238"/>
        <v>2.8029999999999999</v>
      </c>
      <c r="O360">
        <f t="shared" si="239"/>
        <v>2.3159999999999998</v>
      </c>
      <c r="P360">
        <f t="shared" si="240"/>
        <v>2.6419999999999999</v>
      </c>
      <c r="Q360">
        <f t="shared" si="241"/>
        <v>2.6419999999999999</v>
      </c>
      <c r="R360">
        <f t="shared" si="228"/>
        <v>6.7106934213868428</v>
      </c>
      <c r="S360">
        <f t="shared" si="242"/>
        <v>0.373</v>
      </c>
      <c r="T360">
        <f t="shared" si="243"/>
        <v>2.472</v>
      </c>
      <c r="U360">
        <f t="shared" si="244"/>
        <v>0.373</v>
      </c>
      <c r="V360">
        <f t="shared" si="245"/>
        <v>4.5890000000000004</v>
      </c>
      <c r="W360">
        <f t="shared" si="246"/>
        <v>1.5129999999999999</v>
      </c>
      <c r="X360">
        <f t="shared" si="247"/>
        <v>4.5890000000000004</v>
      </c>
      <c r="Y360">
        <f t="shared" si="248"/>
        <v>0.373</v>
      </c>
      <c r="Z360">
        <f t="shared" si="249"/>
        <v>0.373</v>
      </c>
      <c r="AA360">
        <f t="shared" si="250"/>
        <v>0</v>
      </c>
      <c r="AB360">
        <f t="shared" si="229"/>
        <v>0</v>
      </c>
      <c r="AC360">
        <f t="shared" si="251"/>
        <v>0</v>
      </c>
      <c r="AD360">
        <f t="shared" si="252"/>
        <v>0</v>
      </c>
      <c r="AE360">
        <f t="shared" si="230"/>
        <v>0</v>
      </c>
      <c r="AF360">
        <f t="shared" si="253"/>
        <v>0</v>
      </c>
      <c r="AG360">
        <f t="shared" si="254"/>
        <v>0.16916099773242629</v>
      </c>
      <c r="AH360">
        <f t="shared" si="255"/>
        <v>6.710693421386843E-2</v>
      </c>
      <c r="AI360">
        <f t="shared" si="256"/>
        <v>37.563447232209413</v>
      </c>
      <c r="AK360" t="e">
        <f>LOOKUP(AF360,LMS!D2:'LMS'!D2597,LMS!E2:'LMS'!E2597)</f>
        <v>#N/A</v>
      </c>
      <c r="AL360" t="e">
        <f>LOOKUP(AF360,LMS!D2:'LMS'!D2597,LMS!F2:'LMS'!F2597)</f>
        <v>#N/A</v>
      </c>
      <c r="AM360" t="e">
        <f>LOOKUP(AF360,LMS!D2:'LMS'!D2597,LMS!G2:'LMS'!G2597)</f>
        <v>#N/A</v>
      </c>
      <c r="AN360" t="e">
        <f>LOOKUP(AF360,LMS!D2:'LMS'!D2597,LMS!L2:'LMS'!L2597)</f>
        <v>#N/A</v>
      </c>
      <c r="AO360" t="e">
        <f>LOOKUP(AF360,LMS!D2:'LMS'!D2597,LMS!N2:'LMS'!N2597)</f>
        <v>#N/A</v>
      </c>
      <c r="AP360" t="e">
        <f>LOOKUP(AF360,LMS!D2:'LMS'!D2597,LMS!P2:'LMS'!P2597)</f>
        <v>#N/A</v>
      </c>
      <c r="AR360" t="e">
        <f t="shared" si="257"/>
        <v>#N/A</v>
      </c>
      <c r="AS360" t="e">
        <f t="shared" si="258"/>
        <v>#N/A</v>
      </c>
      <c r="AT360" t="e">
        <f t="shared" si="231"/>
        <v>#N/A</v>
      </c>
      <c r="AU360" t="e">
        <f t="shared" si="259"/>
        <v>#N/A</v>
      </c>
      <c r="AV360" t="e">
        <f t="shared" si="232"/>
        <v>#N/A</v>
      </c>
      <c r="AW360" t="e">
        <f t="shared" si="233"/>
        <v>#N/A</v>
      </c>
      <c r="AX360" t="e">
        <f>LOOKUP(AV360,Z!A2:'Z'!A803,Z!B2:'Z'!B803)</f>
        <v>#N/A</v>
      </c>
      <c r="AY360" t="e">
        <f t="shared" si="221"/>
        <v>#N/A</v>
      </c>
      <c r="AZ360" t="e">
        <f t="shared" si="222"/>
        <v>#N/A</v>
      </c>
      <c r="BA360" t="e">
        <f t="shared" si="223"/>
        <v>#N/A</v>
      </c>
      <c r="BB360" t="e">
        <f t="shared" si="224"/>
        <v>#N/A</v>
      </c>
      <c r="BC360" t="e">
        <f t="shared" si="225"/>
        <v>#N/A</v>
      </c>
      <c r="BD360" t="e">
        <f t="shared" si="226"/>
        <v>#N/A</v>
      </c>
    </row>
    <row r="361" spans="1:56" x14ac:dyDescent="0.25">
      <c r="A361">
        <f>'Bodycomp INPUT'!A360</f>
        <v>0</v>
      </c>
      <c r="B361">
        <f>'Bodycomp INPUT'!B360</f>
        <v>0</v>
      </c>
      <c r="C361">
        <f>'Bodycomp INPUT'!C360</f>
        <v>0</v>
      </c>
      <c r="D361">
        <f>'Bodycomp INPUT'!D360</f>
        <v>0</v>
      </c>
      <c r="E361">
        <f>'Bodycomp INPUT'!E360</f>
        <v>0</v>
      </c>
      <c r="F361">
        <f>'Bodycomp INPUT'!F360</f>
        <v>0</v>
      </c>
      <c r="G361">
        <f>'Bodycomp INPUT'!G360</f>
        <v>0</v>
      </c>
      <c r="H361">
        <v>363</v>
      </c>
      <c r="I361">
        <f t="shared" si="234"/>
        <v>0</v>
      </c>
      <c r="J361">
        <f t="shared" si="227"/>
        <v>2.6419999999999999</v>
      </c>
      <c r="K361">
        <f t="shared" si="235"/>
        <v>2.86</v>
      </c>
      <c r="L361">
        <f t="shared" si="236"/>
        <v>2.6419999999999999</v>
      </c>
      <c r="M361">
        <f t="shared" si="237"/>
        <v>2.3159999999999998</v>
      </c>
      <c r="N361">
        <f t="shared" si="238"/>
        <v>2.8029999999999999</v>
      </c>
      <c r="O361">
        <f t="shared" si="239"/>
        <v>2.3159999999999998</v>
      </c>
      <c r="P361">
        <f t="shared" si="240"/>
        <v>2.6419999999999999</v>
      </c>
      <c r="Q361">
        <f t="shared" si="241"/>
        <v>2.6419999999999999</v>
      </c>
      <c r="R361">
        <f t="shared" si="228"/>
        <v>6.7106934213868428</v>
      </c>
      <c r="S361">
        <f t="shared" si="242"/>
        <v>0.373</v>
      </c>
      <c r="T361">
        <f t="shared" si="243"/>
        <v>2.472</v>
      </c>
      <c r="U361">
        <f t="shared" si="244"/>
        <v>0.373</v>
      </c>
      <c r="V361">
        <f t="shared" si="245"/>
        <v>4.5890000000000004</v>
      </c>
      <c r="W361">
        <f t="shared" si="246"/>
        <v>1.5129999999999999</v>
      </c>
      <c r="X361">
        <f t="shared" si="247"/>
        <v>4.5890000000000004</v>
      </c>
      <c r="Y361">
        <f t="shared" si="248"/>
        <v>0.373</v>
      </c>
      <c r="Z361">
        <f t="shared" si="249"/>
        <v>0.373</v>
      </c>
      <c r="AA361">
        <f t="shared" si="250"/>
        <v>0</v>
      </c>
      <c r="AB361">
        <f t="shared" si="229"/>
        <v>0</v>
      </c>
      <c r="AC361">
        <f t="shared" si="251"/>
        <v>0</v>
      </c>
      <c r="AD361">
        <f t="shared" si="252"/>
        <v>0</v>
      </c>
      <c r="AE361">
        <f t="shared" si="230"/>
        <v>0</v>
      </c>
      <c r="AF361">
        <f t="shared" si="253"/>
        <v>0</v>
      </c>
      <c r="AG361">
        <f t="shared" si="254"/>
        <v>0.16916099773242629</v>
      </c>
      <c r="AH361">
        <f t="shared" si="255"/>
        <v>6.710693421386843E-2</v>
      </c>
      <c r="AI361">
        <f t="shared" si="256"/>
        <v>37.563447232209413</v>
      </c>
      <c r="AK361" t="e">
        <f>LOOKUP(AF361,LMS!D2:'LMS'!D2597,LMS!E2:'LMS'!E2597)</f>
        <v>#N/A</v>
      </c>
      <c r="AL361" t="e">
        <f>LOOKUP(AF361,LMS!D2:'LMS'!D2597,LMS!F2:'LMS'!F2597)</f>
        <v>#N/A</v>
      </c>
      <c r="AM361" t="e">
        <f>LOOKUP(AF361,LMS!D2:'LMS'!D2597,LMS!G2:'LMS'!G2597)</f>
        <v>#N/A</v>
      </c>
      <c r="AN361" t="e">
        <f>LOOKUP(AF361,LMS!D2:'LMS'!D2597,LMS!L2:'LMS'!L2597)</f>
        <v>#N/A</v>
      </c>
      <c r="AO361" t="e">
        <f>LOOKUP(AF361,LMS!D2:'LMS'!D2597,LMS!N2:'LMS'!N2597)</f>
        <v>#N/A</v>
      </c>
      <c r="AP361" t="e">
        <f>LOOKUP(AF361,LMS!D2:'LMS'!D2597,LMS!P2:'LMS'!P2597)</f>
        <v>#N/A</v>
      </c>
      <c r="AR361" t="e">
        <f t="shared" si="257"/>
        <v>#N/A</v>
      </c>
      <c r="AS361" t="e">
        <f t="shared" si="258"/>
        <v>#N/A</v>
      </c>
      <c r="AT361" t="e">
        <f t="shared" si="231"/>
        <v>#N/A</v>
      </c>
      <c r="AU361" t="e">
        <f t="shared" si="259"/>
        <v>#N/A</v>
      </c>
      <c r="AV361" t="e">
        <f t="shared" si="232"/>
        <v>#N/A</v>
      </c>
      <c r="AW361" t="e">
        <f t="shared" si="233"/>
        <v>#N/A</v>
      </c>
      <c r="AX361" t="e">
        <f>LOOKUP(AV361,Z!A2:'Z'!A803,Z!B2:'Z'!B803)</f>
        <v>#N/A</v>
      </c>
      <c r="AY361" t="e">
        <f t="shared" si="221"/>
        <v>#N/A</v>
      </c>
      <c r="AZ361" t="e">
        <f t="shared" si="222"/>
        <v>#N/A</v>
      </c>
      <c r="BA361" t="e">
        <f t="shared" si="223"/>
        <v>#N/A</v>
      </c>
      <c r="BB361" t="e">
        <f t="shared" si="224"/>
        <v>#N/A</v>
      </c>
      <c r="BC361" t="e">
        <f t="shared" si="225"/>
        <v>#N/A</v>
      </c>
      <c r="BD361" t="e">
        <f t="shared" si="226"/>
        <v>#N/A</v>
      </c>
    </row>
    <row r="362" spans="1:56" x14ac:dyDescent="0.25">
      <c r="A362">
        <f>'Bodycomp INPUT'!A361</f>
        <v>0</v>
      </c>
      <c r="B362">
        <f>'Bodycomp INPUT'!B361</f>
        <v>0</v>
      </c>
      <c r="C362">
        <f>'Bodycomp INPUT'!C361</f>
        <v>0</v>
      </c>
      <c r="D362">
        <f>'Bodycomp INPUT'!D361</f>
        <v>0</v>
      </c>
      <c r="E362">
        <f>'Bodycomp INPUT'!E361</f>
        <v>0</v>
      </c>
      <c r="F362">
        <f>'Bodycomp INPUT'!F361</f>
        <v>0</v>
      </c>
      <c r="G362">
        <f>'Bodycomp INPUT'!G361</f>
        <v>0</v>
      </c>
      <c r="H362">
        <v>364</v>
      </c>
      <c r="I362">
        <f t="shared" si="234"/>
        <v>0</v>
      </c>
      <c r="J362">
        <f t="shared" si="227"/>
        <v>2.6419999999999999</v>
      </c>
      <c r="K362">
        <f t="shared" si="235"/>
        <v>2.86</v>
      </c>
      <c r="L362">
        <f t="shared" si="236"/>
        <v>2.6419999999999999</v>
      </c>
      <c r="M362">
        <f t="shared" si="237"/>
        <v>2.3159999999999998</v>
      </c>
      <c r="N362">
        <f t="shared" si="238"/>
        <v>2.8029999999999999</v>
      </c>
      <c r="O362">
        <f t="shared" si="239"/>
        <v>2.3159999999999998</v>
      </c>
      <c r="P362">
        <f t="shared" si="240"/>
        <v>2.6419999999999999</v>
      </c>
      <c r="Q362">
        <f t="shared" si="241"/>
        <v>2.6419999999999999</v>
      </c>
      <c r="R362">
        <f t="shared" si="228"/>
        <v>6.7106934213868428</v>
      </c>
      <c r="S362">
        <f t="shared" si="242"/>
        <v>0.373</v>
      </c>
      <c r="T362">
        <f t="shared" si="243"/>
        <v>2.472</v>
      </c>
      <c r="U362">
        <f t="shared" si="244"/>
        <v>0.373</v>
      </c>
      <c r="V362">
        <f t="shared" si="245"/>
        <v>4.5890000000000004</v>
      </c>
      <c r="W362">
        <f t="shared" si="246"/>
        <v>1.5129999999999999</v>
      </c>
      <c r="X362">
        <f t="shared" si="247"/>
        <v>4.5890000000000004</v>
      </c>
      <c r="Y362">
        <f t="shared" si="248"/>
        <v>0.373</v>
      </c>
      <c r="Z362">
        <f t="shared" si="249"/>
        <v>0.373</v>
      </c>
      <c r="AA362">
        <f t="shared" si="250"/>
        <v>0</v>
      </c>
      <c r="AB362">
        <f t="shared" si="229"/>
        <v>0</v>
      </c>
      <c r="AC362">
        <f t="shared" si="251"/>
        <v>0</v>
      </c>
      <c r="AD362">
        <f t="shared" si="252"/>
        <v>0</v>
      </c>
      <c r="AE362">
        <f t="shared" si="230"/>
        <v>0</v>
      </c>
      <c r="AF362">
        <f t="shared" si="253"/>
        <v>0</v>
      </c>
      <c r="AG362">
        <f t="shared" si="254"/>
        <v>0.16916099773242629</v>
      </c>
      <c r="AH362">
        <f t="shared" si="255"/>
        <v>6.710693421386843E-2</v>
      </c>
      <c r="AI362">
        <f t="shared" si="256"/>
        <v>37.563447232209413</v>
      </c>
      <c r="AK362" t="e">
        <f>LOOKUP(AF362,LMS!D2:'LMS'!D2597,LMS!E2:'LMS'!E2597)</f>
        <v>#N/A</v>
      </c>
      <c r="AL362" t="e">
        <f>LOOKUP(AF362,LMS!D2:'LMS'!D2597,LMS!F2:'LMS'!F2597)</f>
        <v>#N/A</v>
      </c>
      <c r="AM362" t="e">
        <f>LOOKUP(AF362,LMS!D2:'LMS'!D2597,LMS!G2:'LMS'!G2597)</f>
        <v>#N/A</v>
      </c>
      <c r="AN362" t="e">
        <f>LOOKUP(AF362,LMS!D2:'LMS'!D2597,LMS!L2:'LMS'!L2597)</f>
        <v>#N/A</v>
      </c>
      <c r="AO362" t="e">
        <f>LOOKUP(AF362,LMS!D2:'LMS'!D2597,LMS!N2:'LMS'!N2597)</f>
        <v>#N/A</v>
      </c>
      <c r="AP362" t="e">
        <f>LOOKUP(AF362,LMS!D2:'LMS'!D2597,LMS!P2:'LMS'!P2597)</f>
        <v>#N/A</v>
      </c>
      <c r="AR362" t="e">
        <f t="shared" si="257"/>
        <v>#N/A</v>
      </c>
      <c r="AS362" t="e">
        <f t="shared" si="258"/>
        <v>#N/A</v>
      </c>
      <c r="AT362" t="e">
        <f t="shared" si="231"/>
        <v>#N/A</v>
      </c>
      <c r="AU362" t="e">
        <f t="shared" si="259"/>
        <v>#N/A</v>
      </c>
      <c r="AV362" t="e">
        <f t="shared" si="232"/>
        <v>#N/A</v>
      </c>
      <c r="AW362" t="e">
        <f t="shared" si="233"/>
        <v>#N/A</v>
      </c>
      <c r="AX362" t="e">
        <f>LOOKUP(AV362,Z!A2:'Z'!A803,Z!B2:'Z'!B803)</f>
        <v>#N/A</v>
      </c>
      <c r="AY362" t="e">
        <f t="shared" si="221"/>
        <v>#N/A</v>
      </c>
      <c r="AZ362" t="e">
        <f t="shared" si="222"/>
        <v>#N/A</v>
      </c>
      <c r="BA362" t="e">
        <f t="shared" si="223"/>
        <v>#N/A</v>
      </c>
      <c r="BB362" t="e">
        <f t="shared" si="224"/>
        <v>#N/A</v>
      </c>
      <c r="BC362" t="e">
        <f t="shared" si="225"/>
        <v>#N/A</v>
      </c>
      <c r="BD362" t="e">
        <f t="shared" si="226"/>
        <v>#N/A</v>
      </c>
    </row>
    <row r="363" spans="1:56" x14ac:dyDescent="0.25">
      <c r="A363">
        <f>'Bodycomp INPUT'!A362</f>
        <v>0</v>
      </c>
      <c r="B363">
        <f>'Bodycomp INPUT'!B362</f>
        <v>0</v>
      </c>
      <c r="C363">
        <f>'Bodycomp INPUT'!C362</f>
        <v>0</v>
      </c>
      <c r="D363">
        <f>'Bodycomp INPUT'!D362</f>
        <v>0</v>
      </c>
      <c r="E363">
        <f>'Bodycomp INPUT'!E362</f>
        <v>0</v>
      </c>
      <c r="F363">
        <f>'Bodycomp INPUT'!F362</f>
        <v>0</v>
      </c>
      <c r="G363">
        <f>'Bodycomp INPUT'!G362</f>
        <v>0</v>
      </c>
      <c r="H363">
        <v>365</v>
      </c>
      <c r="I363">
        <f t="shared" si="234"/>
        <v>0</v>
      </c>
      <c r="J363">
        <f t="shared" si="227"/>
        <v>2.6419999999999999</v>
      </c>
      <c r="K363">
        <f t="shared" si="235"/>
        <v>2.86</v>
      </c>
      <c r="L363">
        <f t="shared" si="236"/>
        <v>2.6419999999999999</v>
      </c>
      <c r="M363">
        <f t="shared" si="237"/>
        <v>2.3159999999999998</v>
      </c>
      <c r="N363">
        <f t="shared" si="238"/>
        <v>2.8029999999999999</v>
      </c>
      <c r="O363">
        <f t="shared" si="239"/>
        <v>2.3159999999999998</v>
      </c>
      <c r="P363">
        <f t="shared" si="240"/>
        <v>2.6419999999999999</v>
      </c>
      <c r="Q363">
        <f t="shared" si="241"/>
        <v>2.6419999999999999</v>
      </c>
      <c r="R363">
        <f t="shared" si="228"/>
        <v>6.7106934213868428</v>
      </c>
      <c r="S363">
        <f t="shared" si="242"/>
        <v>0.373</v>
      </c>
      <c r="T363">
        <f t="shared" si="243"/>
        <v>2.472</v>
      </c>
      <c r="U363">
        <f t="shared" si="244"/>
        <v>0.373</v>
      </c>
      <c r="V363">
        <f t="shared" si="245"/>
        <v>4.5890000000000004</v>
      </c>
      <c r="W363">
        <f t="shared" si="246"/>
        <v>1.5129999999999999</v>
      </c>
      <c r="X363">
        <f t="shared" si="247"/>
        <v>4.5890000000000004</v>
      </c>
      <c r="Y363">
        <f t="shared" si="248"/>
        <v>0.373</v>
      </c>
      <c r="Z363">
        <f t="shared" si="249"/>
        <v>0.373</v>
      </c>
      <c r="AA363">
        <f t="shared" si="250"/>
        <v>0</v>
      </c>
      <c r="AB363">
        <f t="shared" si="229"/>
        <v>0</v>
      </c>
      <c r="AC363">
        <f t="shared" si="251"/>
        <v>0</v>
      </c>
      <c r="AD363">
        <f t="shared" si="252"/>
        <v>0</v>
      </c>
      <c r="AE363">
        <f t="shared" si="230"/>
        <v>0</v>
      </c>
      <c r="AF363">
        <f t="shared" si="253"/>
        <v>0</v>
      </c>
      <c r="AG363">
        <f t="shared" si="254"/>
        <v>0.16916099773242629</v>
      </c>
      <c r="AH363">
        <f t="shared" si="255"/>
        <v>6.710693421386843E-2</v>
      </c>
      <c r="AI363">
        <f t="shared" si="256"/>
        <v>37.563447232209413</v>
      </c>
      <c r="AK363" t="e">
        <f>LOOKUP(AF363,LMS!D2:'LMS'!D2597,LMS!E2:'LMS'!E2597)</f>
        <v>#N/A</v>
      </c>
      <c r="AL363" t="e">
        <f>LOOKUP(AF363,LMS!D2:'LMS'!D2597,LMS!F2:'LMS'!F2597)</f>
        <v>#N/A</v>
      </c>
      <c r="AM363" t="e">
        <f>LOOKUP(AF363,LMS!D2:'LMS'!D2597,LMS!G2:'LMS'!G2597)</f>
        <v>#N/A</v>
      </c>
      <c r="AN363" t="e">
        <f>LOOKUP(AF363,LMS!D2:'LMS'!D2597,LMS!L2:'LMS'!L2597)</f>
        <v>#N/A</v>
      </c>
      <c r="AO363" t="e">
        <f>LOOKUP(AF363,LMS!D2:'LMS'!D2597,LMS!N2:'LMS'!N2597)</f>
        <v>#N/A</v>
      </c>
      <c r="AP363" t="e">
        <f>LOOKUP(AF363,LMS!D2:'LMS'!D2597,LMS!P2:'LMS'!P2597)</f>
        <v>#N/A</v>
      </c>
      <c r="AR363" t="e">
        <f t="shared" si="257"/>
        <v>#N/A</v>
      </c>
      <c r="AS363" t="e">
        <f t="shared" si="258"/>
        <v>#N/A</v>
      </c>
      <c r="AT363" t="e">
        <f t="shared" si="231"/>
        <v>#N/A</v>
      </c>
      <c r="AU363" t="e">
        <f t="shared" si="259"/>
        <v>#N/A</v>
      </c>
      <c r="AV363" t="e">
        <f t="shared" si="232"/>
        <v>#N/A</v>
      </c>
      <c r="AW363" t="e">
        <f t="shared" si="233"/>
        <v>#N/A</v>
      </c>
      <c r="AX363" t="e">
        <f>LOOKUP(AV363,Z!A2:'Z'!A803,Z!B2:'Z'!B803)</f>
        <v>#N/A</v>
      </c>
      <c r="AY363" t="e">
        <f t="shared" si="221"/>
        <v>#N/A</v>
      </c>
      <c r="AZ363" t="e">
        <f t="shared" si="222"/>
        <v>#N/A</v>
      </c>
      <c r="BA363" t="e">
        <f t="shared" si="223"/>
        <v>#N/A</v>
      </c>
      <c r="BB363" t="e">
        <f t="shared" si="224"/>
        <v>#N/A</v>
      </c>
      <c r="BC363" t="e">
        <f t="shared" si="225"/>
        <v>#N/A</v>
      </c>
      <c r="BD363" t="e">
        <f t="shared" si="226"/>
        <v>#N/A</v>
      </c>
    </row>
    <row r="364" spans="1:56" x14ac:dyDescent="0.25">
      <c r="A364">
        <f>'Bodycomp INPUT'!A363</f>
        <v>0</v>
      </c>
      <c r="B364">
        <f>'Bodycomp INPUT'!B363</f>
        <v>0</v>
      </c>
      <c r="C364">
        <f>'Bodycomp INPUT'!C363</f>
        <v>0</v>
      </c>
      <c r="D364">
        <f>'Bodycomp INPUT'!D363</f>
        <v>0</v>
      </c>
      <c r="E364">
        <f>'Bodycomp INPUT'!E363</f>
        <v>0</v>
      </c>
      <c r="F364">
        <f>'Bodycomp INPUT'!F363</f>
        <v>0</v>
      </c>
      <c r="G364">
        <f>'Bodycomp INPUT'!G363</f>
        <v>0</v>
      </c>
      <c r="H364">
        <v>366</v>
      </c>
      <c r="I364">
        <f t="shared" si="234"/>
        <v>0</v>
      </c>
      <c r="J364">
        <f t="shared" si="227"/>
        <v>2.6419999999999999</v>
      </c>
      <c r="K364">
        <f t="shared" si="235"/>
        <v>2.86</v>
      </c>
      <c r="L364">
        <f t="shared" si="236"/>
        <v>2.6419999999999999</v>
      </c>
      <c r="M364">
        <f t="shared" si="237"/>
        <v>2.3159999999999998</v>
      </c>
      <c r="N364">
        <f t="shared" si="238"/>
        <v>2.8029999999999999</v>
      </c>
      <c r="O364">
        <f t="shared" si="239"/>
        <v>2.3159999999999998</v>
      </c>
      <c r="P364">
        <f t="shared" si="240"/>
        <v>2.6419999999999999</v>
      </c>
      <c r="Q364">
        <f t="shared" si="241"/>
        <v>2.6419999999999999</v>
      </c>
      <c r="R364">
        <f t="shared" si="228"/>
        <v>6.7106934213868428</v>
      </c>
      <c r="S364">
        <f t="shared" si="242"/>
        <v>0.373</v>
      </c>
      <c r="T364">
        <f t="shared" si="243"/>
        <v>2.472</v>
      </c>
      <c r="U364">
        <f t="shared" si="244"/>
        <v>0.373</v>
      </c>
      <c r="V364">
        <f t="shared" si="245"/>
        <v>4.5890000000000004</v>
      </c>
      <c r="W364">
        <f t="shared" si="246"/>
        <v>1.5129999999999999</v>
      </c>
      <c r="X364">
        <f t="shared" si="247"/>
        <v>4.5890000000000004</v>
      </c>
      <c r="Y364">
        <f t="shared" si="248"/>
        <v>0.373</v>
      </c>
      <c r="Z364">
        <f t="shared" si="249"/>
        <v>0.373</v>
      </c>
      <c r="AA364">
        <f t="shared" si="250"/>
        <v>0</v>
      </c>
      <c r="AB364">
        <f t="shared" si="229"/>
        <v>0</v>
      </c>
      <c r="AC364">
        <f t="shared" si="251"/>
        <v>0</v>
      </c>
      <c r="AD364">
        <f t="shared" si="252"/>
        <v>0</v>
      </c>
      <c r="AE364">
        <f t="shared" si="230"/>
        <v>0</v>
      </c>
      <c r="AF364">
        <f t="shared" si="253"/>
        <v>0</v>
      </c>
      <c r="AG364">
        <f t="shared" si="254"/>
        <v>0.16916099773242629</v>
      </c>
      <c r="AH364">
        <f t="shared" si="255"/>
        <v>6.710693421386843E-2</v>
      </c>
      <c r="AI364">
        <f t="shared" si="256"/>
        <v>37.563447232209413</v>
      </c>
      <c r="AK364" t="e">
        <f>LOOKUP(AF364,LMS!D2:'LMS'!D2597,LMS!E2:'LMS'!E2597)</f>
        <v>#N/A</v>
      </c>
      <c r="AL364" t="e">
        <f>LOOKUP(AF364,LMS!D2:'LMS'!D2597,LMS!F2:'LMS'!F2597)</f>
        <v>#N/A</v>
      </c>
      <c r="AM364" t="e">
        <f>LOOKUP(AF364,LMS!D2:'LMS'!D2597,LMS!G2:'LMS'!G2597)</f>
        <v>#N/A</v>
      </c>
      <c r="AN364" t="e">
        <f>LOOKUP(AF364,LMS!D2:'LMS'!D2597,LMS!L2:'LMS'!L2597)</f>
        <v>#N/A</v>
      </c>
      <c r="AO364" t="e">
        <f>LOOKUP(AF364,LMS!D2:'LMS'!D2597,LMS!N2:'LMS'!N2597)</f>
        <v>#N/A</v>
      </c>
      <c r="AP364" t="e">
        <f>LOOKUP(AF364,LMS!D2:'LMS'!D2597,LMS!P2:'LMS'!P2597)</f>
        <v>#N/A</v>
      </c>
      <c r="AR364" t="e">
        <f t="shared" si="257"/>
        <v>#N/A</v>
      </c>
      <c r="AS364" t="e">
        <f t="shared" si="258"/>
        <v>#N/A</v>
      </c>
      <c r="AT364" t="e">
        <f t="shared" si="231"/>
        <v>#N/A</v>
      </c>
      <c r="AU364" t="e">
        <f t="shared" si="259"/>
        <v>#N/A</v>
      </c>
      <c r="AV364" t="e">
        <f t="shared" si="232"/>
        <v>#N/A</v>
      </c>
      <c r="AW364" t="e">
        <f t="shared" si="233"/>
        <v>#N/A</v>
      </c>
      <c r="AX364" t="e">
        <f>LOOKUP(AV364,Z!A2:'Z'!A803,Z!B2:'Z'!B803)</f>
        <v>#N/A</v>
      </c>
      <c r="AY364" t="e">
        <f t="shared" si="221"/>
        <v>#N/A</v>
      </c>
      <c r="AZ364" t="e">
        <f t="shared" si="222"/>
        <v>#N/A</v>
      </c>
      <c r="BA364" t="e">
        <f t="shared" si="223"/>
        <v>#N/A</v>
      </c>
      <c r="BB364" t="e">
        <f t="shared" si="224"/>
        <v>#N/A</v>
      </c>
      <c r="BC364" t="e">
        <f t="shared" si="225"/>
        <v>#N/A</v>
      </c>
      <c r="BD364" t="e">
        <f t="shared" si="226"/>
        <v>#N/A</v>
      </c>
    </row>
    <row r="365" spans="1:56" x14ac:dyDescent="0.25">
      <c r="A365">
        <f>'Bodycomp INPUT'!A364</f>
        <v>0</v>
      </c>
      <c r="B365">
        <f>'Bodycomp INPUT'!B364</f>
        <v>0</v>
      </c>
      <c r="C365">
        <f>'Bodycomp INPUT'!C364</f>
        <v>0</v>
      </c>
      <c r="D365">
        <f>'Bodycomp INPUT'!D364</f>
        <v>0</v>
      </c>
      <c r="E365">
        <f>'Bodycomp INPUT'!E364</f>
        <v>0</v>
      </c>
      <c r="F365">
        <f>'Bodycomp INPUT'!F364</f>
        <v>0</v>
      </c>
      <c r="G365">
        <f>'Bodycomp INPUT'!G364</f>
        <v>0</v>
      </c>
      <c r="H365">
        <v>367</v>
      </c>
      <c r="I365">
        <f t="shared" si="234"/>
        <v>0</v>
      </c>
      <c r="J365">
        <f t="shared" si="227"/>
        <v>2.6419999999999999</v>
      </c>
      <c r="K365">
        <f t="shared" si="235"/>
        <v>2.86</v>
      </c>
      <c r="L365">
        <f t="shared" si="236"/>
        <v>2.6419999999999999</v>
      </c>
      <c r="M365">
        <f t="shared" si="237"/>
        <v>2.3159999999999998</v>
      </c>
      <c r="N365">
        <f t="shared" si="238"/>
        <v>2.8029999999999999</v>
      </c>
      <c r="O365">
        <f t="shared" si="239"/>
        <v>2.3159999999999998</v>
      </c>
      <c r="P365">
        <f t="shared" si="240"/>
        <v>2.6419999999999999</v>
      </c>
      <c r="Q365">
        <f t="shared" si="241"/>
        <v>2.6419999999999999</v>
      </c>
      <c r="R365">
        <f t="shared" si="228"/>
        <v>6.7106934213868428</v>
      </c>
      <c r="S365">
        <f t="shared" si="242"/>
        <v>0.373</v>
      </c>
      <c r="T365">
        <f t="shared" si="243"/>
        <v>2.472</v>
      </c>
      <c r="U365">
        <f t="shared" si="244"/>
        <v>0.373</v>
      </c>
      <c r="V365">
        <f t="shared" si="245"/>
        <v>4.5890000000000004</v>
      </c>
      <c r="W365">
        <f t="shared" si="246"/>
        <v>1.5129999999999999</v>
      </c>
      <c r="X365">
        <f t="shared" si="247"/>
        <v>4.5890000000000004</v>
      </c>
      <c r="Y365">
        <f t="shared" si="248"/>
        <v>0.373</v>
      </c>
      <c r="Z365">
        <f t="shared" si="249"/>
        <v>0.373</v>
      </c>
      <c r="AA365">
        <f t="shared" si="250"/>
        <v>0</v>
      </c>
      <c r="AB365">
        <f t="shared" si="229"/>
        <v>0</v>
      </c>
      <c r="AC365">
        <f t="shared" si="251"/>
        <v>0</v>
      </c>
      <c r="AD365">
        <f t="shared" si="252"/>
        <v>0</v>
      </c>
      <c r="AE365">
        <f t="shared" si="230"/>
        <v>0</v>
      </c>
      <c r="AF365">
        <f t="shared" si="253"/>
        <v>0</v>
      </c>
      <c r="AG365">
        <f t="shared" si="254"/>
        <v>0.16916099773242629</v>
      </c>
      <c r="AH365">
        <f t="shared" si="255"/>
        <v>6.710693421386843E-2</v>
      </c>
      <c r="AI365">
        <f t="shared" si="256"/>
        <v>37.563447232209413</v>
      </c>
      <c r="AK365" t="e">
        <f>LOOKUP(AF365,LMS!D2:'LMS'!D2597,LMS!E2:'LMS'!E2597)</f>
        <v>#N/A</v>
      </c>
      <c r="AL365" t="e">
        <f>LOOKUP(AF365,LMS!D2:'LMS'!D2597,LMS!F2:'LMS'!F2597)</f>
        <v>#N/A</v>
      </c>
      <c r="AM365" t="e">
        <f>LOOKUP(AF365,LMS!D2:'LMS'!D2597,LMS!G2:'LMS'!G2597)</f>
        <v>#N/A</v>
      </c>
      <c r="AN365" t="e">
        <f>LOOKUP(AF365,LMS!D2:'LMS'!D2597,LMS!L2:'LMS'!L2597)</f>
        <v>#N/A</v>
      </c>
      <c r="AO365" t="e">
        <f>LOOKUP(AF365,LMS!D2:'LMS'!D2597,LMS!N2:'LMS'!N2597)</f>
        <v>#N/A</v>
      </c>
      <c r="AP365" t="e">
        <f>LOOKUP(AF365,LMS!D2:'LMS'!D2597,LMS!P2:'LMS'!P2597)</f>
        <v>#N/A</v>
      </c>
      <c r="AR365" t="e">
        <f t="shared" si="257"/>
        <v>#N/A</v>
      </c>
      <c r="AS365" t="e">
        <f t="shared" si="258"/>
        <v>#N/A</v>
      </c>
      <c r="AT365" t="e">
        <f t="shared" si="231"/>
        <v>#N/A</v>
      </c>
      <c r="AU365" t="e">
        <f t="shared" si="259"/>
        <v>#N/A</v>
      </c>
      <c r="AV365" t="e">
        <f t="shared" si="232"/>
        <v>#N/A</v>
      </c>
      <c r="AW365" t="e">
        <f t="shared" si="233"/>
        <v>#N/A</v>
      </c>
      <c r="AX365" t="e">
        <f>LOOKUP(AV365,Z!A2:'Z'!A803,Z!B2:'Z'!B803)</f>
        <v>#N/A</v>
      </c>
      <c r="AY365" t="e">
        <f t="shared" si="221"/>
        <v>#N/A</v>
      </c>
      <c r="AZ365" t="e">
        <f t="shared" si="222"/>
        <v>#N/A</v>
      </c>
      <c r="BA365" t="e">
        <f t="shared" si="223"/>
        <v>#N/A</v>
      </c>
      <c r="BB365" t="e">
        <f t="shared" si="224"/>
        <v>#N/A</v>
      </c>
      <c r="BC365" t="e">
        <f t="shared" si="225"/>
        <v>#N/A</v>
      </c>
      <c r="BD365" t="e">
        <f t="shared" si="226"/>
        <v>#N/A</v>
      </c>
    </row>
    <row r="366" spans="1:56" x14ac:dyDescent="0.25">
      <c r="A366">
        <f>'Bodycomp INPUT'!A365</f>
        <v>0</v>
      </c>
      <c r="B366">
        <f>'Bodycomp INPUT'!B365</f>
        <v>0</v>
      </c>
      <c r="C366">
        <f>'Bodycomp INPUT'!C365</f>
        <v>0</v>
      </c>
      <c r="D366">
        <f>'Bodycomp INPUT'!D365</f>
        <v>0</v>
      </c>
      <c r="E366">
        <f>'Bodycomp INPUT'!E365</f>
        <v>0</v>
      </c>
      <c r="F366">
        <f>'Bodycomp INPUT'!F365</f>
        <v>0</v>
      </c>
      <c r="G366">
        <f>'Bodycomp INPUT'!G365</f>
        <v>0</v>
      </c>
      <c r="H366">
        <v>368</v>
      </c>
      <c r="I366">
        <f t="shared" si="234"/>
        <v>0</v>
      </c>
      <c r="J366">
        <f t="shared" si="227"/>
        <v>2.6419999999999999</v>
      </c>
      <c r="K366">
        <f t="shared" si="235"/>
        <v>2.86</v>
      </c>
      <c r="L366">
        <f t="shared" si="236"/>
        <v>2.6419999999999999</v>
      </c>
      <c r="M366">
        <f t="shared" si="237"/>
        <v>2.3159999999999998</v>
      </c>
      <c r="N366">
        <f t="shared" si="238"/>
        <v>2.8029999999999999</v>
      </c>
      <c r="O366">
        <f t="shared" si="239"/>
        <v>2.3159999999999998</v>
      </c>
      <c r="P366">
        <f t="shared" si="240"/>
        <v>2.6419999999999999</v>
      </c>
      <c r="Q366">
        <f t="shared" si="241"/>
        <v>2.6419999999999999</v>
      </c>
      <c r="R366">
        <f t="shared" si="228"/>
        <v>6.7106934213868428</v>
      </c>
      <c r="S366">
        <f t="shared" si="242"/>
        <v>0.373</v>
      </c>
      <c r="T366">
        <f t="shared" si="243"/>
        <v>2.472</v>
      </c>
      <c r="U366">
        <f t="shared" si="244"/>
        <v>0.373</v>
      </c>
      <c r="V366">
        <f t="shared" si="245"/>
        <v>4.5890000000000004</v>
      </c>
      <c r="W366">
        <f t="shared" si="246"/>
        <v>1.5129999999999999</v>
      </c>
      <c r="X366">
        <f t="shared" si="247"/>
        <v>4.5890000000000004</v>
      </c>
      <c r="Y366">
        <f t="shared" si="248"/>
        <v>0.373</v>
      </c>
      <c r="Z366">
        <f t="shared" si="249"/>
        <v>0.373</v>
      </c>
      <c r="AA366">
        <f t="shared" si="250"/>
        <v>0</v>
      </c>
      <c r="AB366">
        <f t="shared" si="229"/>
        <v>0</v>
      </c>
      <c r="AC366">
        <f t="shared" si="251"/>
        <v>0</v>
      </c>
      <c r="AD366">
        <f t="shared" si="252"/>
        <v>0</v>
      </c>
      <c r="AE366">
        <f t="shared" si="230"/>
        <v>0</v>
      </c>
      <c r="AF366">
        <f t="shared" si="253"/>
        <v>0</v>
      </c>
      <c r="AG366">
        <f t="shared" si="254"/>
        <v>0.16916099773242629</v>
      </c>
      <c r="AH366">
        <f t="shared" si="255"/>
        <v>6.710693421386843E-2</v>
      </c>
      <c r="AI366">
        <f t="shared" si="256"/>
        <v>37.563447232209413</v>
      </c>
      <c r="AK366" t="e">
        <f>LOOKUP(AF366,LMS!D2:'LMS'!D2597,LMS!E2:'LMS'!E2597)</f>
        <v>#N/A</v>
      </c>
      <c r="AL366" t="e">
        <f>LOOKUP(AF366,LMS!D2:'LMS'!D2597,LMS!F2:'LMS'!F2597)</f>
        <v>#N/A</v>
      </c>
      <c r="AM366" t="e">
        <f>LOOKUP(AF366,LMS!D2:'LMS'!D2597,LMS!G2:'LMS'!G2597)</f>
        <v>#N/A</v>
      </c>
      <c r="AN366" t="e">
        <f>LOOKUP(AF366,LMS!D2:'LMS'!D2597,LMS!L2:'LMS'!L2597)</f>
        <v>#N/A</v>
      </c>
      <c r="AO366" t="e">
        <f>LOOKUP(AF366,LMS!D2:'LMS'!D2597,LMS!N2:'LMS'!N2597)</f>
        <v>#N/A</v>
      </c>
      <c r="AP366" t="e">
        <f>LOOKUP(AF366,LMS!D2:'LMS'!D2597,LMS!P2:'LMS'!P2597)</f>
        <v>#N/A</v>
      </c>
      <c r="AR366" t="e">
        <f t="shared" si="257"/>
        <v>#N/A</v>
      </c>
      <c r="AS366" t="e">
        <f t="shared" si="258"/>
        <v>#N/A</v>
      </c>
      <c r="AT366" t="e">
        <f t="shared" si="231"/>
        <v>#N/A</v>
      </c>
      <c r="AU366" t="e">
        <f t="shared" si="259"/>
        <v>#N/A</v>
      </c>
      <c r="AV366" t="e">
        <f t="shared" si="232"/>
        <v>#N/A</v>
      </c>
      <c r="AW366" t="e">
        <f t="shared" si="233"/>
        <v>#N/A</v>
      </c>
      <c r="AX366" t="e">
        <f>LOOKUP(AV366,Z!A2:'Z'!A803,Z!B2:'Z'!B803)</f>
        <v>#N/A</v>
      </c>
      <c r="AY366" t="e">
        <f t="shared" si="221"/>
        <v>#N/A</v>
      </c>
      <c r="AZ366" t="e">
        <f t="shared" si="222"/>
        <v>#N/A</v>
      </c>
      <c r="BA366" t="e">
        <f t="shared" si="223"/>
        <v>#N/A</v>
      </c>
      <c r="BB366" t="e">
        <f t="shared" si="224"/>
        <v>#N/A</v>
      </c>
      <c r="BC366" t="e">
        <f t="shared" si="225"/>
        <v>#N/A</v>
      </c>
      <c r="BD366" t="e">
        <f t="shared" si="226"/>
        <v>#N/A</v>
      </c>
    </row>
    <row r="367" spans="1:56" x14ac:dyDescent="0.25">
      <c r="A367">
        <f>'Bodycomp INPUT'!A366</f>
        <v>0</v>
      </c>
      <c r="B367">
        <f>'Bodycomp INPUT'!B366</f>
        <v>0</v>
      </c>
      <c r="C367">
        <f>'Bodycomp INPUT'!C366</f>
        <v>0</v>
      </c>
      <c r="D367">
        <f>'Bodycomp INPUT'!D366</f>
        <v>0</v>
      </c>
      <c r="E367">
        <f>'Bodycomp INPUT'!E366</f>
        <v>0</v>
      </c>
      <c r="F367">
        <f>'Bodycomp INPUT'!F366</f>
        <v>0</v>
      </c>
      <c r="G367">
        <f>'Bodycomp INPUT'!G366</f>
        <v>0</v>
      </c>
      <c r="H367">
        <v>369</v>
      </c>
      <c r="I367">
        <f t="shared" si="234"/>
        <v>0</v>
      </c>
      <c r="J367">
        <f t="shared" si="227"/>
        <v>2.6419999999999999</v>
      </c>
      <c r="K367">
        <f t="shared" si="235"/>
        <v>2.86</v>
      </c>
      <c r="L367">
        <f t="shared" si="236"/>
        <v>2.6419999999999999</v>
      </c>
      <c r="M367">
        <f t="shared" si="237"/>
        <v>2.3159999999999998</v>
      </c>
      <c r="N367">
        <f t="shared" si="238"/>
        <v>2.8029999999999999</v>
      </c>
      <c r="O367">
        <f t="shared" si="239"/>
        <v>2.3159999999999998</v>
      </c>
      <c r="P367">
        <f t="shared" si="240"/>
        <v>2.6419999999999999</v>
      </c>
      <c r="Q367">
        <f t="shared" si="241"/>
        <v>2.6419999999999999</v>
      </c>
      <c r="R367">
        <f t="shared" si="228"/>
        <v>6.7106934213868428</v>
      </c>
      <c r="S367">
        <f t="shared" si="242"/>
        <v>0.373</v>
      </c>
      <c r="T367">
        <f t="shared" si="243"/>
        <v>2.472</v>
      </c>
      <c r="U367">
        <f t="shared" si="244"/>
        <v>0.373</v>
      </c>
      <c r="V367">
        <f t="shared" si="245"/>
        <v>4.5890000000000004</v>
      </c>
      <c r="W367">
        <f t="shared" si="246"/>
        <v>1.5129999999999999</v>
      </c>
      <c r="X367">
        <f t="shared" si="247"/>
        <v>4.5890000000000004</v>
      </c>
      <c r="Y367">
        <f t="shared" si="248"/>
        <v>0.373</v>
      </c>
      <c r="Z367">
        <f t="shared" si="249"/>
        <v>0.373</v>
      </c>
      <c r="AA367">
        <f t="shared" si="250"/>
        <v>0</v>
      </c>
      <c r="AB367">
        <f t="shared" si="229"/>
        <v>0</v>
      </c>
      <c r="AC367">
        <f t="shared" si="251"/>
        <v>0</v>
      </c>
      <c r="AD367">
        <f t="shared" si="252"/>
        <v>0</v>
      </c>
      <c r="AE367">
        <f t="shared" si="230"/>
        <v>0</v>
      </c>
      <c r="AF367">
        <f t="shared" si="253"/>
        <v>0</v>
      </c>
      <c r="AG367">
        <f t="shared" si="254"/>
        <v>0.16916099773242629</v>
      </c>
      <c r="AH367">
        <f t="shared" si="255"/>
        <v>6.710693421386843E-2</v>
      </c>
      <c r="AI367">
        <f t="shared" si="256"/>
        <v>37.563447232209413</v>
      </c>
      <c r="AK367" t="e">
        <f>LOOKUP(AF367,LMS!D2:'LMS'!D2597,LMS!E2:'LMS'!E2597)</f>
        <v>#N/A</v>
      </c>
      <c r="AL367" t="e">
        <f>LOOKUP(AF367,LMS!D2:'LMS'!D2597,LMS!F2:'LMS'!F2597)</f>
        <v>#N/A</v>
      </c>
      <c r="AM367" t="e">
        <f>LOOKUP(AF367,LMS!D2:'LMS'!D2597,LMS!G2:'LMS'!G2597)</f>
        <v>#N/A</v>
      </c>
      <c r="AN367" t="e">
        <f>LOOKUP(AF367,LMS!D2:'LMS'!D2597,LMS!L2:'LMS'!L2597)</f>
        <v>#N/A</v>
      </c>
      <c r="AO367" t="e">
        <f>LOOKUP(AF367,LMS!D2:'LMS'!D2597,LMS!N2:'LMS'!N2597)</f>
        <v>#N/A</v>
      </c>
      <c r="AP367" t="e">
        <f>LOOKUP(AF367,LMS!D2:'LMS'!D2597,LMS!P2:'LMS'!P2597)</f>
        <v>#N/A</v>
      </c>
      <c r="AR367" t="e">
        <f t="shared" si="257"/>
        <v>#N/A</v>
      </c>
      <c r="AS367" t="e">
        <f t="shared" si="258"/>
        <v>#N/A</v>
      </c>
      <c r="AT367" t="e">
        <f t="shared" si="231"/>
        <v>#N/A</v>
      </c>
      <c r="AU367" t="e">
        <f t="shared" si="259"/>
        <v>#N/A</v>
      </c>
      <c r="AV367" t="e">
        <f t="shared" si="232"/>
        <v>#N/A</v>
      </c>
      <c r="AW367" t="e">
        <f t="shared" si="233"/>
        <v>#N/A</v>
      </c>
      <c r="AX367" t="e">
        <f>LOOKUP(AV367,Z!A2:'Z'!A803,Z!B2:'Z'!B803)</f>
        <v>#N/A</v>
      </c>
      <c r="AY367" t="e">
        <f t="shared" si="221"/>
        <v>#N/A</v>
      </c>
      <c r="AZ367" t="e">
        <f t="shared" si="222"/>
        <v>#N/A</v>
      </c>
      <c r="BA367" t="e">
        <f t="shared" si="223"/>
        <v>#N/A</v>
      </c>
      <c r="BB367" t="e">
        <f t="shared" si="224"/>
        <v>#N/A</v>
      </c>
      <c r="BC367" t="e">
        <f t="shared" si="225"/>
        <v>#N/A</v>
      </c>
      <c r="BD367" t="e">
        <f t="shared" si="226"/>
        <v>#N/A</v>
      </c>
    </row>
    <row r="368" spans="1:56" x14ac:dyDescent="0.25">
      <c r="A368">
        <f>'Bodycomp INPUT'!A367</f>
        <v>0</v>
      </c>
      <c r="B368">
        <f>'Bodycomp INPUT'!B367</f>
        <v>0</v>
      </c>
      <c r="C368">
        <f>'Bodycomp INPUT'!C367</f>
        <v>0</v>
      </c>
      <c r="D368">
        <f>'Bodycomp INPUT'!D367</f>
        <v>0</v>
      </c>
      <c r="E368">
        <f>'Bodycomp INPUT'!E367</f>
        <v>0</v>
      </c>
      <c r="F368">
        <f>'Bodycomp INPUT'!F367</f>
        <v>0</v>
      </c>
      <c r="G368">
        <f>'Bodycomp INPUT'!G367</f>
        <v>0</v>
      </c>
      <c r="H368">
        <v>370</v>
      </c>
      <c r="I368">
        <f t="shared" si="234"/>
        <v>0</v>
      </c>
      <c r="J368">
        <f t="shared" si="227"/>
        <v>2.6419999999999999</v>
      </c>
      <c r="K368">
        <f t="shared" si="235"/>
        <v>2.86</v>
      </c>
      <c r="L368">
        <f t="shared" si="236"/>
        <v>2.6419999999999999</v>
      </c>
      <c r="M368">
        <f t="shared" si="237"/>
        <v>2.3159999999999998</v>
      </c>
      <c r="N368">
        <f t="shared" si="238"/>
        <v>2.8029999999999999</v>
      </c>
      <c r="O368">
        <f t="shared" si="239"/>
        <v>2.3159999999999998</v>
      </c>
      <c r="P368">
        <f t="shared" si="240"/>
        <v>2.6419999999999999</v>
      </c>
      <c r="Q368">
        <f t="shared" si="241"/>
        <v>2.6419999999999999</v>
      </c>
      <c r="R368">
        <f t="shared" si="228"/>
        <v>6.7106934213868428</v>
      </c>
      <c r="S368">
        <f t="shared" si="242"/>
        <v>0.373</v>
      </c>
      <c r="T368">
        <f t="shared" si="243"/>
        <v>2.472</v>
      </c>
      <c r="U368">
        <f t="shared" si="244"/>
        <v>0.373</v>
      </c>
      <c r="V368">
        <f t="shared" si="245"/>
        <v>4.5890000000000004</v>
      </c>
      <c r="W368">
        <f t="shared" si="246"/>
        <v>1.5129999999999999</v>
      </c>
      <c r="X368">
        <f t="shared" si="247"/>
        <v>4.5890000000000004</v>
      </c>
      <c r="Y368">
        <f t="shared" si="248"/>
        <v>0.373</v>
      </c>
      <c r="Z368">
        <f t="shared" si="249"/>
        <v>0.373</v>
      </c>
      <c r="AA368">
        <f t="shared" si="250"/>
        <v>0</v>
      </c>
      <c r="AB368">
        <f t="shared" si="229"/>
        <v>0</v>
      </c>
      <c r="AC368">
        <f t="shared" si="251"/>
        <v>0</v>
      </c>
      <c r="AD368">
        <f t="shared" si="252"/>
        <v>0</v>
      </c>
      <c r="AE368">
        <f t="shared" si="230"/>
        <v>0</v>
      </c>
      <c r="AF368">
        <f t="shared" si="253"/>
        <v>0</v>
      </c>
      <c r="AG368">
        <f t="shared" si="254"/>
        <v>0.16916099773242629</v>
      </c>
      <c r="AH368">
        <f t="shared" si="255"/>
        <v>6.710693421386843E-2</v>
      </c>
      <c r="AI368">
        <f t="shared" si="256"/>
        <v>37.563447232209413</v>
      </c>
      <c r="AK368" t="e">
        <f>LOOKUP(AF368,LMS!D2:'LMS'!D2597,LMS!E2:'LMS'!E2597)</f>
        <v>#N/A</v>
      </c>
      <c r="AL368" t="e">
        <f>LOOKUP(AF368,LMS!D2:'LMS'!D2597,LMS!F2:'LMS'!F2597)</f>
        <v>#N/A</v>
      </c>
      <c r="AM368" t="e">
        <f>LOOKUP(AF368,LMS!D2:'LMS'!D2597,LMS!G2:'LMS'!G2597)</f>
        <v>#N/A</v>
      </c>
      <c r="AN368" t="e">
        <f>LOOKUP(AF368,LMS!D2:'LMS'!D2597,LMS!L2:'LMS'!L2597)</f>
        <v>#N/A</v>
      </c>
      <c r="AO368" t="e">
        <f>LOOKUP(AF368,LMS!D2:'LMS'!D2597,LMS!N2:'LMS'!N2597)</f>
        <v>#N/A</v>
      </c>
      <c r="AP368" t="e">
        <f>LOOKUP(AF368,LMS!D2:'LMS'!D2597,LMS!P2:'LMS'!P2597)</f>
        <v>#N/A</v>
      </c>
      <c r="AR368" t="e">
        <f t="shared" si="257"/>
        <v>#N/A</v>
      </c>
      <c r="AS368" t="e">
        <f t="shared" si="258"/>
        <v>#N/A</v>
      </c>
      <c r="AT368" t="e">
        <f t="shared" si="231"/>
        <v>#N/A</v>
      </c>
      <c r="AU368" t="e">
        <f t="shared" si="259"/>
        <v>#N/A</v>
      </c>
      <c r="AV368" t="e">
        <f t="shared" si="232"/>
        <v>#N/A</v>
      </c>
      <c r="AW368" t="e">
        <f t="shared" si="233"/>
        <v>#N/A</v>
      </c>
      <c r="AX368" t="e">
        <f>LOOKUP(AV368,Z!A2:'Z'!A803,Z!B2:'Z'!B803)</f>
        <v>#N/A</v>
      </c>
      <c r="AY368" t="e">
        <f t="shared" si="221"/>
        <v>#N/A</v>
      </c>
      <c r="AZ368" t="e">
        <f t="shared" si="222"/>
        <v>#N/A</v>
      </c>
      <c r="BA368" t="e">
        <f t="shared" si="223"/>
        <v>#N/A</v>
      </c>
      <c r="BB368" t="e">
        <f t="shared" si="224"/>
        <v>#N/A</v>
      </c>
      <c r="BC368" t="e">
        <f t="shared" si="225"/>
        <v>#N/A</v>
      </c>
      <c r="BD368" t="e">
        <f t="shared" si="226"/>
        <v>#N/A</v>
      </c>
    </row>
    <row r="369" spans="1:56" x14ac:dyDescent="0.25">
      <c r="A369">
        <f>'Bodycomp INPUT'!A368</f>
        <v>0</v>
      </c>
      <c r="B369">
        <f>'Bodycomp INPUT'!B368</f>
        <v>0</v>
      </c>
      <c r="C369">
        <f>'Bodycomp INPUT'!C368</f>
        <v>0</v>
      </c>
      <c r="D369">
        <f>'Bodycomp INPUT'!D368</f>
        <v>0</v>
      </c>
      <c r="E369">
        <f>'Bodycomp INPUT'!E368</f>
        <v>0</v>
      </c>
      <c r="F369">
        <f>'Bodycomp INPUT'!F368</f>
        <v>0</v>
      </c>
      <c r="G369">
        <f>'Bodycomp INPUT'!G368</f>
        <v>0</v>
      </c>
      <c r="H369">
        <v>371</v>
      </c>
      <c r="I369">
        <f t="shared" si="234"/>
        <v>0</v>
      </c>
      <c r="J369">
        <f t="shared" si="227"/>
        <v>2.6419999999999999</v>
      </c>
      <c r="K369">
        <f t="shared" si="235"/>
        <v>2.86</v>
      </c>
      <c r="L369">
        <f t="shared" si="236"/>
        <v>2.6419999999999999</v>
      </c>
      <c r="M369">
        <f t="shared" si="237"/>
        <v>2.3159999999999998</v>
      </c>
      <c r="N369">
        <f t="shared" si="238"/>
        <v>2.8029999999999999</v>
      </c>
      <c r="O369">
        <f t="shared" si="239"/>
        <v>2.3159999999999998</v>
      </c>
      <c r="P369">
        <f t="shared" si="240"/>
        <v>2.6419999999999999</v>
      </c>
      <c r="Q369">
        <f t="shared" si="241"/>
        <v>2.6419999999999999</v>
      </c>
      <c r="R369">
        <f t="shared" si="228"/>
        <v>6.7106934213868428</v>
      </c>
      <c r="S369">
        <f t="shared" si="242"/>
        <v>0.373</v>
      </c>
      <c r="T369">
        <f t="shared" si="243"/>
        <v>2.472</v>
      </c>
      <c r="U369">
        <f t="shared" si="244"/>
        <v>0.373</v>
      </c>
      <c r="V369">
        <f t="shared" si="245"/>
        <v>4.5890000000000004</v>
      </c>
      <c r="W369">
        <f t="shared" si="246"/>
        <v>1.5129999999999999</v>
      </c>
      <c r="X369">
        <f t="shared" si="247"/>
        <v>4.5890000000000004</v>
      </c>
      <c r="Y369">
        <f t="shared" si="248"/>
        <v>0.373</v>
      </c>
      <c r="Z369">
        <f t="shared" si="249"/>
        <v>0.373</v>
      </c>
      <c r="AA369">
        <f t="shared" si="250"/>
        <v>0</v>
      </c>
      <c r="AB369">
        <f t="shared" si="229"/>
        <v>0</v>
      </c>
      <c r="AC369">
        <f t="shared" si="251"/>
        <v>0</v>
      </c>
      <c r="AD369">
        <f t="shared" si="252"/>
        <v>0</v>
      </c>
      <c r="AE369">
        <f t="shared" si="230"/>
        <v>0</v>
      </c>
      <c r="AF369">
        <f t="shared" si="253"/>
        <v>0</v>
      </c>
      <c r="AG369">
        <f t="shared" si="254"/>
        <v>0.16916099773242629</v>
      </c>
      <c r="AH369">
        <f t="shared" si="255"/>
        <v>6.710693421386843E-2</v>
      </c>
      <c r="AI369">
        <f t="shared" si="256"/>
        <v>37.563447232209413</v>
      </c>
      <c r="AK369" t="e">
        <f>LOOKUP(AF369,LMS!D2:'LMS'!D2597,LMS!E2:'LMS'!E2597)</f>
        <v>#N/A</v>
      </c>
      <c r="AL369" t="e">
        <f>LOOKUP(AF369,LMS!D2:'LMS'!D2597,LMS!F2:'LMS'!F2597)</f>
        <v>#N/A</v>
      </c>
      <c r="AM369" t="e">
        <f>LOOKUP(AF369,LMS!D2:'LMS'!D2597,LMS!G2:'LMS'!G2597)</f>
        <v>#N/A</v>
      </c>
      <c r="AN369" t="e">
        <f>LOOKUP(AF369,LMS!D2:'LMS'!D2597,LMS!L2:'LMS'!L2597)</f>
        <v>#N/A</v>
      </c>
      <c r="AO369" t="e">
        <f>LOOKUP(AF369,LMS!D2:'LMS'!D2597,LMS!N2:'LMS'!N2597)</f>
        <v>#N/A</v>
      </c>
      <c r="AP369" t="e">
        <f>LOOKUP(AF369,LMS!D2:'LMS'!D2597,LMS!P2:'LMS'!P2597)</f>
        <v>#N/A</v>
      </c>
      <c r="AR369" t="e">
        <f t="shared" si="257"/>
        <v>#N/A</v>
      </c>
      <c r="AS369" t="e">
        <f t="shared" si="258"/>
        <v>#N/A</v>
      </c>
      <c r="AT369" t="e">
        <f t="shared" si="231"/>
        <v>#N/A</v>
      </c>
      <c r="AU369" t="e">
        <f t="shared" si="259"/>
        <v>#N/A</v>
      </c>
      <c r="AV369" t="e">
        <f t="shared" si="232"/>
        <v>#N/A</v>
      </c>
      <c r="AW369" t="e">
        <f t="shared" si="233"/>
        <v>#N/A</v>
      </c>
      <c r="AX369" t="e">
        <f>LOOKUP(AV369,Z!A2:'Z'!A803,Z!B2:'Z'!B803)</f>
        <v>#N/A</v>
      </c>
      <c r="AY369" t="e">
        <f t="shared" si="221"/>
        <v>#N/A</v>
      </c>
      <c r="AZ369" t="e">
        <f t="shared" si="222"/>
        <v>#N/A</v>
      </c>
      <c r="BA369" t="e">
        <f t="shared" si="223"/>
        <v>#N/A</v>
      </c>
      <c r="BB369" t="e">
        <f t="shared" si="224"/>
        <v>#N/A</v>
      </c>
      <c r="BC369" t="e">
        <f t="shared" si="225"/>
        <v>#N/A</v>
      </c>
      <c r="BD369" t="e">
        <f t="shared" si="226"/>
        <v>#N/A</v>
      </c>
    </row>
    <row r="370" spans="1:56" x14ac:dyDescent="0.25">
      <c r="A370">
        <f>'Bodycomp INPUT'!A369</f>
        <v>0</v>
      </c>
      <c r="B370">
        <f>'Bodycomp INPUT'!B369</f>
        <v>0</v>
      </c>
      <c r="C370">
        <f>'Bodycomp INPUT'!C369</f>
        <v>0</v>
      </c>
      <c r="D370">
        <f>'Bodycomp INPUT'!D369</f>
        <v>0</v>
      </c>
      <c r="E370">
        <f>'Bodycomp INPUT'!E369</f>
        <v>0</v>
      </c>
      <c r="F370">
        <f>'Bodycomp INPUT'!F369</f>
        <v>0</v>
      </c>
      <c r="G370">
        <f>'Bodycomp INPUT'!G369</f>
        <v>0</v>
      </c>
      <c r="H370">
        <v>372</v>
      </c>
      <c r="I370">
        <f t="shared" si="234"/>
        <v>0</v>
      </c>
      <c r="J370">
        <f t="shared" si="227"/>
        <v>2.6419999999999999</v>
      </c>
      <c r="K370">
        <f t="shared" si="235"/>
        <v>2.86</v>
      </c>
      <c r="L370">
        <f t="shared" si="236"/>
        <v>2.6419999999999999</v>
      </c>
      <c r="M370">
        <f t="shared" si="237"/>
        <v>2.3159999999999998</v>
      </c>
      <c r="N370">
        <f t="shared" si="238"/>
        <v>2.8029999999999999</v>
      </c>
      <c r="O370">
        <f t="shared" si="239"/>
        <v>2.3159999999999998</v>
      </c>
      <c r="P370">
        <f t="shared" si="240"/>
        <v>2.6419999999999999</v>
      </c>
      <c r="Q370">
        <f t="shared" si="241"/>
        <v>2.6419999999999999</v>
      </c>
      <c r="R370">
        <f t="shared" si="228"/>
        <v>6.7106934213868428</v>
      </c>
      <c r="S370">
        <f t="shared" si="242"/>
        <v>0.373</v>
      </c>
      <c r="T370">
        <f t="shared" si="243"/>
        <v>2.472</v>
      </c>
      <c r="U370">
        <f t="shared" si="244"/>
        <v>0.373</v>
      </c>
      <c r="V370">
        <f t="shared" si="245"/>
        <v>4.5890000000000004</v>
      </c>
      <c r="W370">
        <f t="shared" si="246"/>
        <v>1.5129999999999999</v>
      </c>
      <c r="X370">
        <f t="shared" si="247"/>
        <v>4.5890000000000004</v>
      </c>
      <c r="Y370">
        <f t="shared" si="248"/>
        <v>0.373</v>
      </c>
      <c r="Z370">
        <f t="shared" si="249"/>
        <v>0.373</v>
      </c>
      <c r="AA370">
        <f t="shared" si="250"/>
        <v>0</v>
      </c>
      <c r="AB370">
        <f t="shared" si="229"/>
        <v>0</v>
      </c>
      <c r="AC370">
        <f t="shared" si="251"/>
        <v>0</v>
      </c>
      <c r="AD370">
        <f t="shared" si="252"/>
        <v>0</v>
      </c>
      <c r="AE370">
        <f t="shared" si="230"/>
        <v>0</v>
      </c>
      <c r="AF370">
        <f t="shared" si="253"/>
        <v>0</v>
      </c>
      <c r="AG370">
        <f t="shared" si="254"/>
        <v>0.16916099773242629</v>
      </c>
      <c r="AH370">
        <f t="shared" si="255"/>
        <v>6.710693421386843E-2</v>
      </c>
      <c r="AI370">
        <f t="shared" si="256"/>
        <v>37.563447232209413</v>
      </c>
      <c r="AK370" t="e">
        <f>LOOKUP(AF370,LMS!D2:'LMS'!D2597,LMS!E2:'LMS'!E2597)</f>
        <v>#N/A</v>
      </c>
      <c r="AL370" t="e">
        <f>LOOKUP(AF370,LMS!D2:'LMS'!D2597,LMS!F2:'LMS'!F2597)</f>
        <v>#N/A</v>
      </c>
      <c r="AM370" t="e">
        <f>LOOKUP(AF370,LMS!D2:'LMS'!D2597,LMS!G2:'LMS'!G2597)</f>
        <v>#N/A</v>
      </c>
      <c r="AN370" t="e">
        <f>LOOKUP(AF370,LMS!D2:'LMS'!D2597,LMS!L2:'LMS'!L2597)</f>
        <v>#N/A</v>
      </c>
      <c r="AO370" t="e">
        <f>LOOKUP(AF370,LMS!D2:'LMS'!D2597,LMS!N2:'LMS'!N2597)</f>
        <v>#N/A</v>
      </c>
      <c r="AP370" t="e">
        <f>LOOKUP(AF370,LMS!D2:'LMS'!D2597,LMS!P2:'LMS'!P2597)</f>
        <v>#N/A</v>
      </c>
      <c r="AR370" t="e">
        <f t="shared" si="257"/>
        <v>#N/A</v>
      </c>
      <c r="AS370" t="e">
        <f t="shared" si="258"/>
        <v>#N/A</v>
      </c>
      <c r="AT370" t="e">
        <f t="shared" si="231"/>
        <v>#N/A</v>
      </c>
      <c r="AU370" t="e">
        <f t="shared" si="259"/>
        <v>#N/A</v>
      </c>
      <c r="AV370" t="e">
        <f t="shared" si="232"/>
        <v>#N/A</v>
      </c>
      <c r="AW370" t="e">
        <f t="shared" si="233"/>
        <v>#N/A</v>
      </c>
      <c r="AX370" t="e">
        <f>LOOKUP(AV370,Z!A2:'Z'!A803,Z!B2:'Z'!B803)</f>
        <v>#N/A</v>
      </c>
      <c r="AY370" t="e">
        <f t="shared" si="221"/>
        <v>#N/A</v>
      </c>
      <c r="AZ370" t="e">
        <f t="shared" si="222"/>
        <v>#N/A</v>
      </c>
      <c r="BA370" t="e">
        <f t="shared" si="223"/>
        <v>#N/A</v>
      </c>
      <c r="BB370" t="e">
        <f t="shared" si="224"/>
        <v>#N/A</v>
      </c>
      <c r="BC370" t="e">
        <f t="shared" si="225"/>
        <v>#N/A</v>
      </c>
      <c r="BD370" t="e">
        <f t="shared" si="226"/>
        <v>#N/A</v>
      </c>
    </row>
    <row r="371" spans="1:56" x14ac:dyDescent="0.25">
      <c r="A371">
        <f>'Bodycomp INPUT'!A370</f>
        <v>0</v>
      </c>
      <c r="B371">
        <f>'Bodycomp INPUT'!B370</f>
        <v>0</v>
      </c>
      <c r="C371">
        <f>'Bodycomp INPUT'!C370</f>
        <v>0</v>
      </c>
      <c r="D371">
        <f>'Bodycomp INPUT'!D370</f>
        <v>0</v>
      </c>
      <c r="E371">
        <f>'Bodycomp INPUT'!E370</f>
        <v>0</v>
      </c>
      <c r="F371">
        <f>'Bodycomp INPUT'!F370</f>
        <v>0</v>
      </c>
      <c r="G371">
        <f>'Bodycomp INPUT'!G370</f>
        <v>0</v>
      </c>
      <c r="H371">
        <v>373</v>
      </c>
      <c r="I371">
        <f t="shared" si="234"/>
        <v>0</v>
      </c>
      <c r="J371">
        <f t="shared" si="227"/>
        <v>2.6419999999999999</v>
      </c>
      <c r="K371">
        <f t="shared" si="235"/>
        <v>2.86</v>
      </c>
      <c r="L371">
        <f t="shared" si="236"/>
        <v>2.6419999999999999</v>
      </c>
      <c r="M371">
        <f t="shared" si="237"/>
        <v>2.3159999999999998</v>
      </c>
      <c r="N371">
        <f t="shared" si="238"/>
        <v>2.8029999999999999</v>
      </c>
      <c r="O371">
        <f t="shared" si="239"/>
        <v>2.3159999999999998</v>
      </c>
      <c r="P371">
        <f t="shared" si="240"/>
        <v>2.6419999999999999</v>
      </c>
      <c r="Q371">
        <f t="shared" si="241"/>
        <v>2.6419999999999999</v>
      </c>
      <c r="R371">
        <f t="shared" si="228"/>
        <v>6.7106934213868428</v>
      </c>
      <c r="S371">
        <f t="shared" si="242"/>
        <v>0.373</v>
      </c>
      <c r="T371">
        <f t="shared" si="243"/>
        <v>2.472</v>
      </c>
      <c r="U371">
        <f t="shared" si="244"/>
        <v>0.373</v>
      </c>
      <c r="V371">
        <f t="shared" si="245"/>
        <v>4.5890000000000004</v>
      </c>
      <c r="W371">
        <f t="shared" si="246"/>
        <v>1.5129999999999999</v>
      </c>
      <c r="X371">
        <f t="shared" si="247"/>
        <v>4.5890000000000004</v>
      </c>
      <c r="Y371">
        <f t="shared" si="248"/>
        <v>0.373</v>
      </c>
      <c r="Z371">
        <f t="shared" si="249"/>
        <v>0.373</v>
      </c>
      <c r="AA371">
        <f t="shared" si="250"/>
        <v>0</v>
      </c>
      <c r="AB371">
        <f t="shared" si="229"/>
        <v>0</v>
      </c>
      <c r="AC371">
        <f t="shared" si="251"/>
        <v>0</v>
      </c>
      <c r="AD371">
        <f t="shared" si="252"/>
        <v>0</v>
      </c>
      <c r="AE371">
        <f t="shared" si="230"/>
        <v>0</v>
      </c>
      <c r="AF371">
        <f t="shared" si="253"/>
        <v>0</v>
      </c>
      <c r="AG371">
        <f t="shared" si="254"/>
        <v>0.16916099773242629</v>
      </c>
      <c r="AH371">
        <f t="shared" si="255"/>
        <v>6.710693421386843E-2</v>
      </c>
      <c r="AI371">
        <f t="shared" si="256"/>
        <v>37.563447232209413</v>
      </c>
      <c r="AK371" t="e">
        <f>LOOKUP(AF371,LMS!D2:'LMS'!D2597,LMS!E2:'LMS'!E2597)</f>
        <v>#N/A</v>
      </c>
      <c r="AL371" t="e">
        <f>LOOKUP(AF371,LMS!D2:'LMS'!D2597,LMS!F2:'LMS'!F2597)</f>
        <v>#N/A</v>
      </c>
      <c r="AM371" t="e">
        <f>LOOKUP(AF371,LMS!D2:'LMS'!D2597,LMS!G2:'LMS'!G2597)</f>
        <v>#N/A</v>
      </c>
      <c r="AN371" t="e">
        <f>LOOKUP(AF371,LMS!D2:'LMS'!D2597,LMS!L2:'LMS'!L2597)</f>
        <v>#N/A</v>
      </c>
      <c r="AO371" t="e">
        <f>LOOKUP(AF371,LMS!D2:'LMS'!D2597,LMS!N2:'LMS'!N2597)</f>
        <v>#N/A</v>
      </c>
      <c r="AP371" t="e">
        <f>LOOKUP(AF371,LMS!D2:'LMS'!D2597,LMS!P2:'LMS'!P2597)</f>
        <v>#N/A</v>
      </c>
      <c r="AR371" t="e">
        <f t="shared" si="257"/>
        <v>#N/A</v>
      </c>
      <c r="AS371" t="e">
        <f t="shared" si="258"/>
        <v>#N/A</v>
      </c>
      <c r="AT371" t="e">
        <f t="shared" si="231"/>
        <v>#N/A</v>
      </c>
      <c r="AU371" t="e">
        <f t="shared" si="259"/>
        <v>#N/A</v>
      </c>
      <c r="AV371" t="e">
        <f t="shared" si="232"/>
        <v>#N/A</v>
      </c>
      <c r="AW371" t="e">
        <f t="shared" si="233"/>
        <v>#N/A</v>
      </c>
      <c r="AX371" t="e">
        <f>LOOKUP(AV371,Z!A2:'Z'!A803,Z!B2:'Z'!B803)</f>
        <v>#N/A</v>
      </c>
      <c r="AY371" t="e">
        <f t="shared" si="221"/>
        <v>#N/A</v>
      </c>
      <c r="AZ371" t="e">
        <f t="shared" si="222"/>
        <v>#N/A</v>
      </c>
      <c r="BA371" t="e">
        <f t="shared" si="223"/>
        <v>#N/A</v>
      </c>
      <c r="BB371" t="e">
        <f t="shared" si="224"/>
        <v>#N/A</v>
      </c>
      <c r="BC371" t="e">
        <f t="shared" si="225"/>
        <v>#N/A</v>
      </c>
      <c r="BD371" t="e">
        <f t="shared" si="226"/>
        <v>#N/A</v>
      </c>
    </row>
    <row r="372" spans="1:56" x14ac:dyDescent="0.25">
      <c r="A372">
        <f>'Bodycomp INPUT'!A371</f>
        <v>0</v>
      </c>
      <c r="B372">
        <f>'Bodycomp INPUT'!B371</f>
        <v>0</v>
      </c>
      <c r="C372">
        <f>'Bodycomp INPUT'!C371</f>
        <v>0</v>
      </c>
      <c r="D372">
        <f>'Bodycomp INPUT'!D371</f>
        <v>0</v>
      </c>
      <c r="E372">
        <f>'Bodycomp INPUT'!E371</f>
        <v>0</v>
      </c>
      <c r="F372">
        <f>'Bodycomp INPUT'!F371</f>
        <v>0</v>
      </c>
      <c r="G372">
        <f>'Bodycomp INPUT'!G371</f>
        <v>0</v>
      </c>
      <c r="H372">
        <v>374</v>
      </c>
      <c r="I372">
        <f t="shared" si="234"/>
        <v>0</v>
      </c>
      <c r="J372">
        <f t="shared" si="227"/>
        <v>2.6419999999999999</v>
      </c>
      <c r="K372">
        <f t="shared" si="235"/>
        <v>2.86</v>
      </c>
      <c r="L372">
        <f t="shared" si="236"/>
        <v>2.6419999999999999</v>
      </c>
      <c r="M372">
        <f t="shared" si="237"/>
        <v>2.3159999999999998</v>
      </c>
      <c r="N372">
        <f t="shared" si="238"/>
        <v>2.8029999999999999</v>
      </c>
      <c r="O372">
        <f t="shared" si="239"/>
        <v>2.3159999999999998</v>
      </c>
      <c r="P372">
        <f t="shared" si="240"/>
        <v>2.6419999999999999</v>
      </c>
      <c r="Q372">
        <f t="shared" si="241"/>
        <v>2.6419999999999999</v>
      </c>
      <c r="R372">
        <f t="shared" si="228"/>
        <v>6.7106934213868428</v>
      </c>
      <c r="S372">
        <f t="shared" si="242"/>
        <v>0.373</v>
      </c>
      <c r="T372">
        <f t="shared" si="243"/>
        <v>2.472</v>
      </c>
      <c r="U372">
        <f t="shared" si="244"/>
        <v>0.373</v>
      </c>
      <c r="V372">
        <f t="shared" si="245"/>
        <v>4.5890000000000004</v>
      </c>
      <c r="W372">
        <f t="shared" si="246"/>
        <v>1.5129999999999999</v>
      </c>
      <c r="X372">
        <f t="shared" si="247"/>
        <v>4.5890000000000004</v>
      </c>
      <c r="Y372">
        <f t="shared" si="248"/>
        <v>0.373</v>
      </c>
      <c r="Z372">
        <f t="shared" si="249"/>
        <v>0.373</v>
      </c>
      <c r="AA372">
        <f t="shared" si="250"/>
        <v>0</v>
      </c>
      <c r="AB372">
        <f t="shared" si="229"/>
        <v>0</v>
      </c>
      <c r="AC372">
        <f t="shared" si="251"/>
        <v>0</v>
      </c>
      <c r="AD372">
        <f t="shared" si="252"/>
        <v>0</v>
      </c>
      <c r="AE372">
        <f t="shared" si="230"/>
        <v>0</v>
      </c>
      <c r="AF372">
        <f t="shared" si="253"/>
        <v>0</v>
      </c>
      <c r="AG372">
        <f t="shared" si="254"/>
        <v>0.16916099773242629</v>
      </c>
      <c r="AH372">
        <f t="shared" si="255"/>
        <v>6.710693421386843E-2</v>
      </c>
      <c r="AI372">
        <f t="shared" si="256"/>
        <v>37.563447232209413</v>
      </c>
      <c r="AK372" t="e">
        <f>LOOKUP(AF372,LMS!D2:'LMS'!D2597,LMS!E2:'LMS'!E2597)</f>
        <v>#N/A</v>
      </c>
      <c r="AL372" t="e">
        <f>LOOKUP(AF372,LMS!D2:'LMS'!D2597,LMS!F2:'LMS'!F2597)</f>
        <v>#N/A</v>
      </c>
      <c r="AM372" t="e">
        <f>LOOKUP(AF372,LMS!D2:'LMS'!D2597,LMS!G2:'LMS'!G2597)</f>
        <v>#N/A</v>
      </c>
      <c r="AN372" t="e">
        <f>LOOKUP(AF372,LMS!D2:'LMS'!D2597,LMS!L2:'LMS'!L2597)</f>
        <v>#N/A</v>
      </c>
      <c r="AO372" t="e">
        <f>LOOKUP(AF372,LMS!D2:'LMS'!D2597,LMS!N2:'LMS'!N2597)</f>
        <v>#N/A</v>
      </c>
      <c r="AP372" t="e">
        <f>LOOKUP(AF372,LMS!D2:'LMS'!D2597,LMS!P2:'LMS'!P2597)</f>
        <v>#N/A</v>
      </c>
      <c r="AR372" t="e">
        <f t="shared" si="257"/>
        <v>#N/A</v>
      </c>
      <c r="AS372" t="e">
        <f t="shared" si="258"/>
        <v>#N/A</v>
      </c>
      <c r="AT372" t="e">
        <f t="shared" si="231"/>
        <v>#N/A</v>
      </c>
      <c r="AU372" t="e">
        <f t="shared" si="259"/>
        <v>#N/A</v>
      </c>
      <c r="AV372" t="e">
        <f t="shared" si="232"/>
        <v>#N/A</v>
      </c>
      <c r="AW372" t="e">
        <f t="shared" si="233"/>
        <v>#N/A</v>
      </c>
      <c r="AX372" t="e">
        <f>LOOKUP(AV372,Z!A2:'Z'!A803,Z!B2:'Z'!B803)</f>
        <v>#N/A</v>
      </c>
      <c r="AY372" t="e">
        <f t="shared" si="221"/>
        <v>#N/A</v>
      </c>
      <c r="AZ372" t="e">
        <f t="shared" si="222"/>
        <v>#N/A</v>
      </c>
      <c r="BA372" t="e">
        <f t="shared" si="223"/>
        <v>#N/A</v>
      </c>
      <c r="BB372" t="e">
        <f t="shared" si="224"/>
        <v>#N/A</v>
      </c>
      <c r="BC372" t="e">
        <f t="shared" si="225"/>
        <v>#N/A</v>
      </c>
      <c r="BD372" t="e">
        <f t="shared" si="226"/>
        <v>#N/A</v>
      </c>
    </row>
    <row r="373" spans="1:56" x14ac:dyDescent="0.25">
      <c r="A373">
        <f>'Bodycomp INPUT'!A372</f>
        <v>0</v>
      </c>
      <c r="B373">
        <f>'Bodycomp INPUT'!B372</f>
        <v>0</v>
      </c>
      <c r="C373">
        <f>'Bodycomp INPUT'!C372</f>
        <v>0</v>
      </c>
      <c r="D373">
        <f>'Bodycomp INPUT'!D372</f>
        <v>0</v>
      </c>
      <c r="E373">
        <f>'Bodycomp INPUT'!E372</f>
        <v>0</v>
      </c>
      <c r="F373">
        <f>'Bodycomp INPUT'!F372</f>
        <v>0</v>
      </c>
      <c r="G373">
        <f>'Bodycomp INPUT'!G372</f>
        <v>0</v>
      </c>
      <c r="H373">
        <v>375</v>
      </c>
      <c r="I373">
        <f t="shared" si="234"/>
        <v>0</v>
      </c>
      <c r="J373">
        <f t="shared" si="227"/>
        <v>2.6419999999999999</v>
      </c>
      <c r="K373">
        <f t="shared" si="235"/>
        <v>2.86</v>
      </c>
      <c r="L373">
        <f t="shared" si="236"/>
        <v>2.6419999999999999</v>
      </c>
      <c r="M373">
        <f t="shared" si="237"/>
        <v>2.3159999999999998</v>
      </c>
      <c r="N373">
        <f t="shared" si="238"/>
        <v>2.8029999999999999</v>
      </c>
      <c r="O373">
        <f t="shared" si="239"/>
        <v>2.3159999999999998</v>
      </c>
      <c r="P373">
        <f t="shared" si="240"/>
        <v>2.6419999999999999</v>
      </c>
      <c r="Q373">
        <f t="shared" si="241"/>
        <v>2.6419999999999999</v>
      </c>
      <c r="R373">
        <f t="shared" si="228"/>
        <v>6.7106934213868428</v>
      </c>
      <c r="S373">
        <f t="shared" si="242"/>
        <v>0.373</v>
      </c>
      <c r="T373">
        <f t="shared" si="243"/>
        <v>2.472</v>
      </c>
      <c r="U373">
        <f t="shared" si="244"/>
        <v>0.373</v>
      </c>
      <c r="V373">
        <f t="shared" si="245"/>
        <v>4.5890000000000004</v>
      </c>
      <c r="W373">
        <f t="shared" si="246"/>
        <v>1.5129999999999999</v>
      </c>
      <c r="X373">
        <f t="shared" si="247"/>
        <v>4.5890000000000004</v>
      </c>
      <c r="Y373">
        <f t="shared" si="248"/>
        <v>0.373</v>
      </c>
      <c r="Z373">
        <f t="shared" si="249"/>
        <v>0.373</v>
      </c>
      <c r="AA373">
        <f t="shared" si="250"/>
        <v>0</v>
      </c>
      <c r="AB373">
        <f t="shared" si="229"/>
        <v>0</v>
      </c>
      <c r="AC373">
        <f t="shared" si="251"/>
        <v>0</v>
      </c>
      <c r="AD373">
        <f t="shared" si="252"/>
        <v>0</v>
      </c>
      <c r="AE373">
        <f t="shared" si="230"/>
        <v>0</v>
      </c>
      <c r="AF373">
        <f t="shared" si="253"/>
        <v>0</v>
      </c>
      <c r="AG373">
        <f t="shared" si="254"/>
        <v>0.16916099773242629</v>
      </c>
      <c r="AH373">
        <f t="shared" si="255"/>
        <v>6.710693421386843E-2</v>
      </c>
      <c r="AI373">
        <f t="shared" si="256"/>
        <v>37.563447232209413</v>
      </c>
      <c r="AK373" t="e">
        <f>LOOKUP(AF373,LMS!D2:'LMS'!D2597,LMS!E2:'LMS'!E2597)</f>
        <v>#N/A</v>
      </c>
      <c r="AL373" t="e">
        <f>LOOKUP(AF373,LMS!D2:'LMS'!D2597,LMS!F2:'LMS'!F2597)</f>
        <v>#N/A</v>
      </c>
      <c r="AM373" t="e">
        <f>LOOKUP(AF373,LMS!D2:'LMS'!D2597,LMS!G2:'LMS'!G2597)</f>
        <v>#N/A</v>
      </c>
      <c r="AN373" t="e">
        <f>LOOKUP(AF373,LMS!D2:'LMS'!D2597,LMS!L2:'LMS'!L2597)</f>
        <v>#N/A</v>
      </c>
      <c r="AO373" t="e">
        <f>LOOKUP(AF373,LMS!D2:'LMS'!D2597,LMS!N2:'LMS'!N2597)</f>
        <v>#N/A</v>
      </c>
      <c r="AP373" t="e">
        <f>LOOKUP(AF373,LMS!D2:'LMS'!D2597,LMS!P2:'LMS'!P2597)</f>
        <v>#N/A</v>
      </c>
      <c r="AR373" t="e">
        <f t="shared" si="257"/>
        <v>#N/A</v>
      </c>
      <c r="AS373" t="e">
        <f t="shared" si="258"/>
        <v>#N/A</v>
      </c>
      <c r="AT373" t="e">
        <f t="shared" si="231"/>
        <v>#N/A</v>
      </c>
      <c r="AU373" t="e">
        <f t="shared" si="259"/>
        <v>#N/A</v>
      </c>
      <c r="AV373" t="e">
        <f t="shared" si="232"/>
        <v>#N/A</v>
      </c>
      <c r="AW373" t="e">
        <f t="shared" si="233"/>
        <v>#N/A</v>
      </c>
      <c r="AX373" t="e">
        <f>LOOKUP(AV373,Z!A2:'Z'!A803,Z!B2:'Z'!B803)</f>
        <v>#N/A</v>
      </c>
      <c r="AY373" t="e">
        <f t="shared" si="221"/>
        <v>#N/A</v>
      </c>
      <c r="AZ373" t="e">
        <f t="shared" si="222"/>
        <v>#N/A</v>
      </c>
      <c r="BA373" t="e">
        <f t="shared" si="223"/>
        <v>#N/A</v>
      </c>
      <c r="BB373" t="e">
        <f t="shared" si="224"/>
        <v>#N/A</v>
      </c>
      <c r="BC373" t="e">
        <f t="shared" si="225"/>
        <v>#N/A</v>
      </c>
      <c r="BD373" t="e">
        <f t="shared" si="226"/>
        <v>#N/A</v>
      </c>
    </row>
    <row r="374" spans="1:56" x14ac:dyDescent="0.25">
      <c r="A374">
        <f>'Bodycomp INPUT'!A373</f>
        <v>0</v>
      </c>
      <c r="B374">
        <f>'Bodycomp INPUT'!B373</f>
        <v>0</v>
      </c>
      <c r="C374">
        <f>'Bodycomp INPUT'!C373</f>
        <v>0</v>
      </c>
      <c r="D374">
        <f>'Bodycomp INPUT'!D373</f>
        <v>0</v>
      </c>
      <c r="E374">
        <f>'Bodycomp INPUT'!E373</f>
        <v>0</v>
      </c>
      <c r="F374">
        <f>'Bodycomp INPUT'!F373</f>
        <v>0</v>
      </c>
      <c r="G374">
        <f>'Bodycomp INPUT'!G373</f>
        <v>0</v>
      </c>
      <c r="H374">
        <v>376</v>
      </c>
      <c r="I374">
        <f t="shared" si="234"/>
        <v>0</v>
      </c>
      <c r="J374">
        <f t="shared" si="227"/>
        <v>2.6419999999999999</v>
      </c>
      <c r="K374">
        <f t="shared" si="235"/>
        <v>2.86</v>
      </c>
      <c r="L374">
        <f t="shared" si="236"/>
        <v>2.6419999999999999</v>
      </c>
      <c r="M374">
        <f t="shared" si="237"/>
        <v>2.3159999999999998</v>
      </c>
      <c r="N374">
        <f t="shared" si="238"/>
        <v>2.8029999999999999</v>
      </c>
      <c r="O374">
        <f t="shared" si="239"/>
        <v>2.3159999999999998</v>
      </c>
      <c r="P374">
        <f t="shared" si="240"/>
        <v>2.6419999999999999</v>
      </c>
      <c r="Q374">
        <f t="shared" si="241"/>
        <v>2.6419999999999999</v>
      </c>
      <c r="R374">
        <f t="shared" si="228"/>
        <v>6.7106934213868428</v>
      </c>
      <c r="S374">
        <f t="shared" si="242"/>
        <v>0.373</v>
      </c>
      <c r="T374">
        <f t="shared" si="243"/>
        <v>2.472</v>
      </c>
      <c r="U374">
        <f t="shared" si="244"/>
        <v>0.373</v>
      </c>
      <c r="V374">
        <f t="shared" si="245"/>
        <v>4.5890000000000004</v>
      </c>
      <c r="W374">
        <f t="shared" si="246"/>
        <v>1.5129999999999999</v>
      </c>
      <c r="X374">
        <f t="shared" si="247"/>
        <v>4.5890000000000004</v>
      </c>
      <c r="Y374">
        <f t="shared" si="248"/>
        <v>0.373</v>
      </c>
      <c r="Z374">
        <f t="shared" si="249"/>
        <v>0.373</v>
      </c>
      <c r="AA374">
        <f t="shared" si="250"/>
        <v>0</v>
      </c>
      <c r="AB374">
        <f t="shared" si="229"/>
        <v>0</v>
      </c>
      <c r="AC374">
        <f t="shared" si="251"/>
        <v>0</v>
      </c>
      <c r="AD374">
        <f t="shared" si="252"/>
        <v>0</v>
      </c>
      <c r="AE374">
        <f t="shared" si="230"/>
        <v>0</v>
      </c>
      <c r="AF374">
        <f t="shared" si="253"/>
        <v>0</v>
      </c>
      <c r="AG374">
        <f t="shared" si="254"/>
        <v>0.16916099773242629</v>
      </c>
      <c r="AH374">
        <f t="shared" si="255"/>
        <v>6.710693421386843E-2</v>
      </c>
      <c r="AI374">
        <f t="shared" si="256"/>
        <v>37.563447232209413</v>
      </c>
      <c r="AK374" t="e">
        <f>LOOKUP(AF374,LMS!D2:'LMS'!D2597,LMS!E2:'LMS'!E2597)</f>
        <v>#N/A</v>
      </c>
      <c r="AL374" t="e">
        <f>LOOKUP(AF374,LMS!D2:'LMS'!D2597,LMS!F2:'LMS'!F2597)</f>
        <v>#N/A</v>
      </c>
      <c r="AM374" t="e">
        <f>LOOKUP(AF374,LMS!D2:'LMS'!D2597,LMS!G2:'LMS'!G2597)</f>
        <v>#N/A</v>
      </c>
      <c r="AN374" t="e">
        <f>LOOKUP(AF374,LMS!D2:'LMS'!D2597,LMS!L2:'LMS'!L2597)</f>
        <v>#N/A</v>
      </c>
      <c r="AO374" t="e">
        <f>LOOKUP(AF374,LMS!D2:'LMS'!D2597,LMS!N2:'LMS'!N2597)</f>
        <v>#N/A</v>
      </c>
      <c r="AP374" t="e">
        <f>LOOKUP(AF374,LMS!D2:'LMS'!D2597,LMS!P2:'LMS'!P2597)</f>
        <v>#N/A</v>
      </c>
      <c r="AR374" t="e">
        <f t="shared" si="257"/>
        <v>#N/A</v>
      </c>
      <c r="AS374" t="e">
        <f t="shared" si="258"/>
        <v>#N/A</v>
      </c>
      <c r="AT374" t="e">
        <f t="shared" si="231"/>
        <v>#N/A</v>
      </c>
      <c r="AU374" t="e">
        <f t="shared" si="259"/>
        <v>#N/A</v>
      </c>
      <c r="AV374" t="e">
        <f t="shared" si="232"/>
        <v>#N/A</v>
      </c>
      <c r="AW374" t="e">
        <f t="shared" si="233"/>
        <v>#N/A</v>
      </c>
      <c r="AX374" t="e">
        <f>LOOKUP(AV374,Z!A2:'Z'!A803,Z!B2:'Z'!B803)</f>
        <v>#N/A</v>
      </c>
      <c r="AY374" t="e">
        <f t="shared" si="221"/>
        <v>#N/A</v>
      </c>
      <c r="AZ374" t="e">
        <f t="shared" si="222"/>
        <v>#N/A</v>
      </c>
      <c r="BA374" t="e">
        <f t="shared" si="223"/>
        <v>#N/A</v>
      </c>
      <c r="BB374" t="e">
        <f t="shared" si="224"/>
        <v>#N/A</v>
      </c>
      <c r="BC374" t="e">
        <f t="shared" si="225"/>
        <v>#N/A</v>
      </c>
      <c r="BD374" t="e">
        <f t="shared" si="226"/>
        <v>#N/A</v>
      </c>
    </row>
    <row r="375" spans="1:56" x14ac:dyDescent="0.25">
      <c r="A375">
        <f>'Bodycomp INPUT'!A374</f>
        <v>0</v>
      </c>
      <c r="B375">
        <f>'Bodycomp INPUT'!B374</f>
        <v>0</v>
      </c>
      <c r="C375">
        <f>'Bodycomp INPUT'!C374</f>
        <v>0</v>
      </c>
      <c r="D375">
        <f>'Bodycomp INPUT'!D374</f>
        <v>0</v>
      </c>
      <c r="E375">
        <f>'Bodycomp INPUT'!E374</f>
        <v>0</v>
      </c>
      <c r="F375">
        <f>'Bodycomp INPUT'!F374</f>
        <v>0</v>
      </c>
      <c r="G375">
        <f>'Bodycomp INPUT'!G374</f>
        <v>0</v>
      </c>
      <c r="H375">
        <v>377</v>
      </c>
      <c r="I375">
        <f t="shared" si="234"/>
        <v>0</v>
      </c>
      <c r="J375">
        <f t="shared" si="227"/>
        <v>2.6419999999999999</v>
      </c>
      <c r="K375">
        <f t="shared" si="235"/>
        <v>2.86</v>
      </c>
      <c r="L375">
        <f t="shared" si="236"/>
        <v>2.6419999999999999</v>
      </c>
      <c r="M375">
        <f t="shared" si="237"/>
        <v>2.3159999999999998</v>
      </c>
      <c r="N375">
        <f t="shared" si="238"/>
        <v>2.8029999999999999</v>
      </c>
      <c r="O375">
        <f t="shared" si="239"/>
        <v>2.3159999999999998</v>
      </c>
      <c r="P375">
        <f t="shared" si="240"/>
        <v>2.6419999999999999</v>
      </c>
      <c r="Q375">
        <f t="shared" si="241"/>
        <v>2.6419999999999999</v>
      </c>
      <c r="R375">
        <f t="shared" si="228"/>
        <v>6.7106934213868428</v>
      </c>
      <c r="S375">
        <f t="shared" si="242"/>
        <v>0.373</v>
      </c>
      <c r="T375">
        <f t="shared" si="243"/>
        <v>2.472</v>
      </c>
      <c r="U375">
        <f t="shared" si="244"/>
        <v>0.373</v>
      </c>
      <c r="V375">
        <f t="shared" si="245"/>
        <v>4.5890000000000004</v>
      </c>
      <c r="W375">
        <f t="shared" si="246"/>
        <v>1.5129999999999999</v>
      </c>
      <c r="X375">
        <f t="shared" si="247"/>
        <v>4.5890000000000004</v>
      </c>
      <c r="Y375">
        <f t="shared" si="248"/>
        <v>0.373</v>
      </c>
      <c r="Z375">
        <f t="shared" si="249"/>
        <v>0.373</v>
      </c>
      <c r="AA375">
        <f t="shared" si="250"/>
        <v>0</v>
      </c>
      <c r="AB375">
        <f t="shared" si="229"/>
        <v>0</v>
      </c>
      <c r="AC375">
        <f t="shared" si="251"/>
        <v>0</v>
      </c>
      <c r="AD375">
        <f t="shared" si="252"/>
        <v>0</v>
      </c>
      <c r="AE375">
        <f t="shared" si="230"/>
        <v>0</v>
      </c>
      <c r="AF375">
        <f t="shared" si="253"/>
        <v>0</v>
      </c>
      <c r="AG375">
        <f t="shared" si="254"/>
        <v>0.16916099773242629</v>
      </c>
      <c r="AH375">
        <f t="shared" si="255"/>
        <v>6.710693421386843E-2</v>
      </c>
      <c r="AI375">
        <f t="shared" si="256"/>
        <v>37.563447232209413</v>
      </c>
      <c r="AK375" t="e">
        <f>LOOKUP(AF375,LMS!D2:'LMS'!D2597,LMS!E2:'LMS'!E2597)</f>
        <v>#N/A</v>
      </c>
      <c r="AL375" t="e">
        <f>LOOKUP(AF375,LMS!D2:'LMS'!D2597,LMS!F2:'LMS'!F2597)</f>
        <v>#N/A</v>
      </c>
      <c r="AM375" t="e">
        <f>LOOKUP(AF375,LMS!D2:'LMS'!D2597,LMS!G2:'LMS'!G2597)</f>
        <v>#N/A</v>
      </c>
      <c r="AN375" t="e">
        <f>LOOKUP(AF375,LMS!D2:'LMS'!D2597,LMS!L2:'LMS'!L2597)</f>
        <v>#N/A</v>
      </c>
      <c r="AO375" t="e">
        <f>LOOKUP(AF375,LMS!D2:'LMS'!D2597,LMS!N2:'LMS'!N2597)</f>
        <v>#N/A</v>
      </c>
      <c r="AP375" t="e">
        <f>LOOKUP(AF375,LMS!D2:'LMS'!D2597,LMS!P2:'LMS'!P2597)</f>
        <v>#N/A</v>
      </c>
      <c r="AR375" t="e">
        <f t="shared" si="257"/>
        <v>#N/A</v>
      </c>
      <c r="AS375" t="e">
        <f t="shared" si="258"/>
        <v>#N/A</v>
      </c>
      <c r="AT375" t="e">
        <f t="shared" si="231"/>
        <v>#N/A</v>
      </c>
      <c r="AU375" t="e">
        <f t="shared" si="259"/>
        <v>#N/A</v>
      </c>
      <c r="AV375" t="e">
        <f t="shared" si="232"/>
        <v>#N/A</v>
      </c>
      <c r="AW375" t="e">
        <f t="shared" si="233"/>
        <v>#N/A</v>
      </c>
      <c r="AX375" t="e">
        <f>LOOKUP(AV375,Z!A2:'Z'!A803,Z!B2:'Z'!B803)</f>
        <v>#N/A</v>
      </c>
      <c r="AY375" t="e">
        <f t="shared" si="221"/>
        <v>#N/A</v>
      </c>
      <c r="AZ375" t="e">
        <f t="shared" si="222"/>
        <v>#N/A</v>
      </c>
      <c r="BA375" t="e">
        <f t="shared" si="223"/>
        <v>#N/A</v>
      </c>
      <c r="BB375" t="e">
        <f t="shared" si="224"/>
        <v>#N/A</v>
      </c>
      <c r="BC375" t="e">
        <f t="shared" si="225"/>
        <v>#N/A</v>
      </c>
      <c r="BD375" t="e">
        <f t="shared" si="226"/>
        <v>#N/A</v>
      </c>
    </row>
    <row r="376" spans="1:56" x14ac:dyDescent="0.25">
      <c r="A376">
        <f>'Bodycomp INPUT'!A375</f>
        <v>0</v>
      </c>
      <c r="B376">
        <f>'Bodycomp INPUT'!B375</f>
        <v>0</v>
      </c>
      <c r="C376">
        <f>'Bodycomp INPUT'!C375</f>
        <v>0</v>
      </c>
      <c r="D376">
        <f>'Bodycomp INPUT'!D375</f>
        <v>0</v>
      </c>
      <c r="E376">
        <f>'Bodycomp INPUT'!E375</f>
        <v>0</v>
      </c>
      <c r="F376">
        <f>'Bodycomp INPUT'!F375</f>
        <v>0</v>
      </c>
      <c r="G376">
        <f>'Bodycomp INPUT'!G375</f>
        <v>0</v>
      </c>
      <c r="H376">
        <v>378</v>
      </c>
      <c r="I376">
        <f t="shared" si="234"/>
        <v>0</v>
      </c>
      <c r="J376">
        <f t="shared" si="227"/>
        <v>2.6419999999999999</v>
      </c>
      <c r="K376">
        <f t="shared" si="235"/>
        <v>2.86</v>
      </c>
      <c r="L376">
        <f t="shared" si="236"/>
        <v>2.6419999999999999</v>
      </c>
      <c r="M376">
        <f t="shared" si="237"/>
        <v>2.3159999999999998</v>
      </c>
      <c r="N376">
        <f t="shared" si="238"/>
        <v>2.8029999999999999</v>
      </c>
      <c r="O376">
        <f t="shared" si="239"/>
        <v>2.3159999999999998</v>
      </c>
      <c r="P376">
        <f t="shared" si="240"/>
        <v>2.6419999999999999</v>
      </c>
      <c r="Q376">
        <f t="shared" si="241"/>
        <v>2.6419999999999999</v>
      </c>
      <c r="R376">
        <f t="shared" si="228"/>
        <v>6.7106934213868428</v>
      </c>
      <c r="S376">
        <f t="shared" si="242"/>
        <v>0.373</v>
      </c>
      <c r="T376">
        <f t="shared" si="243"/>
        <v>2.472</v>
      </c>
      <c r="U376">
        <f t="shared" si="244"/>
        <v>0.373</v>
      </c>
      <c r="V376">
        <f t="shared" si="245"/>
        <v>4.5890000000000004</v>
      </c>
      <c r="W376">
        <f t="shared" si="246"/>
        <v>1.5129999999999999</v>
      </c>
      <c r="X376">
        <f t="shared" si="247"/>
        <v>4.5890000000000004</v>
      </c>
      <c r="Y376">
        <f t="shared" si="248"/>
        <v>0.373</v>
      </c>
      <c r="Z376">
        <f t="shared" si="249"/>
        <v>0.373</v>
      </c>
      <c r="AA376">
        <f t="shared" si="250"/>
        <v>0</v>
      </c>
      <c r="AB376">
        <f t="shared" si="229"/>
        <v>0</v>
      </c>
      <c r="AC376">
        <f t="shared" si="251"/>
        <v>0</v>
      </c>
      <c r="AD376">
        <f t="shared" si="252"/>
        <v>0</v>
      </c>
      <c r="AE376">
        <f t="shared" si="230"/>
        <v>0</v>
      </c>
      <c r="AF376">
        <f t="shared" si="253"/>
        <v>0</v>
      </c>
      <c r="AG376">
        <f t="shared" si="254"/>
        <v>0.16916099773242629</v>
      </c>
      <c r="AH376">
        <f t="shared" si="255"/>
        <v>6.710693421386843E-2</v>
      </c>
      <c r="AI376">
        <f t="shared" si="256"/>
        <v>37.563447232209413</v>
      </c>
      <c r="AK376" t="e">
        <f>LOOKUP(AF376,LMS!D2:'LMS'!D2597,LMS!E2:'LMS'!E2597)</f>
        <v>#N/A</v>
      </c>
      <c r="AL376" t="e">
        <f>LOOKUP(AF376,LMS!D2:'LMS'!D2597,LMS!F2:'LMS'!F2597)</f>
        <v>#N/A</v>
      </c>
      <c r="AM376" t="e">
        <f>LOOKUP(AF376,LMS!D2:'LMS'!D2597,LMS!G2:'LMS'!G2597)</f>
        <v>#N/A</v>
      </c>
      <c r="AN376" t="e">
        <f>LOOKUP(AF376,LMS!D2:'LMS'!D2597,LMS!L2:'LMS'!L2597)</f>
        <v>#N/A</v>
      </c>
      <c r="AO376" t="e">
        <f>LOOKUP(AF376,LMS!D2:'LMS'!D2597,LMS!N2:'LMS'!N2597)</f>
        <v>#N/A</v>
      </c>
      <c r="AP376" t="e">
        <f>LOOKUP(AF376,LMS!D2:'LMS'!D2597,LMS!P2:'LMS'!P2597)</f>
        <v>#N/A</v>
      </c>
      <c r="AR376" t="e">
        <f t="shared" si="257"/>
        <v>#N/A</v>
      </c>
      <c r="AS376" t="e">
        <f t="shared" si="258"/>
        <v>#N/A</v>
      </c>
      <c r="AT376" t="e">
        <f t="shared" si="231"/>
        <v>#N/A</v>
      </c>
      <c r="AU376" t="e">
        <f t="shared" si="259"/>
        <v>#N/A</v>
      </c>
      <c r="AV376" t="e">
        <f t="shared" si="232"/>
        <v>#N/A</v>
      </c>
      <c r="AW376" t="e">
        <f t="shared" si="233"/>
        <v>#N/A</v>
      </c>
      <c r="AX376" t="e">
        <f>LOOKUP(AV376,Z!A2:'Z'!A803,Z!B2:'Z'!B803)</f>
        <v>#N/A</v>
      </c>
      <c r="AY376" t="e">
        <f t="shared" si="221"/>
        <v>#N/A</v>
      </c>
      <c r="AZ376" t="e">
        <f t="shared" si="222"/>
        <v>#N/A</v>
      </c>
      <c r="BA376" t="e">
        <f t="shared" si="223"/>
        <v>#N/A</v>
      </c>
      <c r="BB376" t="e">
        <f t="shared" si="224"/>
        <v>#N/A</v>
      </c>
      <c r="BC376" t="e">
        <f t="shared" si="225"/>
        <v>#N/A</v>
      </c>
      <c r="BD376" t="e">
        <f t="shared" si="226"/>
        <v>#N/A</v>
      </c>
    </row>
    <row r="377" spans="1:56" x14ac:dyDescent="0.25">
      <c r="A377">
        <f>'Bodycomp INPUT'!A376</f>
        <v>0</v>
      </c>
      <c r="B377">
        <f>'Bodycomp INPUT'!B376</f>
        <v>0</v>
      </c>
      <c r="C377">
        <f>'Bodycomp INPUT'!C376</f>
        <v>0</v>
      </c>
      <c r="D377">
        <f>'Bodycomp INPUT'!D376</f>
        <v>0</v>
      </c>
      <c r="E377">
        <f>'Bodycomp INPUT'!E376</f>
        <v>0</v>
      </c>
      <c r="F377">
        <f>'Bodycomp INPUT'!F376</f>
        <v>0</v>
      </c>
      <c r="G377">
        <f>'Bodycomp INPUT'!G376</f>
        <v>0</v>
      </c>
      <c r="H377">
        <v>379</v>
      </c>
      <c r="I377">
        <f t="shared" si="234"/>
        <v>0</v>
      </c>
      <c r="J377">
        <f t="shared" si="227"/>
        <v>2.6419999999999999</v>
      </c>
      <c r="K377">
        <f t="shared" si="235"/>
        <v>2.86</v>
      </c>
      <c r="L377">
        <f t="shared" si="236"/>
        <v>2.6419999999999999</v>
      </c>
      <c r="M377">
        <f t="shared" si="237"/>
        <v>2.3159999999999998</v>
      </c>
      <c r="N377">
        <f t="shared" si="238"/>
        <v>2.8029999999999999</v>
      </c>
      <c r="O377">
        <f t="shared" si="239"/>
        <v>2.3159999999999998</v>
      </c>
      <c r="P377">
        <f t="shared" si="240"/>
        <v>2.6419999999999999</v>
      </c>
      <c r="Q377">
        <f t="shared" si="241"/>
        <v>2.6419999999999999</v>
      </c>
      <c r="R377">
        <f t="shared" si="228"/>
        <v>6.7106934213868428</v>
      </c>
      <c r="S377">
        <f t="shared" si="242"/>
        <v>0.373</v>
      </c>
      <c r="T377">
        <f t="shared" si="243"/>
        <v>2.472</v>
      </c>
      <c r="U377">
        <f t="shared" si="244"/>
        <v>0.373</v>
      </c>
      <c r="V377">
        <f t="shared" si="245"/>
        <v>4.5890000000000004</v>
      </c>
      <c r="W377">
        <f t="shared" si="246"/>
        <v>1.5129999999999999</v>
      </c>
      <c r="X377">
        <f t="shared" si="247"/>
        <v>4.5890000000000004</v>
      </c>
      <c r="Y377">
        <f t="shared" si="248"/>
        <v>0.373</v>
      </c>
      <c r="Z377">
        <f t="shared" si="249"/>
        <v>0.373</v>
      </c>
      <c r="AA377">
        <f t="shared" si="250"/>
        <v>0</v>
      </c>
      <c r="AB377">
        <f t="shared" si="229"/>
        <v>0</v>
      </c>
      <c r="AC377">
        <f t="shared" si="251"/>
        <v>0</v>
      </c>
      <c r="AD377">
        <f t="shared" si="252"/>
        <v>0</v>
      </c>
      <c r="AE377">
        <f t="shared" si="230"/>
        <v>0</v>
      </c>
      <c r="AF377">
        <f t="shared" si="253"/>
        <v>0</v>
      </c>
      <c r="AG377">
        <f t="shared" si="254"/>
        <v>0.16916099773242629</v>
      </c>
      <c r="AH377">
        <f t="shared" si="255"/>
        <v>6.710693421386843E-2</v>
      </c>
      <c r="AI377">
        <f t="shared" si="256"/>
        <v>37.563447232209413</v>
      </c>
      <c r="AK377" t="e">
        <f>LOOKUP(AF377,LMS!D2:'LMS'!D2597,LMS!E2:'LMS'!E2597)</f>
        <v>#N/A</v>
      </c>
      <c r="AL377" t="e">
        <f>LOOKUP(AF377,LMS!D2:'LMS'!D2597,LMS!F2:'LMS'!F2597)</f>
        <v>#N/A</v>
      </c>
      <c r="AM377" t="e">
        <f>LOOKUP(AF377,LMS!D2:'LMS'!D2597,LMS!G2:'LMS'!G2597)</f>
        <v>#N/A</v>
      </c>
      <c r="AN377" t="e">
        <f>LOOKUP(AF377,LMS!D2:'LMS'!D2597,LMS!L2:'LMS'!L2597)</f>
        <v>#N/A</v>
      </c>
      <c r="AO377" t="e">
        <f>LOOKUP(AF377,LMS!D2:'LMS'!D2597,LMS!N2:'LMS'!N2597)</f>
        <v>#N/A</v>
      </c>
      <c r="AP377" t="e">
        <f>LOOKUP(AF377,LMS!D2:'LMS'!D2597,LMS!P2:'LMS'!P2597)</f>
        <v>#N/A</v>
      </c>
      <c r="AR377" t="e">
        <f t="shared" si="257"/>
        <v>#N/A</v>
      </c>
      <c r="AS377" t="e">
        <f t="shared" si="258"/>
        <v>#N/A</v>
      </c>
      <c r="AT377" t="e">
        <f t="shared" si="231"/>
        <v>#N/A</v>
      </c>
      <c r="AU377" t="e">
        <f t="shared" si="259"/>
        <v>#N/A</v>
      </c>
      <c r="AV377" t="e">
        <f t="shared" si="232"/>
        <v>#N/A</v>
      </c>
      <c r="AW377" t="e">
        <f t="shared" si="233"/>
        <v>#N/A</v>
      </c>
      <c r="AX377" t="e">
        <f>LOOKUP(AV377,Z!A2:'Z'!A803,Z!B2:'Z'!B803)</f>
        <v>#N/A</v>
      </c>
      <c r="AY377" t="e">
        <f t="shared" si="221"/>
        <v>#N/A</v>
      </c>
      <c r="AZ377" t="e">
        <f t="shared" si="222"/>
        <v>#N/A</v>
      </c>
      <c r="BA377" t="e">
        <f t="shared" si="223"/>
        <v>#N/A</v>
      </c>
      <c r="BB377" t="e">
        <f t="shared" si="224"/>
        <v>#N/A</v>
      </c>
      <c r="BC377" t="e">
        <f t="shared" si="225"/>
        <v>#N/A</v>
      </c>
      <c r="BD377" t="e">
        <f t="shared" si="226"/>
        <v>#N/A</v>
      </c>
    </row>
    <row r="378" spans="1:56" x14ac:dyDescent="0.25">
      <c r="A378">
        <f>'Bodycomp INPUT'!A377</f>
        <v>0</v>
      </c>
      <c r="B378">
        <f>'Bodycomp INPUT'!B377</f>
        <v>0</v>
      </c>
      <c r="C378">
        <f>'Bodycomp INPUT'!C377</f>
        <v>0</v>
      </c>
      <c r="D378">
        <f>'Bodycomp INPUT'!D377</f>
        <v>0</v>
      </c>
      <c r="E378">
        <f>'Bodycomp INPUT'!E377</f>
        <v>0</v>
      </c>
      <c r="F378">
        <f>'Bodycomp INPUT'!F377</f>
        <v>0</v>
      </c>
      <c r="G378">
        <f>'Bodycomp INPUT'!G377</f>
        <v>0</v>
      </c>
      <c r="H378">
        <v>380</v>
      </c>
      <c r="I378">
        <f t="shared" si="234"/>
        <v>0</v>
      </c>
      <c r="J378">
        <f t="shared" si="227"/>
        <v>2.6419999999999999</v>
      </c>
      <c r="K378">
        <f t="shared" si="235"/>
        <v>2.86</v>
      </c>
      <c r="L378">
        <f t="shared" si="236"/>
        <v>2.6419999999999999</v>
      </c>
      <c r="M378">
        <f t="shared" si="237"/>
        <v>2.3159999999999998</v>
      </c>
      <c r="N378">
        <f t="shared" si="238"/>
        <v>2.8029999999999999</v>
      </c>
      <c r="O378">
        <f t="shared" si="239"/>
        <v>2.3159999999999998</v>
      </c>
      <c r="P378">
        <f t="shared" si="240"/>
        <v>2.6419999999999999</v>
      </c>
      <c r="Q378">
        <f t="shared" si="241"/>
        <v>2.6419999999999999</v>
      </c>
      <c r="R378">
        <f t="shared" si="228"/>
        <v>6.7106934213868428</v>
      </c>
      <c r="S378">
        <f t="shared" si="242"/>
        <v>0.373</v>
      </c>
      <c r="T378">
        <f t="shared" si="243"/>
        <v>2.472</v>
      </c>
      <c r="U378">
        <f t="shared" si="244"/>
        <v>0.373</v>
      </c>
      <c r="V378">
        <f t="shared" si="245"/>
        <v>4.5890000000000004</v>
      </c>
      <c r="W378">
        <f t="shared" si="246"/>
        <v>1.5129999999999999</v>
      </c>
      <c r="X378">
        <f t="shared" si="247"/>
        <v>4.5890000000000004</v>
      </c>
      <c r="Y378">
        <f t="shared" si="248"/>
        <v>0.373</v>
      </c>
      <c r="Z378">
        <f t="shared" si="249"/>
        <v>0.373</v>
      </c>
      <c r="AA378">
        <f t="shared" si="250"/>
        <v>0</v>
      </c>
      <c r="AB378">
        <f t="shared" si="229"/>
        <v>0</v>
      </c>
      <c r="AC378">
        <f t="shared" si="251"/>
        <v>0</v>
      </c>
      <c r="AD378">
        <f t="shared" si="252"/>
        <v>0</v>
      </c>
      <c r="AE378">
        <f t="shared" si="230"/>
        <v>0</v>
      </c>
      <c r="AF378">
        <f t="shared" si="253"/>
        <v>0</v>
      </c>
      <c r="AG378">
        <f t="shared" si="254"/>
        <v>0.16916099773242629</v>
      </c>
      <c r="AH378">
        <f t="shared" si="255"/>
        <v>6.710693421386843E-2</v>
      </c>
      <c r="AI378">
        <f t="shared" si="256"/>
        <v>37.563447232209413</v>
      </c>
      <c r="AK378" t="e">
        <f>LOOKUP(AF378,LMS!D2:'LMS'!D2597,LMS!E2:'LMS'!E2597)</f>
        <v>#N/A</v>
      </c>
      <c r="AL378" t="e">
        <f>LOOKUP(AF378,LMS!D2:'LMS'!D2597,LMS!F2:'LMS'!F2597)</f>
        <v>#N/A</v>
      </c>
      <c r="AM378" t="e">
        <f>LOOKUP(AF378,LMS!D2:'LMS'!D2597,LMS!G2:'LMS'!G2597)</f>
        <v>#N/A</v>
      </c>
      <c r="AN378" t="e">
        <f>LOOKUP(AF378,LMS!D2:'LMS'!D2597,LMS!L2:'LMS'!L2597)</f>
        <v>#N/A</v>
      </c>
      <c r="AO378" t="e">
        <f>LOOKUP(AF378,LMS!D2:'LMS'!D2597,LMS!N2:'LMS'!N2597)</f>
        <v>#N/A</v>
      </c>
      <c r="AP378" t="e">
        <f>LOOKUP(AF378,LMS!D2:'LMS'!D2597,LMS!P2:'LMS'!P2597)</f>
        <v>#N/A</v>
      </c>
      <c r="AR378" t="e">
        <f t="shared" si="257"/>
        <v>#N/A</v>
      </c>
      <c r="AS378" t="e">
        <f t="shared" si="258"/>
        <v>#N/A</v>
      </c>
      <c r="AT378" t="e">
        <f t="shared" si="231"/>
        <v>#N/A</v>
      </c>
      <c r="AU378" t="e">
        <f t="shared" si="259"/>
        <v>#N/A</v>
      </c>
      <c r="AV378" t="e">
        <f t="shared" si="232"/>
        <v>#N/A</v>
      </c>
      <c r="AW378" t="e">
        <f t="shared" si="233"/>
        <v>#N/A</v>
      </c>
      <c r="AX378" t="e">
        <f>LOOKUP(AV378,Z!A2:'Z'!A803,Z!B2:'Z'!B803)</f>
        <v>#N/A</v>
      </c>
      <c r="AY378" t="e">
        <f t="shared" si="221"/>
        <v>#N/A</v>
      </c>
      <c r="AZ378" t="e">
        <f t="shared" si="222"/>
        <v>#N/A</v>
      </c>
      <c r="BA378" t="e">
        <f t="shared" si="223"/>
        <v>#N/A</v>
      </c>
      <c r="BB378" t="e">
        <f t="shared" si="224"/>
        <v>#N/A</v>
      </c>
      <c r="BC378" t="e">
        <f t="shared" si="225"/>
        <v>#N/A</v>
      </c>
      <c r="BD378" t="e">
        <f t="shared" si="226"/>
        <v>#N/A</v>
      </c>
    </row>
    <row r="379" spans="1:56" x14ac:dyDescent="0.25">
      <c r="A379">
        <f>'Bodycomp INPUT'!A378</f>
        <v>0</v>
      </c>
      <c r="B379">
        <f>'Bodycomp INPUT'!B378</f>
        <v>0</v>
      </c>
      <c r="C379">
        <f>'Bodycomp INPUT'!C378</f>
        <v>0</v>
      </c>
      <c r="D379">
        <f>'Bodycomp INPUT'!D378</f>
        <v>0</v>
      </c>
      <c r="E379">
        <f>'Bodycomp INPUT'!E378</f>
        <v>0</v>
      </c>
      <c r="F379">
        <f>'Bodycomp INPUT'!F378</f>
        <v>0</v>
      </c>
      <c r="G379">
        <f>'Bodycomp INPUT'!G378</f>
        <v>0</v>
      </c>
      <c r="H379">
        <v>381</v>
      </c>
      <c r="I379">
        <f t="shared" si="234"/>
        <v>0</v>
      </c>
      <c r="J379">
        <f t="shared" si="227"/>
        <v>2.6419999999999999</v>
      </c>
      <c r="K379">
        <f t="shared" si="235"/>
        <v>2.86</v>
      </c>
      <c r="L379">
        <f t="shared" si="236"/>
        <v>2.6419999999999999</v>
      </c>
      <c r="M379">
        <f t="shared" si="237"/>
        <v>2.3159999999999998</v>
      </c>
      <c r="N379">
        <f t="shared" si="238"/>
        <v>2.8029999999999999</v>
      </c>
      <c r="O379">
        <f t="shared" si="239"/>
        <v>2.3159999999999998</v>
      </c>
      <c r="P379">
        <f t="shared" si="240"/>
        <v>2.6419999999999999</v>
      </c>
      <c r="Q379">
        <f t="shared" si="241"/>
        <v>2.6419999999999999</v>
      </c>
      <c r="R379">
        <f t="shared" si="228"/>
        <v>6.7106934213868428</v>
      </c>
      <c r="S379">
        <f t="shared" si="242"/>
        <v>0.373</v>
      </c>
      <c r="T379">
        <f t="shared" si="243"/>
        <v>2.472</v>
      </c>
      <c r="U379">
        <f t="shared" si="244"/>
        <v>0.373</v>
      </c>
      <c r="V379">
        <f t="shared" si="245"/>
        <v>4.5890000000000004</v>
      </c>
      <c r="W379">
        <f t="shared" si="246"/>
        <v>1.5129999999999999</v>
      </c>
      <c r="X379">
        <f t="shared" si="247"/>
        <v>4.5890000000000004</v>
      </c>
      <c r="Y379">
        <f t="shared" si="248"/>
        <v>0.373</v>
      </c>
      <c r="Z379">
        <f t="shared" si="249"/>
        <v>0.373</v>
      </c>
      <c r="AA379">
        <f t="shared" si="250"/>
        <v>0</v>
      </c>
      <c r="AB379">
        <f t="shared" si="229"/>
        <v>0</v>
      </c>
      <c r="AC379">
        <f t="shared" si="251"/>
        <v>0</v>
      </c>
      <c r="AD379">
        <f t="shared" si="252"/>
        <v>0</v>
      </c>
      <c r="AE379">
        <f t="shared" si="230"/>
        <v>0</v>
      </c>
      <c r="AF379">
        <f t="shared" si="253"/>
        <v>0</v>
      </c>
      <c r="AG379">
        <f t="shared" si="254"/>
        <v>0.16916099773242629</v>
      </c>
      <c r="AH379">
        <f t="shared" si="255"/>
        <v>6.710693421386843E-2</v>
      </c>
      <c r="AI379">
        <f t="shared" si="256"/>
        <v>37.563447232209413</v>
      </c>
      <c r="AK379" t="e">
        <f>LOOKUP(AF379,LMS!D2:'LMS'!D2597,LMS!E2:'LMS'!E2597)</f>
        <v>#N/A</v>
      </c>
      <c r="AL379" t="e">
        <f>LOOKUP(AF379,LMS!D2:'LMS'!D2597,LMS!F2:'LMS'!F2597)</f>
        <v>#N/A</v>
      </c>
      <c r="AM379" t="e">
        <f>LOOKUP(AF379,LMS!D2:'LMS'!D2597,LMS!G2:'LMS'!G2597)</f>
        <v>#N/A</v>
      </c>
      <c r="AN379" t="e">
        <f>LOOKUP(AF379,LMS!D2:'LMS'!D2597,LMS!L2:'LMS'!L2597)</f>
        <v>#N/A</v>
      </c>
      <c r="AO379" t="e">
        <f>LOOKUP(AF379,LMS!D2:'LMS'!D2597,LMS!N2:'LMS'!N2597)</f>
        <v>#N/A</v>
      </c>
      <c r="AP379" t="e">
        <f>LOOKUP(AF379,LMS!D2:'LMS'!D2597,LMS!P2:'LMS'!P2597)</f>
        <v>#N/A</v>
      </c>
      <c r="AR379" t="e">
        <f t="shared" si="257"/>
        <v>#N/A</v>
      </c>
      <c r="AS379" t="e">
        <f t="shared" si="258"/>
        <v>#N/A</v>
      </c>
      <c r="AT379" t="e">
        <f t="shared" si="231"/>
        <v>#N/A</v>
      </c>
      <c r="AU379" t="e">
        <f t="shared" si="259"/>
        <v>#N/A</v>
      </c>
      <c r="AV379" t="e">
        <f t="shared" si="232"/>
        <v>#N/A</v>
      </c>
      <c r="AW379" t="e">
        <f t="shared" si="233"/>
        <v>#N/A</v>
      </c>
      <c r="AX379" t="e">
        <f>LOOKUP(AV379,Z!A2:'Z'!A803,Z!B2:'Z'!B803)</f>
        <v>#N/A</v>
      </c>
      <c r="AY379" t="e">
        <f t="shared" si="221"/>
        <v>#N/A</v>
      </c>
      <c r="AZ379" t="e">
        <f t="shared" si="222"/>
        <v>#N/A</v>
      </c>
      <c r="BA379" t="e">
        <f t="shared" si="223"/>
        <v>#N/A</v>
      </c>
      <c r="BB379" t="e">
        <f t="shared" si="224"/>
        <v>#N/A</v>
      </c>
      <c r="BC379" t="e">
        <f t="shared" si="225"/>
        <v>#N/A</v>
      </c>
      <c r="BD379" t="e">
        <f t="shared" si="226"/>
        <v>#N/A</v>
      </c>
    </row>
    <row r="380" spans="1:56" x14ac:dyDescent="0.25">
      <c r="A380">
        <f>'Bodycomp INPUT'!A379</f>
        <v>0</v>
      </c>
      <c r="B380">
        <f>'Bodycomp INPUT'!B379</f>
        <v>0</v>
      </c>
      <c r="C380">
        <f>'Bodycomp INPUT'!C379</f>
        <v>0</v>
      </c>
      <c r="D380">
        <f>'Bodycomp INPUT'!D379</f>
        <v>0</v>
      </c>
      <c r="E380">
        <f>'Bodycomp INPUT'!E379</f>
        <v>0</v>
      </c>
      <c r="F380">
        <f>'Bodycomp INPUT'!F379</f>
        <v>0</v>
      </c>
      <c r="G380">
        <f>'Bodycomp INPUT'!G379</f>
        <v>0</v>
      </c>
      <c r="H380">
        <v>382</v>
      </c>
      <c r="I380">
        <f t="shared" si="234"/>
        <v>0</v>
      </c>
      <c r="J380">
        <f t="shared" si="227"/>
        <v>2.6419999999999999</v>
      </c>
      <c r="K380">
        <f t="shared" si="235"/>
        <v>2.86</v>
      </c>
      <c r="L380">
        <f t="shared" si="236"/>
        <v>2.6419999999999999</v>
      </c>
      <c r="M380">
        <f t="shared" si="237"/>
        <v>2.3159999999999998</v>
      </c>
      <c r="N380">
        <f t="shared" si="238"/>
        <v>2.8029999999999999</v>
      </c>
      <c r="O380">
        <f t="shared" si="239"/>
        <v>2.3159999999999998</v>
      </c>
      <c r="P380">
        <f t="shared" si="240"/>
        <v>2.6419999999999999</v>
      </c>
      <c r="Q380">
        <f t="shared" si="241"/>
        <v>2.6419999999999999</v>
      </c>
      <c r="R380">
        <f t="shared" si="228"/>
        <v>6.7106934213868428</v>
      </c>
      <c r="S380">
        <f t="shared" si="242"/>
        <v>0.373</v>
      </c>
      <c r="T380">
        <f t="shared" si="243"/>
        <v>2.472</v>
      </c>
      <c r="U380">
        <f t="shared" si="244"/>
        <v>0.373</v>
      </c>
      <c r="V380">
        <f t="shared" si="245"/>
        <v>4.5890000000000004</v>
      </c>
      <c r="W380">
        <f t="shared" si="246"/>
        <v>1.5129999999999999</v>
      </c>
      <c r="X380">
        <f t="shared" si="247"/>
        <v>4.5890000000000004</v>
      </c>
      <c r="Y380">
        <f t="shared" si="248"/>
        <v>0.373</v>
      </c>
      <c r="Z380">
        <f t="shared" si="249"/>
        <v>0.373</v>
      </c>
      <c r="AA380">
        <f t="shared" si="250"/>
        <v>0</v>
      </c>
      <c r="AB380">
        <f t="shared" si="229"/>
        <v>0</v>
      </c>
      <c r="AC380">
        <f t="shared" si="251"/>
        <v>0</v>
      </c>
      <c r="AD380">
        <f t="shared" si="252"/>
        <v>0</v>
      </c>
      <c r="AE380">
        <f t="shared" si="230"/>
        <v>0</v>
      </c>
      <c r="AF380">
        <f t="shared" si="253"/>
        <v>0</v>
      </c>
      <c r="AG380">
        <f t="shared" si="254"/>
        <v>0.16916099773242629</v>
      </c>
      <c r="AH380">
        <f t="shared" si="255"/>
        <v>6.710693421386843E-2</v>
      </c>
      <c r="AI380">
        <f t="shared" si="256"/>
        <v>37.563447232209413</v>
      </c>
      <c r="AK380" t="e">
        <f>LOOKUP(AF380,LMS!D2:'LMS'!D2597,LMS!E2:'LMS'!E2597)</f>
        <v>#N/A</v>
      </c>
      <c r="AL380" t="e">
        <f>LOOKUP(AF380,LMS!D2:'LMS'!D2597,LMS!F2:'LMS'!F2597)</f>
        <v>#N/A</v>
      </c>
      <c r="AM380" t="e">
        <f>LOOKUP(AF380,LMS!D2:'LMS'!D2597,LMS!G2:'LMS'!G2597)</f>
        <v>#N/A</v>
      </c>
      <c r="AN380" t="e">
        <f>LOOKUP(AF380,LMS!D2:'LMS'!D2597,LMS!L2:'LMS'!L2597)</f>
        <v>#N/A</v>
      </c>
      <c r="AO380" t="e">
        <f>LOOKUP(AF380,LMS!D2:'LMS'!D2597,LMS!N2:'LMS'!N2597)</f>
        <v>#N/A</v>
      </c>
      <c r="AP380" t="e">
        <f>LOOKUP(AF380,LMS!D2:'LMS'!D2597,LMS!P2:'LMS'!P2597)</f>
        <v>#N/A</v>
      </c>
      <c r="AR380" t="e">
        <f t="shared" si="257"/>
        <v>#N/A</v>
      </c>
      <c r="AS380" t="e">
        <f t="shared" si="258"/>
        <v>#N/A</v>
      </c>
      <c r="AT380" t="e">
        <f t="shared" si="231"/>
        <v>#N/A</v>
      </c>
      <c r="AU380" t="e">
        <f t="shared" si="259"/>
        <v>#N/A</v>
      </c>
      <c r="AV380" t="e">
        <f t="shared" si="232"/>
        <v>#N/A</v>
      </c>
      <c r="AW380" t="e">
        <f t="shared" si="233"/>
        <v>#N/A</v>
      </c>
      <c r="AX380" t="e">
        <f>LOOKUP(AV380,Z!A2:'Z'!A803,Z!B2:'Z'!B803)</f>
        <v>#N/A</v>
      </c>
      <c r="AY380" t="e">
        <f t="shared" si="221"/>
        <v>#N/A</v>
      </c>
      <c r="AZ380" t="e">
        <f t="shared" si="222"/>
        <v>#N/A</v>
      </c>
      <c r="BA380" t="e">
        <f t="shared" si="223"/>
        <v>#N/A</v>
      </c>
      <c r="BB380" t="e">
        <f t="shared" si="224"/>
        <v>#N/A</v>
      </c>
      <c r="BC380" t="e">
        <f t="shared" si="225"/>
        <v>#N/A</v>
      </c>
      <c r="BD380" t="e">
        <f t="shared" si="226"/>
        <v>#N/A</v>
      </c>
    </row>
    <row r="381" spans="1:56" x14ac:dyDescent="0.25">
      <c r="A381">
        <f>'Bodycomp INPUT'!A380</f>
        <v>0</v>
      </c>
      <c r="B381">
        <f>'Bodycomp INPUT'!B380</f>
        <v>0</v>
      </c>
      <c r="C381">
        <f>'Bodycomp INPUT'!C380</f>
        <v>0</v>
      </c>
      <c r="D381">
        <f>'Bodycomp INPUT'!D380</f>
        <v>0</v>
      </c>
      <c r="E381">
        <f>'Bodycomp INPUT'!E380</f>
        <v>0</v>
      </c>
      <c r="F381">
        <f>'Bodycomp INPUT'!F380</f>
        <v>0</v>
      </c>
      <c r="G381">
        <f>'Bodycomp INPUT'!G380</f>
        <v>0</v>
      </c>
      <c r="H381">
        <v>383</v>
      </c>
      <c r="I381">
        <f t="shared" si="234"/>
        <v>0</v>
      </c>
      <c r="J381">
        <f t="shared" si="227"/>
        <v>2.6419999999999999</v>
      </c>
      <c r="K381">
        <f t="shared" si="235"/>
        <v>2.86</v>
      </c>
      <c r="L381">
        <f t="shared" si="236"/>
        <v>2.6419999999999999</v>
      </c>
      <c r="M381">
        <f t="shared" si="237"/>
        <v>2.3159999999999998</v>
      </c>
      <c r="N381">
        <f t="shared" si="238"/>
        <v>2.8029999999999999</v>
      </c>
      <c r="O381">
        <f t="shared" si="239"/>
        <v>2.3159999999999998</v>
      </c>
      <c r="P381">
        <f t="shared" si="240"/>
        <v>2.6419999999999999</v>
      </c>
      <c r="Q381">
        <f t="shared" si="241"/>
        <v>2.6419999999999999</v>
      </c>
      <c r="R381">
        <f t="shared" si="228"/>
        <v>6.7106934213868428</v>
      </c>
      <c r="S381">
        <f t="shared" si="242"/>
        <v>0.373</v>
      </c>
      <c r="T381">
        <f t="shared" si="243"/>
        <v>2.472</v>
      </c>
      <c r="U381">
        <f t="shared" si="244"/>
        <v>0.373</v>
      </c>
      <c r="V381">
        <f t="shared" si="245"/>
        <v>4.5890000000000004</v>
      </c>
      <c r="W381">
        <f t="shared" si="246"/>
        <v>1.5129999999999999</v>
      </c>
      <c r="X381">
        <f t="shared" si="247"/>
        <v>4.5890000000000004</v>
      </c>
      <c r="Y381">
        <f t="shared" si="248"/>
        <v>0.373</v>
      </c>
      <c r="Z381">
        <f t="shared" si="249"/>
        <v>0.373</v>
      </c>
      <c r="AA381">
        <f t="shared" si="250"/>
        <v>0</v>
      </c>
      <c r="AB381">
        <f t="shared" si="229"/>
        <v>0</v>
      </c>
      <c r="AC381">
        <f t="shared" si="251"/>
        <v>0</v>
      </c>
      <c r="AD381">
        <f t="shared" si="252"/>
        <v>0</v>
      </c>
      <c r="AE381">
        <f t="shared" si="230"/>
        <v>0</v>
      </c>
      <c r="AF381">
        <f t="shared" si="253"/>
        <v>0</v>
      </c>
      <c r="AG381">
        <f t="shared" si="254"/>
        <v>0.16916099773242629</v>
      </c>
      <c r="AH381">
        <f t="shared" si="255"/>
        <v>6.710693421386843E-2</v>
      </c>
      <c r="AI381">
        <f t="shared" si="256"/>
        <v>37.563447232209413</v>
      </c>
      <c r="AK381" t="e">
        <f>LOOKUP(AF381,LMS!D2:'LMS'!D2597,LMS!E2:'LMS'!E2597)</f>
        <v>#N/A</v>
      </c>
      <c r="AL381" t="e">
        <f>LOOKUP(AF381,LMS!D2:'LMS'!D2597,LMS!F2:'LMS'!F2597)</f>
        <v>#N/A</v>
      </c>
      <c r="AM381" t="e">
        <f>LOOKUP(AF381,LMS!D2:'LMS'!D2597,LMS!G2:'LMS'!G2597)</f>
        <v>#N/A</v>
      </c>
      <c r="AN381" t="e">
        <f>LOOKUP(AF381,LMS!D2:'LMS'!D2597,LMS!L2:'LMS'!L2597)</f>
        <v>#N/A</v>
      </c>
      <c r="AO381" t="e">
        <f>LOOKUP(AF381,LMS!D2:'LMS'!D2597,LMS!N2:'LMS'!N2597)</f>
        <v>#N/A</v>
      </c>
      <c r="AP381" t="e">
        <f>LOOKUP(AF381,LMS!D2:'LMS'!D2597,LMS!P2:'LMS'!P2597)</f>
        <v>#N/A</v>
      </c>
      <c r="AR381" t="e">
        <f t="shared" si="257"/>
        <v>#N/A</v>
      </c>
      <c r="AS381" t="e">
        <f t="shared" si="258"/>
        <v>#N/A</v>
      </c>
      <c r="AT381" t="e">
        <f t="shared" si="231"/>
        <v>#N/A</v>
      </c>
      <c r="AU381" t="e">
        <f t="shared" si="259"/>
        <v>#N/A</v>
      </c>
      <c r="AV381" t="e">
        <f t="shared" si="232"/>
        <v>#N/A</v>
      </c>
      <c r="AW381" t="e">
        <f t="shared" si="233"/>
        <v>#N/A</v>
      </c>
      <c r="AX381" t="e">
        <f>LOOKUP(AV381,Z!A2:'Z'!A803,Z!B2:'Z'!B803)</f>
        <v>#N/A</v>
      </c>
      <c r="AY381" t="e">
        <f t="shared" si="221"/>
        <v>#N/A</v>
      </c>
      <c r="AZ381" t="e">
        <f t="shared" si="222"/>
        <v>#N/A</v>
      </c>
      <c r="BA381" t="e">
        <f t="shared" si="223"/>
        <v>#N/A</v>
      </c>
      <c r="BB381" t="e">
        <f t="shared" si="224"/>
        <v>#N/A</v>
      </c>
      <c r="BC381" t="e">
        <f t="shared" si="225"/>
        <v>#N/A</v>
      </c>
      <c r="BD381" t="e">
        <f t="shared" si="226"/>
        <v>#N/A</v>
      </c>
    </row>
    <row r="382" spans="1:56" x14ac:dyDescent="0.25">
      <c r="A382">
        <f>'Bodycomp INPUT'!A381</f>
        <v>0</v>
      </c>
      <c r="B382">
        <f>'Bodycomp INPUT'!B381</f>
        <v>0</v>
      </c>
      <c r="C382">
        <f>'Bodycomp INPUT'!C381</f>
        <v>0</v>
      </c>
      <c r="D382">
        <f>'Bodycomp INPUT'!D381</f>
        <v>0</v>
      </c>
      <c r="E382">
        <f>'Bodycomp INPUT'!E381</f>
        <v>0</v>
      </c>
      <c r="F382">
        <f>'Bodycomp INPUT'!F381</f>
        <v>0</v>
      </c>
      <c r="G382">
        <f>'Bodycomp INPUT'!G381</f>
        <v>0</v>
      </c>
      <c r="H382">
        <v>384</v>
      </c>
      <c r="I382">
        <f t="shared" si="234"/>
        <v>0</v>
      </c>
      <c r="J382">
        <f t="shared" si="227"/>
        <v>2.6419999999999999</v>
      </c>
      <c r="K382">
        <f t="shared" si="235"/>
        <v>2.86</v>
      </c>
      <c r="L382">
        <f t="shared" si="236"/>
        <v>2.6419999999999999</v>
      </c>
      <c r="M382">
        <f t="shared" si="237"/>
        <v>2.3159999999999998</v>
      </c>
      <c r="N382">
        <f t="shared" si="238"/>
        <v>2.8029999999999999</v>
      </c>
      <c r="O382">
        <f t="shared" si="239"/>
        <v>2.3159999999999998</v>
      </c>
      <c r="P382">
        <f t="shared" si="240"/>
        <v>2.6419999999999999</v>
      </c>
      <c r="Q382">
        <f t="shared" si="241"/>
        <v>2.6419999999999999</v>
      </c>
      <c r="R382">
        <f t="shared" si="228"/>
        <v>6.7106934213868428</v>
      </c>
      <c r="S382">
        <f t="shared" si="242"/>
        <v>0.373</v>
      </c>
      <c r="T382">
        <f t="shared" si="243"/>
        <v>2.472</v>
      </c>
      <c r="U382">
        <f t="shared" si="244"/>
        <v>0.373</v>
      </c>
      <c r="V382">
        <f t="shared" si="245"/>
        <v>4.5890000000000004</v>
      </c>
      <c r="W382">
        <f t="shared" si="246"/>
        <v>1.5129999999999999</v>
      </c>
      <c r="X382">
        <f t="shared" si="247"/>
        <v>4.5890000000000004</v>
      </c>
      <c r="Y382">
        <f t="shared" si="248"/>
        <v>0.373</v>
      </c>
      <c r="Z382">
        <f t="shared" si="249"/>
        <v>0.373</v>
      </c>
      <c r="AA382">
        <f t="shared" si="250"/>
        <v>0</v>
      </c>
      <c r="AB382">
        <f t="shared" si="229"/>
        <v>0</v>
      </c>
      <c r="AC382">
        <f t="shared" si="251"/>
        <v>0</v>
      </c>
      <c r="AD382">
        <f t="shared" si="252"/>
        <v>0</v>
      </c>
      <c r="AE382">
        <f t="shared" si="230"/>
        <v>0</v>
      </c>
      <c r="AF382">
        <f t="shared" si="253"/>
        <v>0</v>
      </c>
      <c r="AG382">
        <f t="shared" si="254"/>
        <v>0.16916099773242629</v>
      </c>
      <c r="AH382">
        <f t="shared" si="255"/>
        <v>6.710693421386843E-2</v>
      </c>
      <c r="AI382">
        <f t="shared" si="256"/>
        <v>37.563447232209413</v>
      </c>
      <c r="AK382" t="e">
        <f>LOOKUP(AF382,LMS!D2:'LMS'!D2597,LMS!E2:'LMS'!E2597)</f>
        <v>#N/A</v>
      </c>
      <c r="AL382" t="e">
        <f>LOOKUP(AF382,LMS!D2:'LMS'!D2597,LMS!F2:'LMS'!F2597)</f>
        <v>#N/A</v>
      </c>
      <c r="AM382" t="e">
        <f>LOOKUP(AF382,LMS!D2:'LMS'!D2597,LMS!G2:'LMS'!G2597)</f>
        <v>#N/A</v>
      </c>
      <c r="AN382" t="e">
        <f>LOOKUP(AF382,LMS!D2:'LMS'!D2597,LMS!L2:'LMS'!L2597)</f>
        <v>#N/A</v>
      </c>
      <c r="AO382" t="e">
        <f>LOOKUP(AF382,LMS!D2:'LMS'!D2597,LMS!N2:'LMS'!N2597)</f>
        <v>#N/A</v>
      </c>
      <c r="AP382" t="e">
        <f>LOOKUP(AF382,LMS!D2:'LMS'!D2597,LMS!P2:'LMS'!P2597)</f>
        <v>#N/A</v>
      </c>
      <c r="AR382" t="e">
        <f t="shared" si="257"/>
        <v>#N/A</v>
      </c>
      <c r="AS382" t="e">
        <f t="shared" si="258"/>
        <v>#N/A</v>
      </c>
      <c r="AT382" t="e">
        <f t="shared" si="231"/>
        <v>#N/A</v>
      </c>
      <c r="AU382" t="e">
        <f t="shared" si="259"/>
        <v>#N/A</v>
      </c>
      <c r="AV382" t="e">
        <f t="shared" si="232"/>
        <v>#N/A</v>
      </c>
      <c r="AW382" t="e">
        <f t="shared" si="233"/>
        <v>#N/A</v>
      </c>
      <c r="AX382" t="e">
        <f>LOOKUP(AV382,Z!A2:'Z'!A803,Z!B2:'Z'!B803)</f>
        <v>#N/A</v>
      </c>
      <c r="AY382" t="e">
        <f t="shared" si="221"/>
        <v>#N/A</v>
      </c>
      <c r="AZ382" t="e">
        <f t="shared" si="222"/>
        <v>#N/A</v>
      </c>
      <c r="BA382" t="e">
        <f t="shared" si="223"/>
        <v>#N/A</v>
      </c>
      <c r="BB382" t="e">
        <f t="shared" si="224"/>
        <v>#N/A</v>
      </c>
      <c r="BC382" t="e">
        <f t="shared" si="225"/>
        <v>#N/A</v>
      </c>
      <c r="BD382" t="e">
        <f t="shared" si="226"/>
        <v>#N/A</v>
      </c>
    </row>
    <row r="383" spans="1:56" x14ac:dyDescent="0.25">
      <c r="A383">
        <f>'Bodycomp INPUT'!A382</f>
        <v>0</v>
      </c>
      <c r="B383">
        <f>'Bodycomp INPUT'!B382</f>
        <v>0</v>
      </c>
      <c r="C383">
        <f>'Bodycomp INPUT'!C382</f>
        <v>0</v>
      </c>
      <c r="D383">
        <f>'Bodycomp INPUT'!D382</f>
        <v>0</v>
      </c>
      <c r="E383">
        <f>'Bodycomp INPUT'!E382</f>
        <v>0</v>
      </c>
      <c r="F383">
        <f>'Bodycomp INPUT'!F382</f>
        <v>0</v>
      </c>
      <c r="G383">
        <f>'Bodycomp INPUT'!G382</f>
        <v>0</v>
      </c>
      <c r="H383">
        <v>385</v>
      </c>
      <c r="I383">
        <f t="shared" si="234"/>
        <v>0</v>
      </c>
      <c r="J383">
        <f t="shared" si="227"/>
        <v>2.6419999999999999</v>
      </c>
      <c r="K383">
        <f t="shared" si="235"/>
        <v>2.86</v>
      </c>
      <c r="L383">
        <f t="shared" si="236"/>
        <v>2.6419999999999999</v>
      </c>
      <c r="M383">
        <f t="shared" si="237"/>
        <v>2.3159999999999998</v>
      </c>
      <c r="N383">
        <f t="shared" si="238"/>
        <v>2.8029999999999999</v>
      </c>
      <c r="O383">
        <f t="shared" si="239"/>
        <v>2.3159999999999998</v>
      </c>
      <c r="P383">
        <f t="shared" si="240"/>
        <v>2.6419999999999999</v>
      </c>
      <c r="Q383">
        <f t="shared" si="241"/>
        <v>2.6419999999999999</v>
      </c>
      <c r="R383">
        <f t="shared" si="228"/>
        <v>6.7106934213868428</v>
      </c>
      <c r="S383">
        <f t="shared" si="242"/>
        <v>0.373</v>
      </c>
      <c r="T383">
        <f t="shared" si="243"/>
        <v>2.472</v>
      </c>
      <c r="U383">
        <f t="shared" si="244"/>
        <v>0.373</v>
      </c>
      <c r="V383">
        <f t="shared" si="245"/>
        <v>4.5890000000000004</v>
      </c>
      <c r="W383">
        <f t="shared" si="246"/>
        <v>1.5129999999999999</v>
      </c>
      <c r="X383">
        <f t="shared" si="247"/>
        <v>4.5890000000000004</v>
      </c>
      <c r="Y383">
        <f t="shared" si="248"/>
        <v>0.373</v>
      </c>
      <c r="Z383">
        <f t="shared" si="249"/>
        <v>0.373</v>
      </c>
      <c r="AA383">
        <f t="shared" si="250"/>
        <v>0</v>
      </c>
      <c r="AB383">
        <f t="shared" si="229"/>
        <v>0</v>
      </c>
      <c r="AC383">
        <f t="shared" si="251"/>
        <v>0</v>
      </c>
      <c r="AD383">
        <f t="shared" si="252"/>
        <v>0</v>
      </c>
      <c r="AE383">
        <f t="shared" si="230"/>
        <v>0</v>
      </c>
      <c r="AF383">
        <f t="shared" si="253"/>
        <v>0</v>
      </c>
      <c r="AG383">
        <f t="shared" si="254"/>
        <v>0.16916099773242629</v>
      </c>
      <c r="AH383">
        <f t="shared" si="255"/>
        <v>6.710693421386843E-2</v>
      </c>
      <c r="AI383">
        <f t="shared" si="256"/>
        <v>37.563447232209413</v>
      </c>
      <c r="AK383" t="e">
        <f>LOOKUP(AF383,LMS!D2:'LMS'!D2597,LMS!E2:'LMS'!E2597)</f>
        <v>#N/A</v>
      </c>
      <c r="AL383" t="e">
        <f>LOOKUP(AF383,LMS!D2:'LMS'!D2597,LMS!F2:'LMS'!F2597)</f>
        <v>#N/A</v>
      </c>
      <c r="AM383" t="e">
        <f>LOOKUP(AF383,LMS!D2:'LMS'!D2597,LMS!G2:'LMS'!G2597)</f>
        <v>#N/A</v>
      </c>
      <c r="AN383" t="e">
        <f>LOOKUP(AF383,LMS!D2:'LMS'!D2597,LMS!L2:'LMS'!L2597)</f>
        <v>#N/A</v>
      </c>
      <c r="AO383" t="e">
        <f>LOOKUP(AF383,LMS!D2:'LMS'!D2597,LMS!N2:'LMS'!N2597)</f>
        <v>#N/A</v>
      </c>
      <c r="AP383" t="e">
        <f>LOOKUP(AF383,LMS!D2:'LMS'!D2597,LMS!P2:'LMS'!P2597)</f>
        <v>#N/A</v>
      </c>
      <c r="AR383" t="e">
        <f t="shared" si="257"/>
        <v>#N/A</v>
      </c>
      <c r="AS383" t="e">
        <f t="shared" si="258"/>
        <v>#N/A</v>
      </c>
      <c r="AT383" t="e">
        <f t="shared" si="231"/>
        <v>#N/A</v>
      </c>
      <c r="AU383" t="e">
        <f t="shared" si="259"/>
        <v>#N/A</v>
      </c>
      <c r="AV383" t="e">
        <f t="shared" si="232"/>
        <v>#N/A</v>
      </c>
      <c r="AW383" t="e">
        <f t="shared" si="233"/>
        <v>#N/A</v>
      </c>
      <c r="AX383" t="e">
        <f>LOOKUP(AV383,Z!A2:'Z'!A803,Z!B2:'Z'!B803)</f>
        <v>#N/A</v>
      </c>
      <c r="AY383" t="e">
        <f t="shared" si="221"/>
        <v>#N/A</v>
      </c>
      <c r="AZ383" t="e">
        <f t="shared" si="222"/>
        <v>#N/A</v>
      </c>
      <c r="BA383" t="e">
        <f t="shared" si="223"/>
        <v>#N/A</v>
      </c>
      <c r="BB383" t="e">
        <f t="shared" si="224"/>
        <v>#N/A</v>
      </c>
      <c r="BC383" t="e">
        <f t="shared" si="225"/>
        <v>#N/A</v>
      </c>
      <c r="BD383" t="e">
        <f t="shared" si="226"/>
        <v>#N/A</v>
      </c>
    </row>
    <row r="384" spans="1:56" x14ac:dyDescent="0.25">
      <c r="A384">
        <f>'Bodycomp INPUT'!A383</f>
        <v>0</v>
      </c>
      <c r="B384">
        <f>'Bodycomp INPUT'!B383</f>
        <v>0</v>
      </c>
      <c r="C384">
        <f>'Bodycomp INPUT'!C383</f>
        <v>0</v>
      </c>
      <c r="D384">
        <f>'Bodycomp INPUT'!D383</f>
        <v>0</v>
      </c>
      <c r="E384">
        <f>'Bodycomp INPUT'!E383</f>
        <v>0</v>
      </c>
      <c r="F384">
        <f>'Bodycomp INPUT'!F383</f>
        <v>0</v>
      </c>
      <c r="G384">
        <f>'Bodycomp INPUT'!G383</f>
        <v>0</v>
      </c>
      <c r="H384">
        <v>386</v>
      </c>
      <c r="I384">
        <f t="shared" si="234"/>
        <v>0</v>
      </c>
      <c r="J384">
        <f t="shared" si="227"/>
        <v>2.6419999999999999</v>
      </c>
      <c r="K384">
        <f t="shared" si="235"/>
        <v>2.86</v>
      </c>
      <c r="L384">
        <f t="shared" si="236"/>
        <v>2.6419999999999999</v>
      </c>
      <c r="M384">
        <f t="shared" si="237"/>
        <v>2.3159999999999998</v>
      </c>
      <c r="N384">
        <f t="shared" si="238"/>
        <v>2.8029999999999999</v>
      </c>
      <c r="O384">
        <f t="shared" si="239"/>
        <v>2.3159999999999998</v>
      </c>
      <c r="P384">
        <f t="shared" si="240"/>
        <v>2.6419999999999999</v>
      </c>
      <c r="Q384">
        <f t="shared" si="241"/>
        <v>2.6419999999999999</v>
      </c>
      <c r="R384">
        <f t="shared" si="228"/>
        <v>6.7106934213868428</v>
      </c>
      <c r="S384">
        <f t="shared" si="242"/>
        <v>0.373</v>
      </c>
      <c r="T384">
        <f t="shared" si="243"/>
        <v>2.472</v>
      </c>
      <c r="U384">
        <f t="shared" si="244"/>
        <v>0.373</v>
      </c>
      <c r="V384">
        <f t="shared" si="245"/>
        <v>4.5890000000000004</v>
      </c>
      <c r="W384">
        <f t="shared" si="246"/>
        <v>1.5129999999999999</v>
      </c>
      <c r="X384">
        <f t="shared" si="247"/>
        <v>4.5890000000000004</v>
      </c>
      <c r="Y384">
        <f t="shared" si="248"/>
        <v>0.373</v>
      </c>
      <c r="Z384">
        <f t="shared" si="249"/>
        <v>0.373</v>
      </c>
      <c r="AA384">
        <f t="shared" si="250"/>
        <v>0</v>
      </c>
      <c r="AB384">
        <f t="shared" si="229"/>
        <v>0</v>
      </c>
      <c r="AC384">
        <f t="shared" si="251"/>
        <v>0</v>
      </c>
      <c r="AD384">
        <f t="shared" si="252"/>
        <v>0</v>
      </c>
      <c r="AE384">
        <f t="shared" si="230"/>
        <v>0</v>
      </c>
      <c r="AF384">
        <f t="shared" si="253"/>
        <v>0</v>
      </c>
      <c r="AG384">
        <f t="shared" si="254"/>
        <v>0.16916099773242629</v>
      </c>
      <c r="AH384">
        <f t="shared" si="255"/>
        <v>6.710693421386843E-2</v>
      </c>
      <c r="AI384">
        <f t="shared" si="256"/>
        <v>37.563447232209413</v>
      </c>
      <c r="AK384" t="e">
        <f>LOOKUP(AF384,LMS!D2:'LMS'!D2597,LMS!E2:'LMS'!E2597)</f>
        <v>#N/A</v>
      </c>
      <c r="AL384" t="e">
        <f>LOOKUP(AF384,LMS!D2:'LMS'!D2597,LMS!F2:'LMS'!F2597)</f>
        <v>#N/A</v>
      </c>
      <c r="AM384" t="e">
        <f>LOOKUP(AF384,LMS!D2:'LMS'!D2597,LMS!G2:'LMS'!G2597)</f>
        <v>#N/A</v>
      </c>
      <c r="AN384" t="e">
        <f>LOOKUP(AF384,LMS!D2:'LMS'!D2597,LMS!L2:'LMS'!L2597)</f>
        <v>#N/A</v>
      </c>
      <c r="AO384" t="e">
        <f>LOOKUP(AF384,LMS!D2:'LMS'!D2597,LMS!N2:'LMS'!N2597)</f>
        <v>#N/A</v>
      </c>
      <c r="AP384" t="e">
        <f>LOOKUP(AF384,LMS!D2:'LMS'!D2597,LMS!P2:'LMS'!P2597)</f>
        <v>#N/A</v>
      </c>
      <c r="AR384" t="e">
        <f t="shared" si="257"/>
        <v>#N/A</v>
      </c>
      <c r="AS384" t="e">
        <f t="shared" si="258"/>
        <v>#N/A</v>
      </c>
      <c r="AT384" t="e">
        <f t="shared" si="231"/>
        <v>#N/A</v>
      </c>
      <c r="AU384" t="e">
        <f t="shared" si="259"/>
        <v>#N/A</v>
      </c>
      <c r="AV384" t="e">
        <f t="shared" si="232"/>
        <v>#N/A</v>
      </c>
      <c r="AW384" t="e">
        <f t="shared" si="233"/>
        <v>#N/A</v>
      </c>
      <c r="AX384" t="e">
        <f>LOOKUP(AV384,Z!A2:'Z'!A803,Z!B2:'Z'!B803)</f>
        <v>#N/A</v>
      </c>
      <c r="AY384" t="e">
        <f t="shared" si="221"/>
        <v>#N/A</v>
      </c>
      <c r="AZ384" t="e">
        <f t="shared" si="222"/>
        <v>#N/A</v>
      </c>
      <c r="BA384" t="e">
        <f t="shared" si="223"/>
        <v>#N/A</v>
      </c>
      <c r="BB384" t="e">
        <f t="shared" si="224"/>
        <v>#N/A</v>
      </c>
      <c r="BC384" t="e">
        <f t="shared" si="225"/>
        <v>#N/A</v>
      </c>
      <c r="BD384" t="e">
        <f t="shared" si="226"/>
        <v>#N/A</v>
      </c>
    </row>
    <row r="385" spans="1:56" x14ac:dyDescent="0.25">
      <c r="A385">
        <f>'Bodycomp INPUT'!A384</f>
        <v>0</v>
      </c>
      <c r="B385">
        <f>'Bodycomp INPUT'!B384</f>
        <v>0</v>
      </c>
      <c r="C385">
        <f>'Bodycomp INPUT'!C384</f>
        <v>0</v>
      </c>
      <c r="D385">
        <f>'Bodycomp INPUT'!D384</f>
        <v>0</v>
      </c>
      <c r="E385">
        <f>'Bodycomp INPUT'!E384</f>
        <v>0</v>
      </c>
      <c r="F385">
        <f>'Bodycomp INPUT'!F384</f>
        <v>0</v>
      </c>
      <c r="G385">
        <f>'Bodycomp INPUT'!G384</f>
        <v>0</v>
      </c>
      <c r="H385">
        <v>387</v>
      </c>
      <c r="I385">
        <f t="shared" si="234"/>
        <v>0</v>
      </c>
      <c r="J385">
        <f t="shared" si="227"/>
        <v>2.6419999999999999</v>
      </c>
      <c r="K385">
        <f t="shared" si="235"/>
        <v>2.86</v>
      </c>
      <c r="L385">
        <f t="shared" si="236"/>
        <v>2.6419999999999999</v>
      </c>
      <c r="M385">
        <f t="shared" si="237"/>
        <v>2.3159999999999998</v>
      </c>
      <c r="N385">
        <f t="shared" si="238"/>
        <v>2.8029999999999999</v>
      </c>
      <c r="O385">
        <f t="shared" si="239"/>
        <v>2.3159999999999998</v>
      </c>
      <c r="P385">
        <f t="shared" si="240"/>
        <v>2.6419999999999999</v>
      </c>
      <c r="Q385">
        <f t="shared" si="241"/>
        <v>2.6419999999999999</v>
      </c>
      <c r="R385">
        <f t="shared" si="228"/>
        <v>6.7106934213868428</v>
      </c>
      <c r="S385">
        <f t="shared" si="242"/>
        <v>0.373</v>
      </c>
      <c r="T385">
        <f t="shared" si="243"/>
        <v>2.472</v>
      </c>
      <c r="U385">
        <f t="shared" si="244"/>
        <v>0.373</v>
      </c>
      <c r="V385">
        <f t="shared" si="245"/>
        <v>4.5890000000000004</v>
      </c>
      <c r="W385">
        <f t="shared" si="246"/>
        <v>1.5129999999999999</v>
      </c>
      <c r="X385">
        <f t="shared" si="247"/>
        <v>4.5890000000000004</v>
      </c>
      <c r="Y385">
        <f t="shared" si="248"/>
        <v>0.373</v>
      </c>
      <c r="Z385">
        <f t="shared" si="249"/>
        <v>0.373</v>
      </c>
      <c r="AA385">
        <f t="shared" si="250"/>
        <v>0</v>
      </c>
      <c r="AB385">
        <f t="shared" si="229"/>
        <v>0</v>
      </c>
      <c r="AC385">
        <f t="shared" si="251"/>
        <v>0</v>
      </c>
      <c r="AD385">
        <f t="shared" si="252"/>
        <v>0</v>
      </c>
      <c r="AE385">
        <f t="shared" si="230"/>
        <v>0</v>
      </c>
      <c r="AF385">
        <f t="shared" si="253"/>
        <v>0</v>
      </c>
      <c r="AG385">
        <f t="shared" si="254"/>
        <v>0.16916099773242629</v>
      </c>
      <c r="AH385">
        <f t="shared" si="255"/>
        <v>6.710693421386843E-2</v>
      </c>
      <c r="AI385">
        <f t="shared" si="256"/>
        <v>37.563447232209413</v>
      </c>
      <c r="AK385" t="e">
        <f>LOOKUP(AF385,LMS!D2:'LMS'!D2597,LMS!E2:'LMS'!E2597)</f>
        <v>#N/A</v>
      </c>
      <c r="AL385" t="e">
        <f>LOOKUP(AF385,LMS!D2:'LMS'!D2597,LMS!F2:'LMS'!F2597)</f>
        <v>#N/A</v>
      </c>
      <c r="AM385" t="e">
        <f>LOOKUP(AF385,LMS!D2:'LMS'!D2597,LMS!G2:'LMS'!G2597)</f>
        <v>#N/A</v>
      </c>
      <c r="AN385" t="e">
        <f>LOOKUP(AF385,LMS!D2:'LMS'!D2597,LMS!L2:'LMS'!L2597)</f>
        <v>#N/A</v>
      </c>
      <c r="AO385" t="e">
        <f>LOOKUP(AF385,LMS!D2:'LMS'!D2597,LMS!N2:'LMS'!N2597)</f>
        <v>#N/A</v>
      </c>
      <c r="AP385" t="e">
        <f>LOOKUP(AF385,LMS!D2:'LMS'!D2597,LMS!P2:'LMS'!P2597)</f>
        <v>#N/A</v>
      </c>
      <c r="AR385" t="e">
        <f t="shared" si="257"/>
        <v>#N/A</v>
      </c>
      <c r="AS385" t="e">
        <f t="shared" si="258"/>
        <v>#N/A</v>
      </c>
      <c r="AT385" t="e">
        <f t="shared" si="231"/>
        <v>#N/A</v>
      </c>
      <c r="AU385" t="e">
        <f t="shared" si="259"/>
        <v>#N/A</v>
      </c>
      <c r="AV385" t="e">
        <f t="shared" si="232"/>
        <v>#N/A</v>
      </c>
      <c r="AW385" t="e">
        <f t="shared" si="233"/>
        <v>#N/A</v>
      </c>
      <c r="AX385" t="e">
        <f>LOOKUP(AV385,Z!A2:'Z'!A803,Z!B2:'Z'!B803)</f>
        <v>#N/A</v>
      </c>
      <c r="AY385" t="e">
        <f t="shared" si="221"/>
        <v>#N/A</v>
      </c>
      <c r="AZ385" t="e">
        <f t="shared" si="222"/>
        <v>#N/A</v>
      </c>
      <c r="BA385" t="e">
        <f t="shared" si="223"/>
        <v>#N/A</v>
      </c>
      <c r="BB385" t="e">
        <f t="shared" si="224"/>
        <v>#N/A</v>
      </c>
      <c r="BC385" t="e">
        <f t="shared" si="225"/>
        <v>#N/A</v>
      </c>
      <c r="BD385" t="e">
        <f t="shared" si="226"/>
        <v>#N/A</v>
      </c>
    </row>
    <row r="386" spans="1:56" x14ac:dyDescent="0.25">
      <c r="A386">
        <f>'Bodycomp INPUT'!A385</f>
        <v>0</v>
      </c>
      <c r="B386">
        <f>'Bodycomp INPUT'!B385</f>
        <v>0</v>
      </c>
      <c r="C386">
        <f>'Bodycomp INPUT'!C385</f>
        <v>0</v>
      </c>
      <c r="D386">
        <f>'Bodycomp INPUT'!D385</f>
        <v>0</v>
      </c>
      <c r="E386">
        <f>'Bodycomp INPUT'!E385</f>
        <v>0</v>
      </c>
      <c r="F386">
        <f>'Bodycomp INPUT'!F385</f>
        <v>0</v>
      </c>
      <c r="G386">
        <f>'Bodycomp INPUT'!G385</f>
        <v>0</v>
      </c>
      <c r="H386">
        <v>388</v>
      </c>
      <c r="I386">
        <f t="shared" si="234"/>
        <v>0</v>
      </c>
      <c r="J386">
        <f t="shared" si="227"/>
        <v>2.6419999999999999</v>
      </c>
      <c r="K386">
        <f t="shared" si="235"/>
        <v>2.86</v>
      </c>
      <c r="L386">
        <f t="shared" si="236"/>
        <v>2.6419999999999999</v>
      </c>
      <c r="M386">
        <f t="shared" si="237"/>
        <v>2.3159999999999998</v>
      </c>
      <c r="N386">
        <f t="shared" si="238"/>
        <v>2.8029999999999999</v>
      </c>
      <c r="O386">
        <f t="shared" si="239"/>
        <v>2.3159999999999998</v>
      </c>
      <c r="P386">
        <f t="shared" si="240"/>
        <v>2.6419999999999999</v>
      </c>
      <c r="Q386">
        <f t="shared" si="241"/>
        <v>2.6419999999999999</v>
      </c>
      <c r="R386">
        <f t="shared" si="228"/>
        <v>6.7106934213868428</v>
      </c>
      <c r="S386">
        <f t="shared" si="242"/>
        <v>0.373</v>
      </c>
      <c r="T386">
        <f t="shared" si="243"/>
        <v>2.472</v>
      </c>
      <c r="U386">
        <f t="shared" si="244"/>
        <v>0.373</v>
      </c>
      <c r="V386">
        <f t="shared" si="245"/>
        <v>4.5890000000000004</v>
      </c>
      <c r="W386">
        <f t="shared" si="246"/>
        <v>1.5129999999999999</v>
      </c>
      <c r="X386">
        <f t="shared" si="247"/>
        <v>4.5890000000000004</v>
      </c>
      <c r="Y386">
        <f t="shared" si="248"/>
        <v>0.373</v>
      </c>
      <c r="Z386">
        <f t="shared" si="249"/>
        <v>0.373</v>
      </c>
      <c r="AA386">
        <f t="shared" si="250"/>
        <v>0</v>
      </c>
      <c r="AB386">
        <f t="shared" si="229"/>
        <v>0</v>
      </c>
      <c r="AC386">
        <f t="shared" si="251"/>
        <v>0</v>
      </c>
      <c r="AD386">
        <f t="shared" si="252"/>
        <v>0</v>
      </c>
      <c r="AE386">
        <f t="shared" si="230"/>
        <v>0</v>
      </c>
      <c r="AF386">
        <f t="shared" si="253"/>
        <v>0</v>
      </c>
      <c r="AG386">
        <f t="shared" si="254"/>
        <v>0.16916099773242629</v>
      </c>
      <c r="AH386">
        <f t="shared" si="255"/>
        <v>6.710693421386843E-2</v>
      </c>
      <c r="AI386">
        <f t="shared" si="256"/>
        <v>37.563447232209413</v>
      </c>
      <c r="AK386" t="e">
        <f>LOOKUP(AF386,LMS!D2:'LMS'!D2597,LMS!E2:'LMS'!E2597)</f>
        <v>#N/A</v>
      </c>
      <c r="AL386" t="e">
        <f>LOOKUP(AF386,LMS!D2:'LMS'!D2597,LMS!F2:'LMS'!F2597)</f>
        <v>#N/A</v>
      </c>
      <c r="AM386" t="e">
        <f>LOOKUP(AF386,LMS!D2:'LMS'!D2597,LMS!G2:'LMS'!G2597)</f>
        <v>#N/A</v>
      </c>
      <c r="AN386" t="e">
        <f>LOOKUP(AF386,LMS!D2:'LMS'!D2597,LMS!L2:'LMS'!L2597)</f>
        <v>#N/A</v>
      </c>
      <c r="AO386" t="e">
        <f>LOOKUP(AF386,LMS!D2:'LMS'!D2597,LMS!N2:'LMS'!N2597)</f>
        <v>#N/A</v>
      </c>
      <c r="AP386" t="e">
        <f>LOOKUP(AF386,LMS!D2:'LMS'!D2597,LMS!P2:'LMS'!P2597)</f>
        <v>#N/A</v>
      </c>
      <c r="AR386" t="e">
        <f t="shared" si="257"/>
        <v>#N/A</v>
      </c>
      <c r="AS386" t="e">
        <f t="shared" si="258"/>
        <v>#N/A</v>
      </c>
      <c r="AT386" t="e">
        <f t="shared" si="231"/>
        <v>#N/A</v>
      </c>
      <c r="AU386" t="e">
        <f t="shared" si="259"/>
        <v>#N/A</v>
      </c>
      <c r="AV386" t="e">
        <f t="shared" si="232"/>
        <v>#N/A</v>
      </c>
      <c r="AW386" t="e">
        <f t="shared" si="233"/>
        <v>#N/A</v>
      </c>
      <c r="AX386" t="e">
        <f>LOOKUP(AV386,Z!A2:'Z'!A803,Z!B2:'Z'!B803)</f>
        <v>#N/A</v>
      </c>
      <c r="AY386" t="e">
        <f t="shared" ref="AY386:AY449" si="260">AI386-AN386</f>
        <v>#N/A</v>
      </c>
      <c r="AZ386" t="e">
        <f t="shared" ref="AZ386:AZ449" si="261">AI386-AO386</f>
        <v>#N/A</v>
      </c>
      <c r="BA386" t="e">
        <f t="shared" ref="BA386:BA449" si="262">AI386-AP386</f>
        <v>#N/A</v>
      </c>
      <c r="BB386" t="e">
        <f t="shared" ref="BB386:BB449" si="263">AY386*100/AN386</f>
        <v>#N/A</v>
      </c>
      <c r="BC386" t="e">
        <f t="shared" ref="BC386:BC449" si="264">AZ386*100/AO386</f>
        <v>#N/A</v>
      </c>
      <c r="BD386" t="e">
        <f t="shared" ref="BD386:BD449" si="265">BA386*100/AP386</f>
        <v>#N/A</v>
      </c>
    </row>
    <row r="387" spans="1:56" x14ac:dyDescent="0.25">
      <c r="A387">
        <f>'Bodycomp INPUT'!A386</f>
        <v>0</v>
      </c>
      <c r="B387">
        <f>'Bodycomp INPUT'!B386</f>
        <v>0</v>
      </c>
      <c r="C387">
        <f>'Bodycomp INPUT'!C386</f>
        <v>0</v>
      </c>
      <c r="D387">
        <f>'Bodycomp INPUT'!D386</f>
        <v>0</v>
      </c>
      <c r="E387">
        <f>'Bodycomp INPUT'!E386</f>
        <v>0</v>
      </c>
      <c r="F387">
        <f>'Bodycomp INPUT'!F386</f>
        <v>0</v>
      </c>
      <c r="G387">
        <f>'Bodycomp INPUT'!G386</f>
        <v>0</v>
      </c>
      <c r="H387">
        <v>389</v>
      </c>
      <c r="I387">
        <f t="shared" si="234"/>
        <v>0</v>
      </c>
      <c r="J387">
        <f t="shared" ref="J387:J450" si="266">2.642+(I387*0.952)</f>
        <v>2.6419999999999999</v>
      </c>
      <c r="K387">
        <f t="shared" si="235"/>
        <v>2.86</v>
      </c>
      <c r="L387">
        <f t="shared" si="236"/>
        <v>2.6419999999999999</v>
      </c>
      <c r="M387">
        <f t="shared" si="237"/>
        <v>2.3159999999999998</v>
      </c>
      <c r="N387">
        <f t="shared" si="238"/>
        <v>2.8029999999999999</v>
      </c>
      <c r="O387">
        <f t="shared" si="239"/>
        <v>2.3159999999999998</v>
      </c>
      <c r="P387">
        <f t="shared" si="240"/>
        <v>2.6419999999999999</v>
      </c>
      <c r="Q387">
        <f t="shared" si="241"/>
        <v>2.6419999999999999</v>
      </c>
      <c r="R387">
        <f t="shared" ref="R387:R450" si="267">Q387*2.54000508001016</f>
        <v>6.7106934213868428</v>
      </c>
      <c r="S387">
        <f t="shared" si="242"/>
        <v>0.373</v>
      </c>
      <c r="T387">
        <f t="shared" si="243"/>
        <v>2.472</v>
      </c>
      <c r="U387">
        <f t="shared" si="244"/>
        <v>0.373</v>
      </c>
      <c r="V387">
        <f t="shared" si="245"/>
        <v>4.5890000000000004</v>
      </c>
      <c r="W387">
        <f t="shared" si="246"/>
        <v>1.5129999999999999</v>
      </c>
      <c r="X387">
        <f t="shared" si="247"/>
        <v>4.5890000000000004</v>
      </c>
      <c r="Y387">
        <f t="shared" si="248"/>
        <v>0.373</v>
      </c>
      <c r="Z387">
        <f t="shared" si="249"/>
        <v>0.373</v>
      </c>
      <c r="AA387">
        <f t="shared" si="250"/>
        <v>0</v>
      </c>
      <c r="AB387">
        <f t="shared" ref="AB387:AB450" si="268">ROUND(AA387,0)</f>
        <v>0</v>
      </c>
      <c r="AC387">
        <f t="shared" si="251"/>
        <v>0</v>
      </c>
      <c r="AD387">
        <f t="shared" si="252"/>
        <v>0</v>
      </c>
      <c r="AE387">
        <f t="shared" ref="AE387:AE450" si="269">ROUNDDOWN(AD387,0)</f>
        <v>0</v>
      </c>
      <c r="AF387">
        <f t="shared" si="253"/>
        <v>0</v>
      </c>
      <c r="AG387">
        <f t="shared" si="254"/>
        <v>0.16916099773242629</v>
      </c>
      <c r="AH387">
        <f t="shared" si="255"/>
        <v>6.710693421386843E-2</v>
      </c>
      <c r="AI387">
        <f t="shared" si="256"/>
        <v>37.563447232209413</v>
      </c>
      <c r="AK387" t="e">
        <f>LOOKUP(AF387,LMS!D2:'LMS'!D2597,LMS!E2:'LMS'!E2597)</f>
        <v>#N/A</v>
      </c>
      <c r="AL387" t="e">
        <f>LOOKUP(AF387,LMS!D2:'LMS'!D2597,LMS!F2:'LMS'!F2597)</f>
        <v>#N/A</v>
      </c>
      <c r="AM387" t="e">
        <f>LOOKUP(AF387,LMS!D2:'LMS'!D2597,LMS!G2:'LMS'!G2597)</f>
        <v>#N/A</v>
      </c>
      <c r="AN387" t="e">
        <f>LOOKUP(AF387,LMS!D2:'LMS'!D2597,LMS!L2:'LMS'!L2597)</f>
        <v>#N/A</v>
      </c>
      <c r="AO387" t="e">
        <f>LOOKUP(AF387,LMS!D2:'LMS'!D2597,LMS!N2:'LMS'!N2597)</f>
        <v>#N/A</v>
      </c>
      <c r="AP387" t="e">
        <f>LOOKUP(AF387,LMS!D2:'LMS'!D2597,LMS!P2:'LMS'!P2597)</f>
        <v>#N/A</v>
      </c>
      <c r="AR387" t="e">
        <f t="shared" si="257"/>
        <v>#N/A</v>
      </c>
      <c r="AS387" t="e">
        <f t="shared" si="258"/>
        <v>#N/A</v>
      </c>
      <c r="AT387" t="e">
        <f t="shared" ref="AT387:AT450" si="270">AS387-1</f>
        <v>#N/A</v>
      </c>
      <c r="AU387" t="e">
        <f t="shared" si="259"/>
        <v>#N/A</v>
      </c>
      <c r="AV387" t="e">
        <f t="shared" ref="AV387:AV450" si="271">ROUND(AU387,2)</f>
        <v>#N/A</v>
      </c>
      <c r="AW387" t="e">
        <f t="shared" si="233"/>
        <v>#N/A</v>
      </c>
      <c r="AX387" t="e">
        <f>LOOKUP(AV387,Z!A2:'Z'!A803,Z!B2:'Z'!B803)</f>
        <v>#N/A</v>
      </c>
      <c r="AY387" t="e">
        <f t="shared" si="260"/>
        <v>#N/A</v>
      </c>
      <c r="AZ387" t="e">
        <f t="shared" si="261"/>
        <v>#N/A</v>
      </c>
      <c r="BA387" t="e">
        <f t="shared" si="262"/>
        <v>#N/A</v>
      </c>
      <c r="BB387" t="e">
        <f t="shared" si="263"/>
        <v>#N/A</v>
      </c>
      <c r="BC387" t="e">
        <f t="shared" si="264"/>
        <v>#N/A</v>
      </c>
      <c r="BD387" t="e">
        <f t="shared" si="265"/>
        <v>#N/A</v>
      </c>
    </row>
    <row r="388" spans="1:56" x14ac:dyDescent="0.25">
      <c r="A388">
        <f>'Bodycomp INPUT'!A387</f>
        <v>0</v>
      </c>
      <c r="B388">
        <f>'Bodycomp INPUT'!B387</f>
        <v>0</v>
      </c>
      <c r="C388">
        <f>'Bodycomp INPUT'!C387</f>
        <v>0</v>
      </c>
      <c r="D388">
        <f>'Bodycomp INPUT'!D387</f>
        <v>0</v>
      </c>
      <c r="E388">
        <f>'Bodycomp INPUT'!E387</f>
        <v>0</v>
      </c>
      <c r="F388">
        <f>'Bodycomp INPUT'!F387</f>
        <v>0</v>
      </c>
      <c r="G388">
        <f>'Bodycomp INPUT'!G387</f>
        <v>0</v>
      </c>
      <c r="H388">
        <v>390</v>
      </c>
      <c r="I388">
        <f t="shared" si="234"/>
        <v>0</v>
      </c>
      <c r="J388">
        <f t="shared" si="266"/>
        <v>2.6419999999999999</v>
      </c>
      <c r="K388">
        <f t="shared" si="235"/>
        <v>2.86</v>
      </c>
      <c r="L388">
        <f t="shared" si="236"/>
        <v>2.6419999999999999</v>
      </c>
      <c r="M388">
        <f t="shared" si="237"/>
        <v>2.3159999999999998</v>
      </c>
      <c r="N388">
        <f t="shared" si="238"/>
        <v>2.8029999999999999</v>
      </c>
      <c r="O388">
        <f t="shared" si="239"/>
        <v>2.3159999999999998</v>
      </c>
      <c r="P388">
        <f t="shared" si="240"/>
        <v>2.6419999999999999</v>
      </c>
      <c r="Q388">
        <f t="shared" si="241"/>
        <v>2.6419999999999999</v>
      </c>
      <c r="R388">
        <f t="shared" si="267"/>
        <v>6.7106934213868428</v>
      </c>
      <c r="S388">
        <f t="shared" si="242"/>
        <v>0.373</v>
      </c>
      <c r="T388">
        <f t="shared" si="243"/>
        <v>2.472</v>
      </c>
      <c r="U388">
        <f t="shared" si="244"/>
        <v>0.373</v>
      </c>
      <c r="V388">
        <f t="shared" si="245"/>
        <v>4.5890000000000004</v>
      </c>
      <c r="W388">
        <f t="shared" si="246"/>
        <v>1.5129999999999999</v>
      </c>
      <c r="X388">
        <f t="shared" si="247"/>
        <v>4.5890000000000004</v>
      </c>
      <c r="Y388">
        <f t="shared" si="248"/>
        <v>0.373</v>
      </c>
      <c r="Z388">
        <f t="shared" si="249"/>
        <v>0.373</v>
      </c>
      <c r="AA388">
        <f t="shared" si="250"/>
        <v>0</v>
      </c>
      <c r="AB388">
        <f t="shared" si="268"/>
        <v>0</v>
      </c>
      <c r="AC388">
        <f t="shared" si="251"/>
        <v>0</v>
      </c>
      <c r="AD388">
        <f t="shared" si="252"/>
        <v>0</v>
      </c>
      <c r="AE388">
        <f t="shared" si="269"/>
        <v>0</v>
      </c>
      <c r="AF388">
        <f t="shared" si="253"/>
        <v>0</v>
      </c>
      <c r="AG388">
        <f t="shared" si="254"/>
        <v>0.16916099773242629</v>
      </c>
      <c r="AH388">
        <f t="shared" si="255"/>
        <v>6.710693421386843E-2</v>
      </c>
      <c r="AI388">
        <f t="shared" si="256"/>
        <v>37.563447232209413</v>
      </c>
      <c r="AK388" t="e">
        <f>LOOKUP(AF388,LMS!D2:'LMS'!D2597,LMS!E2:'LMS'!E2597)</f>
        <v>#N/A</v>
      </c>
      <c r="AL388" t="e">
        <f>LOOKUP(AF388,LMS!D2:'LMS'!D2597,LMS!F2:'LMS'!F2597)</f>
        <v>#N/A</v>
      </c>
      <c r="AM388" t="e">
        <f>LOOKUP(AF388,LMS!D2:'LMS'!D2597,LMS!G2:'LMS'!G2597)</f>
        <v>#N/A</v>
      </c>
      <c r="AN388" t="e">
        <f>LOOKUP(AF388,LMS!D2:'LMS'!D2597,LMS!L2:'LMS'!L2597)</f>
        <v>#N/A</v>
      </c>
      <c r="AO388" t="e">
        <f>LOOKUP(AF388,LMS!D2:'LMS'!D2597,LMS!N2:'LMS'!N2597)</f>
        <v>#N/A</v>
      </c>
      <c r="AP388" t="e">
        <f>LOOKUP(AF388,LMS!D2:'LMS'!D2597,LMS!P2:'LMS'!P2597)</f>
        <v>#N/A</v>
      </c>
      <c r="AR388" t="e">
        <f t="shared" si="257"/>
        <v>#N/A</v>
      </c>
      <c r="AS388" t="e">
        <f t="shared" si="258"/>
        <v>#N/A</v>
      </c>
      <c r="AT388" t="e">
        <f t="shared" si="270"/>
        <v>#N/A</v>
      </c>
      <c r="AU388" t="e">
        <f t="shared" si="259"/>
        <v>#N/A</v>
      </c>
      <c r="AV388" t="e">
        <f t="shared" si="271"/>
        <v>#N/A</v>
      </c>
      <c r="AW388" t="e">
        <f t="shared" ref="AW388:AW451" si="272">IF(AV388&lt;-4,0,AX388)</f>
        <v>#N/A</v>
      </c>
      <c r="AX388" t="e">
        <f>LOOKUP(AV388,Z!A2:'Z'!A803,Z!B2:'Z'!B803)</f>
        <v>#N/A</v>
      </c>
      <c r="AY388" t="e">
        <f t="shared" si="260"/>
        <v>#N/A</v>
      </c>
      <c r="AZ388" t="e">
        <f t="shared" si="261"/>
        <v>#N/A</v>
      </c>
      <c r="BA388" t="e">
        <f t="shared" si="262"/>
        <v>#N/A</v>
      </c>
      <c r="BB388" t="e">
        <f t="shared" si="263"/>
        <v>#N/A</v>
      </c>
      <c r="BC388" t="e">
        <f t="shared" si="264"/>
        <v>#N/A</v>
      </c>
      <c r="BD388" t="e">
        <f t="shared" si="265"/>
        <v>#N/A</v>
      </c>
    </row>
    <row r="389" spans="1:56" x14ac:dyDescent="0.25">
      <c r="A389">
        <f>'Bodycomp INPUT'!A388</f>
        <v>0</v>
      </c>
      <c r="B389">
        <f>'Bodycomp INPUT'!B388</f>
        <v>0</v>
      </c>
      <c r="C389">
        <f>'Bodycomp INPUT'!C388</f>
        <v>0</v>
      </c>
      <c r="D389">
        <f>'Bodycomp INPUT'!D388</f>
        <v>0</v>
      </c>
      <c r="E389">
        <f>'Bodycomp INPUT'!E388</f>
        <v>0</v>
      </c>
      <c r="F389">
        <f>'Bodycomp INPUT'!F388</f>
        <v>0</v>
      </c>
      <c r="G389">
        <f>'Bodycomp INPUT'!G388</f>
        <v>0</v>
      </c>
      <c r="H389">
        <v>391</v>
      </c>
      <c r="I389">
        <f t="shared" si="234"/>
        <v>0</v>
      </c>
      <c r="J389">
        <f t="shared" si="266"/>
        <v>2.6419999999999999</v>
      </c>
      <c r="K389">
        <f t="shared" si="235"/>
        <v>2.86</v>
      </c>
      <c r="L389">
        <f t="shared" si="236"/>
        <v>2.6419999999999999</v>
      </c>
      <c r="M389">
        <f t="shared" si="237"/>
        <v>2.3159999999999998</v>
      </c>
      <c r="N389">
        <f t="shared" si="238"/>
        <v>2.8029999999999999</v>
      </c>
      <c r="O389">
        <f t="shared" si="239"/>
        <v>2.3159999999999998</v>
      </c>
      <c r="P389">
        <f t="shared" si="240"/>
        <v>2.6419999999999999</v>
      </c>
      <c r="Q389">
        <f t="shared" si="241"/>
        <v>2.6419999999999999</v>
      </c>
      <c r="R389">
        <f t="shared" si="267"/>
        <v>6.7106934213868428</v>
      </c>
      <c r="S389">
        <f t="shared" si="242"/>
        <v>0.373</v>
      </c>
      <c r="T389">
        <f t="shared" si="243"/>
        <v>2.472</v>
      </c>
      <c r="U389">
        <f t="shared" si="244"/>
        <v>0.373</v>
      </c>
      <c r="V389">
        <f t="shared" si="245"/>
        <v>4.5890000000000004</v>
      </c>
      <c r="W389">
        <f t="shared" si="246"/>
        <v>1.5129999999999999</v>
      </c>
      <c r="X389">
        <f t="shared" si="247"/>
        <v>4.5890000000000004</v>
      </c>
      <c r="Y389">
        <f t="shared" si="248"/>
        <v>0.373</v>
      </c>
      <c r="Z389">
        <f t="shared" si="249"/>
        <v>0.373</v>
      </c>
      <c r="AA389">
        <f t="shared" si="250"/>
        <v>0</v>
      </c>
      <c r="AB389">
        <f t="shared" si="268"/>
        <v>0</v>
      </c>
      <c r="AC389">
        <f t="shared" si="251"/>
        <v>0</v>
      </c>
      <c r="AD389">
        <f t="shared" si="252"/>
        <v>0</v>
      </c>
      <c r="AE389">
        <f t="shared" si="269"/>
        <v>0</v>
      </c>
      <c r="AF389">
        <f t="shared" si="253"/>
        <v>0</v>
      </c>
      <c r="AG389">
        <f t="shared" si="254"/>
        <v>0.16916099773242629</v>
      </c>
      <c r="AH389">
        <f t="shared" si="255"/>
        <v>6.710693421386843E-2</v>
      </c>
      <c r="AI389">
        <f t="shared" si="256"/>
        <v>37.563447232209413</v>
      </c>
      <c r="AK389" t="e">
        <f>LOOKUP(AF389,LMS!D2:'LMS'!D2597,LMS!E2:'LMS'!E2597)</f>
        <v>#N/A</v>
      </c>
      <c r="AL389" t="e">
        <f>LOOKUP(AF389,LMS!D2:'LMS'!D2597,LMS!F2:'LMS'!F2597)</f>
        <v>#N/A</v>
      </c>
      <c r="AM389" t="e">
        <f>LOOKUP(AF389,LMS!D2:'LMS'!D2597,LMS!G2:'LMS'!G2597)</f>
        <v>#N/A</v>
      </c>
      <c r="AN389" t="e">
        <f>LOOKUP(AF389,LMS!D2:'LMS'!D2597,LMS!L2:'LMS'!L2597)</f>
        <v>#N/A</v>
      </c>
      <c r="AO389" t="e">
        <f>LOOKUP(AF389,LMS!D2:'LMS'!D2597,LMS!N2:'LMS'!N2597)</f>
        <v>#N/A</v>
      </c>
      <c r="AP389" t="e">
        <f>LOOKUP(AF389,LMS!D2:'LMS'!D2597,LMS!P2:'LMS'!P2597)</f>
        <v>#N/A</v>
      </c>
      <c r="AR389" t="e">
        <f t="shared" si="257"/>
        <v>#N/A</v>
      </c>
      <c r="AS389" t="e">
        <f t="shared" si="258"/>
        <v>#N/A</v>
      </c>
      <c r="AT389" t="e">
        <f t="shared" si="270"/>
        <v>#N/A</v>
      </c>
      <c r="AU389" t="e">
        <f t="shared" si="259"/>
        <v>#N/A</v>
      </c>
      <c r="AV389" t="e">
        <f t="shared" si="271"/>
        <v>#N/A</v>
      </c>
      <c r="AW389" t="e">
        <f t="shared" si="272"/>
        <v>#N/A</v>
      </c>
      <c r="AX389" t="e">
        <f>LOOKUP(AV389,Z!A2:'Z'!A803,Z!B2:'Z'!B803)</f>
        <v>#N/A</v>
      </c>
      <c r="AY389" t="e">
        <f t="shared" si="260"/>
        <v>#N/A</v>
      </c>
      <c r="AZ389" t="e">
        <f t="shared" si="261"/>
        <v>#N/A</v>
      </c>
      <c r="BA389" t="e">
        <f t="shared" si="262"/>
        <v>#N/A</v>
      </c>
      <c r="BB389" t="e">
        <f t="shared" si="263"/>
        <v>#N/A</v>
      </c>
      <c r="BC389" t="e">
        <f t="shared" si="264"/>
        <v>#N/A</v>
      </c>
      <c r="BD389" t="e">
        <f t="shared" si="265"/>
        <v>#N/A</v>
      </c>
    </row>
    <row r="390" spans="1:56" x14ac:dyDescent="0.25">
      <c r="A390">
        <f>'Bodycomp INPUT'!A389</f>
        <v>0</v>
      </c>
      <c r="B390">
        <f>'Bodycomp INPUT'!B389</f>
        <v>0</v>
      </c>
      <c r="C390">
        <f>'Bodycomp INPUT'!C389</f>
        <v>0</v>
      </c>
      <c r="D390">
        <f>'Bodycomp INPUT'!D389</f>
        <v>0</v>
      </c>
      <c r="E390">
        <f>'Bodycomp INPUT'!E389</f>
        <v>0</v>
      </c>
      <c r="F390">
        <f>'Bodycomp INPUT'!F389</f>
        <v>0</v>
      </c>
      <c r="G390">
        <f>'Bodycomp INPUT'!G389</f>
        <v>0</v>
      </c>
      <c r="H390">
        <v>392</v>
      </c>
      <c r="I390">
        <f t="shared" si="234"/>
        <v>0</v>
      </c>
      <c r="J390">
        <f t="shared" si="266"/>
        <v>2.6419999999999999</v>
      </c>
      <c r="K390">
        <f t="shared" si="235"/>
        <v>2.86</v>
      </c>
      <c r="L390">
        <f t="shared" si="236"/>
        <v>2.6419999999999999</v>
      </c>
      <c r="M390">
        <f t="shared" si="237"/>
        <v>2.3159999999999998</v>
      </c>
      <c r="N390">
        <f t="shared" si="238"/>
        <v>2.8029999999999999</v>
      </c>
      <c r="O390">
        <f t="shared" si="239"/>
        <v>2.3159999999999998</v>
      </c>
      <c r="P390">
        <f t="shared" si="240"/>
        <v>2.6419999999999999</v>
      </c>
      <c r="Q390">
        <f t="shared" si="241"/>
        <v>2.6419999999999999</v>
      </c>
      <c r="R390">
        <f t="shared" si="267"/>
        <v>6.7106934213868428</v>
      </c>
      <c r="S390">
        <f t="shared" si="242"/>
        <v>0.373</v>
      </c>
      <c r="T390">
        <f t="shared" si="243"/>
        <v>2.472</v>
      </c>
      <c r="U390">
        <f t="shared" si="244"/>
        <v>0.373</v>
      </c>
      <c r="V390">
        <f t="shared" si="245"/>
        <v>4.5890000000000004</v>
      </c>
      <c r="W390">
        <f t="shared" si="246"/>
        <v>1.5129999999999999</v>
      </c>
      <c r="X390">
        <f t="shared" si="247"/>
        <v>4.5890000000000004</v>
      </c>
      <c r="Y390">
        <f t="shared" si="248"/>
        <v>0.373</v>
      </c>
      <c r="Z390">
        <f t="shared" si="249"/>
        <v>0.373</v>
      </c>
      <c r="AA390">
        <f t="shared" si="250"/>
        <v>0</v>
      </c>
      <c r="AB390">
        <f t="shared" si="268"/>
        <v>0</v>
      </c>
      <c r="AC390">
        <f t="shared" si="251"/>
        <v>0</v>
      </c>
      <c r="AD390">
        <f t="shared" si="252"/>
        <v>0</v>
      </c>
      <c r="AE390">
        <f t="shared" si="269"/>
        <v>0</v>
      </c>
      <c r="AF390">
        <f t="shared" si="253"/>
        <v>0</v>
      </c>
      <c r="AG390">
        <f t="shared" si="254"/>
        <v>0.16916099773242629</v>
      </c>
      <c r="AH390">
        <f t="shared" si="255"/>
        <v>6.710693421386843E-2</v>
      </c>
      <c r="AI390">
        <f t="shared" si="256"/>
        <v>37.563447232209413</v>
      </c>
      <c r="AK390" t="e">
        <f>LOOKUP(AF390,LMS!D2:'LMS'!D2597,LMS!E2:'LMS'!E2597)</f>
        <v>#N/A</v>
      </c>
      <c r="AL390" t="e">
        <f>LOOKUP(AF390,LMS!D2:'LMS'!D2597,LMS!F2:'LMS'!F2597)</f>
        <v>#N/A</v>
      </c>
      <c r="AM390" t="e">
        <f>LOOKUP(AF390,LMS!D2:'LMS'!D2597,LMS!G2:'LMS'!G2597)</f>
        <v>#N/A</v>
      </c>
      <c r="AN390" t="e">
        <f>LOOKUP(AF390,LMS!D2:'LMS'!D2597,LMS!L2:'LMS'!L2597)</f>
        <v>#N/A</v>
      </c>
      <c r="AO390" t="e">
        <f>LOOKUP(AF390,LMS!D2:'LMS'!D2597,LMS!N2:'LMS'!N2597)</f>
        <v>#N/A</v>
      </c>
      <c r="AP390" t="e">
        <f>LOOKUP(AF390,LMS!D2:'LMS'!D2597,LMS!P2:'LMS'!P2597)</f>
        <v>#N/A</v>
      </c>
      <c r="AR390" t="e">
        <f t="shared" si="257"/>
        <v>#N/A</v>
      </c>
      <c r="AS390" t="e">
        <f t="shared" si="258"/>
        <v>#N/A</v>
      </c>
      <c r="AT390" t="e">
        <f t="shared" si="270"/>
        <v>#N/A</v>
      </c>
      <c r="AU390" t="e">
        <f t="shared" si="259"/>
        <v>#N/A</v>
      </c>
      <c r="AV390" t="e">
        <f t="shared" si="271"/>
        <v>#N/A</v>
      </c>
      <c r="AW390" t="e">
        <f t="shared" si="272"/>
        <v>#N/A</v>
      </c>
      <c r="AX390" t="e">
        <f>LOOKUP(AV390,Z!A2:'Z'!A803,Z!B2:'Z'!B803)</f>
        <v>#N/A</v>
      </c>
      <c r="AY390" t="e">
        <f t="shared" si="260"/>
        <v>#N/A</v>
      </c>
      <c r="AZ390" t="e">
        <f t="shared" si="261"/>
        <v>#N/A</v>
      </c>
      <c r="BA390" t="e">
        <f t="shared" si="262"/>
        <v>#N/A</v>
      </c>
      <c r="BB390" t="e">
        <f t="shared" si="263"/>
        <v>#N/A</v>
      </c>
      <c r="BC390" t="e">
        <f t="shared" si="264"/>
        <v>#N/A</v>
      </c>
      <c r="BD390" t="e">
        <f t="shared" si="265"/>
        <v>#N/A</v>
      </c>
    </row>
    <row r="391" spans="1:56" x14ac:dyDescent="0.25">
      <c r="A391">
        <f>'Bodycomp INPUT'!A390</f>
        <v>0</v>
      </c>
      <c r="B391">
        <f>'Bodycomp INPUT'!B390</f>
        <v>0</v>
      </c>
      <c r="C391">
        <f>'Bodycomp INPUT'!C390</f>
        <v>0</v>
      </c>
      <c r="D391">
        <f>'Bodycomp INPUT'!D390</f>
        <v>0</v>
      </c>
      <c r="E391">
        <f>'Bodycomp INPUT'!E390</f>
        <v>0</v>
      </c>
      <c r="F391">
        <f>'Bodycomp INPUT'!F390</f>
        <v>0</v>
      </c>
      <c r="G391">
        <f>'Bodycomp INPUT'!G390</f>
        <v>0</v>
      </c>
      <c r="H391">
        <v>393</v>
      </c>
      <c r="I391">
        <f t="shared" si="234"/>
        <v>0</v>
      </c>
      <c r="J391">
        <f t="shared" si="266"/>
        <v>2.6419999999999999</v>
      </c>
      <c r="K391">
        <f t="shared" si="235"/>
        <v>2.86</v>
      </c>
      <c r="L391">
        <f t="shared" si="236"/>
        <v>2.6419999999999999</v>
      </c>
      <c r="M391">
        <f t="shared" si="237"/>
        <v>2.3159999999999998</v>
      </c>
      <c r="N391">
        <f t="shared" si="238"/>
        <v>2.8029999999999999</v>
      </c>
      <c r="O391">
        <f t="shared" si="239"/>
        <v>2.3159999999999998</v>
      </c>
      <c r="P391">
        <f t="shared" si="240"/>
        <v>2.6419999999999999</v>
      </c>
      <c r="Q391">
        <f t="shared" si="241"/>
        <v>2.6419999999999999</v>
      </c>
      <c r="R391">
        <f t="shared" si="267"/>
        <v>6.7106934213868428</v>
      </c>
      <c r="S391">
        <f t="shared" si="242"/>
        <v>0.373</v>
      </c>
      <c r="T391">
        <f t="shared" si="243"/>
        <v>2.472</v>
      </c>
      <c r="U391">
        <f t="shared" si="244"/>
        <v>0.373</v>
      </c>
      <c r="V391">
        <f t="shared" si="245"/>
        <v>4.5890000000000004</v>
      </c>
      <c r="W391">
        <f t="shared" si="246"/>
        <v>1.5129999999999999</v>
      </c>
      <c r="X391">
        <f t="shared" si="247"/>
        <v>4.5890000000000004</v>
      </c>
      <c r="Y391">
        <f t="shared" si="248"/>
        <v>0.373</v>
      </c>
      <c r="Z391">
        <f t="shared" si="249"/>
        <v>0.373</v>
      </c>
      <c r="AA391">
        <f t="shared" si="250"/>
        <v>0</v>
      </c>
      <c r="AB391">
        <f t="shared" si="268"/>
        <v>0</v>
      </c>
      <c r="AC391">
        <f t="shared" si="251"/>
        <v>0</v>
      </c>
      <c r="AD391">
        <f t="shared" si="252"/>
        <v>0</v>
      </c>
      <c r="AE391">
        <f t="shared" si="269"/>
        <v>0</v>
      </c>
      <c r="AF391">
        <f t="shared" si="253"/>
        <v>0</v>
      </c>
      <c r="AG391">
        <f t="shared" si="254"/>
        <v>0.16916099773242629</v>
      </c>
      <c r="AH391">
        <f t="shared" si="255"/>
        <v>6.710693421386843E-2</v>
      </c>
      <c r="AI391">
        <f t="shared" si="256"/>
        <v>37.563447232209413</v>
      </c>
      <c r="AK391" t="e">
        <f>LOOKUP(AF391,LMS!D2:'LMS'!D2597,LMS!E2:'LMS'!E2597)</f>
        <v>#N/A</v>
      </c>
      <c r="AL391" t="e">
        <f>LOOKUP(AF391,LMS!D2:'LMS'!D2597,LMS!F2:'LMS'!F2597)</f>
        <v>#N/A</v>
      </c>
      <c r="AM391" t="e">
        <f>LOOKUP(AF391,LMS!D2:'LMS'!D2597,LMS!G2:'LMS'!G2597)</f>
        <v>#N/A</v>
      </c>
      <c r="AN391" t="e">
        <f>LOOKUP(AF391,LMS!D2:'LMS'!D2597,LMS!L2:'LMS'!L2597)</f>
        <v>#N/A</v>
      </c>
      <c r="AO391" t="e">
        <f>LOOKUP(AF391,LMS!D2:'LMS'!D2597,LMS!N2:'LMS'!N2597)</f>
        <v>#N/A</v>
      </c>
      <c r="AP391" t="e">
        <f>LOOKUP(AF391,LMS!D2:'LMS'!D2597,LMS!P2:'LMS'!P2597)</f>
        <v>#N/A</v>
      </c>
      <c r="AR391" t="e">
        <f t="shared" si="257"/>
        <v>#N/A</v>
      </c>
      <c r="AS391" t="e">
        <f t="shared" si="258"/>
        <v>#N/A</v>
      </c>
      <c r="AT391" t="e">
        <f t="shared" si="270"/>
        <v>#N/A</v>
      </c>
      <c r="AU391" t="e">
        <f t="shared" si="259"/>
        <v>#N/A</v>
      </c>
      <c r="AV391" t="e">
        <f t="shared" si="271"/>
        <v>#N/A</v>
      </c>
      <c r="AW391" t="e">
        <f t="shared" si="272"/>
        <v>#N/A</v>
      </c>
      <c r="AX391" t="e">
        <f>LOOKUP(AV391,Z!A2:'Z'!A803,Z!B2:'Z'!B803)</f>
        <v>#N/A</v>
      </c>
      <c r="AY391" t="e">
        <f t="shared" si="260"/>
        <v>#N/A</v>
      </c>
      <c r="AZ391" t="e">
        <f t="shared" si="261"/>
        <v>#N/A</v>
      </c>
      <c r="BA391" t="e">
        <f t="shared" si="262"/>
        <v>#N/A</v>
      </c>
      <c r="BB391" t="e">
        <f t="shared" si="263"/>
        <v>#N/A</v>
      </c>
      <c r="BC391" t="e">
        <f t="shared" si="264"/>
        <v>#N/A</v>
      </c>
      <c r="BD391" t="e">
        <f t="shared" si="265"/>
        <v>#N/A</v>
      </c>
    </row>
    <row r="392" spans="1:56" x14ac:dyDescent="0.25">
      <c r="A392">
        <f>'Bodycomp INPUT'!A391</f>
        <v>0</v>
      </c>
      <c r="B392">
        <f>'Bodycomp INPUT'!B391</f>
        <v>0</v>
      </c>
      <c r="C392">
        <f>'Bodycomp INPUT'!C391</f>
        <v>0</v>
      </c>
      <c r="D392">
        <f>'Bodycomp INPUT'!D391</f>
        <v>0</v>
      </c>
      <c r="E392">
        <f>'Bodycomp INPUT'!E391</f>
        <v>0</v>
      </c>
      <c r="F392">
        <f>'Bodycomp INPUT'!F391</f>
        <v>0</v>
      </c>
      <c r="G392">
        <f>'Bodycomp INPUT'!G391</f>
        <v>0</v>
      </c>
      <c r="H392">
        <v>394</v>
      </c>
      <c r="I392">
        <f t="shared" ref="I392:I455" si="273">E392*0.3937</f>
        <v>0</v>
      </c>
      <c r="J392">
        <f t="shared" si="266"/>
        <v>2.6419999999999999</v>
      </c>
      <c r="K392">
        <f t="shared" ref="K392:K455" si="274">2.86+(I392*0.949)</f>
        <v>2.86</v>
      </c>
      <c r="L392">
        <f t="shared" ref="L392:L455" si="275">IF(B392=0,J392,K392)</f>
        <v>2.6419999999999999</v>
      </c>
      <c r="M392">
        <f t="shared" ref="M392:M455" si="276">2.316+(I392*0.955)</f>
        <v>2.3159999999999998</v>
      </c>
      <c r="N392">
        <f t="shared" ref="N392:N455" si="277">2.803+(I392*0.953)</f>
        <v>2.8029999999999999</v>
      </c>
      <c r="O392">
        <f t="shared" ref="O392:O455" si="278">IF(B392=0,M392,N392)</f>
        <v>2.3159999999999998</v>
      </c>
      <c r="P392">
        <f t="shared" ref="P392:P455" si="279">IF(AA392&lt;20.0833,L392,O392)</f>
        <v>2.6419999999999999</v>
      </c>
      <c r="Q392">
        <f t="shared" ref="Q392:Q455" si="280">IF(G392=1,I392,P392)</f>
        <v>2.6419999999999999</v>
      </c>
      <c r="R392">
        <f t="shared" si="267"/>
        <v>6.7106934213868428</v>
      </c>
      <c r="S392">
        <f t="shared" ref="S392:S455" si="281">0.373+(+F392*1.016)</f>
        <v>0.373</v>
      </c>
      <c r="T392">
        <f t="shared" ref="T392:T455" si="282">2.472+(+F392*1.006)</f>
        <v>2.472</v>
      </c>
      <c r="U392">
        <f t="shared" ref="U392:U455" si="283">IF(B392=0,S392,T392)</f>
        <v>0.373</v>
      </c>
      <c r="V392">
        <f t="shared" ref="V392:V455" si="284">4.589+(+F392*0.987)</f>
        <v>4.5890000000000004</v>
      </c>
      <c r="W392">
        <f t="shared" ref="W392:W455" si="285">1.513+(+F392*0.999)</f>
        <v>1.5129999999999999</v>
      </c>
      <c r="X392">
        <f t="shared" ref="X392:X455" si="286">IF(B392=0,V392,W392)</f>
        <v>4.5890000000000004</v>
      </c>
      <c r="Y392">
        <f t="shared" ref="Y392:Y455" si="287">IF(AA392&lt;20.0833,U392,X392)</f>
        <v>0.373</v>
      </c>
      <c r="Z392">
        <f t="shared" ref="Z392:Z455" si="288">IF(G392=1,F392,Y392)</f>
        <v>0.373</v>
      </c>
      <c r="AA392">
        <f t="shared" ref="AA392:AA455" si="289">+(D392-C392)/365</f>
        <v>0</v>
      </c>
      <c r="AB392">
        <f t="shared" si="268"/>
        <v>0</v>
      </c>
      <c r="AC392">
        <f t="shared" ref="AC392:AC455" si="290">AB392+(B392*0.1)</f>
        <v>0</v>
      </c>
      <c r="AD392">
        <f t="shared" ref="AD392:AD455" si="291">+AA392*12</f>
        <v>0</v>
      </c>
      <c r="AE392">
        <f t="shared" si="269"/>
        <v>0</v>
      </c>
      <c r="AF392">
        <f t="shared" ref="AF392:AF455" si="292">AE392+(0.1*B392)</f>
        <v>0</v>
      </c>
      <c r="AG392">
        <f t="shared" ref="AG392:AG455" si="293">Z392/2.205</f>
        <v>0.16916099773242629</v>
      </c>
      <c r="AH392">
        <f t="shared" ref="AH392:AH455" si="294">Q392/39.37</f>
        <v>6.710693421386843E-2</v>
      </c>
      <c r="AI392">
        <f t="shared" ref="AI392:AI455" si="295">AG392/(AH392*AH392)</f>
        <v>37.563447232209413</v>
      </c>
      <c r="AK392" t="e">
        <f>LOOKUP(AF392,LMS!D2:'LMS'!D2597,LMS!E2:'LMS'!E2597)</f>
        <v>#N/A</v>
      </c>
      <c r="AL392" t="e">
        <f>LOOKUP(AF392,LMS!D2:'LMS'!D2597,LMS!F2:'LMS'!F2597)</f>
        <v>#N/A</v>
      </c>
      <c r="AM392" t="e">
        <f>LOOKUP(AF392,LMS!D2:'LMS'!D2597,LMS!G2:'LMS'!G2597)</f>
        <v>#N/A</v>
      </c>
      <c r="AN392" t="e">
        <f>LOOKUP(AF392,LMS!D2:'LMS'!D2597,LMS!L2:'LMS'!L2597)</f>
        <v>#N/A</v>
      </c>
      <c r="AO392" t="e">
        <f>LOOKUP(AF392,LMS!D2:'LMS'!D2597,LMS!N2:'LMS'!N2597)</f>
        <v>#N/A</v>
      </c>
      <c r="AP392" t="e">
        <f>LOOKUP(AF392,LMS!D2:'LMS'!D2597,LMS!P2:'LMS'!P2597)</f>
        <v>#N/A</v>
      </c>
      <c r="AR392" t="e">
        <f t="shared" ref="AR392:AR455" si="296">AK392*AM392</f>
        <v>#N/A</v>
      </c>
      <c r="AS392" t="e">
        <f t="shared" ref="AS392:AS455" si="297">(AI392/AL392)^AK392</f>
        <v>#N/A</v>
      </c>
      <c r="AT392" t="e">
        <f t="shared" si="270"/>
        <v>#N/A</v>
      </c>
      <c r="AU392" t="e">
        <f t="shared" ref="AU392:AU455" si="298">AT392/AR392</f>
        <v>#N/A</v>
      </c>
      <c r="AV392" t="e">
        <f t="shared" si="271"/>
        <v>#N/A</v>
      </c>
      <c r="AW392" t="e">
        <f t="shared" si="272"/>
        <v>#N/A</v>
      </c>
      <c r="AX392" t="e">
        <f>LOOKUP(AV392,Z!A2:'Z'!A803,Z!B2:'Z'!B803)</f>
        <v>#N/A</v>
      </c>
      <c r="AY392" t="e">
        <f t="shared" si="260"/>
        <v>#N/A</v>
      </c>
      <c r="AZ392" t="e">
        <f t="shared" si="261"/>
        <v>#N/A</v>
      </c>
      <c r="BA392" t="e">
        <f t="shared" si="262"/>
        <v>#N/A</v>
      </c>
      <c r="BB392" t="e">
        <f t="shared" si="263"/>
        <v>#N/A</v>
      </c>
      <c r="BC392" t="e">
        <f t="shared" si="264"/>
        <v>#N/A</v>
      </c>
      <c r="BD392" t="e">
        <f t="shared" si="265"/>
        <v>#N/A</v>
      </c>
    </row>
    <row r="393" spans="1:56" x14ac:dyDescent="0.25">
      <c r="A393">
        <f>'Bodycomp INPUT'!A392</f>
        <v>0</v>
      </c>
      <c r="B393">
        <f>'Bodycomp INPUT'!B392</f>
        <v>0</v>
      </c>
      <c r="C393">
        <f>'Bodycomp INPUT'!C392</f>
        <v>0</v>
      </c>
      <c r="D393">
        <f>'Bodycomp INPUT'!D392</f>
        <v>0</v>
      </c>
      <c r="E393">
        <f>'Bodycomp INPUT'!E392</f>
        <v>0</v>
      </c>
      <c r="F393">
        <f>'Bodycomp INPUT'!F392</f>
        <v>0</v>
      </c>
      <c r="G393">
        <f>'Bodycomp INPUT'!G392</f>
        <v>0</v>
      </c>
      <c r="H393">
        <v>395</v>
      </c>
      <c r="I393">
        <f t="shared" si="273"/>
        <v>0</v>
      </c>
      <c r="J393">
        <f t="shared" si="266"/>
        <v>2.6419999999999999</v>
      </c>
      <c r="K393">
        <f t="shared" si="274"/>
        <v>2.86</v>
      </c>
      <c r="L393">
        <f t="shared" si="275"/>
        <v>2.6419999999999999</v>
      </c>
      <c r="M393">
        <f t="shared" si="276"/>
        <v>2.3159999999999998</v>
      </c>
      <c r="N393">
        <f t="shared" si="277"/>
        <v>2.8029999999999999</v>
      </c>
      <c r="O393">
        <f t="shared" si="278"/>
        <v>2.3159999999999998</v>
      </c>
      <c r="P393">
        <f t="shared" si="279"/>
        <v>2.6419999999999999</v>
      </c>
      <c r="Q393">
        <f t="shared" si="280"/>
        <v>2.6419999999999999</v>
      </c>
      <c r="R393">
        <f t="shared" si="267"/>
        <v>6.7106934213868428</v>
      </c>
      <c r="S393">
        <f t="shared" si="281"/>
        <v>0.373</v>
      </c>
      <c r="T393">
        <f t="shared" si="282"/>
        <v>2.472</v>
      </c>
      <c r="U393">
        <f t="shared" si="283"/>
        <v>0.373</v>
      </c>
      <c r="V393">
        <f t="shared" si="284"/>
        <v>4.5890000000000004</v>
      </c>
      <c r="W393">
        <f t="shared" si="285"/>
        <v>1.5129999999999999</v>
      </c>
      <c r="X393">
        <f t="shared" si="286"/>
        <v>4.5890000000000004</v>
      </c>
      <c r="Y393">
        <f t="shared" si="287"/>
        <v>0.373</v>
      </c>
      <c r="Z393">
        <f t="shared" si="288"/>
        <v>0.373</v>
      </c>
      <c r="AA393">
        <f t="shared" si="289"/>
        <v>0</v>
      </c>
      <c r="AB393">
        <f t="shared" si="268"/>
        <v>0</v>
      </c>
      <c r="AC393">
        <f t="shared" si="290"/>
        <v>0</v>
      </c>
      <c r="AD393">
        <f t="shared" si="291"/>
        <v>0</v>
      </c>
      <c r="AE393">
        <f t="shared" si="269"/>
        <v>0</v>
      </c>
      <c r="AF393">
        <f t="shared" si="292"/>
        <v>0</v>
      </c>
      <c r="AG393">
        <f t="shared" si="293"/>
        <v>0.16916099773242629</v>
      </c>
      <c r="AH393">
        <f t="shared" si="294"/>
        <v>6.710693421386843E-2</v>
      </c>
      <c r="AI393">
        <f t="shared" si="295"/>
        <v>37.563447232209413</v>
      </c>
      <c r="AK393" t="e">
        <f>LOOKUP(AF393,LMS!D2:'LMS'!D2597,LMS!E2:'LMS'!E2597)</f>
        <v>#N/A</v>
      </c>
      <c r="AL393" t="e">
        <f>LOOKUP(AF393,LMS!D2:'LMS'!D2597,LMS!F2:'LMS'!F2597)</f>
        <v>#N/A</v>
      </c>
      <c r="AM393" t="e">
        <f>LOOKUP(AF393,LMS!D2:'LMS'!D2597,LMS!G2:'LMS'!G2597)</f>
        <v>#N/A</v>
      </c>
      <c r="AN393" t="e">
        <f>LOOKUP(AF393,LMS!D2:'LMS'!D2597,LMS!L2:'LMS'!L2597)</f>
        <v>#N/A</v>
      </c>
      <c r="AO393" t="e">
        <f>LOOKUP(AF393,LMS!D2:'LMS'!D2597,LMS!N2:'LMS'!N2597)</f>
        <v>#N/A</v>
      </c>
      <c r="AP393" t="e">
        <f>LOOKUP(AF393,LMS!D2:'LMS'!D2597,LMS!P2:'LMS'!P2597)</f>
        <v>#N/A</v>
      </c>
      <c r="AR393" t="e">
        <f t="shared" si="296"/>
        <v>#N/A</v>
      </c>
      <c r="AS393" t="e">
        <f t="shared" si="297"/>
        <v>#N/A</v>
      </c>
      <c r="AT393" t="e">
        <f t="shared" si="270"/>
        <v>#N/A</v>
      </c>
      <c r="AU393" t="e">
        <f t="shared" si="298"/>
        <v>#N/A</v>
      </c>
      <c r="AV393" t="e">
        <f t="shared" si="271"/>
        <v>#N/A</v>
      </c>
      <c r="AW393" t="e">
        <f t="shared" si="272"/>
        <v>#N/A</v>
      </c>
      <c r="AX393" t="e">
        <f>LOOKUP(AV393,Z!A2:'Z'!A803,Z!B2:'Z'!B803)</f>
        <v>#N/A</v>
      </c>
      <c r="AY393" t="e">
        <f t="shared" si="260"/>
        <v>#N/A</v>
      </c>
      <c r="AZ393" t="e">
        <f t="shared" si="261"/>
        <v>#N/A</v>
      </c>
      <c r="BA393" t="e">
        <f t="shared" si="262"/>
        <v>#N/A</v>
      </c>
      <c r="BB393" t="e">
        <f t="shared" si="263"/>
        <v>#N/A</v>
      </c>
      <c r="BC393" t="e">
        <f t="shared" si="264"/>
        <v>#N/A</v>
      </c>
      <c r="BD393" t="e">
        <f t="shared" si="265"/>
        <v>#N/A</v>
      </c>
    </row>
    <row r="394" spans="1:56" x14ac:dyDescent="0.25">
      <c r="A394">
        <f>'Bodycomp INPUT'!A393</f>
        <v>0</v>
      </c>
      <c r="B394">
        <f>'Bodycomp INPUT'!B393</f>
        <v>0</v>
      </c>
      <c r="C394">
        <f>'Bodycomp INPUT'!C393</f>
        <v>0</v>
      </c>
      <c r="D394">
        <f>'Bodycomp INPUT'!D393</f>
        <v>0</v>
      </c>
      <c r="E394">
        <f>'Bodycomp INPUT'!E393</f>
        <v>0</v>
      </c>
      <c r="F394">
        <f>'Bodycomp INPUT'!F393</f>
        <v>0</v>
      </c>
      <c r="G394">
        <f>'Bodycomp INPUT'!G393</f>
        <v>0</v>
      </c>
      <c r="H394">
        <v>396</v>
      </c>
      <c r="I394">
        <f t="shared" si="273"/>
        <v>0</v>
      </c>
      <c r="J394">
        <f t="shared" si="266"/>
        <v>2.6419999999999999</v>
      </c>
      <c r="K394">
        <f t="shared" si="274"/>
        <v>2.86</v>
      </c>
      <c r="L394">
        <f t="shared" si="275"/>
        <v>2.6419999999999999</v>
      </c>
      <c r="M394">
        <f t="shared" si="276"/>
        <v>2.3159999999999998</v>
      </c>
      <c r="N394">
        <f t="shared" si="277"/>
        <v>2.8029999999999999</v>
      </c>
      <c r="O394">
        <f t="shared" si="278"/>
        <v>2.3159999999999998</v>
      </c>
      <c r="P394">
        <f t="shared" si="279"/>
        <v>2.6419999999999999</v>
      </c>
      <c r="Q394">
        <f t="shared" si="280"/>
        <v>2.6419999999999999</v>
      </c>
      <c r="R394">
        <f t="shared" si="267"/>
        <v>6.7106934213868428</v>
      </c>
      <c r="S394">
        <f t="shared" si="281"/>
        <v>0.373</v>
      </c>
      <c r="T394">
        <f t="shared" si="282"/>
        <v>2.472</v>
      </c>
      <c r="U394">
        <f t="shared" si="283"/>
        <v>0.373</v>
      </c>
      <c r="V394">
        <f t="shared" si="284"/>
        <v>4.5890000000000004</v>
      </c>
      <c r="W394">
        <f t="shared" si="285"/>
        <v>1.5129999999999999</v>
      </c>
      <c r="X394">
        <f t="shared" si="286"/>
        <v>4.5890000000000004</v>
      </c>
      <c r="Y394">
        <f t="shared" si="287"/>
        <v>0.373</v>
      </c>
      <c r="Z394">
        <f t="shared" si="288"/>
        <v>0.373</v>
      </c>
      <c r="AA394">
        <f t="shared" si="289"/>
        <v>0</v>
      </c>
      <c r="AB394">
        <f t="shared" si="268"/>
        <v>0</v>
      </c>
      <c r="AC394">
        <f t="shared" si="290"/>
        <v>0</v>
      </c>
      <c r="AD394">
        <f t="shared" si="291"/>
        <v>0</v>
      </c>
      <c r="AE394">
        <f t="shared" si="269"/>
        <v>0</v>
      </c>
      <c r="AF394">
        <f t="shared" si="292"/>
        <v>0</v>
      </c>
      <c r="AG394">
        <f t="shared" si="293"/>
        <v>0.16916099773242629</v>
      </c>
      <c r="AH394">
        <f t="shared" si="294"/>
        <v>6.710693421386843E-2</v>
      </c>
      <c r="AI394">
        <f t="shared" si="295"/>
        <v>37.563447232209413</v>
      </c>
      <c r="AK394" t="e">
        <f>LOOKUP(AF394,LMS!D2:'LMS'!D2597,LMS!E2:'LMS'!E2597)</f>
        <v>#N/A</v>
      </c>
      <c r="AL394" t="e">
        <f>LOOKUP(AF394,LMS!D2:'LMS'!D2597,LMS!F2:'LMS'!F2597)</f>
        <v>#N/A</v>
      </c>
      <c r="AM394" t="e">
        <f>LOOKUP(AF394,LMS!D2:'LMS'!D2597,LMS!G2:'LMS'!G2597)</f>
        <v>#N/A</v>
      </c>
      <c r="AN394" t="e">
        <f>LOOKUP(AF394,LMS!D2:'LMS'!D2597,LMS!L2:'LMS'!L2597)</f>
        <v>#N/A</v>
      </c>
      <c r="AO394" t="e">
        <f>LOOKUP(AF394,LMS!D2:'LMS'!D2597,LMS!N2:'LMS'!N2597)</f>
        <v>#N/A</v>
      </c>
      <c r="AP394" t="e">
        <f>LOOKUP(AF394,LMS!D2:'LMS'!D2597,LMS!P2:'LMS'!P2597)</f>
        <v>#N/A</v>
      </c>
      <c r="AR394" t="e">
        <f t="shared" si="296"/>
        <v>#N/A</v>
      </c>
      <c r="AS394" t="e">
        <f t="shared" si="297"/>
        <v>#N/A</v>
      </c>
      <c r="AT394" t="e">
        <f t="shared" si="270"/>
        <v>#N/A</v>
      </c>
      <c r="AU394" t="e">
        <f t="shared" si="298"/>
        <v>#N/A</v>
      </c>
      <c r="AV394" t="e">
        <f t="shared" si="271"/>
        <v>#N/A</v>
      </c>
      <c r="AW394" t="e">
        <f t="shared" si="272"/>
        <v>#N/A</v>
      </c>
      <c r="AX394" t="e">
        <f>LOOKUP(AV394,Z!A2:'Z'!A803,Z!B2:'Z'!B803)</f>
        <v>#N/A</v>
      </c>
      <c r="AY394" t="e">
        <f t="shared" si="260"/>
        <v>#N/A</v>
      </c>
      <c r="AZ394" t="e">
        <f t="shared" si="261"/>
        <v>#N/A</v>
      </c>
      <c r="BA394" t="e">
        <f t="shared" si="262"/>
        <v>#N/A</v>
      </c>
      <c r="BB394" t="e">
        <f t="shared" si="263"/>
        <v>#N/A</v>
      </c>
      <c r="BC394" t="e">
        <f t="shared" si="264"/>
        <v>#N/A</v>
      </c>
      <c r="BD394" t="e">
        <f t="shared" si="265"/>
        <v>#N/A</v>
      </c>
    </row>
    <row r="395" spans="1:56" x14ac:dyDescent="0.25">
      <c r="A395">
        <f>'Bodycomp INPUT'!A394</f>
        <v>0</v>
      </c>
      <c r="B395">
        <f>'Bodycomp INPUT'!B394</f>
        <v>0</v>
      </c>
      <c r="C395">
        <f>'Bodycomp INPUT'!C394</f>
        <v>0</v>
      </c>
      <c r="D395">
        <f>'Bodycomp INPUT'!D394</f>
        <v>0</v>
      </c>
      <c r="E395">
        <f>'Bodycomp INPUT'!E394</f>
        <v>0</v>
      </c>
      <c r="F395">
        <f>'Bodycomp INPUT'!F394</f>
        <v>0</v>
      </c>
      <c r="G395">
        <f>'Bodycomp INPUT'!G394</f>
        <v>0</v>
      </c>
      <c r="H395">
        <v>397</v>
      </c>
      <c r="I395">
        <f t="shared" si="273"/>
        <v>0</v>
      </c>
      <c r="J395">
        <f t="shared" si="266"/>
        <v>2.6419999999999999</v>
      </c>
      <c r="K395">
        <f t="shared" si="274"/>
        <v>2.86</v>
      </c>
      <c r="L395">
        <f t="shared" si="275"/>
        <v>2.6419999999999999</v>
      </c>
      <c r="M395">
        <f t="shared" si="276"/>
        <v>2.3159999999999998</v>
      </c>
      <c r="N395">
        <f t="shared" si="277"/>
        <v>2.8029999999999999</v>
      </c>
      <c r="O395">
        <f t="shared" si="278"/>
        <v>2.3159999999999998</v>
      </c>
      <c r="P395">
        <f t="shared" si="279"/>
        <v>2.6419999999999999</v>
      </c>
      <c r="Q395">
        <f t="shared" si="280"/>
        <v>2.6419999999999999</v>
      </c>
      <c r="R395">
        <f t="shared" si="267"/>
        <v>6.7106934213868428</v>
      </c>
      <c r="S395">
        <f t="shared" si="281"/>
        <v>0.373</v>
      </c>
      <c r="T395">
        <f t="shared" si="282"/>
        <v>2.472</v>
      </c>
      <c r="U395">
        <f t="shared" si="283"/>
        <v>0.373</v>
      </c>
      <c r="V395">
        <f t="shared" si="284"/>
        <v>4.5890000000000004</v>
      </c>
      <c r="W395">
        <f t="shared" si="285"/>
        <v>1.5129999999999999</v>
      </c>
      <c r="X395">
        <f t="shared" si="286"/>
        <v>4.5890000000000004</v>
      </c>
      <c r="Y395">
        <f t="shared" si="287"/>
        <v>0.373</v>
      </c>
      <c r="Z395">
        <f t="shared" si="288"/>
        <v>0.373</v>
      </c>
      <c r="AA395">
        <f t="shared" si="289"/>
        <v>0</v>
      </c>
      <c r="AB395">
        <f t="shared" si="268"/>
        <v>0</v>
      </c>
      <c r="AC395">
        <f t="shared" si="290"/>
        <v>0</v>
      </c>
      <c r="AD395">
        <f t="shared" si="291"/>
        <v>0</v>
      </c>
      <c r="AE395">
        <f t="shared" si="269"/>
        <v>0</v>
      </c>
      <c r="AF395">
        <f t="shared" si="292"/>
        <v>0</v>
      </c>
      <c r="AG395">
        <f t="shared" si="293"/>
        <v>0.16916099773242629</v>
      </c>
      <c r="AH395">
        <f t="shared" si="294"/>
        <v>6.710693421386843E-2</v>
      </c>
      <c r="AI395">
        <f t="shared" si="295"/>
        <v>37.563447232209413</v>
      </c>
      <c r="AK395" t="e">
        <f>LOOKUP(AF395,LMS!D2:'LMS'!D2597,LMS!E2:'LMS'!E2597)</f>
        <v>#N/A</v>
      </c>
      <c r="AL395" t="e">
        <f>LOOKUP(AF395,LMS!D2:'LMS'!D2597,LMS!F2:'LMS'!F2597)</f>
        <v>#N/A</v>
      </c>
      <c r="AM395" t="e">
        <f>LOOKUP(AF395,LMS!D2:'LMS'!D2597,LMS!G2:'LMS'!G2597)</f>
        <v>#N/A</v>
      </c>
      <c r="AN395" t="e">
        <f>LOOKUP(AF395,LMS!D2:'LMS'!D2597,LMS!L2:'LMS'!L2597)</f>
        <v>#N/A</v>
      </c>
      <c r="AO395" t="e">
        <f>LOOKUP(AF395,LMS!D2:'LMS'!D2597,LMS!N2:'LMS'!N2597)</f>
        <v>#N/A</v>
      </c>
      <c r="AP395" t="e">
        <f>LOOKUP(AF395,LMS!D2:'LMS'!D2597,LMS!P2:'LMS'!P2597)</f>
        <v>#N/A</v>
      </c>
      <c r="AR395" t="e">
        <f t="shared" si="296"/>
        <v>#N/A</v>
      </c>
      <c r="AS395" t="e">
        <f t="shared" si="297"/>
        <v>#N/A</v>
      </c>
      <c r="AT395" t="e">
        <f t="shared" si="270"/>
        <v>#N/A</v>
      </c>
      <c r="AU395" t="e">
        <f t="shared" si="298"/>
        <v>#N/A</v>
      </c>
      <c r="AV395" t="e">
        <f t="shared" si="271"/>
        <v>#N/A</v>
      </c>
      <c r="AW395" t="e">
        <f t="shared" si="272"/>
        <v>#N/A</v>
      </c>
      <c r="AX395" t="e">
        <f>LOOKUP(AV395,Z!A2:'Z'!A803,Z!B2:'Z'!B803)</f>
        <v>#N/A</v>
      </c>
      <c r="AY395" t="e">
        <f t="shared" si="260"/>
        <v>#N/A</v>
      </c>
      <c r="AZ395" t="e">
        <f t="shared" si="261"/>
        <v>#N/A</v>
      </c>
      <c r="BA395" t="e">
        <f t="shared" si="262"/>
        <v>#N/A</v>
      </c>
      <c r="BB395" t="e">
        <f t="shared" si="263"/>
        <v>#N/A</v>
      </c>
      <c r="BC395" t="e">
        <f t="shared" si="264"/>
        <v>#N/A</v>
      </c>
      <c r="BD395" t="e">
        <f t="shared" si="265"/>
        <v>#N/A</v>
      </c>
    </row>
    <row r="396" spans="1:56" x14ac:dyDescent="0.25">
      <c r="A396">
        <f>'Bodycomp INPUT'!A395</f>
        <v>0</v>
      </c>
      <c r="B396">
        <f>'Bodycomp INPUT'!B395</f>
        <v>0</v>
      </c>
      <c r="C396">
        <f>'Bodycomp INPUT'!C395</f>
        <v>0</v>
      </c>
      <c r="D396">
        <f>'Bodycomp INPUT'!D395</f>
        <v>0</v>
      </c>
      <c r="E396">
        <f>'Bodycomp INPUT'!E395</f>
        <v>0</v>
      </c>
      <c r="F396">
        <f>'Bodycomp INPUT'!F395</f>
        <v>0</v>
      </c>
      <c r="G396">
        <f>'Bodycomp INPUT'!G395</f>
        <v>0</v>
      </c>
      <c r="H396">
        <v>398</v>
      </c>
      <c r="I396">
        <f t="shared" si="273"/>
        <v>0</v>
      </c>
      <c r="J396">
        <f t="shared" si="266"/>
        <v>2.6419999999999999</v>
      </c>
      <c r="K396">
        <f t="shared" si="274"/>
        <v>2.86</v>
      </c>
      <c r="L396">
        <f t="shared" si="275"/>
        <v>2.6419999999999999</v>
      </c>
      <c r="M396">
        <f t="shared" si="276"/>
        <v>2.3159999999999998</v>
      </c>
      <c r="N396">
        <f t="shared" si="277"/>
        <v>2.8029999999999999</v>
      </c>
      <c r="O396">
        <f t="shared" si="278"/>
        <v>2.3159999999999998</v>
      </c>
      <c r="P396">
        <f t="shared" si="279"/>
        <v>2.6419999999999999</v>
      </c>
      <c r="Q396">
        <f t="shared" si="280"/>
        <v>2.6419999999999999</v>
      </c>
      <c r="R396">
        <f t="shared" si="267"/>
        <v>6.7106934213868428</v>
      </c>
      <c r="S396">
        <f t="shared" si="281"/>
        <v>0.373</v>
      </c>
      <c r="T396">
        <f t="shared" si="282"/>
        <v>2.472</v>
      </c>
      <c r="U396">
        <f t="shared" si="283"/>
        <v>0.373</v>
      </c>
      <c r="V396">
        <f t="shared" si="284"/>
        <v>4.5890000000000004</v>
      </c>
      <c r="W396">
        <f t="shared" si="285"/>
        <v>1.5129999999999999</v>
      </c>
      <c r="X396">
        <f t="shared" si="286"/>
        <v>4.5890000000000004</v>
      </c>
      <c r="Y396">
        <f t="shared" si="287"/>
        <v>0.373</v>
      </c>
      <c r="Z396">
        <f t="shared" si="288"/>
        <v>0.373</v>
      </c>
      <c r="AA396">
        <f t="shared" si="289"/>
        <v>0</v>
      </c>
      <c r="AB396">
        <f t="shared" si="268"/>
        <v>0</v>
      </c>
      <c r="AC396">
        <f t="shared" si="290"/>
        <v>0</v>
      </c>
      <c r="AD396">
        <f t="shared" si="291"/>
        <v>0</v>
      </c>
      <c r="AE396">
        <f t="shared" si="269"/>
        <v>0</v>
      </c>
      <c r="AF396">
        <f t="shared" si="292"/>
        <v>0</v>
      </c>
      <c r="AG396">
        <f t="shared" si="293"/>
        <v>0.16916099773242629</v>
      </c>
      <c r="AH396">
        <f t="shared" si="294"/>
        <v>6.710693421386843E-2</v>
      </c>
      <c r="AI396">
        <f t="shared" si="295"/>
        <v>37.563447232209413</v>
      </c>
      <c r="AK396" t="e">
        <f>LOOKUP(AF396,LMS!D2:'LMS'!D2597,LMS!E2:'LMS'!E2597)</f>
        <v>#N/A</v>
      </c>
      <c r="AL396" t="e">
        <f>LOOKUP(AF396,LMS!D2:'LMS'!D2597,LMS!F2:'LMS'!F2597)</f>
        <v>#N/A</v>
      </c>
      <c r="AM396" t="e">
        <f>LOOKUP(AF396,LMS!D2:'LMS'!D2597,LMS!G2:'LMS'!G2597)</f>
        <v>#N/A</v>
      </c>
      <c r="AN396" t="e">
        <f>LOOKUP(AF396,LMS!D2:'LMS'!D2597,LMS!L2:'LMS'!L2597)</f>
        <v>#N/A</v>
      </c>
      <c r="AO396" t="e">
        <f>LOOKUP(AF396,LMS!D2:'LMS'!D2597,LMS!N2:'LMS'!N2597)</f>
        <v>#N/A</v>
      </c>
      <c r="AP396" t="e">
        <f>LOOKUP(AF396,LMS!D2:'LMS'!D2597,LMS!P2:'LMS'!P2597)</f>
        <v>#N/A</v>
      </c>
      <c r="AR396" t="e">
        <f t="shared" si="296"/>
        <v>#N/A</v>
      </c>
      <c r="AS396" t="e">
        <f t="shared" si="297"/>
        <v>#N/A</v>
      </c>
      <c r="AT396" t="e">
        <f t="shared" si="270"/>
        <v>#N/A</v>
      </c>
      <c r="AU396" t="e">
        <f t="shared" si="298"/>
        <v>#N/A</v>
      </c>
      <c r="AV396" t="e">
        <f t="shared" si="271"/>
        <v>#N/A</v>
      </c>
      <c r="AW396" t="e">
        <f t="shared" si="272"/>
        <v>#N/A</v>
      </c>
      <c r="AX396" t="e">
        <f>LOOKUP(AV396,Z!A2:'Z'!A803,Z!B2:'Z'!B803)</f>
        <v>#N/A</v>
      </c>
      <c r="AY396" t="e">
        <f t="shared" si="260"/>
        <v>#N/A</v>
      </c>
      <c r="AZ396" t="e">
        <f t="shared" si="261"/>
        <v>#N/A</v>
      </c>
      <c r="BA396" t="e">
        <f t="shared" si="262"/>
        <v>#N/A</v>
      </c>
      <c r="BB396" t="e">
        <f t="shared" si="263"/>
        <v>#N/A</v>
      </c>
      <c r="BC396" t="e">
        <f t="shared" si="264"/>
        <v>#N/A</v>
      </c>
      <c r="BD396" t="e">
        <f t="shared" si="265"/>
        <v>#N/A</v>
      </c>
    </row>
    <row r="397" spans="1:56" x14ac:dyDescent="0.25">
      <c r="A397">
        <f>'Bodycomp INPUT'!A396</f>
        <v>0</v>
      </c>
      <c r="B397">
        <f>'Bodycomp INPUT'!B396</f>
        <v>0</v>
      </c>
      <c r="C397">
        <f>'Bodycomp INPUT'!C396</f>
        <v>0</v>
      </c>
      <c r="D397">
        <f>'Bodycomp INPUT'!D396</f>
        <v>0</v>
      </c>
      <c r="E397">
        <f>'Bodycomp INPUT'!E396</f>
        <v>0</v>
      </c>
      <c r="F397">
        <f>'Bodycomp INPUT'!F396</f>
        <v>0</v>
      </c>
      <c r="G397">
        <f>'Bodycomp INPUT'!G396</f>
        <v>0</v>
      </c>
      <c r="H397">
        <v>399</v>
      </c>
      <c r="I397">
        <f t="shared" si="273"/>
        <v>0</v>
      </c>
      <c r="J397">
        <f t="shared" si="266"/>
        <v>2.6419999999999999</v>
      </c>
      <c r="K397">
        <f t="shared" si="274"/>
        <v>2.86</v>
      </c>
      <c r="L397">
        <f t="shared" si="275"/>
        <v>2.6419999999999999</v>
      </c>
      <c r="M397">
        <f t="shared" si="276"/>
        <v>2.3159999999999998</v>
      </c>
      <c r="N397">
        <f t="shared" si="277"/>
        <v>2.8029999999999999</v>
      </c>
      <c r="O397">
        <f t="shared" si="278"/>
        <v>2.3159999999999998</v>
      </c>
      <c r="P397">
        <f t="shared" si="279"/>
        <v>2.6419999999999999</v>
      </c>
      <c r="Q397">
        <f t="shared" si="280"/>
        <v>2.6419999999999999</v>
      </c>
      <c r="R397">
        <f t="shared" si="267"/>
        <v>6.7106934213868428</v>
      </c>
      <c r="S397">
        <f t="shared" si="281"/>
        <v>0.373</v>
      </c>
      <c r="T397">
        <f t="shared" si="282"/>
        <v>2.472</v>
      </c>
      <c r="U397">
        <f t="shared" si="283"/>
        <v>0.373</v>
      </c>
      <c r="V397">
        <f t="shared" si="284"/>
        <v>4.5890000000000004</v>
      </c>
      <c r="W397">
        <f t="shared" si="285"/>
        <v>1.5129999999999999</v>
      </c>
      <c r="X397">
        <f t="shared" si="286"/>
        <v>4.5890000000000004</v>
      </c>
      <c r="Y397">
        <f t="shared" si="287"/>
        <v>0.373</v>
      </c>
      <c r="Z397">
        <f t="shared" si="288"/>
        <v>0.373</v>
      </c>
      <c r="AA397">
        <f t="shared" si="289"/>
        <v>0</v>
      </c>
      <c r="AB397">
        <f t="shared" si="268"/>
        <v>0</v>
      </c>
      <c r="AC397">
        <f t="shared" si="290"/>
        <v>0</v>
      </c>
      <c r="AD397">
        <f t="shared" si="291"/>
        <v>0</v>
      </c>
      <c r="AE397">
        <f t="shared" si="269"/>
        <v>0</v>
      </c>
      <c r="AF397">
        <f t="shared" si="292"/>
        <v>0</v>
      </c>
      <c r="AG397">
        <f t="shared" si="293"/>
        <v>0.16916099773242629</v>
      </c>
      <c r="AH397">
        <f t="shared" si="294"/>
        <v>6.710693421386843E-2</v>
      </c>
      <c r="AI397">
        <f t="shared" si="295"/>
        <v>37.563447232209413</v>
      </c>
      <c r="AK397" t="e">
        <f>LOOKUP(AF397,LMS!D2:'LMS'!D2597,LMS!E2:'LMS'!E2597)</f>
        <v>#N/A</v>
      </c>
      <c r="AL397" t="e">
        <f>LOOKUP(AF397,LMS!D2:'LMS'!D2597,LMS!F2:'LMS'!F2597)</f>
        <v>#N/A</v>
      </c>
      <c r="AM397" t="e">
        <f>LOOKUP(AF397,LMS!D2:'LMS'!D2597,LMS!G2:'LMS'!G2597)</f>
        <v>#N/A</v>
      </c>
      <c r="AN397" t="e">
        <f>LOOKUP(AF397,LMS!D2:'LMS'!D2597,LMS!L2:'LMS'!L2597)</f>
        <v>#N/A</v>
      </c>
      <c r="AO397" t="e">
        <f>LOOKUP(AF397,LMS!D2:'LMS'!D2597,LMS!N2:'LMS'!N2597)</f>
        <v>#N/A</v>
      </c>
      <c r="AP397" t="e">
        <f>LOOKUP(AF397,LMS!D2:'LMS'!D2597,LMS!P2:'LMS'!P2597)</f>
        <v>#N/A</v>
      </c>
      <c r="AR397" t="e">
        <f t="shared" si="296"/>
        <v>#N/A</v>
      </c>
      <c r="AS397" t="e">
        <f t="shared" si="297"/>
        <v>#N/A</v>
      </c>
      <c r="AT397" t="e">
        <f t="shared" si="270"/>
        <v>#N/A</v>
      </c>
      <c r="AU397" t="e">
        <f t="shared" si="298"/>
        <v>#N/A</v>
      </c>
      <c r="AV397" t="e">
        <f t="shared" si="271"/>
        <v>#N/A</v>
      </c>
      <c r="AW397" t="e">
        <f t="shared" si="272"/>
        <v>#N/A</v>
      </c>
      <c r="AX397" t="e">
        <f>LOOKUP(AV397,Z!A2:'Z'!A803,Z!B2:'Z'!B803)</f>
        <v>#N/A</v>
      </c>
      <c r="AY397" t="e">
        <f t="shared" si="260"/>
        <v>#N/A</v>
      </c>
      <c r="AZ397" t="e">
        <f t="shared" si="261"/>
        <v>#N/A</v>
      </c>
      <c r="BA397" t="e">
        <f t="shared" si="262"/>
        <v>#N/A</v>
      </c>
      <c r="BB397" t="e">
        <f t="shared" si="263"/>
        <v>#N/A</v>
      </c>
      <c r="BC397" t="e">
        <f t="shared" si="264"/>
        <v>#N/A</v>
      </c>
      <c r="BD397" t="e">
        <f t="shared" si="265"/>
        <v>#N/A</v>
      </c>
    </row>
    <row r="398" spans="1:56" x14ac:dyDescent="0.25">
      <c r="A398">
        <f>'Bodycomp INPUT'!A397</f>
        <v>0</v>
      </c>
      <c r="B398">
        <f>'Bodycomp INPUT'!B397</f>
        <v>0</v>
      </c>
      <c r="C398">
        <f>'Bodycomp INPUT'!C397</f>
        <v>0</v>
      </c>
      <c r="D398">
        <f>'Bodycomp INPUT'!D397</f>
        <v>0</v>
      </c>
      <c r="E398">
        <f>'Bodycomp INPUT'!E397</f>
        <v>0</v>
      </c>
      <c r="F398">
        <f>'Bodycomp INPUT'!F397</f>
        <v>0</v>
      </c>
      <c r="G398">
        <f>'Bodycomp INPUT'!G397</f>
        <v>0</v>
      </c>
      <c r="H398">
        <v>400</v>
      </c>
      <c r="I398">
        <f t="shared" si="273"/>
        <v>0</v>
      </c>
      <c r="J398">
        <f t="shared" si="266"/>
        <v>2.6419999999999999</v>
      </c>
      <c r="K398">
        <f t="shared" si="274"/>
        <v>2.86</v>
      </c>
      <c r="L398">
        <f t="shared" si="275"/>
        <v>2.6419999999999999</v>
      </c>
      <c r="M398">
        <f t="shared" si="276"/>
        <v>2.3159999999999998</v>
      </c>
      <c r="N398">
        <f t="shared" si="277"/>
        <v>2.8029999999999999</v>
      </c>
      <c r="O398">
        <f t="shared" si="278"/>
        <v>2.3159999999999998</v>
      </c>
      <c r="P398">
        <f t="shared" si="279"/>
        <v>2.6419999999999999</v>
      </c>
      <c r="Q398">
        <f t="shared" si="280"/>
        <v>2.6419999999999999</v>
      </c>
      <c r="R398">
        <f t="shared" si="267"/>
        <v>6.7106934213868428</v>
      </c>
      <c r="S398">
        <f t="shared" si="281"/>
        <v>0.373</v>
      </c>
      <c r="T398">
        <f t="shared" si="282"/>
        <v>2.472</v>
      </c>
      <c r="U398">
        <f t="shared" si="283"/>
        <v>0.373</v>
      </c>
      <c r="V398">
        <f t="shared" si="284"/>
        <v>4.5890000000000004</v>
      </c>
      <c r="W398">
        <f t="shared" si="285"/>
        <v>1.5129999999999999</v>
      </c>
      <c r="X398">
        <f t="shared" si="286"/>
        <v>4.5890000000000004</v>
      </c>
      <c r="Y398">
        <f t="shared" si="287"/>
        <v>0.373</v>
      </c>
      <c r="Z398">
        <f t="shared" si="288"/>
        <v>0.373</v>
      </c>
      <c r="AA398">
        <f t="shared" si="289"/>
        <v>0</v>
      </c>
      <c r="AB398">
        <f t="shared" si="268"/>
        <v>0</v>
      </c>
      <c r="AC398">
        <f t="shared" si="290"/>
        <v>0</v>
      </c>
      <c r="AD398">
        <f t="shared" si="291"/>
        <v>0</v>
      </c>
      <c r="AE398">
        <f t="shared" si="269"/>
        <v>0</v>
      </c>
      <c r="AF398">
        <f t="shared" si="292"/>
        <v>0</v>
      </c>
      <c r="AG398">
        <f t="shared" si="293"/>
        <v>0.16916099773242629</v>
      </c>
      <c r="AH398">
        <f t="shared" si="294"/>
        <v>6.710693421386843E-2</v>
      </c>
      <c r="AI398">
        <f t="shared" si="295"/>
        <v>37.563447232209413</v>
      </c>
      <c r="AK398" t="e">
        <f>LOOKUP(AF398,LMS!D2:'LMS'!D2597,LMS!E2:'LMS'!E2597)</f>
        <v>#N/A</v>
      </c>
      <c r="AL398" t="e">
        <f>LOOKUP(AF398,LMS!D2:'LMS'!D2597,LMS!F2:'LMS'!F2597)</f>
        <v>#N/A</v>
      </c>
      <c r="AM398" t="e">
        <f>LOOKUP(AF398,LMS!D2:'LMS'!D2597,LMS!G2:'LMS'!G2597)</f>
        <v>#N/A</v>
      </c>
      <c r="AN398" t="e">
        <f>LOOKUP(AF398,LMS!D2:'LMS'!D2597,LMS!L2:'LMS'!L2597)</f>
        <v>#N/A</v>
      </c>
      <c r="AO398" t="e">
        <f>LOOKUP(AF398,LMS!D2:'LMS'!D2597,LMS!N2:'LMS'!N2597)</f>
        <v>#N/A</v>
      </c>
      <c r="AP398" t="e">
        <f>LOOKUP(AF398,LMS!D2:'LMS'!D2597,LMS!P2:'LMS'!P2597)</f>
        <v>#N/A</v>
      </c>
      <c r="AR398" t="e">
        <f t="shared" si="296"/>
        <v>#N/A</v>
      </c>
      <c r="AS398" t="e">
        <f t="shared" si="297"/>
        <v>#N/A</v>
      </c>
      <c r="AT398" t="e">
        <f t="shared" si="270"/>
        <v>#N/A</v>
      </c>
      <c r="AU398" t="e">
        <f t="shared" si="298"/>
        <v>#N/A</v>
      </c>
      <c r="AV398" t="e">
        <f t="shared" si="271"/>
        <v>#N/A</v>
      </c>
      <c r="AW398" t="e">
        <f t="shared" si="272"/>
        <v>#N/A</v>
      </c>
      <c r="AX398" t="e">
        <f>LOOKUP(AV398,Z!A2:'Z'!A803,Z!B2:'Z'!B803)</f>
        <v>#N/A</v>
      </c>
      <c r="AY398" t="e">
        <f t="shared" si="260"/>
        <v>#N/A</v>
      </c>
      <c r="AZ398" t="e">
        <f t="shared" si="261"/>
        <v>#N/A</v>
      </c>
      <c r="BA398" t="e">
        <f t="shared" si="262"/>
        <v>#N/A</v>
      </c>
      <c r="BB398" t="e">
        <f t="shared" si="263"/>
        <v>#N/A</v>
      </c>
      <c r="BC398" t="e">
        <f t="shared" si="264"/>
        <v>#N/A</v>
      </c>
      <c r="BD398" t="e">
        <f t="shared" si="265"/>
        <v>#N/A</v>
      </c>
    </row>
    <row r="399" spans="1:56" x14ac:dyDescent="0.25">
      <c r="A399">
        <f>'Bodycomp INPUT'!A398</f>
        <v>0</v>
      </c>
      <c r="B399">
        <f>'Bodycomp INPUT'!B398</f>
        <v>0</v>
      </c>
      <c r="C399">
        <f>'Bodycomp INPUT'!C398</f>
        <v>0</v>
      </c>
      <c r="D399">
        <f>'Bodycomp INPUT'!D398</f>
        <v>0</v>
      </c>
      <c r="E399">
        <f>'Bodycomp INPUT'!E398</f>
        <v>0</v>
      </c>
      <c r="F399">
        <f>'Bodycomp INPUT'!F398</f>
        <v>0</v>
      </c>
      <c r="G399">
        <f>'Bodycomp INPUT'!G398</f>
        <v>0</v>
      </c>
      <c r="H399">
        <v>401</v>
      </c>
      <c r="I399">
        <f t="shared" si="273"/>
        <v>0</v>
      </c>
      <c r="J399">
        <f t="shared" si="266"/>
        <v>2.6419999999999999</v>
      </c>
      <c r="K399">
        <f t="shared" si="274"/>
        <v>2.86</v>
      </c>
      <c r="L399">
        <f t="shared" si="275"/>
        <v>2.6419999999999999</v>
      </c>
      <c r="M399">
        <f t="shared" si="276"/>
        <v>2.3159999999999998</v>
      </c>
      <c r="N399">
        <f t="shared" si="277"/>
        <v>2.8029999999999999</v>
      </c>
      <c r="O399">
        <f t="shared" si="278"/>
        <v>2.3159999999999998</v>
      </c>
      <c r="P399">
        <f t="shared" si="279"/>
        <v>2.6419999999999999</v>
      </c>
      <c r="Q399">
        <f t="shared" si="280"/>
        <v>2.6419999999999999</v>
      </c>
      <c r="R399">
        <f t="shared" si="267"/>
        <v>6.7106934213868428</v>
      </c>
      <c r="S399">
        <f t="shared" si="281"/>
        <v>0.373</v>
      </c>
      <c r="T399">
        <f t="shared" si="282"/>
        <v>2.472</v>
      </c>
      <c r="U399">
        <f t="shared" si="283"/>
        <v>0.373</v>
      </c>
      <c r="V399">
        <f t="shared" si="284"/>
        <v>4.5890000000000004</v>
      </c>
      <c r="W399">
        <f t="shared" si="285"/>
        <v>1.5129999999999999</v>
      </c>
      <c r="X399">
        <f t="shared" si="286"/>
        <v>4.5890000000000004</v>
      </c>
      <c r="Y399">
        <f t="shared" si="287"/>
        <v>0.373</v>
      </c>
      <c r="Z399">
        <f t="shared" si="288"/>
        <v>0.373</v>
      </c>
      <c r="AA399">
        <f t="shared" si="289"/>
        <v>0</v>
      </c>
      <c r="AB399">
        <f t="shared" si="268"/>
        <v>0</v>
      </c>
      <c r="AC399">
        <f t="shared" si="290"/>
        <v>0</v>
      </c>
      <c r="AD399">
        <f t="shared" si="291"/>
        <v>0</v>
      </c>
      <c r="AE399">
        <f t="shared" si="269"/>
        <v>0</v>
      </c>
      <c r="AF399">
        <f t="shared" si="292"/>
        <v>0</v>
      </c>
      <c r="AG399">
        <f t="shared" si="293"/>
        <v>0.16916099773242629</v>
      </c>
      <c r="AH399">
        <f t="shared" si="294"/>
        <v>6.710693421386843E-2</v>
      </c>
      <c r="AI399">
        <f t="shared" si="295"/>
        <v>37.563447232209413</v>
      </c>
      <c r="AK399" t="e">
        <f>LOOKUP(AF399,LMS!D2:'LMS'!D2597,LMS!E2:'LMS'!E2597)</f>
        <v>#N/A</v>
      </c>
      <c r="AL399" t="e">
        <f>LOOKUP(AF399,LMS!D2:'LMS'!D2597,LMS!F2:'LMS'!F2597)</f>
        <v>#N/A</v>
      </c>
      <c r="AM399" t="e">
        <f>LOOKUP(AF399,LMS!D2:'LMS'!D2597,LMS!G2:'LMS'!G2597)</f>
        <v>#N/A</v>
      </c>
      <c r="AN399" t="e">
        <f>LOOKUP(AF399,LMS!D2:'LMS'!D2597,LMS!L2:'LMS'!L2597)</f>
        <v>#N/A</v>
      </c>
      <c r="AO399" t="e">
        <f>LOOKUP(AF399,LMS!D2:'LMS'!D2597,LMS!N2:'LMS'!N2597)</f>
        <v>#N/A</v>
      </c>
      <c r="AP399" t="e">
        <f>LOOKUP(AF399,LMS!D2:'LMS'!D2597,LMS!P2:'LMS'!P2597)</f>
        <v>#N/A</v>
      </c>
      <c r="AR399" t="e">
        <f t="shared" si="296"/>
        <v>#N/A</v>
      </c>
      <c r="AS399" t="e">
        <f t="shared" si="297"/>
        <v>#N/A</v>
      </c>
      <c r="AT399" t="e">
        <f t="shared" si="270"/>
        <v>#N/A</v>
      </c>
      <c r="AU399" t="e">
        <f t="shared" si="298"/>
        <v>#N/A</v>
      </c>
      <c r="AV399" t="e">
        <f t="shared" si="271"/>
        <v>#N/A</v>
      </c>
      <c r="AW399" t="e">
        <f t="shared" si="272"/>
        <v>#N/A</v>
      </c>
      <c r="AX399" t="e">
        <f>LOOKUP(AV399,Z!A2:'Z'!A803,Z!B2:'Z'!B803)</f>
        <v>#N/A</v>
      </c>
      <c r="AY399" t="e">
        <f t="shared" si="260"/>
        <v>#N/A</v>
      </c>
      <c r="AZ399" t="e">
        <f t="shared" si="261"/>
        <v>#N/A</v>
      </c>
      <c r="BA399" t="e">
        <f t="shared" si="262"/>
        <v>#N/A</v>
      </c>
      <c r="BB399" t="e">
        <f t="shared" si="263"/>
        <v>#N/A</v>
      </c>
      <c r="BC399" t="e">
        <f t="shared" si="264"/>
        <v>#N/A</v>
      </c>
      <c r="BD399" t="e">
        <f t="shared" si="265"/>
        <v>#N/A</v>
      </c>
    </row>
    <row r="400" spans="1:56" x14ac:dyDescent="0.25">
      <c r="A400">
        <f>'Bodycomp INPUT'!A399</f>
        <v>0</v>
      </c>
      <c r="B400">
        <f>'Bodycomp INPUT'!B399</f>
        <v>0</v>
      </c>
      <c r="C400">
        <f>'Bodycomp INPUT'!C399</f>
        <v>0</v>
      </c>
      <c r="D400">
        <f>'Bodycomp INPUT'!D399</f>
        <v>0</v>
      </c>
      <c r="E400">
        <f>'Bodycomp INPUT'!E399</f>
        <v>0</v>
      </c>
      <c r="F400">
        <f>'Bodycomp INPUT'!F399</f>
        <v>0</v>
      </c>
      <c r="G400">
        <f>'Bodycomp INPUT'!G399</f>
        <v>0</v>
      </c>
      <c r="H400">
        <v>402</v>
      </c>
      <c r="I400">
        <f t="shared" si="273"/>
        <v>0</v>
      </c>
      <c r="J400">
        <f t="shared" si="266"/>
        <v>2.6419999999999999</v>
      </c>
      <c r="K400">
        <f t="shared" si="274"/>
        <v>2.86</v>
      </c>
      <c r="L400">
        <f t="shared" si="275"/>
        <v>2.6419999999999999</v>
      </c>
      <c r="M400">
        <f t="shared" si="276"/>
        <v>2.3159999999999998</v>
      </c>
      <c r="N400">
        <f t="shared" si="277"/>
        <v>2.8029999999999999</v>
      </c>
      <c r="O400">
        <f t="shared" si="278"/>
        <v>2.3159999999999998</v>
      </c>
      <c r="P400">
        <f t="shared" si="279"/>
        <v>2.6419999999999999</v>
      </c>
      <c r="Q400">
        <f t="shared" si="280"/>
        <v>2.6419999999999999</v>
      </c>
      <c r="R400">
        <f t="shared" si="267"/>
        <v>6.7106934213868428</v>
      </c>
      <c r="S400">
        <f t="shared" si="281"/>
        <v>0.373</v>
      </c>
      <c r="T400">
        <f t="shared" si="282"/>
        <v>2.472</v>
      </c>
      <c r="U400">
        <f t="shared" si="283"/>
        <v>0.373</v>
      </c>
      <c r="V400">
        <f t="shared" si="284"/>
        <v>4.5890000000000004</v>
      </c>
      <c r="W400">
        <f t="shared" si="285"/>
        <v>1.5129999999999999</v>
      </c>
      <c r="X400">
        <f t="shared" si="286"/>
        <v>4.5890000000000004</v>
      </c>
      <c r="Y400">
        <f t="shared" si="287"/>
        <v>0.373</v>
      </c>
      <c r="Z400">
        <f t="shared" si="288"/>
        <v>0.373</v>
      </c>
      <c r="AA400">
        <f t="shared" si="289"/>
        <v>0</v>
      </c>
      <c r="AB400">
        <f t="shared" si="268"/>
        <v>0</v>
      </c>
      <c r="AC400">
        <f t="shared" si="290"/>
        <v>0</v>
      </c>
      <c r="AD400">
        <f t="shared" si="291"/>
        <v>0</v>
      </c>
      <c r="AE400">
        <f t="shared" si="269"/>
        <v>0</v>
      </c>
      <c r="AF400">
        <f t="shared" si="292"/>
        <v>0</v>
      </c>
      <c r="AG400">
        <f t="shared" si="293"/>
        <v>0.16916099773242629</v>
      </c>
      <c r="AH400">
        <f t="shared" si="294"/>
        <v>6.710693421386843E-2</v>
      </c>
      <c r="AI400">
        <f t="shared" si="295"/>
        <v>37.563447232209413</v>
      </c>
      <c r="AK400" t="e">
        <f>LOOKUP(AF400,LMS!D2:'LMS'!D2597,LMS!E2:'LMS'!E2597)</f>
        <v>#N/A</v>
      </c>
      <c r="AL400" t="e">
        <f>LOOKUP(AF400,LMS!D2:'LMS'!D2597,LMS!F2:'LMS'!F2597)</f>
        <v>#N/A</v>
      </c>
      <c r="AM400" t="e">
        <f>LOOKUP(AF400,LMS!D2:'LMS'!D2597,LMS!G2:'LMS'!G2597)</f>
        <v>#N/A</v>
      </c>
      <c r="AN400" t="e">
        <f>LOOKUP(AF400,LMS!D2:'LMS'!D2597,LMS!L2:'LMS'!L2597)</f>
        <v>#N/A</v>
      </c>
      <c r="AO400" t="e">
        <f>LOOKUP(AF400,LMS!D2:'LMS'!D2597,LMS!N2:'LMS'!N2597)</f>
        <v>#N/A</v>
      </c>
      <c r="AP400" t="e">
        <f>LOOKUP(AF400,LMS!D2:'LMS'!D2597,LMS!P2:'LMS'!P2597)</f>
        <v>#N/A</v>
      </c>
      <c r="AR400" t="e">
        <f t="shared" si="296"/>
        <v>#N/A</v>
      </c>
      <c r="AS400" t="e">
        <f t="shared" si="297"/>
        <v>#N/A</v>
      </c>
      <c r="AT400" t="e">
        <f t="shared" si="270"/>
        <v>#N/A</v>
      </c>
      <c r="AU400" t="e">
        <f t="shared" si="298"/>
        <v>#N/A</v>
      </c>
      <c r="AV400" t="e">
        <f t="shared" si="271"/>
        <v>#N/A</v>
      </c>
      <c r="AW400" t="e">
        <f t="shared" si="272"/>
        <v>#N/A</v>
      </c>
      <c r="AX400" t="e">
        <f>LOOKUP(AV400,Z!A2:'Z'!A803,Z!B2:'Z'!B803)</f>
        <v>#N/A</v>
      </c>
      <c r="AY400" t="e">
        <f t="shared" si="260"/>
        <v>#N/A</v>
      </c>
      <c r="AZ400" t="e">
        <f t="shared" si="261"/>
        <v>#N/A</v>
      </c>
      <c r="BA400" t="e">
        <f t="shared" si="262"/>
        <v>#N/A</v>
      </c>
      <c r="BB400" t="e">
        <f t="shared" si="263"/>
        <v>#N/A</v>
      </c>
      <c r="BC400" t="e">
        <f t="shared" si="264"/>
        <v>#N/A</v>
      </c>
      <c r="BD400" t="e">
        <f t="shared" si="265"/>
        <v>#N/A</v>
      </c>
    </row>
    <row r="401" spans="1:56" x14ac:dyDescent="0.25">
      <c r="A401">
        <f>'Bodycomp INPUT'!A400</f>
        <v>0</v>
      </c>
      <c r="B401">
        <f>'Bodycomp INPUT'!B400</f>
        <v>0</v>
      </c>
      <c r="C401">
        <f>'Bodycomp INPUT'!C400</f>
        <v>0</v>
      </c>
      <c r="D401">
        <f>'Bodycomp INPUT'!D400</f>
        <v>0</v>
      </c>
      <c r="E401">
        <f>'Bodycomp INPUT'!E400</f>
        <v>0</v>
      </c>
      <c r="F401">
        <f>'Bodycomp INPUT'!F400</f>
        <v>0</v>
      </c>
      <c r="G401">
        <f>'Bodycomp INPUT'!G400</f>
        <v>0</v>
      </c>
      <c r="H401">
        <v>403</v>
      </c>
      <c r="I401">
        <f t="shared" si="273"/>
        <v>0</v>
      </c>
      <c r="J401">
        <f t="shared" si="266"/>
        <v>2.6419999999999999</v>
      </c>
      <c r="K401">
        <f t="shared" si="274"/>
        <v>2.86</v>
      </c>
      <c r="L401">
        <f t="shared" si="275"/>
        <v>2.6419999999999999</v>
      </c>
      <c r="M401">
        <f t="shared" si="276"/>
        <v>2.3159999999999998</v>
      </c>
      <c r="N401">
        <f t="shared" si="277"/>
        <v>2.8029999999999999</v>
      </c>
      <c r="O401">
        <f t="shared" si="278"/>
        <v>2.3159999999999998</v>
      </c>
      <c r="P401">
        <f t="shared" si="279"/>
        <v>2.6419999999999999</v>
      </c>
      <c r="Q401">
        <f t="shared" si="280"/>
        <v>2.6419999999999999</v>
      </c>
      <c r="R401">
        <f t="shared" si="267"/>
        <v>6.7106934213868428</v>
      </c>
      <c r="S401">
        <f t="shared" si="281"/>
        <v>0.373</v>
      </c>
      <c r="T401">
        <f t="shared" si="282"/>
        <v>2.472</v>
      </c>
      <c r="U401">
        <f t="shared" si="283"/>
        <v>0.373</v>
      </c>
      <c r="V401">
        <f t="shared" si="284"/>
        <v>4.5890000000000004</v>
      </c>
      <c r="W401">
        <f t="shared" si="285"/>
        <v>1.5129999999999999</v>
      </c>
      <c r="X401">
        <f t="shared" si="286"/>
        <v>4.5890000000000004</v>
      </c>
      <c r="Y401">
        <f t="shared" si="287"/>
        <v>0.373</v>
      </c>
      <c r="Z401">
        <f t="shared" si="288"/>
        <v>0.373</v>
      </c>
      <c r="AA401">
        <f t="shared" si="289"/>
        <v>0</v>
      </c>
      <c r="AB401">
        <f t="shared" si="268"/>
        <v>0</v>
      </c>
      <c r="AC401">
        <f t="shared" si="290"/>
        <v>0</v>
      </c>
      <c r="AD401">
        <f t="shared" si="291"/>
        <v>0</v>
      </c>
      <c r="AE401">
        <f t="shared" si="269"/>
        <v>0</v>
      </c>
      <c r="AF401">
        <f t="shared" si="292"/>
        <v>0</v>
      </c>
      <c r="AG401">
        <f t="shared" si="293"/>
        <v>0.16916099773242629</v>
      </c>
      <c r="AH401">
        <f t="shared" si="294"/>
        <v>6.710693421386843E-2</v>
      </c>
      <c r="AI401">
        <f t="shared" si="295"/>
        <v>37.563447232209413</v>
      </c>
      <c r="AK401" t="e">
        <f>LOOKUP(AF401,LMS!D2:'LMS'!D2597,LMS!E2:'LMS'!E2597)</f>
        <v>#N/A</v>
      </c>
      <c r="AL401" t="e">
        <f>LOOKUP(AF401,LMS!D2:'LMS'!D2597,LMS!F2:'LMS'!F2597)</f>
        <v>#N/A</v>
      </c>
      <c r="AM401" t="e">
        <f>LOOKUP(AF401,LMS!D2:'LMS'!D2597,LMS!G2:'LMS'!G2597)</f>
        <v>#N/A</v>
      </c>
      <c r="AN401" t="e">
        <f>LOOKUP(AF401,LMS!D2:'LMS'!D2597,LMS!L2:'LMS'!L2597)</f>
        <v>#N/A</v>
      </c>
      <c r="AO401" t="e">
        <f>LOOKUP(AF401,LMS!D2:'LMS'!D2597,LMS!N2:'LMS'!N2597)</f>
        <v>#N/A</v>
      </c>
      <c r="AP401" t="e">
        <f>LOOKUP(AF401,LMS!D2:'LMS'!D2597,LMS!P2:'LMS'!P2597)</f>
        <v>#N/A</v>
      </c>
      <c r="AR401" t="e">
        <f t="shared" si="296"/>
        <v>#N/A</v>
      </c>
      <c r="AS401" t="e">
        <f t="shared" si="297"/>
        <v>#N/A</v>
      </c>
      <c r="AT401" t="e">
        <f t="shared" si="270"/>
        <v>#N/A</v>
      </c>
      <c r="AU401" t="e">
        <f t="shared" si="298"/>
        <v>#N/A</v>
      </c>
      <c r="AV401" t="e">
        <f t="shared" si="271"/>
        <v>#N/A</v>
      </c>
      <c r="AW401" t="e">
        <f t="shared" si="272"/>
        <v>#N/A</v>
      </c>
      <c r="AX401" t="e">
        <f>LOOKUP(AV401,Z!A2:'Z'!A803,Z!B2:'Z'!B803)</f>
        <v>#N/A</v>
      </c>
      <c r="AY401" t="e">
        <f t="shared" si="260"/>
        <v>#N/A</v>
      </c>
      <c r="AZ401" t="e">
        <f t="shared" si="261"/>
        <v>#N/A</v>
      </c>
      <c r="BA401" t="e">
        <f t="shared" si="262"/>
        <v>#N/A</v>
      </c>
      <c r="BB401" t="e">
        <f t="shared" si="263"/>
        <v>#N/A</v>
      </c>
      <c r="BC401" t="e">
        <f t="shared" si="264"/>
        <v>#N/A</v>
      </c>
      <c r="BD401" t="e">
        <f t="shared" si="265"/>
        <v>#N/A</v>
      </c>
    </row>
    <row r="402" spans="1:56" x14ac:dyDescent="0.25">
      <c r="A402">
        <f>'Bodycomp INPUT'!A401</f>
        <v>0</v>
      </c>
      <c r="B402">
        <f>'Bodycomp INPUT'!B401</f>
        <v>0</v>
      </c>
      <c r="C402">
        <f>'Bodycomp INPUT'!C401</f>
        <v>0</v>
      </c>
      <c r="D402">
        <f>'Bodycomp INPUT'!D401</f>
        <v>0</v>
      </c>
      <c r="E402">
        <f>'Bodycomp INPUT'!E401</f>
        <v>0</v>
      </c>
      <c r="F402">
        <f>'Bodycomp INPUT'!F401</f>
        <v>0</v>
      </c>
      <c r="G402">
        <f>'Bodycomp INPUT'!G401</f>
        <v>0</v>
      </c>
      <c r="H402">
        <v>404</v>
      </c>
      <c r="I402">
        <f t="shared" si="273"/>
        <v>0</v>
      </c>
      <c r="J402">
        <f t="shared" si="266"/>
        <v>2.6419999999999999</v>
      </c>
      <c r="K402">
        <f t="shared" si="274"/>
        <v>2.86</v>
      </c>
      <c r="L402">
        <f t="shared" si="275"/>
        <v>2.6419999999999999</v>
      </c>
      <c r="M402">
        <f t="shared" si="276"/>
        <v>2.3159999999999998</v>
      </c>
      <c r="N402">
        <f t="shared" si="277"/>
        <v>2.8029999999999999</v>
      </c>
      <c r="O402">
        <f t="shared" si="278"/>
        <v>2.3159999999999998</v>
      </c>
      <c r="P402">
        <f t="shared" si="279"/>
        <v>2.6419999999999999</v>
      </c>
      <c r="Q402">
        <f t="shared" si="280"/>
        <v>2.6419999999999999</v>
      </c>
      <c r="R402">
        <f t="shared" si="267"/>
        <v>6.7106934213868428</v>
      </c>
      <c r="S402">
        <f t="shared" si="281"/>
        <v>0.373</v>
      </c>
      <c r="T402">
        <f t="shared" si="282"/>
        <v>2.472</v>
      </c>
      <c r="U402">
        <f t="shared" si="283"/>
        <v>0.373</v>
      </c>
      <c r="V402">
        <f t="shared" si="284"/>
        <v>4.5890000000000004</v>
      </c>
      <c r="W402">
        <f t="shared" si="285"/>
        <v>1.5129999999999999</v>
      </c>
      <c r="X402">
        <f t="shared" si="286"/>
        <v>4.5890000000000004</v>
      </c>
      <c r="Y402">
        <f t="shared" si="287"/>
        <v>0.373</v>
      </c>
      <c r="Z402">
        <f t="shared" si="288"/>
        <v>0.373</v>
      </c>
      <c r="AA402">
        <f t="shared" si="289"/>
        <v>0</v>
      </c>
      <c r="AB402">
        <f t="shared" si="268"/>
        <v>0</v>
      </c>
      <c r="AC402">
        <f t="shared" si="290"/>
        <v>0</v>
      </c>
      <c r="AD402">
        <f t="shared" si="291"/>
        <v>0</v>
      </c>
      <c r="AE402">
        <f t="shared" si="269"/>
        <v>0</v>
      </c>
      <c r="AF402">
        <f t="shared" si="292"/>
        <v>0</v>
      </c>
      <c r="AG402">
        <f t="shared" si="293"/>
        <v>0.16916099773242629</v>
      </c>
      <c r="AH402">
        <f t="shared" si="294"/>
        <v>6.710693421386843E-2</v>
      </c>
      <c r="AI402">
        <f t="shared" si="295"/>
        <v>37.563447232209413</v>
      </c>
      <c r="AK402" t="e">
        <f>LOOKUP(AF402,LMS!D2:'LMS'!D2597,LMS!E2:'LMS'!E2597)</f>
        <v>#N/A</v>
      </c>
      <c r="AL402" t="e">
        <f>LOOKUP(AF402,LMS!D2:'LMS'!D2597,LMS!F2:'LMS'!F2597)</f>
        <v>#N/A</v>
      </c>
      <c r="AM402" t="e">
        <f>LOOKUP(AF402,LMS!D2:'LMS'!D2597,LMS!G2:'LMS'!G2597)</f>
        <v>#N/A</v>
      </c>
      <c r="AN402" t="e">
        <f>LOOKUP(AF402,LMS!D2:'LMS'!D2597,LMS!L2:'LMS'!L2597)</f>
        <v>#N/A</v>
      </c>
      <c r="AO402" t="e">
        <f>LOOKUP(AF402,LMS!D2:'LMS'!D2597,LMS!N2:'LMS'!N2597)</f>
        <v>#N/A</v>
      </c>
      <c r="AP402" t="e">
        <f>LOOKUP(AF402,LMS!D2:'LMS'!D2597,LMS!P2:'LMS'!P2597)</f>
        <v>#N/A</v>
      </c>
      <c r="AR402" t="e">
        <f t="shared" si="296"/>
        <v>#N/A</v>
      </c>
      <c r="AS402" t="e">
        <f t="shared" si="297"/>
        <v>#N/A</v>
      </c>
      <c r="AT402" t="e">
        <f t="shared" si="270"/>
        <v>#N/A</v>
      </c>
      <c r="AU402" t="e">
        <f t="shared" si="298"/>
        <v>#N/A</v>
      </c>
      <c r="AV402" t="e">
        <f t="shared" si="271"/>
        <v>#N/A</v>
      </c>
      <c r="AW402" t="e">
        <f t="shared" si="272"/>
        <v>#N/A</v>
      </c>
      <c r="AX402" t="e">
        <f>LOOKUP(AV402,Z!A2:'Z'!A803,Z!B2:'Z'!B803)</f>
        <v>#N/A</v>
      </c>
      <c r="AY402" t="e">
        <f t="shared" si="260"/>
        <v>#N/A</v>
      </c>
      <c r="AZ402" t="e">
        <f t="shared" si="261"/>
        <v>#N/A</v>
      </c>
      <c r="BA402" t="e">
        <f t="shared" si="262"/>
        <v>#N/A</v>
      </c>
      <c r="BB402" t="e">
        <f t="shared" si="263"/>
        <v>#N/A</v>
      </c>
      <c r="BC402" t="e">
        <f t="shared" si="264"/>
        <v>#N/A</v>
      </c>
      <c r="BD402" t="e">
        <f t="shared" si="265"/>
        <v>#N/A</v>
      </c>
    </row>
    <row r="403" spans="1:56" x14ac:dyDescent="0.25">
      <c r="A403">
        <f>'Bodycomp INPUT'!A402</f>
        <v>0</v>
      </c>
      <c r="B403">
        <f>'Bodycomp INPUT'!B402</f>
        <v>0</v>
      </c>
      <c r="C403">
        <f>'Bodycomp INPUT'!C402</f>
        <v>0</v>
      </c>
      <c r="D403">
        <f>'Bodycomp INPUT'!D402</f>
        <v>0</v>
      </c>
      <c r="E403">
        <f>'Bodycomp INPUT'!E402</f>
        <v>0</v>
      </c>
      <c r="F403">
        <f>'Bodycomp INPUT'!F402</f>
        <v>0</v>
      </c>
      <c r="G403">
        <f>'Bodycomp INPUT'!G402</f>
        <v>0</v>
      </c>
      <c r="H403">
        <v>405</v>
      </c>
      <c r="I403">
        <f t="shared" si="273"/>
        <v>0</v>
      </c>
      <c r="J403">
        <f t="shared" si="266"/>
        <v>2.6419999999999999</v>
      </c>
      <c r="K403">
        <f t="shared" si="274"/>
        <v>2.86</v>
      </c>
      <c r="L403">
        <f t="shared" si="275"/>
        <v>2.6419999999999999</v>
      </c>
      <c r="M403">
        <f t="shared" si="276"/>
        <v>2.3159999999999998</v>
      </c>
      <c r="N403">
        <f t="shared" si="277"/>
        <v>2.8029999999999999</v>
      </c>
      <c r="O403">
        <f t="shared" si="278"/>
        <v>2.3159999999999998</v>
      </c>
      <c r="P403">
        <f t="shared" si="279"/>
        <v>2.6419999999999999</v>
      </c>
      <c r="Q403">
        <f t="shared" si="280"/>
        <v>2.6419999999999999</v>
      </c>
      <c r="R403">
        <f t="shared" si="267"/>
        <v>6.7106934213868428</v>
      </c>
      <c r="S403">
        <f t="shared" si="281"/>
        <v>0.373</v>
      </c>
      <c r="T403">
        <f t="shared" si="282"/>
        <v>2.472</v>
      </c>
      <c r="U403">
        <f t="shared" si="283"/>
        <v>0.373</v>
      </c>
      <c r="V403">
        <f t="shared" si="284"/>
        <v>4.5890000000000004</v>
      </c>
      <c r="W403">
        <f t="shared" si="285"/>
        <v>1.5129999999999999</v>
      </c>
      <c r="X403">
        <f t="shared" si="286"/>
        <v>4.5890000000000004</v>
      </c>
      <c r="Y403">
        <f t="shared" si="287"/>
        <v>0.373</v>
      </c>
      <c r="Z403">
        <f t="shared" si="288"/>
        <v>0.373</v>
      </c>
      <c r="AA403">
        <f t="shared" si="289"/>
        <v>0</v>
      </c>
      <c r="AB403">
        <f t="shared" si="268"/>
        <v>0</v>
      </c>
      <c r="AC403">
        <f t="shared" si="290"/>
        <v>0</v>
      </c>
      <c r="AD403">
        <f t="shared" si="291"/>
        <v>0</v>
      </c>
      <c r="AE403">
        <f t="shared" si="269"/>
        <v>0</v>
      </c>
      <c r="AF403">
        <f t="shared" si="292"/>
        <v>0</v>
      </c>
      <c r="AG403">
        <f t="shared" si="293"/>
        <v>0.16916099773242629</v>
      </c>
      <c r="AH403">
        <f t="shared" si="294"/>
        <v>6.710693421386843E-2</v>
      </c>
      <c r="AI403">
        <f t="shared" si="295"/>
        <v>37.563447232209413</v>
      </c>
      <c r="AK403" t="e">
        <f>LOOKUP(AF403,LMS!D2:'LMS'!D2597,LMS!E2:'LMS'!E2597)</f>
        <v>#N/A</v>
      </c>
      <c r="AL403" t="e">
        <f>LOOKUP(AF403,LMS!D2:'LMS'!D2597,LMS!F2:'LMS'!F2597)</f>
        <v>#N/A</v>
      </c>
      <c r="AM403" t="e">
        <f>LOOKUP(AF403,LMS!D2:'LMS'!D2597,LMS!G2:'LMS'!G2597)</f>
        <v>#N/A</v>
      </c>
      <c r="AN403" t="e">
        <f>LOOKUP(AF403,LMS!D2:'LMS'!D2597,LMS!L2:'LMS'!L2597)</f>
        <v>#N/A</v>
      </c>
      <c r="AO403" t="e">
        <f>LOOKUP(AF403,LMS!D2:'LMS'!D2597,LMS!N2:'LMS'!N2597)</f>
        <v>#N/A</v>
      </c>
      <c r="AP403" t="e">
        <f>LOOKUP(AF403,LMS!D2:'LMS'!D2597,LMS!P2:'LMS'!P2597)</f>
        <v>#N/A</v>
      </c>
      <c r="AR403" t="e">
        <f t="shared" si="296"/>
        <v>#N/A</v>
      </c>
      <c r="AS403" t="e">
        <f t="shared" si="297"/>
        <v>#N/A</v>
      </c>
      <c r="AT403" t="e">
        <f t="shared" si="270"/>
        <v>#N/A</v>
      </c>
      <c r="AU403" t="e">
        <f t="shared" si="298"/>
        <v>#N/A</v>
      </c>
      <c r="AV403" t="e">
        <f t="shared" si="271"/>
        <v>#N/A</v>
      </c>
      <c r="AW403" t="e">
        <f t="shared" si="272"/>
        <v>#N/A</v>
      </c>
      <c r="AX403" t="e">
        <f>LOOKUP(AV403,Z!A2:'Z'!A803,Z!B2:'Z'!B803)</f>
        <v>#N/A</v>
      </c>
      <c r="AY403" t="e">
        <f t="shared" si="260"/>
        <v>#N/A</v>
      </c>
      <c r="AZ403" t="e">
        <f t="shared" si="261"/>
        <v>#N/A</v>
      </c>
      <c r="BA403" t="e">
        <f t="shared" si="262"/>
        <v>#N/A</v>
      </c>
      <c r="BB403" t="e">
        <f t="shared" si="263"/>
        <v>#N/A</v>
      </c>
      <c r="BC403" t="e">
        <f t="shared" si="264"/>
        <v>#N/A</v>
      </c>
      <c r="BD403" t="e">
        <f t="shared" si="265"/>
        <v>#N/A</v>
      </c>
    </row>
    <row r="404" spans="1:56" x14ac:dyDescent="0.25">
      <c r="A404">
        <f>'Bodycomp INPUT'!A403</f>
        <v>0</v>
      </c>
      <c r="B404">
        <f>'Bodycomp INPUT'!B403</f>
        <v>0</v>
      </c>
      <c r="C404">
        <f>'Bodycomp INPUT'!C403</f>
        <v>0</v>
      </c>
      <c r="D404">
        <f>'Bodycomp INPUT'!D403</f>
        <v>0</v>
      </c>
      <c r="E404">
        <f>'Bodycomp INPUT'!E403</f>
        <v>0</v>
      </c>
      <c r="F404">
        <f>'Bodycomp INPUT'!F403</f>
        <v>0</v>
      </c>
      <c r="G404">
        <f>'Bodycomp INPUT'!G403</f>
        <v>0</v>
      </c>
      <c r="H404">
        <v>406</v>
      </c>
      <c r="I404">
        <f t="shared" si="273"/>
        <v>0</v>
      </c>
      <c r="J404">
        <f t="shared" si="266"/>
        <v>2.6419999999999999</v>
      </c>
      <c r="K404">
        <f t="shared" si="274"/>
        <v>2.86</v>
      </c>
      <c r="L404">
        <f t="shared" si="275"/>
        <v>2.6419999999999999</v>
      </c>
      <c r="M404">
        <f t="shared" si="276"/>
        <v>2.3159999999999998</v>
      </c>
      <c r="N404">
        <f t="shared" si="277"/>
        <v>2.8029999999999999</v>
      </c>
      <c r="O404">
        <f t="shared" si="278"/>
        <v>2.3159999999999998</v>
      </c>
      <c r="P404">
        <f t="shared" si="279"/>
        <v>2.6419999999999999</v>
      </c>
      <c r="Q404">
        <f t="shared" si="280"/>
        <v>2.6419999999999999</v>
      </c>
      <c r="R404">
        <f t="shared" si="267"/>
        <v>6.7106934213868428</v>
      </c>
      <c r="S404">
        <f t="shared" si="281"/>
        <v>0.373</v>
      </c>
      <c r="T404">
        <f t="shared" si="282"/>
        <v>2.472</v>
      </c>
      <c r="U404">
        <f t="shared" si="283"/>
        <v>0.373</v>
      </c>
      <c r="V404">
        <f t="shared" si="284"/>
        <v>4.5890000000000004</v>
      </c>
      <c r="W404">
        <f t="shared" si="285"/>
        <v>1.5129999999999999</v>
      </c>
      <c r="X404">
        <f t="shared" si="286"/>
        <v>4.5890000000000004</v>
      </c>
      <c r="Y404">
        <f t="shared" si="287"/>
        <v>0.373</v>
      </c>
      <c r="Z404">
        <f t="shared" si="288"/>
        <v>0.373</v>
      </c>
      <c r="AA404">
        <f t="shared" si="289"/>
        <v>0</v>
      </c>
      <c r="AB404">
        <f t="shared" si="268"/>
        <v>0</v>
      </c>
      <c r="AC404">
        <f t="shared" si="290"/>
        <v>0</v>
      </c>
      <c r="AD404">
        <f t="shared" si="291"/>
        <v>0</v>
      </c>
      <c r="AE404">
        <f t="shared" si="269"/>
        <v>0</v>
      </c>
      <c r="AF404">
        <f t="shared" si="292"/>
        <v>0</v>
      </c>
      <c r="AG404">
        <f t="shared" si="293"/>
        <v>0.16916099773242629</v>
      </c>
      <c r="AH404">
        <f t="shared" si="294"/>
        <v>6.710693421386843E-2</v>
      </c>
      <c r="AI404">
        <f t="shared" si="295"/>
        <v>37.563447232209413</v>
      </c>
      <c r="AK404" t="e">
        <f>LOOKUP(AF404,LMS!D2:'LMS'!D2597,LMS!E2:'LMS'!E2597)</f>
        <v>#N/A</v>
      </c>
      <c r="AL404" t="e">
        <f>LOOKUP(AF404,LMS!D2:'LMS'!D2597,LMS!F2:'LMS'!F2597)</f>
        <v>#N/A</v>
      </c>
      <c r="AM404" t="e">
        <f>LOOKUP(AF404,LMS!D2:'LMS'!D2597,LMS!G2:'LMS'!G2597)</f>
        <v>#N/A</v>
      </c>
      <c r="AN404" t="e">
        <f>LOOKUP(AF404,LMS!D2:'LMS'!D2597,LMS!L2:'LMS'!L2597)</f>
        <v>#N/A</v>
      </c>
      <c r="AO404" t="e">
        <f>LOOKUP(AF404,LMS!D2:'LMS'!D2597,LMS!N2:'LMS'!N2597)</f>
        <v>#N/A</v>
      </c>
      <c r="AP404" t="e">
        <f>LOOKUP(AF404,LMS!D2:'LMS'!D2597,LMS!P2:'LMS'!P2597)</f>
        <v>#N/A</v>
      </c>
      <c r="AR404" t="e">
        <f t="shared" si="296"/>
        <v>#N/A</v>
      </c>
      <c r="AS404" t="e">
        <f t="shared" si="297"/>
        <v>#N/A</v>
      </c>
      <c r="AT404" t="e">
        <f t="shared" si="270"/>
        <v>#N/A</v>
      </c>
      <c r="AU404" t="e">
        <f t="shared" si="298"/>
        <v>#N/A</v>
      </c>
      <c r="AV404" t="e">
        <f t="shared" si="271"/>
        <v>#N/A</v>
      </c>
      <c r="AW404" t="e">
        <f t="shared" si="272"/>
        <v>#N/A</v>
      </c>
      <c r="AX404" t="e">
        <f>LOOKUP(AV404,Z!A2:'Z'!A803,Z!B2:'Z'!B803)</f>
        <v>#N/A</v>
      </c>
      <c r="AY404" t="e">
        <f t="shared" si="260"/>
        <v>#N/A</v>
      </c>
      <c r="AZ404" t="e">
        <f t="shared" si="261"/>
        <v>#N/A</v>
      </c>
      <c r="BA404" t="e">
        <f t="shared" si="262"/>
        <v>#N/A</v>
      </c>
      <c r="BB404" t="e">
        <f t="shared" si="263"/>
        <v>#N/A</v>
      </c>
      <c r="BC404" t="e">
        <f t="shared" si="264"/>
        <v>#N/A</v>
      </c>
      <c r="BD404" t="e">
        <f t="shared" si="265"/>
        <v>#N/A</v>
      </c>
    </row>
    <row r="405" spans="1:56" x14ac:dyDescent="0.25">
      <c r="A405">
        <f>'Bodycomp INPUT'!A404</f>
        <v>0</v>
      </c>
      <c r="B405">
        <f>'Bodycomp INPUT'!B404</f>
        <v>0</v>
      </c>
      <c r="C405">
        <f>'Bodycomp INPUT'!C404</f>
        <v>0</v>
      </c>
      <c r="D405">
        <f>'Bodycomp INPUT'!D404</f>
        <v>0</v>
      </c>
      <c r="E405">
        <f>'Bodycomp INPUT'!E404</f>
        <v>0</v>
      </c>
      <c r="F405">
        <f>'Bodycomp INPUT'!F404</f>
        <v>0</v>
      </c>
      <c r="G405">
        <f>'Bodycomp INPUT'!G404</f>
        <v>0</v>
      </c>
      <c r="H405">
        <v>407</v>
      </c>
      <c r="I405">
        <f t="shared" si="273"/>
        <v>0</v>
      </c>
      <c r="J405">
        <f t="shared" si="266"/>
        <v>2.6419999999999999</v>
      </c>
      <c r="K405">
        <f t="shared" si="274"/>
        <v>2.86</v>
      </c>
      <c r="L405">
        <f t="shared" si="275"/>
        <v>2.6419999999999999</v>
      </c>
      <c r="M405">
        <f t="shared" si="276"/>
        <v>2.3159999999999998</v>
      </c>
      <c r="N405">
        <f t="shared" si="277"/>
        <v>2.8029999999999999</v>
      </c>
      <c r="O405">
        <f t="shared" si="278"/>
        <v>2.3159999999999998</v>
      </c>
      <c r="P405">
        <f t="shared" si="279"/>
        <v>2.6419999999999999</v>
      </c>
      <c r="Q405">
        <f t="shared" si="280"/>
        <v>2.6419999999999999</v>
      </c>
      <c r="R405">
        <f t="shared" si="267"/>
        <v>6.7106934213868428</v>
      </c>
      <c r="S405">
        <f t="shared" si="281"/>
        <v>0.373</v>
      </c>
      <c r="T405">
        <f t="shared" si="282"/>
        <v>2.472</v>
      </c>
      <c r="U405">
        <f t="shared" si="283"/>
        <v>0.373</v>
      </c>
      <c r="V405">
        <f t="shared" si="284"/>
        <v>4.5890000000000004</v>
      </c>
      <c r="W405">
        <f t="shared" si="285"/>
        <v>1.5129999999999999</v>
      </c>
      <c r="X405">
        <f t="shared" si="286"/>
        <v>4.5890000000000004</v>
      </c>
      <c r="Y405">
        <f t="shared" si="287"/>
        <v>0.373</v>
      </c>
      <c r="Z405">
        <f t="shared" si="288"/>
        <v>0.373</v>
      </c>
      <c r="AA405">
        <f t="shared" si="289"/>
        <v>0</v>
      </c>
      <c r="AB405">
        <f t="shared" si="268"/>
        <v>0</v>
      </c>
      <c r="AC405">
        <f t="shared" si="290"/>
        <v>0</v>
      </c>
      <c r="AD405">
        <f t="shared" si="291"/>
        <v>0</v>
      </c>
      <c r="AE405">
        <f t="shared" si="269"/>
        <v>0</v>
      </c>
      <c r="AF405">
        <f t="shared" si="292"/>
        <v>0</v>
      </c>
      <c r="AG405">
        <f t="shared" si="293"/>
        <v>0.16916099773242629</v>
      </c>
      <c r="AH405">
        <f t="shared" si="294"/>
        <v>6.710693421386843E-2</v>
      </c>
      <c r="AI405">
        <f t="shared" si="295"/>
        <v>37.563447232209413</v>
      </c>
      <c r="AK405" t="e">
        <f>LOOKUP(AF405,LMS!D2:'LMS'!D2597,LMS!E2:'LMS'!E2597)</f>
        <v>#N/A</v>
      </c>
      <c r="AL405" t="e">
        <f>LOOKUP(AF405,LMS!D2:'LMS'!D2597,LMS!F2:'LMS'!F2597)</f>
        <v>#N/A</v>
      </c>
      <c r="AM405" t="e">
        <f>LOOKUP(AF405,LMS!D2:'LMS'!D2597,LMS!G2:'LMS'!G2597)</f>
        <v>#N/A</v>
      </c>
      <c r="AN405" t="e">
        <f>LOOKUP(AF405,LMS!D2:'LMS'!D2597,LMS!L2:'LMS'!L2597)</f>
        <v>#N/A</v>
      </c>
      <c r="AO405" t="e">
        <f>LOOKUP(AF405,LMS!D2:'LMS'!D2597,LMS!N2:'LMS'!N2597)</f>
        <v>#N/A</v>
      </c>
      <c r="AP405" t="e">
        <f>LOOKUP(AF405,LMS!D2:'LMS'!D2597,LMS!P2:'LMS'!P2597)</f>
        <v>#N/A</v>
      </c>
      <c r="AR405" t="e">
        <f t="shared" si="296"/>
        <v>#N/A</v>
      </c>
      <c r="AS405" t="e">
        <f t="shared" si="297"/>
        <v>#N/A</v>
      </c>
      <c r="AT405" t="e">
        <f t="shared" si="270"/>
        <v>#N/A</v>
      </c>
      <c r="AU405" t="e">
        <f t="shared" si="298"/>
        <v>#N/A</v>
      </c>
      <c r="AV405" t="e">
        <f t="shared" si="271"/>
        <v>#N/A</v>
      </c>
      <c r="AW405" t="e">
        <f t="shared" si="272"/>
        <v>#N/A</v>
      </c>
      <c r="AX405" t="e">
        <f>LOOKUP(AV405,Z!A2:'Z'!A803,Z!B2:'Z'!B803)</f>
        <v>#N/A</v>
      </c>
      <c r="AY405" t="e">
        <f t="shared" si="260"/>
        <v>#N/A</v>
      </c>
      <c r="AZ405" t="e">
        <f t="shared" si="261"/>
        <v>#N/A</v>
      </c>
      <c r="BA405" t="e">
        <f t="shared" si="262"/>
        <v>#N/A</v>
      </c>
      <c r="BB405" t="e">
        <f t="shared" si="263"/>
        <v>#N/A</v>
      </c>
      <c r="BC405" t="e">
        <f t="shared" si="264"/>
        <v>#N/A</v>
      </c>
      <c r="BD405" t="e">
        <f t="shared" si="265"/>
        <v>#N/A</v>
      </c>
    </row>
    <row r="406" spans="1:56" x14ac:dyDescent="0.25">
      <c r="A406">
        <f>'Bodycomp INPUT'!A405</f>
        <v>0</v>
      </c>
      <c r="B406">
        <f>'Bodycomp INPUT'!B405</f>
        <v>0</v>
      </c>
      <c r="C406">
        <f>'Bodycomp INPUT'!C405</f>
        <v>0</v>
      </c>
      <c r="D406">
        <f>'Bodycomp INPUT'!D405</f>
        <v>0</v>
      </c>
      <c r="E406">
        <f>'Bodycomp INPUT'!E405</f>
        <v>0</v>
      </c>
      <c r="F406">
        <f>'Bodycomp INPUT'!F405</f>
        <v>0</v>
      </c>
      <c r="G406">
        <f>'Bodycomp INPUT'!G405</f>
        <v>0</v>
      </c>
      <c r="H406">
        <v>408</v>
      </c>
      <c r="I406">
        <f t="shared" si="273"/>
        <v>0</v>
      </c>
      <c r="J406">
        <f t="shared" si="266"/>
        <v>2.6419999999999999</v>
      </c>
      <c r="K406">
        <f t="shared" si="274"/>
        <v>2.86</v>
      </c>
      <c r="L406">
        <f t="shared" si="275"/>
        <v>2.6419999999999999</v>
      </c>
      <c r="M406">
        <f t="shared" si="276"/>
        <v>2.3159999999999998</v>
      </c>
      <c r="N406">
        <f t="shared" si="277"/>
        <v>2.8029999999999999</v>
      </c>
      <c r="O406">
        <f t="shared" si="278"/>
        <v>2.3159999999999998</v>
      </c>
      <c r="P406">
        <f t="shared" si="279"/>
        <v>2.6419999999999999</v>
      </c>
      <c r="Q406">
        <f t="shared" si="280"/>
        <v>2.6419999999999999</v>
      </c>
      <c r="R406">
        <f t="shared" si="267"/>
        <v>6.7106934213868428</v>
      </c>
      <c r="S406">
        <f t="shared" si="281"/>
        <v>0.373</v>
      </c>
      <c r="T406">
        <f t="shared" si="282"/>
        <v>2.472</v>
      </c>
      <c r="U406">
        <f t="shared" si="283"/>
        <v>0.373</v>
      </c>
      <c r="V406">
        <f t="shared" si="284"/>
        <v>4.5890000000000004</v>
      </c>
      <c r="W406">
        <f t="shared" si="285"/>
        <v>1.5129999999999999</v>
      </c>
      <c r="X406">
        <f t="shared" si="286"/>
        <v>4.5890000000000004</v>
      </c>
      <c r="Y406">
        <f t="shared" si="287"/>
        <v>0.373</v>
      </c>
      <c r="Z406">
        <f t="shared" si="288"/>
        <v>0.373</v>
      </c>
      <c r="AA406">
        <f t="shared" si="289"/>
        <v>0</v>
      </c>
      <c r="AB406">
        <f t="shared" si="268"/>
        <v>0</v>
      </c>
      <c r="AC406">
        <f t="shared" si="290"/>
        <v>0</v>
      </c>
      <c r="AD406">
        <f t="shared" si="291"/>
        <v>0</v>
      </c>
      <c r="AE406">
        <f t="shared" si="269"/>
        <v>0</v>
      </c>
      <c r="AF406">
        <f t="shared" si="292"/>
        <v>0</v>
      </c>
      <c r="AG406">
        <f t="shared" si="293"/>
        <v>0.16916099773242629</v>
      </c>
      <c r="AH406">
        <f t="shared" si="294"/>
        <v>6.710693421386843E-2</v>
      </c>
      <c r="AI406">
        <f t="shared" si="295"/>
        <v>37.563447232209413</v>
      </c>
      <c r="AK406" t="e">
        <f>LOOKUP(AF406,LMS!D2:'LMS'!D2597,LMS!E2:'LMS'!E2597)</f>
        <v>#N/A</v>
      </c>
      <c r="AL406" t="e">
        <f>LOOKUP(AF406,LMS!D2:'LMS'!D2597,LMS!F2:'LMS'!F2597)</f>
        <v>#N/A</v>
      </c>
      <c r="AM406" t="e">
        <f>LOOKUP(AF406,LMS!D2:'LMS'!D2597,LMS!G2:'LMS'!G2597)</f>
        <v>#N/A</v>
      </c>
      <c r="AN406" t="e">
        <f>LOOKUP(AF406,LMS!D2:'LMS'!D2597,LMS!L2:'LMS'!L2597)</f>
        <v>#N/A</v>
      </c>
      <c r="AO406" t="e">
        <f>LOOKUP(AF406,LMS!D2:'LMS'!D2597,LMS!N2:'LMS'!N2597)</f>
        <v>#N/A</v>
      </c>
      <c r="AP406" t="e">
        <f>LOOKUP(AF406,LMS!D2:'LMS'!D2597,LMS!P2:'LMS'!P2597)</f>
        <v>#N/A</v>
      </c>
      <c r="AR406" t="e">
        <f t="shared" si="296"/>
        <v>#N/A</v>
      </c>
      <c r="AS406" t="e">
        <f t="shared" si="297"/>
        <v>#N/A</v>
      </c>
      <c r="AT406" t="e">
        <f t="shared" si="270"/>
        <v>#N/A</v>
      </c>
      <c r="AU406" t="e">
        <f t="shared" si="298"/>
        <v>#N/A</v>
      </c>
      <c r="AV406" t="e">
        <f t="shared" si="271"/>
        <v>#N/A</v>
      </c>
      <c r="AW406" t="e">
        <f t="shared" si="272"/>
        <v>#N/A</v>
      </c>
      <c r="AX406" t="e">
        <f>LOOKUP(AV406,Z!A2:'Z'!A803,Z!B2:'Z'!B803)</f>
        <v>#N/A</v>
      </c>
      <c r="AY406" t="e">
        <f t="shared" si="260"/>
        <v>#N/A</v>
      </c>
      <c r="AZ406" t="e">
        <f t="shared" si="261"/>
        <v>#N/A</v>
      </c>
      <c r="BA406" t="e">
        <f t="shared" si="262"/>
        <v>#N/A</v>
      </c>
      <c r="BB406" t="e">
        <f t="shared" si="263"/>
        <v>#N/A</v>
      </c>
      <c r="BC406" t="e">
        <f t="shared" si="264"/>
        <v>#N/A</v>
      </c>
      <c r="BD406" t="e">
        <f t="shared" si="265"/>
        <v>#N/A</v>
      </c>
    </row>
    <row r="407" spans="1:56" x14ac:dyDescent="0.25">
      <c r="A407">
        <f>'Bodycomp INPUT'!A406</f>
        <v>0</v>
      </c>
      <c r="B407">
        <f>'Bodycomp INPUT'!B406</f>
        <v>0</v>
      </c>
      <c r="C407">
        <f>'Bodycomp INPUT'!C406</f>
        <v>0</v>
      </c>
      <c r="D407">
        <f>'Bodycomp INPUT'!D406</f>
        <v>0</v>
      </c>
      <c r="E407">
        <f>'Bodycomp INPUT'!E406</f>
        <v>0</v>
      </c>
      <c r="F407">
        <f>'Bodycomp INPUT'!F406</f>
        <v>0</v>
      </c>
      <c r="G407">
        <f>'Bodycomp INPUT'!G406</f>
        <v>0</v>
      </c>
      <c r="H407">
        <v>409</v>
      </c>
      <c r="I407">
        <f t="shared" si="273"/>
        <v>0</v>
      </c>
      <c r="J407">
        <f t="shared" si="266"/>
        <v>2.6419999999999999</v>
      </c>
      <c r="K407">
        <f t="shared" si="274"/>
        <v>2.86</v>
      </c>
      <c r="L407">
        <f t="shared" si="275"/>
        <v>2.6419999999999999</v>
      </c>
      <c r="M407">
        <f t="shared" si="276"/>
        <v>2.3159999999999998</v>
      </c>
      <c r="N407">
        <f t="shared" si="277"/>
        <v>2.8029999999999999</v>
      </c>
      <c r="O407">
        <f t="shared" si="278"/>
        <v>2.3159999999999998</v>
      </c>
      <c r="P407">
        <f t="shared" si="279"/>
        <v>2.6419999999999999</v>
      </c>
      <c r="Q407">
        <f t="shared" si="280"/>
        <v>2.6419999999999999</v>
      </c>
      <c r="R407">
        <f t="shared" si="267"/>
        <v>6.7106934213868428</v>
      </c>
      <c r="S407">
        <f t="shared" si="281"/>
        <v>0.373</v>
      </c>
      <c r="T407">
        <f t="shared" si="282"/>
        <v>2.472</v>
      </c>
      <c r="U407">
        <f t="shared" si="283"/>
        <v>0.373</v>
      </c>
      <c r="V407">
        <f t="shared" si="284"/>
        <v>4.5890000000000004</v>
      </c>
      <c r="W407">
        <f t="shared" si="285"/>
        <v>1.5129999999999999</v>
      </c>
      <c r="X407">
        <f t="shared" si="286"/>
        <v>4.5890000000000004</v>
      </c>
      <c r="Y407">
        <f t="shared" si="287"/>
        <v>0.373</v>
      </c>
      <c r="Z407">
        <f t="shared" si="288"/>
        <v>0.373</v>
      </c>
      <c r="AA407">
        <f t="shared" si="289"/>
        <v>0</v>
      </c>
      <c r="AB407">
        <f t="shared" si="268"/>
        <v>0</v>
      </c>
      <c r="AC407">
        <f t="shared" si="290"/>
        <v>0</v>
      </c>
      <c r="AD407">
        <f t="shared" si="291"/>
        <v>0</v>
      </c>
      <c r="AE407">
        <f t="shared" si="269"/>
        <v>0</v>
      </c>
      <c r="AF407">
        <f t="shared" si="292"/>
        <v>0</v>
      </c>
      <c r="AG407">
        <f t="shared" si="293"/>
        <v>0.16916099773242629</v>
      </c>
      <c r="AH407">
        <f t="shared" si="294"/>
        <v>6.710693421386843E-2</v>
      </c>
      <c r="AI407">
        <f t="shared" si="295"/>
        <v>37.563447232209413</v>
      </c>
      <c r="AK407" t="e">
        <f>LOOKUP(AF407,LMS!D2:'LMS'!D2597,LMS!E2:'LMS'!E2597)</f>
        <v>#N/A</v>
      </c>
      <c r="AL407" t="e">
        <f>LOOKUP(AF407,LMS!D2:'LMS'!D2597,LMS!F2:'LMS'!F2597)</f>
        <v>#N/A</v>
      </c>
      <c r="AM407" t="e">
        <f>LOOKUP(AF407,LMS!D2:'LMS'!D2597,LMS!G2:'LMS'!G2597)</f>
        <v>#N/A</v>
      </c>
      <c r="AN407" t="e">
        <f>LOOKUP(AF407,LMS!D2:'LMS'!D2597,LMS!L2:'LMS'!L2597)</f>
        <v>#N/A</v>
      </c>
      <c r="AO407" t="e">
        <f>LOOKUP(AF407,LMS!D2:'LMS'!D2597,LMS!N2:'LMS'!N2597)</f>
        <v>#N/A</v>
      </c>
      <c r="AP407" t="e">
        <f>LOOKUP(AF407,LMS!D2:'LMS'!D2597,LMS!P2:'LMS'!P2597)</f>
        <v>#N/A</v>
      </c>
      <c r="AR407" t="e">
        <f t="shared" si="296"/>
        <v>#N/A</v>
      </c>
      <c r="AS407" t="e">
        <f t="shared" si="297"/>
        <v>#N/A</v>
      </c>
      <c r="AT407" t="e">
        <f t="shared" si="270"/>
        <v>#N/A</v>
      </c>
      <c r="AU407" t="e">
        <f t="shared" si="298"/>
        <v>#N/A</v>
      </c>
      <c r="AV407" t="e">
        <f t="shared" si="271"/>
        <v>#N/A</v>
      </c>
      <c r="AW407" t="e">
        <f t="shared" si="272"/>
        <v>#N/A</v>
      </c>
      <c r="AX407" t="e">
        <f>LOOKUP(AV407,Z!A2:'Z'!A803,Z!B2:'Z'!B803)</f>
        <v>#N/A</v>
      </c>
      <c r="AY407" t="e">
        <f t="shared" si="260"/>
        <v>#N/A</v>
      </c>
      <c r="AZ407" t="e">
        <f t="shared" si="261"/>
        <v>#N/A</v>
      </c>
      <c r="BA407" t="e">
        <f t="shared" si="262"/>
        <v>#N/A</v>
      </c>
      <c r="BB407" t="e">
        <f t="shared" si="263"/>
        <v>#N/A</v>
      </c>
      <c r="BC407" t="e">
        <f t="shared" si="264"/>
        <v>#N/A</v>
      </c>
      <c r="BD407" t="e">
        <f t="shared" si="265"/>
        <v>#N/A</v>
      </c>
    </row>
    <row r="408" spans="1:56" x14ac:dyDescent="0.25">
      <c r="A408">
        <f>'Bodycomp INPUT'!A407</f>
        <v>0</v>
      </c>
      <c r="B408">
        <f>'Bodycomp INPUT'!B407</f>
        <v>0</v>
      </c>
      <c r="C408">
        <f>'Bodycomp INPUT'!C407</f>
        <v>0</v>
      </c>
      <c r="D408">
        <f>'Bodycomp INPUT'!D407</f>
        <v>0</v>
      </c>
      <c r="E408">
        <f>'Bodycomp INPUT'!E407</f>
        <v>0</v>
      </c>
      <c r="F408">
        <f>'Bodycomp INPUT'!F407</f>
        <v>0</v>
      </c>
      <c r="G408">
        <f>'Bodycomp INPUT'!G407</f>
        <v>0</v>
      </c>
      <c r="H408">
        <v>410</v>
      </c>
      <c r="I408">
        <f t="shared" si="273"/>
        <v>0</v>
      </c>
      <c r="J408">
        <f t="shared" si="266"/>
        <v>2.6419999999999999</v>
      </c>
      <c r="K408">
        <f t="shared" si="274"/>
        <v>2.86</v>
      </c>
      <c r="L408">
        <f t="shared" si="275"/>
        <v>2.6419999999999999</v>
      </c>
      <c r="M408">
        <f t="shared" si="276"/>
        <v>2.3159999999999998</v>
      </c>
      <c r="N408">
        <f t="shared" si="277"/>
        <v>2.8029999999999999</v>
      </c>
      <c r="O408">
        <f t="shared" si="278"/>
        <v>2.3159999999999998</v>
      </c>
      <c r="P408">
        <f t="shared" si="279"/>
        <v>2.6419999999999999</v>
      </c>
      <c r="Q408">
        <f t="shared" si="280"/>
        <v>2.6419999999999999</v>
      </c>
      <c r="R408">
        <f t="shared" si="267"/>
        <v>6.7106934213868428</v>
      </c>
      <c r="S408">
        <f t="shared" si="281"/>
        <v>0.373</v>
      </c>
      <c r="T408">
        <f t="shared" si="282"/>
        <v>2.472</v>
      </c>
      <c r="U408">
        <f t="shared" si="283"/>
        <v>0.373</v>
      </c>
      <c r="V408">
        <f t="shared" si="284"/>
        <v>4.5890000000000004</v>
      </c>
      <c r="W408">
        <f t="shared" si="285"/>
        <v>1.5129999999999999</v>
      </c>
      <c r="X408">
        <f t="shared" si="286"/>
        <v>4.5890000000000004</v>
      </c>
      <c r="Y408">
        <f t="shared" si="287"/>
        <v>0.373</v>
      </c>
      <c r="Z408">
        <f t="shared" si="288"/>
        <v>0.373</v>
      </c>
      <c r="AA408">
        <f t="shared" si="289"/>
        <v>0</v>
      </c>
      <c r="AB408">
        <f t="shared" si="268"/>
        <v>0</v>
      </c>
      <c r="AC408">
        <f t="shared" si="290"/>
        <v>0</v>
      </c>
      <c r="AD408">
        <f t="shared" si="291"/>
        <v>0</v>
      </c>
      <c r="AE408">
        <f t="shared" si="269"/>
        <v>0</v>
      </c>
      <c r="AF408">
        <f t="shared" si="292"/>
        <v>0</v>
      </c>
      <c r="AG408">
        <f t="shared" si="293"/>
        <v>0.16916099773242629</v>
      </c>
      <c r="AH408">
        <f t="shared" si="294"/>
        <v>6.710693421386843E-2</v>
      </c>
      <c r="AI408">
        <f t="shared" si="295"/>
        <v>37.563447232209413</v>
      </c>
      <c r="AK408" t="e">
        <f>LOOKUP(AF408,LMS!D2:'LMS'!D2597,LMS!E2:'LMS'!E2597)</f>
        <v>#N/A</v>
      </c>
      <c r="AL408" t="e">
        <f>LOOKUP(AF408,LMS!D2:'LMS'!D2597,LMS!F2:'LMS'!F2597)</f>
        <v>#N/A</v>
      </c>
      <c r="AM408" t="e">
        <f>LOOKUP(AF408,LMS!D2:'LMS'!D2597,LMS!G2:'LMS'!G2597)</f>
        <v>#N/A</v>
      </c>
      <c r="AN408" t="e">
        <f>LOOKUP(AF408,LMS!D2:'LMS'!D2597,LMS!L2:'LMS'!L2597)</f>
        <v>#N/A</v>
      </c>
      <c r="AO408" t="e">
        <f>LOOKUP(AF408,LMS!D2:'LMS'!D2597,LMS!N2:'LMS'!N2597)</f>
        <v>#N/A</v>
      </c>
      <c r="AP408" t="e">
        <f>LOOKUP(AF408,LMS!D2:'LMS'!D2597,LMS!P2:'LMS'!P2597)</f>
        <v>#N/A</v>
      </c>
      <c r="AR408" t="e">
        <f t="shared" si="296"/>
        <v>#N/A</v>
      </c>
      <c r="AS408" t="e">
        <f t="shared" si="297"/>
        <v>#N/A</v>
      </c>
      <c r="AT408" t="e">
        <f t="shared" si="270"/>
        <v>#N/A</v>
      </c>
      <c r="AU408" t="e">
        <f t="shared" si="298"/>
        <v>#N/A</v>
      </c>
      <c r="AV408" t="e">
        <f t="shared" si="271"/>
        <v>#N/A</v>
      </c>
      <c r="AW408" t="e">
        <f t="shared" si="272"/>
        <v>#N/A</v>
      </c>
      <c r="AX408" t="e">
        <f>LOOKUP(AV408,Z!A2:'Z'!A803,Z!B2:'Z'!B803)</f>
        <v>#N/A</v>
      </c>
      <c r="AY408" t="e">
        <f t="shared" si="260"/>
        <v>#N/A</v>
      </c>
      <c r="AZ408" t="e">
        <f t="shared" si="261"/>
        <v>#N/A</v>
      </c>
      <c r="BA408" t="e">
        <f t="shared" si="262"/>
        <v>#N/A</v>
      </c>
      <c r="BB408" t="e">
        <f t="shared" si="263"/>
        <v>#N/A</v>
      </c>
      <c r="BC408" t="e">
        <f t="shared" si="264"/>
        <v>#N/A</v>
      </c>
      <c r="BD408" t="e">
        <f t="shared" si="265"/>
        <v>#N/A</v>
      </c>
    </row>
    <row r="409" spans="1:56" x14ac:dyDescent="0.25">
      <c r="A409">
        <f>'Bodycomp INPUT'!A408</f>
        <v>0</v>
      </c>
      <c r="B409">
        <f>'Bodycomp INPUT'!B408</f>
        <v>0</v>
      </c>
      <c r="C409">
        <f>'Bodycomp INPUT'!C408</f>
        <v>0</v>
      </c>
      <c r="D409">
        <f>'Bodycomp INPUT'!D408</f>
        <v>0</v>
      </c>
      <c r="E409">
        <f>'Bodycomp INPUT'!E408</f>
        <v>0</v>
      </c>
      <c r="F409">
        <f>'Bodycomp INPUT'!F408</f>
        <v>0</v>
      </c>
      <c r="G409">
        <f>'Bodycomp INPUT'!G408</f>
        <v>0</v>
      </c>
      <c r="H409">
        <v>411</v>
      </c>
      <c r="I409">
        <f t="shared" si="273"/>
        <v>0</v>
      </c>
      <c r="J409">
        <f t="shared" si="266"/>
        <v>2.6419999999999999</v>
      </c>
      <c r="K409">
        <f t="shared" si="274"/>
        <v>2.86</v>
      </c>
      <c r="L409">
        <f t="shared" si="275"/>
        <v>2.6419999999999999</v>
      </c>
      <c r="M409">
        <f t="shared" si="276"/>
        <v>2.3159999999999998</v>
      </c>
      <c r="N409">
        <f t="shared" si="277"/>
        <v>2.8029999999999999</v>
      </c>
      <c r="O409">
        <f t="shared" si="278"/>
        <v>2.3159999999999998</v>
      </c>
      <c r="P409">
        <f t="shared" si="279"/>
        <v>2.6419999999999999</v>
      </c>
      <c r="Q409">
        <f t="shared" si="280"/>
        <v>2.6419999999999999</v>
      </c>
      <c r="R409">
        <f t="shared" si="267"/>
        <v>6.7106934213868428</v>
      </c>
      <c r="S409">
        <f t="shared" si="281"/>
        <v>0.373</v>
      </c>
      <c r="T409">
        <f t="shared" si="282"/>
        <v>2.472</v>
      </c>
      <c r="U409">
        <f t="shared" si="283"/>
        <v>0.373</v>
      </c>
      <c r="V409">
        <f t="shared" si="284"/>
        <v>4.5890000000000004</v>
      </c>
      <c r="W409">
        <f t="shared" si="285"/>
        <v>1.5129999999999999</v>
      </c>
      <c r="X409">
        <f t="shared" si="286"/>
        <v>4.5890000000000004</v>
      </c>
      <c r="Y409">
        <f t="shared" si="287"/>
        <v>0.373</v>
      </c>
      <c r="Z409">
        <f t="shared" si="288"/>
        <v>0.373</v>
      </c>
      <c r="AA409">
        <f t="shared" si="289"/>
        <v>0</v>
      </c>
      <c r="AB409">
        <f t="shared" si="268"/>
        <v>0</v>
      </c>
      <c r="AC409">
        <f t="shared" si="290"/>
        <v>0</v>
      </c>
      <c r="AD409">
        <f t="shared" si="291"/>
        <v>0</v>
      </c>
      <c r="AE409">
        <f t="shared" si="269"/>
        <v>0</v>
      </c>
      <c r="AF409">
        <f t="shared" si="292"/>
        <v>0</v>
      </c>
      <c r="AG409">
        <f t="shared" si="293"/>
        <v>0.16916099773242629</v>
      </c>
      <c r="AH409">
        <f t="shared" si="294"/>
        <v>6.710693421386843E-2</v>
      </c>
      <c r="AI409">
        <f t="shared" si="295"/>
        <v>37.563447232209413</v>
      </c>
      <c r="AK409" t="e">
        <f>LOOKUP(AF409,LMS!D2:'LMS'!D2597,LMS!E2:'LMS'!E2597)</f>
        <v>#N/A</v>
      </c>
      <c r="AL409" t="e">
        <f>LOOKUP(AF409,LMS!D2:'LMS'!D2597,LMS!F2:'LMS'!F2597)</f>
        <v>#N/A</v>
      </c>
      <c r="AM409" t="e">
        <f>LOOKUP(AF409,LMS!D2:'LMS'!D2597,LMS!G2:'LMS'!G2597)</f>
        <v>#N/A</v>
      </c>
      <c r="AN409" t="e">
        <f>LOOKUP(AF409,LMS!D2:'LMS'!D2597,LMS!L2:'LMS'!L2597)</f>
        <v>#N/A</v>
      </c>
      <c r="AO409" t="e">
        <f>LOOKUP(AF409,LMS!D2:'LMS'!D2597,LMS!N2:'LMS'!N2597)</f>
        <v>#N/A</v>
      </c>
      <c r="AP409" t="e">
        <f>LOOKUP(AF409,LMS!D2:'LMS'!D2597,LMS!P2:'LMS'!P2597)</f>
        <v>#N/A</v>
      </c>
      <c r="AR409" t="e">
        <f t="shared" si="296"/>
        <v>#N/A</v>
      </c>
      <c r="AS409" t="e">
        <f t="shared" si="297"/>
        <v>#N/A</v>
      </c>
      <c r="AT409" t="e">
        <f t="shared" si="270"/>
        <v>#N/A</v>
      </c>
      <c r="AU409" t="e">
        <f t="shared" si="298"/>
        <v>#N/A</v>
      </c>
      <c r="AV409" t="e">
        <f t="shared" si="271"/>
        <v>#N/A</v>
      </c>
      <c r="AW409" t="e">
        <f t="shared" si="272"/>
        <v>#N/A</v>
      </c>
      <c r="AX409" t="e">
        <f>LOOKUP(AV409,Z!A2:'Z'!A803,Z!B2:'Z'!B803)</f>
        <v>#N/A</v>
      </c>
      <c r="AY409" t="e">
        <f t="shared" si="260"/>
        <v>#N/A</v>
      </c>
      <c r="AZ409" t="e">
        <f t="shared" si="261"/>
        <v>#N/A</v>
      </c>
      <c r="BA409" t="e">
        <f t="shared" si="262"/>
        <v>#N/A</v>
      </c>
      <c r="BB409" t="e">
        <f t="shared" si="263"/>
        <v>#N/A</v>
      </c>
      <c r="BC409" t="e">
        <f t="shared" si="264"/>
        <v>#N/A</v>
      </c>
      <c r="BD409" t="e">
        <f t="shared" si="265"/>
        <v>#N/A</v>
      </c>
    </row>
    <row r="410" spans="1:56" x14ac:dyDescent="0.25">
      <c r="A410">
        <f>'Bodycomp INPUT'!A409</f>
        <v>0</v>
      </c>
      <c r="B410">
        <f>'Bodycomp INPUT'!B409</f>
        <v>0</v>
      </c>
      <c r="C410">
        <f>'Bodycomp INPUT'!C409</f>
        <v>0</v>
      </c>
      <c r="D410">
        <f>'Bodycomp INPUT'!D409</f>
        <v>0</v>
      </c>
      <c r="E410">
        <f>'Bodycomp INPUT'!E409</f>
        <v>0</v>
      </c>
      <c r="F410">
        <f>'Bodycomp INPUT'!F409</f>
        <v>0</v>
      </c>
      <c r="G410">
        <f>'Bodycomp INPUT'!G409</f>
        <v>0</v>
      </c>
      <c r="H410">
        <v>412</v>
      </c>
      <c r="I410">
        <f t="shared" si="273"/>
        <v>0</v>
      </c>
      <c r="J410">
        <f t="shared" si="266"/>
        <v>2.6419999999999999</v>
      </c>
      <c r="K410">
        <f t="shared" si="274"/>
        <v>2.86</v>
      </c>
      <c r="L410">
        <f t="shared" si="275"/>
        <v>2.6419999999999999</v>
      </c>
      <c r="M410">
        <f t="shared" si="276"/>
        <v>2.3159999999999998</v>
      </c>
      <c r="N410">
        <f t="shared" si="277"/>
        <v>2.8029999999999999</v>
      </c>
      <c r="O410">
        <f t="shared" si="278"/>
        <v>2.3159999999999998</v>
      </c>
      <c r="P410">
        <f t="shared" si="279"/>
        <v>2.6419999999999999</v>
      </c>
      <c r="Q410">
        <f t="shared" si="280"/>
        <v>2.6419999999999999</v>
      </c>
      <c r="R410">
        <f t="shared" si="267"/>
        <v>6.7106934213868428</v>
      </c>
      <c r="S410">
        <f t="shared" si="281"/>
        <v>0.373</v>
      </c>
      <c r="T410">
        <f t="shared" si="282"/>
        <v>2.472</v>
      </c>
      <c r="U410">
        <f t="shared" si="283"/>
        <v>0.373</v>
      </c>
      <c r="V410">
        <f t="shared" si="284"/>
        <v>4.5890000000000004</v>
      </c>
      <c r="W410">
        <f t="shared" si="285"/>
        <v>1.5129999999999999</v>
      </c>
      <c r="X410">
        <f t="shared" si="286"/>
        <v>4.5890000000000004</v>
      </c>
      <c r="Y410">
        <f t="shared" si="287"/>
        <v>0.373</v>
      </c>
      <c r="Z410">
        <f t="shared" si="288"/>
        <v>0.373</v>
      </c>
      <c r="AA410">
        <f t="shared" si="289"/>
        <v>0</v>
      </c>
      <c r="AB410">
        <f t="shared" si="268"/>
        <v>0</v>
      </c>
      <c r="AC410">
        <f t="shared" si="290"/>
        <v>0</v>
      </c>
      <c r="AD410">
        <f t="shared" si="291"/>
        <v>0</v>
      </c>
      <c r="AE410">
        <f t="shared" si="269"/>
        <v>0</v>
      </c>
      <c r="AF410">
        <f t="shared" si="292"/>
        <v>0</v>
      </c>
      <c r="AG410">
        <f t="shared" si="293"/>
        <v>0.16916099773242629</v>
      </c>
      <c r="AH410">
        <f t="shared" si="294"/>
        <v>6.710693421386843E-2</v>
      </c>
      <c r="AI410">
        <f t="shared" si="295"/>
        <v>37.563447232209413</v>
      </c>
      <c r="AK410" t="e">
        <f>LOOKUP(AF410,LMS!D2:'LMS'!D2597,LMS!E2:'LMS'!E2597)</f>
        <v>#N/A</v>
      </c>
      <c r="AL410" t="e">
        <f>LOOKUP(AF410,LMS!D2:'LMS'!D2597,LMS!F2:'LMS'!F2597)</f>
        <v>#N/A</v>
      </c>
      <c r="AM410" t="e">
        <f>LOOKUP(AF410,LMS!D2:'LMS'!D2597,LMS!G2:'LMS'!G2597)</f>
        <v>#N/A</v>
      </c>
      <c r="AN410" t="e">
        <f>LOOKUP(AF410,LMS!D2:'LMS'!D2597,LMS!L2:'LMS'!L2597)</f>
        <v>#N/A</v>
      </c>
      <c r="AO410" t="e">
        <f>LOOKUP(AF410,LMS!D2:'LMS'!D2597,LMS!N2:'LMS'!N2597)</f>
        <v>#N/A</v>
      </c>
      <c r="AP410" t="e">
        <f>LOOKUP(AF410,LMS!D2:'LMS'!D2597,LMS!P2:'LMS'!P2597)</f>
        <v>#N/A</v>
      </c>
      <c r="AR410" t="e">
        <f t="shared" si="296"/>
        <v>#N/A</v>
      </c>
      <c r="AS410" t="e">
        <f t="shared" si="297"/>
        <v>#N/A</v>
      </c>
      <c r="AT410" t="e">
        <f t="shared" si="270"/>
        <v>#N/A</v>
      </c>
      <c r="AU410" t="e">
        <f t="shared" si="298"/>
        <v>#N/A</v>
      </c>
      <c r="AV410" t="e">
        <f t="shared" si="271"/>
        <v>#N/A</v>
      </c>
      <c r="AW410" t="e">
        <f t="shared" si="272"/>
        <v>#N/A</v>
      </c>
      <c r="AX410" t="e">
        <f>LOOKUP(AV410,Z!A2:'Z'!A803,Z!B2:'Z'!B803)</f>
        <v>#N/A</v>
      </c>
      <c r="AY410" t="e">
        <f t="shared" si="260"/>
        <v>#N/A</v>
      </c>
      <c r="AZ410" t="e">
        <f t="shared" si="261"/>
        <v>#N/A</v>
      </c>
      <c r="BA410" t="e">
        <f t="shared" si="262"/>
        <v>#N/A</v>
      </c>
      <c r="BB410" t="e">
        <f t="shared" si="263"/>
        <v>#N/A</v>
      </c>
      <c r="BC410" t="e">
        <f t="shared" si="264"/>
        <v>#N/A</v>
      </c>
      <c r="BD410" t="e">
        <f t="shared" si="265"/>
        <v>#N/A</v>
      </c>
    </row>
    <row r="411" spans="1:56" x14ac:dyDescent="0.25">
      <c r="A411">
        <f>'Bodycomp INPUT'!A410</f>
        <v>0</v>
      </c>
      <c r="B411">
        <f>'Bodycomp INPUT'!B410</f>
        <v>0</v>
      </c>
      <c r="C411">
        <f>'Bodycomp INPUT'!C410</f>
        <v>0</v>
      </c>
      <c r="D411">
        <f>'Bodycomp INPUT'!D410</f>
        <v>0</v>
      </c>
      <c r="E411">
        <f>'Bodycomp INPUT'!E410</f>
        <v>0</v>
      </c>
      <c r="F411">
        <f>'Bodycomp INPUT'!F410</f>
        <v>0</v>
      </c>
      <c r="G411">
        <f>'Bodycomp INPUT'!G410</f>
        <v>0</v>
      </c>
      <c r="H411">
        <v>413</v>
      </c>
      <c r="I411">
        <f t="shared" si="273"/>
        <v>0</v>
      </c>
      <c r="J411">
        <f t="shared" si="266"/>
        <v>2.6419999999999999</v>
      </c>
      <c r="K411">
        <f t="shared" si="274"/>
        <v>2.86</v>
      </c>
      <c r="L411">
        <f t="shared" si="275"/>
        <v>2.6419999999999999</v>
      </c>
      <c r="M411">
        <f t="shared" si="276"/>
        <v>2.3159999999999998</v>
      </c>
      <c r="N411">
        <f t="shared" si="277"/>
        <v>2.8029999999999999</v>
      </c>
      <c r="O411">
        <f t="shared" si="278"/>
        <v>2.3159999999999998</v>
      </c>
      <c r="P411">
        <f t="shared" si="279"/>
        <v>2.6419999999999999</v>
      </c>
      <c r="Q411">
        <f t="shared" si="280"/>
        <v>2.6419999999999999</v>
      </c>
      <c r="R411">
        <f t="shared" si="267"/>
        <v>6.7106934213868428</v>
      </c>
      <c r="S411">
        <f t="shared" si="281"/>
        <v>0.373</v>
      </c>
      <c r="T411">
        <f t="shared" si="282"/>
        <v>2.472</v>
      </c>
      <c r="U411">
        <f t="shared" si="283"/>
        <v>0.373</v>
      </c>
      <c r="V411">
        <f t="shared" si="284"/>
        <v>4.5890000000000004</v>
      </c>
      <c r="W411">
        <f t="shared" si="285"/>
        <v>1.5129999999999999</v>
      </c>
      <c r="X411">
        <f t="shared" si="286"/>
        <v>4.5890000000000004</v>
      </c>
      <c r="Y411">
        <f t="shared" si="287"/>
        <v>0.373</v>
      </c>
      <c r="Z411">
        <f t="shared" si="288"/>
        <v>0.373</v>
      </c>
      <c r="AA411">
        <f t="shared" si="289"/>
        <v>0</v>
      </c>
      <c r="AB411">
        <f t="shared" si="268"/>
        <v>0</v>
      </c>
      <c r="AC411">
        <f t="shared" si="290"/>
        <v>0</v>
      </c>
      <c r="AD411">
        <f t="shared" si="291"/>
        <v>0</v>
      </c>
      <c r="AE411">
        <f t="shared" si="269"/>
        <v>0</v>
      </c>
      <c r="AF411">
        <f t="shared" si="292"/>
        <v>0</v>
      </c>
      <c r="AG411">
        <f t="shared" si="293"/>
        <v>0.16916099773242629</v>
      </c>
      <c r="AH411">
        <f t="shared" si="294"/>
        <v>6.710693421386843E-2</v>
      </c>
      <c r="AI411">
        <f t="shared" si="295"/>
        <v>37.563447232209413</v>
      </c>
      <c r="AK411" t="e">
        <f>LOOKUP(AF411,LMS!D2:'LMS'!D2597,LMS!E2:'LMS'!E2597)</f>
        <v>#N/A</v>
      </c>
      <c r="AL411" t="e">
        <f>LOOKUP(AF411,LMS!D2:'LMS'!D2597,LMS!F2:'LMS'!F2597)</f>
        <v>#N/A</v>
      </c>
      <c r="AM411" t="e">
        <f>LOOKUP(AF411,LMS!D2:'LMS'!D2597,LMS!G2:'LMS'!G2597)</f>
        <v>#N/A</v>
      </c>
      <c r="AN411" t="e">
        <f>LOOKUP(AF411,LMS!D2:'LMS'!D2597,LMS!L2:'LMS'!L2597)</f>
        <v>#N/A</v>
      </c>
      <c r="AO411" t="e">
        <f>LOOKUP(AF411,LMS!D2:'LMS'!D2597,LMS!N2:'LMS'!N2597)</f>
        <v>#N/A</v>
      </c>
      <c r="AP411" t="e">
        <f>LOOKUP(AF411,LMS!D2:'LMS'!D2597,LMS!P2:'LMS'!P2597)</f>
        <v>#N/A</v>
      </c>
      <c r="AR411" t="e">
        <f t="shared" si="296"/>
        <v>#N/A</v>
      </c>
      <c r="AS411" t="e">
        <f t="shared" si="297"/>
        <v>#N/A</v>
      </c>
      <c r="AT411" t="e">
        <f t="shared" si="270"/>
        <v>#N/A</v>
      </c>
      <c r="AU411" t="e">
        <f t="shared" si="298"/>
        <v>#N/A</v>
      </c>
      <c r="AV411" t="e">
        <f t="shared" si="271"/>
        <v>#N/A</v>
      </c>
      <c r="AW411" t="e">
        <f t="shared" si="272"/>
        <v>#N/A</v>
      </c>
      <c r="AX411" t="e">
        <f>LOOKUP(AV411,Z!A2:'Z'!A803,Z!B2:'Z'!B803)</f>
        <v>#N/A</v>
      </c>
      <c r="AY411" t="e">
        <f t="shared" si="260"/>
        <v>#N/A</v>
      </c>
      <c r="AZ411" t="e">
        <f t="shared" si="261"/>
        <v>#N/A</v>
      </c>
      <c r="BA411" t="e">
        <f t="shared" si="262"/>
        <v>#N/A</v>
      </c>
      <c r="BB411" t="e">
        <f t="shared" si="263"/>
        <v>#N/A</v>
      </c>
      <c r="BC411" t="e">
        <f t="shared" si="264"/>
        <v>#N/A</v>
      </c>
      <c r="BD411" t="e">
        <f t="shared" si="265"/>
        <v>#N/A</v>
      </c>
    </row>
    <row r="412" spans="1:56" x14ac:dyDescent="0.25">
      <c r="A412">
        <f>'Bodycomp INPUT'!A411</f>
        <v>0</v>
      </c>
      <c r="B412">
        <f>'Bodycomp INPUT'!B411</f>
        <v>0</v>
      </c>
      <c r="C412">
        <f>'Bodycomp INPUT'!C411</f>
        <v>0</v>
      </c>
      <c r="D412">
        <f>'Bodycomp INPUT'!D411</f>
        <v>0</v>
      </c>
      <c r="E412">
        <f>'Bodycomp INPUT'!E411</f>
        <v>0</v>
      </c>
      <c r="F412">
        <f>'Bodycomp INPUT'!F411</f>
        <v>0</v>
      </c>
      <c r="G412">
        <f>'Bodycomp INPUT'!G411</f>
        <v>0</v>
      </c>
      <c r="H412">
        <v>414</v>
      </c>
      <c r="I412">
        <f t="shared" si="273"/>
        <v>0</v>
      </c>
      <c r="J412">
        <f t="shared" si="266"/>
        <v>2.6419999999999999</v>
      </c>
      <c r="K412">
        <f t="shared" si="274"/>
        <v>2.86</v>
      </c>
      <c r="L412">
        <f t="shared" si="275"/>
        <v>2.6419999999999999</v>
      </c>
      <c r="M412">
        <f t="shared" si="276"/>
        <v>2.3159999999999998</v>
      </c>
      <c r="N412">
        <f t="shared" si="277"/>
        <v>2.8029999999999999</v>
      </c>
      <c r="O412">
        <f t="shared" si="278"/>
        <v>2.3159999999999998</v>
      </c>
      <c r="P412">
        <f t="shared" si="279"/>
        <v>2.6419999999999999</v>
      </c>
      <c r="Q412">
        <f t="shared" si="280"/>
        <v>2.6419999999999999</v>
      </c>
      <c r="R412">
        <f t="shared" si="267"/>
        <v>6.7106934213868428</v>
      </c>
      <c r="S412">
        <f t="shared" si="281"/>
        <v>0.373</v>
      </c>
      <c r="T412">
        <f t="shared" si="282"/>
        <v>2.472</v>
      </c>
      <c r="U412">
        <f t="shared" si="283"/>
        <v>0.373</v>
      </c>
      <c r="V412">
        <f t="shared" si="284"/>
        <v>4.5890000000000004</v>
      </c>
      <c r="W412">
        <f t="shared" si="285"/>
        <v>1.5129999999999999</v>
      </c>
      <c r="X412">
        <f t="shared" si="286"/>
        <v>4.5890000000000004</v>
      </c>
      <c r="Y412">
        <f t="shared" si="287"/>
        <v>0.373</v>
      </c>
      <c r="Z412">
        <f t="shared" si="288"/>
        <v>0.373</v>
      </c>
      <c r="AA412">
        <f t="shared" si="289"/>
        <v>0</v>
      </c>
      <c r="AB412">
        <f t="shared" si="268"/>
        <v>0</v>
      </c>
      <c r="AC412">
        <f t="shared" si="290"/>
        <v>0</v>
      </c>
      <c r="AD412">
        <f t="shared" si="291"/>
        <v>0</v>
      </c>
      <c r="AE412">
        <f t="shared" si="269"/>
        <v>0</v>
      </c>
      <c r="AF412">
        <f t="shared" si="292"/>
        <v>0</v>
      </c>
      <c r="AG412">
        <f t="shared" si="293"/>
        <v>0.16916099773242629</v>
      </c>
      <c r="AH412">
        <f t="shared" si="294"/>
        <v>6.710693421386843E-2</v>
      </c>
      <c r="AI412">
        <f t="shared" si="295"/>
        <v>37.563447232209413</v>
      </c>
      <c r="AK412" t="e">
        <f>LOOKUP(AF412,LMS!D2:'LMS'!D2597,LMS!E2:'LMS'!E2597)</f>
        <v>#N/A</v>
      </c>
      <c r="AL412" t="e">
        <f>LOOKUP(AF412,LMS!D2:'LMS'!D2597,LMS!F2:'LMS'!F2597)</f>
        <v>#N/A</v>
      </c>
      <c r="AM412" t="e">
        <f>LOOKUP(AF412,LMS!D2:'LMS'!D2597,LMS!G2:'LMS'!G2597)</f>
        <v>#N/A</v>
      </c>
      <c r="AN412" t="e">
        <f>LOOKUP(AF412,LMS!D2:'LMS'!D2597,LMS!L2:'LMS'!L2597)</f>
        <v>#N/A</v>
      </c>
      <c r="AO412" t="e">
        <f>LOOKUP(AF412,LMS!D2:'LMS'!D2597,LMS!N2:'LMS'!N2597)</f>
        <v>#N/A</v>
      </c>
      <c r="AP412" t="e">
        <f>LOOKUP(AF412,LMS!D2:'LMS'!D2597,LMS!P2:'LMS'!P2597)</f>
        <v>#N/A</v>
      </c>
      <c r="AR412" t="e">
        <f t="shared" si="296"/>
        <v>#N/A</v>
      </c>
      <c r="AS412" t="e">
        <f t="shared" si="297"/>
        <v>#N/A</v>
      </c>
      <c r="AT412" t="e">
        <f t="shared" si="270"/>
        <v>#N/A</v>
      </c>
      <c r="AU412" t="e">
        <f t="shared" si="298"/>
        <v>#N/A</v>
      </c>
      <c r="AV412" t="e">
        <f t="shared" si="271"/>
        <v>#N/A</v>
      </c>
      <c r="AW412" t="e">
        <f t="shared" si="272"/>
        <v>#N/A</v>
      </c>
      <c r="AX412" t="e">
        <f>LOOKUP(AV412,Z!A2:'Z'!A803,Z!B2:'Z'!B803)</f>
        <v>#N/A</v>
      </c>
      <c r="AY412" t="e">
        <f t="shared" si="260"/>
        <v>#N/A</v>
      </c>
      <c r="AZ412" t="e">
        <f t="shared" si="261"/>
        <v>#N/A</v>
      </c>
      <c r="BA412" t="e">
        <f t="shared" si="262"/>
        <v>#N/A</v>
      </c>
      <c r="BB412" t="e">
        <f t="shared" si="263"/>
        <v>#N/A</v>
      </c>
      <c r="BC412" t="e">
        <f t="shared" si="264"/>
        <v>#N/A</v>
      </c>
      <c r="BD412" t="e">
        <f t="shared" si="265"/>
        <v>#N/A</v>
      </c>
    </row>
    <row r="413" spans="1:56" x14ac:dyDescent="0.25">
      <c r="A413">
        <f>'Bodycomp INPUT'!A412</f>
        <v>0</v>
      </c>
      <c r="B413">
        <f>'Bodycomp INPUT'!B412</f>
        <v>0</v>
      </c>
      <c r="C413">
        <f>'Bodycomp INPUT'!C412</f>
        <v>0</v>
      </c>
      <c r="D413">
        <f>'Bodycomp INPUT'!D412</f>
        <v>0</v>
      </c>
      <c r="E413">
        <f>'Bodycomp INPUT'!E412</f>
        <v>0</v>
      </c>
      <c r="F413">
        <f>'Bodycomp INPUT'!F412</f>
        <v>0</v>
      </c>
      <c r="G413">
        <f>'Bodycomp INPUT'!G412</f>
        <v>0</v>
      </c>
      <c r="H413">
        <v>415</v>
      </c>
      <c r="I413">
        <f t="shared" si="273"/>
        <v>0</v>
      </c>
      <c r="J413">
        <f t="shared" si="266"/>
        <v>2.6419999999999999</v>
      </c>
      <c r="K413">
        <f t="shared" si="274"/>
        <v>2.86</v>
      </c>
      <c r="L413">
        <f t="shared" si="275"/>
        <v>2.6419999999999999</v>
      </c>
      <c r="M413">
        <f t="shared" si="276"/>
        <v>2.3159999999999998</v>
      </c>
      <c r="N413">
        <f t="shared" si="277"/>
        <v>2.8029999999999999</v>
      </c>
      <c r="O413">
        <f t="shared" si="278"/>
        <v>2.3159999999999998</v>
      </c>
      <c r="P413">
        <f t="shared" si="279"/>
        <v>2.6419999999999999</v>
      </c>
      <c r="Q413">
        <f t="shared" si="280"/>
        <v>2.6419999999999999</v>
      </c>
      <c r="R413">
        <f t="shared" si="267"/>
        <v>6.7106934213868428</v>
      </c>
      <c r="S413">
        <f t="shared" si="281"/>
        <v>0.373</v>
      </c>
      <c r="T413">
        <f t="shared" si="282"/>
        <v>2.472</v>
      </c>
      <c r="U413">
        <f t="shared" si="283"/>
        <v>0.373</v>
      </c>
      <c r="V413">
        <f t="shared" si="284"/>
        <v>4.5890000000000004</v>
      </c>
      <c r="W413">
        <f t="shared" si="285"/>
        <v>1.5129999999999999</v>
      </c>
      <c r="X413">
        <f t="shared" si="286"/>
        <v>4.5890000000000004</v>
      </c>
      <c r="Y413">
        <f t="shared" si="287"/>
        <v>0.373</v>
      </c>
      <c r="Z413">
        <f t="shared" si="288"/>
        <v>0.373</v>
      </c>
      <c r="AA413">
        <f t="shared" si="289"/>
        <v>0</v>
      </c>
      <c r="AB413">
        <f t="shared" si="268"/>
        <v>0</v>
      </c>
      <c r="AC413">
        <f t="shared" si="290"/>
        <v>0</v>
      </c>
      <c r="AD413">
        <f t="shared" si="291"/>
        <v>0</v>
      </c>
      <c r="AE413">
        <f t="shared" si="269"/>
        <v>0</v>
      </c>
      <c r="AF413">
        <f t="shared" si="292"/>
        <v>0</v>
      </c>
      <c r="AG413">
        <f t="shared" si="293"/>
        <v>0.16916099773242629</v>
      </c>
      <c r="AH413">
        <f t="shared" si="294"/>
        <v>6.710693421386843E-2</v>
      </c>
      <c r="AI413">
        <f t="shared" si="295"/>
        <v>37.563447232209413</v>
      </c>
      <c r="AK413" t="e">
        <f>LOOKUP(AF413,LMS!D2:'LMS'!D2597,LMS!E2:'LMS'!E2597)</f>
        <v>#N/A</v>
      </c>
      <c r="AL413" t="e">
        <f>LOOKUP(AF413,LMS!D2:'LMS'!D2597,LMS!F2:'LMS'!F2597)</f>
        <v>#N/A</v>
      </c>
      <c r="AM413" t="e">
        <f>LOOKUP(AF413,LMS!D2:'LMS'!D2597,LMS!G2:'LMS'!G2597)</f>
        <v>#N/A</v>
      </c>
      <c r="AN413" t="e">
        <f>LOOKUP(AF413,LMS!D2:'LMS'!D2597,LMS!L2:'LMS'!L2597)</f>
        <v>#N/A</v>
      </c>
      <c r="AO413" t="e">
        <f>LOOKUP(AF413,LMS!D2:'LMS'!D2597,LMS!N2:'LMS'!N2597)</f>
        <v>#N/A</v>
      </c>
      <c r="AP413" t="e">
        <f>LOOKUP(AF413,LMS!D2:'LMS'!D2597,LMS!P2:'LMS'!P2597)</f>
        <v>#N/A</v>
      </c>
      <c r="AR413" t="e">
        <f t="shared" si="296"/>
        <v>#N/A</v>
      </c>
      <c r="AS413" t="e">
        <f t="shared" si="297"/>
        <v>#N/A</v>
      </c>
      <c r="AT413" t="e">
        <f t="shared" si="270"/>
        <v>#N/A</v>
      </c>
      <c r="AU413" t="e">
        <f t="shared" si="298"/>
        <v>#N/A</v>
      </c>
      <c r="AV413" t="e">
        <f t="shared" si="271"/>
        <v>#N/A</v>
      </c>
      <c r="AW413" t="e">
        <f t="shared" si="272"/>
        <v>#N/A</v>
      </c>
      <c r="AX413" t="e">
        <f>LOOKUP(AV413,Z!A2:'Z'!A803,Z!B2:'Z'!B803)</f>
        <v>#N/A</v>
      </c>
      <c r="AY413" t="e">
        <f t="shared" si="260"/>
        <v>#N/A</v>
      </c>
      <c r="AZ413" t="e">
        <f t="shared" si="261"/>
        <v>#N/A</v>
      </c>
      <c r="BA413" t="e">
        <f t="shared" si="262"/>
        <v>#N/A</v>
      </c>
      <c r="BB413" t="e">
        <f t="shared" si="263"/>
        <v>#N/A</v>
      </c>
      <c r="BC413" t="e">
        <f t="shared" si="264"/>
        <v>#N/A</v>
      </c>
      <c r="BD413" t="e">
        <f t="shared" si="265"/>
        <v>#N/A</v>
      </c>
    </row>
    <row r="414" spans="1:56" x14ac:dyDescent="0.25">
      <c r="A414">
        <f>'Bodycomp INPUT'!A413</f>
        <v>0</v>
      </c>
      <c r="B414">
        <f>'Bodycomp INPUT'!B413</f>
        <v>0</v>
      </c>
      <c r="C414">
        <f>'Bodycomp INPUT'!C413</f>
        <v>0</v>
      </c>
      <c r="D414">
        <f>'Bodycomp INPUT'!D413</f>
        <v>0</v>
      </c>
      <c r="E414">
        <f>'Bodycomp INPUT'!E413</f>
        <v>0</v>
      </c>
      <c r="F414">
        <f>'Bodycomp INPUT'!F413</f>
        <v>0</v>
      </c>
      <c r="G414">
        <f>'Bodycomp INPUT'!G413</f>
        <v>0</v>
      </c>
      <c r="H414">
        <v>416</v>
      </c>
      <c r="I414">
        <f t="shared" si="273"/>
        <v>0</v>
      </c>
      <c r="J414">
        <f t="shared" si="266"/>
        <v>2.6419999999999999</v>
      </c>
      <c r="K414">
        <f t="shared" si="274"/>
        <v>2.86</v>
      </c>
      <c r="L414">
        <f t="shared" si="275"/>
        <v>2.6419999999999999</v>
      </c>
      <c r="M414">
        <f t="shared" si="276"/>
        <v>2.3159999999999998</v>
      </c>
      <c r="N414">
        <f t="shared" si="277"/>
        <v>2.8029999999999999</v>
      </c>
      <c r="O414">
        <f t="shared" si="278"/>
        <v>2.3159999999999998</v>
      </c>
      <c r="P414">
        <f t="shared" si="279"/>
        <v>2.6419999999999999</v>
      </c>
      <c r="Q414">
        <f t="shared" si="280"/>
        <v>2.6419999999999999</v>
      </c>
      <c r="R414">
        <f t="shared" si="267"/>
        <v>6.7106934213868428</v>
      </c>
      <c r="S414">
        <f t="shared" si="281"/>
        <v>0.373</v>
      </c>
      <c r="T414">
        <f t="shared" si="282"/>
        <v>2.472</v>
      </c>
      <c r="U414">
        <f t="shared" si="283"/>
        <v>0.373</v>
      </c>
      <c r="V414">
        <f t="shared" si="284"/>
        <v>4.5890000000000004</v>
      </c>
      <c r="W414">
        <f t="shared" si="285"/>
        <v>1.5129999999999999</v>
      </c>
      <c r="X414">
        <f t="shared" si="286"/>
        <v>4.5890000000000004</v>
      </c>
      <c r="Y414">
        <f t="shared" si="287"/>
        <v>0.373</v>
      </c>
      <c r="Z414">
        <f t="shared" si="288"/>
        <v>0.373</v>
      </c>
      <c r="AA414">
        <f t="shared" si="289"/>
        <v>0</v>
      </c>
      <c r="AB414">
        <f t="shared" si="268"/>
        <v>0</v>
      </c>
      <c r="AC414">
        <f t="shared" si="290"/>
        <v>0</v>
      </c>
      <c r="AD414">
        <f t="shared" si="291"/>
        <v>0</v>
      </c>
      <c r="AE414">
        <f t="shared" si="269"/>
        <v>0</v>
      </c>
      <c r="AF414">
        <f t="shared" si="292"/>
        <v>0</v>
      </c>
      <c r="AG414">
        <f t="shared" si="293"/>
        <v>0.16916099773242629</v>
      </c>
      <c r="AH414">
        <f t="shared" si="294"/>
        <v>6.710693421386843E-2</v>
      </c>
      <c r="AI414">
        <f t="shared" si="295"/>
        <v>37.563447232209413</v>
      </c>
      <c r="AK414" t="e">
        <f>LOOKUP(AF414,LMS!D2:'LMS'!D2597,LMS!E2:'LMS'!E2597)</f>
        <v>#N/A</v>
      </c>
      <c r="AL414" t="e">
        <f>LOOKUP(AF414,LMS!D2:'LMS'!D2597,LMS!F2:'LMS'!F2597)</f>
        <v>#N/A</v>
      </c>
      <c r="AM414" t="e">
        <f>LOOKUP(AF414,LMS!D2:'LMS'!D2597,LMS!G2:'LMS'!G2597)</f>
        <v>#N/A</v>
      </c>
      <c r="AN414" t="e">
        <f>LOOKUP(AF414,LMS!D2:'LMS'!D2597,LMS!L2:'LMS'!L2597)</f>
        <v>#N/A</v>
      </c>
      <c r="AO414" t="e">
        <f>LOOKUP(AF414,LMS!D2:'LMS'!D2597,LMS!N2:'LMS'!N2597)</f>
        <v>#N/A</v>
      </c>
      <c r="AP414" t="e">
        <f>LOOKUP(AF414,LMS!D2:'LMS'!D2597,LMS!P2:'LMS'!P2597)</f>
        <v>#N/A</v>
      </c>
      <c r="AR414" t="e">
        <f t="shared" si="296"/>
        <v>#N/A</v>
      </c>
      <c r="AS414" t="e">
        <f t="shared" si="297"/>
        <v>#N/A</v>
      </c>
      <c r="AT414" t="e">
        <f t="shared" si="270"/>
        <v>#N/A</v>
      </c>
      <c r="AU414" t="e">
        <f t="shared" si="298"/>
        <v>#N/A</v>
      </c>
      <c r="AV414" t="e">
        <f t="shared" si="271"/>
        <v>#N/A</v>
      </c>
      <c r="AW414" t="e">
        <f t="shared" si="272"/>
        <v>#N/A</v>
      </c>
      <c r="AX414" t="e">
        <f>LOOKUP(AV414,Z!A2:'Z'!A803,Z!B2:'Z'!B803)</f>
        <v>#N/A</v>
      </c>
      <c r="AY414" t="e">
        <f t="shared" si="260"/>
        <v>#N/A</v>
      </c>
      <c r="AZ414" t="e">
        <f t="shared" si="261"/>
        <v>#N/A</v>
      </c>
      <c r="BA414" t="e">
        <f t="shared" si="262"/>
        <v>#N/A</v>
      </c>
      <c r="BB414" t="e">
        <f t="shared" si="263"/>
        <v>#N/A</v>
      </c>
      <c r="BC414" t="e">
        <f t="shared" si="264"/>
        <v>#N/A</v>
      </c>
      <c r="BD414" t="e">
        <f t="shared" si="265"/>
        <v>#N/A</v>
      </c>
    </row>
    <row r="415" spans="1:56" x14ac:dyDescent="0.25">
      <c r="A415">
        <f>'Bodycomp INPUT'!A414</f>
        <v>0</v>
      </c>
      <c r="B415">
        <f>'Bodycomp INPUT'!B414</f>
        <v>0</v>
      </c>
      <c r="C415">
        <f>'Bodycomp INPUT'!C414</f>
        <v>0</v>
      </c>
      <c r="D415">
        <f>'Bodycomp INPUT'!D414</f>
        <v>0</v>
      </c>
      <c r="E415">
        <f>'Bodycomp INPUT'!E414</f>
        <v>0</v>
      </c>
      <c r="F415">
        <f>'Bodycomp INPUT'!F414</f>
        <v>0</v>
      </c>
      <c r="G415">
        <f>'Bodycomp INPUT'!G414</f>
        <v>0</v>
      </c>
      <c r="H415">
        <v>417</v>
      </c>
      <c r="I415">
        <f t="shared" si="273"/>
        <v>0</v>
      </c>
      <c r="J415">
        <f t="shared" si="266"/>
        <v>2.6419999999999999</v>
      </c>
      <c r="K415">
        <f t="shared" si="274"/>
        <v>2.86</v>
      </c>
      <c r="L415">
        <f t="shared" si="275"/>
        <v>2.6419999999999999</v>
      </c>
      <c r="M415">
        <f t="shared" si="276"/>
        <v>2.3159999999999998</v>
      </c>
      <c r="N415">
        <f t="shared" si="277"/>
        <v>2.8029999999999999</v>
      </c>
      <c r="O415">
        <f t="shared" si="278"/>
        <v>2.3159999999999998</v>
      </c>
      <c r="P415">
        <f t="shared" si="279"/>
        <v>2.6419999999999999</v>
      </c>
      <c r="Q415">
        <f t="shared" si="280"/>
        <v>2.6419999999999999</v>
      </c>
      <c r="R415">
        <f t="shared" si="267"/>
        <v>6.7106934213868428</v>
      </c>
      <c r="S415">
        <f t="shared" si="281"/>
        <v>0.373</v>
      </c>
      <c r="T415">
        <f t="shared" si="282"/>
        <v>2.472</v>
      </c>
      <c r="U415">
        <f t="shared" si="283"/>
        <v>0.373</v>
      </c>
      <c r="V415">
        <f t="shared" si="284"/>
        <v>4.5890000000000004</v>
      </c>
      <c r="W415">
        <f t="shared" si="285"/>
        <v>1.5129999999999999</v>
      </c>
      <c r="X415">
        <f t="shared" si="286"/>
        <v>4.5890000000000004</v>
      </c>
      <c r="Y415">
        <f t="shared" si="287"/>
        <v>0.373</v>
      </c>
      <c r="Z415">
        <f t="shared" si="288"/>
        <v>0.373</v>
      </c>
      <c r="AA415">
        <f t="shared" si="289"/>
        <v>0</v>
      </c>
      <c r="AB415">
        <f t="shared" si="268"/>
        <v>0</v>
      </c>
      <c r="AC415">
        <f t="shared" si="290"/>
        <v>0</v>
      </c>
      <c r="AD415">
        <f t="shared" si="291"/>
        <v>0</v>
      </c>
      <c r="AE415">
        <f t="shared" si="269"/>
        <v>0</v>
      </c>
      <c r="AF415">
        <f t="shared" si="292"/>
        <v>0</v>
      </c>
      <c r="AG415">
        <f t="shared" si="293"/>
        <v>0.16916099773242629</v>
      </c>
      <c r="AH415">
        <f t="shared" si="294"/>
        <v>6.710693421386843E-2</v>
      </c>
      <c r="AI415">
        <f t="shared" si="295"/>
        <v>37.563447232209413</v>
      </c>
      <c r="AK415" t="e">
        <f>LOOKUP(AF415,LMS!D2:'LMS'!D2597,LMS!E2:'LMS'!E2597)</f>
        <v>#N/A</v>
      </c>
      <c r="AL415" t="e">
        <f>LOOKUP(AF415,LMS!D2:'LMS'!D2597,LMS!F2:'LMS'!F2597)</f>
        <v>#N/A</v>
      </c>
      <c r="AM415" t="e">
        <f>LOOKUP(AF415,LMS!D2:'LMS'!D2597,LMS!G2:'LMS'!G2597)</f>
        <v>#N/A</v>
      </c>
      <c r="AN415" t="e">
        <f>LOOKUP(AF415,LMS!D2:'LMS'!D2597,LMS!L2:'LMS'!L2597)</f>
        <v>#N/A</v>
      </c>
      <c r="AO415" t="e">
        <f>LOOKUP(AF415,LMS!D2:'LMS'!D2597,LMS!N2:'LMS'!N2597)</f>
        <v>#N/A</v>
      </c>
      <c r="AP415" t="e">
        <f>LOOKUP(AF415,LMS!D2:'LMS'!D2597,LMS!P2:'LMS'!P2597)</f>
        <v>#N/A</v>
      </c>
      <c r="AR415" t="e">
        <f t="shared" si="296"/>
        <v>#N/A</v>
      </c>
      <c r="AS415" t="e">
        <f t="shared" si="297"/>
        <v>#N/A</v>
      </c>
      <c r="AT415" t="e">
        <f t="shared" si="270"/>
        <v>#N/A</v>
      </c>
      <c r="AU415" t="e">
        <f t="shared" si="298"/>
        <v>#N/A</v>
      </c>
      <c r="AV415" t="e">
        <f t="shared" si="271"/>
        <v>#N/A</v>
      </c>
      <c r="AW415" t="e">
        <f t="shared" si="272"/>
        <v>#N/A</v>
      </c>
      <c r="AX415" t="e">
        <f>LOOKUP(AV415,Z!A2:'Z'!A803,Z!B2:'Z'!B803)</f>
        <v>#N/A</v>
      </c>
      <c r="AY415" t="e">
        <f t="shared" si="260"/>
        <v>#N/A</v>
      </c>
      <c r="AZ415" t="e">
        <f t="shared" si="261"/>
        <v>#N/A</v>
      </c>
      <c r="BA415" t="e">
        <f t="shared" si="262"/>
        <v>#N/A</v>
      </c>
      <c r="BB415" t="e">
        <f t="shared" si="263"/>
        <v>#N/A</v>
      </c>
      <c r="BC415" t="e">
        <f t="shared" si="264"/>
        <v>#N/A</v>
      </c>
      <c r="BD415" t="e">
        <f t="shared" si="265"/>
        <v>#N/A</v>
      </c>
    </row>
    <row r="416" spans="1:56" x14ac:dyDescent="0.25">
      <c r="A416">
        <f>'Bodycomp INPUT'!A415</f>
        <v>0</v>
      </c>
      <c r="B416">
        <f>'Bodycomp INPUT'!B415</f>
        <v>0</v>
      </c>
      <c r="C416">
        <f>'Bodycomp INPUT'!C415</f>
        <v>0</v>
      </c>
      <c r="D416">
        <f>'Bodycomp INPUT'!D415</f>
        <v>0</v>
      </c>
      <c r="E416">
        <f>'Bodycomp INPUT'!E415</f>
        <v>0</v>
      </c>
      <c r="F416">
        <f>'Bodycomp INPUT'!F415</f>
        <v>0</v>
      </c>
      <c r="G416">
        <f>'Bodycomp INPUT'!G415</f>
        <v>0</v>
      </c>
      <c r="H416">
        <v>418</v>
      </c>
      <c r="I416">
        <f t="shared" si="273"/>
        <v>0</v>
      </c>
      <c r="J416">
        <f t="shared" si="266"/>
        <v>2.6419999999999999</v>
      </c>
      <c r="K416">
        <f t="shared" si="274"/>
        <v>2.86</v>
      </c>
      <c r="L416">
        <f t="shared" si="275"/>
        <v>2.6419999999999999</v>
      </c>
      <c r="M416">
        <f t="shared" si="276"/>
        <v>2.3159999999999998</v>
      </c>
      <c r="N416">
        <f t="shared" si="277"/>
        <v>2.8029999999999999</v>
      </c>
      <c r="O416">
        <f t="shared" si="278"/>
        <v>2.3159999999999998</v>
      </c>
      <c r="P416">
        <f t="shared" si="279"/>
        <v>2.6419999999999999</v>
      </c>
      <c r="Q416">
        <f t="shared" si="280"/>
        <v>2.6419999999999999</v>
      </c>
      <c r="R416">
        <f t="shared" si="267"/>
        <v>6.7106934213868428</v>
      </c>
      <c r="S416">
        <f t="shared" si="281"/>
        <v>0.373</v>
      </c>
      <c r="T416">
        <f t="shared" si="282"/>
        <v>2.472</v>
      </c>
      <c r="U416">
        <f t="shared" si="283"/>
        <v>0.373</v>
      </c>
      <c r="V416">
        <f t="shared" si="284"/>
        <v>4.5890000000000004</v>
      </c>
      <c r="W416">
        <f t="shared" si="285"/>
        <v>1.5129999999999999</v>
      </c>
      <c r="X416">
        <f t="shared" si="286"/>
        <v>4.5890000000000004</v>
      </c>
      <c r="Y416">
        <f t="shared" si="287"/>
        <v>0.373</v>
      </c>
      <c r="Z416">
        <f t="shared" si="288"/>
        <v>0.373</v>
      </c>
      <c r="AA416">
        <f t="shared" si="289"/>
        <v>0</v>
      </c>
      <c r="AB416">
        <f t="shared" si="268"/>
        <v>0</v>
      </c>
      <c r="AC416">
        <f t="shared" si="290"/>
        <v>0</v>
      </c>
      <c r="AD416">
        <f t="shared" si="291"/>
        <v>0</v>
      </c>
      <c r="AE416">
        <f t="shared" si="269"/>
        <v>0</v>
      </c>
      <c r="AF416">
        <f t="shared" si="292"/>
        <v>0</v>
      </c>
      <c r="AG416">
        <f t="shared" si="293"/>
        <v>0.16916099773242629</v>
      </c>
      <c r="AH416">
        <f t="shared" si="294"/>
        <v>6.710693421386843E-2</v>
      </c>
      <c r="AI416">
        <f t="shared" si="295"/>
        <v>37.563447232209413</v>
      </c>
      <c r="AK416" t="e">
        <f>LOOKUP(AF416,LMS!D2:'LMS'!D2597,LMS!E2:'LMS'!E2597)</f>
        <v>#N/A</v>
      </c>
      <c r="AL416" t="e">
        <f>LOOKUP(AF416,LMS!D2:'LMS'!D2597,LMS!F2:'LMS'!F2597)</f>
        <v>#N/A</v>
      </c>
      <c r="AM416" t="e">
        <f>LOOKUP(AF416,LMS!D2:'LMS'!D2597,LMS!G2:'LMS'!G2597)</f>
        <v>#N/A</v>
      </c>
      <c r="AN416" t="e">
        <f>LOOKUP(AF416,LMS!D2:'LMS'!D2597,LMS!L2:'LMS'!L2597)</f>
        <v>#N/A</v>
      </c>
      <c r="AO416" t="e">
        <f>LOOKUP(AF416,LMS!D2:'LMS'!D2597,LMS!N2:'LMS'!N2597)</f>
        <v>#N/A</v>
      </c>
      <c r="AP416" t="e">
        <f>LOOKUP(AF416,LMS!D2:'LMS'!D2597,LMS!P2:'LMS'!P2597)</f>
        <v>#N/A</v>
      </c>
      <c r="AR416" t="e">
        <f t="shared" si="296"/>
        <v>#N/A</v>
      </c>
      <c r="AS416" t="e">
        <f t="shared" si="297"/>
        <v>#N/A</v>
      </c>
      <c r="AT416" t="e">
        <f t="shared" si="270"/>
        <v>#N/A</v>
      </c>
      <c r="AU416" t="e">
        <f t="shared" si="298"/>
        <v>#N/A</v>
      </c>
      <c r="AV416" t="e">
        <f t="shared" si="271"/>
        <v>#N/A</v>
      </c>
      <c r="AW416" t="e">
        <f t="shared" si="272"/>
        <v>#N/A</v>
      </c>
      <c r="AX416" t="e">
        <f>LOOKUP(AV416,Z!A2:'Z'!A803,Z!B2:'Z'!B803)</f>
        <v>#N/A</v>
      </c>
      <c r="AY416" t="e">
        <f t="shared" si="260"/>
        <v>#N/A</v>
      </c>
      <c r="AZ416" t="e">
        <f t="shared" si="261"/>
        <v>#N/A</v>
      </c>
      <c r="BA416" t="e">
        <f t="shared" si="262"/>
        <v>#N/A</v>
      </c>
      <c r="BB416" t="e">
        <f t="shared" si="263"/>
        <v>#N/A</v>
      </c>
      <c r="BC416" t="e">
        <f t="shared" si="264"/>
        <v>#N/A</v>
      </c>
      <c r="BD416" t="e">
        <f t="shared" si="265"/>
        <v>#N/A</v>
      </c>
    </row>
    <row r="417" spans="1:56" x14ac:dyDescent="0.25">
      <c r="A417">
        <f>'Bodycomp INPUT'!A416</f>
        <v>0</v>
      </c>
      <c r="B417">
        <f>'Bodycomp INPUT'!B416</f>
        <v>0</v>
      </c>
      <c r="C417">
        <f>'Bodycomp INPUT'!C416</f>
        <v>0</v>
      </c>
      <c r="D417">
        <f>'Bodycomp INPUT'!D416</f>
        <v>0</v>
      </c>
      <c r="E417">
        <f>'Bodycomp INPUT'!E416</f>
        <v>0</v>
      </c>
      <c r="F417">
        <f>'Bodycomp INPUT'!F416</f>
        <v>0</v>
      </c>
      <c r="G417">
        <f>'Bodycomp INPUT'!G416</f>
        <v>0</v>
      </c>
      <c r="H417">
        <v>419</v>
      </c>
      <c r="I417">
        <f t="shared" si="273"/>
        <v>0</v>
      </c>
      <c r="J417">
        <f t="shared" si="266"/>
        <v>2.6419999999999999</v>
      </c>
      <c r="K417">
        <f t="shared" si="274"/>
        <v>2.86</v>
      </c>
      <c r="L417">
        <f t="shared" si="275"/>
        <v>2.6419999999999999</v>
      </c>
      <c r="M417">
        <f t="shared" si="276"/>
        <v>2.3159999999999998</v>
      </c>
      <c r="N417">
        <f t="shared" si="277"/>
        <v>2.8029999999999999</v>
      </c>
      <c r="O417">
        <f t="shared" si="278"/>
        <v>2.3159999999999998</v>
      </c>
      <c r="P417">
        <f t="shared" si="279"/>
        <v>2.6419999999999999</v>
      </c>
      <c r="Q417">
        <f t="shared" si="280"/>
        <v>2.6419999999999999</v>
      </c>
      <c r="R417">
        <f t="shared" si="267"/>
        <v>6.7106934213868428</v>
      </c>
      <c r="S417">
        <f t="shared" si="281"/>
        <v>0.373</v>
      </c>
      <c r="T417">
        <f t="shared" si="282"/>
        <v>2.472</v>
      </c>
      <c r="U417">
        <f t="shared" si="283"/>
        <v>0.373</v>
      </c>
      <c r="V417">
        <f t="shared" si="284"/>
        <v>4.5890000000000004</v>
      </c>
      <c r="W417">
        <f t="shared" si="285"/>
        <v>1.5129999999999999</v>
      </c>
      <c r="X417">
        <f t="shared" si="286"/>
        <v>4.5890000000000004</v>
      </c>
      <c r="Y417">
        <f t="shared" si="287"/>
        <v>0.373</v>
      </c>
      <c r="Z417">
        <f t="shared" si="288"/>
        <v>0.373</v>
      </c>
      <c r="AA417">
        <f t="shared" si="289"/>
        <v>0</v>
      </c>
      <c r="AB417">
        <f t="shared" si="268"/>
        <v>0</v>
      </c>
      <c r="AC417">
        <f t="shared" si="290"/>
        <v>0</v>
      </c>
      <c r="AD417">
        <f t="shared" si="291"/>
        <v>0</v>
      </c>
      <c r="AE417">
        <f t="shared" si="269"/>
        <v>0</v>
      </c>
      <c r="AF417">
        <f t="shared" si="292"/>
        <v>0</v>
      </c>
      <c r="AG417">
        <f t="shared" si="293"/>
        <v>0.16916099773242629</v>
      </c>
      <c r="AH417">
        <f t="shared" si="294"/>
        <v>6.710693421386843E-2</v>
      </c>
      <c r="AI417">
        <f t="shared" si="295"/>
        <v>37.563447232209413</v>
      </c>
      <c r="AK417" t="e">
        <f>LOOKUP(AF417,LMS!D2:'LMS'!D2597,LMS!E2:'LMS'!E2597)</f>
        <v>#N/A</v>
      </c>
      <c r="AL417" t="e">
        <f>LOOKUP(AF417,LMS!D2:'LMS'!D2597,LMS!F2:'LMS'!F2597)</f>
        <v>#N/A</v>
      </c>
      <c r="AM417" t="e">
        <f>LOOKUP(AF417,LMS!D2:'LMS'!D2597,LMS!G2:'LMS'!G2597)</f>
        <v>#N/A</v>
      </c>
      <c r="AN417" t="e">
        <f>LOOKUP(AF417,LMS!D2:'LMS'!D2597,LMS!L2:'LMS'!L2597)</f>
        <v>#N/A</v>
      </c>
      <c r="AO417" t="e">
        <f>LOOKUP(AF417,LMS!D2:'LMS'!D2597,LMS!N2:'LMS'!N2597)</f>
        <v>#N/A</v>
      </c>
      <c r="AP417" t="e">
        <f>LOOKUP(AF417,LMS!D2:'LMS'!D2597,LMS!P2:'LMS'!P2597)</f>
        <v>#N/A</v>
      </c>
      <c r="AR417" t="e">
        <f t="shared" si="296"/>
        <v>#N/A</v>
      </c>
      <c r="AS417" t="e">
        <f t="shared" si="297"/>
        <v>#N/A</v>
      </c>
      <c r="AT417" t="e">
        <f t="shared" si="270"/>
        <v>#N/A</v>
      </c>
      <c r="AU417" t="e">
        <f t="shared" si="298"/>
        <v>#N/A</v>
      </c>
      <c r="AV417" t="e">
        <f t="shared" si="271"/>
        <v>#N/A</v>
      </c>
      <c r="AW417" t="e">
        <f t="shared" si="272"/>
        <v>#N/A</v>
      </c>
      <c r="AX417" t="e">
        <f>LOOKUP(AV417,Z!A2:'Z'!A803,Z!B2:'Z'!B803)</f>
        <v>#N/A</v>
      </c>
      <c r="AY417" t="e">
        <f t="shared" si="260"/>
        <v>#N/A</v>
      </c>
      <c r="AZ417" t="e">
        <f t="shared" si="261"/>
        <v>#N/A</v>
      </c>
      <c r="BA417" t="e">
        <f t="shared" si="262"/>
        <v>#N/A</v>
      </c>
      <c r="BB417" t="e">
        <f t="shared" si="263"/>
        <v>#N/A</v>
      </c>
      <c r="BC417" t="e">
        <f t="shared" si="264"/>
        <v>#N/A</v>
      </c>
      <c r="BD417" t="e">
        <f t="shared" si="265"/>
        <v>#N/A</v>
      </c>
    </row>
    <row r="418" spans="1:56" x14ac:dyDescent="0.25">
      <c r="A418">
        <f>'Bodycomp INPUT'!A417</f>
        <v>0</v>
      </c>
      <c r="B418">
        <f>'Bodycomp INPUT'!B417</f>
        <v>0</v>
      </c>
      <c r="C418">
        <f>'Bodycomp INPUT'!C417</f>
        <v>0</v>
      </c>
      <c r="D418">
        <f>'Bodycomp INPUT'!D417</f>
        <v>0</v>
      </c>
      <c r="E418">
        <f>'Bodycomp INPUT'!E417</f>
        <v>0</v>
      </c>
      <c r="F418">
        <f>'Bodycomp INPUT'!F417</f>
        <v>0</v>
      </c>
      <c r="G418">
        <f>'Bodycomp INPUT'!G417</f>
        <v>0</v>
      </c>
      <c r="H418">
        <v>420</v>
      </c>
      <c r="I418">
        <f t="shared" si="273"/>
        <v>0</v>
      </c>
      <c r="J418">
        <f t="shared" si="266"/>
        <v>2.6419999999999999</v>
      </c>
      <c r="K418">
        <f t="shared" si="274"/>
        <v>2.86</v>
      </c>
      <c r="L418">
        <f t="shared" si="275"/>
        <v>2.6419999999999999</v>
      </c>
      <c r="M418">
        <f t="shared" si="276"/>
        <v>2.3159999999999998</v>
      </c>
      <c r="N418">
        <f t="shared" si="277"/>
        <v>2.8029999999999999</v>
      </c>
      <c r="O418">
        <f t="shared" si="278"/>
        <v>2.3159999999999998</v>
      </c>
      <c r="P418">
        <f t="shared" si="279"/>
        <v>2.6419999999999999</v>
      </c>
      <c r="Q418">
        <f t="shared" si="280"/>
        <v>2.6419999999999999</v>
      </c>
      <c r="R418">
        <f t="shared" si="267"/>
        <v>6.7106934213868428</v>
      </c>
      <c r="S418">
        <f t="shared" si="281"/>
        <v>0.373</v>
      </c>
      <c r="T418">
        <f t="shared" si="282"/>
        <v>2.472</v>
      </c>
      <c r="U418">
        <f t="shared" si="283"/>
        <v>0.373</v>
      </c>
      <c r="V418">
        <f t="shared" si="284"/>
        <v>4.5890000000000004</v>
      </c>
      <c r="W418">
        <f t="shared" si="285"/>
        <v>1.5129999999999999</v>
      </c>
      <c r="X418">
        <f t="shared" si="286"/>
        <v>4.5890000000000004</v>
      </c>
      <c r="Y418">
        <f t="shared" si="287"/>
        <v>0.373</v>
      </c>
      <c r="Z418">
        <f t="shared" si="288"/>
        <v>0.373</v>
      </c>
      <c r="AA418">
        <f t="shared" si="289"/>
        <v>0</v>
      </c>
      <c r="AB418">
        <f t="shared" si="268"/>
        <v>0</v>
      </c>
      <c r="AC418">
        <f t="shared" si="290"/>
        <v>0</v>
      </c>
      <c r="AD418">
        <f t="shared" si="291"/>
        <v>0</v>
      </c>
      <c r="AE418">
        <f t="shared" si="269"/>
        <v>0</v>
      </c>
      <c r="AF418">
        <f t="shared" si="292"/>
        <v>0</v>
      </c>
      <c r="AG418">
        <f t="shared" si="293"/>
        <v>0.16916099773242629</v>
      </c>
      <c r="AH418">
        <f t="shared" si="294"/>
        <v>6.710693421386843E-2</v>
      </c>
      <c r="AI418">
        <f t="shared" si="295"/>
        <v>37.563447232209413</v>
      </c>
      <c r="AK418" t="e">
        <f>LOOKUP(AF418,LMS!D2:'LMS'!D2597,LMS!E2:'LMS'!E2597)</f>
        <v>#N/A</v>
      </c>
      <c r="AL418" t="e">
        <f>LOOKUP(AF418,LMS!D2:'LMS'!D2597,LMS!F2:'LMS'!F2597)</f>
        <v>#N/A</v>
      </c>
      <c r="AM418" t="e">
        <f>LOOKUP(AF418,LMS!D2:'LMS'!D2597,LMS!G2:'LMS'!G2597)</f>
        <v>#N/A</v>
      </c>
      <c r="AN418" t="e">
        <f>LOOKUP(AF418,LMS!D2:'LMS'!D2597,LMS!L2:'LMS'!L2597)</f>
        <v>#N/A</v>
      </c>
      <c r="AO418" t="e">
        <f>LOOKUP(AF418,LMS!D2:'LMS'!D2597,LMS!N2:'LMS'!N2597)</f>
        <v>#N/A</v>
      </c>
      <c r="AP418" t="e">
        <f>LOOKUP(AF418,LMS!D2:'LMS'!D2597,LMS!P2:'LMS'!P2597)</f>
        <v>#N/A</v>
      </c>
      <c r="AR418" t="e">
        <f t="shared" si="296"/>
        <v>#N/A</v>
      </c>
      <c r="AS418" t="e">
        <f t="shared" si="297"/>
        <v>#N/A</v>
      </c>
      <c r="AT418" t="e">
        <f t="shared" si="270"/>
        <v>#N/A</v>
      </c>
      <c r="AU418" t="e">
        <f t="shared" si="298"/>
        <v>#N/A</v>
      </c>
      <c r="AV418" t="e">
        <f t="shared" si="271"/>
        <v>#N/A</v>
      </c>
      <c r="AW418" t="e">
        <f t="shared" si="272"/>
        <v>#N/A</v>
      </c>
      <c r="AX418" t="e">
        <f>LOOKUP(AV418,Z!A2:'Z'!A803,Z!B2:'Z'!B803)</f>
        <v>#N/A</v>
      </c>
      <c r="AY418" t="e">
        <f t="shared" si="260"/>
        <v>#N/A</v>
      </c>
      <c r="AZ418" t="e">
        <f t="shared" si="261"/>
        <v>#N/A</v>
      </c>
      <c r="BA418" t="e">
        <f t="shared" si="262"/>
        <v>#N/A</v>
      </c>
      <c r="BB418" t="e">
        <f t="shared" si="263"/>
        <v>#N/A</v>
      </c>
      <c r="BC418" t="e">
        <f t="shared" si="264"/>
        <v>#N/A</v>
      </c>
      <c r="BD418" t="e">
        <f t="shared" si="265"/>
        <v>#N/A</v>
      </c>
    </row>
    <row r="419" spans="1:56" x14ac:dyDescent="0.25">
      <c r="A419">
        <f>'Bodycomp INPUT'!A419</f>
        <v>0</v>
      </c>
      <c r="B419">
        <f>'Bodycomp INPUT'!B419</f>
        <v>0</v>
      </c>
      <c r="C419">
        <f>'Bodycomp INPUT'!C419</f>
        <v>0</v>
      </c>
      <c r="D419">
        <f>'Bodycomp INPUT'!D419</f>
        <v>0</v>
      </c>
      <c r="E419">
        <f>'Bodycomp INPUT'!E419</f>
        <v>0</v>
      </c>
      <c r="F419">
        <f>'Bodycomp INPUT'!F419</f>
        <v>0</v>
      </c>
      <c r="G419">
        <f>'Bodycomp INPUT'!G419</f>
        <v>0</v>
      </c>
      <c r="H419">
        <v>421</v>
      </c>
      <c r="I419">
        <f t="shared" si="273"/>
        <v>0</v>
      </c>
      <c r="J419">
        <f t="shared" si="266"/>
        <v>2.6419999999999999</v>
      </c>
      <c r="K419">
        <f t="shared" si="274"/>
        <v>2.86</v>
      </c>
      <c r="L419">
        <f t="shared" si="275"/>
        <v>2.6419999999999999</v>
      </c>
      <c r="M419">
        <f t="shared" si="276"/>
        <v>2.3159999999999998</v>
      </c>
      <c r="N419">
        <f t="shared" si="277"/>
        <v>2.8029999999999999</v>
      </c>
      <c r="O419">
        <f t="shared" si="278"/>
        <v>2.3159999999999998</v>
      </c>
      <c r="P419">
        <f t="shared" si="279"/>
        <v>2.6419999999999999</v>
      </c>
      <c r="Q419">
        <f t="shared" si="280"/>
        <v>2.6419999999999999</v>
      </c>
      <c r="R419">
        <f t="shared" si="267"/>
        <v>6.7106934213868428</v>
      </c>
      <c r="S419">
        <f t="shared" si="281"/>
        <v>0.373</v>
      </c>
      <c r="T419">
        <f t="shared" si="282"/>
        <v>2.472</v>
      </c>
      <c r="U419">
        <f t="shared" si="283"/>
        <v>0.373</v>
      </c>
      <c r="V419">
        <f t="shared" si="284"/>
        <v>4.5890000000000004</v>
      </c>
      <c r="W419">
        <f t="shared" si="285"/>
        <v>1.5129999999999999</v>
      </c>
      <c r="X419">
        <f t="shared" si="286"/>
        <v>4.5890000000000004</v>
      </c>
      <c r="Y419">
        <f t="shared" si="287"/>
        <v>0.373</v>
      </c>
      <c r="Z419">
        <f t="shared" si="288"/>
        <v>0.373</v>
      </c>
      <c r="AA419">
        <f t="shared" si="289"/>
        <v>0</v>
      </c>
      <c r="AB419">
        <f t="shared" si="268"/>
        <v>0</v>
      </c>
      <c r="AC419">
        <f t="shared" si="290"/>
        <v>0</v>
      </c>
      <c r="AD419">
        <f t="shared" si="291"/>
        <v>0</v>
      </c>
      <c r="AE419">
        <f t="shared" si="269"/>
        <v>0</v>
      </c>
      <c r="AF419">
        <f t="shared" si="292"/>
        <v>0</v>
      </c>
      <c r="AG419">
        <f t="shared" si="293"/>
        <v>0.16916099773242629</v>
      </c>
      <c r="AH419">
        <f t="shared" si="294"/>
        <v>6.710693421386843E-2</v>
      </c>
      <c r="AI419">
        <f t="shared" si="295"/>
        <v>37.563447232209413</v>
      </c>
      <c r="AK419" t="e">
        <f>LOOKUP(AF419,LMS!D2:'LMS'!D2597,LMS!E2:'LMS'!E2597)</f>
        <v>#N/A</v>
      </c>
      <c r="AL419" t="e">
        <f>LOOKUP(AF419,LMS!D2:'LMS'!D2597,LMS!F2:'LMS'!F2597)</f>
        <v>#N/A</v>
      </c>
      <c r="AM419" t="e">
        <f>LOOKUP(AF419,LMS!D2:'LMS'!D2597,LMS!G2:'LMS'!G2597)</f>
        <v>#N/A</v>
      </c>
      <c r="AN419" t="e">
        <f>LOOKUP(AF419,LMS!D2:'LMS'!D2597,LMS!L2:'LMS'!L2597)</f>
        <v>#N/A</v>
      </c>
      <c r="AO419" t="e">
        <f>LOOKUP(AF419,LMS!D2:'LMS'!D2597,LMS!N2:'LMS'!N2597)</f>
        <v>#N/A</v>
      </c>
      <c r="AP419" t="e">
        <f>LOOKUP(AF419,LMS!D2:'LMS'!D2597,LMS!P2:'LMS'!P2597)</f>
        <v>#N/A</v>
      </c>
      <c r="AR419" t="e">
        <f t="shared" si="296"/>
        <v>#N/A</v>
      </c>
      <c r="AS419" t="e">
        <f t="shared" si="297"/>
        <v>#N/A</v>
      </c>
      <c r="AT419" t="e">
        <f t="shared" si="270"/>
        <v>#N/A</v>
      </c>
      <c r="AU419" t="e">
        <f t="shared" si="298"/>
        <v>#N/A</v>
      </c>
      <c r="AV419" t="e">
        <f t="shared" si="271"/>
        <v>#N/A</v>
      </c>
      <c r="AW419" t="e">
        <f t="shared" si="272"/>
        <v>#N/A</v>
      </c>
      <c r="AX419" t="e">
        <f>LOOKUP(AV419,Z!A2:'Z'!A803,Z!B2:'Z'!B803)</f>
        <v>#N/A</v>
      </c>
      <c r="AY419" t="e">
        <f t="shared" si="260"/>
        <v>#N/A</v>
      </c>
      <c r="AZ419" t="e">
        <f t="shared" si="261"/>
        <v>#N/A</v>
      </c>
      <c r="BA419" t="e">
        <f t="shared" si="262"/>
        <v>#N/A</v>
      </c>
      <c r="BB419" t="e">
        <f t="shared" si="263"/>
        <v>#N/A</v>
      </c>
      <c r="BC419" t="e">
        <f t="shared" si="264"/>
        <v>#N/A</v>
      </c>
      <c r="BD419" t="e">
        <f t="shared" si="265"/>
        <v>#N/A</v>
      </c>
    </row>
    <row r="420" spans="1:56" x14ac:dyDescent="0.25">
      <c r="A420">
        <f>'Bodycomp INPUT'!A418</f>
        <v>0</v>
      </c>
      <c r="B420">
        <f>'Bodycomp INPUT'!B418</f>
        <v>0</v>
      </c>
      <c r="C420">
        <f>'Bodycomp INPUT'!C418</f>
        <v>0</v>
      </c>
      <c r="D420">
        <f>'Bodycomp INPUT'!D418</f>
        <v>0</v>
      </c>
      <c r="E420">
        <f>'Bodycomp INPUT'!E418</f>
        <v>0</v>
      </c>
      <c r="F420">
        <f>'Bodycomp INPUT'!F418</f>
        <v>0</v>
      </c>
      <c r="G420">
        <f>'Bodycomp INPUT'!G418</f>
        <v>0</v>
      </c>
      <c r="H420">
        <v>422</v>
      </c>
      <c r="I420">
        <f t="shared" si="273"/>
        <v>0</v>
      </c>
      <c r="J420">
        <f t="shared" si="266"/>
        <v>2.6419999999999999</v>
      </c>
      <c r="K420">
        <f t="shared" si="274"/>
        <v>2.86</v>
      </c>
      <c r="L420">
        <f t="shared" si="275"/>
        <v>2.6419999999999999</v>
      </c>
      <c r="M420">
        <f t="shared" si="276"/>
        <v>2.3159999999999998</v>
      </c>
      <c r="N420">
        <f t="shared" si="277"/>
        <v>2.8029999999999999</v>
      </c>
      <c r="O420">
        <f t="shared" si="278"/>
        <v>2.3159999999999998</v>
      </c>
      <c r="P420">
        <f t="shared" si="279"/>
        <v>2.6419999999999999</v>
      </c>
      <c r="Q420">
        <f t="shared" si="280"/>
        <v>2.6419999999999999</v>
      </c>
      <c r="R420">
        <f t="shared" si="267"/>
        <v>6.7106934213868428</v>
      </c>
      <c r="S420">
        <f t="shared" si="281"/>
        <v>0.373</v>
      </c>
      <c r="T420">
        <f t="shared" si="282"/>
        <v>2.472</v>
      </c>
      <c r="U420">
        <f t="shared" si="283"/>
        <v>0.373</v>
      </c>
      <c r="V420">
        <f t="shared" si="284"/>
        <v>4.5890000000000004</v>
      </c>
      <c r="W420">
        <f t="shared" si="285"/>
        <v>1.5129999999999999</v>
      </c>
      <c r="X420">
        <f t="shared" si="286"/>
        <v>4.5890000000000004</v>
      </c>
      <c r="Y420">
        <f t="shared" si="287"/>
        <v>0.373</v>
      </c>
      <c r="Z420">
        <f t="shared" si="288"/>
        <v>0.373</v>
      </c>
      <c r="AA420">
        <f t="shared" si="289"/>
        <v>0</v>
      </c>
      <c r="AB420">
        <f t="shared" si="268"/>
        <v>0</v>
      </c>
      <c r="AC420">
        <f t="shared" si="290"/>
        <v>0</v>
      </c>
      <c r="AD420">
        <f t="shared" si="291"/>
        <v>0</v>
      </c>
      <c r="AE420">
        <f t="shared" si="269"/>
        <v>0</v>
      </c>
      <c r="AF420">
        <f t="shared" si="292"/>
        <v>0</v>
      </c>
      <c r="AG420">
        <f t="shared" si="293"/>
        <v>0.16916099773242629</v>
      </c>
      <c r="AH420">
        <f t="shared" si="294"/>
        <v>6.710693421386843E-2</v>
      </c>
      <c r="AI420">
        <f t="shared" si="295"/>
        <v>37.563447232209413</v>
      </c>
      <c r="AK420" t="e">
        <f>LOOKUP(AF420,LMS!D2:'LMS'!D2597,LMS!E2:'LMS'!E2597)</f>
        <v>#N/A</v>
      </c>
      <c r="AL420" t="e">
        <f>LOOKUP(AF420,LMS!D2:'LMS'!D2597,LMS!F2:'LMS'!F2597)</f>
        <v>#N/A</v>
      </c>
      <c r="AM420" t="e">
        <f>LOOKUP(AF420,LMS!D2:'LMS'!D2597,LMS!G2:'LMS'!G2597)</f>
        <v>#N/A</v>
      </c>
      <c r="AN420" t="e">
        <f>LOOKUP(AF420,LMS!D2:'LMS'!D2597,LMS!L2:'LMS'!L2597)</f>
        <v>#N/A</v>
      </c>
      <c r="AO420" t="e">
        <f>LOOKUP(AF420,LMS!D2:'LMS'!D2597,LMS!N2:'LMS'!N2597)</f>
        <v>#N/A</v>
      </c>
      <c r="AP420" t="e">
        <f>LOOKUP(AF420,LMS!D2:'LMS'!D2597,LMS!P2:'LMS'!P2597)</f>
        <v>#N/A</v>
      </c>
      <c r="AR420" t="e">
        <f t="shared" si="296"/>
        <v>#N/A</v>
      </c>
      <c r="AS420" t="e">
        <f t="shared" si="297"/>
        <v>#N/A</v>
      </c>
      <c r="AT420" t="e">
        <f t="shared" si="270"/>
        <v>#N/A</v>
      </c>
      <c r="AU420" t="e">
        <f t="shared" si="298"/>
        <v>#N/A</v>
      </c>
      <c r="AV420" t="e">
        <f t="shared" si="271"/>
        <v>#N/A</v>
      </c>
      <c r="AW420" t="e">
        <f t="shared" si="272"/>
        <v>#N/A</v>
      </c>
      <c r="AX420" t="e">
        <f>LOOKUP(AV420,Z!A2:'Z'!A803,Z!B2:'Z'!B803)</f>
        <v>#N/A</v>
      </c>
      <c r="AY420" t="e">
        <f t="shared" si="260"/>
        <v>#N/A</v>
      </c>
      <c r="AZ420" t="e">
        <f t="shared" si="261"/>
        <v>#N/A</v>
      </c>
      <c r="BA420" t="e">
        <f t="shared" si="262"/>
        <v>#N/A</v>
      </c>
      <c r="BB420" t="e">
        <f t="shared" si="263"/>
        <v>#N/A</v>
      </c>
      <c r="BC420" t="e">
        <f t="shared" si="264"/>
        <v>#N/A</v>
      </c>
      <c r="BD420" t="e">
        <f t="shared" si="265"/>
        <v>#N/A</v>
      </c>
    </row>
    <row r="421" spans="1:56" x14ac:dyDescent="0.25">
      <c r="A421" t="e">
        <f>'Bodycomp INPUT'!#REF!</f>
        <v>#REF!</v>
      </c>
      <c r="B421" t="e">
        <f>'Bodycomp INPUT'!#REF!</f>
        <v>#REF!</v>
      </c>
      <c r="C421" t="e">
        <f>'Bodycomp INPUT'!#REF!</f>
        <v>#REF!</v>
      </c>
      <c r="D421" t="e">
        <f>'Bodycomp INPUT'!#REF!</f>
        <v>#REF!</v>
      </c>
      <c r="E421" t="e">
        <f>'Bodycomp INPUT'!#REF!</f>
        <v>#REF!</v>
      </c>
      <c r="F421" t="e">
        <f>'Bodycomp INPUT'!#REF!</f>
        <v>#REF!</v>
      </c>
      <c r="G421" t="e">
        <f>'Bodycomp INPUT'!#REF!</f>
        <v>#REF!</v>
      </c>
      <c r="H421">
        <v>423</v>
      </c>
      <c r="I421" t="e">
        <f t="shared" si="273"/>
        <v>#REF!</v>
      </c>
      <c r="J421" t="e">
        <f t="shared" si="266"/>
        <v>#REF!</v>
      </c>
      <c r="K421" t="e">
        <f t="shared" si="274"/>
        <v>#REF!</v>
      </c>
      <c r="L421" t="e">
        <f t="shared" si="275"/>
        <v>#REF!</v>
      </c>
      <c r="M421" t="e">
        <f t="shared" si="276"/>
        <v>#REF!</v>
      </c>
      <c r="N421" t="e">
        <f t="shared" si="277"/>
        <v>#REF!</v>
      </c>
      <c r="O421" t="e">
        <f t="shared" si="278"/>
        <v>#REF!</v>
      </c>
      <c r="P421" t="e">
        <f t="shared" si="279"/>
        <v>#REF!</v>
      </c>
      <c r="Q421" t="e">
        <f t="shared" si="280"/>
        <v>#REF!</v>
      </c>
      <c r="R421" t="e">
        <f t="shared" si="267"/>
        <v>#REF!</v>
      </c>
      <c r="S421" t="e">
        <f t="shared" si="281"/>
        <v>#REF!</v>
      </c>
      <c r="T421" t="e">
        <f t="shared" si="282"/>
        <v>#REF!</v>
      </c>
      <c r="U421" t="e">
        <f t="shared" si="283"/>
        <v>#REF!</v>
      </c>
      <c r="V421" t="e">
        <f t="shared" si="284"/>
        <v>#REF!</v>
      </c>
      <c r="W421" t="e">
        <f t="shared" si="285"/>
        <v>#REF!</v>
      </c>
      <c r="X421" t="e">
        <f t="shared" si="286"/>
        <v>#REF!</v>
      </c>
      <c r="Y421" t="e">
        <f t="shared" si="287"/>
        <v>#REF!</v>
      </c>
      <c r="Z421" t="e">
        <f t="shared" si="288"/>
        <v>#REF!</v>
      </c>
      <c r="AA421" t="e">
        <f t="shared" si="289"/>
        <v>#REF!</v>
      </c>
      <c r="AB421" t="e">
        <f t="shared" si="268"/>
        <v>#REF!</v>
      </c>
      <c r="AC421" t="e">
        <f t="shared" si="290"/>
        <v>#REF!</v>
      </c>
      <c r="AD421" t="e">
        <f t="shared" si="291"/>
        <v>#REF!</v>
      </c>
      <c r="AE421" t="e">
        <f t="shared" si="269"/>
        <v>#REF!</v>
      </c>
      <c r="AF421" t="e">
        <f t="shared" si="292"/>
        <v>#REF!</v>
      </c>
      <c r="AG421" t="e">
        <f t="shared" si="293"/>
        <v>#REF!</v>
      </c>
      <c r="AH421" t="e">
        <f t="shared" si="294"/>
        <v>#REF!</v>
      </c>
      <c r="AI421" t="e">
        <f t="shared" si="295"/>
        <v>#REF!</v>
      </c>
      <c r="AK421" t="e">
        <f>LOOKUP(AF421,LMS!D2:'LMS'!D2597,LMS!E2:'LMS'!E2597)</f>
        <v>#REF!</v>
      </c>
      <c r="AL421" t="e">
        <f>LOOKUP(AF421,LMS!D2:'LMS'!D2597,LMS!F2:'LMS'!F2597)</f>
        <v>#REF!</v>
      </c>
      <c r="AM421" t="e">
        <f>LOOKUP(AF421,LMS!D2:'LMS'!D2597,LMS!G2:'LMS'!G2597)</f>
        <v>#REF!</v>
      </c>
      <c r="AN421" t="e">
        <f>LOOKUP(AF421,LMS!D2:'LMS'!D2597,LMS!L2:'LMS'!L2597)</f>
        <v>#REF!</v>
      </c>
      <c r="AO421" t="e">
        <f>LOOKUP(AF421,LMS!D2:'LMS'!D2597,LMS!N2:'LMS'!N2597)</f>
        <v>#REF!</v>
      </c>
      <c r="AP421" t="e">
        <f>LOOKUP(AF421,LMS!D2:'LMS'!D2597,LMS!P2:'LMS'!P2597)</f>
        <v>#REF!</v>
      </c>
      <c r="AR421" t="e">
        <f t="shared" si="296"/>
        <v>#REF!</v>
      </c>
      <c r="AS421" t="e">
        <f t="shared" si="297"/>
        <v>#REF!</v>
      </c>
      <c r="AT421" t="e">
        <f t="shared" si="270"/>
        <v>#REF!</v>
      </c>
      <c r="AU421" t="e">
        <f t="shared" si="298"/>
        <v>#REF!</v>
      </c>
      <c r="AV421" t="e">
        <f t="shared" si="271"/>
        <v>#REF!</v>
      </c>
      <c r="AW421" t="e">
        <f t="shared" si="272"/>
        <v>#REF!</v>
      </c>
      <c r="AX421" t="e">
        <f>LOOKUP(AV421,Z!A2:'Z'!A803,Z!B2:'Z'!B803)</f>
        <v>#REF!</v>
      </c>
      <c r="AY421" t="e">
        <f t="shared" si="260"/>
        <v>#REF!</v>
      </c>
      <c r="AZ421" t="e">
        <f t="shared" si="261"/>
        <v>#REF!</v>
      </c>
      <c r="BA421" t="e">
        <f t="shared" si="262"/>
        <v>#REF!</v>
      </c>
      <c r="BB421" t="e">
        <f t="shared" si="263"/>
        <v>#REF!</v>
      </c>
      <c r="BC421" t="e">
        <f t="shared" si="264"/>
        <v>#REF!</v>
      </c>
      <c r="BD421" t="e">
        <f t="shared" si="265"/>
        <v>#REF!</v>
      </c>
    </row>
    <row r="422" spans="1:56" x14ac:dyDescent="0.25">
      <c r="A422">
        <f>'Bodycomp INPUT'!A420</f>
        <v>0</v>
      </c>
      <c r="B422">
        <f>'Bodycomp INPUT'!B420</f>
        <v>0</v>
      </c>
      <c r="C422">
        <f>'Bodycomp INPUT'!C420</f>
        <v>0</v>
      </c>
      <c r="D422">
        <f>'Bodycomp INPUT'!D420</f>
        <v>0</v>
      </c>
      <c r="E422">
        <f>'Bodycomp INPUT'!E420</f>
        <v>0</v>
      </c>
      <c r="F422">
        <f>'Bodycomp INPUT'!F420</f>
        <v>0</v>
      </c>
      <c r="G422">
        <f>'Bodycomp INPUT'!G420</f>
        <v>0</v>
      </c>
      <c r="H422">
        <v>424</v>
      </c>
      <c r="I422">
        <f t="shared" si="273"/>
        <v>0</v>
      </c>
      <c r="J422">
        <f t="shared" si="266"/>
        <v>2.6419999999999999</v>
      </c>
      <c r="K422">
        <f t="shared" si="274"/>
        <v>2.86</v>
      </c>
      <c r="L422">
        <f t="shared" si="275"/>
        <v>2.6419999999999999</v>
      </c>
      <c r="M422">
        <f t="shared" si="276"/>
        <v>2.3159999999999998</v>
      </c>
      <c r="N422">
        <f t="shared" si="277"/>
        <v>2.8029999999999999</v>
      </c>
      <c r="O422">
        <f t="shared" si="278"/>
        <v>2.3159999999999998</v>
      </c>
      <c r="P422">
        <f t="shared" si="279"/>
        <v>2.6419999999999999</v>
      </c>
      <c r="Q422">
        <f t="shared" si="280"/>
        <v>2.6419999999999999</v>
      </c>
      <c r="R422">
        <f t="shared" si="267"/>
        <v>6.7106934213868428</v>
      </c>
      <c r="S422">
        <f t="shared" si="281"/>
        <v>0.373</v>
      </c>
      <c r="T422">
        <f t="shared" si="282"/>
        <v>2.472</v>
      </c>
      <c r="U422">
        <f t="shared" si="283"/>
        <v>0.373</v>
      </c>
      <c r="V422">
        <f t="shared" si="284"/>
        <v>4.5890000000000004</v>
      </c>
      <c r="W422">
        <f t="shared" si="285"/>
        <v>1.5129999999999999</v>
      </c>
      <c r="X422">
        <f t="shared" si="286"/>
        <v>4.5890000000000004</v>
      </c>
      <c r="Y422">
        <f t="shared" si="287"/>
        <v>0.373</v>
      </c>
      <c r="Z422">
        <f t="shared" si="288"/>
        <v>0.373</v>
      </c>
      <c r="AA422">
        <f t="shared" si="289"/>
        <v>0</v>
      </c>
      <c r="AB422">
        <f t="shared" si="268"/>
        <v>0</v>
      </c>
      <c r="AC422">
        <f t="shared" si="290"/>
        <v>0</v>
      </c>
      <c r="AD422">
        <f t="shared" si="291"/>
        <v>0</v>
      </c>
      <c r="AE422">
        <f t="shared" si="269"/>
        <v>0</v>
      </c>
      <c r="AF422">
        <f t="shared" si="292"/>
        <v>0</v>
      </c>
      <c r="AG422">
        <f t="shared" si="293"/>
        <v>0.16916099773242629</v>
      </c>
      <c r="AH422">
        <f t="shared" si="294"/>
        <v>6.710693421386843E-2</v>
      </c>
      <c r="AI422">
        <f t="shared" si="295"/>
        <v>37.563447232209413</v>
      </c>
      <c r="AK422" t="e">
        <f>LOOKUP(AF422,LMS!D2:'LMS'!D2597,LMS!E2:'LMS'!E2597)</f>
        <v>#N/A</v>
      </c>
      <c r="AL422" t="e">
        <f>LOOKUP(AF422,LMS!D2:'LMS'!D2597,LMS!F2:'LMS'!F2597)</f>
        <v>#N/A</v>
      </c>
      <c r="AM422" t="e">
        <f>LOOKUP(AF422,LMS!D2:'LMS'!D2597,LMS!G2:'LMS'!G2597)</f>
        <v>#N/A</v>
      </c>
      <c r="AN422" t="e">
        <f>LOOKUP(AF422,LMS!D2:'LMS'!D2597,LMS!L2:'LMS'!L2597)</f>
        <v>#N/A</v>
      </c>
      <c r="AO422" t="e">
        <f>LOOKUP(AF422,LMS!D2:'LMS'!D2597,LMS!N2:'LMS'!N2597)</f>
        <v>#N/A</v>
      </c>
      <c r="AP422" t="e">
        <f>LOOKUP(AF422,LMS!D2:'LMS'!D2597,LMS!P2:'LMS'!P2597)</f>
        <v>#N/A</v>
      </c>
      <c r="AR422" t="e">
        <f t="shared" si="296"/>
        <v>#N/A</v>
      </c>
      <c r="AS422" t="e">
        <f t="shared" si="297"/>
        <v>#N/A</v>
      </c>
      <c r="AT422" t="e">
        <f t="shared" si="270"/>
        <v>#N/A</v>
      </c>
      <c r="AU422" t="e">
        <f t="shared" si="298"/>
        <v>#N/A</v>
      </c>
      <c r="AV422" t="e">
        <f t="shared" si="271"/>
        <v>#N/A</v>
      </c>
      <c r="AW422" t="e">
        <f t="shared" si="272"/>
        <v>#N/A</v>
      </c>
      <c r="AX422" t="e">
        <f>LOOKUP(AV422,Z!A2:'Z'!A803,Z!B2:'Z'!B803)</f>
        <v>#N/A</v>
      </c>
      <c r="AY422" t="e">
        <f t="shared" si="260"/>
        <v>#N/A</v>
      </c>
      <c r="AZ422" t="e">
        <f t="shared" si="261"/>
        <v>#N/A</v>
      </c>
      <c r="BA422" t="e">
        <f t="shared" si="262"/>
        <v>#N/A</v>
      </c>
      <c r="BB422" t="e">
        <f t="shared" si="263"/>
        <v>#N/A</v>
      </c>
      <c r="BC422" t="e">
        <f t="shared" si="264"/>
        <v>#N/A</v>
      </c>
      <c r="BD422" t="e">
        <f t="shared" si="265"/>
        <v>#N/A</v>
      </c>
    </row>
    <row r="423" spans="1:56" x14ac:dyDescent="0.25">
      <c r="A423">
        <f>'Bodycomp INPUT'!A421</f>
        <v>0</v>
      </c>
      <c r="B423">
        <f>'Bodycomp INPUT'!B421</f>
        <v>0</v>
      </c>
      <c r="C423">
        <f>'Bodycomp INPUT'!C421</f>
        <v>0</v>
      </c>
      <c r="D423">
        <f>'Bodycomp INPUT'!D421</f>
        <v>0</v>
      </c>
      <c r="E423">
        <f>'Bodycomp INPUT'!E421</f>
        <v>0</v>
      </c>
      <c r="F423">
        <f>'Bodycomp INPUT'!F421</f>
        <v>0</v>
      </c>
      <c r="G423">
        <f>'Bodycomp INPUT'!G421</f>
        <v>0</v>
      </c>
      <c r="H423">
        <v>425</v>
      </c>
      <c r="I423">
        <f t="shared" si="273"/>
        <v>0</v>
      </c>
      <c r="J423">
        <f t="shared" si="266"/>
        <v>2.6419999999999999</v>
      </c>
      <c r="K423">
        <f t="shared" si="274"/>
        <v>2.86</v>
      </c>
      <c r="L423">
        <f t="shared" si="275"/>
        <v>2.6419999999999999</v>
      </c>
      <c r="M423">
        <f t="shared" si="276"/>
        <v>2.3159999999999998</v>
      </c>
      <c r="N423">
        <f t="shared" si="277"/>
        <v>2.8029999999999999</v>
      </c>
      <c r="O423">
        <f t="shared" si="278"/>
        <v>2.3159999999999998</v>
      </c>
      <c r="P423">
        <f t="shared" si="279"/>
        <v>2.6419999999999999</v>
      </c>
      <c r="Q423">
        <f t="shared" si="280"/>
        <v>2.6419999999999999</v>
      </c>
      <c r="R423">
        <f t="shared" si="267"/>
        <v>6.7106934213868428</v>
      </c>
      <c r="S423">
        <f t="shared" si="281"/>
        <v>0.373</v>
      </c>
      <c r="T423">
        <f t="shared" si="282"/>
        <v>2.472</v>
      </c>
      <c r="U423">
        <f t="shared" si="283"/>
        <v>0.373</v>
      </c>
      <c r="V423">
        <f t="shared" si="284"/>
        <v>4.5890000000000004</v>
      </c>
      <c r="W423">
        <f t="shared" si="285"/>
        <v>1.5129999999999999</v>
      </c>
      <c r="X423">
        <f t="shared" si="286"/>
        <v>4.5890000000000004</v>
      </c>
      <c r="Y423">
        <f t="shared" si="287"/>
        <v>0.373</v>
      </c>
      <c r="Z423">
        <f t="shared" si="288"/>
        <v>0.373</v>
      </c>
      <c r="AA423">
        <f t="shared" si="289"/>
        <v>0</v>
      </c>
      <c r="AB423">
        <f t="shared" si="268"/>
        <v>0</v>
      </c>
      <c r="AC423">
        <f t="shared" si="290"/>
        <v>0</v>
      </c>
      <c r="AD423">
        <f t="shared" si="291"/>
        <v>0</v>
      </c>
      <c r="AE423">
        <f t="shared" si="269"/>
        <v>0</v>
      </c>
      <c r="AF423">
        <f t="shared" si="292"/>
        <v>0</v>
      </c>
      <c r="AG423">
        <f t="shared" si="293"/>
        <v>0.16916099773242629</v>
      </c>
      <c r="AH423">
        <f t="shared" si="294"/>
        <v>6.710693421386843E-2</v>
      </c>
      <c r="AI423">
        <f t="shared" si="295"/>
        <v>37.563447232209413</v>
      </c>
      <c r="AK423" t="e">
        <f>LOOKUP(AF423,LMS!D2:'LMS'!D2597,LMS!E2:'LMS'!E2597)</f>
        <v>#N/A</v>
      </c>
      <c r="AL423" t="e">
        <f>LOOKUP(AF423,LMS!D2:'LMS'!D2597,LMS!F2:'LMS'!F2597)</f>
        <v>#N/A</v>
      </c>
      <c r="AM423" t="e">
        <f>LOOKUP(AF423,LMS!D2:'LMS'!D2597,LMS!G2:'LMS'!G2597)</f>
        <v>#N/A</v>
      </c>
      <c r="AN423" t="e">
        <f>LOOKUP(AF423,LMS!D2:'LMS'!D2597,LMS!L2:'LMS'!L2597)</f>
        <v>#N/A</v>
      </c>
      <c r="AO423" t="e">
        <f>LOOKUP(AF423,LMS!D2:'LMS'!D2597,LMS!N2:'LMS'!N2597)</f>
        <v>#N/A</v>
      </c>
      <c r="AP423" t="e">
        <f>LOOKUP(AF423,LMS!D2:'LMS'!D2597,LMS!P2:'LMS'!P2597)</f>
        <v>#N/A</v>
      </c>
      <c r="AR423" t="e">
        <f t="shared" si="296"/>
        <v>#N/A</v>
      </c>
      <c r="AS423" t="e">
        <f t="shared" si="297"/>
        <v>#N/A</v>
      </c>
      <c r="AT423" t="e">
        <f t="shared" si="270"/>
        <v>#N/A</v>
      </c>
      <c r="AU423" t="e">
        <f t="shared" si="298"/>
        <v>#N/A</v>
      </c>
      <c r="AV423" t="e">
        <f t="shared" si="271"/>
        <v>#N/A</v>
      </c>
      <c r="AW423" t="e">
        <f t="shared" si="272"/>
        <v>#N/A</v>
      </c>
      <c r="AX423" t="e">
        <f>LOOKUP(AV423,Z!A2:'Z'!A803,Z!B2:'Z'!B803)</f>
        <v>#N/A</v>
      </c>
      <c r="AY423" t="e">
        <f t="shared" si="260"/>
        <v>#N/A</v>
      </c>
      <c r="AZ423" t="e">
        <f t="shared" si="261"/>
        <v>#N/A</v>
      </c>
      <c r="BA423" t="e">
        <f t="shared" si="262"/>
        <v>#N/A</v>
      </c>
      <c r="BB423" t="e">
        <f t="shared" si="263"/>
        <v>#N/A</v>
      </c>
      <c r="BC423" t="e">
        <f t="shared" si="264"/>
        <v>#N/A</v>
      </c>
      <c r="BD423" t="e">
        <f t="shared" si="265"/>
        <v>#N/A</v>
      </c>
    </row>
    <row r="424" spans="1:56" x14ac:dyDescent="0.25">
      <c r="A424">
        <f>'Bodycomp INPUT'!A422</f>
        <v>0</v>
      </c>
      <c r="B424">
        <f>'Bodycomp INPUT'!B422</f>
        <v>0</v>
      </c>
      <c r="C424">
        <f>'Bodycomp INPUT'!C422</f>
        <v>0</v>
      </c>
      <c r="D424">
        <f>'Bodycomp INPUT'!D422</f>
        <v>0</v>
      </c>
      <c r="E424">
        <f>'Bodycomp INPUT'!E422</f>
        <v>0</v>
      </c>
      <c r="F424">
        <f>'Bodycomp INPUT'!F422</f>
        <v>0</v>
      </c>
      <c r="G424">
        <f>'Bodycomp INPUT'!G422</f>
        <v>0</v>
      </c>
      <c r="H424">
        <v>426</v>
      </c>
      <c r="I424">
        <f t="shared" si="273"/>
        <v>0</v>
      </c>
      <c r="J424">
        <f t="shared" si="266"/>
        <v>2.6419999999999999</v>
      </c>
      <c r="K424">
        <f t="shared" si="274"/>
        <v>2.86</v>
      </c>
      <c r="L424">
        <f t="shared" si="275"/>
        <v>2.6419999999999999</v>
      </c>
      <c r="M424">
        <f t="shared" si="276"/>
        <v>2.3159999999999998</v>
      </c>
      <c r="N424">
        <f t="shared" si="277"/>
        <v>2.8029999999999999</v>
      </c>
      <c r="O424">
        <f t="shared" si="278"/>
        <v>2.3159999999999998</v>
      </c>
      <c r="P424">
        <f t="shared" si="279"/>
        <v>2.6419999999999999</v>
      </c>
      <c r="Q424">
        <f t="shared" si="280"/>
        <v>2.6419999999999999</v>
      </c>
      <c r="R424">
        <f t="shared" si="267"/>
        <v>6.7106934213868428</v>
      </c>
      <c r="S424">
        <f t="shared" si="281"/>
        <v>0.373</v>
      </c>
      <c r="T424">
        <f t="shared" si="282"/>
        <v>2.472</v>
      </c>
      <c r="U424">
        <f t="shared" si="283"/>
        <v>0.373</v>
      </c>
      <c r="V424">
        <f t="shared" si="284"/>
        <v>4.5890000000000004</v>
      </c>
      <c r="W424">
        <f t="shared" si="285"/>
        <v>1.5129999999999999</v>
      </c>
      <c r="X424">
        <f t="shared" si="286"/>
        <v>4.5890000000000004</v>
      </c>
      <c r="Y424">
        <f t="shared" si="287"/>
        <v>0.373</v>
      </c>
      <c r="Z424">
        <f t="shared" si="288"/>
        <v>0.373</v>
      </c>
      <c r="AA424">
        <f t="shared" si="289"/>
        <v>0</v>
      </c>
      <c r="AB424">
        <f t="shared" si="268"/>
        <v>0</v>
      </c>
      <c r="AC424">
        <f t="shared" si="290"/>
        <v>0</v>
      </c>
      <c r="AD424">
        <f t="shared" si="291"/>
        <v>0</v>
      </c>
      <c r="AE424">
        <f t="shared" si="269"/>
        <v>0</v>
      </c>
      <c r="AF424">
        <f t="shared" si="292"/>
        <v>0</v>
      </c>
      <c r="AG424">
        <f t="shared" si="293"/>
        <v>0.16916099773242629</v>
      </c>
      <c r="AH424">
        <f t="shared" si="294"/>
        <v>6.710693421386843E-2</v>
      </c>
      <c r="AI424">
        <f t="shared" si="295"/>
        <v>37.563447232209413</v>
      </c>
      <c r="AK424" t="e">
        <f>LOOKUP(AF424,LMS!D2:'LMS'!D2597,LMS!E2:'LMS'!E2597)</f>
        <v>#N/A</v>
      </c>
      <c r="AL424" t="e">
        <f>LOOKUP(AF424,LMS!D2:'LMS'!D2597,LMS!F2:'LMS'!F2597)</f>
        <v>#N/A</v>
      </c>
      <c r="AM424" t="e">
        <f>LOOKUP(AF424,LMS!D2:'LMS'!D2597,LMS!G2:'LMS'!G2597)</f>
        <v>#N/A</v>
      </c>
      <c r="AN424" t="e">
        <f>LOOKUP(AF424,LMS!D2:'LMS'!D2597,LMS!L2:'LMS'!L2597)</f>
        <v>#N/A</v>
      </c>
      <c r="AO424" t="e">
        <f>LOOKUP(AF424,LMS!D2:'LMS'!D2597,LMS!N2:'LMS'!N2597)</f>
        <v>#N/A</v>
      </c>
      <c r="AP424" t="e">
        <f>LOOKUP(AF424,LMS!D2:'LMS'!D2597,LMS!P2:'LMS'!P2597)</f>
        <v>#N/A</v>
      </c>
      <c r="AR424" t="e">
        <f t="shared" si="296"/>
        <v>#N/A</v>
      </c>
      <c r="AS424" t="e">
        <f t="shared" si="297"/>
        <v>#N/A</v>
      </c>
      <c r="AT424" t="e">
        <f t="shared" si="270"/>
        <v>#N/A</v>
      </c>
      <c r="AU424" t="e">
        <f t="shared" si="298"/>
        <v>#N/A</v>
      </c>
      <c r="AV424" t="e">
        <f t="shared" si="271"/>
        <v>#N/A</v>
      </c>
      <c r="AW424" t="e">
        <f t="shared" si="272"/>
        <v>#N/A</v>
      </c>
      <c r="AX424" t="e">
        <f>LOOKUP(AV424,Z!A2:'Z'!A803,Z!B2:'Z'!B803)</f>
        <v>#N/A</v>
      </c>
      <c r="AY424" t="e">
        <f t="shared" si="260"/>
        <v>#N/A</v>
      </c>
      <c r="AZ424" t="e">
        <f t="shared" si="261"/>
        <v>#N/A</v>
      </c>
      <c r="BA424" t="e">
        <f t="shared" si="262"/>
        <v>#N/A</v>
      </c>
      <c r="BB424" t="e">
        <f t="shared" si="263"/>
        <v>#N/A</v>
      </c>
      <c r="BC424" t="e">
        <f t="shared" si="264"/>
        <v>#N/A</v>
      </c>
      <c r="BD424" t="e">
        <f t="shared" si="265"/>
        <v>#N/A</v>
      </c>
    </row>
    <row r="425" spans="1:56" x14ac:dyDescent="0.25">
      <c r="A425">
        <f>'Bodycomp INPUT'!A423</f>
        <v>0</v>
      </c>
      <c r="B425">
        <f>'Bodycomp INPUT'!B423</f>
        <v>0</v>
      </c>
      <c r="C425">
        <f>'Bodycomp INPUT'!C423</f>
        <v>0</v>
      </c>
      <c r="D425">
        <f>'Bodycomp INPUT'!D423</f>
        <v>0</v>
      </c>
      <c r="E425">
        <f>'Bodycomp INPUT'!E423</f>
        <v>0</v>
      </c>
      <c r="F425">
        <f>'Bodycomp INPUT'!F423</f>
        <v>0</v>
      </c>
      <c r="G425">
        <f>'Bodycomp INPUT'!G423</f>
        <v>0</v>
      </c>
      <c r="H425">
        <v>427</v>
      </c>
      <c r="I425">
        <f t="shared" si="273"/>
        <v>0</v>
      </c>
      <c r="J425">
        <f t="shared" si="266"/>
        <v>2.6419999999999999</v>
      </c>
      <c r="K425">
        <f t="shared" si="274"/>
        <v>2.86</v>
      </c>
      <c r="L425">
        <f t="shared" si="275"/>
        <v>2.6419999999999999</v>
      </c>
      <c r="M425">
        <f t="shared" si="276"/>
        <v>2.3159999999999998</v>
      </c>
      <c r="N425">
        <f t="shared" si="277"/>
        <v>2.8029999999999999</v>
      </c>
      <c r="O425">
        <f t="shared" si="278"/>
        <v>2.3159999999999998</v>
      </c>
      <c r="P425">
        <f t="shared" si="279"/>
        <v>2.6419999999999999</v>
      </c>
      <c r="Q425">
        <f t="shared" si="280"/>
        <v>2.6419999999999999</v>
      </c>
      <c r="R425">
        <f t="shared" si="267"/>
        <v>6.7106934213868428</v>
      </c>
      <c r="S425">
        <f t="shared" si="281"/>
        <v>0.373</v>
      </c>
      <c r="T425">
        <f t="shared" si="282"/>
        <v>2.472</v>
      </c>
      <c r="U425">
        <f t="shared" si="283"/>
        <v>0.373</v>
      </c>
      <c r="V425">
        <f t="shared" si="284"/>
        <v>4.5890000000000004</v>
      </c>
      <c r="W425">
        <f t="shared" si="285"/>
        <v>1.5129999999999999</v>
      </c>
      <c r="X425">
        <f t="shared" si="286"/>
        <v>4.5890000000000004</v>
      </c>
      <c r="Y425">
        <f t="shared" si="287"/>
        <v>0.373</v>
      </c>
      <c r="Z425">
        <f t="shared" si="288"/>
        <v>0.373</v>
      </c>
      <c r="AA425">
        <f t="shared" si="289"/>
        <v>0</v>
      </c>
      <c r="AB425">
        <f t="shared" si="268"/>
        <v>0</v>
      </c>
      <c r="AC425">
        <f t="shared" si="290"/>
        <v>0</v>
      </c>
      <c r="AD425">
        <f t="shared" si="291"/>
        <v>0</v>
      </c>
      <c r="AE425">
        <f t="shared" si="269"/>
        <v>0</v>
      </c>
      <c r="AF425">
        <f t="shared" si="292"/>
        <v>0</v>
      </c>
      <c r="AG425">
        <f t="shared" si="293"/>
        <v>0.16916099773242629</v>
      </c>
      <c r="AH425">
        <f t="shared" si="294"/>
        <v>6.710693421386843E-2</v>
      </c>
      <c r="AI425">
        <f t="shared" si="295"/>
        <v>37.563447232209413</v>
      </c>
      <c r="AK425" t="e">
        <f>LOOKUP(AF425,LMS!D2:'LMS'!D2597,LMS!E2:'LMS'!E2597)</f>
        <v>#N/A</v>
      </c>
      <c r="AL425" t="e">
        <f>LOOKUP(AF425,LMS!D2:'LMS'!D2597,LMS!F2:'LMS'!F2597)</f>
        <v>#N/A</v>
      </c>
      <c r="AM425" t="e">
        <f>LOOKUP(AF425,LMS!D2:'LMS'!D2597,LMS!G2:'LMS'!G2597)</f>
        <v>#N/A</v>
      </c>
      <c r="AN425" t="e">
        <f>LOOKUP(AF425,LMS!D2:'LMS'!D2597,LMS!L2:'LMS'!L2597)</f>
        <v>#N/A</v>
      </c>
      <c r="AO425" t="e">
        <f>LOOKUP(AF425,LMS!D2:'LMS'!D2597,LMS!N2:'LMS'!N2597)</f>
        <v>#N/A</v>
      </c>
      <c r="AP425" t="e">
        <f>LOOKUP(AF425,LMS!D2:'LMS'!D2597,LMS!P2:'LMS'!P2597)</f>
        <v>#N/A</v>
      </c>
      <c r="AR425" t="e">
        <f t="shared" si="296"/>
        <v>#N/A</v>
      </c>
      <c r="AS425" t="e">
        <f t="shared" si="297"/>
        <v>#N/A</v>
      </c>
      <c r="AT425" t="e">
        <f t="shared" si="270"/>
        <v>#N/A</v>
      </c>
      <c r="AU425" t="e">
        <f t="shared" si="298"/>
        <v>#N/A</v>
      </c>
      <c r="AV425" t="e">
        <f t="shared" si="271"/>
        <v>#N/A</v>
      </c>
      <c r="AW425" t="e">
        <f t="shared" si="272"/>
        <v>#N/A</v>
      </c>
      <c r="AX425" t="e">
        <f>LOOKUP(AV425,Z!A2:'Z'!A803,Z!B2:'Z'!B803)</f>
        <v>#N/A</v>
      </c>
      <c r="AY425" t="e">
        <f t="shared" si="260"/>
        <v>#N/A</v>
      </c>
      <c r="AZ425" t="e">
        <f t="shared" si="261"/>
        <v>#N/A</v>
      </c>
      <c r="BA425" t="e">
        <f t="shared" si="262"/>
        <v>#N/A</v>
      </c>
      <c r="BB425" t="e">
        <f t="shared" si="263"/>
        <v>#N/A</v>
      </c>
      <c r="BC425" t="e">
        <f t="shared" si="264"/>
        <v>#N/A</v>
      </c>
      <c r="BD425" t="e">
        <f t="shared" si="265"/>
        <v>#N/A</v>
      </c>
    </row>
    <row r="426" spans="1:56" x14ac:dyDescent="0.25">
      <c r="A426">
        <f>'Bodycomp INPUT'!A424</f>
        <v>0</v>
      </c>
      <c r="B426">
        <f>'Bodycomp INPUT'!B424</f>
        <v>0</v>
      </c>
      <c r="C426">
        <f>'Bodycomp INPUT'!C424</f>
        <v>0</v>
      </c>
      <c r="D426">
        <f>'Bodycomp INPUT'!D424</f>
        <v>0</v>
      </c>
      <c r="E426">
        <f>'Bodycomp INPUT'!E424</f>
        <v>0</v>
      </c>
      <c r="F426">
        <f>'Bodycomp INPUT'!F424</f>
        <v>0</v>
      </c>
      <c r="G426">
        <f>'Bodycomp INPUT'!G424</f>
        <v>0</v>
      </c>
      <c r="H426">
        <v>428</v>
      </c>
      <c r="I426">
        <f t="shared" si="273"/>
        <v>0</v>
      </c>
      <c r="J426">
        <f t="shared" si="266"/>
        <v>2.6419999999999999</v>
      </c>
      <c r="K426">
        <f t="shared" si="274"/>
        <v>2.86</v>
      </c>
      <c r="L426">
        <f t="shared" si="275"/>
        <v>2.6419999999999999</v>
      </c>
      <c r="M426">
        <f t="shared" si="276"/>
        <v>2.3159999999999998</v>
      </c>
      <c r="N426">
        <f t="shared" si="277"/>
        <v>2.8029999999999999</v>
      </c>
      <c r="O426">
        <f t="shared" si="278"/>
        <v>2.3159999999999998</v>
      </c>
      <c r="P426">
        <f t="shared" si="279"/>
        <v>2.6419999999999999</v>
      </c>
      <c r="Q426">
        <f t="shared" si="280"/>
        <v>2.6419999999999999</v>
      </c>
      <c r="R426">
        <f t="shared" si="267"/>
        <v>6.7106934213868428</v>
      </c>
      <c r="S426">
        <f t="shared" si="281"/>
        <v>0.373</v>
      </c>
      <c r="T426">
        <f t="shared" si="282"/>
        <v>2.472</v>
      </c>
      <c r="U426">
        <f t="shared" si="283"/>
        <v>0.373</v>
      </c>
      <c r="V426">
        <f t="shared" si="284"/>
        <v>4.5890000000000004</v>
      </c>
      <c r="W426">
        <f t="shared" si="285"/>
        <v>1.5129999999999999</v>
      </c>
      <c r="X426">
        <f t="shared" si="286"/>
        <v>4.5890000000000004</v>
      </c>
      <c r="Y426">
        <f t="shared" si="287"/>
        <v>0.373</v>
      </c>
      <c r="Z426">
        <f t="shared" si="288"/>
        <v>0.373</v>
      </c>
      <c r="AA426">
        <f t="shared" si="289"/>
        <v>0</v>
      </c>
      <c r="AB426">
        <f t="shared" si="268"/>
        <v>0</v>
      </c>
      <c r="AC426">
        <f t="shared" si="290"/>
        <v>0</v>
      </c>
      <c r="AD426">
        <f t="shared" si="291"/>
        <v>0</v>
      </c>
      <c r="AE426">
        <f t="shared" si="269"/>
        <v>0</v>
      </c>
      <c r="AF426">
        <f t="shared" si="292"/>
        <v>0</v>
      </c>
      <c r="AG426">
        <f t="shared" si="293"/>
        <v>0.16916099773242629</v>
      </c>
      <c r="AH426">
        <f t="shared" si="294"/>
        <v>6.710693421386843E-2</v>
      </c>
      <c r="AI426">
        <f t="shared" si="295"/>
        <v>37.563447232209413</v>
      </c>
      <c r="AK426" t="e">
        <f>LOOKUP(AF426,LMS!D2:'LMS'!D2597,LMS!E2:'LMS'!E2597)</f>
        <v>#N/A</v>
      </c>
      <c r="AL426" t="e">
        <f>LOOKUP(AF426,LMS!D2:'LMS'!D2597,LMS!F2:'LMS'!F2597)</f>
        <v>#N/A</v>
      </c>
      <c r="AM426" t="e">
        <f>LOOKUP(AF426,LMS!D2:'LMS'!D2597,LMS!G2:'LMS'!G2597)</f>
        <v>#N/A</v>
      </c>
      <c r="AN426" t="e">
        <f>LOOKUP(AF426,LMS!D2:'LMS'!D2597,LMS!L2:'LMS'!L2597)</f>
        <v>#N/A</v>
      </c>
      <c r="AO426" t="e">
        <f>LOOKUP(AF426,LMS!D2:'LMS'!D2597,LMS!N2:'LMS'!N2597)</f>
        <v>#N/A</v>
      </c>
      <c r="AP426" t="e">
        <f>LOOKUP(AF426,LMS!D2:'LMS'!D2597,LMS!P2:'LMS'!P2597)</f>
        <v>#N/A</v>
      </c>
      <c r="AR426" t="e">
        <f t="shared" si="296"/>
        <v>#N/A</v>
      </c>
      <c r="AS426" t="e">
        <f t="shared" si="297"/>
        <v>#N/A</v>
      </c>
      <c r="AT426" t="e">
        <f t="shared" si="270"/>
        <v>#N/A</v>
      </c>
      <c r="AU426" t="e">
        <f t="shared" si="298"/>
        <v>#N/A</v>
      </c>
      <c r="AV426" t="e">
        <f t="shared" si="271"/>
        <v>#N/A</v>
      </c>
      <c r="AW426" t="e">
        <f t="shared" si="272"/>
        <v>#N/A</v>
      </c>
      <c r="AX426" t="e">
        <f>LOOKUP(AV426,Z!A2:'Z'!A803,Z!B2:'Z'!B803)</f>
        <v>#N/A</v>
      </c>
      <c r="AY426" t="e">
        <f t="shared" si="260"/>
        <v>#N/A</v>
      </c>
      <c r="AZ426" t="e">
        <f t="shared" si="261"/>
        <v>#N/A</v>
      </c>
      <c r="BA426" t="e">
        <f t="shared" si="262"/>
        <v>#N/A</v>
      </c>
      <c r="BB426" t="e">
        <f t="shared" si="263"/>
        <v>#N/A</v>
      </c>
      <c r="BC426" t="e">
        <f t="shared" si="264"/>
        <v>#N/A</v>
      </c>
      <c r="BD426" t="e">
        <f t="shared" si="265"/>
        <v>#N/A</v>
      </c>
    </row>
    <row r="427" spans="1:56" x14ac:dyDescent="0.25">
      <c r="A427">
        <f>'Bodycomp INPUT'!A425</f>
        <v>0</v>
      </c>
      <c r="B427">
        <f>'Bodycomp INPUT'!B425</f>
        <v>0</v>
      </c>
      <c r="C427">
        <f>'Bodycomp INPUT'!C425</f>
        <v>0</v>
      </c>
      <c r="D427">
        <f>'Bodycomp INPUT'!D425</f>
        <v>0</v>
      </c>
      <c r="E427">
        <f>'Bodycomp INPUT'!E425</f>
        <v>0</v>
      </c>
      <c r="F427">
        <f>'Bodycomp INPUT'!F425</f>
        <v>0</v>
      </c>
      <c r="G427">
        <f>'Bodycomp INPUT'!G425</f>
        <v>0</v>
      </c>
      <c r="H427">
        <v>429</v>
      </c>
      <c r="I427">
        <f t="shared" si="273"/>
        <v>0</v>
      </c>
      <c r="J427">
        <f t="shared" si="266"/>
        <v>2.6419999999999999</v>
      </c>
      <c r="K427">
        <f t="shared" si="274"/>
        <v>2.86</v>
      </c>
      <c r="L427">
        <f t="shared" si="275"/>
        <v>2.6419999999999999</v>
      </c>
      <c r="M427">
        <f t="shared" si="276"/>
        <v>2.3159999999999998</v>
      </c>
      <c r="N427">
        <f t="shared" si="277"/>
        <v>2.8029999999999999</v>
      </c>
      <c r="O427">
        <f t="shared" si="278"/>
        <v>2.3159999999999998</v>
      </c>
      <c r="P427">
        <f t="shared" si="279"/>
        <v>2.6419999999999999</v>
      </c>
      <c r="Q427">
        <f t="shared" si="280"/>
        <v>2.6419999999999999</v>
      </c>
      <c r="R427">
        <f t="shared" si="267"/>
        <v>6.7106934213868428</v>
      </c>
      <c r="S427">
        <f t="shared" si="281"/>
        <v>0.373</v>
      </c>
      <c r="T427">
        <f t="shared" si="282"/>
        <v>2.472</v>
      </c>
      <c r="U427">
        <f t="shared" si="283"/>
        <v>0.373</v>
      </c>
      <c r="V427">
        <f t="shared" si="284"/>
        <v>4.5890000000000004</v>
      </c>
      <c r="W427">
        <f t="shared" si="285"/>
        <v>1.5129999999999999</v>
      </c>
      <c r="X427">
        <f t="shared" si="286"/>
        <v>4.5890000000000004</v>
      </c>
      <c r="Y427">
        <f t="shared" si="287"/>
        <v>0.373</v>
      </c>
      <c r="Z427">
        <f t="shared" si="288"/>
        <v>0.373</v>
      </c>
      <c r="AA427">
        <f t="shared" si="289"/>
        <v>0</v>
      </c>
      <c r="AB427">
        <f t="shared" si="268"/>
        <v>0</v>
      </c>
      <c r="AC427">
        <f t="shared" si="290"/>
        <v>0</v>
      </c>
      <c r="AD427">
        <f t="shared" si="291"/>
        <v>0</v>
      </c>
      <c r="AE427">
        <f t="shared" si="269"/>
        <v>0</v>
      </c>
      <c r="AF427">
        <f t="shared" si="292"/>
        <v>0</v>
      </c>
      <c r="AG427">
        <f t="shared" si="293"/>
        <v>0.16916099773242629</v>
      </c>
      <c r="AH427">
        <f t="shared" si="294"/>
        <v>6.710693421386843E-2</v>
      </c>
      <c r="AI427">
        <f t="shared" si="295"/>
        <v>37.563447232209413</v>
      </c>
      <c r="AK427" t="e">
        <f>LOOKUP(AF427,LMS!D2:'LMS'!D2597,LMS!E2:'LMS'!E2597)</f>
        <v>#N/A</v>
      </c>
      <c r="AL427" t="e">
        <f>LOOKUP(AF427,LMS!D2:'LMS'!D2597,LMS!F2:'LMS'!F2597)</f>
        <v>#N/A</v>
      </c>
      <c r="AM427" t="e">
        <f>LOOKUP(AF427,LMS!D2:'LMS'!D2597,LMS!G2:'LMS'!G2597)</f>
        <v>#N/A</v>
      </c>
      <c r="AN427" t="e">
        <f>LOOKUP(AF427,LMS!D2:'LMS'!D2597,LMS!L2:'LMS'!L2597)</f>
        <v>#N/A</v>
      </c>
      <c r="AO427" t="e">
        <f>LOOKUP(AF427,LMS!D2:'LMS'!D2597,LMS!N2:'LMS'!N2597)</f>
        <v>#N/A</v>
      </c>
      <c r="AP427" t="e">
        <f>LOOKUP(AF427,LMS!D2:'LMS'!D2597,LMS!P2:'LMS'!P2597)</f>
        <v>#N/A</v>
      </c>
      <c r="AR427" t="e">
        <f t="shared" si="296"/>
        <v>#N/A</v>
      </c>
      <c r="AS427" t="e">
        <f t="shared" si="297"/>
        <v>#N/A</v>
      </c>
      <c r="AT427" t="e">
        <f t="shared" si="270"/>
        <v>#N/A</v>
      </c>
      <c r="AU427" t="e">
        <f t="shared" si="298"/>
        <v>#N/A</v>
      </c>
      <c r="AV427" t="e">
        <f t="shared" si="271"/>
        <v>#N/A</v>
      </c>
      <c r="AW427" t="e">
        <f t="shared" si="272"/>
        <v>#N/A</v>
      </c>
      <c r="AX427" t="e">
        <f>LOOKUP(AV427,Z!A2:'Z'!A803,Z!B2:'Z'!B803)</f>
        <v>#N/A</v>
      </c>
      <c r="AY427" t="e">
        <f t="shared" si="260"/>
        <v>#N/A</v>
      </c>
      <c r="AZ427" t="e">
        <f t="shared" si="261"/>
        <v>#N/A</v>
      </c>
      <c r="BA427" t="e">
        <f t="shared" si="262"/>
        <v>#N/A</v>
      </c>
      <c r="BB427" t="e">
        <f t="shared" si="263"/>
        <v>#N/A</v>
      </c>
      <c r="BC427" t="e">
        <f t="shared" si="264"/>
        <v>#N/A</v>
      </c>
      <c r="BD427" t="e">
        <f t="shared" si="265"/>
        <v>#N/A</v>
      </c>
    </row>
    <row r="428" spans="1:56" x14ac:dyDescent="0.25">
      <c r="A428">
        <f>'Bodycomp INPUT'!A426</f>
        <v>0</v>
      </c>
      <c r="B428">
        <f>'Bodycomp INPUT'!B426</f>
        <v>0</v>
      </c>
      <c r="C428">
        <f>'Bodycomp INPUT'!C426</f>
        <v>0</v>
      </c>
      <c r="D428">
        <f>'Bodycomp INPUT'!D426</f>
        <v>0</v>
      </c>
      <c r="E428">
        <f>'Bodycomp INPUT'!E426</f>
        <v>0</v>
      </c>
      <c r="F428">
        <f>'Bodycomp INPUT'!F426</f>
        <v>0</v>
      </c>
      <c r="G428">
        <f>'Bodycomp INPUT'!G426</f>
        <v>0</v>
      </c>
      <c r="H428">
        <v>430</v>
      </c>
      <c r="I428">
        <f t="shared" si="273"/>
        <v>0</v>
      </c>
      <c r="J428">
        <f t="shared" si="266"/>
        <v>2.6419999999999999</v>
      </c>
      <c r="K428">
        <f t="shared" si="274"/>
        <v>2.86</v>
      </c>
      <c r="L428">
        <f t="shared" si="275"/>
        <v>2.6419999999999999</v>
      </c>
      <c r="M428">
        <f t="shared" si="276"/>
        <v>2.3159999999999998</v>
      </c>
      <c r="N428">
        <f t="shared" si="277"/>
        <v>2.8029999999999999</v>
      </c>
      <c r="O428">
        <f t="shared" si="278"/>
        <v>2.3159999999999998</v>
      </c>
      <c r="P428">
        <f t="shared" si="279"/>
        <v>2.6419999999999999</v>
      </c>
      <c r="Q428">
        <f t="shared" si="280"/>
        <v>2.6419999999999999</v>
      </c>
      <c r="R428">
        <f t="shared" si="267"/>
        <v>6.7106934213868428</v>
      </c>
      <c r="S428">
        <f t="shared" si="281"/>
        <v>0.373</v>
      </c>
      <c r="T428">
        <f t="shared" si="282"/>
        <v>2.472</v>
      </c>
      <c r="U428">
        <f t="shared" si="283"/>
        <v>0.373</v>
      </c>
      <c r="V428">
        <f t="shared" si="284"/>
        <v>4.5890000000000004</v>
      </c>
      <c r="W428">
        <f t="shared" si="285"/>
        <v>1.5129999999999999</v>
      </c>
      <c r="X428">
        <f t="shared" si="286"/>
        <v>4.5890000000000004</v>
      </c>
      <c r="Y428">
        <f t="shared" si="287"/>
        <v>0.373</v>
      </c>
      <c r="Z428">
        <f t="shared" si="288"/>
        <v>0.373</v>
      </c>
      <c r="AA428">
        <f t="shared" si="289"/>
        <v>0</v>
      </c>
      <c r="AB428">
        <f t="shared" si="268"/>
        <v>0</v>
      </c>
      <c r="AC428">
        <f t="shared" si="290"/>
        <v>0</v>
      </c>
      <c r="AD428">
        <f t="shared" si="291"/>
        <v>0</v>
      </c>
      <c r="AE428">
        <f t="shared" si="269"/>
        <v>0</v>
      </c>
      <c r="AF428">
        <f t="shared" si="292"/>
        <v>0</v>
      </c>
      <c r="AG428">
        <f t="shared" si="293"/>
        <v>0.16916099773242629</v>
      </c>
      <c r="AH428">
        <f t="shared" si="294"/>
        <v>6.710693421386843E-2</v>
      </c>
      <c r="AI428">
        <f t="shared" si="295"/>
        <v>37.563447232209413</v>
      </c>
      <c r="AK428" t="e">
        <f>LOOKUP(AF428,LMS!D2:'LMS'!D2597,LMS!E2:'LMS'!E2597)</f>
        <v>#N/A</v>
      </c>
      <c r="AL428" t="e">
        <f>LOOKUP(AF428,LMS!D2:'LMS'!D2597,LMS!F2:'LMS'!F2597)</f>
        <v>#N/A</v>
      </c>
      <c r="AM428" t="e">
        <f>LOOKUP(AF428,LMS!D2:'LMS'!D2597,LMS!G2:'LMS'!G2597)</f>
        <v>#N/A</v>
      </c>
      <c r="AN428" t="e">
        <f>LOOKUP(AF428,LMS!D2:'LMS'!D2597,LMS!L2:'LMS'!L2597)</f>
        <v>#N/A</v>
      </c>
      <c r="AO428" t="e">
        <f>LOOKUP(AF428,LMS!D2:'LMS'!D2597,LMS!N2:'LMS'!N2597)</f>
        <v>#N/A</v>
      </c>
      <c r="AP428" t="e">
        <f>LOOKUP(AF428,LMS!D2:'LMS'!D2597,LMS!P2:'LMS'!P2597)</f>
        <v>#N/A</v>
      </c>
      <c r="AR428" t="e">
        <f t="shared" si="296"/>
        <v>#N/A</v>
      </c>
      <c r="AS428" t="e">
        <f t="shared" si="297"/>
        <v>#N/A</v>
      </c>
      <c r="AT428" t="e">
        <f t="shared" si="270"/>
        <v>#N/A</v>
      </c>
      <c r="AU428" t="e">
        <f t="shared" si="298"/>
        <v>#N/A</v>
      </c>
      <c r="AV428" t="e">
        <f t="shared" si="271"/>
        <v>#N/A</v>
      </c>
      <c r="AW428" t="e">
        <f t="shared" si="272"/>
        <v>#N/A</v>
      </c>
      <c r="AX428" t="e">
        <f>LOOKUP(AV428,Z!A2:'Z'!A803,Z!B2:'Z'!B803)</f>
        <v>#N/A</v>
      </c>
      <c r="AY428" t="e">
        <f t="shared" si="260"/>
        <v>#N/A</v>
      </c>
      <c r="AZ428" t="e">
        <f t="shared" si="261"/>
        <v>#N/A</v>
      </c>
      <c r="BA428" t="e">
        <f t="shared" si="262"/>
        <v>#N/A</v>
      </c>
      <c r="BB428" t="e">
        <f t="shared" si="263"/>
        <v>#N/A</v>
      </c>
      <c r="BC428" t="e">
        <f t="shared" si="264"/>
        <v>#N/A</v>
      </c>
      <c r="BD428" t="e">
        <f t="shared" si="265"/>
        <v>#N/A</v>
      </c>
    </row>
    <row r="429" spans="1:56" x14ac:dyDescent="0.25">
      <c r="A429">
        <f>'Bodycomp INPUT'!A427</f>
        <v>0</v>
      </c>
      <c r="B429">
        <f>'Bodycomp INPUT'!B427</f>
        <v>0</v>
      </c>
      <c r="C429">
        <f>'Bodycomp INPUT'!C427</f>
        <v>0</v>
      </c>
      <c r="D429">
        <f>'Bodycomp INPUT'!D427</f>
        <v>0</v>
      </c>
      <c r="E429">
        <f>'Bodycomp INPUT'!E427</f>
        <v>0</v>
      </c>
      <c r="F429">
        <f>'Bodycomp INPUT'!F427</f>
        <v>0</v>
      </c>
      <c r="G429">
        <f>'Bodycomp INPUT'!G427</f>
        <v>0</v>
      </c>
      <c r="H429">
        <v>431</v>
      </c>
      <c r="I429">
        <f t="shared" si="273"/>
        <v>0</v>
      </c>
      <c r="J429">
        <f t="shared" si="266"/>
        <v>2.6419999999999999</v>
      </c>
      <c r="K429">
        <f t="shared" si="274"/>
        <v>2.86</v>
      </c>
      <c r="L429">
        <f t="shared" si="275"/>
        <v>2.6419999999999999</v>
      </c>
      <c r="M429">
        <f t="shared" si="276"/>
        <v>2.3159999999999998</v>
      </c>
      <c r="N429">
        <f t="shared" si="277"/>
        <v>2.8029999999999999</v>
      </c>
      <c r="O429">
        <f t="shared" si="278"/>
        <v>2.3159999999999998</v>
      </c>
      <c r="P429">
        <f t="shared" si="279"/>
        <v>2.6419999999999999</v>
      </c>
      <c r="Q429">
        <f t="shared" si="280"/>
        <v>2.6419999999999999</v>
      </c>
      <c r="R429">
        <f t="shared" si="267"/>
        <v>6.7106934213868428</v>
      </c>
      <c r="S429">
        <f t="shared" si="281"/>
        <v>0.373</v>
      </c>
      <c r="T429">
        <f t="shared" si="282"/>
        <v>2.472</v>
      </c>
      <c r="U429">
        <f t="shared" si="283"/>
        <v>0.373</v>
      </c>
      <c r="V429">
        <f t="shared" si="284"/>
        <v>4.5890000000000004</v>
      </c>
      <c r="W429">
        <f t="shared" si="285"/>
        <v>1.5129999999999999</v>
      </c>
      <c r="X429">
        <f t="shared" si="286"/>
        <v>4.5890000000000004</v>
      </c>
      <c r="Y429">
        <f t="shared" si="287"/>
        <v>0.373</v>
      </c>
      <c r="Z429">
        <f t="shared" si="288"/>
        <v>0.373</v>
      </c>
      <c r="AA429">
        <f t="shared" si="289"/>
        <v>0</v>
      </c>
      <c r="AB429">
        <f t="shared" si="268"/>
        <v>0</v>
      </c>
      <c r="AC429">
        <f t="shared" si="290"/>
        <v>0</v>
      </c>
      <c r="AD429">
        <f t="shared" si="291"/>
        <v>0</v>
      </c>
      <c r="AE429">
        <f t="shared" si="269"/>
        <v>0</v>
      </c>
      <c r="AF429">
        <f t="shared" si="292"/>
        <v>0</v>
      </c>
      <c r="AG429">
        <f t="shared" si="293"/>
        <v>0.16916099773242629</v>
      </c>
      <c r="AH429">
        <f t="shared" si="294"/>
        <v>6.710693421386843E-2</v>
      </c>
      <c r="AI429">
        <f t="shared" si="295"/>
        <v>37.563447232209413</v>
      </c>
      <c r="AK429" t="e">
        <f>LOOKUP(AF429,LMS!D2:'LMS'!D2597,LMS!E2:'LMS'!E2597)</f>
        <v>#N/A</v>
      </c>
      <c r="AL429" t="e">
        <f>LOOKUP(AF429,LMS!D2:'LMS'!D2597,LMS!F2:'LMS'!F2597)</f>
        <v>#N/A</v>
      </c>
      <c r="AM429" t="e">
        <f>LOOKUP(AF429,LMS!D2:'LMS'!D2597,LMS!G2:'LMS'!G2597)</f>
        <v>#N/A</v>
      </c>
      <c r="AN429" t="e">
        <f>LOOKUP(AF429,LMS!D2:'LMS'!D2597,LMS!L2:'LMS'!L2597)</f>
        <v>#N/A</v>
      </c>
      <c r="AO429" t="e">
        <f>LOOKUP(AF429,LMS!D2:'LMS'!D2597,LMS!N2:'LMS'!N2597)</f>
        <v>#N/A</v>
      </c>
      <c r="AP429" t="e">
        <f>LOOKUP(AF429,LMS!D2:'LMS'!D2597,LMS!P2:'LMS'!P2597)</f>
        <v>#N/A</v>
      </c>
      <c r="AR429" t="e">
        <f t="shared" si="296"/>
        <v>#N/A</v>
      </c>
      <c r="AS429" t="e">
        <f t="shared" si="297"/>
        <v>#N/A</v>
      </c>
      <c r="AT429" t="e">
        <f t="shared" si="270"/>
        <v>#N/A</v>
      </c>
      <c r="AU429" t="e">
        <f t="shared" si="298"/>
        <v>#N/A</v>
      </c>
      <c r="AV429" t="e">
        <f t="shared" si="271"/>
        <v>#N/A</v>
      </c>
      <c r="AW429" t="e">
        <f t="shared" si="272"/>
        <v>#N/A</v>
      </c>
      <c r="AX429" t="e">
        <f>LOOKUP(AV429,Z!A2:'Z'!A803,Z!B2:'Z'!B803)</f>
        <v>#N/A</v>
      </c>
      <c r="AY429" t="e">
        <f t="shared" si="260"/>
        <v>#N/A</v>
      </c>
      <c r="AZ429" t="e">
        <f t="shared" si="261"/>
        <v>#N/A</v>
      </c>
      <c r="BA429" t="e">
        <f t="shared" si="262"/>
        <v>#N/A</v>
      </c>
      <c r="BB429" t="e">
        <f t="shared" si="263"/>
        <v>#N/A</v>
      </c>
      <c r="BC429" t="e">
        <f t="shared" si="264"/>
        <v>#N/A</v>
      </c>
      <c r="BD429" t="e">
        <f t="shared" si="265"/>
        <v>#N/A</v>
      </c>
    </row>
    <row r="430" spans="1:56" x14ac:dyDescent="0.25">
      <c r="A430">
        <f>'Bodycomp INPUT'!A428</f>
        <v>0</v>
      </c>
      <c r="B430">
        <f>'Bodycomp INPUT'!B428</f>
        <v>0</v>
      </c>
      <c r="C430">
        <f>'Bodycomp INPUT'!C428</f>
        <v>0</v>
      </c>
      <c r="D430">
        <f>'Bodycomp INPUT'!D428</f>
        <v>0</v>
      </c>
      <c r="E430">
        <f>'Bodycomp INPUT'!E428</f>
        <v>0</v>
      </c>
      <c r="F430">
        <f>'Bodycomp INPUT'!F428</f>
        <v>0</v>
      </c>
      <c r="G430">
        <f>'Bodycomp INPUT'!G428</f>
        <v>0</v>
      </c>
      <c r="H430">
        <v>432</v>
      </c>
      <c r="I430">
        <f t="shared" si="273"/>
        <v>0</v>
      </c>
      <c r="J430">
        <f t="shared" si="266"/>
        <v>2.6419999999999999</v>
      </c>
      <c r="K430">
        <f t="shared" si="274"/>
        <v>2.86</v>
      </c>
      <c r="L430">
        <f t="shared" si="275"/>
        <v>2.6419999999999999</v>
      </c>
      <c r="M430">
        <f t="shared" si="276"/>
        <v>2.3159999999999998</v>
      </c>
      <c r="N430">
        <f t="shared" si="277"/>
        <v>2.8029999999999999</v>
      </c>
      <c r="O430">
        <f t="shared" si="278"/>
        <v>2.3159999999999998</v>
      </c>
      <c r="P430">
        <f t="shared" si="279"/>
        <v>2.6419999999999999</v>
      </c>
      <c r="Q430">
        <f t="shared" si="280"/>
        <v>2.6419999999999999</v>
      </c>
      <c r="R430">
        <f t="shared" si="267"/>
        <v>6.7106934213868428</v>
      </c>
      <c r="S430">
        <f t="shared" si="281"/>
        <v>0.373</v>
      </c>
      <c r="T430">
        <f t="shared" si="282"/>
        <v>2.472</v>
      </c>
      <c r="U430">
        <f t="shared" si="283"/>
        <v>0.373</v>
      </c>
      <c r="V430">
        <f t="shared" si="284"/>
        <v>4.5890000000000004</v>
      </c>
      <c r="W430">
        <f t="shared" si="285"/>
        <v>1.5129999999999999</v>
      </c>
      <c r="X430">
        <f t="shared" si="286"/>
        <v>4.5890000000000004</v>
      </c>
      <c r="Y430">
        <f t="shared" si="287"/>
        <v>0.373</v>
      </c>
      <c r="Z430">
        <f t="shared" si="288"/>
        <v>0.373</v>
      </c>
      <c r="AA430">
        <f t="shared" si="289"/>
        <v>0</v>
      </c>
      <c r="AB430">
        <f t="shared" si="268"/>
        <v>0</v>
      </c>
      <c r="AC430">
        <f t="shared" si="290"/>
        <v>0</v>
      </c>
      <c r="AD430">
        <f t="shared" si="291"/>
        <v>0</v>
      </c>
      <c r="AE430">
        <f t="shared" si="269"/>
        <v>0</v>
      </c>
      <c r="AF430">
        <f t="shared" si="292"/>
        <v>0</v>
      </c>
      <c r="AG430">
        <f t="shared" si="293"/>
        <v>0.16916099773242629</v>
      </c>
      <c r="AH430">
        <f t="shared" si="294"/>
        <v>6.710693421386843E-2</v>
      </c>
      <c r="AI430">
        <f t="shared" si="295"/>
        <v>37.563447232209413</v>
      </c>
      <c r="AK430" t="e">
        <f>LOOKUP(AF430,LMS!D2:'LMS'!D2597,LMS!E2:'LMS'!E2597)</f>
        <v>#N/A</v>
      </c>
      <c r="AL430" t="e">
        <f>LOOKUP(AF430,LMS!D2:'LMS'!D2597,LMS!F2:'LMS'!F2597)</f>
        <v>#N/A</v>
      </c>
      <c r="AM430" t="e">
        <f>LOOKUP(AF430,LMS!D2:'LMS'!D2597,LMS!G2:'LMS'!G2597)</f>
        <v>#N/A</v>
      </c>
      <c r="AN430" t="e">
        <f>LOOKUP(AF430,LMS!D2:'LMS'!D2597,LMS!L2:'LMS'!L2597)</f>
        <v>#N/A</v>
      </c>
      <c r="AO430" t="e">
        <f>LOOKUP(AF430,LMS!D2:'LMS'!D2597,LMS!N2:'LMS'!N2597)</f>
        <v>#N/A</v>
      </c>
      <c r="AP430" t="e">
        <f>LOOKUP(AF430,LMS!D2:'LMS'!D2597,LMS!P2:'LMS'!P2597)</f>
        <v>#N/A</v>
      </c>
      <c r="AR430" t="e">
        <f t="shared" si="296"/>
        <v>#N/A</v>
      </c>
      <c r="AS430" t="e">
        <f t="shared" si="297"/>
        <v>#N/A</v>
      </c>
      <c r="AT430" t="e">
        <f t="shared" si="270"/>
        <v>#N/A</v>
      </c>
      <c r="AU430" t="e">
        <f t="shared" si="298"/>
        <v>#N/A</v>
      </c>
      <c r="AV430" t="e">
        <f t="shared" si="271"/>
        <v>#N/A</v>
      </c>
      <c r="AW430" t="e">
        <f t="shared" si="272"/>
        <v>#N/A</v>
      </c>
      <c r="AX430" t="e">
        <f>LOOKUP(AV430,Z!A2:'Z'!A803,Z!B2:'Z'!B803)</f>
        <v>#N/A</v>
      </c>
      <c r="AY430" t="e">
        <f t="shared" si="260"/>
        <v>#N/A</v>
      </c>
      <c r="AZ430" t="e">
        <f t="shared" si="261"/>
        <v>#N/A</v>
      </c>
      <c r="BA430" t="e">
        <f t="shared" si="262"/>
        <v>#N/A</v>
      </c>
      <c r="BB430" t="e">
        <f t="shared" si="263"/>
        <v>#N/A</v>
      </c>
      <c r="BC430" t="e">
        <f t="shared" si="264"/>
        <v>#N/A</v>
      </c>
      <c r="BD430" t="e">
        <f t="shared" si="265"/>
        <v>#N/A</v>
      </c>
    </row>
    <row r="431" spans="1:56" x14ac:dyDescent="0.25">
      <c r="A431">
        <f>'Bodycomp INPUT'!A429</f>
        <v>0</v>
      </c>
      <c r="B431">
        <f>'Bodycomp INPUT'!B429</f>
        <v>0</v>
      </c>
      <c r="C431">
        <f>'Bodycomp INPUT'!C429</f>
        <v>0</v>
      </c>
      <c r="D431">
        <f>'Bodycomp INPUT'!D429</f>
        <v>0</v>
      </c>
      <c r="E431">
        <f>'Bodycomp INPUT'!E429</f>
        <v>0</v>
      </c>
      <c r="F431">
        <f>'Bodycomp INPUT'!F429</f>
        <v>0</v>
      </c>
      <c r="G431">
        <f>'Bodycomp INPUT'!G429</f>
        <v>0</v>
      </c>
      <c r="H431">
        <v>433</v>
      </c>
      <c r="I431">
        <f t="shared" si="273"/>
        <v>0</v>
      </c>
      <c r="J431">
        <f t="shared" si="266"/>
        <v>2.6419999999999999</v>
      </c>
      <c r="K431">
        <f t="shared" si="274"/>
        <v>2.86</v>
      </c>
      <c r="L431">
        <f t="shared" si="275"/>
        <v>2.6419999999999999</v>
      </c>
      <c r="M431">
        <f t="shared" si="276"/>
        <v>2.3159999999999998</v>
      </c>
      <c r="N431">
        <f t="shared" si="277"/>
        <v>2.8029999999999999</v>
      </c>
      <c r="O431">
        <f t="shared" si="278"/>
        <v>2.3159999999999998</v>
      </c>
      <c r="P431">
        <f t="shared" si="279"/>
        <v>2.6419999999999999</v>
      </c>
      <c r="Q431">
        <f t="shared" si="280"/>
        <v>2.6419999999999999</v>
      </c>
      <c r="R431">
        <f t="shared" si="267"/>
        <v>6.7106934213868428</v>
      </c>
      <c r="S431">
        <f t="shared" si="281"/>
        <v>0.373</v>
      </c>
      <c r="T431">
        <f t="shared" si="282"/>
        <v>2.472</v>
      </c>
      <c r="U431">
        <f t="shared" si="283"/>
        <v>0.373</v>
      </c>
      <c r="V431">
        <f t="shared" si="284"/>
        <v>4.5890000000000004</v>
      </c>
      <c r="W431">
        <f t="shared" si="285"/>
        <v>1.5129999999999999</v>
      </c>
      <c r="X431">
        <f t="shared" si="286"/>
        <v>4.5890000000000004</v>
      </c>
      <c r="Y431">
        <f t="shared" si="287"/>
        <v>0.373</v>
      </c>
      <c r="Z431">
        <f t="shared" si="288"/>
        <v>0.373</v>
      </c>
      <c r="AA431">
        <f t="shared" si="289"/>
        <v>0</v>
      </c>
      <c r="AB431">
        <f t="shared" si="268"/>
        <v>0</v>
      </c>
      <c r="AC431">
        <f t="shared" si="290"/>
        <v>0</v>
      </c>
      <c r="AD431">
        <f t="shared" si="291"/>
        <v>0</v>
      </c>
      <c r="AE431">
        <f t="shared" si="269"/>
        <v>0</v>
      </c>
      <c r="AF431">
        <f t="shared" si="292"/>
        <v>0</v>
      </c>
      <c r="AG431">
        <f t="shared" si="293"/>
        <v>0.16916099773242629</v>
      </c>
      <c r="AH431">
        <f t="shared" si="294"/>
        <v>6.710693421386843E-2</v>
      </c>
      <c r="AI431">
        <f t="shared" si="295"/>
        <v>37.563447232209413</v>
      </c>
      <c r="AK431" t="e">
        <f>LOOKUP(AF431,LMS!D2:'LMS'!D2597,LMS!E2:'LMS'!E2597)</f>
        <v>#N/A</v>
      </c>
      <c r="AL431" t="e">
        <f>LOOKUP(AF431,LMS!D2:'LMS'!D2597,LMS!F2:'LMS'!F2597)</f>
        <v>#N/A</v>
      </c>
      <c r="AM431" t="e">
        <f>LOOKUP(AF431,LMS!D2:'LMS'!D2597,LMS!G2:'LMS'!G2597)</f>
        <v>#N/A</v>
      </c>
      <c r="AN431" t="e">
        <f>LOOKUP(AF431,LMS!D2:'LMS'!D2597,LMS!L2:'LMS'!L2597)</f>
        <v>#N/A</v>
      </c>
      <c r="AO431" t="e">
        <f>LOOKUP(AF431,LMS!D2:'LMS'!D2597,LMS!N2:'LMS'!N2597)</f>
        <v>#N/A</v>
      </c>
      <c r="AP431" t="e">
        <f>LOOKUP(AF431,LMS!D2:'LMS'!D2597,LMS!P2:'LMS'!P2597)</f>
        <v>#N/A</v>
      </c>
      <c r="AR431" t="e">
        <f t="shared" si="296"/>
        <v>#N/A</v>
      </c>
      <c r="AS431" t="e">
        <f t="shared" si="297"/>
        <v>#N/A</v>
      </c>
      <c r="AT431" t="e">
        <f t="shared" si="270"/>
        <v>#N/A</v>
      </c>
      <c r="AU431" t="e">
        <f t="shared" si="298"/>
        <v>#N/A</v>
      </c>
      <c r="AV431" t="e">
        <f t="shared" si="271"/>
        <v>#N/A</v>
      </c>
      <c r="AW431" t="e">
        <f t="shared" si="272"/>
        <v>#N/A</v>
      </c>
      <c r="AX431" t="e">
        <f>LOOKUP(AV431,Z!A2:'Z'!A803,Z!B2:'Z'!B803)</f>
        <v>#N/A</v>
      </c>
      <c r="AY431" t="e">
        <f t="shared" si="260"/>
        <v>#N/A</v>
      </c>
      <c r="AZ431" t="e">
        <f t="shared" si="261"/>
        <v>#N/A</v>
      </c>
      <c r="BA431" t="e">
        <f t="shared" si="262"/>
        <v>#N/A</v>
      </c>
      <c r="BB431" t="e">
        <f t="shared" si="263"/>
        <v>#N/A</v>
      </c>
      <c r="BC431" t="e">
        <f t="shared" si="264"/>
        <v>#N/A</v>
      </c>
      <c r="BD431" t="e">
        <f t="shared" si="265"/>
        <v>#N/A</v>
      </c>
    </row>
    <row r="432" spans="1:56" x14ac:dyDescent="0.25">
      <c r="A432">
        <f>'Bodycomp INPUT'!A430</f>
        <v>0</v>
      </c>
      <c r="B432">
        <f>'Bodycomp INPUT'!B430</f>
        <v>0</v>
      </c>
      <c r="C432">
        <f>'Bodycomp INPUT'!C430</f>
        <v>0</v>
      </c>
      <c r="D432">
        <f>'Bodycomp INPUT'!D430</f>
        <v>0</v>
      </c>
      <c r="E432">
        <f>'Bodycomp INPUT'!E430</f>
        <v>0</v>
      </c>
      <c r="F432">
        <f>'Bodycomp INPUT'!F430</f>
        <v>0</v>
      </c>
      <c r="G432">
        <f>'Bodycomp INPUT'!G430</f>
        <v>0</v>
      </c>
      <c r="H432">
        <v>434</v>
      </c>
      <c r="I432">
        <f t="shared" si="273"/>
        <v>0</v>
      </c>
      <c r="J432">
        <f t="shared" si="266"/>
        <v>2.6419999999999999</v>
      </c>
      <c r="K432">
        <f t="shared" si="274"/>
        <v>2.86</v>
      </c>
      <c r="L432">
        <f t="shared" si="275"/>
        <v>2.6419999999999999</v>
      </c>
      <c r="M432">
        <f t="shared" si="276"/>
        <v>2.3159999999999998</v>
      </c>
      <c r="N432">
        <f t="shared" si="277"/>
        <v>2.8029999999999999</v>
      </c>
      <c r="O432">
        <f t="shared" si="278"/>
        <v>2.3159999999999998</v>
      </c>
      <c r="P432">
        <f t="shared" si="279"/>
        <v>2.6419999999999999</v>
      </c>
      <c r="Q432">
        <f t="shared" si="280"/>
        <v>2.6419999999999999</v>
      </c>
      <c r="R432">
        <f t="shared" si="267"/>
        <v>6.7106934213868428</v>
      </c>
      <c r="S432">
        <f t="shared" si="281"/>
        <v>0.373</v>
      </c>
      <c r="T432">
        <f t="shared" si="282"/>
        <v>2.472</v>
      </c>
      <c r="U432">
        <f t="shared" si="283"/>
        <v>0.373</v>
      </c>
      <c r="V432">
        <f t="shared" si="284"/>
        <v>4.5890000000000004</v>
      </c>
      <c r="W432">
        <f t="shared" si="285"/>
        <v>1.5129999999999999</v>
      </c>
      <c r="X432">
        <f t="shared" si="286"/>
        <v>4.5890000000000004</v>
      </c>
      <c r="Y432">
        <f t="shared" si="287"/>
        <v>0.373</v>
      </c>
      <c r="Z432">
        <f t="shared" si="288"/>
        <v>0.373</v>
      </c>
      <c r="AA432">
        <f t="shared" si="289"/>
        <v>0</v>
      </c>
      <c r="AB432">
        <f t="shared" si="268"/>
        <v>0</v>
      </c>
      <c r="AC432">
        <f t="shared" si="290"/>
        <v>0</v>
      </c>
      <c r="AD432">
        <f t="shared" si="291"/>
        <v>0</v>
      </c>
      <c r="AE432">
        <f t="shared" si="269"/>
        <v>0</v>
      </c>
      <c r="AF432">
        <f t="shared" si="292"/>
        <v>0</v>
      </c>
      <c r="AG432">
        <f t="shared" si="293"/>
        <v>0.16916099773242629</v>
      </c>
      <c r="AH432">
        <f t="shared" si="294"/>
        <v>6.710693421386843E-2</v>
      </c>
      <c r="AI432">
        <f t="shared" si="295"/>
        <v>37.563447232209413</v>
      </c>
      <c r="AK432" t="e">
        <f>LOOKUP(AF432,LMS!D2:'LMS'!D2597,LMS!E2:'LMS'!E2597)</f>
        <v>#N/A</v>
      </c>
      <c r="AL432" t="e">
        <f>LOOKUP(AF432,LMS!D2:'LMS'!D2597,LMS!F2:'LMS'!F2597)</f>
        <v>#N/A</v>
      </c>
      <c r="AM432" t="e">
        <f>LOOKUP(AF432,LMS!D2:'LMS'!D2597,LMS!G2:'LMS'!G2597)</f>
        <v>#N/A</v>
      </c>
      <c r="AN432" t="e">
        <f>LOOKUP(AF432,LMS!D2:'LMS'!D2597,LMS!L2:'LMS'!L2597)</f>
        <v>#N/A</v>
      </c>
      <c r="AO432" t="e">
        <f>LOOKUP(AF432,LMS!D2:'LMS'!D2597,LMS!N2:'LMS'!N2597)</f>
        <v>#N/A</v>
      </c>
      <c r="AP432" t="e">
        <f>LOOKUP(AF432,LMS!D2:'LMS'!D2597,LMS!P2:'LMS'!P2597)</f>
        <v>#N/A</v>
      </c>
      <c r="AR432" t="e">
        <f t="shared" si="296"/>
        <v>#N/A</v>
      </c>
      <c r="AS432" t="e">
        <f t="shared" si="297"/>
        <v>#N/A</v>
      </c>
      <c r="AT432" t="e">
        <f t="shared" si="270"/>
        <v>#N/A</v>
      </c>
      <c r="AU432" t="e">
        <f t="shared" si="298"/>
        <v>#N/A</v>
      </c>
      <c r="AV432" t="e">
        <f t="shared" si="271"/>
        <v>#N/A</v>
      </c>
      <c r="AW432" t="e">
        <f t="shared" si="272"/>
        <v>#N/A</v>
      </c>
      <c r="AX432" t="e">
        <f>LOOKUP(AV432,Z!A2:'Z'!A803,Z!B2:'Z'!B803)</f>
        <v>#N/A</v>
      </c>
      <c r="AY432" t="e">
        <f t="shared" si="260"/>
        <v>#N/A</v>
      </c>
      <c r="AZ432" t="e">
        <f t="shared" si="261"/>
        <v>#N/A</v>
      </c>
      <c r="BA432" t="e">
        <f t="shared" si="262"/>
        <v>#N/A</v>
      </c>
      <c r="BB432" t="e">
        <f t="shared" si="263"/>
        <v>#N/A</v>
      </c>
      <c r="BC432" t="e">
        <f t="shared" si="264"/>
        <v>#N/A</v>
      </c>
      <c r="BD432" t="e">
        <f t="shared" si="265"/>
        <v>#N/A</v>
      </c>
    </row>
    <row r="433" spans="1:56" x14ac:dyDescent="0.25">
      <c r="A433">
        <f>'Bodycomp INPUT'!A431</f>
        <v>0</v>
      </c>
      <c r="B433">
        <f>'Bodycomp INPUT'!B431</f>
        <v>0</v>
      </c>
      <c r="C433">
        <f>'Bodycomp INPUT'!C431</f>
        <v>0</v>
      </c>
      <c r="D433">
        <f>'Bodycomp INPUT'!D431</f>
        <v>0</v>
      </c>
      <c r="E433">
        <f>'Bodycomp INPUT'!E431</f>
        <v>0</v>
      </c>
      <c r="F433">
        <f>'Bodycomp INPUT'!F431</f>
        <v>0</v>
      </c>
      <c r="G433">
        <f>'Bodycomp INPUT'!G431</f>
        <v>0</v>
      </c>
      <c r="H433">
        <v>435</v>
      </c>
      <c r="I433">
        <f t="shared" si="273"/>
        <v>0</v>
      </c>
      <c r="J433">
        <f t="shared" si="266"/>
        <v>2.6419999999999999</v>
      </c>
      <c r="K433">
        <f t="shared" si="274"/>
        <v>2.86</v>
      </c>
      <c r="L433">
        <f t="shared" si="275"/>
        <v>2.6419999999999999</v>
      </c>
      <c r="M433">
        <f t="shared" si="276"/>
        <v>2.3159999999999998</v>
      </c>
      <c r="N433">
        <f t="shared" si="277"/>
        <v>2.8029999999999999</v>
      </c>
      <c r="O433">
        <f t="shared" si="278"/>
        <v>2.3159999999999998</v>
      </c>
      <c r="P433">
        <f t="shared" si="279"/>
        <v>2.6419999999999999</v>
      </c>
      <c r="Q433">
        <f t="shared" si="280"/>
        <v>2.6419999999999999</v>
      </c>
      <c r="R433">
        <f t="shared" si="267"/>
        <v>6.7106934213868428</v>
      </c>
      <c r="S433">
        <f t="shared" si="281"/>
        <v>0.373</v>
      </c>
      <c r="T433">
        <f t="shared" si="282"/>
        <v>2.472</v>
      </c>
      <c r="U433">
        <f t="shared" si="283"/>
        <v>0.373</v>
      </c>
      <c r="V433">
        <f t="shared" si="284"/>
        <v>4.5890000000000004</v>
      </c>
      <c r="W433">
        <f t="shared" si="285"/>
        <v>1.5129999999999999</v>
      </c>
      <c r="X433">
        <f t="shared" si="286"/>
        <v>4.5890000000000004</v>
      </c>
      <c r="Y433">
        <f t="shared" si="287"/>
        <v>0.373</v>
      </c>
      <c r="Z433">
        <f t="shared" si="288"/>
        <v>0.373</v>
      </c>
      <c r="AA433">
        <f t="shared" si="289"/>
        <v>0</v>
      </c>
      <c r="AB433">
        <f t="shared" si="268"/>
        <v>0</v>
      </c>
      <c r="AC433">
        <f t="shared" si="290"/>
        <v>0</v>
      </c>
      <c r="AD433">
        <f t="shared" si="291"/>
        <v>0</v>
      </c>
      <c r="AE433">
        <f t="shared" si="269"/>
        <v>0</v>
      </c>
      <c r="AF433">
        <f t="shared" si="292"/>
        <v>0</v>
      </c>
      <c r="AG433">
        <f t="shared" si="293"/>
        <v>0.16916099773242629</v>
      </c>
      <c r="AH433">
        <f t="shared" si="294"/>
        <v>6.710693421386843E-2</v>
      </c>
      <c r="AI433">
        <f t="shared" si="295"/>
        <v>37.563447232209413</v>
      </c>
      <c r="AK433" t="e">
        <f>LOOKUP(AF433,LMS!D2:'LMS'!D2597,LMS!E2:'LMS'!E2597)</f>
        <v>#N/A</v>
      </c>
      <c r="AL433" t="e">
        <f>LOOKUP(AF433,LMS!D2:'LMS'!D2597,LMS!F2:'LMS'!F2597)</f>
        <v>#N/A</v>
      </c>
      <c r="AM433" t="e">
        <f>LOOKUP(AF433,LMS!D2:'LMS'!D2597,LMS!G2:'LMS'!G2597)</f>
        <v>#N/A</v>
      </c>
      <c r="AN433" t="e">
        <f>LOOKUP(AF433,LMS!D2:'LMS'!D2597,LMS!L2:'LMS'!L2597)</f>
        <v>#N/A</v>
      </c>
      <c r="AO433" t="e">
        <f>LOOKUP(AF433,LMS!D2:'LMS'!D2597,LMS!N2:'LMS'!N2597)</f>
        <v>#N/A</v>
      </c>
      <c r="AP433" t="e">
        <f>LOOKUP(AF433,LMS!D2:'LMS'!D2597,LMS!P2:'LMS'!P2597)</f>
        <v>#N/A</v>
      </c>
      <c r="AR433" t="e">
        <f t="shared" si="296"/>
        <v>#N/A</v>
      </c>
      <c r="AS433" t="e">
        <f t="shared" si="297"/>
        <v>#N/A</v>
      </c>
      <c r="AT433" t="e">
        <f t="shared" si="270"/>
        <v>#N/A</v>
      </c>
      <c r="AU433" t="e">
        <f t="shared" si="298"/>
        <v>#N/A</v>
      </c>
      <c r="AV433" t="e">
        <f t="shared" si="271"/>
        <v>#N/A</v>
      </c>
      <c r="AW433" t="e">
        <f t="shared" si="272"/>
        <v>#N/A</v>
      </c>
      <c r="AX433" t="e">
        <f>LOOKUP(AV433,Z!A2:'Z'!A803,Z!B2:'Z'!B803)</f>
        <v>#N/A</v>
      </c>
      <c r="AY433" t="e">
        <f t="shared" si="260"/>
        <v>#N/A</v>
      </c>
      <c r="AZ433" t="e">
        <f t="shared" si="261"/>
        <v>#N/A</v>
      </c>
      <c r="BA433" t="e">
        <f t="shared" si="262"/>
        <v>#N/A</v>
      </c>
      <c r="BB433" t="e">
        <f t="shared" si="263"/>
        <v>#N/A</v>
      </c>
      <c r="BC433" t="e">
        <f t="shared" si="264"/>
        <v>#N/A</v>
      </c>
      <c r="BD433" t="e">
        <f t="shared" si="265"/>
        <v>#N/A</v>
      </c>
    </row>
    <row r="434" spans="1:56" x14ac:dyDescent="0.25">
      <c r="A434">
        <f>'Bodycomp INPUT'!A432</f>
        <v>0</v>
      </c>
      <c r="B434">
        <f>'Bodycomp INPUT'!B432</f>
        <v>0</v>
      </c>
      <c r="C434">
        <f>'Bodycomp INPUT'!C432</f>
        <v>0</v>
      </c>
      <c r="D434">
        <f>'Bodycomp INPUT'!D432</f>
        <v>0</v>
      </c>
      <c r="E434">
        <f>'Bodycomp INPUT'!E432</f>
        <v>0</v>
      </c>
      <c r="F434">
        <f>'Bodycomp INPUT'!F432</f>
        <v>0</v>
      </c>
      <c r="G434">
        <f>'Bodycomp INPUT'!G432</f>
        <v>0</v>
      </c>
      <c r="H434">
        <v>436</v>
      </c>
      <c r="I434">
        <f t="shared" si="273"/>
        <v>0</v>
      </c>
      <c r="J434">
        <f t="shared" si="266"/>
        <v>2.6419999999999999</v>
      </c>
      <c r="K434">
        <f t="shared" si="274"/>
        <v>2.86</v>
      </c>
      <c r="L434">
        <f t="shared" si="275"/>
        <v>2.6419999999999999</v>
      </c>
      <c r="M434">
        <f t="shared" si="276"/>
        <v>2.3159999999999998</v>
      </c>
      <c r="N434">
        <f t="shared" si="277"/>
        <v>2.8029999999999999</v>
      </c>
      <c r="O434">
        <f t="shared" si="278"/>
        <v>2.3159999999999998</v>
      </c>
      <c r="P434">
        <f t="shared" si="279"/>
        <v>2.6419999999999999</v>
      </c>
      <c r="Q434">
        <f t="shared" si="280"/>
        <v>2.6419999999999999</v>
      </c>
      <c r="R434">
        <f t="shared" si="267"/>
        <v>6.7106934213868428</v>
      </c>
      <c r="S434">
        <f t="shared" si="281"/>
        <v>0.373</v>
      </c>
      <c r="T434">
        <f t="shared" si="282"/>
        <v>2.472</v>
      </c>
      <c r="U434">
        <f t="shared" si="283"/>
        <v>0.373</v>
      </c>
      <c r="V434">
        <f t="shared" si="284"/>
        <v>4.5890000000000004</v>
      </c>
      <c r="W434">
        <f t="shared" si="285"/>
        <v>1.5129999999999999</v>
      </c>
      <c r="X434">
        <f t="shared" si="286"/>
        <v>4.5890000000000004</v>
      </c>
      <c r="Y434">
        <f t="shared" si="287"/>
        <v>0.373</v>
      </c>
      <c r="Z434">
        <f t="shared" si="288"/>
        <v>0.373</v>
      </c>
      <c r="AA434">
        <f t="shared" si="289"/>
        <v>0</v>
      </c>
      <c r="AB434">
        <f t="shared" si="268"/>
        <v>0</v>
      </c>
      <c r="AC434">
        <f t="shared" si="290"/>
        <v>0</v>
      </c>
      <c r="AD434">
        <f t="shared" si="291"/>
        <v>0</v>
      </c>
      <c r="AE434">
        <f t="shared" si="269"/>
        <v>0</v>
      </c>
      <c r="AF434">
        <f t="shared" si="292"/>
        <v>0</v>
      </c>
      <c r="AG434">
        <f t="shared" si="293"/>
        <v>0.16916099773242629</v>
      </c>
      <c r="AH434">
        <f t="shared" si="294"/>
        <v>6.710693421386843E-2</v>
      </c>
      <c r="AI434">
        <f t="shared" si="295"/>
        <v>37.563447232209413</v>
      </c>
      <c r="AK434" t="e">
        <f>LOOKUP(AF434,LMS!D2:'LMS'!D2597,LMS!E2:'LMS'!E2597)</f>
        <v>#N/A</v>
      </c>
      <c r="AL434" t="e">
        <f>LOOKUP(AF434,LMS!D2:'LMS'!D2597,LMS!F2:'LMS'!F2597)</f>
        <v>#N/A</v>
      </c>
      <c r="AM434" t="e">
        <f>LOOKUP(AF434,LMS!D2:'LMS'!D2597,LMS!G2:'LMS'!G2597)</f>
        <v>#N/A</v>
      </c>
      <c r="AN434" t="e">
        <f>LOOKUP(AF434,LMS!D2:'LMS'!D2597,LMS!L2:'LMS'!L2597)</f>
        <v>#N/A</v>
      </c>
      <c r="AO434" t="e">
        <f>LOOKUP(AF434,LMS!D2:'LMS'!D2597,LMS!N2:'LMS'!N2597)</f>
        <v>#N/A</v>
      </c>
      <c r="AP434" t="e">
        <f>LOOKUP(AF434,LMS!D2:'LMS'!D2597,LMS!P2:'LMS'!P2597)</f>
        <v>#N/A</v>
      </c>
      <c r="AR434" t="e">
        <f t="shared" si="296"/>
        <v>#N/A</v>
      </c>
      <c r="AS434" t="e">
        <f t="shared" si="297"/>
        <v>#N/A</v>
      </c>
      <c r="AT434" t="e">
        <f t="shared" si="270"/>
        <v>#N/A</v>
      </c>
      <c r="AU434" t="e">
        <f t="shared" si="298"/>
        <v>#N/A</v>
      </c>
      <c r="AV434" t="e">
        <f t="shared" si="271"/>
        <v>#N/A</v>
      </c>
      <c r="AW434" t="e">
        <f t="shared" si="272"/>
        <v>#N/A</v>
      </c>
      <c r="AX434" t="e">
        <f>LOOKUP(AV434,Z!A2:'Z'!A803,Z!B2:'Z'!B803)</f>
        <v>#N/A</v>
      </c>
      <c r="AY434" t="e">
        <f t="shared" si="260"/>
        <v>#N/A</v>
      </c>
      <c r="AZ434" t="e">
        <f t="shared" si="261"/>
        <v>#N/A</v>
      </c>
      <c r="BA434" t="e">
        <f t="shared" si="262"/>
        <v>#N/A</v>
      </c>
      <c r="BB434" t="e">
        <f t="shared" si="263"/>
        <v>#N/A</v>
      </c>
      <c r="BC434" t="e">
        <f t="shared" si="264"/>
        <v>#N/A</v>
      </c>
      <c r="BD434" t="e">
        <f t="shared" si="265"/>
        <v>#N/A</v>
      </c>
    </row>
    <row r="435" spans="1:56" x14ac:dyDescent="0.25">
      <c r="A435">
        <f>'Bodycomp INPUT'!A433</f>
        <v>0</v>
      </c>
      <c r="B435">
        <f>'Bodycomp INPUT'!B433</f>
        <v>0</v>
      </c>
      <c r="C435">
        <f>'Bodycomp INPUT'!C433</f>
        <v>0</v>
      </c>
      <c r="D435">
        <f>'Bodycomp INPUT'!D433</f>
        <v>0</v>
      </c>
      <c r="E435">
        <f>'Bodycomp INPUT'!E433</f>
        <v>0</v>
      </c>
      <c r="F435">
        <f>'Bodycomp INPUT'!F433</f>
        <v>0</v>
      </c>
      <c r="G435">
        <f>'Bodycomp INPUT'!G433</f>
        <v>0</v>
      </c>
      <c r="H435">
        <v>437</v>
      </c>
      <c r="I435">
        <f t="shared" si="273"/>
        <v>0</v>
      </c>
      <c r="J435">
        <f t="shared" si="266"/>
        <v>2.6419999999999999</v>
      </c>
      <c r="K435">
        <f t="shared" si="274"/>
        <v>2.86</v>
      </c>
      <c r="L435">
        <f t="shared" si="275"/>
        <v>2.6419999999999999</v>
      </c>
      <c r="M435">
        <f t="shared" si="276"/>
        <v>2.3159999999999998</v>
      </c>
      <c r="N435">
        <f t="shared" si="277"/>
        <v>2.8029999999999999</v>
      </c>
      <c r="O435">
        <f t="shared" si="278"/>
        <v>2.3159999999999998</v>
      </c>
      <c r="P435">
        <f t="shared" si="279"/>
        <v>2.6419999999999999</v>
      </c>
      <c r="Q435">
        <f t="shared" si="280"/>
        <v>2.6419999999999999</v>
      </c>
      <c r="R435">
        <f t="shared" si="267"/>
        <v>6.7106934213868428</v>
      </c>
      <c r="S435">
        <f t="shared" si="281"/>
        <v>0.373</v>
      </c>
      <c r="T435">
        <f t="shared" si="282"/>
        <v>2.472</v>
      </c>
      <c r="U435">
        <f t="shared" si="283"/>
        <v>0.373</v>
      </c>
      <c r="V435">
        <f t="shared" si="284"/>
        <v>4.5890000000000004</v>
      </c>
      <c r="W435">
        <f t="shared" si="285"/>
        <v>1.5129999999999999</v>
      </c>
      <c r="X435">
        <f t="shared" si="286"/>
        <v>4.5890000000000004</v>
      </c>
      <c r="Y435">
        <f t="shared" si="287"/>
        <v>0.373</v>
      </c>
      <c r="Z435">
        <f t="shared" si="288"/>
        <v>0.373</v>
      </c>
      <c r="AA435">
        <f t="shared" si="289"/>
        <v>0</v>
      </c>
      <c r="AB435">
        <f t="shared" si="268"/>
        <v>0</v>
      </c>
      <c r="AC435">
        <f t="shared" si="290"/>
        <v>0</v>
      </c>
      <c r="AD435">
        <f t="shared" si="291"/>
        <v>0</v>
      </c>
      <c r="AE435">
        <f t="shared" si="269"/>
        <v>0</v>
      </c>
      <c r="AF435">
        <f t="shared" si="292"/>
        <v>0</v>
      </c>
      <c r="AG435">
        <f t="shared" si="293"/>
        <v>0.16916099773242629</v>
      </c>
      <c r="AH435">
        <f t="shared" si="294"/>
        <v>6.710693421386843E-2</v>
      </c>
      <c r="AI435">
        <f t="shared" si="295"/>
        <v>37.563447232209413</v>
      </c>
      <c r="AK435" t="e">
        <f>LOOKUP(AF435,LMS!D2:'LMS'!D2597,LMS!E2:'LMS'!E2597)</f>
        <v>#N/A</v>
      </c>
      <c r="AL435" t="e">
        <f>LOOKUP(AF435,LMS!D2:'LMS'!D2597,LMS!F2:'LMS'!F2597)</f>
        <v>#N/A</v>
      </c>
      <c r="AM435" t="e">
        <f>LOOKUP(AF435,LMS!D2:'LMS'!D2597,LMS!G2:'LMS'!G2597)</f>
        <v>#N/A</v>
      </c>
      <c r="AN435" t="e">
        <f>LOOKUP(AF435,LMS!D2:'LMS'!D2597,LMS!L2:'LMS'!L2597)</f>
        <v>#N/A</v>
      </c>
      <c r="AO435" t="e">
        <f>LOOKUP(AF435,LMS!D2:'LMS'!D2597,LMS!N2:'LMS'!N2597)</f>
        <v>#N/A</v>
      </c>
      <c r="AP435" t="e">
        <f>LOOKUP(AF435,LMS!D2:'LMS'!D2597,LMS!P2:'LMS'!P2597)</f>
        <v>#N/A</v>
      </c>
      <c r="AR435" t="e">
        <f t="shared" si="296"/>
        <v>#N/A</v>
      </c>
      <c r="AS435" t="e">
        <f t="shared" si="297"/>
        <v>#N/A</v>
      </c>
      <c r="AT435" t="e">
        <f t="shared" si="270"/>
        <v>#N/A</v>
      </c>
      <c r="AU435" t="e">
        <f t="shared" si="298"/>
        <v>#N/A</v>
      </c>
      <c r="AV435" t="e">
        <f t="shared" si="271"/>
        <v>#N/A</v>
      </c>
      <c r="AW435" t="e">
        <f t="shared" si="272"/>
        <v>#N/A</v>
      </c>
      <c r="AX435" t="e">
        <f>LOOKUP(AV435,Z!A2:'Z'!A803,Z!B2:'Z'!B803)</f>
        <v>#N/A</v>
      </c>
      <c r="AY435" t="e">
        <f t="shared" si="260"/>
        <v>#N/A</v>
      </c>
      <c r="AZ435" t="e">
        <f t="shared" si="261"/>
        <v>#N/A</v>
      </c>
      <c r="BA435" t="e">
        <f t="shared" si="262"/>
        <v>#N/A</v>
      </c>
      <c r="BB435" t="e">
        <f t="shared" si="263"/>
        <v>#N/A</v>
      </c>
      <c r="BC435" t="e">
        <f t="shared" si="264"/>
        <v>#N/A</v>
      </c>
      <c r="BD435" t="e">
        <f t="shared" si="265"/>
        <v>#N/A</v>
      </c>
    </row>
    <row r="436" spans="1:56" x14ac:dyDescent="0.25">
      <c r="A436">
        <f>'Bodycomp INPUT'!A434</f>
        <v>0</v>
      </c>
      <c r="B436">
        <f>'Bodycomp INPUT'!B434</f>
        <v>0</v>
      </c>
      <c r="C436">
        <f>'Bodycomp INPUT'!C434</f>
        <v>0</v>
      </c>
      <c r="D436">
        <f>'Bodycomp INPUT'!D434</f>
        <v>0</v>
      </c>
      <c r="E436">
        <f>'Bodycomp INPUT'!E434</f>
        <v>0</v>
      </c>
      <c r="F436">
        <f>'Bodycomp INPUT'!F434</f>
        <v>0</v>
      </c>
      <c r="G436">
        <f>'Bodycomp INPUT'!G434</f>
        <v>0</v>
      </c>
      <c r="H436">
        <v>438</v>
      </c>
      <c r="I436">
        <f t="shared" si="273"/>
        <v>0</v>
      </c>
      <c r="J436">
        <f t="shared" si="266"/>
        <v>2.6419999999999999</v>
      </c>
      <c r="K436">
        <f t="shared" si="274"/>
        <v>2.86</v>
      </c>
      <c r="L436">
        <f t="shared" si="275"/>
        <v>2.6419999999999999</v>
      </c>
      <c r="M436">
        <f t="shared" si="276"/>
        <v>2.3159999999999998</v>
      </c>
      <c r="N436">
        <f t="shared" si="277"/>
        <v>2.8029999999999999</v>
      </c>
      <c r="O436">
        <f t="shared" si="278"/>
        <v>2.3159999999999998</v>
      </c>
      <c r="P436">
        <f t="shared" si="279"/>
        <v>2.6419999999999999</v>
      </c>
      <c r="Q436">
        <f t="shared" si="280"/>
        <v>2.6419999999999999</v>
      </c>
      <c r="R436">
        <f t="shared" si="267"/>
        <v>6.7106934213868428</v>
      </c>
      <c r="S436">
        <f t="shared" si="281"/>
        <v>0.373</v>
      </c>
      <c r="T436">
        <f t="shared" si="282"/>
        <v>2.472</v>
      </c>
      <c r="U436">
        <f t="shared" si="283"/>
        <v>0.373</v>
      </c>
      <c r="V436">
        <f t="shared" si="284"/>
        <v>4.5890000000000004</v>
      </c>
      <c r="W436">
        <f t="shared" si="285"/>
        <v>1.5129999999999999</v>
      </c>
      <c r="X436">
        <f t="shared" si="286"/>
        <v>4.5890000000000004</v>
      </c>
      <c r="Y436">
        <f t="shared" si="287"/>
        <v>0.373</v>
      </c>
      <c r="Z436">
        <f t="shared" si="288"/>
        <v>0.373</v>
      </c>
      <c r="AA436">
        <f t="shared" si="289"/>
        <v>0</v>
      </c>
      <c r="AB436">
        <f t="shared" si="268"/>
        <v>0</v>
      </c>
      <c r="AC436">
        <f t="shared" si="290"/>
        <v>0</v>
      </c>
      <c r="AD436">
        <f t="shared" si="291"/>
        <v>0</v>
      </c>
      <c r="AE436">
        <f t="shared" si="269"/>
        <v>0</v>
      </c>
      <c r="AF436">
        <f t="shared" si="292"/>
        <v>0</v>
      </c>
      <c r="AG436">
        <f t="shared" si="293"/>
        <v>0.16916099773242629</v>
      </c>
      <c r="AH436">
        <f t="shared" si="294"/>
        <v>6.710693421386843E-2</v>
      </c>
      <c r="AI436">
        <f t="shared" si="295"/>
        <v>37.563447232209413</v>
      </c>
      <c r="AK436" t="e">
        <f>LOOKUP(AF436,LMS!D2:'LMS'!D2597,LMS!E2:'LMS'!E2597)</f>
        <v>#N/A</v>
      </c>
      <c r="AL436" t="e">
        <f>LOOKUP(AF436,LMS!D2:'LMS'!D2597,LMS!F2:'LMS'!F2597)</f>
        <v>#N/A</v>
      </c>
      <c r="AM436" t="e">
        <f>LOOKUP(AF436,LMS!D2:'LMS'!D2597,LMS!G2:'LMS'!G2597)</f>
        <v>#N/A</v>
      </c>
      <c r="AN436" t="e">
        <f>LOOKUP(AF436,LMS!D2:'LMS'!D2597,LMS!L2:'LMS'!L2597)</f>
        <v>#N/A</v>
      </c>
      <c r="AO436" t="e">
        <f>LOOKUP(AF436,LMS!D2:'LMS'!D2597,LMS!N2:'LMS'!N2597)</f>
        <v>#N/A</v>
      </c>
      <c r="AP436" t="e">
        <f>LOOKUP(AF436,LMS!D2:'LMS'!D2597,LMS!P2:'LMS'!P2597)</f>
        <v>#N/A</v>
      </c>
      <c r="AR436" t="e">
        <f t="shared" si="296"/>
        <v>#N/A</v>
      </c>
      <c r="AS436" t="e">
        <f t="shared" si="297"/>
        <v>#N/A</v>
      </c>
      <c r="AT436" t="e">
        <f t="shared" si="270"/>
        <v>#N/A</v>
      </c>
      <c r="AU436" t="e">
        <f t="shared" si="298"/>
        <v>#N/A</v>
      </c>
      <c r="AV436" t="e">
        <f t="shared" si="271"/>
        <v>#N/A</v>
      </c>
      <c r="AW436" t="e">
        <f t="shared" si="272"/>
        <v>#N/A</v>
      </c>
      <c r="AX436" t="e">
        <f>LOOKUP(AV436,Z!A2:'Z'!A803,Z!B2:'Z'!B803)</f>
        <v>#N/A</v>
      </c>
      <c r="AY436" t="e">
        <f t="shared" si="260"/>
        <v>#N/A</v>
      </c>
      <c r="AZ436" t="e">
        <f t="shared" si="261"/>
        <v>#N/A</v>
      </c>
      <c r="BA436" t="e">
        <f t="shared" si="262"/>
        <v>#N/A</v>
      </c>
      <c r="BB436" t="e">
        <f t="shared" si="263"/>
        <v>#N/A</v>
      </c>
      <c r="BC436" t="e">
        <f t="shared" si="264"/>
        <v>#N/A</v>
      </c>
      <c r="BD436" t="e">
        <f t="shared" si="265"/>
        <v>#N/A</v>
      </c>
    </row>
    <row r="437" spans="1:56" x14ac:dyDescent="0.25">
      <c r="A437">
        <f>'Bodycomp INPUT'!A435</f>
        <v>0</v>
      </c>
      <c r="B437">
        <f>'Bodycomp INPUT'!B435</f>
        <v>0</v>
      </c>
      <c r="C437">
        <f>'Bodycomp INPUT'!C435</f>
        <v>0</v>
      </c>
      <c r="D437">
        <f>'Bodycomp INPUT'!D435</f>
        <v>0</v>
      </c>
      <c r="E437">
        <f>'Bodycomp INPUT'!E435</f>
        <v>0</v>
      </c>
      <c r="F437">
        <f>'Bodycomp INPUT'!F435</f>
        <v>0</v>
      </c>
      <c r="G437">
        <f>'Bodycomp INPUT'!G435</f>
        <v>0</v>
      </c>
      <c r="H437">
        <v>439</v>
      </c>
      <c r="I437">
        <f t="shared" si="273"/>
        <v>0</v>
      </c>
      <c r="J437">
        <f t="shared" si="266"/>
        <v>2.6419999999999999</v>
      </c>
      <c r="K437">
        <f t="shared" si="274"/>
        <v>2.86</v>
      </c>
      <c r="L437">
        <f t="shared" si="275"/>
        <v>2.6419999999999999</v>
      </c>
      <c r="M437">
        <f t="shared" si="276"/>
        <v>2.3159999999999998</v>
      </c>
      <c r="N437">
        <f t="shared" si="277"/>
        <v>2.8029999999999999</v>
      </c>
      <c r="O437">
        <f t="shared" si="278"/>
        <v>2.3159999999999998</v>
      </c>
      <c r="P437">
        <f t="shared" si="279"/>
        <v>2.6419999999999999</v>
      </c>
      <c r="Q437">
        <f t="shared" si="280"/>
        <v>2.6419999999999999</v>
      </c>
      <c r="R437">
        <f t="shared" si="267"/>
        <v>6.7106934213868428</v>
      </c>
      <c r="S437">
        <f t="shared" si="281"/>
        <v>0.373</v>
      </c>
      <c r="T437">
        <f t="shared" si="282"/>
        <v>2.472</v>
      </c>
      <c r="U437">
        <f t="shared" si="283"/>
        <v>0.373</v>
      </c>
      <c r="V437">
        <f t="shared" si="284"/>
        <v>4.5890000000000004</v>
      </c>
      <c r="W437">
        <f t="shared" si="285"/>
        <v>1.5129999999999999</v>
      </c>
      <c r="X437">
        <f t="shared" si="286"/>
        <v>4.5890000000000004</v>
      </c>
      <c r="Y437">
        <f t="shared" si="287"/>
        <v>0.373</v>
      </c>
      <c r="Z437">
        <f t="shared" si="288"/>
        <v>0.373</v>
      </c>
      <c r="AA437">
        <f t="shared" si="289"/>
        <v>0</v>
      </c>
      <c r="AB437">
        <f t="shared" si="268"/>
        <v>0</v>
      </c>
      <c r="AC437">
        <f t="shared" si="290"/>
        <v>0</v>
      </c>
      <c r="AD437">
        <f t="shared" si="291"/>
        <v>0</v>
      </c>
      <c r="AE437">
        <f t="shared" si="269"/>
        <v>0</v>
      </c>
      <c r="AF437">
        <f t="shared" si="292"/>
        <v>0</v>
      </c>
      <c r="AG437">
        <f t="shared" si="293"/>
        <v>0.16916099773242629</v>
      </c>
      <c r="AH437">
        <f t="shared" si="294"/>
        <v>6.710693421386843E-2</v>
      </c>
      <c r="AI437">
        <f t="shared" si="295"/>
        <v>37.563447232209413</v>
      </c>
      <c r="AK437" t="e">
        <f>LOOKUP(AF437,LMS!D2:'LMS'!D2597,LMS!E2:'LMS'!E2597)</f>
        <v>#N/A</v>
      </c>
      <c r="AL437" t="e">
        <f>LOOKUP(AF437,LMS!D2:'LMS'!D2597,LMS!F2:'LMS'!F2597)</f>
        <v>#N/A</v>
      </c>
      <c r="AM437" t="e">
        <f>LOOKUP(AF437,LMS!D2:'LMS'!D2597,LMS!G2:'LMS'!G2597)</f>
        <v>#N/A</v>
      </c>
      <c r="AN437" t="e">
        <f>LOOKUP(AF437,LMS!D2:'LMS'!D2597,LMS!L2:'LMS'!L2597)</f>
        <v>#N/A</v>
      </c>
      <c r="AO437" t="e">
        <f>LOOKUP(AF437,LMS!D2:'LMS'!D2597,LMS!N2:'LMS'!N2597)</f>
        <v>#N/A</v>
      </c>
      <c r="AP437" t="e">
        <f>LOOKUP(AF437,LMS!D2:'LMS'!D2597,LMS!P2:'LMS'!P2597)</f>
        <v>#N/A</v>
      </c>
      <c r="AR437" t="e">
        <f t="shared" si="296"/>
        <v>#N/A</v>
      </c>
      <c r="AS437" t="e">
        <f t="shared" si="297"/>
        <v>#N/A</v>
      </c>
      <c r="AT437" t="e">
        <f t="shared" si="270"/>
        <v>#N/A</v>
      </c>
      <c r="AU437" t="e">
        <f t="shared" si="298"/>
        <v>#N/A</v>
      </c>
      <c r="AV437" t="e">
        <f t="shared" si="271"/>
        <v>#N/A</v>
      </c>
      <c r="AW437" t="e">
        <f t="shared" si="272"/>
        <v>#N/A</v>
      </c>
      <c r="AX437" t="e">
        <f>LOOKUP(AV437,Z!A2:'Z'!A803,Z!B2:'Z'!B803)</f>
        <v>#N/A</v>
      </c>
      <c r="AY437" t="e">
        <f t="shared" si="260"/>
        <v>#N/A</v>
      </c>
      <c r="AZ437" t="e">
        <f t="shared" si="261"/>
        <v>#N/A</v>
      </c>
      <c r="BA437" t="e">
        <f t="shared" si="262"/>
        <v>#N/A</v>
      </c>
      <c r="BB437" t="e">
        <f t="shared" si="263"/>
        <v>#N/A</v>
      </c>
      <c r="BC437" t="e">
        <f t="shared" si="264"/>
        <v>#N/A</v>
      </c>
      <c r="BD437" t="e">
        <f t="shared" si="265"/>
        <v>#N/A</v>
      </c>
    </row>
    <row r="438" spans="1:56" x14ac:dyDescent="0.25">
      <c r="A438">
        <f>'Bodycomp INPUT'!A436</f>
        <v>0</v>
      </c>
      <c r="B438">
        <f>'Bodycomp INPUT'!B436</f>
        <v>0</v>
      </c>
      <c r="C438">
        <f>'Bodycomp INPUT'!C436</f>
        <v>0</v>
      </c>
      <c r="D438">
        <f>'Bodycomp INPUT'!D436</f>
        <v>0</v>
      </c>
      <c r="E438">
        <f>'Bodycomp INPUT'!E436</f>
        <v>0</v>
      </c>
      <c r="F438">
        <f>'Bodycomp INPUT'!F436</f>
        <v>0</v>
      </c>
      <c r="G438">
        <f>'Bodycomp INPUT'!G436</f>
        <v>0</v>
      </c>
      <c r="H438">
        <v>440</v>
      </c>
      <c r="I438">
        <f t="shared" si="273"/>
        <v>0</v>
      </c>
      <c r="J438">
        <f t="shared" si="266"/>
        <v>2.6419999999999999</v>
      </c>
      <c r="K438">
        <f t="shared" si="274"/>
        <v>2.86</v>
      </c>
      <c r="L438">
        <f t="shared" si="275"/>
        <v>2.6419999999999999</v>
      </c>
      <c r="M438">
        <f t="shared" si="276"/>
        <v>2.3159999999999998</v>
      </c>
      <c r="N438">
        <f t="shared" si="277"/>
        <v>2.8029999999999999</v>
      </c>
      <c r="O438">
        <f t="shared" si="278"/>
        <v>2.3159999999999998</v>
      </c>
      <c r="P438">
        <f t="shared" si="279"/>
        <v>2.6419999999999999</v>
      </c>
      <c r="Q438">
        <f t="shared" si="280"/>
        <v>2.6419999999999999</v>
      </c>
      <c r="R438">
        <f t="shared" si="267"/>
        <v>6.7106934213868428</v>
      </c>
      <c r="S438">
        <f t="shared" si="281"/>
        <v>0.373</v>
      </c>
      <c r="T438">
        <f t="shared" si="282"/>
        <v>2.472</v>
      </c>
      <c r="U438">
        <f t="shared" si="283"/>
        <v>0.373</v>
      </c>
      <c r="V438">
        <f t="shared" si="284"/>
        <v>4.5890000000000004</v>
      </c>
      <c r="W438">
        <f t="shared" si="285"/>
        <v>1.5129999999999999</v>
      </c>
      <c r="X438">
        <f t="shared" si="286"/>
        <v>4.5890000000000004</v>
      </c>
      <c r="Y438">
        <f t="shared" si="287"/>
        <v>0.373</v>
      </c>
      <c r="Z438">
        <f t="shared" si="288"/>
        <v>0.373</v>
      </c>
      <c r="AA438">
        <f t="shared" si="289"/>
        <v>0</v>
      </c>
      <c r="AB438">
        <f t="shared" si="268"/>
        <v>0</v>
      </c>
      <c r="AC438">
        <f t="shared" si="290"/>
        <v>0</v>
      </c>
      <c r="AD438">
        <f t="shared" si="291"/>
        <v>0</v>
      </c>
      <c r="AE438">
        <f t="shared" si="269"/>
        <v>0</v>
      </c>
      <c r="AF438">
        <f t="shared" si="292"/>
        <v>0</v>
      </c>
      <c r="AG438">
        <f t="shared" si="293"/>
        <v>0.16916099773242629</v>
      </c>
      <c r="AH438">
        <f t="shared" si="294"/>
        <v>6.710693421386843E-2</v>
      </c>
      <c r="AI438">
        <f t="shared" si="295"/>
        <v>37.563447232209413</v>
      </c>
      <c r="AK438" t="e">
        <f>LOOKUP(AF438,LMS!D2:'LMS'!D2597,LMS!E2:'LMS'!E2597)</f>
        <v>#N/A</v>
      </c>
      <c r="AL438" t="e">
        <f>LOOKUP(AF438,LMS!D2:'LMS'!D2597,LMS!F2:'LMS'!F2597)</f>
        <v>#N/A</v>
      </c>
      <c r="AM438" t="e">
        <f>LOOKUP(AF438,LMS!D2:'LMS'!D2597,LMS!G2:'LMS'!G2597)</f>
        <v>#N/A</v>
      </c>
      <c r="AN438" t="e">
        <f>LOOKUP(AF438,LMS!D2:'LMS'!D2597,LMS!L2:'LMS'!L2597)</f>
        <v>#N/A</v>
      </c>
      <c r="AO438" t="e">
        <f>LOOKUP(AF438,LMS!D2:'LMS'!D2597,LMS!N2:'LMS'!N2597)</f>
        <v>#N/A</v>
      </c>
      <c r="AP438" t="e">
        <f>LOOKUP(AF438,LMS!D2:'LMS'!D2597,LMS!P2:'LMS'!P2597)</f>
        <v>#N/A</v>
      </c>
      <c r="AR438" t="e">
        <f t="shared" si="296"/>
        <v>#N/A</v>
      </c>
      <c r="AS438" t="e">
        <f t="shared" si="297"/>
        <v>#N/A</v>
      </c>
      <c r="AT438" t="e">
        <f t="shared" si="270"/>
        <v>#N/A</v>
      </c>
      <c r="AU438" t="e">
        <f t="shared" si="298"/>
        <v>#N/A</v>
      </c>
      <c r="AV438" t="e">
        <f t="shared" si="271"/>
        <v>#N/A</v>
      </c>
      <c r="AW438" t="e">
        <f t="shared" si="272"/>
        <v>#N/A</v>
      </c>
      <c r="AX438" t="e">
        <f>LOOKUP(AV438,Z!A2:'Z'!A803,Z!B2:'Z'!B803)</f>
        <v>#N/A</v>
      </c>
      <c r="AY438" t="e">
        <f t="shared" si="260"/>
        <v>#N/A</v>
      </c>
      <c r="AZ438" t="e">
        <f t="shared" si="261"/>
        <v>#N/A</v>
      </c>
      <c r="BA438" t="e">
        <f t="shared" si="262"/>
        <v>#N/A</v>
      </c>
      <c r="BB438" t="e">
        <f t="shared" si="263"/>
        <v>#N/A</v>
      </c>
      <c r="BC438" t="e">
        <f t="shared" si="264"/>
        <v>#N/A</v>
      </c>
      <c r="BD438" t="e">
        <f t="shared" si="265"/>
        <v>#N/A</v>
      </c>
    </row>
    <row r="439" spans="1:56" x14ac:dyDescent="0.25">
      <c r="A439">
        <f>'Bodycomp INPUT'!A437</f>
        <v>0</v>
      </c>
      <c r="B439">
        <f>'Bodycomp INPUT'!B437</f>
        <v>0</v>
      </c>
      <c r="C439">
        <f>'Bodycomp INPUT'!C437</f>
        <v>0</v>
      </c>
      <c r="D439">
        <f>'Bodycomp INPUT'!D437</f>
        <v>0</v>
      </c>
      <c r="E439">
        <f>'Bodycomp INPUT'!E437</f>
        <v>0</v>
      </c>
      <c r="F439">
        <f>'Bodycomp INPUT'!F437</f>
        <v>0</v>
      </c>
      <c r="G439">
        <f>'Bodycomp INPUT'!G437</f>
        <v>0</v>
      </c>
      <c r="H439">
        <v>441</v>
      </c>
      <c r="I439">
        <f t="shared" si="273"/>
        <v>0</v>
      </c>
      <c r="J439">
        <f t="shared" si="266"/>
        <v>2.6419999999999999</v>
      </c>
      <c r="K439">
        <f t="shared" si="274"/>
        <v>2.86</v>
      </c>
      <c r="L439">
        <f t="shared" si="275"/>
        <v>2.6419999999999999</v>
      </c>
      <c r="M439">
        <f t="shared" si="276"/>
        <v>2.3159999999999998</v>
      </c>
      <c r="N439">
        <f t="shared" si="277"/>
        <v>2.8029999999999999</v>
      </c>
      <c r="O439">
        <f t="shared" si="278"/>
        <v>2.3159999999999998</v>
      </c>
      <c r="P439">
        <f t="shared" si="279"/>
        <v>2.6419999999999999</v>
      </c>
      <c r="Q439">
        <f t="shared" si="280"/>
        <v>2.6419999999999999</v>
      </c>
      <c r="R439">
        <f t="shared" si="267"/>
        <v>6.7106934213868428</v>
      </c>
      <c r="S439">
        <f t="shared" si="281"/>
        <v>0.373</v>
      </c>
      <c r="T439">
        <f t="shared" si="282"/>
        <v>2.472</v>
      </c>
      <c r="U439">
        <f t="shared" si="283"/>
        <v>0.373</v>
      </c>
      <c r="V439">
        <f t="shared" si="284"/>
        <v>4.5890000000000004</v>
      </c>
      <c r="W439">
        <f t="shared" si="285"/>
        <v>1.5129999999999999</v>
      </c>
      <c r="X439">
        <f t="shared" si="286"/>
        <v>4.5890000000000004</v>
      </c>
      <c r="Y439">
        <f t="shared" si="287"/>
        <v>0.373</v>
      </c>
      <c r="Z439">
        <f t="shared" si="288"/>
        <v>0.373</v>
      </c>
      <c r="AA439">
        <f t="shared" si="289"/>
        <v>0</v>
      </c>
      <c r="AB439">
        <f t="shared" si="268"/>
        <v>0</v>
      </c>
      <c r="AC439">
        <f t="shared" si="290"/>
        <v>0</v>
      </c>
      <c r="AD439">
        <f t="shared" si="291"/>
        <v>0</v>
      </c>
      <c r="AE439">
        <f t="shared" si="269"/>
        <v>0</v>
      </c>
      <c r="AF439">
        <f t="shared" si="292"/>
        <v>0</v>
      </c>
      <c r="AG439">
        <f t="shared" si="293"/>
        <v>0.16916099773242629</v>
      </c>
      <c r="AH439">
        <f t="shared" si="294"/>
        <v>6.710693421386843E-2</v>
      </c>
      <c r="AI439">
        <f t="shared" si="295"/>
        <v>37.563447232209413</v>
      </c>
      <c r="AK439" t="e">
        <f>LOOKUP(AF439,LMS!D2:'LMS'!D2597,LMS!E2:'LMS'!E2597)</f>
        <v>#N/A</v>
      </c>
      <c r="AL439" t="e">
        <f>LOOKUP(AF439,LMS!D2:'LMS'!D2597,LMS!F2:'LMS'!F2597)</f>
        <v>#N/A</v>
      </c>
      <c r="AM439" t="e">
        <f>LOOKUP(AF439,LMS!D2:'LMS'!D2597,LMS!G2:'LMS'!G2597)</f>
        <v>#N/A</v>
      </c>
      <c r="AN439" t="e">
        <f>LOOKUP(AF439,LMS!D2:'LMS'!D2597,LMS!L2:'LMS'!L2597)</f>
        <v>#N/A</v>
      </c>
      <c r="AO439" t="e">
        <f>LOOKUP(AF439,LMS!D2:'LMS'!D2597,LMS!N2:'LMS'!N2597)</f>
        <v>#N/A</v>
      </c>
      <c r="AP439" t="e">
        <f>LOOKUP(AF439,LMS!D2:'LMS'!D2597,LMS!P2:'LMS'!P2597)</f>
        <v>#N/A</v>
      </c>
      <c r="AR439" t="e">
        <f t="shared" si="296"/>
        <v>#N/A</v>
      </c>
      <c r="AS439" t="e">
        <f t="shared" si="297"/>
        <v>#N/A</v>
      </c>
      <c r="AT439" t="e">
        <f t="shared" si="270"/>
        <v>#N/A</v>
      </c>
      <c r="AU439" t="e">
        <f t="shared" si="298"/>
        <v>#N/A</v>
      </c>
      <c r="AV439" t="e">
        <f t="shared" si="271"/>
        <v>#N/A</v>
      </c>
      <c r="AW439" t="e">
        <f t="shared" si="272"/>
        <v>#N/A</v>
      </c>
      <c r="AX439" t="e">
        <f>LOOKUP(AV439,Z!A2:'Z'!A803,Z!B2:'Z'!B803)</f>
        <v>#N/A</v>
      </c>
      <c r="AY439" t="e">
        <f t="shared" si="260"/>
        <v>#N/A</v>
      </c>
      <c r="AZ439" t="e">
        <f t="shared" si="261"/>
        <v>#N/A</v>
      </c>
      <c r="BA439" t="e">
        <f t="shared" si="262"/>
        <v>#N/A</v>
      </c>
      <c r="BB439" t="e">
        <f t="shared" si="263"/>
        <v>#N/A</v>
      </c>
      <c r="BC439" t="e">
        <f t="shared" si="264"/>
        <v>#N/A</v>
      </c>
      <c r="BD439" t="e">
        <f t="shared" si="265"/>
        <v>#N/A</v>
      </c>
    </row>
    <row r="440" spans="1:56" x14ac:dyDescent="0.25">
      <c r="A440">
        <f>'Bodycomp INPUT'!A438</f>
        <v>0</v>
      </c>
      <c r="B440">
        <f>'Bodycomp INPUT'!B438</f>
        <v>0</v>
      </c>
      <c r="C440">
        <f>'Bodycomp INPUT'!C438</f>
        <v>0</v>
      </c>
      <c r="D440">
        <f>'Bodycomp INPUT'!D438</f>
        <v>0</v>
      </c>
      <c r="E440">
        <f>'Bodycomp INPUT'!E438</f>
        <v>0</v>
      </c>
      <c r="F440">
        <f>'Bodycomp INPUT'!F438</f>
        <v>0</v>
      </c>
      <c r="G440">
        <f>'Bodycomp INPUT'!G438</f>
        <v>0</v>
      </c>
      <c r="H440">
        <v>442</v>
      </c>
      <c r="I440">
        <f t="shared" si="273"/>
        <v>0</v>
      </c>
      <c r="J440">
        <f t="shared" si="266"/>
        <v>2.6419999999999999</v>
      </c>
      <c r="K440">
        <f t="shared" si="274"/>
        <v>2.86</v>
      </c>
      <c r="L440">
        <f t="shared" si="275"/>
        <v>2.6419999999999999</v>
      </c>
      <c r="M440">
        <f t="shared" si="276"/>
        <v>2.3159999999999998</v>
      </c>
      <c r="N440">
        <f t="shared" si="277"/>
        <v>2.8029999999999999</v>
      </c>
      <c r="O440">
        <f t="shared" si="278"/>
        <v>2.3159999999999998</v>
      </c>
      <c r="P440">
        <f t="shared" si="279"/>
        <v>2.6419999999999999</v>
      </c>
      <c r="Q440">
        <f t="shared" si="280"/>
        <v>2.6419999999999999</v>
      </c>
      <c r="R440">
        <f t="shared" si="267"/>
        <v>6.7106934213868428</v>
      </c>
      <c r="S440">
        <f t="shared" si="281"/>
        <v>0.373</v>
      </c>
      <c r="T440">
        <f t="shared" si="282"/>
        <v>2.472</v>
      </c>
      <c r="U440">
        <f t="shared" si="283"/>
        <v>0.373</v>
      </c>
      <c r="V440">
        <f t="shared" si="284"/>
        <v>4.5890000000000004</v>
      </c>
      <c r="W440">
        <f t="shared" si="285"/>
        <v>1.5129999999999999</v>
      </c>
      <c r="X440">
        <f t="shared" si="286"/>
        <v>4.5890000000000004</v>
      </c>
      <c r="Y440">
        <f t="shared" si="287"/>
        <v>0.373</v>
      </c>
      <c r="Z440">
        <f t="shared" si="288"/>
        <v>0.373</v>
      </c>
      <c r="AA440">
        <f t="shared" si="289"/>
        <v>0</v>
      </c>
      <c r="AB440">
        <f t="shared" si="268"/>
        <v>0</v>
      </c>
      <c r="AC440">
        <f t="shared" si="290"/>
        <v>0</v>
      </c>
      <c r="AD440">
        <f t="shared" si="291"/>
        <v>0</v>
      </c>
      <c r="AE440">
        <f t="shared" si="269"/>
        <v>0</v>
      </c>
      <c r="AF440">
        <f t="shared" si="292"/>
        <v>0</v>
      </c>
      <c r="AG440">
        <f t="shared" si="293"/>
        <v>0.16916099773242629</v>
      </c>
      <c r="AH440">
        <f t="shared" si="294"/>
        <v>6.710693421386843E-2</v>
      </c>
      <c r="AI440">
        <f t="shared" si="295"/>
        <v>37.563447232209413</v>
      </c>
      <c r="AK440" t="e">
        <f>LOOKUP(AF440,LMS!D2:'LMS'!D2597,LMS!E2:'LMS'!E2597)</f>
        <v>#N/A</v>
      </c>
      <c r="AL440" t="e">
        <f>LOOKUP(AF440,LMS!D2:'LMS'!D2597,LMS!F2:'LMS'!F2597)</f>
        <v>#N/A</v>
      </c>
      <c r="AM440" t="e">
        <f>LOOKUP(AF440,LMS!D2:'LMS'!D2597,LMS!G2:'LMS'!G2597)</f>
        <v>#N/A</v>
      </c>
      <c r="AN440" t="e">
        <f>LOOKUP(AF440,LMS!D2:'LMS'!D2597,LMS!L2:'LMS'!L2597)</f>
        <v>#N/A</v>
      </c>
      <c r="AO440" t="e">
        <f>LOOKUP(AF440,LMS!D2:'LMS'!D2597,LMS!N2:'LMS'!N2597)</f>
        <v>#N/A</v>
      </c>
      <c r="AP440" t="e">
        <f>LOOKUP(AF440,LMS!D2:'LMS'!D2597,LMS!P2:'LMS'!P2597)</f>
        <v>#N/A</v>
      </c>
      <c r="AR440" t="e">
        <f t="shared" si="296"/>
        <v>#N/A</v>
      </c>
      <c r="AS440" t="e">
        <f t="shared" si="297"/>
        <v>#N/A</v>
      </c>
      <c r="AT440" t="e">
        <f t="shared" si="270"/>
        <v>#N/A</v>
      </c>
      <c r="AU440" t="e">
        <f t="shared" si="298"/>
        <v>#N/A</v>
      </c>
      <c r="AV440" t="e">
        <f t="shared" si="271"/>
        <v>#N/A</v>
      </c>
      <c r="AW440" t="e">
        <f t="shared" si="272"/>
        <v>#N/A</v>
      </c>
      <c r="AX440" t="e">
        <f>LOOKUP(AV440,Z!A2:'Z'!A803,Z!B2:'Z'!B803)</f>
        <v>#N/A</v>
      </c>
      <c r="AY440" t="e">
        <f t="shared" si="260"/>
        <v>#N/A</v>
      </c>
      <c r="AZ440" t="e">
        <f t="shared" si="261"/>
        <v>#N/A</v>
      </c>
      <c r="BA440" t="e">
        <f t="shared" si="262"/>
        <v>#N/A</v>
      </c>
      <c r="BB440" t="e">
        <f t="shared" si="263"/>
        <v>#N/A</v>
      </c>
      <c r="BC440" t="e">
        <f t="shared" si="264"/>
        <v>#N/A</v>
      </c>
      <c r="BD440" t="e">
        <f t="shared" si="265"/>
        <v>#N/A</v>
      </c>
    </row>
    <row r="441" spans="1:56" x14ac:dyDescent="0.25">
      <c r="A441">
        <f>'Bodycomp INPUT'!A439</f>
        <v>0</v>
      </c>
      <c r="B441">
        <f>'Bodycomp INPUT'!B439</f>
        <v>0</v>
      </c>
      <c r="C441">
        <f>'Bodycomp INPUT'!C439</f>
        <v>0</v>
      </c>
      <c r="D441">
        <f>'Bodycomp INPUT'!D439</f>
        <v>0</v>
      </c>
      <c r="E441">
        <f>'Bodycomp INPUT'!E439</f>
        <v>0</v>
      </c>
      <c r="F441">
        <f>'Bodycomp INPUT'!F439</f>
        <v>0</v>
      </c>
      <c r="G441">
        <f>'Bodycomp INPUT'!G439</f>
        <v>0</v>
      </c>
      <c r="H441">
        <v>443</v>
      </c>
      <c r="I441">
        <f t="shared" si="273"/>
        <v>0</v>
      </c>
      <c r="J441">
        <f t="shared" si="266"/>
        <v>2.6419999999999999</v>
      </c>
      <c r="K441">
        <f t="shared" si="274"/>
        <v>2.86</v>
      </c>
      <c r="L441">
        <f t="shared" si="275"/>
        <v>2.6419999999999999</v>
      </c>
      <c r="M441">
        <f t="shared" si="276"/>
        <v>2.3159999999999998</v>
      </c>
      <c r="N441">
        <f t="shared" si="277"/>
        <v>2.8029999999999999</v>
      </c>
      <c r="O441">
        <f t="shared" si="278"/>
        <v>2.3159999999999998</v>
      </c>
      <c r="P441">
        <f t="shared" si="279"/>
        <v>2.6419999999999999</v>
      </c>
      <c r="Q441">
        <f t="shared" si="280"/>
        <v>2.6419999999999999</v>
      </c>
      <c r="R441">
        <f t="shared" si="267"/>
        <v>6.7106934213868428</v>
      </c>
      <c r="S441">
        <f t="shared" si="281"/>
        <v>0.373</v>
      </c>
      <c r="T441">
        <f t="shared" si="282"/>
        <v>2.472</v>
      </c>
      <c r="U441">
        <f t="shared" si="283"/>
        <v>0.373</v>
      </c>
      <c r="V441">
        <f t="shared" si="284"/>
        <v>4.5890000000000004</v>
      </c>
      <c r="W441">
        <f t="shared" si="285"/>
        <v>1.5129999999999999</v>
      </c>
      <c r="X441">
        <f t="shared" si="286"/>
        <v>4.5890000000000004</v>
      </c>
      <c r="Y441">
        <f t="shared" si="287"/>
        <v>0.373</v>
      </c>
      <c r="Z441">
        <f t="shared" si="288"/>
        <v>0.373</v>
      </c>
      <c r="AA441">
        <f t="shared" si="289"/>
        <v>0</v>
      </c>
      <c r="AB441">
        <f t="shared" si="268"/>
        <v>0</v>
      </c>
      <c r="AC441">
        <f t="shared" si="290"/>
        <v>0</v>
      </c>
      <c r="AD441">
        <f t="shared" si="291"/>
        <v>0</v>
      </c>
      <c r="AE441">
        <f t="shared" si="269"/>
        <v>0</v>
      </c>
      <c r="AF441">
        <f t="shared" si="292"/>
        <v>0</v>
      </c>
      <c r="AG441">
        <f t="shared" si="293"/>
        <v>0.16916099773242629</v>
      </c>
      <c r="AH441">
        <f t="shared" si="294"/>
        <v>6.710693421386843E-2</v>
      </c>
      <c r="AI441">
        <f t="shared" si="295"/>
        <v>37.563447232209413</v>
      </c>
      <c r="AK441" t="e">
        <f>LOOKUP(AF441,LMS!D2:'LMS'!D2597,LMS!E2:'LMS'!E2597)</f>
        <v>#N/A</v>
      </c>
      <c r="AL441" t="e">
        <f>LOOKUP(AF441,LMS!D2:'LMS'!D2597,LMS!F2:'LMS'!F2597)</f>
        <v>#N/A</v>
      </c>
      <c r="AM441" t="e">
        <f>LOOKUP(AF441,LMS!D2:'LMS'!D2597,LMS!G2:'LMS'!G2597)</f>
        <v>#N/A</v>
      </c>
      <c r="AN441" t="e">
        <f>LOOKUP(AF441,LMS!D2:'LMS'!D2597,LMS!L2:'LMS'!L2597)</f>
        <v>#N/A</v>
      </c>
      <c r="AO441" t="e">
        <f>LOOKUP(AF441,LMS!D2:'LMS'!D2597,LMS!N2:'LMS'!N2597)</f>
        <v>#N/A</v>
      </c>
      <c r="AP441" t="e">
        <f>LOOKUP(AF441,LMS!D2:'LMS'!D2597,LMS!P2:'LMS'!P2597)</f>
        <v>#N/A</v>
      </c>
      <c r="AR441" t="e">
        <f t="shared" si="296"/>
        <v>#N/A</v>
      </c>
      <c r="AS441" t="e">
        <f t="shared" si="297"/>
        <v>#N/A</v>
      </c>
      <c r="AT441" t="e">
        <f t="shared" si="270"/>
        <v>#N/A</v>
      </c>
      <c r="AU441" t="e">
        <f t="shared" si="298"/>
        <v>#N/A</v>
      </c>
      <c r="AV441" t="e">
        <f t="shared" si="271"/>
        <v>#N/A</v>
      </c>
      <c r="AW441" t="e">
        <f t="shared" si="272"/>
        <v>#N/A</v>
      </c>
      <c r="AX441" t="e">
        <f>LOOKUP(AV441,Z!A2:'Z'!A803,Z!B2:'Z'!B803)</f>
        <v>#N/A</v>
      </c>
      <c r="AY441" t="e">
        <f t="shared" si="260"/>
        <v>#N/A</v>
      </c>
      <c r="AZ441" t="e">
        <f t="shared" si="261"/>
        <v>#N/A</v>
      </c>
      <c r="BA441" t="e">
        <f t="shared" si="262"/>
        <v>#N/A</v>
      </c>
      <c r="BB441" t="e">
        <f t="shared" si="263"/>
        <v>#N/A</v>
      </c>
      <c r="BC441" t="e">
        <f t="shared" si="264"/>
        <v>#N/A</v>
      </c>
      <c r="BD441" t="e">
        <f t="shared" si="265"/>
        <v>#N/A</v>
      </c>
    </row>
    <row r="442" spans="1:56" x14ac:dyDescent="0.25">
      <c r="A442">
        <f>'Bodycomp INPUT'!A440</f>
        <v>0</v>
      </c>
      <c r="B442">
        <f>'Bodycomp INPUT'!B440</f>
        <v>0</v>
      </c>
      <c r="C442">
        <f>'Bodycomp INPUT'!C440</f>
        <v>0</v>
      </c>
      <c r="D442">
        <f>'Bodycomp INPUT'!D440</f>
        <v>0</v>
      </c>
      <c r="E442">
        <f>'Bodycomp INPUT'!E440</f>
        <v>0</v>
      </c>
      <c r="F442">
        <f>'Bodycomp INPUT'!F440</f>
        <v>0</v>
      </c>
      <c r="G442">
        <f>'Bodycomp INPUT'!G440</f>
        <v>0</v>
      </c>
      <c r="H442">
        <v>444</v>
      </c>
      <c r="I442">
        <f t="shared" si="273"/>
        <v>0</v>
      </c>
      <c r="J442">
        <f t="shared" si="266"/>
        <v>2.6419999999999999</v>
      </c>
      <c r="K442">
        <f t="shared" si="274"/>
        <v>2.86</v>
      </c>
      <c r="L442">
        <f t="shared" si="275"/>
        <v>2.6419999999999999</v>
      </c>
      <c r="M442">
        <f t="shared" si="276"/>
        <v>2.3159999999999998</v>
      </c>
      <c r="N442">
        <f t="shared" si="277"/>
        <v>2.8029999999999999</v>
      </c>
      <c r="O442">
        <f t="shared" si="278"/>
        <v>2.3159999999999998</v>
      </c>
      <c r="P442">
        <f t="shared" si="279"/>
        <v>2.6419999999999999</v>
      </c>
      <c r="Q442">
        <f t="shared" si="280"/>
        <v>2.6419999999999999</v>
      </c>
      <c r="R442">
        <f t="shared" si="267"/>
        <v>6.7106934213868428</v>
      </c>
      <c r="S442">
        <f t="shared" si="281"/>
        <v>0.373</v>
      </c>
      <c r="T442">
        <f t="shared" si="282"/>
        <v>2.472</v>
      </c>
      <c r="U442">
        <f t="shared" si="283"/>
        <v>0.373</v>
      </c>
      <c r="V442">
        <f t="shared" si="284"/>
        <v>4.5890000000000004</v>
      </c>
      <c r="W442">
        <f t="shared" si="285"/>
        <v>1.5129999999999999</v>
      </c>
      <c r="X442">
        <f t="shared" si="286"/>
        <v>4.5890000000000004</v>
      </c>
      <c r="Y442">
        <f t="shared" si="287"/>
        <v>0.373</v>
      </c>
      <c r="Z442">
        <f t="shared" si="288"/>
        <v>0.373</v>
      </c>
      <c r="AA442">
        <f t="shared" si="289"/>
        <v>0</v>
      </c>
      <c r="AB442">
        <f t="shared" si="268"/>
        <v>0</v>
      </c>
      <c r="AC442">
        <f t="shared" si="290"/>
        <v>0</v>
      </c>
      <c r="AD442">
        <f t="shared" si="291"/>
        <v>0</v>
      </c>
      <c r="AE442">
        <f t="shared" si="269"/>
        <v>0</v>
      </c>
      <c r="AF442">
        <f t="shared" si="292"/>
        <v>0</v>
      </c>
      <c r="AG442">
        <f t="shared" si="293"/>
        <v>0.16916099773242629</v>
      </c>
      <c r="AH442">
        <f t="shared" si="294"/>
        <v>6.710693421386843E-2</v>
      </c>
      <c r="AI442">
        <f t="shared" si="295"/>
        <v>37.563447232209413</v>
      </c>
      <c r="AK442" t="e">
        <f>LOOKUP(AF442,LMS!D2:'LMS'!D2597,LMS!E2:'LMS'!E2597)</f>
        <v>#N/A</v>
      </c>
      <c r="AL442" t="e">
        <f>LOOKUP(AF442,LMS!D2:'LMS'!D2597,LMS!F2:'LMS'!F2597)</f>
        <v>#N/A</v>
      </c>
      <c r="AM442" t="e">
        <f>LOOKUP(AF442,LMS!D2:'LMS'!D2597,LMS!G2:'LMS'!G2597)</f>
        <v>#N/A</v>
      </c>
      <c r="AN442" t="e">
        <f>LOOKUP(AF442,LMS!D2:'LMS'!D2597,LMS!L2:'LMS'!L2597)</f>
        <v>#N/A</v>
      </c>
      <c r="AO442" t="e">
        <f>LOOKUP(AF442,LMS!D2:'LMS'!D2597,LMS!N2:'LMS'!N2597)</f>
        <v>#N/A</v>
      </c>
      <c r="AP442" t="e">
        <f>LOOKUP(AF442,LMS!D2:'LMS'!D2597,LMS!P2:'LMS'!P2597)</f>
        <v>#N/A</v>
      </c>
      <c r="AR442" t="e">
        <f t="shared" si="296"/>
        <v>#N/A</v>
      </c>
      <c r="AS442" t="e">
        <f t="shared" si="297"/>
        <v>#N/A</v>
      </c>
      <c r="AT442" t="e">
        <f t="shared" si="270"/>
        <v>#N/A</v>
      </c>
      <c r="AU442" t="e">
        <f t="shared" si="298"/>
        <v>#N/A</v>
      </c>
      <c r="AV442" t="e">
        <f t="shared" si="271"/>
        <v>#N/A</v>
      </c>
      <c r="AW442" t="e">
        <f t="shared" si="272"/>
        <v>#N/A</v>
      </c>
      <c r="AX442" t="e">
        <f>LOOKUP(AV442,Z!A2:'Z'!A803,Z!B2:'Z'!B803)</f>
        <v>#N/A</v>
      </c>
      <c r="AY442" t="e">
        <f t="shared" si="260"/>
        <v>#N/A</v>
      </c>
      <c r="AZ442" t="e">
        <f t="shared" si="261"/>
        <v>#N/A</v>
      </c>
      <c r="BA442" t="e">
        <f t="shared" si="262"/>
        <v>#N/A</v>
      </c>
      <c r="BB442" t="e">
        <f t="shared" si="263"/>
        <v>#N/A</v>
      </c>
      <c r="BC442" t="e">
        <f t="shared" si="264"/>
        <v>#N/A</v>
      </c>
      <c r="BD442" t="e">
        <f t="shared" si="265"/>
        <v>#N/A</v>
      </c>
    </row>
    <row r="443" spans="1:56" x14ac:dyDescent="0.25">
      <c r="A443">
        <f>'Bodycomp INPUT'!A441</f>
        <v>0</v>
      </c>
      <c r="B443">
        <f>'Bodycomp INPUT'!B441</f>
        <v>0</v>
      </c>
      <c r="C443">
        <f>'Bodycomp INPUT'!C441</f>
        <v>0</v>
      </c>
      <c r="D443">
        <f>'Bodycomp INPUT'!D441</f>
        <v>0</v>
      </c>
      <c r="E443">
        <f>'Bodycomp INPUT'!E441</f>
        <v>0</v>
      </c>
      <c r="F443">
        <f>'Bodycomp INPUT'!F441</f>
        <v>0</v>
      </c>
      <c r="G443">
        <f>'Bodycomp INPUT'!G441</f>
        <v>0</v>
      </c>
      <c r="H443">
        <v>445</v>
      </c>
      <c r="I443">
        <f t="shared" si="273"/>
        <v>0</v>
      </c>
      <c r="J443">
        <f t="shared" si="266"/>
        <v>2.6419999999999999</v>
      </c>
      <c r="K443">
        <f t="shared" si="274"/>
        <v>2.86</v>
      </c>
      <c r="L443">
        <f t="shared" si="275"/>
        <v>2.6419999999999999</v>
      </c>
      <c r="M443">
        <f t="shared" si="276"/>
        <v>2.3159999999999998</v>
      </c>
      <c r="N443">
        <f t="shared" si="277"/>
        <v>2.8029999999999999</v>
      </c>
      <c r="O443">
        <f t="shared" si="278"/>
        <v>2.3159999999999998</v>
      </c>
      <c r="P443">
        <f t="shared" si="279"/>
        <v>2.6419999999999999</v>
      </c>
      <c r="Q443">
        <f t="shared" si="280"/>
        <v>2.6419999999999999</v>
      </c>
      <c r="R443">
        <f t="shared" si="267"/>
        <v>6.7106934213868428</v>
      </c>
      <c r="S443">
        <f t="shared" si="281"/>
        <v>0.373</v>
      </c>
      <c r="T443">
        <f t="shared" si="282"/>
        <v>2.472</v>
      </c>
      <c r="U443">
        <f t="shared" si="283"/>
        <v>0.373</v>
      </c>
      <c r="V443">
        <f t="shared" si="284"/>
        <v>4.5890000000000004</v>
      </c>
      <c r="W443">
        <f t="shared" si="285"/>
        <v>1.5129999999999999</v>
      </c>
      <c r="X443">
        <f t="shared" si="286"/>
        <v>4.5890000000000004</v>
      </c>
      <c r="Y443">
        <f t="shared" si="287"/>
        <v>0.373</v>
      </c>
      <c r="Z443">
        <f t="shared" si="288"/>
        <v>0.373</v>
      </c>
      <c r="AA443">
        <f t="shared" si="289"/>
        <v>0</v>
      </c>
      <c r="AB443">
        <f t="shared" si="268"/>
        <v>0</v>
      </c>
      <c r="AC443">
        <f t="shared" si="290"/>
        <v>0</v>
      </c>
      <c r="AD443">
        <f t="shared" si="291"/>
        <v>0</v>
      </c>
      <c r="AE443">
        <f t="shared" si="269"/>
        <v>0</v>
      </c>
      <c r="AF443">
        <f t="shared" si="292"/>
        <v>0</v>
      </c>
      <c r="AG443">
        <f t="shared" si="293"/>
        <v>0.16916099773242629</v>
      </c>
      <c r="AH443">
        <f t="shared" si="294"/>
        <v>6.710693421386843E-2</v>
      </c>
      <c r="AI443">
        <f t="shared" si="295"/>
        <v>37.563447232209413</v>
      </c>
      <c r="AK443" t="e">
        <f>LOOKUP(AF443,LMS!D2:'LMS'!D2597,LMS!E2:'LMS'!E2597)</f>
        <v>#N/A</v>
      </c>
      <c r="AL443" t="e">
        <f>LOOKUP(AF443,LMS!D2:'LMS'!D2597,LMS!F2:'LMS'!F2597)</f>
        <v>#N/A</v>
      </c>
      <c r="AM443" t="e">
        <f>LOOKUP(AF443,LMS!D2:'LMS'!D2597,LMS!G2:'LMS'!G2597)</f>
        <v>#N/A</v>
      </c>
      <c r="AN443" t="e">
        <f>LOOKUP(AF443,LMS!D2:'LMS'!D2597,LMS!L2:'LMS'!L2597)</f>
        <v>#N/A</v>
      </c>
      <c r="AO443" t="e">
        <f>LOOKUP(AF443,LMS!D2:'LMS'!D2597,LMS!N2:'LMS'!N2597)</f>
        <v>#N/A</v>
      </c>
      <c r="AP443" t="e">
        <f>LOOKUP(AF443,LMS!D2:'LMS'!D2597,LMS!P2:'LMS'!P2597)</f>
        <v>#N/A</v>
      </c>
      <c r="AR443" t="e">
        <f t="shared" si="296"/>
        <v>#N/A</v>
      </c>
      <c r="AS443" t="e">
        <f t="shared" si="297"/>
        <v>#N/A</v>
      </c>
      <c r="AT443" t="e">
        <f t="shared" si="270"/>
        <v>#N/A</v>
      </c>
      <c r="AU443" t="e">
        <f t="shared" si="298"/>
        <v>#N/A</v>
      </c>
      <c r="AV443" t="e">
        <f t="shared" si="271"/>
        <v>#N/A</v>
      </c>
      <c r="AW443" t="e">
        <f t="shared" si="272"/>
        <v>#N/A</v>
      </c>
      <c r="AX443" t="e">
        <f>LOOKUP(AV443,Z!A2:'Z'!A803,Z!B2:'Z'!B803)</f>
        <v>#N/A</v>
      </c>
      <c r="AY443" t="e">
        <f t="shared" si="260"/>
        <v>#N/A</v>
      </c>
      <c r="AZ443" t="e">
        <f t="shared" si="261"/>
        <v>#N/A</v>
      </c>
      <c r="BA443" t="e">
        <f t="shared" si="262"/>
        <v>#N/A</v>
      </c>
      <c r="BB443" t="e">
        <f t="shared" si="263"/>
        <v>#N/A</v>
      </c>
      <c r="BC443" t="e">
        <f t="shared" si="264"/>
        <v>#N/A</v>
      </c>
      <c r="BD443" t="e">
        <f t="shared" si="265"/>
        <v>#N/A</v>
      </c>
    </row>
    <row r="444" spans="1:56" x14ac:dyDescent="0.25">
      <c r="A444">
        <f>'Bodycomp INPUT'!A442</f>
        <v>0</v>
      </c>
      <c r="B444">
        <f>'Bodycomp INPUT'!B442</f>
        <v>0</v>
      </c>
      <c r="C444">
        <f>'Bodycomp INPUT'!C442</f>
        <v>0</v>
      </c>
      <c r="D444">
        <f>'Bodycomp INPUT'!D442</f>
        <v>0</v>
      </c>
      <c r="E444">
        <f>'Bodycomp INPUT'!E442</f>
        <v>0</v>
      </c>
      <c r="F444">
        <f>'Bodycomp INPUT'!F442</f>
        <v>0</v>
      </c>
      <c r="G444">
        <f>'Bodycomp INPUT'!G442</f>
        <v>0</v>
      </c>
      <c r="H444">
        <v>446</v>
      </c>
      <c r="I444">
        <f t="shared" si="273"/>
        <v>0</v>
      </c>
      <c r="J444">
        <f t="shared" si="266"/>
        <v>2.6419999999999999</v>
      </c>
      <c r="K444">
        <f t="shared" si="274"/>
        <v>2.86</v>
      </c>
      <c r="L444">
        <f t="shared" si="275"/>
        <v>2.6419999999999999</v>
      </c>
      <c r="M444">
        <f t="shared" si="276"/>
        <v>2.3159999999999998</v>
      </c>
      <c r="N444">
        <f t="shared" si="277"/>
        <v>2.8029999999999999</v>
      </c>
      <c r="O444">
        <f t="shared" si="278"/>
        <v>2.3159999999999998</v>
      </c>
      <c r="P444">
        <f t="shared" si="279"/>
        <v>2.6419999999999999</v>
      </c>
      <c r="Q444">
        <f t="shared" si="280"/>
        <v>2.6419999999999999</v>
      </c>
      <c r="R444">
        <f t="shared" si="267"/>
        <v>6.7106934213868428</v>
      </c>
      <c r="S444">
        <f t="shared" si="281"/>
        <v>0.373</v>
      </c>
      <c r="T444">
        <f t="shared" si="282"/>
        <v>2.472</v>
      </c>
      <c r="U444">
        <f t="shared" si="283"/>
        <v>0.373</v>
      </c>
      <c r="V444">
        <f t="shared" si="284"/>
        <v>4.5890000000000004</v>
      </c>
      <c r="W444">
        <f t="shared" si="285"/>
        <v>1.5129999999999999</v>
      </c>
      <c r="X444">
        <f t="shared" si="286"/>
        <v>4.5890000000000004</v>
      </c>
      <c r="Y444">
        <f t="shared" si="287"/>
        <v>0.373</v>
      </c>
      <c r="Z444">
        <f t="shared" si="288"/>
        <v>0.373</v>
      </c>
      <c r="AA444">
        <f t="shared" si="289"/>
        <v>0</v>
      </c>
      <c r="AB444">
        <f t="shared" si="268"/>
        <v>0</v>
      </c>
      <c r="AC444">
        <f t="shared" si="290"/>
        <v>0</v>
      </c>
      <c r="AD444">
        <f t="shared" si="291"/>
        <v>0</v>
      </c>
      <c r="AE444">
        <f t="shared" si="269"/>
        <v>0</v>
      </c>
      <c r="AF444">
        <f t="shared" si="292"/>
        <v>0</v>
      </c>
      <c r="AG444">
        <f t="shared" si="293"/>
        <v>0.16916099773242629</v>
      </c>
      <c r="AH444">
        <f t="shared" si="294"/>
        <v>6.710693421386843E-2</v>
      </c>
      <c r="AI444">
        <f t="shared" si="295"/>
        <v>37.563447232209413</v>
      </c>
      <c r="AK444" t="e">
        <f>LOOKUP(AF444,LMS!D2:'LMS'!D2597,LMS!E2:'LMS'!E2597)</f>
        <v>#N/A</v>
      </c>
      <c r="AL444" t="e">
        <f>LOOKUP(AF444,LMS!D2:'LMS'!D2597,LMS!F2:'LMS'!F2597)</f>
        <v>#N/A</v>
      </c>
      <c r="AM444" t="e">
        <f>LOOKUP(AF444,LMS!D2:'LMS'!D2597,LMS!G2:'LMS'!G2597)</f>
        <v>#N/A</v>
      </c>
      <c r="AN444" t="e">
        <f>LOOKUP(AF444,LMS!D2:'LMS'!D2597,LMS!L2:'LMS'!L2597)</f>
        <v>#N/A</v>
      </c>
      <c r="AO444" t="e">
        <f>LOOKUP(AF444,LMS!D2:'LMS'!D2597,LMS!N2:'LMS'!N2597)</f>
        <v>#N/A</v>
      </c>
      <c r="AP444" t="e">
        <f>LOOKUP(AF444,LMS!D2:'LMS'!D2597,LMS!P2:'LMS'!P2597)</f>
        <v>#N/A</v>
      </c>
      <c r="AR444" t="e">
        <f t="shared" si="296"/>
        <v>#N/A</v>
      </c>
      <c r="AS444" t="e">
        <f t="shared" si="297"/>
        <v>#N/A</v>
      </c>
      <c r="AT444" t="e">
        <f t="shared" si="270"/>
        <v>#N/A</v>
      </c>
      <c r="AU444" t="e">
        <f t="shared" si="298"/>
        <v>#N/A</v>
      </c>
      <c r="AV444" t="e">
        <f t="shared" si="271"/>
        <v>#N/A</v>
      </c>
      <c r="AW444" t="e">
        <f t="shared" si="272"/>
        <v>#N/A</v>
      </c>
      <c r="AX444" t="e">
        <f>LOOKUP(AV444,Z!A2:'Z'!A803,Z!B2:'Z'!B803)</f>
        <v>#N/A</v>
      </c>
      <c r="AY444" t="e">
        <f t="shared" si="260"/>
        <v>#N/A</v>
      </c>
      <c r="AZ444" t="e">
        <f t="shared" si="261"/>
        <v>#N/A</v>
      </c>
      <c r="BA444" t="e">
        <f t="shared" si="262"/>
        <v>#N/A</v>
      </c>
      <c r="BB444" t="e">
        <f t="shared" si="263"/>
        <v>#N/A</v>
      </c>
      <c r="BC444" t="e">
        <f t="shared" si="264"/>
        <v>#N/A</v>
      </c>
      <c r="BD444" t="e">
        <f t="shared" si="265"/>
        <v>#N/A</v>
      </c>
    </row>
    <row r="445" spans="1:56" x14ac:dyDescent="0.25">
      <c r="A445">
        <f>'Bodycomp INPUT'!A443</f>
        <v>0</v>
      </c>
      <c r="B445">
        <f>'Bodycomp INPUT'!B443</f>
        <v>0</v>
      </c>
      <c r="C445">
        <f>'Bodycomp INPUT'!C443</f>
        <v>0</v>
      </c>
      <c r="D445">
        <f>'Bodycomp INPUT'!D443</f>
        <v>0</v>
      </c>
      <c r="E445">
        <f>'Bodycomp INPUT'!E443</f>
        <v>0</v>
      </c>
      <c r="F445">
        <f>'Bodycomp INPUT'!F443</f>
        <v>0</v>
      </c>
      <c r="G445">
        <f>'Bodycomp INPUT'!G443</f>
        <v>0</v>
      </c>
      <c r="H445">
        <v>447</v>
      </c>
      <c r="I445">
        <f t="shared" si="273"/>
        <v>0</v>
      </c>
      <c r="J445">
        <f t="shared" si="266"/>
        <v>2.6419999999999999</v>
      </c>
      <c r="K445">
        <f t="shared" si="274"/>
        <v>2.86</v>
      </c>
      <c r="L445">
        <f t="shared" si="275"/>
        <v>2.6419999999999999</v>
      </c>
      <c r="M445">
        <f t="shared" si="276"/>
        <v>2.3159999999999998</v>
      </c>
      <c r="N445">
        <f t="shared" si="277"/>
        <v>2.8029999999999999</v>
      </c>
      <c r="O445">
        <f t="shared" si="278"/>
        <v>2.3159999999999998</v>
      </c>
      <c r="P445">
        <f t="shared" si="279"/>
        <v>2.6419999999999999</v>
      </c>
      <c r="Q445">
        <f t="shared" si="280"/>
        <v>2.6419999999999999</v>
      </c>
      <c r="R445">
        <f t="shared" si="267"/>
        <v>6.7106934213868428</v>
      </c>
      <c r="S445">
        <f t="shared" si="281"/>
        <v>0.373</v>
      </c>
      <c r="T445">
        <f t="shared" si="282"/>
        <v>2.472</v>
      </c>
      <c r="U445">
        <f t="shared" si="283"/>
        <v>0.373</v>
      </c>
      <c r="V445">
        <f t="shared" si="284"/>
        <v>4.5890000000000004</v>
      </c>
      <c r="W445">
        <f t="shared" si="285"/>
        <v>1.5129999999999999</v>
      </c>
      <c r="X445">
        <f t="shared" si="286"/>
        <v>4.5890000000000004</v>
      </c>
      <c r="Y445">
        <f t="shared" si="287"/>
        <v>0.373</v>
      </c>
      <c r="Z445">
        <f t="shared" si="288"/>
        <v>0.373</v>
      </c>
      <c r="AA445">
        <f t="shared" si="289"/>
        <v>0</v>
      </c>
      <c r="AB445">
        <f t="shared" si="268"/>
        <v>0</v>
      </c>
      <c r="AC445">
        <f t="shared" si="290"/>
        <v>0</v>
      </c>
      <c r="AD445">
        <f t="shared" si="291"/>
        <v>0</v>
      </c>
      <c r="AE445">
        <f t="shared" si="269"/>
        <v>0</v>
      </c>
      <c r="AF445">
        <f t="shared" si="292"/>
        <v>0</v>
      </c>
      <c r="AG445">
        <f t="shared" si="293"/>
        <v>0.16916099773242629</v>
      </c>
      <c r="AH445">
        <f t="shared" si="294"/>
        <v>6.710693421386843E-2</v>
      </c>
      <c r="AI445">
        <f t="shared" si="295"/>
        <v>37.563447232209413</v>
      </c>
      <c r="AK445" t="e">
        <f>LOOKUP(AF445,LMS!D2:'LMS'!D2597,LMS!E2:'LMS'!E2597)</f>
        <v>#N/A</v>
      </c>
      <c r="AL445" t="e">
        <f>LOOKUP(AF445,LMS!D2:'LMS'!D2597,LMS!F2:'LMS'!F2597)</f>
        <v>#N/A</v>
      </c>
      <c r="AM445" t="e">
        <f>LOOKUP(AF445,LMS!D2:'LMS'!D2597,LMS!G2:'LMS'!G2597)</f>
        <v>#N/A</v>
      </c>
      <c r="AN445" t="e">
        <f>LOOKUP(AF445,LMS!D2:'LMS'!D2597,LMS!L2:'LMS'!L2597)</f>
        <v>#N/A</v>
      </c>
      <c r="AO445" t="e">
        <f>LOOKUP(AF445,LMS!D2:'LMS'!D2597,LMS!N2:'LMS'!N2597)</f>
        <v>#N/A</v>
      </c>
      <c r="AP445" t="e">
        <f>LOOKUP(AF445,LMS!D2:'LMS'!D2597,LMS!P2:'LMS'!P2597)</f>
        <v>#N/A</v>
      </c>
      <c r="AR445" t="e">
        <f t="shared" si="296"/>
        <v>#N/A</v>
      </c>
      <c r="AS445" t="e">
        <f t="shared" si="297"/>
        <v>#N/A</v>
      </c>
      <c r="AT445" t="e">
        <f t="shared" si="270"/>
        <v>#N/A</v>
      </c>
      <c r="AU445" t="e">
        <f t="shared" si="298"/>
        <v>#N/A</v>
      </c>
      <c r="AV445" t="e">
        <f t="shared" si="271"/>
        <v>#N/A</v>
      </c>
      <c r="AW445" t="e">
        <f t="shared" si="272"/>
        <v>#N/A</v>
      </c>
      <c r="AX445" t="e">
        <f>LOOKUP(AV445,Z!A2:'Z'!A803,Z!B2:'Z'!B803)</f>
        <v>#N/A</v>
      </c>
      <c r="AY445" t="e">
        <f t="shared" si="260"/>
        <v>#N/A</v>
      </c>
      <c r="AZ445" t="e">
        <f t="shared" si="261"/>
        <v>#N/A</v>
      </c>
      <c r="BA445" t="e">
        <f t="shared" si="262"/>
        <v>#N/A</v>
      </c>
      <c r="BB445" t="e">
        <f t="shared" si="263"/>
        <v>#N/A</v>
      </c>
      <c r="BC445" t="e">
        <f t="shared" si="264"/>
        <v>#N/A</v>
      </c>
      <c r="BD445" t="e">
        <f t="shared" si="265"/>
        <v>#N/A</v>
      </c>
    </row>
    <row r="446" spans="1:56" x14ac:dyDescent="0.25">
      <c r="A446">
        <f>'Bodycomp INPUT'!A444</f>
        <v>0</v>
      </c>
      <c r="B446">
        <f>'Bodycomp INPUT'!B444</f>
        <v>0</v>
      </c>
      <c r="C446">
        <f>'Bodycomp INPUT'!C444</f>
        <v>0</v>
      </c>
      <c r="D446">
        <f>'Bodycomp INPUT'!D444</f>
        <v>0</v>
      </c>
      <c r="E446">
        <f>'Bodycomp INPUT'!E444</f>
        <v>0</v>
      </c>
      <c r="F446">
        <f>'Bodycomp INPUT'!F444</f>
        <v>0</v>
      </c>
      <c r="G446">
        <f>'Bodycomp INPUT'!G444</f>
        <v>0</v>
      </c>
      <c r="H446">
        <v>448</v>
      </c>
      <c r="I446">
        <f t="shared" si="273"/>
        <v>0</v>
      </c>
      <c r="J446">
        <f t="shared" si="266"/>
        <v>2.6419999999999999</v>
      </c>
      <c r="K446">
        <f t="shared" si="274"/>
        <v>2.86</v>
      </c>
      <c r="L446">
        <f t="shared" si="275"/>
        <v>2.6419999999999999</v>
      </c>
      <c r="M446">
        <f t="shared" si="276"/>
        <v>2.3159999999999998</v>
      </c>
      <c r="N446">
        <f t="shared" si="277"/>
        <v>2.8029999999999999</v>
      </c>
      <c r="O446">
        <f t="shared" si="278"/>
        <v>2.3159999999999998</v>
      </c>
      <c r="P446">
        <f t="shared" si="279"/>
        <v>2.6419999999999999</v>
      </c>
      <c r="Q446">
        <f t="shared" si="280"/>
        <v>2.6419999999999999</v>
      </c>
      <c r="R446">
        <f t="shared" si="267"/>
        <v>6.7106934213868428</v>
      </c>
      <c r="S446">
        <f t="shared" si="281"/>
        <v>0.373</v>
      </c>
      <c r="T446">
        <f t="shared" si="282"/>
        <v>2.472</v>
      </c>
      <c r="U446">
        <f t="shared" si="283"/>
        <v>0.373</v>
      </c>
      <c r="V446">
        <f t="shared" si="284"/>
        <v>4.5890000000000004</v>
      </c>
      <c r="W446">
        <f t="shared" si="285"/>
        <v>1.5129999999999999</v>
      </c>
      <c r="X446">
        <f t="shared" si="286"/>
        <v>4.5890000000000004</v>
      </c>
      <c r="Y446">
        <f t="shared" si="287"/>
        <v>0.373</v>
      </c>
      <c r="Z446">
        <f t="shared" si="288"/>
        <v>0.373</v>
      </c>
      <c r="AA446">
        <f t="shared" si="289"/>
        <v>0</v>
      </c>
      <c r="AB446">
        <f t="shared" si="268"/>
        <v>0</v>
      </c>
      <c r="AC446">
        <f t="shared" si="290"/>
        <v>0</v>
      </c>
      <c r="AD446">
        <f t="shared" si="291"/>
        <v>0</v>
      </c>
      <c r="AE446">
        <f t="shared" si="269"/>
        <v>0</v>
      </c>
      <c r="AF446">
        <f t="shared" si="292"/>
        <v>0</v>
      </c>
      <c r="AG446">
        <f t="shared" si="293"/>
        <v>0.16916099773242629</v>
      </c>
      <c r="AH446">
        <f t="shared" si="294"/>
        <v>6.710693421386843E-2</v>
      </c>
      <c r="AI446">
        <f t="shared" si="295"/>
        <v>37.563447232209413</v>
      </c>
      <c r="AK446" t="e">
        <f>LOOKUP(AF446,LMS!D2:'LMS'!D2597,LMS!E2:'LMS'!E2597)</f>
        <v>#N/A</v>
      </c>
      <c r="AL446" t="e">
        <f>LOOKUP(AF446,LMS!D2:'LMS'!D2597,LMS!F2:'LMS'!F2597)</f>
        <v>#N/A</v>
      </c>
      <c r="AM446" t="e">
        <f>LOOKUP(AF446,LMS!D2:'LMS'!D2597,LMS!G2:'LMS'!G2597)</f>
        <v>#N/A</v>
      </c>
      <c r="AN446" t="e">
        <f>LOOKUP(AF446,LMS!D2:'LMS'!D2597,LMS!L2:'LMS'!L2597)</f>
        <v>#N/A</v>
      </c>
      <c r="AO446" t="e">
        <f>LOOKUP(AF446,LMS!D2:'LMS'!D2597,LMS!N2:'LMS'!N2597)</f>
        <v>#N/A</v>
      </c>
      <c r="AP446" t="e">
        <f>LOOKUP(AF446,LMS!D2:'LMS'!D2597,LMS!P2:'LMS'!P2597)</f>
        <v>#N/A</v>
      </c>
      <c r="AR446" t="e">
        <f t="shared" si="296"/>
        <v>#N/A</v>
      </c>
      <c r="AS446" t="e">
        <f t="shared" si="297"/>
        <v>#N/A</v>
      </c>
      <c r="AT446" t="e">
        <f t="shared" si="270"/>
        <v>#N/A</v>
      </c>
      <c r="AU446" t="e">
        <f t="shared" si="298"/>
        <v>#N/A</v>
      </c>
      <c r="AV446" t="e">
        <f t="shared" si="271"/>
        <v>#N/A</v>
      </c>
      <c r="AW446" t="e">
        <f t="shared" si="272"/>
        <v>#N/A</v>
      </c>
      <c r="AX446" t="e">
        <f>LOOKUP(AV446,Z!A2:'Z'!A803,Z!B2:'Z'!B803)</f>
        <v>#N/A</v>
      </c>
      <c r="AY446" t="e">
        <f t="shared" si="260"/>
        <v>#N/A</v>
      </c>
      <c r="AZ446" t="e">
        <f t="shared" si="261"/>
        <v>#N/A</v>
      </c>
      <c r="BA446" t="e">
        <f t="shared" si="262"/>
        <v>#N/A</v>
      </c>
      <c r="BB446" t="e">
        <f t="shared" si="263"/>
        <v>#N/A</v>
      </c>
      <c r="BC446" t="e">
        <f t="shared" si="264"/>
        <v>#N/A</v>
      </c>
      <c r="BD446" t="e">
        <f t="shared" si="265"/>
        <v>#N/A</v>
      </c>
    </row>
    <row r="447" spans="1:56" x14ac:dyDescent="0.25">
      <c r="A447">
        <f>'Bodycomp INPUT'!A445</f>
        <v>0</v>
      </c>
      <c r="B447">
        <f>'Bodycomp INPUT'!B445</f>
        <v>0</v>
      </c>
      <c r="C447">
        <f>'Bodycomp INPUT'!C445</f>
        <v>0</v>
      </c>
      <c r="D447">
        <f>'Bodycomp INPUT'!D445</f>
        <v>0</v>
      </c>
      <c r="E447">
        <f>'Bodycomp INPUT'!E445</f>
        <v>0</v>
      </c>
      <c r="F447">
        <f>'Bodycomp INPUT'!F445</f>
        <v>0</v>
      </c>
      <c r="G447">
        <f>'Bodycomp INPUT'!G445</f>
        <v>0</v>
      </c>
      <c r="H447">
        <v>449</v>
      </c>
      <c r="I447">
        <f t="shared" si="273"/>
        <v>0</v>
      </c>
      <c r="J447">
        <f t="shared" si="266"/>
        <v>2.6419999999999999</v>
      </c>
      <c r="K447">
        <f t="shared" si="274"/>
        <v>2.86</v>
      </c>
      <c r="L447">
        <f t="shared" si="275"/>
        <v>2.6419999999999999</v>
      </c>
      <c r="M447">
        <f t="shared" si="276"/>
        <v>2.3159999999999998</v>
      </c>
      <c r="N447">
        <f t="shared" si="277"/>
        <v>2.8029999999999999</v>
      </c>
      <c r="O447">
        <f t="shared" si="278"/>
        <v>2.3159999999999998</v>
      </c>
      <c r="P447">
        <f t="shared" si="279"/>
        <v>2.6419999999999999</v>
      </c>
      <c r="Q447">
        <f t="shared" si="280"/>
        <v>2.6419999999999999</v>
      </c>
      <c r="R447">
        <f t="shared" si="267"/>
        <v>6.7106934213868428</v>
      </c>
      <c r="S447">
        <f t="shared" si="281"/>
        <v>0.373</v>
      </c>
      <c r="T447">
        <f t="shared" si="282"/>
        <v>2.472</v>
      </c>
      <c r="U447">
        <f t="shared" si="283"/>
        <v>0.373</v>
      </c>
      <c r="V447">
        <f t="shared" si="284"/>
        <v>4.5890000000000004</v>
      </c>
      <c r="W447">
        <f t="shared" si="285"/>
        <v>1.5129999999999999</v>
      </c>
      <c r="X447">
        <f t="shared" si="286"/>
        <v>4.5890000000000004</v>
      </c>
      <c r="Y447">
        <f t="shared" si="287"/>
        <v>0.373</v>
      </c>
      <c r="Z447">
        <f t="shared" si="288"/>
        <v>0.373</v>
      </c>
      <c r="AA447">
        <f t="shared" si="289"/>
        <v>0</v>
      </c>
      <c r="AB447">
        <f t="shared" si="268"/>
        <v>0</v>
      </c>
      <c r="AC447">
        <f t="shared" si="290"/>
        <v>0</v>
      </c>
      <c r="AD447">
        <f t="shared" si="291"/>
        <v>0</v>
      </c>
      <c r="AE447">
        <f t="shared" si="269"/>
        <v>0</v>
      </c>
      <c r="AF447">
        <f t="shared" si="292"/>
        <v>0</v>
      </c>
      <c r="AG447">
        <f t="shared" si="293"/>
        <v>0.16916099773242629</v>
      </c>
      <c r="AH447">
        <f t="shared" si="294"/>
        <v>6.710693421386843E-2</v>
      </c>
      <c r="AI447">
        <f t="shared" si="295"/>
        <v>37.563447232209413</v>
      </c>
      <c r="AK447" t="e">
        <f>LOOKUP(AF447,LMS!D2:'LMS'!D2597,LMS!E2:'LMS'!E2597)</f>
        <v>#N/A</v>
      </c>
      <c r="AL447" t="e">
        <f>LOOKUP(AF447,LMS!D2:'LMS'!D2597,LMS!F2:'LMS'!F2597)</f>
        <v>#N/A</v>
      </c>
      <c r="AM447" t="e">
        <f>LOOKUP(AF447,LMS!D2:'LMS'!D2597,LMS!G2:'LMS'!G2597)</f>
        <v>#N/A</v>
      </c>
      <c r="AN447" t="e">
        <f>LOOKUP(AF447,LMS!D2:'LMS'!D2597,LMS!L2:'LMS'!L2597)</f>
        <v>#N/A</v>
      </c>
      <c r="AO447" t="e">
        <f>LOOKUP(AF447,LMS!D2:'LMS'!D2597,LMS!N2:'LMS'!N2597)</f>
        <v>#N/A</v>
      </c>
      <c r="AP447" t="e">
        <f>LOOKUP(AF447,LMS!D2:'LMS'!D2597,LMS!P2:'LMS'!P2597)</f>
        <v>#N/A</v>
      </c>
      <c r="AR447" t="e">
        <f t="shared" si="296"/>
        <v>#N/A</v>
      </c>
      <c r="AS447" t="e">
        <f t="shared" si="297"/>
        <v>#N/A</v>
      </c>
      <c r="AT447" t="e">
        <f t="shared" si="270"/>
        <v>#N/A</v>
      </c>
      <c r="AU447" t="e">
        <f t="shared" si="298"/>
        <v>#N/A</v>
      </c>
      <c r="AV447" t="e">
        <f t="shared" si="271"/>
        <v>#N/A</v>
      </c>
      <c r="AW447" t="e">
        <f t="shared" si="272"/>
        <v>#N/A</v>
      </c>
      <c r="AX447" t="e">
        <f>LOOKUP(AV447,Z!A2:'Z'!A803,Z!B2:'Z'!B803)</f>
        <v>#N/A</v>
      </c>
      <c r="AY447" t="e">
        <f t="shared" si="260"/>
        <v>#N/A</v>
      </c>
      <c r="AZ447" t="e">
        <f t="shared" si="261"/>
        <v>#N/A</v>
      </c>
      <c r="BA447" t="e">
        <f t="shared" si="262"/>
        <v>#N/A</v>
      </c>
      <c r="BB447" t="e">
        <f t="shared" si="263"/>
        <v>#N/A</v>
      </c>
      <c r="BC447" t="e">
        <f t="shared" si="264"/>
        <v>#N/A</v>
      </c>
      <c r="BD447" t="e">
        <f t="shared" si="265"/>
        <v>#N/A</v>
      </c>
    </row>
    <row r="448" spans="1:56" x14ac:dyDescent="0.25">
      <c r="A448">
        <f>'Bodycomp INPUT'!A446</f>
        <v>0</v>
      </c>
      <c r="B448">
        <f>'Bodycomp INPUT'!B446</f>
        <v>0</v>
      </c>
      <c r="C448">
        <f>'Bodycomp INPUT'!C446</f>
        <v>0</v>
      </c>
      <c r="D448">
        <f>'Bodycomp INPUT'!D446</f>
        <v>0</v>
      </c>
      <c r="E448">
        <f>'Bodycomp INPUT'!E446</f>
        <v>0</v>
      </c>
      <c r="F448">
        <f>'Bodycomp INPUT'!F446</f>
        <v>0</v>
      </c>
      <c r="G448">
        <f>'Bodycomp INPUT'!G446</f>
        <v>0</v>
      </c>
      <c r="H448">
        <v>450</v>
      </c>
      <c r="I448">
        <f t="shared" si="273"/>
        <v>0</v>
      </c>
      <c r="J448">
        <f t="shared" si="266"/>
        <v>2.6419999999999999</v>
      </c>
      <c r="K448">
        <f t="shared" si="274"/>
        <v>2.86</v>
      </c>
      <c r="L448">
        <f t="shared" si="275"/>
        <v>2.6419999999999999</v>
      </c>
      <c r="M448">
        <f t="shared" si="276"/>
        <v>2.3159999999999998</v>
      </c>
      <c r="N448">
        <f t="shared" si="277"/>
        <v>2.8029999999999999</v>
      </c>
      <c r="O448">
        <f t="shared" si="278"/>
        <v>2.3159999999999998</v>
      </c>
      <c r="P448">
        <f t="shared" si="279"/>
        <v>2.6419999999999999</v>
      </c>
      <c r="Q448">
        <f t="shared" si="280"/>
        <v>2.6419999999999999</v>
      </c>
      <c r="R448">
        <f t="shared" si="267"/>
        <v>6.7106934213868428</v>
      </c>
      <c r="S448">
        <f t="shared" si="281"/>
        <v>0.373</v>
      </c>
      <c r="T448">
        <f t="shared" si="282"/>
        <v>2.472</v>
      </c>
      <c r="U448">
        <f t="shared" si="283"/>
        <v>0.373</v>
      </c>
      <c r="V448">
        <f t="shared" si="284"/>
        <v>4.5890000000000004</v>
      </c>
      <c r="W448">
        <f t="shared" si="285"/>
        <v>1.5129999999999999</v>
      </c>
      <c r="X448">
        <f t="shared" si="286"/>
        <v>4.5890000000000004</v>
      </c>
      <c r="Y448">
        <f t="shared" si="287"/>
        <v>0.373</v>
      </c>
      <c r="Z448">
        <f t="shared" si="288"/>
        <v>0.373</v>
      </c>
      <c r="AA448">
        <f t="shared" si="289"/>
        <v>0</v>
      </c>
      <c r="AB448">
        <f t="shared" si="268"/>
        <v>0</v>
      </c>
      <c r="AC448">
        <f t="shared" si="290"/>
        <v>0</v>
      </c>
      <c r="AD448">
        <f t="shared" si="291"/>
        <v>0</v>
      </c>
      <c r="AE448">
        <f t="shared" si="269"/>
        <v>0</v>
      </c>
      <c r="AF448">
        <f t="shared" si="292"/>
        <v>0</v>
      </c>
      <c r="AG448">
        <f t="shared" si="293"/>
        <v>0.16916099773242629</v>
      </c>
      <c r="AH448">
        <f t="shared" si="294"/>
        <v>6.710693421386843E-2</v>
      </c>
      <c r="AI448">
        <f t="shared" si="295"/>
        <v>37.563447232209413</v>
      </c>
      <c r="AK448" t="e">
        <f>LOOKUP(AF448,LMS!D2:'LMS'!D2597,LMS!E2:'LMS'!E2597)</f>
        <v>#N/A</v>
      </c>
      <c r="AL448" t="e">
        <f>LOOKUP(AF448,LMS!D2:'LMS'!D2597,LMS!F2:'LMS'!F2597)</f>
        <v>#N/A</v>
      </c>
      <c r="AM448" t="e">
        <f>LOOKUP(AF448,LMS!D2:'LMS'!D2597,LMS!G2:'LMS'!G2597)</f>
        <v>#N/A</v>
      </c>
      <c r="AN448" t="e">
        <f>LOOKUP(AF448,LMS!D2:'LMS'!D2597,LMS!L2:'LMS'!L2597)</f>
        <v>#N/A</v>
      </c>
      <c r="AO448" t="e">
        <f>LOOKUP(AF448,LMS!D2:'LMS'!D2597,LMS!N2:'LMS'!N2597)</f>
        <v>#N/A</v>
      </c>
      <c r="AP448" t="e">
        <f>LOOKUP(AF448,LMS!D2:'LMS'!D2597,LMS!P2:'LMS'!P2597)</f>
        <v>#N/A</v>
      </c>
      <c r="AR448" t="e">
        <f t="shared" si="296"/>
        <v>#N/A</v>
      </c>
      <c r="AS448" t="e">
        <f t="shared" si="297"/>
        <v>#N/A</v>
      </c>
      <c r="AT448" t="e">
        <f t="shared" si="270"/>
        <v>#N/A</v>
      </c>
      <c r="AU448" t="e">
        <f t="shared" si="298"/>
        <v>#N/A</v>
      </c>
      <c r="AV448" t="e">
        <f t="shared" si="271"/>
        <v>#N/A</v>
      </c>
      <c r="AW448" t="e">
        <f t="shared" si="272"/>
        <v>#N/A</v>
      </c>
      <c r="AX448" t="e">
        <f>LOOKUP(AV448,Z!A2:'Z'!A803,Z!B2:'Z'!B803)</f>
        <v>#N/A</v>
      </c>
      <c r="AY448" t="e">
        <f t="shared" si="260"/>
        <v>#N/A</v>
      </c>
      <c r="AZ448" t="e">
        <f t="shared" si="261"/>
        <v>#N/A</v>
      </c>
      <c r="BA448" t="e">
        <f t="shared" si="262"/>
        <v>#N/A</v>
      </c>
      <c r="BB448" t="e">
        <f t="shared" si="263"/>
        <v>#N/A</v>
      </c>
      <c r="BC448" t="e">
        <f t="shared" si="264"/>
        <v>#N/A</v>
      </c>
      <c r="BD448" t="e">
        <f t="shared" si="265"/>
        <v>#N/A</v>
      </c>
    </row>
    <row r="449" spans="1:56" x14ac:dyDescent="0.25">
      <c r="A449">
        <f>'Bodycomp INPUT'!A447</f>
        <v>0</v>
      </c>
      <c r="B449">
        <f>'Bodycomp INPUT'!B447</f>
        <v>0</v>
      </c>
      <c r="C449">
        <f>'Bodycomp INPUT'!C447</f>
        <v>0</v>
      </c>
      <c r="D449">
        <f>'Bodycomp INPUT'!D447</f>
        <v>0</v>
      </c>
      <c r="E449">
        <f>'Bodycomp INPUT'!E447</f>
        <v>0</v>
      </c>
      <c r="F449">
        <f>'Bodycomp INPUT'!F447</f>
        <v>0</v>
      </c>
      <c r="G449">
        <f>'Bodycomp INPUT'!G447</f>
        <v>0</v>
      </c>
      <c r="H449">
        <v>451</v>
      </c>
      <c r="I449">
        <f t="shared" si="273"/>
        <v>0</v>
      </c>
      <c r="J449">
        <f t="shared" si="266"/>
        <v>2.6419999999999999</v>
      </c>
      <c r="K449">
        <f t="shared" si="274"/>
        <v>2.86</v>
      </c>
      <c r="L449">
        <f t="shared" si="275"/>
        <v>2.6419999999999999</v>
      </c>
      <c r="M449">
        <f t="shared" si="276"/>
        <v>2.3159999999999998</v>
      </c>
      <c r="N449">
        <f t="shared" si="277"/>
        <v>2.8029999999999999</v>
      </c>
      <c r="O449">
        <f t="shared" si="278"/>
        <v>2.3159999999999998</v>
      </c>
      <c r="P449">
        <f t="shared" si="279"/>
        <v>2.6419999999999999</v>
      </c>
      <c r="Q449">
        <f t="shared" si="280"/>
        <v>2.6419999999999999</v>
      </c>
      <c r="R449">
        <f t="shared" si="267"/>
        <v>6.7106934213868428</v>
      </c>
      <c r="S449">
        <f t="shared" si="281"/>
        <v>0.373</v>
      </c>
      <c r="T449">
        <f t="shared" si="282"/>
        <v>2.472</v>
      </c>
      <c r="U449">
        <f t="shared" si="283"/>
        <v>0.373</v>
      </c>
      <c r="V449">
        <f t="shared" si="284"/>
        <v>4.5890000000000004</v>
      </c>
      <c r="W449">
        <f t="shared" si="285"/>
        <v>1.5129999999999999</v>
      </c>
      <c r="X449">
        <f t="shared" si="286"/>
        <v>4.5890000000000004</v>
      </c>
      <c r="Y449">
        <f t="shared" si="287"/>
        <v>0.373</v>
      </c>
      <c r="Z449">
        <f t="shared" si="288"/>
        <v>0.373</v>
      </c>
      <c r="AA449">
        <f t="shared" si="289"/>
        <v>0</v>
      </c>
      <c r="AB449">
        <f t="shared" si="268"/>
        <v>0</v>
      </c>
      <c r="AC449">
        <f t="shared" si="290"/>
        <v>0</v>
      </c>
      <c r="AD449">
        <f t="shared" si="291"/>
        <v>0</v>
      </c>
      <c r="AE449">
        <f t="shared" si="269"/>
        <v>0</v>
      </c>
      <c r="AF449">
        <f t="shared" si="292"/>
        <v>0</v>
      </c>
      <c r="AG449">
        <f t="shared" si="293"/>
        <v>0.16916099773242629</v>
      </c>
      <c r="AH449">
        <f t="shared" si="294"/>
        <v>6.710693421386843E-2</v>
      </c>
      <c r="AI449">
        <f t="shared" si="295"/>
        <v>37.563447232209413</v>
      </c>
      <c r="AK449" t="e">
        <f>LOOKUP(AF449,LMS!D2:'LMS'!D2597,LMS!E2:'LMS'!E2597)</f>
        <v>#N/A</v>
      </c>
      <c r="AL449" t="e">
        <f>LOOKUP(AF449,LMS!D2:'LMS'!D2597,LMS!F2:'LMS'!F2597)</f>
        <v>#N/A</v>
      </c>
      <c r="AM449" t="e">
        <f>LOOKUP(AF449,LMS!D2:'LMS'!D2597,LMS!G2:'LMS'!G2597)</f>
        <v>#N/A</v>
      </c>
      <c r="AN449" t="e">
        <f>LOOKUP(AF449,LMS!D2:'LMS'!D2597,LMS!L2:'LMS'!L2597)</f>
        <v>#N/A</v>
      </c>
      <c r="AO449" t="e">
        <f>LOOKUP(AF449,LMS!D2:'LMS'!D2597,LMS!N2:'LMS'!N2597)</f>
        <v>#N/A</v>
      </c>
      <c r="AP449" t="e">
        <f>LOOKUP(AF449,LMS!D2:'LMS'!D2597,LMS!P2:'LMS'!P2597)</f>
        <v>#N/A</v>
      </c>
      <c r="AR449" t="e">
        <f t="shared" si="296"/>
        <v>#N/A</v>
      </c>
      <c r="AS449" t="e">
        <f t="shared" si="297"/>
        <v>#N/A</v>
      </c>
      <c r="AT449" t="e">
        <f t="shared" si="270"/>
        <v>#N/A</v>
      </c>
      <c r="AU449" t="e">
        <f t="shared" si="298"/>
        <v>#N/A</v>
      </c>
      <c r="AV449" t="e">
        <f t="shared" si="271"/>
        <v>#N/A</v>
      </c>
      <c r="AW449" t="e">
        <f t="shared" si="272"/>
        <v>#N/A</v>
      </c>
      <c r="AX449" t="e">
        <f>LOOKUP(AV449,Z!A2:'Z'!A803,Z!B2:'Z'!B803)</f>
        <v>#N/A</v>
      </c>
      <c r="AY449" t="e">
        <f t="shared" si="260"/>
        <v>#N/A</v>
      </c>
      <c r="AZ449" t="e">
        <f t="shared" si="261"/>
        <v>#N/A</v>
      </c>
      <c r="BA449" t="e">
        <f t="shared" si="262"/>
        <v>#N/A</v>
      </c>
      <c r="BB449" t="e">
        <f t="shared" si="263"/>
        <v>#N/A</v>
      </c>
      <c r="BC449" t="e">
        <f t="shared" si="264"/>
        <v>#N/A</v>
      </c>
      <c r="BD449" t="e">
        <f t="shared" si="265"/>
        <v>#N/A</v>
      </c>
    </row>
    <row r="450" spans="1:56" x14ac:dyDescent="0.25">
      <c r="A450">
        <f>'Bodycomp INPUT'!A448</f>
        <v>0</v>
      </c>
      <c r="B450">
        <f>'Bodycomp INPUT'!B448</f>
        <v>0</v>
      </c>
      <c r="C450">
        <f>'Bodycomp INPUT'!C448</f>
        <v>0</v>
      </c>
      <c r="D450">
        <f>'Bodycomp INPUT'!D448</f>
        <v>0</v>
      </c>
      <c r="E450">
        <f>'Bodycomp INPUT'!E448</f>
        <v>0</v>
      </c>
      <c r="F450">
        <f>'Bodycomp INPUT'!F448</f>
        <v>0</v>
      </c>
      <c r="G450">
        <f>'Bodycomp INPUT'!G448</f>
        <v>0</v>
      </c>
      <c r="H450">
        <v>452</v>
      </c>
      <c r="I450">
        <f t="shared" si="273"/>
        <v>0</v>
      </c>
      <c r="J450">
        <f t="shared" si="266"/>
        <v>2.6419999999999999</v>
      </c>
      <c r="K450">
        <f t="shared" si="274"/>
        <v>2.86</v>
      </c>
      <c r="L450">
        <f t="shared" si="275"/>
        <v>2.6419999999999999</v>
      </c>
      <c r="M450">
        <f t="shared" si="276"/>
        <v>2.3159999999999998</v>
      </c>
      <c r="N450">
        <f t="shared" si="277"/>
        <v>2.8029999999999999</v>
      </c>
      <c r="O450">
        <f t="shared" si="278"/>
        <v>2.3159999999999998</v>
      </c>
      <c r="P450">
        <f t="shared" si="279"/>
        <v>2.6419999999999999</v>
      </c>
      <c r="Q450">
        <f t="shared" si="280"/>
        <v>2.6419999999999999</v>
      </c>
      <c r="R450">
        <f t="shared" si="267"/>
        <v>6.7106934213868428</v>
      </c>
      <c r="S450">
        <f t="shared" si="281"/>
        <v>0.373</v>
      </c>
      <c r="T450">
        <f t="shared" si="282"/>
        <v>2.472</v>
      </c>
      <c r="U450">
        <f t="shared" si="283"/>
        <v>0.373</v>
      </c>
      <c r="V450">
        <f t="shared" si="284"/>
        <v>4.5890000000000004</v>
      </c>
      <c r="W450">
        <f t="shared" si="285"/>
        <v>1.5129999999999999</v>
      </c>
      <c r="X450">
        <f t="shared" si="286"/>
        <v>4.5890000000000004</v>
      </c>
      <c r="Y450">
        <f t="shared" si="287"/>
        <v>0.373</v>
      </c>
      <c r="Z450">
        <f t="shared" si="288"/>
        <v>0.373</v>
      </c>
      <c r="AA450">
        <f t="shared" si="289"/>
        <v>0</v>
      </c>
      <c r="AB450">
        <f t="shared" si="268"/>
        <v>0</v>
      </c>
      <c r="AC450">
        <f t="shared" si="290"/>
        <v>0</v>
      </c>
      <c r="AD450">
        <f t="shared" si="291"/>
        <v>0</v>
      </c>
      <c r="AE450">
        <f t="shared" si="269"/>
        <v>0</v>
      </c>
      <c r="AF450">
        <f t="shared" si="292"/>
        <v>0</v>
      </c>
      <c r="AG450">
        <f t="shared" si="293"/>
        <v>0.16916099773242629</v>
      </c>
      <c r="AH450">
        <f t="shared" si="294"/>
        <v>6.710693421386843E-2</v>
      </c>
      <c r="AI450">
        <f t="shared" si="295"/>
        <v>37.563447232209413</v>
      </c>
      <c r="AK450" t="e">
        <f>LOOKUP(AF450,LMS!D2:'LMS'!D2597,LMS!E2:'LMS'!E2597)</f>
        <v>#N/A</v>
      </c>
      <c r="AL450" t="e">
        <f>LOOKUP(AF450,LMS!D2:'LMS'!D2597,LMS!F2:'LMS'!F2597)</f>
        <v>#N/A</v>
      </c>
      <c r="AM450" t="e">
        <f>LOOKUP(AF450,LMS!D2:'LMS'!D2597,LMS!G2:'LMS'!G2597)</f>
        <v>#N/A</v>
      </c>
      <c r="AN450" t="e">
        <f>LOOKUP(AF450,LMS!D2:'LMS'!D2597,LMS!L2:'LMS'!L2597)</f>
        <v>#N/A</v>
      </c>
      <c r="AO450" t="e">
        <f>LOOKUP(AF450,LMS!D2:'LMS'!D2597,LMS!N2:'LMS'!N2597)</f>
        <v>#N/A</v>
      </c>
      <c r="AP450" t="e">
        <f>LOOKUP(AF450,LMS!D2:'LMS'!D2597,LMS!P2:'LMS'!P2597)</f>
        <v>#N/A</v>
      </c>
      <c r="AR450" t="e">
        <f t="shared" si="296"/>
        <v>#N/A</v>
      </c>
      <c r="AS450" t="e">
        <f t="shared" si="297"/>
        <v>#N/A</v>
      </c>
      <c r="AT450" t="e">
        <f t="shared" si="270"/>
        <v>#N/A</v>
      </c>
      <c r="AU450" t="e">
        <f t="shared" si="298"/>
        <v>#N/A</v>
      </c>
      <c r="AV450" t="e">
        <f t="shared" si="271"/>
        <v>#N/A</v>
      </c>
      <c r="AW450" t="e">
        <f t="shared" si="272"/>
        <v>#N/A</v>
      </c>
      <c r="AX450" t="e">
        <f>LOOKUP(AV450,Z!A2:'Z'!A803,Z!B2:'Z'!B803)</f>
        <v>#N/A</v>
      </c>
      <c r="AY450" t="e">
        <f t="shared" ref="AY450:AY513" si="299">AI450-AN450</f>
        <v>#N/A</v>
      </c>
      <c r="AZ450" t="e">
        <f t="shared" ref="AZ450:AZ513" si="300">AI450-AO450</f>
        <v>#N/A</v>
      </c>
      <c r="BA450" t="e">
        <f t="shared" ref="BA450:BA513" si="301">AI450-AP450</f>
        <v>#N/A</v>
      </c>
      <c r="BB450" t="e">
        <f t="shared" ref="BB450:BB513" si="302">AY450*100/AN450</f>
        <v>#N/A</v>
      </c>
      <c r="BC450" t="e">
        <f t="shared" ref="BC450:BC513" si="303">AZ450*100/AO450</f>
        <v>#N/A</v>
      </c>
      <c r="BD450" t="e">
        <f t="shared" ref="BD450:BD513" si="304">BA450*100/AP450</f>
        <v>#N/A</v>
      </c>
    </row>
    <row r="451" spans="1:56" x14ac:dyDescent="0.25">
      <c r="A451">
        <f>'Bodycomp INPUT'!A449</f>
        <v>0</v>
      </c>
      <c r="B451">
        <f>'Bodycomp INPUT'!B449</f>
        <v>0</v>
      </c>
      <c r="C451">
        <f>'Bodycomp INPUT'!C449</f>
        <v>0</v>
      </c>
      <c r="D451">
        <f>'Bodycomp INPUT'!D449</f>
        <v>0</v>
      </c>
      <c r="E451">
        <f>'Bodycomp INPUT'!E449</f>
        <v>0</v>
      </c>
      <c r="F451">
        <f>'Bodycomp INPUT'!F449</f>
        <v>0</v>
      </c>
      <c r="G451">
        <f>'Bodycomp INPUT'!G449</f>
        <v>0</v>
      </c>
      <c r="H451">
        <v>453</v>
      </c>
      <c r="I451">
        <f t="shared" si="273"/>
        <v>0</v>
      </c>
      <c r="J451">
        <f t="shared" ref="J451:J514" si="305">2.642+(I451*0.952)</f>
        <v>2.6419999999999999</v>
      </c>
      <c r="K451">
        <f t="shared" si="274"/>
        <v>2.86</v>
      </c>
      <c r="L451">
        <f t="shared" si="275"/>
        <v>2.6419999999999999</v>
      </c>
      <c r="M451">
        <f t="shared" si="276"/>
        <v>2.3159999999999998</v>
      </c>
      <c r="N451">
        <f t="shared" si="277"/>
        <v>2.8029999999999999</v>
      </c>
      <c r="O451">
        <f t="shared" si="278"/>
        <v>2.3159999999999998</v>
      </c>
      <c r="P451">
        <f t="shared" si="279"/>
        <v>2.6419999999999999</v>
      </c>
      <c r="Q451">
        <f t="shared" si="280"/>
        <v>2.6419999999999999</v>
      </c>
      <c r="R451">
        <f t="shared" ref="R451:R514" si="306">Q451*2.54000508001016</f>
        <v>6.7106934213868428</v>
      </c>
      <c r="S451">
        <f t="shared" si="281"/>
        <v>0.373</v>
      </c>
      <c r="T451">
        <f t="shared" si="282"/>
        <v>2.472</v>
      </c>
      <c r="U451">
        <f t="shared" si="283"/>
        <v>0.373</v>
      </c>
      <c r="V451">
        <f t="shared" si="284"/>
        <v>4.5890000000000004</v>
      </c>
      <c r="W451">
        <f t="shared" si="285"/>
        <v>1.5129999999999999</v>
      </c>
      <c r="X451">
        <f t="shared" si="286"/>
        <v>4.5890000000000004</v>
      </c>
      <c r="Y451">
        <f t="shared" si="287"/>
        <v>0.373</v>
      </c>
      <c r="Z451">
        <f t="shared" si="288"/>
        <v>0.373</v>
      </c>
      <c r="AA451">
        <f t="shared" si="289"/>
        <v>0</v>
      </c>
      <c r="AB451">
        <f t="shared" ref="AB451:AB514" si="307">ROUND(AA451,0)</f>
        <v>0</v>
      </c>
      <c r="AC451">
        <f t="shared" si="290"/>
        <v>0</v>
      </c>
      <c r="AD451">
        <f t="shared" si="291"/>
        <v>0</v>
      </c>
      <c r="AE451">
        <f t="shared" ref="AE451:AE514" si="308">ROUNDDOWN(AD451,0)</f>
        <v>0</v>
      </c>
      <c r="AF451">
        <f t="shared" si="292"/>
        <v>0</v>
      </c>
      <c r="AG451">
        <f t="shared" si="293"/>
        <v>0.16916099773242629</v>
      </c>
      <c r="AH451">
        <f t="shared" si="294"/>
        <v>6.710693421386843E-2</v>
      </c>
      <c r="AI451">
        <f t="shared" si="295"/>
        <v>37.563447232209413</v>
      </c>
      <c r="AK451" t="e">
        <f>LOOKUP(AF451,LMS!D2:'LMS'!D2597,LMS!E2:'LMS'!E2597)</f>
        <v>#N/A</v>
      </c>
      <c r="AL451" t="e">
        <f>LOOKUP(AF451,LMS!D2:'LMS'!D2597,LMS!F2:'LMS'!F2597)</f>
        <v>#N/A</v>
      </c>
      <c r="AM451" t="e">
        <f>LOOKUP(AF451,LMS!D2:'LMS'!D2597,LMS!G2:'LMS'!G2597)</f>
        <v>#N/A</v>
      </c>
      <c r="AN451" t="e">
        <f>LOOKUP(AF451,LMS!D2:'LMS'!D2597,LMS!L2:'LMS'!L2597)</f>
        <v>#N/A</v>
      </c>
      <c r="AO451" t="e">
        <f>LOOKUP(AF451,LMS!D2:'LMS'!D2597,LMS!N2:'LMS'!N2597)</f>
        <v>#N/A</v>
      </c>
      <c r="AP451" t="e">
        <f>LOOKUP(AF451,LMS!D2:'LMS'!D2597,LMS!P2:'LMS'!P2597)</f>
        <v>#N/A</v>
      </c>
      <c r="AR451" t="e">
        <f t="shared" si="296"/>
        <v>#N/A</v>
      </c>
      <c r="AS451" t="e">
        <f t="shared" si="297"/>
        <v>#N/A</v>
      </c>
      <c r="AT451" t="e">
        <f t="shared" ref="AT451:AT514" si="309">AS451-1</f>
        <v>#N/A</v>
      </c>
      <c r="AU451" t="e">
        <f t="shared" si="298"/>
        <v>#N/A</v>
      </c>
      <c r="AV451" t="e">
        <f t="shared" ref="AV451:AV514" si="310">ROUND(AU451,2)</f>
        <v>#N/A</v>
      </c>
      <c r="AW451" t="e">
        <f t="shared" si="272"/>
        <v>#N/A</v>
      </c>
      <c r="AX451" t="e">
        <f>LOOKUP(AV451,Z!A2:'Z'!A803,Z!B2:'Z'!B803)</f>
        <v>#N/A</v>
      </c>
      <c r="AY451" t="e">
        <f t="shared" si="299"/>
        <v>#N/A</v>
      </c>
      <c r="AZ451" t="e">
        <f t="shared" si="300"/>
        <v>#N/A</v>
      </c>
      <c r="BA451" t="e">
        <f t="shared" si="301"/>
        <v>#N/A</v>
      </c>
      <c r="BB451" t="e">
        <f t="shared" si="302"/>
        <v>#N/A</v>
      </c>
      <c r="BC451" t="e">
        <f t="shared" si="303"/>
        <v>#N/A</v>
      </c>
      <c r="BD451" t="e">
        <f t="shared" si="304"/>
        <v>#N/A</v>
      </c>
    </row>
    <row r="452" spans="1:56" x14ac:dyDescent="0.25">
      <c r="A452">
        <f>'Bodycomp INPUT'!A450</f>
        <v>0</v>
      </c>
      <c r="B452">
        <f>'Bodycomp INPUT'!B450</f>
        <v>0</v>
      </c>
      <c r="C452">
        <f>'Bodycomp INPUT'!C450</f>
        <v>0</v>
      </c>
      <c r="D452">
        <f>'Bodycomp INPUT'!D450</f>
        <v>0</v>
      </c>
      <c r="E452">
        <f>'Bodycomp INPUT'!E450</f>
        <v>0</v>
      </c>
      <c r="F452">
        <f>'Bodycomp INPUT'!F450</f>
        <v>0</v>
      </c>
      <c r="G452">
        <f>'Bodycomp INPUT'!G450</f>
        <v>0</v>
      </c>
      <c r="H452">
        <v>454</v>
      </c>
      <c r="I452">
        <f t="shared" si="273"/>
        <v>0</v>
      </c>
      <c r="J452">
        <f t="shared" si="305"/>
        <v>2.6419999999999999</v>
      </c>
      <c r="K452">
        <f t="shared" si="274"/>
        <v>2.86</v>
      </c>
      <c r="L452">
        <f t="shared" si="275"/>
        <v>2.6419999999999999</v>
      </c>
      <c r="M452">
        <f t="shared" si="276"/>
        <v>2.3159999999999998</v>
      </c>
      <c r="N452">
        <f t="shared" si="277"/>
        <v>2.8029999999999999</v>
      </c>
      <c r="O452">
        <f t="shared" si="278"/>
        <v>2.3159999999999998</v>
      </c>
      <c r="P452">
        <f t="shared" si="279"/>
        <v>2.6419999999999999</v>
      </c>
      <c r="Q452">
        <f t="shared" si="280"/>
        <v>2.6419999999999999</v>
      </c>
      <c r="R452">
        <f t="shared" si="306"/>
        <v>6.7106934213868428</v>
      </c>
      <c r="S452">
        <f t="shared" si="281"/>
        <v>0.373</v>
      </c>
      <c r="T452">
        <f t="shared" si="282"/>
        <v>2.472</v>
      </c>
      <c r="U452">
        <f t="shared" si="283"/>
        <v>0.373</v>
      </c>
      <c r="V452">
        <f t="shared" si="284"/>
        <v>4.5890000000000004</v>
      </c>
      <c r="W452">
        <f t="shared" si="285"/>
        <v>1.5129999999999999</v>
      </c>
      <c r="X452">
        <f t="shared" si="286"/>
        <v>4.5890000000000004</v>
      </c>
      <c r="Y452">
        <f t="shared" si="287"/>
        <v>0.373</v>
      </c>
      <c r="Z452">
        <f t="shared" si="288"/>
        <v>0.373</v>
      </c>
      <c r="AA452">
        <f t="shared" si="289"/>
        <v>0</v>
      </c>
      <c r="AB452">
        <f t="shared" si="307"/>
        <v>0</v>
      </c>
      <c r="AC452">
        <f t="shared" si="290"/>
        <v>0</v>
      </c>
      <c r="AD452">
        <f t="shared" si="291"/>
        <v>0</v>
      </c>
      <c r="AE452">
        <f t="shared" si="308"/>
        <v>0</v>
      </c>
      <c r="AF452">
        <f t="shared" si="292"/>
        <v>0</v>
      </c>
      <c r="AG452">
        <f t="shared" si="293"/>
        <v>0.16916099773242629</v>
      </c>
      <c r="AH452">
        <f t="shared" si="294"/>
        <v>6.710693421386843E-2</v>
      </c>
      <c r="AI452">
        <f t="shared" si="295"/>
        <v>37.563447232209413</v>
      </c>
      <c r="AK452" t="e">
        <f>LOOKUP(AF452,LMS!D2:'LMS'!D2597,LMS!E2:'LMS'!E2597)</f>
        <v>#N/A</v>
      </c>
      <c r="AL452" t="e">
        <f>LOOKUP(AF452,LMS!D2:'LMS'!D2597,LMS!F2:'LMS'!F2597)</f>
        <v>#N/A</v>
      </c>
      <c r="AM452" t="e">
        <f>LOOKUP(AF452,LMS!D2:'LMS'!D2597,LMS!G2:'LMS'!G2597)</f>
        <v>#N/A</v>
      </c>
      <c r="AN452" t="e">
        <f>LOOKUP(AF452,LMS!D2:'LMS'!D2597,LMS!L2:'LMS'!L2597)</f>
        <v>#N/A</v>
      </c>
      <c r="AO452" t="e">
        <f>LOOKUP(AF452,LMS!D2:'LMS'!D2597,LMS!N2:'LMS'!N2597)</f>
        <v>#N/A</v>
      </c>
      <c r="AP452" t="e">
        <f>LOOKUP(AF452,LMS!D2:'LMS'!D2597,LMS!P2:'LMS'!P2597)</f>
        <v>#N/A</v>
      </c>
      <c r="AR452" t="e">
        <f t="shared" si="296"/>
        <v>#N/A</v>
      </c>
      <c r="AS452" t="e">
        <f t="shared" si="297"/>
        <v>#N/A</v>
      </c>
      <c r="AT452" t="e">
        <f t="shared" si="309"/>
        <v>#N/A</v>
      </c>
      <c r="AU452" t="e">
        <f t="shared" si="298"/>
        <v>#N/A</v>
      </c>
      <c r="AV452" t="e">
        <f t="shared" si="310"/>
        <v>#N/A</v>
      </c>
      <c r="AW452" t="e">
        <f t="shared" ref="AW452:AW515" si="311">IF(AV452&lt;-4,0,AX452)</f>
        <v>#N/A</v>
      </c>
      <c r="AX452" t="e">
        <f>LOOKUP(AV452,Z!A2:'Z'!A803,Z!B2:'Z'!B803)</f>
        <v>#N/A</v>
      </c>
      <c r="AY452" t="e">
        <f t="shared" si="299"/>
        <v>#N/A</v>
      </c>
      <c r="AZ452" t="e">
        <f t="shared" si="300"/>
        <v>#N/A</v>
      </c>
      <c r="BA452" t="e">
        <f t="shared" si="301"/>
        <v>#N/A</v>
      </c>
      <c r="BB452" t="e">
        <f t="shared" si="302"/>
        <v>#N/A</v>
      </c>
      <c r="BC452" t="e">
        <f t="shared" si="303"/>
        <v>#N/A</v>
      </c>
      <c r="BD452" t="e">
        <f t="shared" si="304"/>
        <v>#N/A</v>
      </c>
    </row>
    <row r="453" spans="1:56" x14ac:dyDescent="0.25">
      <c r="A453">
        <f>'Bodycomp INPUT'!A451</f>
        <v>0</v>
      </c>
      <c r="B453">
        <f>'Bodycomp INPUT'!B451</f>
        <v>0</v>
      </c>
      <c r="C453">
        <f>'Bodycomp INPUT'!C451</f>
        <v>0</v>
      </c>
      <c r="D453">
        <f>'Bodycomp INPUT'!D451</f>
        <v>0</v>
      </c>
      <c r="E453">
        <f>'Bodycomp INPUT'!E451</f>
        <v>0</v>
      </c>
      <c r="F453">
        <f>'Bodycomp INPUT'!F451</f>
        <v>0</v>
      </c>
      <c r="G453">
        <f>'Bodycomp INPUT'!G451</f>
        <v>0</v>
      </c>
      <c r="H453">
        <v>455</v>
      </c>
      <c r="I453">
        <f t="shared" si="273"/>
        <v>0</v>
      </c>
      <c r="J453">
        <f t="shared" si="305"/>
        <v>2.6419999999999999</v>
      </c>
      <c r="K453">
        <f t="shared" si="274"/>
        <v>2.86</v>
      </c>
      <c r="L453">
        <f t="shared" si="275"/>
        <v>2.6419999999999999</v>
      </c>
      <c r="M453">
        <f t="shared" si="276"/>
        <v>2.3159999999999998</v>
      </c>
      <c r="N453">
        <f t="shared" si="277"/>
        <v>2.8029999999999999</v>
      </c>
      <c r="O453">
        <f t="shared" si="278"/>
        <v>2.3159999999999998</v>
      </c>
      <c r="P453">
        <f t="shared" si="279"/>
        <v>2.6419999999999999</v>
      </c>
      <c r="Q453">
        <f t="shared" si="280"/>
        <v>2.6419999999999999</v>
      </c>
      <c r="R453">
        <f t="shared" si="306"/>
        <v>6.7106934213868428</v>
      </c>
      <c r="S453">
        <f t="shared" si="281"/>
        <v>0.373</v>
      </c>
      <c r="T453">
        <f t="shared" si="282"/>
        <v>2.472</v>
      </c>
      <c r="U453">
        <f t="shared" si="283"/>
        <v>0.373</v>
      </c>
      <c r="V453">
        <f t="shared" si="284"/>
        <v>4.5890000000000004</v>
      </c>
      <c r="W453">
        <f t="shared" si="285"/>
        <v>1.5129999999999999</v>
      </c>
      <c r="X453">
        <f t="shared" si="286"/>
        <v>4.5890000000000004</v>
      </c>
      <c r="Y453">
        <f t="shared" si="287"/>
        <v>0.373</v>
      </c>
      <c r="Z453">
        <f t="shared" si="288"/>
        <v>0.373</v>
      </c>
      <c r="AA453">
        <f t="shared" si="289"/>
        <v>0</v>
      </c>
      <c r="AB453">
        <f t="shared" si="307"/>
        <v>0</v>
      </c>
      <c r="AC453">
        <f t="shared" si="290"/>
        <v>0</v>
      </c>
      <c r="AD453">
        <f t="shared" si="291"/>
        <v>0</v>
      </c>
      <c r="AE453">
        <f t="shared" si="308"/>
        <v>0</v>
      </c>
      <c r="AF453">
        <f t="shared" si="292"/>
        <v>0</v>
      </c>
      <c r="AG453">
        <f t="shared" si="293"/>
        <v>0.16916099773242629</v>
      </c>
      <c r="AH453">
        <f t="shared" si="294"/>
        <v>6.710693421386843E-2</v>
      </c>
      <c r="AI453">
        <f t="shared" si="295"/>
        <v>37.563447232209413</v>
      </c>
      <c r="AK453" t="e">
        <f>LOOKUP(AF453,LMS!D2:'LMS'!D2597,LMS!E2:'LMS'!E2597)</f>
        <v>#N/A</v>
      </c>
      <c r="AL453" t="e">
        <f>LOOKUP(AF453,LMS!D2:'LMS'!D2597,LMS!F2:'LMS'!F2597)</f>
        <v>#N/A</v>
      </c>
      <c r="AM453" t="e">
        <f>LOOKUP(AF453,LMS!D2:'LMS'!D2597,LMS!G2:'LMS'!G2597)</f>
        <v>#N/A</v>
      </c>
      <c r="AN453" t="e">
        <f>LOOKUP(AF453,LMS!D2:'LMS'!D2597,LMS!L2:'LMS'!L2597)</f>
        <v>#N/A</v>
      </c>
      <c r="AO453" t="e">
        <f>LOOKUP(AF453,LMS!D2:'LMS'!D2597,LMS!N2:'LMS'!N2597)</f>
        <v>#N/A</v>
      </c>
      <c r="AP453" t="e">
        <f>LOOKUP(AF453,LMS!D2:'LMS'!D2597,LMS!P2:'LMS'!P2597)</f>
        <v>#N/A</v>
      </c>
      <c r="AR453" t="e">
        <f t="shared" si="296"/>
        <v>#N/A</v>
      </c>
      <c r="AS453" t="e">
        <f t="shared" si="297"/>
        <v>#N/A</v>
      </c>
      <c r="AT453" t="e">
        <f t="shared" si="309"/>
        <v>#N/A</v>
      </c>
      <c r="AU453" t="e">
        <f t="shared" si="298"/>
        <v>#N/A</v>
      </c>
      <c r="AV453" t="e">
        <f t="shared" si="310"/>
        <v>#N/A</v>
      </c>
      <c r="AW453" t="e">
        <f t="shared" si="311"/>
        <v>#N/A</v>
      </c>
      <c r="AX453" t="e">
        <f>LOOKUP(AV453,Z!A2:'Z'!A803,Z!B2:'Z'!B803)</f>
        <v>#N/A</v>
      </c>
      <c r="AY453" t="e">
        <f t="shared" si="299"/>
        <v>#N/A</v>
      </c>
      <c r="AZ453" t="e">
        <f t="shared" si="300"/>
        <v>#N/A</v>
      </c>
      <c r="BA453" t="e">
        <f t="shared" si="301"/>
        <v>#N/A</v>
      </c>
      <c r="BB453" t="e">
        <f t="shared" si="302"/>
        <v>#N/A</v>
      </c>
      <c r="BC453" t="e">
        <f t="shared" si="303"/>
        <v>#N/A</v>
      </c>
      <c r="BD453" t="e">
        <f t="shared" si="304"/>
        <v>#N/A</v>
      </c>
    </row>
    <row r="454" spans="1:56" x14ac:dyDescent="0.25">
      <c r="A454">
        <f>'Bodycomp INPUT'!A452</f>
        <v>0</v>
      </c>
      <c r="B454">
        <f>'Bodycomp INPUT'!B452</f>
        <v>0</v>
      </c>
      <c r="C454">
        <f>'Bodycomp INPUT'!C452</f>
        <v>0</v>
      </c>
      <c r="D454">
        <f>'Bodycomp INPUT'!D452</f>
        <v>0</v>
      </c>
      <c r="E454">
        <f>'Bodycomp INPUT'!E452</f>
        <v>0</v>
      </c>
      <c r="F454">
        <f>'Bodycomp INPUT'!F452</f>
        <v>0</v>
      </c>
      <c r="G454">
        <f>'Bodycomp INPUT'!G452</f>
        <v>0</v>
      </c>
      <c r="H454">
        <v>456</v>
      </c>
      <c r="I454">
        <f t="shared" si="273"/>
        <v>0</v>
      </c>
      <c r="J454">
        <f t="shared" si="305"/>
        <v>2.6419999999999999</v>
      </c>
      <c r="K454">
        <f t="shared" si="274"/>
        <v>2.86</v>
      </c>
      <c r="L454">
        <f t="shared" si="275"/>
        <v>2.6419999999999999</v>
      </c>
      <c r="M454">
        <f t="shared" si="276"/>
        <v>2.3159999999999998</v>
      </c>
      <c r="N454">
        <f t="shared" si="277"/>
        <v>2.8029999999999999</v>
      </c>
      <c r="O454">
        <f t="shared" si="278"/>
        <v>2.3159999999999998</v>
      </c>
      <c r="P454">
        <f t="shared" si="279"/>
        <v>2.6419999999999999</v>
      </c>
      <c r="Q454">
        <f t="shared" si="280"/>
        <v>2.6419999999999999</v>
      </c>
      <c r="R454">
        <f t="shared" si="306"/>
        <v>6.7106934213868428</v>
      </c>
      <c r="S454">
        <f t="shared" si="281"/>
        <v>0.373</v>
      </c>
      <c r="T454">
        <f t="shared" si="282"/>
        <v>2.472</v>
      </c>
      <c r="U454">
        <f t="shared" si="283"/>
        <v>0.373</v>
      </c>
      <c r="V454">
        <f t="shared" si="284"/>
        <v>4.5890000000000004</v>
      </c>
      <c r="W454">
        <f t="shared" si="285"/>
        <v>1.5129999999999999</v>
      </c>
      <c r="X454">
        <f t="shared" si="286"/>
        <v>4.5890000000000004</v>
      </c>
      <c r="Y454">
        <f t="shared" si="287"/>
        <v>0.373</v>
      </c>
      <c r="Z454">
        <f t="shared" si="288"/>
        <v>0.373</v>
      </c>
      <c r="AA454">
        <f t="shared" si="289"/>
        <v>0</v>
      </c>
      <c r="AB454">
        <f t="shared" si="307"/>
        <v>0</v>
      </c>
      <c r="AC454">
        <f t="shared" si="290"/>
        <v>0</v>
      </c>
      <c r="AD454">
        <f t="shared" si="291"/>
        <v>0</v>
      </c>
      <c r="AE454">
        <f t="shared" si="308"/>
        <v>0</v>
      </c>
      <c r="AF454">
        <f t="shared" si="292"/>
        <v>0</v>
      </c>
      <c r="AG454">
        <f t="shared" si="293"/>
        <v>0.16916099773242629</v>
      </c>
      <c r="AH454">
        <f t="shared" si="294"/>
        <v>6.710693421386843E-2</v>
      </c>
      <c r="AI454">
        <f t="shared" si="295"/>
        <v>37.563447232209413</v>
      </c>
      <c r="AK454" t="e">
        <f>LOOKUP(AF454,LMS!D2:'LMS'!D2597,LMS!E2:'LMS'!E2597)</f>
        <v>#N/A</v>
      </c>
      <c r="AL454" t="e">
        <f>LOOKUP(AF454,LMS!D2:'LMS'!D2597,LMS!F2:'LMS'!F2597)</f>
        <v>#N/A</v>
      </c>
      <c r="AM454" t="e">
        <f>LOOKUP(AF454,LMS!D2:'LMS'!D2597,LMS!G2:'LMS'!G2597)</f>
        <v>#N/A</v>
      </c>
      <c r="AN454" t="e">
        <f>LOOKUP(AF454,LMS!D2:'LMS'!D2597,LMS!L2:'LMS'!L2597)</f>
        <v>#N/A</v>
      </c>
      <c r="AO454" t="e">
        <f>LOOKUP(AF454,LMS!D2:'LMS'!D2597,LMS!N2:'LMS'!N2597)</f>
        <v>#N/A</v>
      </c>
      <c r="AP454" t="e">
        <f>LOOKUP(AF454,LMS!D2:'LMS'!D2597,LMS!P2:'LMS'!P2597)</f>
        <v>#N/A</v>
      </c>
      <c r="AR454" t="e">
        <f t="shared" si="296"/>
        <v>#N/A</v>
      </c>
      <c r="AS454" t="e">
        <f t="shared" si="297"/>
        <v>#N/A</v>
      </c>
      <c r="AT454" t="e">
        <f t="shared" si="309"/>
        <v>#N/A</v>
      </c>
      <c r="AU454" t="e">
        <f t="shared" si="298"/>
        <v>#N/A</v>
      </c>
      <c r="AV454" t="e">
        <f t="shared" si="310"/>
        <v>#N/A</v>
      </c>
      <c r="AW454" t="e">
        <f t="shared" si="311"/>
        <v>#N/A</v>
      </c>
      <c r="AX454" t="e">
        <f>LOOKUP(AV454,Z!A2:'Z'!A803,Z!B2:'Z'!B803)</f>
        <v>#N/A</v>
      </c>
      <c r="AY454" t="e">
        <f t="shared" si="299"/>
        <v>#N/A</v>
      </c>
      <c r="AZ454" t="e">
        <f t="shared" si="300"/>
        <v>#N/A</v>
      </c>
      <c r="BA454" t="e">
        <f t="shared" si="301"/>
        <v>#N/A</v>
      </c>
      <c r="BB454" t="e">
        <f t="shared" si="302"/>
        <v>#N/A</v>
      </c>
      <c r="BC454" t="e">
        <f t="shared" si="303"/>
        <v>#N/A</v>
      </c>
      <c r="BD454" t="e">
        <f t="shared" si="304"/>
        <v>#N/A</v>
      </c>
    </row>
    <row r="455" spans="1:56" x14ac:dyDescent="0.25">
      <c r="A455">
        <f>'Bodycomp INPUT'!A453</f>
        <v>0</v>
      </c>
      <c r="B455">
        <f>'Bodycomp INPUT'!B453</f>
        <v>0</v>
      </c>
      <c r="C455">
        <f>'Bodycomp INPUT'!C453</f>
        <v>0</v>
      </c>
      <c r="D455">
        <f>'Bodycomp INPUT'!D453</f>
        <v>0</v>
      </c>
      <c r="E455">
        <f>'Bodycomp INPUT'!E453</f>
        <v>0</v>
      </c>
      <c r="F455">
        <f>'Bodycomp INPUT'!F453</f>
        <v>0</v>
      </c>
      <c r="G455">
        <f>'Bodycomp INPUT'!G453</f>
        <v>0</v>
      </c>
      <c r="H455">
        <v>457</v>
      </c>
      <c r="I455">
        <f t="shared" si="273"/>
        <v>0</v>
      </c>
      <c r="J455">
        <f t="shared" si="305"/>
        <v>2.6419999999999999</v>
      </c>
      <c r="K455">
        <f t="shared" si="274"/>
        <v>2.86</v>
      </c>
      <c r="L455">
        <f t="shared" si="275"/>
        <v>2.6419999999999999</v>
      </c>
      <c r="M455">
        <f t="shared" si="276"/>
        <v>2.3159999999999998</v>
      </c>
      <c r="N455">
        <f t="shared" si="277"/>
        <v>2.8029999999999999</v>
      </c>
      <c r="O455">
        <f t="shared" si="278"/>
        <v>2.3159999999999998</v>
      </c>
      <c r="P455">
        <f t="shared" si="279"/>
        <v>2.6419999999999999</v>
      </c>
      <c r="Q455">
        <f t="shared" si="280"/>
        <v>2.6419999999999999</v>
      </c>
      <c r="R455">
        <f t="shared" si="306"/>
        <v>6.7106934213868428</v>
      </c>
      <c r="S455">
        <f t="shared" si="281"/>
        <v>0.373</v>
      </c>
      <c r="T455">
        <f t="shared" si="282"/>
        <v>2.472</v>
      </c>
      <c r="U455">
        <f t="shared" si="283"/>
        <v>0.373</v>
      </c>
      <c r="V455">
        <f t="shared" si="284"/>
        <v>4.5890000000000004</v>
      </c>
      <c r="W455">
        <f t="shared" si="285"/>
        <v>1.5129999999999999</v>
      </c>
      <c r="X455">
        <f t="shared" si="286"/>
        <v>4.5890000000000004</v>
      </c>
      <c r="Y455">
        <f t="shared" si="287"/>
        <v>0.373</v>
      </c>
      <c r="Z455">
        <f t="shared" si="288"/>
        <v>0.373</v>
      </c>
      <c r="AA455">
        <f t="shared" si="289"/>
        <v>0</v>
      </c>
      <c r="AB455">
        <f t="shared" si="307"/>
        <v>0</v>
      </c>
      <c r="AC455">
        <f t="shared" si="290"/>
        <v>0</v>
      </c>
      <c r="AD455">
        <f t="shared" si="291"/>
        <v>0</v>
      </c>
      <c r="AE455">
        <f t="shared" si="308"/>
        <v>0</v>
      </c>
      <c r="AF455">
        <f t="shared" si="292"/>
        <v>0</v>
      </c>
      <c r="AG455">
        <f t="shared" si="293"/>
        <v>0.16916099773242629</v>
      </c>
      <c r="AH455">
        <f t="shared" si="294"/>
        <v>6.710693421386843E-2</v>
      </c>
      <c r="AI455">
        <f t="shared" si="295"/>
        <v>37.563447232209413</v>
      </c>
      <c r="AK455" t="e">
        <f>LOOKUP(AF455,LMS!D2:'LMS'!D2597,LMS!E2:'LMS'!E2597)</f>
        <v>#N/A</v>
      </c>
      <c r="AL455" t="e">
        <f>LOOKUP(AF455,LMS!D2:'LMS'!D2597,LMS!F2:'LMS'!F2597)</f>
        <v>#N/A</v>
      </c>
      <c r="AM455" t="e">
        <f>LOOKUP(AF455,LMS!D2:'LMS'!D2597,LMS!G2:'LMS'!G2597)</f>
        <v>#N/A</v>
      </c>
      <c r="AN455" t="e">
        <f>LOOKUP(AF455,LMS!D2:'LMS'!D2597,LMS!L2:'LMS'!L2597)</f>
        <v>#N/A</v>
      </c>
      <c r="AO455" t="e">
        <f>LOOKUP(AF455,LMS!D2:'LMS'!D2597,LMS!N2:'LMS'!N2597)</f>
        <v>#N/A</v>
      </c>
      <c r="AP455" t="e">
        <f>LOOKUP(AF455,LMS!D2:'LMS'!D2597,LMS!P2:'LMS'!P2597)</f>
        <v>#N/A</v>
      </c>
      <c r="AR455" t="e">
        <f t="shared" si="296"/>
        <v>#N/A</v>
      </c>
      <c r="AS455" t="e">
        <f t="shared" si="297"/>
        <v>#N/A</v>
      </c>
      <c r="AT455" t="e">
        <f t="shared" si="309"/>
        <v>#N/A</v>
      </c>
      <c r="AU455" t="e">
        <f t="shared" si="298"/>
        <v>#N/A</v>
      </c>
      <c r="AV455" t="e">
        <f t="shared" si="310"/>
        <v>#N/A</v>
      </c>
      <c r="AW455" t="e">
        <f t="shared" si="311"/>
        <v>#N/A</v>
      </c>
      <c r="AX455" t="e">
        <f>LOOKUP(AV455,Z!A2:'Z'!A803,Z!B2:'Z'!B803)</f>
        <v>#N/A</v>
      </c>
      <c r="AY455" t="e">
        <f t="shared" si="299"/>
        <v>#N/A</v>
      </c>
      <c r="AZ455" t="e">
        <f t="shared" si="300"/>
        <v>#N/A</v>
      </c>
      <c r="BA455" t="e">
        <f t="shared" si="301"/>
        <v>#N/A</v>
      </c>
      <c r="BB455" t="e">
        <f t="shared" si="302"/>
        <v>#N/A</v>
      </c>
      <c r="BC455" t="e">
        <f t="shared" si="303"/>
        <v>#N/A</v>
      </c>
      <c r="BD455" t="e">
        <f t="shared" si="304"/>
        <v>#N/A</v>
      </c>
    </row>
    <row r="456" spans="1:56" x14ac:dyDescent="0.25">
      <c r="A456">
        <f>'Bodycomp INPUT'!A454</f>
        <v>0</v>
      </c>
      <c r="B456">
        <f>'Bodycomp INPUT'!B454</f>
        <v>0</v>
      </c>
      <c r="C456">
        <f>'Bodycomp INPUT'!C454</f>
        <v>0</v>
      </c>
      <c r="D456">
        <f>'Bodycomp INPUT'!D454</f>
        <v>0</v>
      </c>
      <c r="E456">
        <f>'Bodycomp INPUT'!E454</f>
        <v>0</v>
      </c>
      <c r="F456">
        <f>'Bodycomp INPUT'!F454</f>
        <v>0</v>
      </c>
      <c r="G456">
        <f>'Bodycomp INPUT'!G454</f>
        <v>0</v>
      </c>
      <c r="H456">
        <v>458</v>
      </c>
      <c r="I456">
        <f t="shared" ref="I456:I519" si="312">E456*0.3937</f>
        <v>0</v>
      </c>
      <c r="J456">
        <f t="shared" si="305"/>
        <v>2.6419999999999999</v>
      </c>
      <c r="K456">
        <f t="shared" ref="K456:K519" si="313">2.86+(I456*0.949)</f>
        <v>2.86</v>
      </c>
      <c r="L456">
        <f t="shared" ref="L456:L519" si="314">IF(B456=0,J456,K456)</f>
        <v>2.6419999999999999</v>
      </c>
      <c r="M456">
        <f t="shared" ref="M456:M519" si="315">2.316+(I456*0.955)</f>
        <v>2.3159999999999998</v>
      </c>
      <c r="N456">
        <f t="shared" ref="N456:N519" si="316">2.803+(I456*0.953)</f>
        <v>2.8029999999999999</v>
      </c>
      <c r="O456">
        <f t="shared" ref="O456:O519" si="317">IF(B456=0,M456,N456)</f>
        <v>2.3159999999999998</v>
      </c>
      <c r="P456">
        <f t="shared" ref="P456:P519" si="318">IF(AA456&lt;20.0833,L456,O456)</f>
        <v>2.6419999999999999</v>
      </c>
      <c r="Q456">
        <f t="shared" ref="Q456:Q519" si="319">IF(G456=1,I456,P456)</f>
        <v>2.6419999999999999</v>
      </c>
      <c r="R456">
        <f t="shared" si="306"/>
        <v>6.7106934213868428</v>
      </c>
      <c r="S456">
        <f t="shared" ref="S456:S519" si="320">0.373+(+F456*1.016)</f>
        <v>0.373</v>
      </c>
      <c r="T456">
        <f t="shared" ref="T456:T519" si="321">2.472+(+F456*1.006)</f>
        <v>2.472</v>
      </c>
      <c r="U456">
        <f t="shared" ref="U456:U519" si="322">IF(B456=0,S456,T456)</f>
        <v>0.373</v>
      </c>
      <c r="V456">
        <f t="shared" ref="V456:V519" si="323">4.589+(+F456*0.987)</f>
        <v>4.5890000000000004</v>
      </c>
      <c r="W456">
        <f t="shared" ref="W456:W519" si="324">1.513+(+F456*0.999)</f>
        <v>1.5129999999999999</v>
      </c>
      <c r="X456">
        <f t="shared" ref="X456:X519" si="325">IF(B456=0,V456,W456)</f>
        <v>4.5890000000000004</v>
      </c>
      <c r="Y456">
        <f t="shared" ref="Y456:Y519" si="326">IF(AA456&lt;20.0833,U456,X456)</f>
        <v>0.373</v>
      </c>
      <c r="Z456">
        <f t="shared" ref="Z456:Z519" si="327">IF(G456=1,F456,Y456)</f>
        <v>0.373</v>
      </c>
      <c r="AA456">
        <f t="shared" ref="AA456:AA519" si="328">+(D456-C456)/365</f>
        <v>0</v>
      </c>
      <c r="AB456">
        <f t="shared" si="307"/>
        <v>0</v>
      </c>
      <c r="AC456">
        <f t="shared" ref="AC456:AC519" si="329">AB456+(B456*0.1)</f>
        <v>0</v>
      </c>
      <c r="AD456">
        <f t="shared" ref="AD456:AD519" si="330">+AA456*12</f>
        <v>0</v>
      </c>
      <c r="AE456">
        <f t="shared" si="308"/>
        <v>0</v>
      </c>
      <c r="AF456">
        <f t="shared" ref="AF456:AF519" si="331">AE456+(0.1*B456)</f>
        <v>0</v>
      </c>
      <c r="AG456">
        <f t="shared" ref="AG456:AG519" si="332">Z456/2.205</f>
        <v>0.16916099773242629</v>
      </c>
      <c r="AH456">
        <f t="shared" ref="AH456:AH519" si="333">Q456/39.37</f>
        <v>6.710693421386843E-2</v>
      </c>
      <c r="AI456">
        <f t="shared" ref="AI456:AI519" si="334">AG456/(AH456*AH456)</f>
        <v>37.563447232209413</v>
      </c>
      <c r="AK456" t="e">
        <f>LOOKUP(AF456,LMS!D2:'LMS'!D2597,LMS!E2:'LMS'!E2597)</f>
        <v>#N/A</v>
      </c>
      <c r="AL456" t="e">
        <f>LOOKUP(AF456,LMS!D2:'LMS'!D2597,LMS!F2:'LMS'!F2597)</f>
        <v>#N/A</v>
      </c>
      <c r="AM456" t="e">
        <f>LOOKUP(AF456,LMS!D2:'LMS'!D2597,LMS!G2:'LMS'!G2597)</f>
        <v>#N/A</v>
      </c>
      <c r="AN456" t="e">
        <f>LOOKUP(AF456,LMS!D2:'LMS'!D2597,LMS!L2:'LMS'!L2597)</f>
        <v>#N/A</v>
      </c>
      <c r="AO456" t="e">
        <f>LOOKUP(AF456,LMS!D2:'LMS'!D2597,LMS!N2:'LMS'!N2597)</f>
        <v>#N/A</v>
      </c>
      <c r="AP456" t="e">
        <f>LOOKUP(AF456,LMS!D2:'LMS'!D2597,LMS!P2:'LMS'!P2597)</f>
        <v>#N/A</v>
      </c>
      <c r="AR456" t="e">
        <f t="shared" ref="AR456:AR519" si="335">AK456*AM456</f>
        <v>#N/A</v>
      </c>
      <c r="AS456" t="e">
        <f t="shared" ref="AS456:AS519" si="336">(AI456/AL456)^AK456</f>
        <v>#N/A</v>
      </c>
      <c r="AT456" t="e">
        <f t="shared" si="309"/>
        <v>#N/A</v>
      </c>
      <c r="AU456" t="e">
        <f t="shared" ref="AU456:AU519" si="337">AT456/AR456</f>
        <v>#N/A</v>
      </c>
      <c r="AV456" t="e">
        <f t="shared" si="310"/>
        <v>#N/A</v>
      </c>
      <c r="AW456" t="e">
        <f t="shared" si="311"/>
        <v>#N/A</v>
      </c>
      <c r="AX456" t="e">
        <f>LOOKUP(AV456,Z!A2:'Z'!A803,Z!B2:'Z'!B803)</f>
        <v>#N/A</v>
      </c>
      <c r="AY456" t="e">
        <f t="shared" si="299"/>
        <v>#N/A</v>
      </c>
      <c r="AZ456" t="e">
        <f t="shared" si="300"/>
        <v>#N/A</v>
      </c>
      <c r="BA456" t="e">
        <f t="shared" si="301"/>
        <v>#N/A</v>
      </c>
      <c r="BB456" t="e">
        <f t="shared" si="302"/>
        <v>#N/A</v>
      </c>
      <c r="BC456" t="e">
        <f t="shared" si="303"/>
        <v>#N/A</v>
      </c>
      <c r="BD456" t="e">
        <f t="shared" si="304"/>
        <v>#N/A</v>
      </c>
    </row>
    <row r="457" spans="1:56" x14ac:dyDescent="0.25">
      <c r="A457">
        <f>'Bodycomp INPUT'!A455</f>
        <v>0</v>
      </c>
      <c r="B457">
        <f>'Bodycomp INPUT'!B455</f>
        <v>0</v>
      </c>
      <c r="C457">
        <f>'Bodycomp INPUT'!C455</f>
        <v>0</v>
      </c>
      <c r="D457">
        <f>'Bodycomp INPUT'!D455</f>
        <v>0</v>
      </c>
      <c r="E457">
        <f>'Bodycomp INPUT'!E455</f>
        <v>0</v>
      </c>
      <c r="F457">
        <f>'Bodycomp INPUT'!F455</f>
        <v>0</v>
      </c>
      <c r="G457">
        <f>'Bodycomp INPUT'!G455</f>
        <v>0</v>
      </c>
      <c r="H457">
        <v>459</v>
      </c>
      <c r="I457">
        <f t="shared" si="312"/>
        <v>0</v>
      </c>
      <c r="J457">
        <f t="shared" si="305"/>
        <v>2.6419999999999999</v>
      </c>
      <c r="K457">
        <f t="shared" si="313"/>
        <v>2.86</v>
      </c>
      <c r="L457">
        <f t="shared" si="314"/>
        <v>2.6419999999999999</v>
      </c>
      <c r="M457">
        <f t="shared" si="315"/>
        <v>2.3159999999999998</v>
      </c>
      <c r="N457">
        <f t="shared" si="316"/>
        <v>2.8029999999999999</v>
      </c>
      <c r="O457">
        <f t="shared" si="317"/>
        <v>2.3159999999999998</v>
      </c>
      <c r="P457">
        <f t="shared" si="318"/>
        <v>2.6419999999999999</v>
      </c>
      <c r="Q457">
        <f t="shared" si="319"/>
        <v>2.6419999999999999</v>
      </c>
      <c r="R457">
        <f t="shared" si="306"/>
        <v>6.7106934213868428</v>
      </c>
      <c r="S457">
        <f t="shared" si="320"/>
        <v>0.373</v>
      </c>
      <c r="T457">
        <f t="shared" si="321"/>
        <v>2.472</v>
      </c>
      <c r="U457">
        <f t="shared" si="322"/>
        <v>0.373</v>
      </c>
      <c r="V457">
        <f t="shared" si="323"/>
        <v>4.5890000000000004</v>
      </c>
      <c r="W457">
        <f t="shared" si="324"/>
        <v>1.5129999999999999</v>
      </c>
      <c r="X457">
        <f t="shared" si="325"/>
        <v>4.5890000000000004</v>
      </c>
      <c r="Y457">
        <f t="shared" si="326"/>
        <v>0.373</v>
      </c>
      <c r="Z457">
        <f t="shared" si="327"/>
        <v>0.373</v>
      </c>
      <c r="AA457">
        <f t="shared" si="328"/>
        <v>0</v>
      </c>
      <c r="AB457">
        <f t="shared" si="307"/>
        <v>0</v>
      </c>
      <c r="AC457">
        <f t="shared" si="329"/>
        <v>0</v>
      </c>
      <c r="AD457">
        <f t="shared" si="330"/>
        <v>0</v>
      </c>
      <c r="AE457">
        <f t="shared" si="308"/>
        <v>0</v>
      </c>
      <c r="AF457">
        <f t="shared" si="331"/>
        <v>0</v>
      </c>
      <c r="AG457">
        <f t="shared" si="332"/>
        <v>0.16916099773242629</v>
      </c>
      <c r="AH457">
        <f t="shared" si="333"/>
        <v>6.710693421386843E-2</v>
      </c>
      <c r="AI457">
        <f t="shared" si="334"/>
        <v>37.563447232209413</v>
      </c>
      <c r="AK457" t="e">
        <f>LOOKUP(AF457,LMS!D2:'LMS'!D2597,LMS!E2:'LMS'!E2597)</f>
        <v>#N/A</v>
      </c>
      <c r="AL457" t="e">
        <f>LOOKUP(AF457,LMS!D2:'LMS'!D2597,LMS!F2:'LMS'!F2597)</f>
        <v>#N/A</v>
      </c>
      <c r="AM457" t="e">
        <f>LOOKUP(AF457,LMS!D2:'LMS'!D2597,LMS!G2:'LMS'!G2597)</f>
        <v>#N/A</v>
      </c>
      <c r="AN457" t="e">
        <f>LOOKUP(AF457,LMS!D2:'LMS'!D2597,LMS!L2:'LMS'!L2597)</f>
        <v>#N/A</v>
      </c>
      <c r="AO457" t="e">
        <f>LOOKUP(AF457,LMS!D2:'LMS'!D2597,LMS!N2:'LMS'!N2597)</f>
        <v>#N/A</v>
      </c>
      <c r="AP457" t="e">
        <f>LOOKUP(AF457,LMS!D2:'LMS'!D2597,LMS!P2:'LMS'!P2597)</f>
        <v>#N/A</v>
      </c>
      <c r="AR457" t="e">
        <f t="shared" si="335"/>
        <v>#N/A</v>
      </c>
      <c r="AS457" t="e">
        <f t="shared" si="336"/>
        <v>#N/A</v>
      </c>
      <c r="AT457" t="e">
        <f t="shared" si="309"/>
        <v>#N/A</v>
      </c>
      <c r="AU457" t="e">
        <f t="shared" si="337"/>
        <v>#N/A</v>
      </c>
      <c r="AV457" t="e">
        <f t="shared" si="310"/>
        <v>#N/A</v>
      </c>
      <c r="AW457" t="e">
        <f t="shared" si="311"/>
        <v>#N/A</v>
      </c>
      <c r="AX457" t="e">
        <f>LOOKUP(AV457,Z!A2:'Z'!A803,Z!B2:'Z'!B803)</f>
        <v>#N/A</v>
      </c>
      <c r="AY457" t="e">
        <f t="shared" si="299"/>
        <v>#N/A</v>
      </c>
      <c r="AZ457" t="e">
        <f t="shared" si="300"/>
        <v>#N/A</v>
      </c>
      <c r="BA457" t="e">
        <f t="shared" si="301"/>
        <v>#N/A</v>
      </c>
      <c r="BB457" t="e">
        <f t="shared" si="302"/>
        <v>#N/A</v>
      </c>
      <c r="BC457" t="e">
        <f t="shared" si="303"/>
        <v>#N/A</v>
      </c>
      <c r="BD457" t="e">
        <f t="shared" si="304"/>
        <v>#N/A</v>
      </c>
    </row>
    <row r="458" spans="1:56" x14ac:dyDescent="0.25">
      <c r="A458">
        <f>'Bodycomp INPUT'!A456</f>
        <v>0</v>
      </c>
      <c r="B458">
        <f>'Bodycomp INPUT'!B456</f>
        <v>0</v>
      </c>
      <c r="C458">
        <f>'Bodycomp INPUT'!C456</f>
        <v>0</v>
      </c>
      <c r="D458">
        <f>'Bodycomp INPUT'!D456</f>
        <v>0</v>
      </c>
      <c r="E458">
        <f>'Bodycomp INPUT'!E456</f>
        <v>0</v>
      </c>
      <c r="F458">
        <f>'Bodycomp INPUT'!F456</f>
        <v>0</v>
      </c>
      <c r="G458">
        <f>'Bodycomp INPUT'!G456</f>
        <v>0</v>
      </c>
      <c r="H458">
        <v>460</v>
      </c>
      <c r="I458">
        <f t="shared" si="312"/>
        <v>0</v>
      </c>
      <c r="J458">
        <f t="shared" si="305"/>
        <v>2.6419999999999999</v>
      </c>
      <c r="K458">
        <f t="shared" si="313"/>
        <v>2.86</v>
      </c>
      <c r="L458">
        <f t="shared" si="314"/>
        <v>2.6419999999999999</v>
      </c>
      <c r="M458">
        <f t="shared" si="315"/>
        <v>2.3159999999999998</v>
      </c>
      <c r="N458">
        <f t="shared" si="316"/>
        <v>2.8029999999999999</v>
      </c>
      <c r="O458">
        <f t="shared" si="317"/>
        <v>2.3159999999999998</v>
      </c>
      <c r="P458">
        <f t="shared" si="318"/>
        <v>2.6419999999999999</v>
      </c>
      <c r="Q458">
        <f t="shared" si="319"/>
        <v>2.6419999999999999</v>
      </c>
      <c r="R458">
        <f t="shared" si="306"/>
        <v>6.7106934213868428</v>
      </c>
      <c r="S458">
        <f t="shared" si="320"/>
        <v>0.373</v>
      </c>
      <c r="T458">
        <f t="shared" si="321"/>
        <v>2.472</v>
      </c>
      <c r="U458">
        <f t="shared" si="322"/>
        <v>0.373</v>
      </c>
      <c r="V458">
        <f t="shared" si="323"/>
        <v>4.5890000000000004</v>
      </c>
      <c r="W458">
        <f t="shared" si="324"/>
        <v>1.5129999999999999</v>
      </c>
      <c r="X458">
        <f t="shared" si="325"/>
        <v>4.5890000000000004</v>
      </c>
      <c r="Y458">
        <f t="shared" si="326"/>
        <v>0.373</v>
      </c>
      <c r="Z458">
        <f t="shared" si="327"/>
        <v>0.373</v>
      </c>
      <c r="AA458">
        <f t="shared" si="328"/>
        <v>0</v>
      </c>
      <c r="AB458">
        <f t="shared" si="307"/>
        <v>0</v>
      </c>
      <c r="AC458">
        <f t="shared" si="329"/>
        <v>0</v>
      </c>
      <c r="AD458">
        <f t="shared" si="330"/>
        <v>0</v>
      </c>
      <c r="AE458">
        <f t="shared" si="308"/>
        <v>0</v>
      </c>
      <c r="AF458">
        <f t="shared" si="331"/>
        <v>0</v>
      </c>
      <c r="AG458">
        <f t="shared" si="332"/>
        <v>0.16916099773242629</v>
      </c>
      <c r="AH458">
        <f t="shared" si="333"/>
        <v>6.710693421386843E-2</v>
      </c>
      <c r="AI458">
        <f t="shared" si="334"/>
        <v>37.563447232209413</v>
      </c>
      <c r="AK458" t="e">
        <f>LOOKUP(AF458,LMS!D2:'LMS'!D2597,LMS!E2:'LMS'!E2597)</f>
        <v>#N/A</v>
      </c>
      <c r="AL458" t="e">
        <f>LOOKUP(AF458,LMS!D2:'LMS'!D2597,LMS!F2:'LMS'!F2597)</f>
        <v>#N/A</v>
      </c>
      <c r="AM458" t="e">
        <f>LOOKUP(AF458,LMS!D2:'LMS'!D2597,LMS!G2:'LMS'!G2597)</f>
        <v>#N/A</v>
      </c>
      <c r="AN458" t="e">
        <f>LOOKUP(AF458,LMS!D2:'LMS'!D2597,LMS!L2:'LMS'!L2597)</f>
        <v>#N/A</v>
      </c>
      <c r="AO458" t="e">
        <f>LOOKUP(AF458,LMS!D2:'LMS'!D2597,LMS!N2:'LMS'!N2597)</f>
        <v>#N/A</v>
      </c>
      <c r="AP458" t="e">
        <f>LOOKUP(AF458,LMS!D2:'LMS'!D2597,LMS!P2:'LMS'!P2597)</f>
        <v>#N/A</v>
      </c>
      <c r="AR458" t="e">
        <f t="shared" si="335"/>
        <v>#N/A</v>
      </c>
      <c r="AS458" t="e">
        <f t="shared" si="336"/>
        <v>#N/A</v>
      </c>
      <c r="AT458" t="e">
        <f t="shared" si="309"/>
        <v>#N/A</v>
      </c>
      <c r="AU458" t="e">
        <f t="shared" si="337"/>
        <v>#N/A</v>
      </c>
      <c r="AV458" t="e">
        <f t="shared" si="310"/>
        <v>#N/A</v>
      </c>
      <c r="AW458" t="e">
        <f t="shared" si="311"/>
        <v>#N/A</v>
      </c>
      <c r="AX458" t="e">
        <f>LOOKUP(AV458,Z!A2:'Z'!A803,Z!B2:'Z'!B803)</f>
        <v>#N/A</v>
      </c>
      <c r="AY458" t="e">
        <f t="shared" si="299"/>
        <v>#N/A</v>
      </c>
      <c r="AZ458" t="e">
        <f t="shared" si="300"/>
        <v>#N/A</v>
      </c>
      <c r="BA458" t="e">
        <f t="shared" si="301"/>
        <v>#N/A</v>
      </c>
      <c r="BB458" t="e">
        <f t="shared" si="302"/>
        <v>#N/A</v>
      </c>
      <c r="BC458" t="e">
        <f t="shared" si="303"/>
        <v>#N/A</v>
      </c>
      <c r="BD458" t="e">
        <f t="shared" si="304"/>
        <v>#N/A</v>
      </c>
    </row>
    <row r="459" spans="1:56" x14ac:dyDescent="0.25">
      <c r="A459">
        <f>'Bodycomp INPUT'!A457</f>
        <v>0</v>
      </c>
      <c r="B459">
        <f>'Bodycomp INPUT'!B457</f>
        <v>0</v>
      </c>
      <c r="C459">
        <f>'Bodycomp INPUT'!C457</f>
        <v>0</v>
      </c>
      <c r="D459">
        <f>'Bodycomp INPUT'!D457</f>
        <v>0</v>
      </c>
      <c r="E459">
        <f>'Bodycomp INPUT'!E457</f>
        <v>0</v>
      </c>
      <c r="F459">
        <f>'Bodycomp INPUT'!F457</f>
        <v>0</v>
      </c>
      <c r="G459">
        <f>'Bodycomp INPUT'!G457</f>
        <v>0</v>
      </c>
      <c r="H459">
        <v>461</v>
      </c>
      <c r="I459">
        <f t="shared" si="312"/>
        <v>0</v>
      </c>
      <c r="J459">
        <f t="shared" si="305"/>
        <v>2.6419999999999999</v>
      </c>
      <c r="K459">
        <f t="shared" si="313"/>
        <v>2.86</v>
      </c>
      <c r="L459">
        <f t="shared" si="314"/>
        <v>2.6419999999999999</v>
      </c>
      <c r="M459">
        <f t="shared" si="315"/>
        <v>2.3159999999999998</v>
      </c>
      <c r="N459">
        <f t="shared" si="316"/>
        <v>2.8029999999999999</v>
      </c>
      <c r="O459">
        <f t="shared" si="317"/>
        <v>2.3159999999999998</v>
      </c>
      <c r="P459">
        <f t="shared" si="318"/>
        <v>2.6419999999999999</v>
      </c>
      <c r="Q459">
        <f t="shared" si="319"/>
        <v>2.6419999999999999</v>
      </c>
      <c r="R459">
        <f t="shared" si="306"/>
        <v>6.7106934213868428</v>
      </c>
      <c r="S459">
        <f t="shared" si="320"/>
        <v>0.373</v>
      </c>
      <c r="T459">
        <f t="shared" si="321"/>
        <v>2.472</v>
      </c>
      <c r="U459">
        <f t="shared" si="322"/>
        <v>0.373</v>
      </c>
      <c r="V459">
        <f t="shared" si="323"/>
        <v>4.5890000000000004</v>
      </c>
      <c r="W459">
        <f t="shared" si="324"/>
        <v>1.5129999999999999</v>
      </c>
      <c r="X459">
        <f t="shared" si="325"/>
        <v>4.5890000000000004</v>
      </c>
      <c r="Y459">
        <f t="shared" si="326"/>
        <v>0.373</v>
      </c>
      <c r="Z459">
        <f t="shared" si="327"/>
        <v>0.373</v>
      </c>
      <c r="AA459">
        <f t="shared" si="328"/>
        <v>0</v>
      </c>
      <c r="AB459">
        <f t="shared" si="307"/>
        <v>0</v>
      </c>
      <c r="AC459">
        <f t="shared" si="329"/>
        <v>0</v>
      </c>
      <c r="AD459">
        <f t="shared" si="330"/>
        <v>0</v>
      </c>
      <c r="AE459">
        <f t="shared" si="308"/>
        <v>0</v>
      </c>
      <c r="AF459">
        <f t="shared" si="331"/>
        <v>0</v>
      </c>
      <c r="AG459">
        <f t="shared" si="332"/>
        <v>0.16916099773242629</v>
      </c>
      <c r="AH459">
        <f t="shared" si="333"/>
        <v>6.710693421386843E-2</v>
      </c>
      <c r="AI459">
        <f t="shared" si="334"/>
        <v>37.563447232209413</v>
      </c>
      <c r="AK459" t="e">
        <f>LOOKUP(AF459,LMS!D2:'LMS'!D2597,LMS!E2:'LMS'!E2597)</f>
        <v>#N/A</v>
      </c>
      <c r="AL459" t="e">
        <f>LOOKUP(AF459,LMS!D2:'LMS'!D2597,LMS!F2:'LMS'!F2597)</f>
        <v>#N/A</v>
      </c>
      <c r="AM459" t="e">
        <f>LOOKUP(AF459,LMS!D2:'LMS'!D2597,LMS!G2:'LMS'!G2597)</f>
        <v>#N/A</v>
      </c>
      <c r="AN459" t="e">
        <f>LOOKUP(AF459,LMS!D2:'LMS'!D2597,LMS!L2:'LMS'!L2597)</f>
        <v>#N/A</v>
      </c>
      <c r="AO459" t="e">
        <f>LOOKUP(AF459,LMS!D2:'LMS'!D2597,LMS!N2:'LMS'!N2597)</f>
        <v>#N/A</v>
      </c>
      <c r="AP459" t="e">
        <f>LOOKUP(AF459,LMS!D2:'LMS'!D2597,LMS!P2:'LMS'!P2597)</f>
        <v>#N/A</v>
      </c>
      <c r="AR459" t="e">
        <f t="shared" si="335"/>
        <v>#N/A</v>
      </c>
      <c r="AS459" t="e">
        <f t="shared" si="336"/>
        <v>#N/A</v>
      </c>
      <c r="AT459" t="e">
        <f t="shared" si="309"/>
        <v>#N/A</v>
      </c>
      <c r="AU459" t="e">
        <f t="shared" si="337"/>
        <v>#N/A</v>
      </c>
      <c r="AV459" t="e">
        <f t="shared" si="310"/>
        <v>#N/A</v>
      </c>
      <c r="AW459" t="e">
        <f t="shared" si="311"/>
        <v>#N/A</v>
      </c>
      <c r="AX459" t="e">
        <f>LOOKUP(AV459,Z!A2:'Z'!A803,Z!B2:'Z'!B803)</f>
        <v>#N/A</v>
      </c>
      <c r="AY459" t="e">
        <f t="shared" si="299"/>
        <v>#N/A</v>
      </c>
      <c r="AZ459" t="e">
        <f t="shared" si="300"/>
        <v>#N/A</v>
      </c>
      <c r="BA459" t="e">
        <f t="shared" si="301"/>
        <v>#N/A</v>
      </c>
      <c r="BB459" t="e">
        <f t="shared" si="302"/>
        <v>#N/A</v>
      </c>
      <c r="BC459" t="e">
        <f t="shared" si="303"/>
        <v>#N/A</v>
      </c>
      <c r="BD459" t="e">
        <f t="shared" si="304"/>
        <v>#N/A</v>
      </c>
    </row>
    <row r="460" spans="1:56" x14ac:dyDescent="0.25">
      <c r="A460">
        <f>'Bodycomp INPUT'!A458</f>
        <v>0</v>
      </c>
      <c r="B460">
        <f>'Bodycomp INPUT'!B458</f>
        <v>0</v>
      </c>
      <c r="C460">
        <f>'Bodycomp INPUT'!C458</f>
        <v>0</v>
      </c>
      <c r="D460">
        <f>'Bodycomp INPUT'!D458</f>
        <v>0</v>
      </c>
      <c r="E460">
        <f>'Bodycomp INPUT'!E458</f>
        <v>0</v>
      </c>
      <c r="F460">
        <f>'Bodycomp INPUT'!F458</f>
        <v>0</v>
      </c>
      <c r="G460">
        <f>'Bodycomp INPUT'!G458</f>
        <v>0</v>
      </c>
      <c r="H460">
        <v>462</v>
      </c>
      <c r="I460">
        <f t="shared" si="312"/>
        <v>0</v>
      </c>
      <c r="J460">
        <f t="shared" si="305"/>
        <v>2.6419999999999999</v>
      </c>
      <c r="K460">
        <f t="shared" si="313"/>
        <v>2.86</v>
      </c>
      <c r="L460">
        <f t="shared" si="314"/>
        <v>2.6419999999999999</v>
      </c>
      <c r="M460">
        <f t="shared" si="315"/>
        <v>2.3159999999999998</v>
      </c>
      <c r="N460">
        <f t="shared" si="316"/>
        <v>2.8029999999999999</v>
      </c>
      <c r="O460">
        <f t="shared" si="317"/>
        <v>2.3159999999999998</v>
      </c>
      <c r="P460">
        <f t="shared" si="318"/>
        <v>2.6419999999999999</v>
      </c>
      <c r="Q460">
        <f t="shared" si="319"/>
        <v>2.6419999999999999</v>
      </c>
      <c r="R460">
        <f t="shared" si="306"/>
        <v>6.7106934213868428</v>
      </c>
      <c r="S460">
        <f t="shared" si="320"/>
        <v>0.373</v>
      </c>
      <c r="T460">
        <f t="shared" si="321"/>
        <v>2.472</v>
      </c>
      <c r="U460">
        <f t="shared" si="322"/>
        <v>0.373</v>
      </c>
      <c r="V460">
        <f t="shared" si="323"/>
        <v>4.5890000000000004</v>
      </c>
      <c r="W460">
        <f t="shared" si="324"/>
        <v>1.5129999999999999</v>
      </c>
      <c r="X460">
        <f t="shared" si="325"/>
        <v>4.5890000000000004</v>
      </c>
      <c r="Y460">
        <f t="shared" si="326"/>
        <v>0.373</v>
      </c>
      <c r="Z460">
        <f t="shared" si="327"/>
        <v>0.373</v>
      </c>
      <c r="AA460">
        <f t="shared" si="328"/>
        <v>0</v>
      </c>
      <c r="AB460">
        <f t="shared" si="307"/>
        <v>0</v>
      </c>
      <c r="AC460">
        <f t="shared" si="329"/>
        <v>0</v>
      </c>
      <c r="AD460">
        <f t="shared" si="330"/>
        <v>0</v>
      </c>
      <c r="AE460">
        <f t="shared" si="308"/>
        <v>0</v>
      </c>
      <c r="AF460">
        <f t="shared" si="331"/>
        <v>0</v>
      </c>
      <c r="AG460">
        <f t="shared" si="332"/>
        <v>0.16916099773242629</v>
      </c>
      <c r="AH460">
        <f t="shared" si="333"/>
        <v>6.710693421386843E-2</v>
      </c>
      <c r="AI460">
        <f t="shared" si="334"/>
        <v>37.563447232209413</v>
      </c>
      <c r="AK460" t="e">
        <f>LOOKUP(AF460,LMS!D2:'LMS'!D2597,LMS!E2:'LMS'!E2597)</f>
        <v>#N/A</v>
      </c>
      <c r="AL460" t="e">
        <f>LOOKUP(AF460,LMS!D2:'LMS'!D2597,LMS!F2:'LMS'!F2597)</f>
        <v>#N/A</v>
      </c>
      <c r="AM460" t="e">
        <f>LOOKUP(AF460,LMS!D2:'LMS'!D2597,LMS!G2:'LMS'!G2597)</f>
        <v>#N/A</v>
      </c>
      <c r="AN460" t="e">
        <f>LOOKUP(AF460,LMS!D2:'LMS'!D2597,LMS!L2:'LMS'!L2597)</f>
        <v>#N/A</v>
      </c>
      <c r="AO460" t="e">
        <f>LOOKUP(AF460,LMS!D2:'LMS'!D2597,LMS!N2:'LMS'!N2597)</f>
        <v>#N/A</v>
      </c>
      <c r="AP460" t="e">
        <f>LOOKUP(AF460,LMS!D2:'LMS'!D2597,LMS!P2:'LMS'!P2597)</f>
        <v>#N/A</v>
      </c>
      <c r="AR460" t="e">
        <f t="shared" si="335"/>
        <v>#N/A</v>
      </c>
      <c r="AS460" t="e">
        <f t="shared" si="336"/>
        <v>#N/A</v>
      </c>
      <c r="AT460" t="e">
        <f t="shared" si="309"/>
        <v>#N/A</v>
      </c>
      <c r="AU460" t="e">
        <f t="shared" si="337"/>
        <v>#N/A</v>
      </c>
      <c r="AV460" t="e">
        <f t="shared" si="310"/>
        <v>#N/A</v>
      </c>
      <c r="AW460" t="e">
        <f t="shared" si="311"/>
        <v>#N/A</v>
      </c>
      <c r="AX460" t="e">
        <f>LOOKUP(AV460,Z!A2:'Z'!A803,Z!B2:'Z'!B803)</f>
        <v>#N/A</v>
      </c>
      <c r="AY460" t="e">
        <f t="shared" si="299"/>
        <v>#N/A</v>
      </c>
      <c r="AZ460" t="e">
        <f t="shared" si="300"/>
        <v>#N/A</v>
      </c>
      <c r="BA460" t="e">
        <f t="shared" si="301"/>
        <v>#N/A</v>
      </c>
      <c r="BB460" t="e">
        <f t="shared" si="302"/>
        <v>#N/A</v>
      </c>
      <c r="BC460" t="e">
        <f t="shared" si="303"/>
        <v>#N/A</v>
      </c>
      <c r="BD460" t="e">
        <f t="shared" si="304"/>
        <v>#N/A</v>
      </c>
    </row>
    <row r="461" spans="1:56" x14ac:dyDescent="0.25">
      <c r="A461">
        <f>'Bodycomp INPUT'!A459</f>
        <v>0</v>
      </c>
      <c r="B461">
        <f>'Bodycomp INPUT'!B459</f>
        <v>0</v>
      </c>
      <c r="C461">
        <f>'Bodycomp INPUT'!C459</f>
        <v>0</v>
      </c>
      <c r="D461">
        <f>'Bodycomp INPUT'!D459</f>
        <v>0</v>
      </c>
      <c r="E461">
        <f>'Bodycomp INPUT'!E459</f>
        <v>0</v>
      </c>
      <c r="F461">
        <f>'Bodycomp INPUT'!F459</f>
        <v>0</v>
      </c>
      <c r="G461">
        <f>'Bodycomp INPUT'!G459</f>
        <v>0</v>
      </c>
      <c r="H461">
        <v>463</v>
      </c>
      <c r="I461">
        <f t="shared" si="312"/>
        <v>0</v>
      </c>
      <c r="J461">
        <f t="shared" si="305"/>
        <v>2.6419999999999999</v>
      </c>
      <c r="K461">
        <f t="shared" si="313"/>
        <v>2.86</v>
      </c>
      <c r="L461">
        <f t="shared" si="314"/>
        <v>2.6419999999999999</v>
      </c>
      <c r="M461">
        <f t="shared" si="315"/>
        <v>2.3159999999999998</v>
      </c>
      <c r="N461">
        <f t="shared" si="316"/>
        <v>2.8029999999999999</v>
      </c>
      <c r="O461">
        <f t="shared" si="317"/>
        <v>2.3159999999999998</v>
      </c>
      <c r="P461">
        <f t="shared" si="318"/>
        <v>2.6419999999999999</v>
      </c>
      <c r="Q461">
        <f t="shared" si="319"/>
        <v>2.6419999999999999</v>
      </c>
      <c r="R461">
        <f t="shared" si="306"/>
        <v>6.7106934213868428</v>
      </c>
      <c r="S461">
        <f t="shared" si="320"/>
        <v>0.373</v>
      </c>
      <c r="T461">
        <f t="shared" si="321"/>
        <v>2.472</v>
      </c>
      <c r="U461">
        <f t="shared" si="322"/>
        <v>0.373</v>
      </c>
      <c r="V461">
        <f t="shared" si="323"/>
        <v>4.5890000000000004</v>
      </c>
      <c r="W461">
        <f t="shared" si="324"/>
        <v>1.5129999999999999</v>
      </c>
      <c r="X461">
        <f t="shared" si="325"/>
        <v>4.5890000000000004</v>
      </c>
      <c r="Y461">
        <f t="shared" si="326"/>
        <v>0.373</v>
      </c>
      <c r="Z461">
        <f t="shared" si="327"/>
        <v>0.373</v>
      </c>
      <c r="AA461">
        <f t="shared" si="328"/>
        <v>0</v>
      </c>
      <c r="AB461">
        <f t="shared" si="307"/>
        <v>0</v>
      </c>
      <c r="AC461">
        <f t="shared" si="329"/>
        <v>0</v>
      </c>
      <c r="AD461">
        <f t="shared" si="330"/>
        <v>0</v>
      </c>
      <c r="AE461">
        <f t="shared" si="308"/>
        <v>0</v>
      </c>
      <c r="AF461">
        <f t="shared" si="331"/>
        <v>0</v>
      </c>
      <c r="AG461">
        <f t="shared" si="332"/>
        <v>0.16916099773242629</v>
      </c>
      <c r="AH461">
        <f t="shared" si="333"/>
        <v>6.710693421386843E-2</v>
      </c>
      <c r="AI461">
        <f t="shared" si="334"/>
        <v>37.563447232209413</v>
      </c>
      <c r="AK461" t="e">
        <f>LOOKUP(AF461,LMS!D2:'LMS'!D2597,LMS!E2:'LMS'!E2597)</f>
        <v>#N/A</v>
      </c>
      <c r="AL461" t="e">
        <f>LOOKUP(AF461,LMS!D2:'LMS'!D2597,LMS!F2:'LMS'!F2597)</f>
        <v>#N/A</v>
      </c>
      <c r="AM461" t="e">
        <f>LOOKUP(AF461,LMS!D2:'LMS'!D2597,LMS!G2:'LMS'!G2597)</f>
        <v>#N/A</v>
      </c>
      <c r="AN461" t="e">
        <f>LOOKUP(AF461,LMS!D2:'LMS'!D2597,LMS!L2:'LMS'!L2597)</f>
        <v>#N/A</v>
      </c>
      <c r="AO461" t="e">
        <f>LOOKUP(AF461,LMS!D2:'LMS'!D2597,LMS!N2:'LMS'!N2597)</f>
        <v>#N/A</v>
      </c>
      <c r="AP461" t="e">
        <f>LOOKUP(AF461,LMS!D2:'LMS'!D2597,LMS!P2:'LMS'!P2597)</f>
        <v>#N/A</v>
      </c>
      <c r="AR461" t="e">
        <f t="shared" si="335"/>
        <v>#N/A</v>
      </c>
      <c r="AS461" t="e">
        <f t="shared" si="336"/>
        <v>#N/A</v>
      </c>
      <c r="AT461" t="e">
        <f t="shared" si="309"/>
        <v>#N/A</v>
      </c>
      <c r="AU461" t="e">
        <f t="shared" si="337"/>
        <v>#N/A</v>
      </c>
      <c r="AV461" t="e">
        <f t="shared" si="310"/>
        <v>#N/A</v>
      </c>
      <c r="AW461" t="e">
        <f t="shared" si="311"/>
        <v>#N/A</v>
      </c>
      <c r="AX461" t="e">
        <f>LOOKUP(AV461,Z!A2:'Z'!A803,Z!B2:'Z'!B803)</f>
        <v>#N/A</v>
      </c>
      <c r="AY461" t="e">
        <f t="shared" si="299"/>
        <v>#N/A</v>
      </c>
      <c r="AZ461" t="e">
        <f t="shared" si="300"/>
        <v>#N/A</v>
      </c>
      <c r="BA461" t="e">
        <f t="shared" si="301"/>
        <v>#N/A</v>
      </c>
      <c r="BB461" t="e">
        <f t="shared" si="302"/>
        <v>#N/A</v>
      </c>
      <c r="BC461" t="e">
        <f t="shared" si="303"/>
        <v>#N/A</v>
      </c>
      <c r="BD461" t="e">
        <f t="shared" si="304"/>
        <v>#N/A</v>
      </c>
    </row>
    <row r="462" spans="1:56" x14ac:dyDescent="0.25">
      <c r="A462">
        <f>'Bodycomp INPUT'!A460</f>
        <v>0</v>
      </c>
      <c r="B462">
        <f>'Bodycomp INPUT'!B460</f>
        <v>0</v>
      </c>
      <c r="C462">
        <f>'Bodycomp INPUT'!C460</f>
        <v>0</v>
      </c>
      <c r="D462">
        <f>'Bodycomp INPUT'!D460</f>
        <v>0</v>
      </c>
      <c r="E462">
        <f>'Bodycomp INPUT'!E460</f>
        <v>0</v>
      </c>
      <c r="F462">
        <f>'Bodycomp INPUT'!F460</f>
        <v>0</v>
      </c>
      <c r="G462">
        <f>'Bodycomp INPUT'!G460</f>
        <v>0</v>
      </c>
      <c r="H462">
        <v>464</v>
      </c>
      <c r="I462">
        <f t="shared" si="312"/>
        <v>0</v>
      </c>
      <c r="J462">
        <f t="shared" si="305"/>
        <v>2.6419999999999999</v>
      </c>
      <c r="K462">
        <f t="shared" si="313"/>
        <v>2.86</v>
      </c>
      <c r="L462">
        <f t="shared" si="314"/>
        <v>2.6419999999999999</v>
      </c>
      <c r="M462">
        <f t="shared" si="315"/>
        <v>2.3159999999999998</v>
      </c>
      <c r="N462">
        <f t="shared" si="316"/>
        <v>2.8029999999999999</v>
      </c>
      <c r="O462">
        <f t="shared" si="317"/>
        <v>2.3159999999999998</v>
      </c>
      <c r="P462">
        <f t="shared" si="318"/>
        <v>2.6419999999999999</v>
      </c>
      <c r="Q462">
        <f t="shared" si="319"/>
        <v>2.6419999999999999</v>
      </c>
      <c r="R462">
        <f t="shared" si="306"/>
        <v>6.7106934213868428</v>
      </c>
      <c r="S462">
        <f t="shared" si="320"/>
        <v>0.373</v>
      </c>
      <c r="T462">
        <f t="shared" si="321"/>
        <v>2.472</v>
      </c>
      <c r="U462">
        <f t="shared" si="322"/>
        <v>0.373</v>
      </c>
      <c r="V462">
        <f t="shared" si="323"/>
        <v>4.5890000000000004</v>
      </c>
      <c r="W462">
        <f t="shared" si="324"/>
        <v>1.5129999999999999</v>
      </c>
      <c r="X462">
        <f t="shared" si="325"/>
        <v>4.5890000000000004</v>
      </c>
      <c r="Y462">
        <f t="shared" si="326"/>
        <v>0.373</v>
      </c>
      <c r="Z462">
        <f t="shared" si="327"/>
        <v>0.373</v>
      </c>
      <c r="AA462">
        <f t="shared" si="328"/>
        <v>0</v>
      </c>
      <c r="AB462">
        <f t="shared" si="307"/>
        <v>0</v>
      </c>
      <c r="AC462">
        <f t="shared" si="329"/>
        <v>0</v>
      </c>
      <c r="AD462">
        <f t="shared" si="330"/>
        <v>0</v>
      </c>
      <c r="AE462">
        <f t="shared" si="308"/>
        <v>0</v>
      </c>
      <c r="AF462">
        <f t="shared" si="331"/>
        <v>0</v>
      </c>
      <c r="AG462">
        <f t="shared" si="332"/>
        <v>0.16916099773242629</v>
      </c>
      <c r="AH462">
        <f t="shared" si="333"/>
        <v>6.710693421386843E-2</v>
      </c>
      <c r="AI462">
        <f t="shared" si="334"/>
        <v>37.563447232209413</v>
      </c>
      <c r="AK462" t="e">
        <f>LOOKUP(AF462,LMS!D2:'LMS'!D2597,LMS!E2:'LMS'!E2597)</f>
        <v>#N/A</v>
      </c>
      <c r="AL462" t="e">
        <f>LOOKUP(AF462,LMS!D2:'LMS'!D2597,LMS!F2:'LMS'!F2597)</f>
        <v>#N/A</v>
      </c>
      <c r="AM462" t="e">
        <f>LOOKUP(AF462,LMS!D2:'LMS'!D2597,LMS!G2:'LMS'!G2597)</f>
        <v>#N/A</v>
      </c>
      <c r="AN462" t="e">
        <f>LOOKUP(AF462,LMS!D2:'LMS'!D2597,LMS!L2:'LMS'!L2597)</f>
        <v>#N/A</v>
      </c>
      <c r="AO462" t="e">
        <f>LOOKUP(AF462,LMS!D2:'LMS'!D2597,LMS!N2:'LMS'!N2597)</f>
        <v>#N/A</v>
      </c>
      <c r="AP462" t="e">
        <f>LOOKUP(AF462,LMS!D2:'LMS'!D2597,LMS!P2:'LMS'!P2597)</f>
        <v>#N/A</v>
      </c>
      <c r="AR462" t="e">
        <f t="shared" si="335"/>
        <v>#N/A</v>
      </c>
      <c r="AS462" t="e">
        <f t="shared" si="336"/>
        <v>#N/A</v>
      </c>
      <c r="AT462" t="e">
        <f t="shared" si="309"/>
        <v>#N/A</v>
      </c>
      <c r="AU462" t="e">
        <f t="shared" si="337"/>
        <v>#N/A</v>
      </c>
      <c r="AV462" t="e">
        <f t="shared" si="310"/>
        <v>#N/A</v>
      </c>
      <c r="AW462" t="e">
        <f t="shared" si="311"/>
        <v>#N/A</v>
      </c>
      <c r="AX462" t="e">
        <f>LOOKUP(AV462,Z!A2:'Z'!A803,Z!B2:'Z'!B803)</f>
        <v>#N/A</v>
      </c>
      <c r="AY462" t="e">
        <f t="shared" si="299"/>
        <v>#N/A</v>
      </c>
      <c r="AZ462" t="e">
        <f t="shared" si="300"/>
        <v>#N/A</v>
      </c>
      <c r="BA462" t="e">
        <f t="shared" si="301"/>
        <v>#N/A</v>
      </c>
      <c r="BB462" t="e">
        <f t="shared" si="302"/>
        <v>#N/A</v>
      </c>
      <c r="BC462" t="e">
        <f t="shared" si="303"/>
        <v>#N/A</v>
      </c>
      <c r="BD462" t="e">
        <f t="shared" si="304"/>
        <v>#N/A</v>
      </c>
    </row>
    <row r="463" spans="1:56" x14ac:dyDescent="0.25">
      <c r="A463">
        <f>'Bodycomp INPUT'!A461</f>
        <v>0</v>
      </c>
      <c r="B463">
        <f>'Bodycomp INPUT'!B461</f>
        <v>0</v>
      </c>
      <c r="C463">
        <f>'Bodycomp INPUT'!C461</f>
        <v>0</v>
      </c>
      <c r="D463">
        <f>'Bodycomp INPUT'!D461</f>
        <v>0</v>
      </c>
      <c r="E463">
        <f>'Bodycomp INPUT'!E461</f>
        <v>0</v>
      </c>
      <c r="F463">
        <f>'Bodycomp INPUT'!F461</f>
        <v>0</v>
      </c>
      <c r="G463">
        <f>'Bodycomp INPUT'!G461</f>
        <v>0</v>
      </c>
      <c r="H463">
        <v>465</v>
      </c>
      <c r="I463">
        <f t="shared" si="312"/>
        <v>0</v>
      </c>
      <c r="J463">
        <f t="shared" si="305"/>
        <v>2.6419999999999999</v>
      </c>
      <c r="K463">
        <f t="shared" si="313"/>
        <v>2.86</v>
      </c>
      <c r="L463">
        <f t="shared" si="314"/>
        <v>2.6419999999999999</v>
      </c>
      <c r="M463">
        <f t="shared" si="315"/>
        <v>2.3159999999999998</v>
      </c>
      <c r="N463">
        <f t="shared" si="316"/>
        <v>2.8029999999999999</v>
      </c>
      <c r="O463">
        <f t="shared" si="317"/>
        <v>2.3159999999999998</v>
      </c>
      <c r="P463">
        <f t="shared" si="318"/>
        <v>2.6419999999999999</v>
      </c>
      <c r="Q463">
        <f t="shared" si="319"/>
        <v>2.6419999999999999</v>
      </c>
      <c r="R463">
        <f t="shared" si="306"/>
        <v>6.7106934213868428</v>
      </c>
      <c r="S463">
        <f t="shared" si="320"/>
        <v>0.373</v>
      </c>
      <c r="T463">
        <f t="shared" si="321"/>
        <v>2.472</v>
      </c>
      <c r="U463">
        <f t="shared" si="322"/>
        <v>0.373</v>
      </c>
      <c r="V463">
        <f t="shared" si="323"/>
        <v>4.5890000000000004</v>
      </c>
      <c r="W463">
        <f t="shared" si="324"/>
        <v>1.5129999999999999</v>
      </c>
      <c r="X463">
        <f t="shared" si="325"/>
        <v>4.5890000000000004</v>
      </c>
      <c r="Y463">
        <f t="shared" si="326"/>
        <v>0.373</v>
      </c>
      <c r="Z463">
        <f t="shared" si="327"/>
        <v>0.373</v>
      </c>
      <c r="AA463">
        <f t="shared" si="328"/>
        <v>0</v>
      </c>
      <c r="AB463">
        <f t="shared" si="307"/>
        <v>0</v>
      </c>
      <c r="AC463">
        <f t="shared" si="329"/>
        <v>0</v>
      </c>
      <c r="AD463">
        <f t="shared" si="330"/>
        <v>0</v>
      </c>
      <c r="AE463">
        <f t="shared" si="308"/>
        <v>0</v>
      </c>
      <c r="AF463">
        <f t="shared" si="331"/>
        <v>0</v>
      </c>
      <c r="AG463">
        <f t="shared" si="332"/>
        <v>0.16916099773242629</v>
      </c>
      <c r="AH463">
        <f t="shared" si="333"/>
        <v>6.710693421386843E-2</v>
      </c>
      <c r="AI463">
        <f t="shared" si="334"/>
        <v>37.563447232209413</v>
      </c>
      <c r="AK463" t="e">
        <f>LOOKUP(AF463,LMS!D2:'LMS'!D2597,LMS!E2:'LMS'!E2597)</f>
        <v>#N/A</v>
      </c>
      <c r="AL463" t="e">
        <f>LOOKUP(AF463,LMS!D2:'LMS'!D2597,LMS!F2:'LMS'!F2597)</f>
        <v>#N/A</v>
      </c>
      <c r="AM463" t="e">
        <f>LOOKUP(AF463,LMS!D2:'LMS'!D2597,LMS!G2:'LMS'!G2597)</f>
        <v>#N/A</v>
      </c>
      <c r="AN463" t="e">
        <f>LOOKUP(AF463,LMS!D2:'LMS'!D2597,LMS!L2:'LMS'!L2597)</f>
        <v>#N/A</v>
      </c>
      <c r="AO463" t="e">
        <f>LOOKUP(AF463,LMS!D2:'LMS'!D2597,LMS!N2:'LMS'!N2597)</f>
        <v>#N/A</v>
      </c>
      <c r="AP463" t="e">
        <f>LOOKUP(AF463,LMS!D2:'LMS'!D2597,LMS!P2:'LMS'!P2597)</f>
        <v>#N/A</v>
      </c>
      <c r="AR463" t="e">
        <f t="shared" si="335"/>
        <v>#N/A</v>
      </c>
      <c r="AS463" t="e">
        <f t="shared" si="336"/>
        <v>#N/A</v>
      </c>
      <c r="AT463" t="e">
        <f t="shared" si="309"/>
        <v>#N/A</v>
      </c>
      <c r="AU463" t="e">
        <f t="shared" si="337"/>
        <v>#N/A</v>
      </c>
      <c r="AV463" t="e">
        <f t="shared" si="310"/>
        <v>#N/A</v>
      </c>
      <c r="AW463" t="e">
        <f t="shared" si="311"/>
        <v>#N/A</v>
      </c>
      <c r="AX463" t="e">
        <f>LOOKUP(AV463,Z!A2:'Z'!A803,Z!B2:'Z'!B803)</f>
        <v>#N/A</v>
      </c>
      <c r="AY463" t="e">
        <f t="shared" si="299"/>
        <v>#N/A</v>
      </c>
      <c r="AZ463" t="e">
        <f t="shared" si="300"/>
        <v>#N/A</v>
      </c>
      <c r="BA463" t="e">
        <f t="shared" si="301"/>
        <v>#N/A</v>
      </c>
      <c r="BB463" t="e">
        <f t="shared" si="302"/>
        <v>#N/A</v>
      </c>
      <c r="BC463" t="e">
        <f t="shared" si="303"/>
        <v>#N/A</v>
      </c>
      <c r="BD463" t="e">
        <f t="shared" si="304"/>
        <v>#N/A</v>
      </c>
    </row>
    <row r="464" spans="1:56" x14ac:dyDescent="0.25">
      <c r="A464">
        <f>'Bodycomp INPUT'!A462</f>
        <v>0</v>
      </c>
      <c r="B464">
        <f>'Bodycomp INPUT'!B462</f>
        <v>0</v>
      </c>
      <c r="C464">
        <f>'Bodycomp INPUT'!C462</f>
        <v>0</v>
      </c>
      <c r="D464">
        <f>'Bodycomp INPUT'!D462</f>
        <v>0</v>
      </c>
      <c r="E464">
        <f>'Bodycomp INPUT'!E462</f>
        <v>0</v>
      </c>
      <c r="F464">
        <f>'Bodycomp INPUT'!F462</f>
        <v>0</v>
      </c>
      <c r="G464">
        <f>'Bodycomp INPUT'!G462</f>
        <v>0</v>
      </c>
      <c r="H464">
        <v>466</v>
      </c>
      <c r="I464">
        <f t="shared" si="312"/>
        <v>0</v>
      </c>
      <c r="J464">
        <f t="shared" si="305"/>
        <v>2.6419999999999999</v>
      </c>
      <c r="K464">
        <f t="shared" si="313"/>
        <v>2.86</v>
      </c>
      <c r="L464">
        <f t="shared" si="314"/>
        <v>2.6419999999999999</v>
      </c>
      <c r="M464">
        <f t="shared" si="315"/>
        <v>2.3159999999999998</v>
      </c>
      <c r="N464">
        <f t="shared" si="316"/>
        <v>2.8029999999999999</v>
      </c>
      <c r="O464">
        <f t="shared" si="317"/>
        <v>2.3159999999999998</v>
      </c>
      <c r="P464">
        <f t="shared" si="318"/>
        <v>2.6419999999999999</v>
      </c>
      <c r="Q464">
        <f t="shared" si="319"/>
        <v>2.6419999999999999</v>
      </c>
      <c r="R464">
        <f t="shared" si="306"/>
        <v>6.7106934213868428</v>
      </c>
      <c r="S464">
        <f t="shared" si="320"/>
        <v>0.373</v>
      </c>
      <c r="T464">
        <f t="shared" si="321"/>
        <v>2.472</v>
      </c>
      <c r="U464">
        <f t="shared" si="322"/>
        <v>0.373</v>
      </c>
      <c r="V464">
        <f t="shared" si="323"/>
        <v>4.5890000000000004</v>
      </c>
      <c r="W464">
        <f t="shared" si="324"/>
        <v>1.5129999999999999</v>
      </c>
      <c r="X464">
        <f t="shared" si="325"/>
        <v>4.5890000000000004</v>
      </c>
      <c r="Y464">
        <f t="shared" si="326"/>
        <v>0.373</v>
      </c>
      <c r="Z464">
        <f t="shared" si="327"/>
        <v>0.373</v>
      </c>
      <c r="AA464">
        <f t="shared" si="328"/>
        <v>0</v>
      </c>
      <c r="AB464">
        <f t="shared" si="307"/>
        <v>0</v>
      </c>
      <c r="AC464">
        <f t="shared" si="329"/>
        <v>0</v>
      </c>
      <c r="AD464">
        <f t="shared" si="330"/>
        <v>0</v>
      </c>
      <c r="AE464">
        <f t="shared" si="308"/>
        <v>0</v>
      </c>
      <c r="AF464">
        <f t="shared" si="331"/>
        <v>0</v>
      </c>
      <c r="AG464">
        <f t="shared" si="332"/>
        <v>0.16916099773242629</v>
      </c>
      <c r="AH464">
        <f t="shared" si="333"/>
        <v>6.710693421386843E-2</v>
      </c>
      <c r="AI464">
        <f t="shared" si="334"/>
        <v>37.563447232209413</v>
      </c>
      <c r="AK464" t="e">
        <f>LOOKUP(AF464,LMS!D2:'LMS'!D2597,LMS!E2:'LMS'!E2597)</f>
        <v>#N/A</v>
      </c>
      <c r="AL464" t="e">
        <f>LOOKUP(AF464,LMS!D2:'LMS'!D2597,LMS!F2:'LMS'!F2597)</f>
        <v>#N/A</v>
      </c>
      <c r="AM464" t="e">
        <f>LOOKUP(AF464,LMS!D2:'LMS'!D2597,LMS!G2:'LMS'!G2597)</f>
        <v>#N/A</v>
      </c>
      <c r="AN464" t="e">
        <f>LOOKUP(AF464,LMS!D2:'LMS'!D2597,LMS!L2:'LMS'!L2597)</f>
        <v>#N/A</v>
      </c>
      <c r="AO464" t="e">
        <f>LOOKUP(AF464,LMS!D2:'LMS'!D2597,LMS!N2:'LMS'!N2597)</f>
        <v>#N/A</v>
      </c>
      <c r="AP464" t="e">
        <f>LOOKUP(AF464,LMS!D2:'LMS'!D2597,LMS!P2:'LMS'!P2597)</f>
        <v>#N/A</v>
      </c>
      <c r="AR464" t="e">
        <f t="shared" si="335"/>
        <v>#N/A</v>
      </c>
      <c r="AS464" t="e">
        <f t="shared" si="336"/>
        <v>#N/A</v>
      </c>
      <c r="AT464" t="e">
        <f t="shared" si="309"/>
        <v>#N/A</v>
      </c>
      <c r="AU464" t="e">
        <f t="shared" si="337"/>
        <v>#N/A</v>
      </c>
      <c r="AV464" t="e">
        <f t="shared" si="310"/>
        <v>#N/A</v>
      </c>
      <c r="AW464" t="e">
        <f t="shared" si="311"/>
        <v>#N/A</v>
      </c>
      <c r="AX464" t="e">
        <f>LOOKUP(AV464,Z!A2:'Z'!A803,Z!B2:'Z'!B803)</f>
        <v>#N/A</v>
      </c>
      <c r="AY464" t="e">
        <f t="shared" si="299"/>
        <v>#N/A</v>
      </c>
      <c r="AZ464" t="e">
        <f t="shared" si="300"/>
        <v>#N/A</v>
      </c>
      <c r="BA464" t="e">
        <f t="shared" si="301"/>
        <v>#N/A</v>
      </c>
      <c r="BB464" t="e">
        <f t="shared" si="302"/>
        <v>#N/A</v>
      </c>
      <c r="BC464" t="e">
        <f t="shared" si="303"/>
        <v>#N/A</v>
      </c>
      <c r="BD464" t="e">
        <f t="shared" si="304"/>
        <v>#N/A</v>
      </c>
    </row>
    <row r="465" spans="1:56" x14ac:dyDescent="0.25">
      <c r="A465">
        <f>'Bodycomp INPUT'!A463</f>
        <v>0</v>
      </c>
      <c r="B465">
        <f>'Bodycomp INPUT'!B463</f>
        <v>0</v>
      </c>
      <c r="C465">
        <f>'Bodycomp INPUT'!C463</f>
        <v>0</v>
      </c>
      <c r="D465">
        <f>'Bodycomp INPUT'!D463</f>
        <v>0</v>
      </c>
      <c r="E465">
        <f>'Bodycomp INPUT'!E463</f>
        <v>0</v>
      </c>
      <c r="F465">
        <f>'Bodycomp INPUT'!F463</f>
        <v>0</v>
      </c>
      <c r="G465">
        <f>'Bodycomp INPUT'!G463</f>
        <v>0</v>
      </c>
      <c r="H465">
        <v>467</v>
      </c>
      <c r="I465">
        <f t="shared" si="312"/>
        <v>0</v>
      </c>
      <c r="J465">
        <f t="shared" si="305"/>
        <v>2.6419999999999999</v>
      </c>
      <c r="K465">
        <f t="shared" si="313"/>
        <v>2.86</v>
      </c>
      <c r="L465">
        <f t="shared" si="314"/>
        <v>2.6419999999999999</v>
      </c>
      <c r="M465">
        <f t="shared" si="315"/>
        <v>2.3159999999999998</v>
      </c>
      <c r="N465">
        <f t="shared" si="316"/>
        <v>2.8029999999999999</v>
      </c>
      <c r="O465">
        <f t="shared" si="317"/>
        <v>2.3159999999999998</v>
      </c>
      <c r="P465">
        <f t="shared" si="318"/>
        <v>2.6419999999999999</v>
      </c>
      <c r="Q465">
        <f t="shared" si="319"/>
        <v>2.6419999999999999</v>
      </c>
      <c r="R465">
        <f t="shared" si="306"/>
        <v>6.7106934213868428</v>
      </c>
      <c r="S465">
        <f t="shared" si="320"/>
        <v>0.373</v>
      </c>
      <c r="T465">
        <f t="shared" si="321"/>
        <v>2.472</v>
      </c>
      <c r="U465">
        <f t="shared" si="322"/>
        <v>0.373</v>
      </c>
      <c r="V465">
        <f t="shared" si="323"/>
        <v>4.5890000000000004</v>
      </c>
      <c r="W465">
        <f t="shared" si="324"/>
        <v>1.5129999999999999</v>
      </c>
      <c r="X465">
        <f t="shared" si="325"/>
        <v>4.5890000000000004</v>
      </c>
      <c r="Y465">
        <f t="shared" si="326"/>
        <v>0.373</v>
      </c>
      <c r="Z465">
        <f t="shared" si="327"/>
        <v>0.373</v>
      </c>
      <c r="AA465">
        <f t="shared" si="328"/>
        <v>0</v>
      </c>
      <c r="AB465">
        <f t="shared" si="307"/>
        <v>0</v>
      </c>
      <c r="AC465">
        <f t="shared" si="329"/>
        <v>0</v>
      </c>
      <c r="AD465">
        <f t="shared" si="330"/>
        <v>0</v>
      </c>
      <c r="AE465">
        <f t="shared" si="308"/>
        <v>0</v>
      </c>
      <c r="AF465">
        <f t="shared" si="331"/>
        <v>0</v>
      </c>
      <c r="AG465">
        <f t="shared" si="332"/>
        <v>0.16916099773242629</v>
      </c>
      <c r="AH465">
        <f t="shared" si="333"/>
        <v>6.710693421386843E-2</v>
      </c>
      <c r="AI465">
        <f t="shared" si="334"/>
        <v>37.563447232209413</v>
      </c>
      <c r="AK465" t="e">
        <f>LOOKUP(AF465,LMS!D2:'LMS'!D2597,LMS!E2:'LMS'!E2597)</f>
        <v>#N/A</v>
      </c>
      <c r="AL465" t="e">
        <f>LOOKUP(AF465,LMS!D2:'LMS'!D2597,LMS!F2:'LMS'!F2597)</f>
        <v>#N/A</v>
      </c>
      <c r="AM465" t="e">
        <f>LOOKUP(AF465,LMS!D2:'LMS'!D2597,LMS!G2:'LMS'!G2597)</f>
        <v>#N/A</v>
      </c>
      <c r="AN465" t="e">
        <f>LOOKUP(AF465,LMS!D2:'LMS'!D2597,LMS!L2:'LMS'!L2597)</f>
        <v>#N/A</v>
      </c>
      <c r="AO465" t="e">
        <f>LOOKUP(AF465,LMS!D2:'LMS'!D2597,LMS!N2:'LMS'!N2597)</f>
        <v>#N/A</v>
      </c>
      <c r="AP465" t="e">
        <f>LOOKUP(AF465,LMS!D2:'LMS'!D2597,LMS!P2:'LMS'!P2597)</f>
        <v>#N/A</v>
      </c>
      <c r="AR465" t="e">
        <f t="shared" si="335"/>
        <v>#N/A</v>
      </c>
      <c r="AS465" t="e">
        <f t="shared" si="336"/>
        <v>#N/A</v>
      </c>
      <c r="AT465" t="e">
        <f t="shared" si="309"/>
        <v>#N/A</v>
      </c>
      <c r="AU465" t="e">
        <f t="shared" si="337"/>
        <v>#N/A</v>
      </c>
      <c r="AV465" t="e">
        <f t="shared" si="310"/>
        <v>#N/A</v>
      </c>
      <c r="AW465" t="e">
        <f t="shared" si="311"/>
        <v>#N/A</v>
      </c>
      <c r="AX465" t="e">
        <f>LOOKUP(AV465,Z!A2:'Z'!A803,Z!B2:'Z'!B803)</f>
        <v>#N/A</v>
      </c>
      <c r="AY465" t="e">
        <f t="shared" si="299"/>
        <v>#N/A</v>
      </c>
      <c r="AZ465" t="e">
        <f t="shared" si="300"/>
        <v>#N/A</v>
      </c>
      <c r="BA465" t="e">
        <f t="shared" si="301"/>
        <v>#N/A</v>
      </c>
      <c r="BB465" t="e">
        <f t="shared" si="302"/>
        <v>#N/A</v>
      </c>
      <c r="BC465" t="e">
        <f t="shared" si="303"/>
        <v>#N/A</v>
      </c>
      <c r="BD465" t="e">
        <f t="shared" si="304"/>
        <v>#N/A</v>
      </c>
    </row>
    <row r="466" spans="1:56" x14ac:dyDescent="0.25">
      <c r="A466">
        <f>'Bodycomp INPUT'!A464</f>
        <v>0</v>
      </c>
      <c r="B466">
        <f>'Bodycomp INPUT'!B464</f>
        <v>0</v>
      </c>
      <c r="C466">
        <f>'Bodycomp INPUT'!C464</f>
        <v>0</v>
      </c>
      <c r="D466">
        <f>'Bodycomp INPUT'!D464</f>
        <v>0</v>
      </c>
      <c r="E466">
        <f>'Bodycomp INPUT'!E464</f>
        <v>0</v>
      </c>
      <c r="F466">
        <f>'Bodycomp INPUT'!F464</f>
        <v>0</v>
      </c>
      <c r="G466">
        <f>'Bodycomp INPUT'!G464</f>
        <v>0</v>
      </c>
      <c r="H466">
        <v>468</v>
      </c>
      <c r="I466">
        <f t="shared" si="312"/>
        <v>0</v>
      </c>
      <c r="J466">
        <f t="shared" si="305"/>
        <v>2.6419999999999999</v>
      </c>
      <c r="K466">
        <f t="shared" si="313"/>
        <v>2.86</v>
      </c>
      <c r="L466">
        <f t="shared" si="314"/>
        <v>2.6419999999999999</v>
      </c>
      <c r="M466">
        <f t="shared" si="315"/>
        <v>2.3159999999999998</v>
      </c>
      <c r="N466">
        <f t="shared" si="316"/>
        <v>2.8029999999999999</v>
      </c>
      <c r="O466">
        <f t="shared" si="317"/>
        <v>2.3159999999999998</v>
      </c>
      <c r="P466">
        <f t="shared" si="318"/>
        <v>2.6419999999999999</v>
      </c>
      <c r="Q466">
        <f t="shared" si="319"/>
        <v>2.6419999999999999</v>
      </c>
      <c r="R466">
        <f t="shared" si="306"/>
        <v>6.7106934213868428</v>
      </c>
      <c r="S466">
        <f t="shared" si="320"/>
        <v>0.373</v>
      </c>
      <c r="T466">
        <f t="shared" si="321"/>
        <v>2.472</v>
      </c>
      <c r="U466">
        <f t="shared" si="322"/>
        <v>0.373</v>
      </c>
      <c r="V466">
        <f t="shared" si="323"/>
        <v>4.5890000000000004</v>
      </c>
      <c r="W466">
        <f t="shared" si="324"/>
        <v>1.5129999999999999</v>
      </c>
      <c r="X466">
        <f t="shared" si="325"/>
        <v>4.5890000000000004</v>
      </c>
      <c r="Y466">
        <f t="shared" si="326"/>
        <v>0.373</v>
      </c>
      <c r="Z466">
        <f t="shared" si="327"/>
        <v>0.373</v>
      </c>
      <c r="AA466">
        <f t="shared" si="328"/>
        <v>0</v>
      </c>
      <c r="AB466">
        <f t="shared" si="307"/>
        <v>0</v>
      </c>
      <c r="AC466">
        <f t="shared" si="329"/>
        <v>0</v>
      </c>
      <c r="AD466">
        <f t="shared" si="330"/>
        <v>0</v>
      </c>
      <c r="AE466">
        <f t="shared" si="308"/>
        <v>0</v>
      </c>
      <c r="AF466">
        <f t="shared" si="331"/>
        <v>0</v>
      </c>
      <c r="AG466">
        <f t="shared" si="332"/>
        <v>0.16916099773242629</v>
      </c>
      <c r="AH466">
        <f t="shared" si="333"/>
        <v>6.710693421386843E-2</v>
      </c>
      <c r="AI466">
        <f t="shared" si="334"/>
        <v>37.563447232209413</v>
      </c>
      <c r="AK466" t="e">
        <f>LOOKUP(AF466,LMS!D2:'LMS'!D2597,LMS!E2:'LMS'!E2597)</f>
        <v>#N/A</v>
      </c>
      <c r="AL466" t="e">
        <f>LOOKUP(AF466,LMS!D2:'LMS'!D2597,LMS!F2:'LMS'!F2597)</f>
        <v>#N/A</v>
      </c>
      <c r="AM466" t="e">
        <f>LOOKUP(AF466,LMS!D2:'LMS'!D2597,LMS!G2:'LMS'!G2597)</f>
        <v>#N/A</v>
      </c>
      <c r="AN466" t="e">
        <f>LOOKUP(AF466,LMS!D2:'LMS'!D2597,LMS!L2:'LMS'!L2597)</f>
        <v>#N/A</v>
      </c>
      <c r="AO466" t="e">
        <f>LOOKUP(AF466,LMS!D2:'LMS'!D2597,LMS!N2:'LMS'!N2597)</f>
        <v>#N/A</v>
      </c>
      <c r="AP466" t="e">
        <f>LOOKUP(AF466,LMS!D2:'LMS'!D2597,LMS!P2:'LMS'!P2597)</f>
        <v>#N/A</v>
      </c>
      <c r="AR466" t="e">
        <f t="shared" si="335"/>
        <v>#N/A</v>
      </c>
      <c r="AS466" t="e">
        <f t="shared" si="336"/>
        <v>#N/A</v>
      </c>
      <c r="AT466" t="e">
        <f t="shared" si="309"/>
        <v>#N/A</v>
      </c>
      <c r="AU466" t="e">
        <f t="shared" si="337"/>
        <v>#N/A</v>
      </c>
      <c r="AV466" t="e">
        <f t="shared" si="310"/>
        <v>#N/A</v>
      </c>
      <c r="AW466" t="e">
        <f t="shared" si="311"/>
        <v>#N/A</v>
      </c>
      <c r="AX466" t="e">
        <f>LOOKUP(AV466,Z!A2:'Z'!A803,Z!B2:'Z'!B803)</f>
        <v>#N/A</v>
      </c>
      <c r="AY466" t="e">
        <f t="shared" si="299"/>
        <v>#N/A</v>
      </c>
      <c r="AZ466" t="e">
        <f t="shared" si="300"/>
        <v>#N/A</v>
      </c>
      <c r="BA466" t="e">
        <f t="shared" si="301"/>
        <v>#N/A</v>
      </c>
      <c r="BB466" t="e">
        <f t="shared" si="302"/>
        <v>#N/A</v>
      </c>
      <c r="BC466" t="e">
        <f t="shared" si="303"/>
        <v>#N/A</v>
      </c>
      <c r="BD466" t="e">
        <f t="shared" si="304"/>
        <v>#N/A</v>
      </c>
    </row>
    <row r="467" spans="1:56" x14ac:dyDescent="0.25">
      <c r="A467">
        <f>'Bodycomp INPUT'!A465</f>
        <v>0</v>
      </c>
      <c r="B467">
        <f>'Bodycomp INPUT'!B465</f>
        <v>0</v>
      </c>
      <c r="C467">
        <f>'Bodycomp INPUT'!C465</f>
        <v>0</v>
      </c>
      <c r="D467">
        <f>'Bodycomp INPUT'!D465</f>
        <v>0</v>
      </c>
      <c r="E467">
        <f>'Bodycomp INPUT'!E465</f>
        <v>0</v>
      </c>
      <c r="F467">
        <f>'Bodycomp INPUT'!F465</f>
        <v>0</v>
      </c>
      <c r="G467">
        <f>'Bodycomp INPUT'!G465</f>
        <v>0</v>
      </c>
      <c r="H467">
        <v>469</v>
      </c>
      <c r="I467">
        <f t="shared" si="312"/>
        <v>0</v>
      </c>
      <c r="J467">
        <f t="shared" si="305"/>
        <v>2.6419999999999999</v>
      </c>
      <c r="K467">
        <f t="shared" si="313"/>
        <v>2.86</v>
      </c>
      <c r="L467">
        <f t="shared" si="314"/>
        <v>2.6419999999999999</v>
      </c>
      <c r="M467">
        <f t="shared" si="315"/>
        <v>2.3159999999999998</v>
      </c>
      <c r="N467">
        <f t="shared" si="316"/>
        <v>2.8029999999999999</v>
      </c>
      <c r="O467">
        <f t="shared" si="317"/>
        <v>2.3159999999999998</v>
      </c>
      <c r="P467">
        <f t="shared" si="318"/>
        <v>2.6419999999999999</v>
      </c>
      <c r="Q467">
        <f t="shared" si="319"/>
        <v>2.6419999999999999</v>
      </c>
      <c r="R467">
        <f t="shared" si="306"/>
        <v>6.7106934213868428</v>
      </c>
      <c r="S467">
        <f t="shared" si="320"/>
        <v>0.373</v>
      </c>
      <c r="T467">
        <f t="shared" si="321"/>
        <v>2.472</v>
      </c>
      <c r="U467">
        <f t="shared" si="322"/>
        <v>0.373</v>
      </c>
      <c r="V467">
        <f t="shared" si="323"/>
        <v>4.5890000000000004</v>
      </c>
      <c r="W467">
        <f t="shared" si="324"/>
        <v>1.5129999999999999</v>
      </c>
      <c r="X467">
        <f t="shared" si="325"/>
        <v>4.5890000000000004</v>
      </c>
      <c r="Y467">
        <f t="shared" si="326"/>
        <v>0.373</v>
      </c>
      <c r="Z467">
        <f t="shared" si="327"/>
        <v>0.373</v>
      </c>
      <c r="AA467">
        <f t="shared" si="328"/>
        <v>0</v>
      </c>
      <c r="AB467">
        <f t="shared" si="307"/>
        <v>0</v>
      </c>
      <c r="AC467">
        <f t="shared" si="329"/>
        <v>0</v>
      </c>
      <c r="AD467">
        <f t="shared" si="330"/>
        <v>0</v>
      </c>
      <c r="AE467">
        <f t="shared" si="308"/>
        <v>0</v>
      </c>
      <c r="AF467">
        <f t="shared" si="331"/>
        <v>0</v>
      </c>
      <c r="AG467">
        <f t="shared" si="332"/>
        <v>0.16916099773242629</v>
      </c>
      <c r="AH467">
        <f t="shared" si="333"/>
        <v>6.710693421386843E-2</v>
      </c>
      <c r="AI467">
        <f t="shared" si="334"/>
        <v>37.563447232209413</v>
      </c>
      <c r="AK467" t="e">
        <f>LOOKUP(AF467,LMS!D2:'LMS'!D2597,LMS!E2:'LMS'!E2597)</f>
        <v>#N/A</v>
      </c>
      <c r="AL467" t="e">
        <f>LOOKUP(AF467,LMS!D2:'LMS'!D2597,LMS!F2:'LMS'!F2597)</f>
        <v>#N/A</v>
      </c>
      <c r="AM467" t="e">
        <f>LOOKUP(AF467,LMS!D2:'LMS'!D2597,LMS!G2:'LMS'!G2597)</f>
        <v>#N/A</v>
      </c>
      <c r="AN467" t="e">
        <f>LOOKUP(AF467,LMS!D2:'LMS'!D2597,LMS!L2:'LMS'!L2597)</f>
        <v>#N/A</v>
      </c>
      <c r="AO467" t="e">
        <f>LOOKUP(AF467,LMS!D2:'LMS'!D2597,LMS!N2:'LMS'!N2597)</f>
        <v>#N/A</v>
      </c>
      <c r="AP467" t="e">
        <f>LOOKUP(AF467,LMS!D2:'LMS'!D2597,LMS!P2:'LMS'!P2597)</f>
        <v>#N/A</v>
      </c>
      <c r="AR467" t="e">
        <f t="shared" si="335"/>
        <v>#N/A</v>
      </c>
      <c r="AS467" t="e">
        <f t="shared" si="336"/>
        <v>#N/A</v>
      </c>
      <c r="AT467" t="e">
        <f t="shared" si="309"/>
        <v>#N/A</v>
      </c>
      <c r="AU467" t="e">
        <f t="shared" si="337"/>
        <v>#N/A</v>
      </c>
      <c r="AV467" t="e">
        <f t="shared" si="310"/>
        <v>#N/A</v>
      </c>
      <c r="AW467" t="e">
        <f t="shared" si="311"/>
        <v>#N/A</v>
      </c>
      <c r="AX467" t="e">
        <f>LOOKUP(AV467,Z!A2:'Z'!A803,Z!B2:'Z'!B803)</f>
        <v>#N/A</v>
      </c>
      <c r="AY467" t="e">
        <f t="shared" si="299"/>
        <v>#N/A</v>
      </c>
      <c r="AZ467" t="e">
        <f t="shared" si="300"/>
        <v>#N/A</v>
      </c>
      <c r="BA467" t="e">
        <f t="shared" si="301"/>
        <v>#N/A</v>
      </c>
      <c r="BB467" t="e">
        <f t="shared" si="302"/>
        <v>#N/A</v>
      </c>
      <c r="BC467" t="e">
        <f t="shared" si="303"/>
        <v>#N/A</v>
      </c>
      <c r="BD467" t="e">
        <f t="shared" si="304"/>
        <v>#N/A</v>
      </c>
    </row>
    <row r="468" spans="1:56" x14ac:dyDescent="0.25">
      <c r="A468">
        <f>'Bodycomp INPUT'!A466</f>
        <v>0</v>
      </c>
      <c r="B468">
        <f>'Bodycomp INPUT'!B466</f>
        <v>0</v>
      </c>
      <c r="C468">
        <f>'Bodycomp INPUT'!C466</f>
        <v>0</v>
      </c>
      <c r="D468">
        <f>'Bodycomp INPUT'!D466</f>
        <v>0</v>
      </c>
      <c r="E468">
        <f>'Bodycomp INPUT'!E466</f>
        <v>0</v>
      </c>
      <c r="F468">
        <f>'Bodycomp INPUT'!F466</f>
        <v>0</v>
      </c>
      <c r="G468">
        <f>'Bodycomp INPUT'!G466</f>
        <v>0</v>
      </c>
      <c r="H468">
        <v>470</v>
      </c>
      <c r="I468">
        <f t="shared" si="312"/>
        <v>0</v>
      </c>
      <c r="J468">
        <f t="shared" si="305"/>
        <v>2.6419999999999999</v>
      </c>
      <c r="K468">
        <f t="shared" si="313"/>
        <v>2.86</v>
      </c>
      <c r="L468">
        <f t="shared" si="314"/>
        <v>2.6419999999999999</v>
      </c>
      <c r="M468">
        <f t="shared" si="315"/>
        <v>2.3159999999999998</v>
      </c>
      <c r="N468">
        <f t="shared" si="316"/>
        <v>2.8029999999999999</v>
      </c>
      <c r="O468">
        <f t="shared" si="317"/>
        <v>2.3159999999999998</v>
      </c>
      <c r="P468">
        <f t="shared" si="318"/>
        <v>2.6419999999999999</v>
      </c>
      <c r="Q468">
        <f t="shared" si="319"/>
        <v>2.6419999999999999</v>
      </c>
      <c r="R468">
        <f t="shared" si="306"/>
        <v>6.7106934213868428</v>
      </c>
      <c r="S468">
        <f t="shared" si="320"/>
        <v>0.373</v>
      </c>
      <c r="T468">
        <f t="shared" si="321"/>
        <v>2.472</v>
      </c>
      <c r="U468">
        <f t="shared" si="322"/>
        <v>0.373</v>
      </c>
      <c r="V468">
        <f t="shared" si="323"/>
        <v>4.5890000000000004</v>
      </c>
      <c r="W468">
        <f t="shared" si="324"/>
        <v>1.5129999999999999</v>
      </c>
      <c r="X468">
        <f t="shared" si="325"/>
        <v>4.5890000000000004</v>
      </c>
      <c r="Y468">
        <f t="shared" si="326"/>
        <v>0.373</v>
      </c>
      <c r="Z468">
        <f t="shared" si="327"/>
        <v>0.373</v>
      </c>
      <c r="AA468">
        <f t="shared" si="328"/>
        <v>0</v>
      </c>
      <c r="AB468">
        <f t="shared" si="307"/>
        <v>0</v>
      </c>
      <c r="AC468">
        <f t="shared" si="329"/>
        <v>0</v>
      </c>
      <c r="AD468">
        <f t="shared" si="330"/>
        <v>0</v>
      </c>
      <c r="AE468">
        <f t="shared" si="308"/>
        <v>0</v>
      </c>
      <c r="AF468">
        <f t="shared" si="331"/>
        <v>0</v>
      </c>
      <c r="AG468">
        <f t="shared" si="332"/>
        <v>0.16916099773242629</v>
      </c>
      <c r="AH468">
        <f t="shared" si="333"/>
        <v>6.710693421386843E-2</v>
      </c>
      <c r="AI468">
        <f t="shared" si="334"/>
        <v>37.563447232209413</v>
      </c>
      <c r="AK468" t="e">
        <f>LOOKUP(AF468,LMS!D2:'LMS'!D2597,LMS!E2:'LMS'!E2597)</f>
        <v>#N/A</v>
      </c>
      <c r="AL468" t="e">
        <f>LOOKUP(AF468,LMS!D2:'LMS'!D2597,LMS!F2:'LMS'!F2597)</f>
        <v>#N/A</v>
      </c>
      <c r="AM468" t="e">
        <f>LOOKUP(AF468,LMS!D2:'LMS'!D2597,LMS!G2:'LMS'!G2597)</f>
        <v>#N/A</v>
      </c>
      <c r="AN468" t="e">
        <f>LOOKUP(AF468,LMS!D2:'LMS'!D2597,LMS!L2:'LMS'!L2597)</f>
        <v>#N/A</v>
      </c>
      <c r="AO468" t="e">
        <f>LOOKUP(AF468,LMS!D2:'LMS'!D2597,LMS!N2:'LMS'!N2597)</f>
        <v>#N/A</v>
      </c>
      <c r="AP468" t="e">
        <f>LOOKUP(AF468,LMS!D2:'LMS'!D2597,LMS!P2:'LMS'!P2597)</f>
        <v>#N/A</v>
      </c>
      <c r="AR468" t="e">
        <f t="shared" si="335"/>
        <v>#N/A</v>
      </c>
      <c r="AS468" t="e">
        <f t="shared" si="336"/>
        <v>#N/A</v>
      </c>
      <c r="AT468" t="e">
        <f t="shared" si="309"/>
        <v>#N/A</v>
      </c>
      <c r="AU468" t="e">
        <f t="shared" si="337"/>
        <v>#N/A</v>
      </c>
      <c r="AV468" t="e">
        <f t="shared" si="310"/>
        <v>#N/A</v>
      </c>
      <c r="AW468" t="e">
        <f t="shared" si="311"/>
        <v>#N/A</v>
      </c>
      <c r="AX468" t="e">
        <f>LOOKUP(AV468,Z!A2:'Z'!A803,Z!B2:'Z'!B803)</f>
        <v>#N/A</v>
      </c>
      <c r="AY468" t="e">
        <f t="shared" si="299"/>
        <v>#N/A</v>
      </c>
      <c r="AZ468" t="e">
        <f t="shared" si="300"/>
        <v>#N/A</v>
      </c>
      <c r="BA468" t="e">
        <f t="shared" si="301"/>
        <v>#N/A</v>
      </c>
      <c r="BB468" t="e">
        <f t="shared" si="302"/>
        <v>#N/A</v>
      </c>
      <c r="BC468" t="e">
        <f t="shared" si="303"/>
        <v>#N/A</v>
      </c>
      <c r="BD468" t="e">
        <f t="shared" si="304"/>
        <v>#N/A</v>
      </c>
    </row>
    <row r="469" spans="1:56" x14ac:dyDescent="0.25">
      <c r="A469">
        <f>'Bodycomp INPUT'!A467</f>
        <v>0</v>
      </c>
      <c r="B469">
        <f>'Bodycomp INPUT'!B467</f>
        <v>0</v>
      </c>
      <c r="C469">
        <f>'Bodycomp INPUT'!C467</f>
        <v>0</v>
      </c>
      <c r="D469">
        <f>'Bodycomp INPUT'!D467</f>
        <v>0</v>
      </c>
      <c r="E469">
        <f>'Bodycomp INPUT'!E467</f>
        <v>0</v>
      </c>
      <c r="F469">
        <f>'Bodycomp INPUT'!F467</f>
        <v>0</v>
      </c>
      <c r="G469">
        <f>'Bodycomp INPUT'!G467</f>
        <v>0</v>
      </c>
      <c r="H469">
        <v>471</v>
      </c>
      <c r="I469">
        <f t="shared" si="312"/>
        <v>0</v>
      </c>
      <c r="J469">
        <f t="shared" si="305"/>
        <v>2.6419999999999999</v>
      </c>
      <c r="K469">
        <f t="shared" si="313"/>
        <v>2.86</v>
      </c>
      <c r="L469">
        <f t="shared" si="314"/>
        <v>2.6419999999999999</v>
      </c>
      <c r="M469">
        <f t="shared" si="315"/>
        <v>2.3159999999999998</v>
      </c>
      <c r="N469">
        <f t="shared" si="316"/>
        <v>2.8029999999999999</v>
      </c>
      <c r="O469">
        <f t="shared" si="317"/>
        <v>2.3159999999999998</v>
      </c>
      <c r="P469">
        <f t="shared" si="318"/>
        <v>2.6419999999999999</v>
      </c>
      <c r="Q469">
        <f t="shared" si="319"/>
        <v>2.6419999999999999</v>
      </c>
      <c r="R469">
        <f t="shared" si="306"/>
        <v>6.7106934213868428</v>
      </c>
      <c r="S469">
        <f t="shared" si="320"/>
        <v>0.373</v>
      </c>
      <c r="T469">
        <f t="shared" si="321"/>
        <v>2.472</v>
      </c>
      <c r="U469">
        <f t="shared" si="322"/>
        <v>0.373</v>
      </c>
      <c r="V469">
        <f t="shared" si="323"/>
        <v>4.5890000000000004</v>
      </c>
      <c r="W469">
        <f t="shared" si="324"/>
        <v>1.5129999999999999</v>
      </c>
      <c r="X469">
        <f t="shared" si="325"/>
        <v>4.5890000000000004</v>
      </c>
      <c r="Y469">
        <f t="shared" si="326"/>
        <v>0.373</v>
      </c>
      <c r="Z469">
        <f t="shared" si="327"/>
        <v>0.373</v>
      </c>
      <c r="AA469">
        <f t="shared" si="328"/>
        <v>0</v>
      </c>
      <c r="AB469">
        <f t="shared" si="307"/>
        <v>0</v>
      </c>
      <c r="AC469">
        <f t="shared" si="329"/>
        <v>0</v>
      </c>
      <c r="AD469">
        <f t="shared" si="330"/>
        <v>0</v>
      </c>
      <c r="AE469">
        <f t="shared" si="308"/>
        <v>0</v>
      </c>
      <c r="AF469">
        <f t="shared" si="331"/>
        <v>0</v>
      </c>
      <c r="AG469">
        <f t="shared" si="332"/>
        <v>0.16916099773242629</v>
      </c>
      <c r="AH469">
        <f t="shared" si="333"/>
        <v>6.710693421386843E-2</v>
      </c>
      <c r="AI469">
        <f t="shared" si="334"/>
        <v>37.563447232209413</v>
      </c>
      <c r="AK469" t="e">
        <f>LOOKUP(AF469,LMS!D2:'LMS'!D2597,LMS!E2:'LMS'!E2597)</f>
        <v>#N/A</v>
      </c>
      <c r="AL469" t="e">
        <f>LOOKUP(AF469,LMS!D2:'LMS'!D2597,LMS!F2:'LMS'!F2597)</f>
        <v>#N/A</v>
      </c>
      <c r="AM469" t="e">
        <f>LOOKUP(AF469,LMS!D2:'LMS'!D2597,LMS!G2:'LMS'!G2597)</f>
        <v>#N/A</v>
      </c>
      <c r="AN469" t="e">
        <f>LOOKUP(AF469,LMS!D2:'LMS'!D2597,LMS!L2:'LMS'!L2597)</f>
        <v>#N/A</v>
      </c>
      <c r="AO469" t="e">
        <f>LOOKUP(AF469,LMS!D2:'LMS'!D2597,LMS!N2:'LMS'!N2597)</f>
        <v>#N/A</v>
      </c>
      <c r="AP469" t="e">
        <f>LOOKUP(AF469,LMS!D2:'LMS'!D2597,LMS!P2:'LMS'!P2597)</f>
        <v>#N/A</v>
      </c>
      <c r="AR469" t="e">
        <f t="shared" si="335"/>
        <v>#N/A</v>
      </c>
      <c r="AS469" t="e">
        <f t="shared" si="336"/>
        <v>#N/A</v>
      </c>
      <c r="AT469" t="e">
        <f t="shared" si="309"/>
        <v>#N/A</v>
      </c>
      <c r="AU469" t="e">
        <f t="shared" si="337"/>
        <v>#N/A</v>
      </c>
      <c r="AV469" t="e">
        <f t="shared" si="310"/>
        <v>#N/A</v>
      </c>
      <c r="AW469" t="e">
        <f t="shared" si="311"/>
        <v>#N/A</v>
      </c>
      <c r="AX469" t="e">
        <f>LOOKUP(AV469,Z!A2:'Z'!A803,Z!B2:'Z'!B803)</f>
        <v>#N/A</v>
      </c>
      <c r="AY469" t="e">
        <f t="shared" si="299"/>
        <v>#N/A</v>
      </c>
      <c r="AZ469" t="e">
        <f t="shared" si="300"/>
        <v>#N/A</v>
      </c>
      <c r="BA469" t="e">
        <f t="shared" si="301"/>
        <v>#N/A</v>
      </c>
      <c r="BB469" t="e">
        <f t="shared" si="302"/>
        <v>#N/A</v>
      </c>
      <c r="BC469" t="e">
        <f t="shared" si="303"/>
        <v>#N/A</v>
      </c>
      <c r="BD469" t="e">
        <f t="shared" si="304"/>
        <v>#N/A</v>
      </c>
    </row>
    <row r="470" spans="1:56" x14ac:dyDescent="0.25">
      <c r="A470">
        <f>'Bodycomp INPUT'!A468</f>
        <v>0</v>
      </c>
      <c r="B470">
        <f>'Bodycomp INPUT'!B468</f>
        <v>0</v>
      </c>
      <c r="C470">
        <f>'Bodycomp INPUT'!C468</f>
        <v>0</v>
      </c>
      <c r="D470">
        <f>'Bodycomp INPUT'!D468</f>
        <v>0</v>
      </c>
      <c r="E470">
        <f>'Bodycomp INPUT'!E468</f>
        <v>0</v>
      </c>
      <c r="F470">
        <f>'Bodycomp INPUT'!F468</f>
        <v>0</v>
      </c>
      <c r="G470">
        <f>'Bodycomp INPUT'!G468</f>
        <v>0</v>
      </c>
      <c r="H470">
        <v>472</v>
      </c>
      <c r="I470">
        <f t="shared" si="312"/>
        <v>0</v>
      </c>
      <c r="J470">
        <f t="shared" si="305"/>
        <v>2.6419999999999999</v>
      </c>
      <c r="K470">
        <f t="shared" si="313"/>
        <v>2.86</v>
      </c>
      <c r="L470">
        <f t="shared" si="314"/>
        <v>2.6419999999999999</v>
      </c>
      <c r="M470">
        <f t="shared" si="315"/>
        <v>2.3159999999999998</v>
      </c>
      <c r="N470">
        <f t="shared" si="316"/>
        <v>2.8029999999999999</v>
      </c>
      <c r="O470">
        <f t="shared" si="317"/>
        <v>2.3159999999999998</v>
      </c>
      <c r="P470">
        <f t="shared" si="318"/>
        <v>2.6419999999999999</v>
      </c>
      <c r="Q470">
        <f t="shared" si="319"/>
        <v>2.6419999999999999</v>
      </c>
      <c r="R470">
        <f t="shared" si="306"/>
        <v>6.7106934213868428</v>
      </c>
      <c r="S470">
        <f t="shared" si="320"/>
        <v>0.373</v>
      </c>
      <c r="T470">
        <f t="shared" si="321"/>
        <v>2.472</v>
      </c>
      <c r="U470">
        <f t="shared" si="322"/>
        <v>0.373</v>
      </c>
      <c r="V470">
        <f t="shared" si="323"/>
        <v>4.5890000000000004</v>
      </c>
      <c r="W470">
        <f t="shared" si="324"/>
        <v>1.5129999999999999</v>
      </c>
      <c r="X470">
        <f t="shared" si="325"/>
        <v>4.5890000000000004</v>
      </c>
      <c r="Y470">
        <f t="shared" si="326"/>
        <v>0.373</v>
      </c>
      <c r="Z470">
        <f t="shared" si="327"/>
        <v>0.373</v>
      </c>
      <c r="AA470">
        <f t="shared" si="328"/>
        <v>0</v>
      </c>
      <c r="AB470">
        <f t="shared" si="307"/>
        <v>0</v>
      </c>
      <c r="AC470">
        <f t="shared" si="329"/>
        <v>0</v>
      </c>
      <c r="AD470">
        <f t="shared" si="330"/>
        <v>0</v>
      </c>
      <c r="AE470">
        <f t="shared" si="308"/>
        <v>0</v>
      </c>
      <c r="AF470">
        <f t="shared" si="331"/>
        <v>0</v>
      </c>
      <c r="AG470">
        <f t="shared" si="332"/>
        <v>0.16916099773242629</v>
      </c>
      <c r="AH470">
        <f t="shared" si="333"/>
        <v>6.710693421386843E-2</v>
      </c>
      <c r="AI470">
        <f t="shared" si="334"/>
        <v>37.563447232209413</v>
      </c>
      <c r="AK470" t="e">
        <f>LOOKUP(AF470,LMS!D2:'LMS'!D2597,LMS!E2:'LMS'!E2597)</f>
        <v>#N/A</v>
      </c>
      <c r="AL470" t="e">
        <f>LOOKUP(AF470,LMS!D2:'LMS'!D2597,LMS!F2:'LMS'!F2597)</f>
        <v>#N/A</v>
      </c>
      <c r="AM470" t="e">
        <f>LOOKUP(AF470,LMS!D2:'LMS'!D2597,LMS!G2:'LMS'!G2597)</f>
        <v>#N/A</v>
      </c>
      <c r="AN470" t="e">
        <f>LOOKUP(AF470,LMS!D2:'LMS'!D2597,LMS!L2:'LMS'!L2597)</f>
        <v>#N/A</v>
      </c>
      <c r="AO470" t="e">
        <f>LOOKUP(AF470,LMS!D2:'LMS'!D2597,LMS!N2:'LMS'!N2597)</f>
        <v>#N/A</v>
      </c>
      <c r="AP470" t="e">
        <f>LOOKUP(AF470,LMS!D2:'LMS'!D2597,LMS!P2:'LMS'!P2597)</f>
        <v>#N/A</v>
      </c>
      <c r="AR470" t="e">
        <f t="shared" si="335"/>
        <v>#N/A</v>
      </c>
      <c r="AS470" t="e">
        <f t="shared" si="336"/>
        <v>#N/A</v>
      </c>
      <c r="AT470" t="e">
        <f t="shared" si="309"/>
        <v>#N/A</v>
      </c>
      <c r="AU470" t="e">
        <f t="shared" si="337"/>
        <v>#N/A</v>
      </c>
      <c r="AV470" t="e">
        <f t="shared" si="310"/>
        <v>#N/A</v>
      </c>
      <c r="AW470" t="e">
        <f t="shared" si="311"/>
        <v>#N/A</v>
      </c>
      <c r="AX470" t="e">
        <f>LOOKUP(AV470,Z!A2:'Z'!A803,Z!B2:'Z'!B803)</f>
        <v>#N/A</v>
      </c>
      <c r="AY470" t="e">
        <f t="shared" si="299"/>
        <v>#N/A</v>
      </c>
      <c r="AZ470" t="e">
        <f t="shared" si="300"/>
        <v>#N/A</v>
      </c>
      <c r="BA470" t="e">
        <f t="shared" si="301"/>
        <v>#N/A</v>
      </c>
      <c r="BB470" t="e">
        <f t="shared" si="302"/>
        <v>#N/A</v>
      </c>
      <c r="BC470" t="e">
        <f t="shared" si="303"/>
        <v>#N/A</v>
      </c>
      <c r="BD470" t="e">
        <f t="shared" si="304"/>
        <v>#N/A</v>
      </c>
    </row>
    <row r="471" spans="1:56" x14ac:dyDescent="0.25">
      <c r="A471">
        <f>'Bodycomp INPUT'!A469</f>
        <v>0</v>
      </c>
      <c r="B471">
        <f>'Bodycomp INPUT'!B469</f>
        <v>0</v>
      </c>
      <c r="C471">
        <f>'Bodycomp INPUT'!C469</f>
        <v>0</v>
      </c>
      <c r="D471">
        <f>'Bodycomp INPUT'!D469</f>
        <v>0</v>
      </c>
      <c r="E471">
        <f>'Bodycomp INPUT'!E469</f>
        <v>0</v>
      </c>
      <c r="F471">
        <f>'Bodycomp INPUT'!F469</f>
        <v>0</v>
      </c>
      <c r="G471">
        <f>'Bodycomp INPUT'!G469</f>
        <v>0</v>
      </c>
      <c r="H471">
        <v>473</v>
      </c>
      <c r="I471">
        <f t="shared" si="312"/>
        <v>0</v>
      </c>
      <c r="J471">
        <f t="shared" si="305"/>
        <v>2.6419999999999999</v>
      </c>
      <c r="K471">
        <f t="shared" si="313"/>
        <v>2.86</v>
      </c>
      <c r="L471">
        <f t="shared" si="314"/>
        <v>2.6419999999999999</v>
      </c>
      <c r="M471">
        <f t="shared" si="315"/>
        <v>2.3159999999999998</v>
      </c>
      <c r="N471">
        <f t="shared" si="316"/>
        <v>2.8029999999999999</v>
      </c>
      <c r="O471">
        <f t="shared" si="317"/>
        <v>2.3159999999999998</v>
      </c>
      <c r="P471">
        <f t="shared" si="318"/>
        <v>2.6419999999999999</v>
      </c>
      <c r="Q471">
        <f t="shared" si="319"/>
        <v>2.6419999999999999</v>
      </c>
      <c r="R471">
        <f t="shared" si="306"/>
        <v>6.7106934213868428</v>
      </c>
      <c r="S471">
        <f t="shared" si="320"/>
        <v>0.373</v>
      </c>
      <c r="T471">
        <f t="shared" si="321"/>
        <v>2.472</v>
      </c>
      <c r="U471">
        <f t="shared" si="322"/>
        <v>0.373</v>
      </c>
      <c r="V471">
        <f t="shared" si="323"/>
        <v>4.5890000000000004</v>
      </c>
      <c r="W471">
        <f t="shared" si="324"/>
        <v>1.5129999999999999</v>
      </c>
      <c r="X471">
        <f t="shared" si="325"/>
        <v>4.5890000000000004</v>
      </c>
      <c r="Y471">
        <f t="shared" si="326"/>
        <v>0.373</v>
      </c>
      <c r="Z471">
        <f t="shared" si="327"/>
        <v>0.373</v>
      </c>
      <c r="AA471">
        <f t="shared" si="328"/>
        <v>0</v>
      </c>
      <c r="AB471">
        <f t="shared" si="307"/>
        <v>0</v>
      </c>
      <c r="AC471">
        <f t="shared" si="329"/>
        <v>0</v>
      </c>
      <c r="AD471">
        <f t="shared" si="330"/>
        <v>0</v>
      </c>
      <c r="AE471">
        <f t="shared" si="308"/>
        <v>0</v>
      </c>
      <c r="AF471">
        <f t="shared" si="331"/>
        <v>0</v>
      </c>
      <c r="AG471">
        <f t="shared" si="332"/>
        <v>0.16916099773242629</v>
      </c>
      <c r="AH471">
        <f t="shared" si="333"/>
        <v>6.710693421386843E-2</v>
      </c>
      <c r="AI471">
        <f t="shared" si="334"/>
        <v>37.563447232209413</v>
      </c>
      <c r="AK471" t="e">
        <f>LOOKUP(AF471,LMS!D2:'LMS'!D2597,LMS!E2:'LMS'!E2597)</f>
        <v>#N/A</v>
      </c>
      <c r="AL471" t="e">
        <f>LOOKUP(AF471,LMS!D2:'LMS'!D2597,LMS!F2:'LMS'!F2597)</f>
        <v>#N/A</v>
      </c>
      <c r="AM471" t="e">
        <f>LOOKUP(AF471,LMS!D2:'LMS'!D2597,LMS!G2:'LMS'!G2597)</f>
        <v>#N/A</v>
      </c>
      <c r="AN471" t="e">
        <f>LOOKUP(AF471,LMS!D2:'LMS'!D2597,LMS!L2:'LMS'!L2597)</f>
        <v>#N/A</v>
      </c>
      <c r="AO471" t="e">
        <f>LOOKUP(AF471,LMS!D2:'LMS'!D2597,LMS!N2:'LMS'!N2597)</f>
        <v>#N/A</v>
      </c>
      <c r="AP471" t="e">
        <f>LOOKUP(AF471,LMS!D2:'LMS'!D2597,LMS!P2:'LMS'!P2597)</f>
        <v>#N/A</v>
      </c>
      <c r="AR471" t="e">
        <f t="shared" si="335"/>
        <v>#N/A</v>
      </c>
      <c r="AS471" t="e">
        <f t="shared" si="336"/>
        <v>#N/A</v>
      </c>
      <c r="AT471" t="e">
        <f t="shared" si="309"/>
        <v>#N/A</v>
      </c>
      <c r="AU471" t="e">
        <f t="shared" si="337"/>
        <v>#N/A</v>
      </c>
      <c r="AV471" t="e">
        <f t="shared" si="310"/>
        <v>#N/A</v>
      </c>
      <c r="AW471" t="e">
        <f t="shared" si="311"/>
        <v>#N/A</v>
      </c>
      <c r="AX471" t="e">
        <f>LOOKUP(AV471,Z!A2:'Z'!A803,Z!B2:'Z'!B803)</f>
        <v>#N/A</v>
      </c>
      <c r="AY471" t="e">
        <f t="shared" si="299"/>
        <v>#N/A</v>
      </c>
      <c r="AZ471" t="e">
        <f t="shared" si="300"/>
        <v>#N/A</v>
      </c>
      <c r="BA471" t="e">
        <f t="shared" si="301"/>
        <v>#N/A</v>
      </c>
      <c r="BB471" t="e">
        <f t="shared" si="302"/>
        <v>#N/A</v>
      </c>
      <c r="BC471" t="e">
        <f t="shared" si="303"/>
        <v>#N/A</v>
      </c>
      <c r="BD471" t="e">
        <f t="shared" si="304"/>
        <v>#N/A</v>
      </c>
    </row>
    <row r="472" spans="1:56" x14ac:dyDescent="0.25">
      <c r="A472">
        <f>'Bodycomp INPUT'!A470</f>
        <v>0</v>
      </c>
      <c r="B472">
        <f>'Bodycomp INPUT'!B470</f>
        <v>0</v>
      </c>
      <c r="C472">
        <f>'Bodycomp INPUT'!C470</f>
        <v>0</v>
      </c>
      <c r="D472">
        <f>'Bodycomp INPUT'!D470</f>
        <v>0</v>
      </c>
      <c r="E472">
        <f>'Bodycomp INPUT'!E470</f>
        <v>0</v>
      </c>
      <c r="F472">
        <f>'Bodycomp INPUT'!F470</f>
        <v>0</v>
      </c>
      <c r="G472">
        <f>'Bodycomp INPUT'!G470</f>
        <v>0</v>
      </c>
      <c r="H472">
        <v>474</v>
      </c>
      <c r="I472">
        <f t="shared" si="312"/>
        <v>0</v>
      </c>
      <c r="J472">
        <f t="shared" si="305"/>
        <v>2.6419999999999999</v>
      </c>
      <c r="K472">
        <f t="shared" si="313"/>
        <v>2.86</v>
      </c>
      <c r="L472">
        <f t="shared" si="314"/>
        <v>2.6419999999999999</v>
      </c>
      <c r="M472">
        <f t="shared" si="315"/>
        <v>2.3159999999999998</v>
      </c>
      <c r="N472">
        <f t="shared" si="316"/>
        <v>2.8029999999999999</v>
      </c>
      <c r="O472">
        <f t="shared" si="317"/>
        <v>2.3159999999999998</v>
      </c>
      <c r="P472">
        <f t="shared" si="318"/>
        <v>2.6419999999999999</v>
      </c>
      <c r="Q472">
        <f t="shared" si="319"/>
        <v>2.6419999999999999</v>
      </c>
      <c r="R472">
        <f t="shared" si="306"/>
        <v>6.7106934213868428</v>
      </c>
      <c r="S472">
        <f t="shared" si="320"/>
        <v>0.373</v>
      </c>
      <c r="T472">
        <f t="shared" si="321"/>
        <v>2.472</v>
      </c>
      <c r="U472">
        <f t="shared" si="322"/>
        <v>0.373</v>
      </c>
      <c r="V472">
        <f t="shared" si="323"/>
        <v>4.5890000000000004</v>
      </c>
      <c r="W472">
        <f t="shared" si="324"/>
        <v>1.5129999999999999</v>
      </c>
      <c r="X472">
        <f t="shared" si="325"/>
        <v>4.5890000000000004</v>
      </c>
      <c r="Y472">
        <f t="shared" si="326"/>
        <v>0.373</v>
      </c>
      <c r="Z472">
        <f t="shared" si="327"/>
        <v>0.373</v>
      </c>
      <c r="AA472">
        <f t="shared" si="328"/>
        <v>0</v>
      </c>
      <c r="AB472">
        <f t="shared" si="307"/>
        <v>0</v>
      </c>
      <c r="AC472">
        <f t="shared" si="329"/>
        <v>0</v>
      </c>
      <c r="AD472">
        <f t="shared" si="330"/>
        <v>0</v>
      </c>
      <c r="AE472">
        <f t="shared" si="308"/>
        <v>0</v>
      </c>
      <c r="AF472">
        <f t="shared" si="331"/>
        <v>0</v>
      </c>
      <c r="AG472">
        <f t="shared" si="332"/>
        <v>0.16916099773242629</v>
      </c>
      <c r="AH472">
        <f t="shared" si="333"/>
        <v>6.710693421386843E-2</v>
      </c>
      <c r="AI472">
        <f t="shared" si="334"/>
        <v>37.563447232209413</v>
      </c>
      <c r="AK472" t="e">
        <f>LOOKUP(AF472,LMS!D2:'LMS'!D2597,LMS!E2:'LMS'!E2597)</f>
        <v>#N/A</v>
      </c>
      <c r="AL472" t="e">
        <f>LOOKUP(AF472,LMS!D2:'LMS'!D2597,LMS!F2:'LMS'!F2597)</f>
        <v>#N/A</v>
      </c>
      <c r="AM472" t="e">
        <f>LOOKUP(AF472,LMS!D2:'LMS'!D2597,LMS!G2:'LMS'!G2597)</f>
        <v>#N/A</v>
      </c>
      <c r="AN472" t="e">
        <f>LOOKUP(AF472,LMS!D2:'LMS'!D2597,LMS!L2:'LMS'!L2597)</f>
        <v>#N/A</v>
      </c>
      <c r="AO472" t="e">
        <f>LOOKUP(AF472,LMS!D2:'LMS'!D2597,LMS!N2:'LMS'!N2597)</f>
        <v>#N/A</v>
      </c>
      <c r="AP472" t="e">
        <f>LOOKUP(AF472,LMS!D2:'LMS'!D2597,LMS!P2:'LMS'!P2597)</f>
        <v>#N/A</v>
      </c>
      <c r="AR472" t="e">
        <f t="shared" si="335"/>
        <v>#N/A</v>
      </c>
      <c r="AS472" t="e">
        <f t="shared" si="336"/>
        <v>#N/A</v>
      </c>
      <c r="AT472" t="e">
        <f t="shared" si="309"/>
        <v>#N/A</v>
      </c>
      <c r="AU472" t="e">
        <f t="shared" si="337"/>
        <v>#N/A</v>
      </c>
      <c r="AV472" t="e">
        <f t="shared" si="310"/>
        <v>#N/A</v>
      </c>
      <c r="AW472" t="e">
        <f t="shared" si="311"/>
        <v>#N/A</v>
      </c>
      <c r="AX472" t="e">
        <f>LOOKUP(AV472,Z!A2:'Z'!A803,Z!B2:'Z'!B803)</f>
        <v>#N/A</v>
      </c>
      <c r="AY472" t="e">
        <f t="shared" si="299"/>
        <v>#N/A</v>
      </c>
      <c r="AZ472" t="e">
        <f t="shared" si="300"/>
        <v>#N/A</v>
      </c>
      <c r="BA472" t="e">
        <f t="shared" si="301"/>
        <v>#N/A</v>
      </c>
      <c r="BB472" t="e">
        <f t="shared" si="302"/>
        <v>#N/A</v>
      </c>
      <c r="BC472" t="e">
        <f t="shared" si="303"/>
        <v>#N/A</v>
      </c>
      <c r="BD472" t="e">
        <f t="shared" si="304"/>
        <v>#N/A</v>
      </c>
    </row>
    <row r="473" spans="1:56" x14ac:dyDescent="0.25">
      <c r="A473">
        <f>'Bodycomp INPUT'!A471</f>
        <v>0</v>
      </c>
      <c r="B473">
        <f>'Bodycomp INPUT'!B471</f>
        <v>0</v>
      </c>
      <c r="C473">
        <f>'Bodycomp INPUT'!C471</f>
        <v>0</v>
      </c>
      <c r="D473">
        <f>'Bodycomp INPUT'!D471</f>
        <v>0</v>
      </c>
      <c r="E473">
        <f>'Bodycomp INPUT'!E471</f>
        <v>0</v>
      </c>
      <c r="F473">
        <f>'Bodycomp INPUT'!F471</f>
        <v>0</v>
      </c>
      <c r="G473">
        <f>'Bodycomp INPUT'!G471</f>
        <v>0</v>
      </c>
      <c r="H473">
        <v>475</v>
      </c>
      <c r="I473">
        <f t="shared" si="312"/>
        <v>0</v>
      </c>
      <c r="J473">
        <f t="shared" si="305"/>
        <v>2.6419999999999999</v>
      </c>
      <c r="K473">
        <f t="shared" si="313"/>
        <v>2.86</v>
      </c>
      <c r="L473">
        <f t="shared" si="314"/>
        <v>2.6419999999999999</v>
      </c>
      <c r="M473">
        <f t="shared" si="315"/>
        <v>2.3159999999999998</v>
      </c>
      <c r="N473">
        <f t="shared" si="316"/>
        <v>2.8029999999999999</v>
      </c>
      <c r="O473">
        <f t="shared" si="317"/>
        <v>2.3159999999999998</v>
      </c>
      <c r="P473">
        <f t="shared" si="318"/>
        <v>2.6419999999999999</v>
      </c>
      <c r="Q473">
        <f t="shared" si="319"/>
        <v>2.6419999999999999</v>
      </c>
      <c r="R473">
        <f t="shared" si="306"/>
        <v>6.7106934213868428</v>
      </c>
      <c r="S473">
        <f t="shared" si="320"/>
        <v>0.373</v>
      </c>
      <c r="T473">
        <f t="shared" si="321"/>
        <v>2.472</v>
      </c>
      <c r="U473">
        <f t="shared" si="322"/>
        <v>0.373</v>
      </c>
      <c r="V473">
        <f t="shared" si="323"/>
        <v>4.5890000000000004</v>
      </c>
      <c r="W473">
        <f t="shared" si="324"/>
        <v>1.5129999999999999</v>
      </c>
      <c r="X473">
        <f t="shared" si="325"/>
        <v>4.5890000000000004</v>
      </c>
      <c r="Y473">
        <f t="shared" si="326"/>
        <v>0.373</v>
      </c>
      <c r="Z473">
        <f t="shared" si="327"/>
        <v>0.373</v>
      </c>
      <c r="AA473">
        <f t="shared" si="328"/>
        <v>0</v>
      </c>
      <c r="AB473">
        <f t="shared" si="307"/>
        <v>0</v>
      </c>
      <c r="AC473">
        <f t="shared" si="329"/>
        <v>0</v>
      </c>
      <c r="AD473">
        <f t="shared" si="330"/>
        <v>0</v>
      </c>
      <c r="AE473">
        <f t="shared" si="308"/>
        <v>0</v>
      </c>
      <c r="AF473">
        <f t="shared" si="331"/>
        <v>0</v>
      </c>
      <c r="AG473">
        <f t="shared" si="332"/>
        <v>0.16916099773242629</v>
      </c>
      <c r="AH473">
        <f t="shared" si="333"/>
        <v>6.710693421386843E-2</v>
      </c>
      <c r="AI473">
        <f t="shared" si="334"/>
        <v>37.563447232209413</v>
      </c>
      <c r="AK473" t="e">
        <f>LOOKUP(AF473,LMS!D2:'LMS'!D2597,LMS!E2:'LMS'!E2597)</f>
        <v>#N/A</v>
      </c>
      <c r="AL473" t="e">
        <f>LOOKUP(AF473,LMS!D2:'LMS'!D2597,LMS!F2:'LMS'!F2597)</f>
        <v>#N/A</v>
      </c>
      <c r="AM473" t="e">
        <f>LOOKUP(AF473,LMS!D2:'LMS'!D2597,LMS!G2:'LMS'!G2597)</f>
        <v>#N/A</v>
      </c>
      <c r="AN473" t="e">
        <f>LOOKUP(AF473,LMS!D2:'LMS'!D2597,LMS!L2:'LMS'!L2597)</f>
        <v>#N/A</v>
      </c>
      <c r="AO473" t="e">
        <f>LOOKUP(AF473,LMS!D2:'LMS'!D2597,LMS!N2:'LMS'!N2597)</f>
        <v>#N/A</v>
      </c>
      <c r="AP473" t="e">
        <f>LOOKUP(AF473,LMS!D2:'LMS'!D2597,LMS!P2:'LMS'!P2597)</f>
        <v>#N/A</v>
      </c>
      <c r="AR473" t="e">
        <f t="shared" si="335"/>
        <v>#N/A</v>
      </c>
      <c r="AS473" t="e">
        <f t="shared" si="336"/>
        <v>#N/A</v>
      </c>
      <c r="AT473" t="e">
        <f t="shared" si="309"/>
        <v>#N/A</v>
      </c>
      <c r="AU473" t="e">
        <f t="shared" si="337"/>
        <v>#N/A</v>
      </c>
      <c r="AV473" t="e">
        <f t="shared" si="310"/>
        <v>#N/A</v>
      </c>
      <c r="AW473" t="e">
        <f t="shared" si="311"/>
        <v>#N/A</v>
      </c>
      <c r="AX473" t="e">
        <f>LOOKUP(AV473,Z!A2:'Z'!A803,Z!B2:'Z'!B803)</f>
        <v>#N/A</v>
      </c>
      <c r="AY473" t="e">
        <f t="shared" si="299"/>
        <v>#N/A</v>
      </c>
      <c r="AZ473" t="e">
        <f t="shared" si="300"/>
        <v>#N/A</v>
      </c>
      <c r="BA473" t="e">
        <f t="shared" si="301"/>
        <v>#N/A</v>
      </c>
      <c r="BB473" t="e">
        <f t="shared" si="302"/>
        <v>#N/A</v>
      </c>
      <c r="BC473" t="e">
        <f t="shared" si="303"/>
        <v>#N/A</v>
      </c>
      <c r="BD473" t="e">
        <f t="shared" si="304"/>
        <v>#N/A</v>
      </c>
    </row>
    <row r="474" spans="1:56" x14ac:dyDescent="0.25">
      <c r="A474">
        <f>'Bodycomp INPUT'!A472</f>
        <v>0</v>
      </c>
      <c r="B474">
        <f>'Bodycomp INPUT'!B472</f>
        <v>0</v>
      </c>
      <c r="C474">
        <f>'Bodycomp INPUT'!C472</f>
        <v>0</v>
      </c>
      <c r="D474">
        <f>'Bodycomp INPUT'!D472</f>
        <v>0</v>
      </c>
      <c r="E474">
        <f>'Bodycomp INPUT'!E472</f>
        <v>0</v>
      </c>
      <c r="F474">
        <f>'Bodycomp INPUT'!F472</f>
        <v>0</v>
      </c>
      <c r="G474">
        <f>'Bodycomp INPUT'!G472</f>
        <v>0</v>
      </c>
      <c r="H474">
        <v>476</v>
      </c>
      <c r="I474">
        <f t="shared" si="312"/>
        <v>0</v>
      </c>
      <c r="J474">
        <f t="shared" si="305"/>
        <v>2.6419999999999999</v>
      </c>
      <c r="K474">
        <f t="shared" si="313"/>
        <v>2.86</v>
      </c>
      <c r="L474">
        <f t="shared" si="314"/>
        <v>2.6419999999999999</v>
      </c>
      <c r="M474">
        <f t="shared" si="315"/>
        <v>2.3159999999999998</v>
      </c>
      <c r="N474">
        <f t="shared" si="316"/>
        <v>2.8029999999999999</v>
      </c>
      <c r="O474">
        <f t="shared" si="317"/>
        <v>2.3159999999999998</v>
      </c>
      <c r="P474">
        <f t="shared" si="318"/>
        <v>2.6419999999999999</v>
      </c>
      <c r="Q474">
        <f t="shared" si="319"/>
        <v>2.6419999999999999</v>
      </c>
      <c r="R474">
        <f t="shared" si="306"/>
        <v>6.7106934213868428</v>
      </c>
      <c r="S474">
        <f t="shared" si="320"/>
        <v>0.373</v>
      </c>
      <c r="T474">
        <f t="shared" si="321"/>
        <v>2.472</v>
      </c>
      <c r="U474">
        <f t="shared" si="322"/>
        <v>0.373</v>
      </c>
      <c r="V474">
        <f t="shared" si="323"/>
        <v>4.5890000000000004</v>
      </c>
      <c r="W474">
        <f t="shared" si="324"/>
        <v>1.5129999999999999</v>
      </c>
      <c r="X474">
        <f t="shared" si="325"/>
        <v>4.5890000000000004</v>
      </c>
      <c r="Y474">
        <f t="shared" si="326"/>
        <v>0.373</v>
      </c>
      <c r="Z474">
        <f t="shared" si="327"/>
        <v>0.373</v>
      </c>
      <c r="AA474">
        <f t="shared" si="328"/>
        <v>0</v>
      </c>
      <c r="AB474">
        <f t="shared" si="307"/>
        <v>0</v>
      </c>
      <c r="AC474">
        <f t="shared" si="329"/>
        <v>0</v>
      </c>
      <c r="AD474">
        <f t="shared" si="330"/>
        <v>0</v>
      </c>
      <c r="AE474">
        <f t="shared" si="308"/>
        <v>0</v>
      </c>
      <c r="AF474">
        <f t="shared" si="331"/>
        <v>0</v>
      </c>
      <c r="AG474">
        <f t="shared" si="332"/>
        <v>0.16916099773242629</v>
      </c>
      <c r="AH474">
        <f t="shared" si="333"/>
        <v>6.710693421386843E-2</v>
      </c>
      <c r="AI474">
        <f t="shared" si="334"/>
        <v>37.563447232209413</v>
      </c>
      <c r="AK474" t="e">
        <f>LOOKUP(AF474,LMS!D2:'LMS'!D2597,LMS!E2:'LMS'!E2597)</f>
        <v>#N/A</v>
      </c>
      <c r="AL474" t="e">
        <f>LOOKUP(AF474,LMS!D2:'LMS'!D2597,LMS!F2:'LMS'!F2597)</f>
        <v>#N/A</v>
      </c>
      <c r="AM474" t="e">
        <f>LOOKUP(AF474,LMS!D2:'LMS'!D2597,LMS!G2:'LMS'!G2597)</f>
        <v>#N/A</v>
      </c>
      <c r="AN474" t="e">
        <f>LOOKUP(AF474,LMS!D2:'LMS'!D2597,LMS!L2:'LMS'!L2597)</f>
        <v>#N/A</v>
      </c>
      <c r="AO474" t="e">
        <f>LOOKUP(AF474,LMS!D2:'LMS'!D2597,LMS!N2:'LMS'!N2597)</f>
        <v>#N/A</v>
      </c>
      <c r="AP474" t="e">
        <f>LOOKUP(AF474,LMS!D2:'LMS'!D2597,LMS!P2:'LMS'!P2597)</f>
        <v>#N/A</v>
      </c>
      <c r="AR474" t="e">
        <f t="shared" si="335"/>
        <v>#N/A</v>
      </c>
      <c r="AS474" t="e">
        <f t="shared" si="336"/>
        <v>#N/A</v>
      </c>
      <c r="AT474" t="e">
        <f t="shared" si="309"/>
        <v>#N/A</v>
      </c>
      <c r="AU474" t="e">
        <f t="shared" si="337"/>
        <v>#N/A</v>
      </c>
      <c r="AV474" t="e">
        <f t="shared" si="310"/>
        <v>#N/A</v>
      </c>
      <c r="AW474" t="e">
        <f t="shared" si="311"/>
        <v>#N/A</v>
      </c>
      <c r="AX474" t="e">
        <f>LOOKUP(AV474,Z!A2:'Z'!A803,Z!B2:'Z'!B803)</f>
        <v>#N/A</v>
      </c>
      <c r="AY474" t="e">
        <f t="shared" si="299"/>
        <v>#N/A</v>
      </c>
      <c r="AZ474" t="e">
        <f t="shared" si="300"/>
        <v>#N/A</v>
      </c>
      <c r="BA474" t="e">
        <f t="shared" si="301"/>
        <v>#N/A</v>
      </c>
      <c r="BB474" t="e">
        <f t="shared" si="302"/>
        <v>#N/A</v>
      </c>
      <c r="BC474" t="e">
        <f t="shared" si="303"/>
        <v>#N/A</v>
      </c>
      <c r="BD474" t="e">
        <f t="shared" si="304"/>
        <v>#N/A</v>
      </c>
    </row>
    <row r="475" spans="1:56" x14ac:dyDescent="0.25">
      <c r="A475">
        <f>'Bodycomp INPUT'!A473</f>
        <v>0</v>
      </c>
      <c r="B475">
        <f>'Bodycomp INPUT'!B473</f>
        <v>0</v>
      </c>
      <c r="C475">
        <f>'Bodycomp INPUT'!C473</f>
        <v>0</v>
      </c>
      <c r="D475">
        <f>'Bodycomp INPUT'!D473</f>
        <v>0</v>
      </c>
      <c r="E475">
        <f>'Bodycomp INPUT'!E473</f>
        <v>0</v>
      </c>
      <c r="F475">
        <f>'Bodycomp INPUT'!F473</f>
        <v>0</v>
      </c>
      <c r="G475">
        <f>'Bodycomp INPUT'!G473</f>
        <v>0</v>
      </c>
      <c r="H475">
        <v>477</v>
      </c>
      <c r="I475">
        <f t="shared" si="312"/>
        <v>0</v>
      </c>
      <c r="J475">
        <f t="shared" si="305"/>
        <v>2.6419999999999999</v>
      </c>
      <c r="K475">
        <f t="shared" si="313"/>
        <v>2.86</v>
      </c>
      <c r="L475">
        <f t="shared" si="314"/>
        <v>2.6419999999999999</v>
      </c>
      <c r="M475">
        <f t="shared" si="315"/>
        <v>2.3159999999999998</v>
      </c>
      <c r="N475">
        <f t="shared" si="316"/>
        <v>2.8029999999999999</v>
      </c>
      <c r="O475">
        <f t="shared" si="317"/>
        <v>2.3159999999999998</v>
      </c>
      <c r="P475">
        <f t="shared" si="318"/>
        <v>2.6419999999999999</v>
      </c>
      <c r="Q475">
        <f t="shared" si="319"/>
        <v>2.6419999999999999</v>
      </c>
      <c r="R475">
        <f t="shared" si="306"/>
        <v>6.7106934213868428</v>
      </c>
      <c r="S475">
        <f t="shared" si="320"/>
        <v>0.373</v>
      </c>
      <c r="T475">
        <f t="shared" si="321"/>
        <v>2.472</v>
      </c>
      <c r="U475">
        <f t="shared" si="322"/>
        <v>0.373</v>
      </c>
      <c r="V475">
        <f t="shared" si="323"/>
        <v>4.5890000000000004</v>
      </c>
      <c r="W475">
        <f t="shared" si="324"/>
        <v>1.5129999999999999</v>
      </c>
      <c r="X475">
        <f t="shared" si="325"/>
        <v>4.5890000000000004</v>
      </c>
      <c r="Y475">
        <f t="shared" si="326"/>
        <v>0.373</v>
      </c>
      <c r="Z475">
        <f t="shared" si="327"/>
        <v>0.373</v>
      </c>
      <c r="AA475">
        <f t="shared" si="328"/>
        <v>0</v>
      </c>
      <c r="AB475">
        <f t="shared" si="307"/>
        <v>0</v>
      </c>
      <c r="AC475">
        <f t="shared" si="329"/>
        <v>0</v>
      </c>
      <c r="AD475">
        <f t="shared" si="330"/>
        <v>0</v>
      </c>
      <c r="AE475">
        <f t="shared" si="308"/>
        <v>0</v>
      </c>
      <c r="AF475">
        <f t="shared" si="331"/>
        <v>0</v>
      </c>
      <c r="AG475">
        <f t="shared" si="332"/>
        <v>0.16916099773242629</v>
      </c>
      <c r="AH475">
        <f t="shared" si="333"/>
        <v>6.710693421386843E-2</v>
      </c>
      <c r="AI475">
        <f t="shared" si="334"/>
        <v>37.563447232209413</v>
      </c>
      <c r="AK475" t="e">
        <f>LOOKUP(AF475,LMS!D2:'LMS'!D2597,LMS!E2:'LMS'!E2597)</f>
        <v>#N/A</v>
      </c>
      <c r="AL475" t="e">
        <f>LOOKUP(AF475,LMS!D2:'LMS'!D2597,LMS!F2:'LMS'!F2597)</f>
        <v>#N/A</v>
      </c>
      <c r="AM475" t="e">
        <f>LOOKUP(AF475,LMS!D2:'LMS'!D2597,LMS!G2:'LMS'!G2597)</f>
        <v>#N/A</v>
      </c>
      <c r="AN475" t="e">
        <f>LOOKUP(AF475,LMS!D2:'LMS'!D2597,LMS!L2:'LMS'!L2597)</f>
        <v>#N/A</v>
      </c>
      <c r="AO475" t="e">
        <f>LOOKUP(AF475,LMS!D2:'LMS'!D2597,LMS!N2:'LMS'!N2597)</f>
        <v>#N/A</v>
      </c>
      <c r="AP475" t="e">
        <f>LOOKUP(AF475,LMS!D2:'LMS'!D2597,LMS!P2:'LMS'!P2597)</f>
        <v>#N/A</v>
      </c>
      <c r="AR475" t="e">
        <f t="shared" si="335"/>
        <v>#N/A</v>
      </c>
      <c r="AS475" t="e">
        <f t="shared" si="336"/>
        <v>#N/A</v>
      </c>
      <c r="AT475" t="e">
        <f t="shared" si="309"/>
        <v>#N/A</v>
      </c>
      <c r="AU475" t="e">
        <f t="shared" si="337"/>
        <v>#N/A</v>
      </c>
      <c r="AV475" t="e">
        <f t="shared" si="310"/>
        <v>#N/A</v>
      </c>
      <c r="AW475" t="e">
        <f t="shared" si="311"/>
        <v>#N/A</v>
      </c>
      <c r="AX475" t="e">
        <f>LOOKUP(AV475,Z!A2:'Z'!A803,Z!B2:'Z'!B803)</f>
        <v>#N/A</v>
      </c>
      <c r="AY475" t="e">
        <f t="shared" si="299"/>
        <v>#N/A</v>
      </c>
      <c r="AZ475" t="e">
        <f t="shared" si="300"/>
        <v>#N/A</v>
      </c>
      <c r="BA475" t="e">
        <f t="shared" si="301"/>
        <v>#N/A</v>
      </c>
      <c r="BB475" t="e">
        <f t="shared" si="302"/>
        <v>#N/A</v>
      </c>
      <c r="BC475" t="e">
        <f t="shared" si="303"/>
        <v>#N/A</v>
      </c>
      <c r="BD475" t="e">
        <f t="shared" si="304"/>
        <v>#N/A</v>
      </c>
    </row>
    <row r="476" spans="1:56" x14ac:dyDescent="0.25">
      <c r="A476">
        <f>'Bodycomp INPUT'!A474</f>
        <v>0</v>
      </c>
      <c r="B476">
        <f>'Bodycomp INPUT'!B474</f>
        <v>0</v>
      </c>
      <c r="C476">
        <f>'Bodycomp INPUT'!C474</f>
        <v>0</v>
      </c>
      <c r="D476">
        <f>'Bodycomp INPUT'!D474</f>
        <v>0</v>
      </c>
      <c r="E476">
        <f>'Bodycomp INPUT'!E474</f>
        <v>0</v>
      </c>
      <c r="F476">
        <f>'Bodycomp INPUT'!F474</f>
        <v>0</v>
      </c>
      <c r="G476">
        <f>'Bodycomp INPUT'!G474</f>
        <v>0</v>
      </c>
      <c r="H476">
        <v>478</v>
      </c>
      <c r="I476">
        <f t="shared" si="312"/>
        <v>0</v>
      </c>
      <c r="J476">
        <f t="shared" si="305"/>
        <v>2.6419999999999999</v>
      </c>
      <c r="K476">
        <f t="shared" si="313"/>
        <v>2.86</v>
      </c>
      <c r="L476">
        <f t="shared" si="314"/>
        <v>2.6419999999999999</v>
      </c>
      <c r="M476">
        <f t="shared" si="315"/>
        <v>2.3159999999999998</v>
      </c>
      <c r="N476">
        <f t="shared" si="316"/>
        <v>2.8029999999999999</v>
      </c>
      <c r="O476">
        <f t="shared" si="317"/>
        <v>2.3159999999999998</v>
      </c>
      <c r="P476">
        <f t="shared" si="318"/>
        <v>2.6419999999999999</v>
      </c>
      <c r="Q476">
        <f t="shared" si="319"/>
        <v>2.6419999999999999</v>
      </c>
      <c r="R476">
        <f t="shared" si="306"/>
        <v>6.7106934213868428</v>
      </c>
      <c r="S476">
        <f t="shared" si="320"/>
        <v>0.373</v>
      </c>
      <c r="T476">
        <f t="shared" si="321"/>
        <v>2.472</v>
      </c>
      <c r="U476">
        <f t="shared" si="322"/>
        <v>0.373</v>
      </c>
      <c r="V476">
        <f t="shared" si="323"/>
        <v>4.5890000000000004</v>
      </c>
      <c r="W476">
        <f t="shared" si="324"/>
        <v>1.5129999999999999</v>
      </c>
      <c r="X476">
        <f t="shared" si="325"/>
        <v>4.5890000000000004</v>
      </c>
      <c r="Y476">
        <f t="shared" si="326"/>
        <v>0.373</v>
      </c>
      <c r="Z476">
        <f t="shared" si="327"/>
        <v>0.373</v>
      </c>
      <c r="AA476">
        <f t="shared" si="328"/>
        <v>0</v>
      </c>
      <c r="AB476">
        <f t="shared" si="307"/>
        <v>0</v>
      </c>
      <c r="AC476">
        <f t="shared" si="329"/>
        <v>0</v>
      </c>
      <c r="AD476">
        <f t="shared" si="330"/>
        <v>0</v>
      </c>
      <c r="AE476">
        <f t="shared" si="308"/>
        <v>0</v>
      </c>
      <c r="AF476">
        <f t="shared" si="331"/>
        <v>0</v>
      </c>
      <c r="AG476">
        <f t="shared" si="332"/>
        <v>0.16916099773242629</v>
      </c>
      <c r="AH476">
        <f t="shared" si="333"/>
        <v>6.710693421386843E-2</v>
      </c>
      <c r="AI476">
        <f t="shared" si="334"/>
        <v>37.563447232209413</v>
      </c>
      <c r="AK476" t="e">
        <f>LOOKUP(AF476,LMS!D2:'LMS'!D2597,LMS!E2:'LMS'!E2597)</f>
        <v>#N/A</v>
      </c>
      <c r="AL476" t="e">
        <f>LOOKUP(AF476,LMS!D2:'LMS'!D2597,LMS!F2:'LMS'!F2597)</f>
        <v>#N/A</v>
      </c>
      <c r="AM476" t="e">
        <f>LOOKUP(AF476,LMS!D2:'LMS'!D2597,LMS!G2:'LMS'!G2597)</f>
        <v>#N/A</v>
      </c>
      <c r="AN476" t="e">
        <f>LOOKUP(AF476,LMS!D2:'LMS'!D2597,LMS!L2:'LMS'!L2597)</f>
        <v>#N/A</v>
      </c>
      <c r="AO476" t="e">
        <f>LOOKUP(AF476,LMS!D2:'LMS'!D2597,LMS!N2:'LMS'!N2597)</f>
        <v>#N/A</v>
      </c>
      <c r="AP476" t="e">
        <f>LOOKUP(AF476,LMS!D2:'LMS'!D2597,LMS!P2:'LMS'!P2597)</f>
        <v>#N/A</v>
      </c>
      <c r="AR476" t="e">
        <f t="shared" si="335"/>
        <v>#N/A</v>
      </c>
      <c r="AS476" t="e">
        <f t="shared" si="336"/>
        <v>#N/A</v>
      </c>
      <c r="AT476" t="e">
        <f t="shared" si="309"/>
        <v>#N/A</v>
      </c>
      <c r="AU476" t="e">
        <f t="shared" si="337"/>
        <v>#N/A</v>
      </c>
      <c r="AV476" t="e">
        <f t="shared" si="310"/>
        <v>#N/A</v>
      </c>
      <c r="AW476" t="e">
        <f t="shared" si="311"/>
        <v>#N/A</v>
      </c>
      <c r="AX476" t="e">
        <f>LOOKUP(AV476,Z!A2:'Z'!A803,Z!B2:'Z'!B803)</f>
        <v>#N/A</v>
      </c>
      <c r="AY476" t="e">
        <f t="shared" si="299"/>
        <v>#N/A</v>
      </c>
      <c r="AZ476" t="e">
        <f t="shared" si="300"/>
        <v>#N/A</v>
      </c>
      <c r="BA476" t="e">
        <f t="shared" si="301"/>
        <v>#N/A</v>
      </c>
      <c r="BB476" t="e">
        <f t="shared" si="302"/>
        <v>#N/A</v>
      </c>
      <c r="BC476" t="e">
        <f t="shared" si="303"/>
        <v>#N/A</v>
      </c>
      <c r="BD476" t="e">
        <f t="shared" si="304"/>
        <v>#N/A</v>
      </c>
    </row>
    <row r="477" spans="1:56" x14ac:dyDescent="0.25">
      <c r="A477">
        <f>'Bodycomp INPUT'!A475</f>
        <v>0</v>
      </c>
      <c r="B477">
        <f>'Bodycomp INPUT'!B475</f>
        <v>0</v>
      </c>
      <c r="C477">
        <f>'Bodycomp INPUT'!C475</f>
        <v>0</v>
      </c>
      <c r="D477">
        <f>'Bodycomp INPUT'!D475</f>
        <v>0</v>
      </c>
      <c r="E477">
        <f>'Bodycomp INPUT'!E475</f>
        <v>0</v>
      </c>
      <c r="F477">
        <f>'Bodycomp INPUT'!F475</f>
        <v>0</v>
      </c>
      <c r="G477">
        <f>'Bodycomp INPUT'!G475</f>
        <v>0</v>
      </c>
      <c r="H477">
        <v>479</v>
      </c>
      <c r="I477">
        <f t="shared" si="312"/>
        <v>0</v>
      </c>
      <c r="J477">
        <f t="shared" si="305"/>
        <v>2.6419999999999999</v>
      </c>
      <c r="K477">
        <f t="shared" si="313"/>
        <v>2.86</v>
      </c>
      <c r="L477">
        <f t="shared" si="314"/>
        <v>2.6419999999999999</v>
      </c>
      <c r="M477">
        <f t="shared" si="315"/>
        <v>2.3159999999999998</v>
      </c>
      <c r="N477">
        <f t="shared" si="316"/>
        <v>2.8029999999999999</v>
      </c>
      <c r="O477">
        <f t="shared" si="317"/>
        <v>2.3159999999999998</v>
      </c>
      <c r="P477">
        <f t="shared" si="318"/>
        <v>2.6419999999999999</v>
      </c>
      <c r="Q477">
        <f t="shared" si="319"/>
        <v>2.6419999999999999</v>
      </c>
      <c r="R477">
        <f t="shared" si="306"/>
        <v>6.7106934213868428</v>
      </c>
      <c r="S477">
        <f t="shared" si="320"/>
        <v>0.373</v>
      </c>
      <c r="T477">
        <f t="shared" si="321"/>
        <v>2.472</v>
      </c>
      <c r="U477">
        <f t="shared" si="322"/>
        <v>0.373</v>
      </c>
      <c r="V477">
        <f t="shared" si="323"/>
        <v>4.5890000000000004</v>
      </c>
      <c r="W477">
        <f t="shared" si="324"/>
        <v>1.5129999999999999</v>
      </c>
      <c r="X477">
        <f t="shared" si="325"/>
        <v>4.5890000000000004</v>
      </c>
      <c r="Y477">
        <f t="shared" si="326"/>
        <v>0.373</v>
      </c>
      <c r="Z477">
        <f t="shared" si="327"/>
        <v>0.373</v>
      </c>
      <c r="AA477">
        <f t="shared" si="328"/>
        <v>0</v>
      </c>
      <c r="AB477">
        <f t="shared" si="307"/>
        <v>0</v>
      </c>
      <c r="AC477">
        <f t="shared" si="329"/>
        <v>0</v>
      </c>
      <c r="AD477">
        <f t="shared" si="330"/>
        <v>0</v>
      </c>
      <c r="AE477">
        <f t="shared" si="308"/>
        <v>0</v>
      </c>
      <c r="AF477">
        <f t="shared" si="331"/>
        <v>0</v>
      </c>
      <c r="AG477">
        <f t="shared" si="332"/>
        <v>0.16916099773242629</v>
      </c>
      <c r="AH477">
        <f t="shared" si="333"/>
        <v>6.710693421386843E-2</v>
      </c>
      <c r="AI477">
        <f t="shared" si="334"/>
        <v>37.563447232209413</v>
      </c>
      <c r="AK477" t="e">
        <f>LOOKUP(AF477,LMS!D2:'LMS'!D2597,LMS!E2:'LMS'!E2597)</f>
        <v>#N/A</v>
      </c>
      <c r="AL477" t="e">
        <f>LOOKUP(AF477,LMS!D2:'LMS'!D2597,LMS!F2:'LMS'!F2597)</f>
        <v>#N/A</v>
      </c>
      <c r="AM477" t="e">
        <f>LOOKUP(AF477,LMS!D2:'LMS'!D2597,LMS!G2:'LMS'!G2597)</f>
        <v>#N/A</v>
      </c>
      <c r="AN477" t="e">
        <f>LOOKUP(AF477,LMS!D2:'LMS'!D2597,LMS!L2:'LMS'!L2597)</f>
        <v>#N/A</v>
      </c>
      <c r="AO477" t="e">
        <f>LOOKUP(AF477,LMS!D2:'LMS'!D2597,LMS!N2:'LMS'!N2597)</f>
        <v>#N/A</v>
      </c>
      <c r="AP477" t="e">
        <f>LOOKUP(AF477,LMS!D2:'LMS'!D2597,LMS!P2:'LMS'!P2597)</f>
        <v>#N/A</v>
      </c>
      <c r="AR477" t="e">
        <f t="shared" si="335"/>
        <v>#N/A</v>
      </c>
      <c r="AS477" t="e">
        <f t="shared" si="336"/>
        <v>#N/A</v>
      </c>
      <c r="AT477" t="e">
        <f t="shared" si="309"/>
        <v>#N/A</v>
      </c>
      <c r="AU477" t="e">
        <f t="shared" si="337"/>
        <v>#N/A</v>
      </c>
      <c r="AV477" t="e">
        <f t="shared" si="310"/>
        <v>#N/A</v>
      </c>
      <c r="AW477" t="e">
        <f t="shared" si="311"/>
        <v>#N/A</v>
      </c>
      <c r="AX477" t="e">
        <f>LOOKUP(AV477,Z!A2:'Z'!A803,Z!B2:'Z'!B803)</f>
        <v>#N/A</v>
      </c>
      <c r="AY477" t="e">
        <f t="shared" si="299"/>
        <v>#N/A</v>
      </c>
      <c r="AZ477" t="e">
        <f t="shared" si="300"/>
        <v>#N/A</v>
      </c>
      <c r="BA477" t="e">
        <f t="shared" si="301"/>
        <v>#N/A</v>
      </c>
      <c r="BB477" t="e">
        <f t="shared" si="302"/>
        <v>#N/A</v>
      </c>
      <c r="BC477" t="e">
        <f t="shared" si="303"/>
        <v>#N/A</v>
      </c>
      <c r="BD477" t="e">
        <f t="shared" si="304"/>
        <v>#N/A</v>
      </c>
    </row>
    <row r="478" spans="1:56" x14ac:dyDescent="0.25">
      <c r="A478">
        <f>'Bodycomp INPUT'!A476</f>
        <v>0</v>
      </c>
      <c r="B478">
        <f>'Bodycomp INPUT'!B476</f>
        <v>0</v>
      </c>
      <c r="C478">
        <f>'Bodycomp INPUT'!C476</f>
        <v>0</v>
      </c>
      <c r="D478">
        <f>'Bodycomp INPUT'!D476</f>
        <v>0</v>
      </c>
      <c r="E478">
        <f>'Bodycomp INPUT'!E476</f>
        <v>0</v>
      </c>
      <c r="F478">
        <f>'Bodycomp INPUT'!F476</f>
        <v>0</v>
      </c>
      <c r="G478">
        <f>'Bodycomp INPUT'!G476</f>
        <v>0</v>
      </c>
      <c r="H478">
        <v>480</v>
      </c>
      <c r="I478">
        <f t="shared" si="312"/>
        <v>0</v>
      </c>
      <c r="J478">
        <f t="shared" si="305"/>
        <v>2.6419999999999999</v>
      </c>
      <c r="K478">
        <f t="shared" si="313"/>
        <v>2.86</v>
      </c>
      <c r="L478">
        <f t="shared" si="314"/>
        <v>2.6419999999999999</v>
      </c>
      <c r="M478">
        <f t="shared" si="315"/>
        <v>2.3159999999999998</v>
      </c>
      <c r="N478">
        <f t="shared" si="316"/>
        <v>2.8029999999999999</v>
      </c>
      <c r="O478">
        <f t="shared" si="317"/>
        <v>2.3159999999999998</v>
      </c>
      <c r="P478">
        <f t="shared" si="318"/>
        <v>2.6419999999999999</v>
      </c>
      <c r="Q478">
        <f t="shared" si="319"/>
        <v>2.6419999999999999</v>
      </c>
      <c r="R478">
        <f t="shared" si="306"/>
        <v>6.7106934213868428</v>
      </c>
      <c r="S478">
        <f t="shared" si="320"/>
        <v>0.373</v>
      </c>
      <c r="T478">
        <f t="shared" si="321"/>
        <v>2.472</v>
      </c>
      <c r="U478">
        <f t="shared" si="322"/>
        <v>0.373</v>
      </c>
      <c r="V478">
        <f t="shared" si="323"/>
        <v>4.5890000000000004</v>
      </c>
      <c r="W478">
        <f t="shared" si="324"/>
        <v>1.5129999999999999</v>
      </c>
      <c r="X478">
        <f t="shared" si="325"/>
        <v>4.5890000000000004</v>
      </c>
      <c r="Y478">
        <f t="shared" si="326"/>
        <v>0.373</v>
      </c>
      <c r="Z478">
        <f t="shared" si="327"/>
        <v>0.373</v>
      </c>
      <c r="AA478">
        <f t="shared" si="328"/>
        <v>0</v>
      </c>
      <c r="AB478">
        <f t="shared" si="307"/>
        <v>0</v>
      </c>
      <c r="AC478">
        <f t="shared" si="329"/>
        <v>0</v>
      </c>
      <c r="AD478">
        <f t="shared" si="330"/>
        <v>0</v>
      </c>
      <c r="AE478">
        <f t="shared" si="308"/>
        <v>0</v>
      </c>
      <c r="AF478">
        <f t="shared" si="331"/>
        <v>0</v>
      </c>
      <c r="AG478">
        <f t="shared" si="332"/>
        <v>0.16916099773242629</v>
      </c>
      <c r="AH478">
        <f t="shared" si="333"/>
        <v>6.710693421386843E-2</v>
      </c>
      <c r="AI478">
        <f t="shared" si="334"/>
        <v>37.563447232209413</v>
      </c>
      <c r="AK478" t="e">
        <f>LOOKUP(AF478,LMS!D2:'LMS'!D2597,LMS!E2:'LMS'!E2597)</f>
        <v>#N/A</v>
      </c>
      <c r="AL478" t="e">
        <f>LOOKUP(AF478,LMS!D2:'LMS'!D2597,LMS!F2:'LMS'!F2597)</f>
        <v>#N/A</v>
      </c>
      <c r="AM478" t="e">
        <f>LOOKUP(AF478,LMS!D2:'LMS'!D2597,LMS!G2:'LMS'!G2597)</f>
        <v>#N/A</v>
      </c>
      <c r="AN478" t="e">
        <f>LOOKUP(AF478,LMS!D2:'LMS'!D2597,LMS!L2:'LMS'!L2597)</f>
        <v>#N/A</v>
      </c>
      <c r="AO478" t="e">
        <f>LOOKUP(AF478,LMS!D2:'LMS'!D2597,LMS!N2:'LMS'!N2597)</f>
        <v>#N/A</v>
      </c>
      <c r="AP478" t="e">
        <f>LOOKUP(AF478,LMS!D2:'LMS'!D2597,LMS!P2:'LMS'!P2597)</f>
        <v>#N/A</v>
      </c>
      <c r="AR478" t="e">
        <f t="shared" si="335"/>
        <v>#N/A</v>
      </c>
      <c r="AS478" t="e">
        <f t="shared" si="336"/>
        <v>#N/A</v>
      </c>
      <c r="AT478" t="e">
        <f t="shared" si="309"/>
        <v>#N/A</v>
      </c>
      <c r="AU478" t="e">
        <f t="shared" si="337"/>
        <v>#N/A</v>
      </c>
      <c r="AV478" t="e">
        <f t="shared" si="310"/>
        <v>#N/A</v>
      </c>
      <c r="AW478" t="e">
        <f t="shared" si="311"/>
        <v>#N/A</v>
      </c>
      <c r="AX478" t="e">
        <f>LOOKUP(AV478,Z!A2:'Z'!A803,Z!B2:'Z'!B803)</f>
        <v>#N/A</v>
      </c>
      <c r="AY478" t="e">
        <f t="shared" si="299"/>
        <v>#N/A</v>
      </c>
      <c r="AZ478" t="e">
        <f t="shared" si="300"/>
        <v>#N/A</v>
      </c>
      <c r="BA478" t="e">
        <f t="shared" si="301"/>
        <v>#N/A</v>
      </c>
      <c r="BB478" t="e">
        <f t="shared" si="302"/>
        <v>#N/A</v>
      </c>
      <c r="BC478" t="e">
        <f t="shared" si="303"/>
        <v>#N/A</v>
      </c>
      <c r="BD478" t="e">
        <f t="shared" si="304"/>
        <v>#N/A</v>
      </c>
    </row>
    <row r="479" spans="1:56" x14ac:dyDescent="0.25">
      <c r="A479">
        <f>'Bodycomp INPUT'!A477</f>
        <v>0</v>
      </c>
      <c r="B479">
        <f>'Bodycomp INPUT'!B477</f>
        <v>0</v>
      </c>
      <c r="C479">
        <f>'Bodycomp INPUT'!C477</f>
        <v>0</v>
      </c>
      <c r="D479">
        <f>'Bodycomp INPUT'!D477</f>
        <v>0</v>
      </c>
      <c r="E479">
        <f>'Bodycomp INPUT'!E477</f>
        <v>0</v>
      </c>
      <c r="F479">
        <f>'Bodycomp INPUT'!F477</f>
        <v>0</v>
      </c>
      <c r="G479">
        <f>'Bodycomp INPUT'!G477</f>
        <v>0</v>
      </c>
      <c r="H479">
        <v>481</v>
      </c>
      <c r="I479">
        <f t="shared" si="312"/>
        <v>0</v>
      </c>
      <c r="J479">
        <f t="shared" si="305"/>
        <v>2.6419999999999999</v>
      </c>
      <c r="K479">
        <f t="shared" si="313"/>
        <v>2.86</v>
      </c>
      <c r="L479">
        <f t="shared" si="314"/>
        <v>2.6419999999999999</v>
      </c>
      <c r="M479">
        <f t="shared" si="315"/>
        <v>2.3159999999999998</v>
      </c>
      <c r="N479">
        <f t="shared" si="316"/>
        <v>2.8029999999999999</v>
      </c>
      <c r="O479">
        <f t="shared" si="317"/>
        <v>2.3159999999999998</v>
      </c>
      <c r="P479">
        <f t="shared" si="318"/>
        <v>2.6419999999999999</v>
      </c>
      <c r="Q479">
        <f t="shared" si="319"/>
        <v>2.6419999999999999</v>
      </c>
      <c r="R479">
        <f t="shared" si="306"/>
        <v>6.7106934213868428</v>
      </c>
      <c r="S479">
        <f t="shared" si="320"/>
        <v>0.373</v>
      </c>
      <c r="T479">
        <f t="shared" si="321"/>
        <v>2.472</v>
      </c>
      <c r="U479">
        <f t="shared" si="322"/>
        <v>0.373</v>
      </c>
      <c r="V479">
        <f t="shared" si="323"/>
        <v>4.5890000000000004</v>
      </c>
      <c r="W479">
        <f t="shared" si="324"/>
        <v>1.5129999999999999</v>
      </c>
      <c r="X479">
        <f t="shared" si="325"/>
        <v>4.5890000000000004</v>
      </c>
      <c r="Y479">
        <f t="shared" si="326"/>
        <v>0.373</v>
      </c>
      <c r="Z479">
        <f t="shared" si="327"/>
        <v>0.373</v>
      </c>
      <c r="AA479">
        <f t="shared" si="328"/>
        <v>0</v>
      </c>
      <c r="AB479">
        <f t="shared" si="307"/>
        <v>0</v>
      </c>
      <c r="AC479">
        <f t="shared" si="329"/>
        <v>0</v>
      </c>
      <c r="AD479">
        <f t="shared" si="330"/>
        <v>0</v>
      </c>
      <c r="AE479">
        <f t="shared" si="308"/>
        <v>0</v>
      </c>
      <c r="AF479">
        <f t="shared" si="331"/>
        <v>0</v>
      </c>
      <c r="AG479">
        <f t="shared" si="332"/>
        <v>0.16916099773242629</v>
      </c>
      <c r="AH479">
        <f t="shared" si="333"/>
        <v>6.710693421386843E-2</v>
      </c>
      <c r="AI479">
        <f t="shared" si="334"/>
        <v>37.563447232209413</v>
      </c>
      <c r="AK479" t="e">
        <f>LOOKUP(AF479,LMS!D2:'LMS'!D2597,LMS!E2:'LMS'!E2597)</f>
        <v>#N/A</v>
      </c>
      <c r="AL479" t="e">
        <f>LOOKUP(AF479,LMS!D2:'LMS'!D2597,LMS!F2:'LMS'!F2597)</f>
        <v>#N/A</v>
      </c>
      <c r="AM479" t="e">
        <f>LOOKUP(AF479,LMS!D2:'LMS'!D2597,LMS!G2:'LMS'!G2597)</f>
        <v>#N/A</v>
      </c>
      <c r="AN479" t="e">
        <f>LOOKUP(AF479,LMS!D2:'LMS'!D2597,LMS!L2:'LMS'!L2597)</f>
        <v>#N/A</v>
      </c>
      <c r="AO479" t="e">
        <f>LOOKUP(AF479,LMS!D2:'LMS'!D2597,LMS!N2:'LMS'!N2597)</f>
        <v>#N/A</v>
      </c>
      <c r="AP479" t="e">
        <f>LOOKUP(AF479,LMS!D2:'LMS'!D2597,LMS!P2:'LMS'!P2597)</f>
        <v>#N/A</v>
      </c>
      <c r="AR479" t="e">
        <f t="shared" si="335"/>
        <v>#N/A</v>
      </c>
      <c r="AS479" t="e">
        <f t="shared" si="336"/>
        <v>#N/A</v>
      </c>
      <c r="AT479" t="e">
        <f t="shared" si="309"/>
        <v>#N/A</v>
      </c>
      <c r="AU479" t="e">
        <f t="shared" si="337"/>
        <v>#N/A</v>
      </c>
      <c r="AV479" t="e">
        <f t="shared" si="310"/>
        <v>#N/A</v>
      </c>
      <c r="AW479" t="e">
        <f t="shared" si="311"/>
        <v>#N/A</v>
      </c>
      <c r="AX479" t="e">
        <f>LOOKUP(AV479,Z!A2:'Z'!A803,Z!B2:'Z'!B803)</f>
        <v>#N/A</v>
      </c>
      <c r="AY479" t="e">
        <f t="shared" si="299"/>
        <v>#N/A</v>
      </c>
      <c r="AZ479" t="e">
        <f t="shared" si="300"/>
        <v>#N/A</v>
      </c>
      <c r="BA479" t="e">
        <f t="shared" si="301"/>
        <v>#N/A</v>
      </c>
      <c r="BB479" t="e">
        <f t="shared" si="302"/>
        <v>#N/A</v>
      </c>
      <c r="BC479" t="e">
        <f t="shared" si="303"/>
        <v>#N/A</v>
      </c>
      <c r="BD479" t="e">
        <f t="shared" si="304"/>
        <v>#N/A</v>
      </c>
    </row>
    <row r="480" spans="1:56" x14ac:dyDescent="0.25">
      <c r="A480">
        <f>'Bodycomp INPUT'!A478</f>
        <v>0</v>
      </c>
      <c r="B480">
        <f>'Bodycomp INPUT'!B478</f>
        <v>0</v>
      </c>
      <c r="C480">
        <f>'Bodycomp INPUT'!C478</f>
        <v>0</v>
      </c>
      <c r="D480">
        <f>'Bodycomp INPUT'!D478</f>
        <v>0</v>
      </c>
      <c r="E480">
        <f>'Bodycomp INPUT'!E478</f>
        <v>0</v>
      </c>
      <c r="F480">
        <f>'Bodycomp INPUT'!F478</f>
        <v>0</v>
      </c>
      <c r="G480">
        <f>'Bodycomp INPUT'!G478</f>
        <v>0</v>
      </c>
      <c r="H480">
        <v>482</v>
      </c>
      <c r="I480">
        <f t="shared" si="312"/>
        <v>0</v>
      </c>
      <c r="J480">
        <f t="shared" si="305"/>
        <v>2.6419999999999999</v>
      </c>
      <c r="K480">
        <f t="shared" si="313"/>
        <v>2.86</v>
      </c>
      <c r="L480">
        <f t="shared" si="314"/>
        <v>2.6419999999999999</v>
      </c>
      <c r="M480">
        <f t="shared" si="315"/>
        <v>2.3159999999999998</v>
      </c>
      <c r="N480">
        <f t="shared" si="316"/>
        <v>2.8029999999999999</v>
      </c>
      <c r="O480">
        <f t="shared" si="317"/>
        <v>2.3159999999999998</v>
      </c>
      <c r="P480">
        <f t="shared" si="318"/>
        <v>2.6419999999999999</v>
      </c>
      <c r="Q480">
        <f t="shared" si="319"/>
        <v>2.6419999999999999</v>
      </c>
      <c r="R480">
        <f t="shared" si="306"/>
        <v>6.7106934213868428</v>
      </c>
      <c r="S480">
        <f t="shared" si="320"/>
        <v>0.373</v>
      </c>
      <c r="T480">
        <f t="shared" si="321"/>
        <v>2.472</v>
      </c>
      <c r="U480">
        <f t="shared" si="322"/>
        <v>0.373</v>
      </c>
      <c r="V480">
        <f t="shared" si="323"/>
        <v>4.5890000000000004</v>
      </c>
      <c r="W480">
        <f t="shared" si="324"/>
        <v>1.5129999999999999</v>
      </c>
      <c r="X480">
        <f t="shared" si="325"/>
        <v>4.5890000000000004</v>
      </c>
      <c r="Y480">
        <f t="shared" si="326"/>
        <v>0.373</v>
      </c>
      <c r="Z480">
        <f t="shared" si="327"/>
        <v>0.373</v>
      </c>
      <c r="AA480">
        <f t="shared" si="328"/>
        <v>0</v>
      </c>
      <c r="AB480">
        <f t="shared" si="307"/>
        <v>0</v>
      </c>
      <c r="AC480">
        <f t="shared" si="329"/>
        <v>0</v>
      </c>
      <c r="AD480">
        <f t="shared" si="330"/>
        <v>0</v>
      </c>
      <c r="AE480">
        <f t="shared" si="308"/>
        <v>0</v>
      </c>
      <c r="AF480">
        <f t="shared" si="331"/>
        <v>0</v>
      </c>
      <c r="AG480">
        <f t="shared" si="332"/>
        <v>0.16916099773242629</v>
      </c>
      <c r="AH480">
        <f t="shared" si="333"/>
        <v>6.710693421386843E-2</v>
      </c>
      <c r="AI480">
        <f t="shared" si="334"/>
        <v>37.563447232209413</v>
      </c>
      <c r="AK480" t="e">
        <f>LOOKUP(AF480,LMS!D2:'LMS'!D2597,LMS!E2:'LMS'!E2597)</f>
        <v>#N/A</v>
      </c>
      <c r="AL480" t="e">
        <f>LOOKUP(AF480,LMS!D2:'LMS'!D2597,LMS!F2:'LMS'!F2597)</f>
        <v>#N/A</v>
      </c>
      <c r="AM480" t="e">
        <f>LOOKUP(AF480,LMS!D2:'LMS'!D2597,LMS!G2:'LMS'!G2597)</f>
        <v>#N/A</v>
      </c>
      <c r="AN480" t="e">
        <f>LOOKUP(AF480,LMS!D2:'LMS'!D2597,LMS!L2:'LMS'!L2597)</f>
        <v>#N/A</v>
      </c>
      <c r="AO480" t="e">
        <f>LOOKUP(AF480,LMS!D2:'LMS'!D2597,LMS!N2:'LMS'!N2597)</f>
        <v>#N/A</v>
      </c>
      <c r="AP480" t="e">
        <f>LOOKUP(AF480,LMS!D2:'LMS'!D2597,LMS!P2:'LMS'!P2597)</f>
        <v>#N/A</v>
      </c>
      <c r="AR480" t="e">
        <f t="shared" si="335"/>
        <v>#N/A</v>
      </c>
      <c r="AS480" t="e">
        <f t="shared" si="336"/>
        <v>#N/A</v>
      </c>
      <c r="AT480" t="e">
        <f t="shared" si="309"/>
        <v>#N/A</v>
      </c>
      <c r="AU480" t="e">
        <f t="shared" si="337"/>
        <v>#N/A</v>
      </c>
      <c r="AV480" t="e">
        <f t="shared" si="310"/>
        <v>#N/A</v>
      </c>
      <c r="AW480" t="e">
        <f t="shared" si="311"/>
        <v>#N/A</v>
      </c>
      <c r="AX480" t="e">
        <f>LOOKUP(AV480,Z!A2:'Z'!A803,Z!B2:'Z'!B803)</f>
        <v>#N/A</v>
      </c>
      <c r="AY480" t="e">
        <f t="shared" si="299"/>
        <v>#N/A</v>
      </c>
      <c r="AZ480" t="e">
        <f t="shared" si="300"/>
        <v>#N/A</v>
      </c>
      <c r="BA480" t="e">
        <f t="shared" si="301"/>
        <v>#N/A</v>
      </c>
      <c r="BB480" t="e">
        <f t="shared" si="302"/>
        <v>#N/A</v>
      </c>
      <c r="BC480" t="e">
        <f t="shared" si="303"/>
        <v>#N/A</v>
      </c>
      <c r="BD480" t="e">
        <f t="shared" si="304"/>
        <v>#N/A</v>
      </c>
    </row>
    <row r="481" spans="1:56" x14ac:dyDescent="0.25">
      <c r="A481">
        <f>'Bodycomp INPUT'!A479</f>
        <v>0</v>
      </c>
      <c r="B481">
        <f>'Bodycomp INPUT'!B479</f>
        <v>0</v>
      </c>
      <c r="C481">
        <f>'Bodycomp INPUT'!C479</f>
        <v>0</v>
      </c>
      <c r="D481">
        <f>'Bodycomp INPUT'!D479</f>
        <v>0</v>
      </c>
      <c r="E481">
        <f>'Bodycomp INPUT'!E479</f>
        <v>0</v>
      </c>
      <c r="F481">
        <f>'Bodycomp INPUT'!F479</f>
        <v>0</v>
      </c>
      <c r="G481">
        <f>'Bodycomp INPUT'!G479</f>
        <v>0</v>
      </c>
      <c r="H481">
        <v>483</v>
      </c>
      <c r="I481">
        <f t="shared" si="312"/>
        <v>0</v>
      </c>
      <c r="J481">
        <f t="shared" si="305"/>
        <v>2.6419999999999999</v>
      </c>
      <c r="K481">
        <f t="shared" si="313"/>
        <v>2.86</v>
      </c>
      <c r="L481">
        <f t="shared" si="314"/>
        <v>2.6419999999999999</v>
      </c>
      <c r="M481">
        <f t="shared" si="315"/>
        <v>2.3159999999999998</v>
      </c>
      <c r="N481">
        <f t="shared" si="316"/>
        <v>2.8029999999999999</v>
      </c>
      <c r="O481">
        <f t="shared" si="317"/>
        <v>2.3159999999999998</v>
      </c>
      <c r="P481">
        <f t="shared" si="318"/>
        <v>2.6419999999999999</v>
      </c>
      <c r="Q481">
        <f t="shared" si="319"/>
        <v>2.6419999999999999</v>
      </c>
      <c r="R481">
        <f t="shared" si="306"/>
        <v>6.7106934213868428</v>
      </c>
      <c r="S481">
        <f t="shared" si="320"/>
        <v>0.373</v>
      </c>
      <c r="T481">
        <f t="shared" si="321"/>
        <v>2.472</v>
      </c>
      <c r="U481">
        <f t="shared" si="322"/>
        <v>0.373</v>
      </c>
      <c r="V481">
        <f t="shared" si="323"/>
        <v>4.5890000000000004</v>
      </c>
      <c r="W481">
        <f t="shared" si="324"/>
        <v>1.5129999999999999</v>
      </c>
      <c r="X481">
        <f t="shared" si="325"/>
        <v>4.5890000000000004</v>
      </c>
      <c r="Y481">
        <f t="shared" si="326"/>
        <v>0.373</v>
      </c>
      <c r="Z481">
        <f t="shared" si="327"/>
        <v>0.373</v>
      </c>
      <c r="AA481">
        <f t="shared" si="328"/>
        <v>0</v>
      </c>
      <c r="AB481">
        <f t="shared" si="307"/>
        <v>0</v>
      </c>
      <c r="AC481">
        <f t="shared" si="329"/>
        <v>0</v>
      </c>
      <c r="AD481">
        <f t="shared" si="330"/>
        <v>0</v>
      </c>
      <c r="AE481">
        <f t="shared" si="308"/>
        <v>0</v>
      </c>
      <c r="AF481">
        <f t="shared" si="331"/>
        <v>0</v>
      </c>
      <c r="AG481">
        <f t="shared" si="332"/>
        <v>0.16916099773242629</v>
      </c>
      <c r="AH481">
        <f t="shared" si="333"/>
        <v>6.710693421386843E-2</v>
      </c>
      <c r="AI481">
        <f t="shared" si="334"/>
        <v>37.563447232209413</v>
      </c>
      <c r="AK481" t="e">
        <f>LOOKUP(AF481,LMS!D2:'LMS'!D2597,LMS!E2:'LMS'!E2597)</f>
        <v>#N/A</v>
      </c>
      <c r="AL481" t="e">
        <f>LOOKUP(AF481,LMS!D2:'LMS'!D2597,LMS!F2:'LMS'!F2597)</f>
        <v>#N/A</v>
      </c>
      <c r="AM481" t="e">
        <f>LOOKUP(AF481,LMS!D2:'LMS'!D2597,LMS!G2:'LMS'!G2597)</f>
        <v>#N/A</v>
      </c>
      <c r="AN481" t="e">
        <f>LOOKUP(AF481,LMS!D2:'LMS'!D2597,LMS!L2:'LMS'!L2597)</f>
        <v>#N/A</v>
      </c>
      <c r="AO481" t="e">
        <f>LOOKUP(AF481,LMS!D2:'LMS'!D2597,LMS!N2:'LMS'!N2597)</f>
        <v>#N/A</v>
      </c>
      <c r="AP481" t="e">
        <f>LOOKUP(AF481,LMS!D2:'LMS'!D2597,LMS!P2:'LMS'!P2597)</f>
        <v>#N/A</v>
      </c>
      <c r="AR481" t="e">
        <f t="shared" si="335"/>
        <v>#N/A</v>
      </c>
      <c r="AS481" t="e">
        <f t="shared" si="336"/>
        <v>#N/A</v>
      </c>
      <c r="AT481" t="e">
        <f t="shared" si="309"/>
        <v>#N/A</v>
      </c>
      <c r="AU481" t="e">
        <f t="shared" si="337"/>
        <v>#N/A</v>
      </c>
      <c r="AV481" t="e">
        <f t="shared" si="310"/>
        <v>#N/A</v>
      </c>
      <c r="AW481" t="e">
        <f t="shared" si="311"/>
        <v>#N/A</v>
      </c>
      <c r="AX481" t="e">
        <f>LOOKUP(AV481,Z!A2:'Z'!A803,Z!B2:'Z'!B803)</f>
        <v>#N/A</v>
      </c>
      <c r="AY481" t="e">
        <f t="shared" si="299"/>
        <v>#N/A</v>
      </c>
      <c r="AZ481" t="e">
        <f t="shared" si="300"/>
        <v>#N/A</v>
      </c>
      <c r="BA481" t="e">
        <f t="shared" si="301"/>
        <v>#N/A</v>
      </c>
      <c r="BB481" t="e">
        <f t="shared" si="302"/>
        <v>#N/A</v>
      </c>
      <c r="BC481" t="e">
        <f t="shared" si="303"/>
        <v>#N/A</v>
      </c>
      <c r="BD481" t="e">
        <f t="shared" si="304"/>
        <v>#N/A</v>
      </c>
    </row>
    <row r="482" spans="1:56" x14ac:dyDescent="0.25">
      <c r="A482">
        <f>'Bodycomp INPUT'!A480</f>
        <v>0</v>
      </c>
      <c r="B482">
        <f>'Bodycomp INPUT'!B480</f>
        <v>0</v>
      </c>
      <c r="C482">
        <f>'Bodycomp INPUT'!C480</f>
        <v>0</v>
      </c>
      <c r="D482">
        <f>'Bodycomp INPUT'!D480</f>
        <v>0</v>
      </c>
      <c r="E482">
        <f>'Bodycomp INPUT'!E480</f>
        <v>0</v>
      </c>
      <c r="F482">
        <f>'Bodycomp INPUT'!F480</f>
        <v>0</v>
      </c>
      <c r="G482">
        <f>'Bodycomp INPUT'!G480</f>
        <v>0</v>
      </c>
      <c r="H482">
        <v>484</v>
      </c>
      <c r="I482">
        <f t="shared" si="312"/>
        <v>0</v>
      </c>
      <c r="J482">
        <f t="shared" si="305"/>
        <v>2.6419999999999999</v>
      </c>
      <c r="K482">
        <f t="shared" si="313"/>
        <v>2.86</v>
      </c>
      <c r="L482">
        <f t="shared" si="314"/>
        <v>2.6419999999999999</v>
      </c>
      <c r="M482">
        <f t="shared" si="315"/>
        <v>2.3159999999999998</v>
      </c>
      <c r="N482">
        <f t="shared" si="316"/>
        <v>2.8029999999999999</v>
      </c>
      <c r="O482">
        <f t="shared" si="317"/>
        <v>2.3159999999999998</v>
      </c>
      <c r="P482">
        <f t="shared" si="318"/>
        <v>2.6419999999999999</v>
      </c>
      <c r="Q482">
        <f t="shared" si="319"/>
        <v>2.6419999999999999</v>
      </c>
      <c r="R482">
        <f t="shared" si="306"/>
        <v>6.7106934213868428</v>
      </c>
      <c r="S482">
        <f t="shared" si="320"/>
        <v>0.373</v>
      </c>
      <c r="T482">
        <f t="shared" si="321"/>
        <v>2.472</v>
      </c>
      <c r="U482">
        <f t="shared" si="322"/>
        <v>0.373</v>
      </c>
      <c r="V482">
        <f t="shared" si="323"/>
        <v>4.5890000000000004</v>
      </c>
      <c r="W482">
        <f t="shared" si="324"/>
        <v>1.5129999999999999</v>
      </c>
      <c r="X482">
        <f t="shared" si="325"/>
        <v>4.5890000000000004</v>
      </c>
      <c r="Y482">
        <f t="shared" si="326"/>
        <v>0.373</v>
      </c>
      <c r="Z482">
        <f t="shared" si="327"/>
        <v>0.373</v>
      </c>
      <c r="AA482">
        <f t="shared" si="328"/>
        <v>0</v>
      </c>
      <c r="AB482">
        <f t="shared" si="307"/>
        <v>0</v>
      </c>
      <c r="AC482">
        <f t="shared" si="329"/>
        <v>0</v>
      </c>
      <c r="AD482">
        <f t="shared" si="330"/>
        <v>0</v>
      </c>
      <c r="AE482">
        <f t="shared" si="308"/>
        <v>0</v>
      </c>
      <c r="AF482">
        <f t="shared" si="331"/>
        <v>0</v>
      </c>
      <c r="AG482">
        <f t="shared" si="332"/>
        <v>0.16916099773242629</v>
      </c>
      <c r="AH482">
        <f t="shared" si="333"/>
        <v>6.710693421386843E-2</v>
      </c>
      <c r="AI482">
        <f t="shared" si="334"/>
        <v>37.563447232209413</v>
      </c>
      <c r="AK482" t="e">
        <f>LOOKUP(AF482,LMS!D2:'LMS'!D2597,LMS!E2:'LMS'!E2597)</f>
        <v>#N/A</v>
      </c>
      <c r="AL482" t="e">
        <f>LOOKUP(AF482,LMS!D2:'LMS'!D2597,LMS!F2:'LMS'!F2597)</f>
        <v>#N/A</v>
      </c>
      <c r="AM482" t="e">
        <f>LOOKUP(AF482,LMS!D2:'LMS'!D2597,LMS!G2:'LMS'!G2597)</f>
        <v>#N/A</v>
      </c>
      <c r="AN482" t="e">
        <f>LOOKUP(AF482,LMS!D2:'LMS'!D2597,LMS!L2:'LMS'!L2597)</f>
        <v>#N/A</v>
      </c>
      <c r="AO482" t="e">
        <f>LOOKUP(AF482,LMS!D2:'LMS'!D2597,LMS!N2:'LMS'!N2597)</f>
        <v>#N/A</v>
      </c>
      <c r="AP482" t="e">
        <f>LOOKUP(AF482,LMS!D2:'LMS'!D2597,LMS!P2:'LMS'!P2597)</f>
        <v>#N/A</v>
      </c>
      <c r="AR482" t="e">
        <f t="shared" si="335"/>
        <v>#N/A</v>
      </c>
      <c r="AS482" t="e">
        <f t="shared" si="336"/>
        <v>#N/A</v>
      </c>
      <c r="AT482" t="e">
        <f t="shared" si="309"/>
        <v>#N/A</v>
      </c>
      <c r="AU482" t="e">
        <f t="shared" si="337"/>
        <v>#N/A</v>
      </c>
      <c r="AV482" t="e">
        <f t="shared" si="310"/>
        <v>#N/A</v>
      </c>
      <c r="AW482" t="e">
        <f t="shared" si="311"/>
        <v>#N/A</v>
      </c>
      <c r="AX482" t="e">
        <f>LOOKUP(AV482,Z!A2:'Z'!A803,Z!B2:'Z'!B803)</f>
        <v>#N/A</v>
      </c>
      <c r="AY482" t="e">
        <f t="shared" si="299"/>
        <v>#N/A</v>
      </c>
      <c r="AZ482" t="e">
        <f t="shared" si="300"/>
        <v>#N/A</v>
      </c>
      <c r="BA482" t="e">
        <f t="shared" si="301"/>
        <v>#N/A</v>
      </c>
      <c r="BB482" t="e">
        <f t="shared" si="302"/>
        <v>#N/A</v>
      </c>
      <c r="BC482" t="e">
        <f t="shared" si="303"/>
        <v>#N/A</v>
      </c>
      <c r="BD482" t="e">
        <f t="shared" si="304"/>
        <v>#N/A</v>
      </c>
    </row>
    <row r="483" spans="1:56" x14ac:dyDescent="0.25">
      <c r="A483">
        <f>'Bodycomp INPUT'!A481</f>
        <v>0</v>
      </c>
      <c r="B483">
        <f>'Bodycomp INPUT'!B481</f>
        <v>0</v>
      </c>
      <c r="C483">
        <f>'Bodycomp INPUT'!C481</f>
        <v>0</v>
      </c>
      <c r="D483">
        <f>'Bodycomp INPUT'!D481</f>
        <v>0</v>
      </c>
      <c r="E483">
        <f>'Bodycomp INPUT'!E481</f>
        <v>0</v>
      </c>
      <c r="F483">
        <f>'Bodycomp INPUT'!F481</f>
        <v>0</v>
      </c>
      <c r="G483">
        <f>'Bodycomp INPUT'!G481</f>
        <v>0</v>
      </c>
      <c r="H483">
        <v>485</v>
      </c>
      <c r="I483">
        <f t="shared" si="312"/>
        <v>0</v>
      </c>
      <c r="J483">
        <f t="shared" si="305"/>
        <v>2.6419999999999999</v>
      </c>
      <c r="K483">
        <f t="shared" si="313"/>
        <v>2.86</v>
      </c>
      <c r="L483">
        <f t="shared" si="314"/>
        <v>2.6419999999999999</v>
      </c>
      <c r="M483">
        <f t="shared" si="315"/>
        <v>2.3159999999999998</v>
      </c>
      <c r="N483">
        <f t="shared" si="316"/>
        <v>2.8029999999999999</v>
      </c>
      <c r="O483">
        <f t="shared" si="317"/>
        <v>2.3159999999999998</v>
      </c>
      <c r="P483">
        <f t="shared" si="318"/>
        <v>2.6419999999999999</v>
      </c>
      <c r="Q483">
        <f t="shared" si="319"/>
        <v>2.6419999999999999</v>
      </c>
      <c r="R483">
        <f t="shared" si="306"/>
        <v>6.7106934213868428</v>
      </c>
      <c r="S483">
        <f t="shared" si="320"/>
        <v>0.373</v>
      </c>
      <c r="T483">
        <f t="shared" si="321"/>
        <v>2.472</v>
      </c>
      <c r="U483">
        <f t="shared" si="322"/>
        <v>0.373</v>
      </c>
      <c r="V483">
        <f t="shared" si="323"/>
        <v>4.5890000000000004</v>
      </c>
      <c r="W483">
        <f t="shared" si="324"/>
        <v>1.5129999999999999</v>
      </c>
      <c r="X483">
        <f t="shared" si="325"/>
        <v>4.5890000000000004</v>
      </c>
      <c r="Y483">
        <f t="shared" si="326"/>
        <v>0.373</v>
      </c>
      <c r="Z483">
        <f t="shared" si="327"/>
        <v>0.373</v>
      </c>
      <c r="AA483">
        <f t="shared" si="328"/>
        <v>0</v>
      </c>
      <c r="AB483">
        <f t="shared" si="307"/>
        <v>0</v>
      </c>
      <c r="AC483">
        <f t="shared" si="329"/>
        <v>0</v>
      </c>
      <c r="AD483">
        <f t="shared" si="330"/>
        <v>0</v>
      </c>
      <c r="AE483">
        <f t="shared" si="308"/>
        <v>0</v>
      </c>
      <c r="AF483">
        <f t="shared" si="331"/>
        <v>0</v>
      </c>
      <c r="AG483">
        <f t="shared" si="332"/>
        <v>0.16916099773242629</v>
      </c>
      <c r="AH483">
        <f t="shared" si="333"/>
        <v>6.710693421386843E-2</v>
      </c>
      <c r="AI483">
        <f t="shared" si="334"/>
        <v>37.563447232209413</v>
      </c>
      <c r="AK483" t="e">
        <f>LOOKUP(AF483,LMS!D2:'LMS'!D2597,LMS!E2:'LMS'!E2597)</f>
        <v>#N/A</v>
      </c>
      <c r="AL483" t="e">
        <f>LOOKUP(AF483,LMS!D2:'LMS'!D2597,LMS!F2:'LMS'!F2597)</f>
        <v>#N/A</v>
      </c>
      <c r="AM483" t="e">
        <f>LOOKUP(AF483,LMS!D2:'LMS'!D2597,LMS!G2:'LMS'!G2597)</f>
        <v>#N/A</v>
      </c>
      <c r="AN483" t="e">
        <f>LOOKUP(AF483,LMS!D2:'LMS'!D2597,LMS!L2:'LMS'!L2597)</f>
        <v>#N/A</v>
      </c>
      <c r="AO483" t="e">
        <f>LOOKUP(AF483,LMS!D2:'LMS'!D2597,LMS!N2:'LMS'!N2597)</f>
        <v>#N/A</v>
      </c>
      <c r="AP483" t="e">
        <f>LOOKUP(AF483,LMS!D2:'LMS'!D2597,LMS!P2:'LMS'!P2597)</f>
        <v>#N/A</v>
      </c>
      <c r="AR483" t="e">
        <f t="shared" si="335"/>
        <v>#N/A</v>
      </c>
      <c r="AS483" t="e">
        <f t="shared" si="336"/>
        <v>#N/A</v>
      </c>
      <c r="AT483" t="e">
        <f t="shared" si="309"/>
        <v>#N/A</v>
      </c>
      <c r="AU483" t="e">
        <f t="shared" si="337"/>
        <v>#N/A</v>
      </c>
      <c r="AV483" t="e">
        <f t="shared" si="310"/>
        <v>#N/A</v>
      </c>
      <c r="AW483" t="e">
        <f t="shared" si="311"/>
        <v>#N/A</v>
      </c>
      <c r="AX483" t="e">
        <f>LOOKUP(AV483,Z!A2:'Z'!A803,Z!B2:'Z'!B803)</f>
        <v>#N/A</v>
      </c>
      <c r="AY483" t="e">
        <f t="shared" si="299"/>
        <v>#N/A</v>
      </c>
      <c r="AZ483" t="e">
        <f t="shared" si="300"/>
        <v>#N/A</v>
      </c>
      <c r="BA483" t="e">
        <f t="shared" si="301"/>
        <v>#N/A</v>
      </c>
      <c r="BB483" t="e">
        <f t="shared" si="302"/>
        <v>#N/A</v>
      </c>
      <c r="BC483" t="e">
        <f t="shared" si="303"/>
        <v>#N/A</v>
      </c>
      <c r="BD483" t="e">
        <f t="shared" si="304"/>
        <v>#N/A</v>
      </c>
    </row>
    <row r="484" spans="1:56" x14ac:dyDescent="0.25">
      <c r="A484">
        <f>'Bodycomp INPUT'!A482</f>
        <v>0</v>
      </c>
      <c r="B484">
        <f>'Bodycomp INPUT'!B482</f>
        <v>0</v>
      </c>
      <c r="C484">
        <f>'Bodycomp INPUT'!C482</f>
        <v>0</v>
      </c>
      <c r="D484">
        <f>'Bodycomp INPUT'!D482</f>
        <v>0</v>
      </c>
      <c r="E484">
        <f>'Bodycomp INPUT'!E482</f>
        <v>0</v>
      </c>
      <c r="F484">
        <f>'Bodycomp INPUT'!F482</f>
        <v>0</v>
      </c>
      <c r="G484">
        <f>'Bodycomp INPUT'!G482</f>
        <v>0</v>
      </c>
      <c r="H484">
        <v>486</v>
      </c>
      <c r="I484">
        <f t="shared" si="312"/>
        <v>0</v>
      </c>
      <c r="J484">
        <f t="shared" si="305"/>
        <v>2.6419999999999999</v>
      </c>
      <c r="K484">
        <f t="shared" si="313"/>
        <v>2.86</v>
      </c>
      <c r="L484">
        <f t="shared" si="314"/>
        <v>2.6419999999999999</v>
      </c>
      <c r="M484">
        <f t="shared" si="315"/>
        <v>2.3159999999999998</v>
      </c>
      <c r="N484">
        <f t="shared" si="316"/>
        <v>2.8029999999999999</v>
      </c>
      <c r="O484">
        <f t="shared" si="317"/>
        <v>2.3159999999999998</v>
      </c>
      <c r="P484">
        <f t="shared" si="318"/>
        <v>2.6419999999999999</v>
      </c>
      <c r="Q484">
        <f t="shared" si="319"/>
        <v>2.6419999999999999</v>
      </c>
      <c r="R484">
        <f t="shared" si="306"/>
        <v>6.7106934213868428</v>
      </c>
      <c r="S484">
        <f t="shared" si="320"/>
        <v>0.373</v>
      </c>
      <c r="T484">
        <f t="shared" si="321"/>
        <v>2.472</v>
      </c>
      <c r="U484">
        <f t="shared" si="322"/>
        <v>0.373</v>
      </c>
      <c r="V484">
        <f t="shared" si="323"/>
        <v>4.5890000000000004</v>
      </c>
      <c r="W484">
        <f t="shared" si="324"/>
        <v>1.5129999999999999</v>
      </c>
      <c r="X484">
        <f t="shared" si="325"/>
        <v>4.5890000000000004</v>
      </c>
      <c r="Y484">
        <f t="shared" si="326"/>
        <v>0.373</v>
      </c>
      <c r="Z484">
        <f t="shared" si="327"/>
        <v>0.373</v>
      </c>
      <c r="AA484">
        <f t="shared" si="328"/>
        <v>0</v>
      </c>
      <c r="AB484">
        <f t="shared" si="307"/>
        <v>0</v>
      </c>
      <c r="AC484">
        <f t="shared" si="329"/>
        <v>0</v>
      </c>
      <c r="AD484">
        <f t="shared" si="330"/>
        <v>0</v>
      </c>
      <c r="AE484">
        <f t="shared" si="308"/>
        <v>0</v>
      </c>
      <c r="AF484">
        <f t="shared" si="331"/>
        <v>0</v>
      </c>
      <c r="AG484">
        <f t="shared" si="332"/>
        <v>0.16916099773242629</v>
      </c>
      <c r="AH484">
        <f t="shared" si="333"/>
        <v>6.710693421386843E-2</v>
      </c>
      <c r="AI484">
        <f t="shared" si="334"/>
        <v>37.563447232209413</v>
      </c>
      <c r="AK484" t="e">
        <f>LOOKUP(AF484,LMS!D2:'LMS'!D2597,LMS!E2:'LMS'!E2597)</f>
        <v>#N/A</v>
      </c>
      <c r="AL484" t="e">
        <f>LOOKUP(AF484,LMS!D2:'LMS'!D2597,LMS!F2:'LMS'!F2597)</f>
        <v>#N/A</v>
      </c>
      <c r="AM484" t="e">
        <f>LOOKUP(AF484,LMS!D2:'LMS'!D2597,LMS!G2:'LMS'!G2597)</f>
        <v>#N/A</v>
      </c>
      <c r="AN484" t="e">
        <f>LOOKUP(AF484,LMS!D2:'LMS'!D2597,LMS!L2:'LMS'!L2597)</f>
        <v>#N/A</v>
      </c>
      <c r="AO484" t="e">
        <f>LOOKUP(AF484,LMS!D2:'LMS'!D2597,LMS!N2:'LMS'!N2597)</f>
        <v>#N/A</v>
      </c>
      <c r="AP484" t="e">
        <f>LOOKUP(AF484,LMS!D2:'LMS'!D2597,LMS!P2:'LMS'!P2597)</f>
        <v>#N/A</v>
      </c>
      <c r="AR484" t="e">
        <f t="shared" si="335"/>
        <v>#N/A</v>
      </c>
      <c r="AS484" t="e">
        <f t="shared" si="336"/>
        <v>#N/A</v>
      </c>
      <c r="AT484" t="e">
        <f t="shared" si="309"/>
        <v>#N/A</v>
      </c>
      <c r="AU484" t="e">
        <f t="shared" si="337"/>
        <v>#N/A</v>
      </c>
      <c r="AV484" t="e">
        <f t="shared" si="310"/>
        <v>#N/A</v>
      </c>
      <c r="AW484" t="e">
        <f t="shared" si="311"/>
        <v>#N/A</v>
      </c>
      <c r="AX484" t="e">
        <f>LOOKUP(AV484,Z!A2:'Z'!A803,Z!B2:'Z'!B803)</f>
        <v>#N/A</v>
      </c>
      <c r="AY484" t="e">
        <f t="shared" si="299"/>
        <v>#N/A</v>
      </c>
      <c r="AZ484" t="e">
        <f t="shared" si="300"/>
        <v>#N/A</v>
      </c>
      <c r="BA484" t="e">
        <f t="shared" si="301"/>
        <v>#N/A</v>
      </c>
      <c r="BB484" t="e">
        <f t="shared" si="302"/>
        <v>#N/A</v>
      </c>
      <c r="BC484" t="e">
        <f t="shared" si="303"/>
        <v>#N/A</v>
      </c>
      <c r="BD484" t="e">
        <f t="shared" si="304"/>
        <v>#N/A</v>
      </c>
    </row>
    <row r="485" spans="1:56" x14ac:dyDescent="0.25">
      <c r="A485">
        <f>'Bodycomp INPUT'!A483</f>
        <v>0</v>
      </c>
      <c r="B485">
        <f>'Bodycomp INPUT'!B483</f>
        <v>0</v>
      </c>
      <c r="C485">
        <f>'Bodycomp INPUT'!C483</f>
        <v>0</v>
      </c>
      <c r="D485">
        <f>'Bodycomp INPUT'!D483</f>
        <v>0</v>
      </c>
      <c r="E485">
        <f>'Bodycomp INPUT'!E483</f>
        <v>0</v>
      </c>
      <c r="F485">
        <f>'Bodycomp INPUT'!F483</f>
        <v>0</v>
      </c>
      <c r="G485">
        <f>'Bodycomp INPUT'!G483</f>
        <v>0</v>
      </c>
      <c r="H485">
        <v>487</v>
      </c>
      <c r="I485">
        <f t="shared" si="312"/>
        <v>0</v>
      </c>
      <c r="J485">
        <f t="shared" si="305"/>
        <v>2.6419999999999999</v>
      </c>
      <c r="K485">
        <f t="shared" si="313"/>
        <v>2.86</v>
      </c>
      <c r="L485">
        <f t="shared" si="314"/>
        <v>2.6419999999999999</v>
      </c>
      <c r="M485">
        <f t="shared" si="315"/>
        <v>2.3159999999999998</v>
      </c>
      <c r="N485">
        <f t="shared" si="316"/>
        <v>2.8029999999999999</v>
      </c>
      <c r="O485">
        <f t="shared" si="317"/>
        <v>2.3159999999999998</v>
      </c>
      <c r="P485">
        <f t="shared" si="318"/>
        <v>2.6419999999999999</v>
      </c>
      <c r="Q485">
        <f t="shared" si="319"/>
        <v>2.6419999999999999</v>
      </c>
      <c r="R485">
        <f t="shared" si="306"/>
        <v>6.7106934213868428</v>
      </c>
      <c r="S485">
        <f t="shared" si="320"/>
        <v>0.373</v>
      </c>
      <c r="T485">
        <f t="shared" si="321"/>
        <v>2.472</v>
      </c>
      <c r="U485">
        <f t="shared" si="322"/>
        <v>0.373</v>
      </c>
      <c r="V485">
        <f t="shared" si="323"/>
        <v>4.5890000000000004</v>
      </c>
      <c r="W485">
        <f t="shared" si="324"/>
        <v>1.5129999999999999</v>
      </c>
      <c r="X485">
        <f t="shared" si="325"/>
        <v>4.5890000000000004</v>
      </c>
      <c r="Y485">
        <f t="shared" si="326"/>
        <v>0.373</v>
      </c>
      <c r="Z485">
        <f t="shared" si="327"/>
        <v>0.373</v>
      </c>
      <c r="AA485">
        <f t="shared" si="328"/>
        <v>0</v>
      </c>
      <c r="AB485">
        <f t="shared" si="307"/>
        <v>0</v>
      </c>
      <c r="AC485">
        <f t="shared" si="329"/>
        <v>0</v>
      </c>
      <c r="AD485">
        <f t="shared" si="330"/>
        <v>0</v>
      </c>
      <c r="AE485">
        <f t="shared" si="308"/>
        <v>0</v>
      </c>
      <c r="AF485">
        <f t="shared" si="331"/>
        <v>0</v>
      </c>
      <c r="AG485">
        <f t="shared" si="332"/>
        <v>0.16916099773242629</v>
      </c>
      <c r="AH485">
        <f t="shared" si="333"/>
        <v>6.710693421386843E-2</v>
      </c>
      <c r="AI485">
        <f t="shared" si="334"/>
        <v>37.563447232209413</v>
      </c>
      <c r="AK485" t="e">
        <f>LOOKUP(AF485,LMS!D2:'LMS'!D2597,LMS!E2:'LMS'!E2597)</f>
        <v>#N/A</v>
      </c>
      <c r="AL485" t="e">
        <f>LOOKUP(AF485,LMS!D2:'LMS'!D2597,LMS!F2:'LMS'!F2597)</f>
        <v>#N/A</v>
      </c>
      <c r="AM485" t="e">
        <f>LOOKUP(AF485,LMS!D2:'LMS'!D2597,LMS!G2:'LMS'!G2597)</f>
        <v>#N/A</v>
      </c>
      <c r="AN485" t="e">
        <f>LOOKUP(AF485,LMS!D2:'LMS'!D2597,LMS!L2:'LMS'!L2597)</f>
        <v>#N/A</v>
      </c>
      <c r="AO485" t="e">
        <f>LOOKUP(AF485,LMS!D2:'LMS'!D2597,LMS!N2:'LMS'!N2597)</f>
        <v>#N/A</v>
      </c>
      <c r="AP485" t="e">
        <f>LOOKUP(AF485,LMS!D2:'LMS'!D2597,LMS!P2:'LMS'!P2597)</f>
        <v>#N/A</v>
      </c>
      <c r="AR485" t="e">
        <f t="shared" si="335"/>
        <v>#N/A</v>
      </c>
      <c r="AS485" t="e">
        <f t="shared" si="336"/>
        <v>#N/A</v>
      </c>
      <c r="AT485" t="e">
        <f t="shared" si="309"/>
        <v>#N/A</v>
      </c>
      <c r="AU485" t="e">
        <f t="shared" si="337"/>
        <v>#N/A</v>
      </c>
      <c r="AV485" t="e">
        <f t="shared" si="310"/>
        <v>#N/A</v>
      </c>
      <c r="AW485" t="e">
        <f t="shared" si="311"/>
        <v>#N/A</v>
      </c>
      <c r="AX485" t="e">
        <f>LOOKUP(AV485,Z!A2:'Z'!A803,Z!B2:'Z'!B803)</f>
        <v>#N/A</v>
      </c>
      <c r="AY485" t="e">
        <f t="shared" si="299"/>
        <v>#N/A</v>
      </c>
      <c r="AZ485" t="e">
        <f t="shared" si="300"/>
        <v>#N/A</v>
      </c>
      <c r="BA485" t="e">
        <f t="shared" si="301"/>
        <v>#N/A</v>
      </c>
      <c r="BB485" t="e">
        <f t="shared" si="302"/>
        <v>#N/A</v>
      </c>
      <c r="BC485" t="e">
        <f t="shared" si="303"/>
        <v>#N/A</v>
      </c>
      <c r="BD485" t="e">
        <f t="shared" si="304"/>
        <v>#N/A</v>
      </c>
    </row>
    <row r="486" spans="1:56" x14ac:dyDescent="0.25">
      <c r="A486">
        <f>'Bodycomp INPUT'!A484</f>
        <v>0</v>
      </c>
      <c r="B486">
        <f>'Bodycomp INPUT'!B484</f>
        <v>0</v>
      </c>
      <c r="C486">
        <f>'Bodycomp INPUT'!C484</f>
        <v>0</v>
      </c>
      <c r="D486">
        <f>'Bodycomp INPUT'!D484</f>
        <v>0</v>
      </c>
      <c r="E486">
        <f>'Bodycomp INPUT'!E484</f>
        <v>0</v>
      </c>
      <c r="F486">
        <f>'Bodycomp INPUT'!F484</f>
        <v>0</v>
      </c>
      <c r="G486">
        <f>'Bodycomp INPUT'!G484</f>
        <v>0</v>
      </c>
      <c r="H486">
        <v>488</v>
      </c>
      <c r="I486">
        <f t="shared" si="312"/>
        <v>0</v>
      </c>
      <c r="J486">
        <f t="shared" si="305"/>
        <v>2.6419999999999999</v>
      </c>
      <c r="K486">
        <f t="shared" si="313"/>
        <v>2.86</v>
      </c>
      <c r="L486">
        <f t="shared" si="314"/>
        <v>2.6419999999999999</v>
      </c>
      <c r="M486">
        <f t="shared" si="315"/>
        <v>2.3159999999999998</v>
      </c>
      <c r="N486">
        <f t="shared" si="316"/>
        <v>2.8029999999999999</v>
      </c>
      <c r="O486">
        <f t="shared" si="317"/>
        <v>2.3159999999999998</v>
      </c>
      <c r="P486">
        <f t="shared" si="318"/>
        <v>2.6419999999999999</v>
      </c>
      <c r="Q486">
        <f t="shared" si="319"/>
        <v>2.6419999999999999</v>
      </c>
      <c r="R486">
        <f t="shared" si="306"/>
        <v>6.7106934213868428</v>
      </c>
      <c r="S486">
        <f t="shared" si="320"/>
        <v>0.373</v>
      </c>
      <c r="T486">
        <f t="shared" si="321"/>
        <v>2.472</v>
      </c>
      <c r="U486">
        <f t="shared" si="322"/>
        <v>0.373</v>
      </c>
      <c r="V486">
        <f t="shared" si="323"/>
        <v>4.5890000000000004</v>
      </c>
      <c r="W486">
        <f t="shared" si="324"/>
        <v>1.5129999999999999</v>
      </c>
      <c r="X486">
        <f t="shared" si="325"/>
        <v>4.5890000000000004</v>
      </c>
      <c r="Y486">
        <f t="shared" si="326"/>
        <v>0.373</v>
      </c>
      <c r="Z486">
        <f t="shared" si="327"/>
        <v>0.373</v>
      </c>
      <c r="AA486">
        <f t="shared" si="328"/>
        <v>0</v>
      </c>
      <c r="AB486">
        <f t="shared" si="307"/>
        <v>0</v>
      </c>
      <c r="AC486">
        <f t="shared" si="329"/>
        <v>0</v>
      </c>
      <c r="AD486">
        <f t="shared" si="330"/>
        <v>0</v>
      </c>
      <c r="AE486">
        <f t="shared" si="308"/>
        <v>0</v>
      </c>
      <c r="AF486">
        <f t="shared" si="331"/>
        <v>0</v>
      </c>
      <c r="AG486">
        <f t="shared" si="332"/>
        <v>0.16916099773242629</v>
      </c>
      <c r="AH486">
        <f t="shared" si="333"/>
        <v>6.710693421386843E-2</v>
      </c>
      <c r="AI486">
        <f t="shared" si="334"/>
        <v>37.563447232209413</v>
      </c>
      <c r="AK486" t="e">
        <f>LOOKUP(AF486,LMS!D2:'LMS'!D2597,LMS!E2:'LMS'!E2597)</f>
        <v>#N/A</v>
      </c>
      <c r="AL486" t="e">
        <f>LOOKUP(AF486,LMS!D2:'LMS'!D2597,LMS!F2:'LMS'!F2597)</f>
        <v>#N/A</v>
      </c>
      <c r="AM486" t="e">
        <f>LOOKUP(AF486,LMS!D2:'LMS'!D2597,LMS!G2:'LMS'!G2597)</f>
        <v>#N/A</v>
      </c>
      <c r="AN486" t="e">
        <f>LOOKUP(AF486,LMS!D2:'LMS'!D2597,LMS!L2:'LMS'!L2597)</f>
        <v>#N/A</v>
      </c>
      <c r="AO486" t="e">
        <f>LOOKUP(AF486,LMS!D2:'LMS'!D2597,LMS!N2:'LMS'!N2597)</f>
        <v>#N/A</v>
      </c>
      <c r="AP486" t="e">
        <f>LOOKUP(AF486,LMS!D2:'LMS'!D2597,LMS!P2:'LMS'!P2597)</f>
        <v>#N/A</v>
      </c>
      <c r="AR486" t="e">
        <f t="shared" si="335"/>
        <v>#N/A</v>
      </c>
      <c r="AS486" t="e">
        <f t="shared" si="336"/>
        <v>#N/A</v>
      </c>
      <c r="AT486" t="e">
        <f t="shared" si="309"/>
        <v>#N/A</v>
      </c>
      <c r="AU486" t="e">
        <f t="shared" si="337"/>
        <v>#N/A</v>
      </c>
      <c r="AV486" t="e">
        <f t="shared" si="310"/>
        <v>#N/A</v>
      </c>
      <c r="AW486" t="e">
        <f t="shared" si="311"/>
        <v>#N/A</v>
      </c>
      <c r="AX486" t="e">
        <f>LOOKUP(AV486,Z!A2:'Z'!A803,Z!B2:'Z'!B803)</f>
        <v>#N/A</v>
      </c>
      <c r="AY486" t="e">
        <f t="shared" si="299"/>
        <v>#N/A</v>
      </c>
      <c r="AZ486" t="e">
        <f t="shared" si="300"/>
        <v>#N/A</v>
      </c>
      <c r="BA486" t="e">
        <f t="shared" si="301"/>
        <v>#N/A</v>
      </c>
      <c r="BB486" t="e">
        <f t="shared" si="302"/>
        <v>#N/A</v>
      </c>
      <c r="BC486" t="e">
        <f t="shared" si="303"/>
        <v>#N/A</v>
      </c>
      <c r="BD486" t="e">
        <f t="shared" si="304"/>
        <v>#N/A</v>
      </c>
    </row>
    <row r="487" spans="1:56" x14ac:dyDescent="0.25">
      <c r="A487">
        <f>'Bodycomp INPUT'!A485</f>
        <v>0</v>
      </c>
      <c r="B487">
        <f>'Bodycomp INPUT'!B485</f>
        <v>0</v>
      </c>
      <c r="C487">
        <f>'Bodycomp INPUT'!C485</f>
        <v>0</v>
      </c>
      <c r="D487">
        <f>'Bodycomp INPUT'!D485</f>
        <v>0</v>
      </c>
      <c r="E487">
        <f>'Bodycomp INPUT'!E485</f>
        <v>0</v>
      </c>
      <c r="F487">
        <f>'Bodycomp INPUT'!F485</f>
        <v>0</v>
      </c>
      <c r="G487">
        <f>'Bodycomp INPUT'!G485</f>
        <v>0</v>
      </c>
      <c r="H487">
        <v>489</v>
      </c>
      <c r="I487">
        <f t="shared" si="312"/>
        <v>0</v>
      </c>
      <c r="J487">
        <f t="shared" si="305"/>
        <v>2.6419999999999999</v>
      </c>
      <c r="K487">
        <f t="shared" si="313"/>
        <v>2.86</v>
      </c>
      <c r="L487">
        <f t="shared" si="314"/>
        <v>2.6419999999999999</v>
      </c>
      <c r="M487">
        <f t="shared" si="315"/>
        <v>2.3159999999999998</v>
      </c>
      <c r="N487">
        <f t="shared" si="316"/>
        <v>2.8029999999999999</v>
      </c>
      <c r="O487">
        <f t="shared" si="317"/>
        <v>2.3159999999999998</v>
      </c>
      <c r="P487">
        <f t="shared" si="318"/>
        <v>2.6419999999999999</v>
      </c>
      <c r="Q487">
        <f t="shared" si="319"/>
        <v>2.6419999999999999</v>
      </c>
      <c r="R487">
        <f t="shared" si="306"/>
        <v>6.7106934213868428</v>
      </c>
      <c r="S487">
        <f t="shared" si="320"/>
        <v>0.373</v>
      </c>
      <c r="T487">
        <f t="shared" si="321"/>
        <v>2.472</v>
      </c>
      <c r="U487">
        <f t="shared" si="322"/>
        <v>0.373</v>
      </c>
      <c r="V487">
        <f t="shared" si="323"/>
        <v>4.5890000000000004</v>
      </c>
      <c r="W487">
        <f t="shared" si="324"/>
        <v>1.5129999999999999</v>
      </c>
      <c r="X487">
        <f t="shared" si="325"/>
        <v>4.5890000000000004</v>
      </c>
      <c r="Y487">
        <f t="shared" si="326"/>
        <v>0.373</v>
      </c>
      <c r="Z487">
        <f t="shared" si="327"/>
        <v>0.373</v>
      </c>
      <c r="AA487">
        <f t="shared" si="328"/>
        <v>0</v>
      </c>
      <c r="AB487">
        <f t="shared" si="307"/>
        <v>0</v>
      </c>
      <c r="AC487">
        <f t="shared" si="329"/>
        <v>0</v>
      </c>
      <c r="AD487">
        <f t="shared" si="330"/>
        <v>0</v>
      </c>
      <c r="AE487">
        <f t="shared" si="308"/>
        <v>0</v>
      </c>
      <c r="AF487">
        <f t="shared" si="331"/>
        <v>0</v>
      </c>
      <c r="AG487">
        <f t="shared" si="332"/>
        <v>0.16916099773242629</v>
      </c>
      <c r="AH487">
        <f t="shared" si="333"/>
        <v>6.710693421386843E-2</v>
      </c>
      <c r="AI487">
        <f t="shared" si="334"/>
        <v>37.563447232209413</v>
      </c>
      <c r="AK487" t="e">
        <f>LOOKUP(AF487,LMS!D2:'LMS'!D2597,LMS!E2:'LMS'!E2597)</f>
        <v>#N/A</v>
      </c>
      <c r="AL487" t="e">
        <f>LOOKUP(AF487,LMS!D2:'LMS'!D2597,LMS!F2:'LMS'!F2597)</f>
        <v>#N/A</v>
      </c>
      <c r="AM487" t="e">
        <f>LOOKUP(AF487,LMS!D2:'LMS'!D2597,LMS!G2:'LMS'!G2597)</f>
        <v>#N/A</v>
      </c>
      <c r="AN487" t="e">
        <f>LOOKUP(AF487,LMS!D2:'LMS'!D2597,LMS!L2:'LMS'!L2597)</f>
        <v>#N/A</v>
      </c>
      <c r="AO487" t="e">
        <f>LOOKUP(AF487,LMS!D2:'LMS'!D2597,LMS!N2:'LMS'!N2597)</f>
        <v>#N/A</v>
      </c>
      <c r="AP487" t="e">
        <f>LOOKUP(AF487,LMS!D2:'LMS'!D2597,LMS!P2:'LMS'!P2597)</f>
        <v>#N/A</v>
      </c>
      <c r="AR487" t="e">
        <f t="shared" si="335"/>
        <v>#N/A</v>
      </c>
      <c r="AS487" t="e">
        <f t="shared" si="336"/>
        <v>#N/A</v>
      </c>
      <c r="AT487" t="e">
        <f t="shared" si="309"/>
        <v>#N/A</v>
      </c>
      <c r="AU487" t="e">
        <f t="shared" si="337"/>
        <v>#N/A</v>
      </c>
      <c r="AV487" t="e">
        <f t="shared" si="310"/>
        <v>#N/A</v>
      </c>
      <c r="AW487" t="e">
        <f t="shared" si="311"/>
        <v>#N/A</v>
      </c>
      <c r="AX487" t="e">
        <f>LOOKUP(AV487,Z!A2:'Z'!A803,Z!B2:'Z'!B803)</f>
        <v>#N/A</v>
      </c>
      <c r="AY487" t="e">
        <f t="shared" si="299"/>
        <v>#N/A</v>
      </c>
      <c r="AZ487" t="e">
        <f t="shared" si="300"/>
        <v>#N/A</v>
      </c>
      <c r="BA487" t="e">
        <f t="shared" si="301"/>
        <v>#N/A</v>
      </c>
      <c r="BB487" t="e">
        <f t="shared" si="302"/>
        <v>#N/A</v>
      </c>
      <c r="BC487" t="e">
        <f t="shared" si="303"/>
        <v>#N/A</v>
      </c>
      <c r="BD487" t="e">
        <f t="shared" si="304"/>
        <v>#N/A</v>
      </c>
    </row>
    <row r="488" spans="1:56" x14ac:dyDescent="0.25">
      <c r="A488">
        <f>'Bodycomp INPUT'!A486</f>
        <v>0</v>
      </c>
      <c r="B488">
        <f>'Bodycomp INPUT'!B486</f>
        <v>0</v>
      </c>
      <c r="C488">
        <f>'Bodycomp INPUT'!C486</f>
        <v>0</v>
      </c>
      <c r="D488">
        <f>'Bodycomp INPUT'!D486</f>
        <v>0</v>
      </c>
      <c r="E488">
        <f>'Bodycomp INPUT'!E486</f>
        <v>0</v>
      </c>
      <c r="F488">
        <f>'Bodycomp INPUT'!F486</f>
        <v>0</v>
      </c>
      <c r="G488">
        <f>'Bodycomp INPUT'!G486</f>
        <v>0</v>
      </c>
      <c r="H488">
        <v>490</v>
      </c>
      <c r="I488">
        <f t="shared" si="312"/>
        <v>0</v>
      </c>
      <c r="J488">
        <f t="shared" si="305"/>
        <v>2.6419999999999999</v>
      </c>
      <c r="K488">
        <f t="shared" si="313"/>
        <v>2.86</v>
      </c>
      <c r="L488">
        <f t="shared" si="314"/>
        <v>2.6419999999999999</v>
      </c>
      <c r="M488">
        <f t="shared" si="315"/>
        <v>2.3159999999999998</v>
      </c>
      <c r="N488">
        <f t="shared" si="316"/>
        <v>2.8029999999999999</v>
      </c>
      <c r="O488">
        <f t="shared" si="317"/>
        <v>2.3159999999999998</v>
      </c>
      <c r="P488">
        <f t="shared" si="318"/>
        <v>2.6419999999999999</v>
      </c>
      <c r="Q488">
        <f t="shared" si="319"/>
        <v>2.6419999999999999</v>
      </c>
      <c r="R488">
        <f t="shared" si="306"/>
        <v>6.7106934213868428</v>
      </c>
      <c r="S488">
        <f t="shared" si="320"/>
        <v>0.373</v>
      </c>
      <c r="T488">
        <f t="shared" si="321"/>
        <v>2.472</v>
      </c>
      <c r="U488">
        <f t="shared" si="322"/>
        <v>0.373</v>
      </c>
      <c r="V488">
        <f t="shared" si="323"/>
        <v>4.5890000000000004</v>
      </c>
      <c r="W488">
        <f t="shared" si="324"/>
        <v>1.5129999999999999</v>
      </c>
      <c r="X488">
        <f t="shared" si="325"/>
        <v>4.5890000000000004</v>
      </c>
      <c r="Y488">
        <f t="shared" si="326"/>
        <v>0.373</v>
      </c>
      <c r="Z488">
        <f t="shared" si="327"/>
        <v>0.373</v>
      </c>
      <c r="AA488">
        <f t="shared" si="328"/>
        <v>0</v>
      </c>
      <c r="AB488">
        <f t="shared" si="307"/>
        <v>0</v>
      </c>
      <c r="AC488">
        <f t="shared" si="329"/>
        <v>0</v>
      </c>
      <c r="AD488">
        <f t="shared" si="330"/>
        <v>0</v>
      </c>
      <c r="AE488">
        <f t="shared" si="308"/>
        <v>0</v>
      </c>
      <c r="AF488">
        <f t="shared" si="331"/>
        <v>0</v>
      </c>
      <c r="AG488">
        <f t="shared" si="332"/>
        <v>0.16916099773242629</v>
      </c>
      <c r="AH488">
        <f t="shared" si="333"/>
        <v>6.710693421386843E-2</v>
      </c>
      <c r="AI488">
        <f t="shared" si="334"/>
        <v>37.563447232209413</v>
      </c>
      <c r="AK488" t="e">
        <f>LOOKUP(AF488,LMS!D2:'LMS'!D2597,LMS!E2:'LMS'!E2597)</f>
        <v>#N/A</v>
      </c>
      <c r="AL488" t="e">
        <f>LOOKUP(AF488,LMS!D2:'LMS'!D2597,LMS!F2:'LMS'!F2597)</f>
        <v>#N/A</v>
      </c>
      <c r="AM488" t="e">
        <f>LOOKUP(AF488,LMS!D2:'LMS'!D2597,LMS!G2:'LMS'!G2597)</f>
        <v>#N/A</v>
      </c>
      <c r="AN488" t="e">
        <f>LOOKUP(AF488,LMS!D2:'LMS'!D2597,LMS!L2:'LMS'!L2597)</f>
        <v>#N/A</v>
      </c>
      <c r="AO488" t="e">
        <f>LOOKUP(AF488,LMS!D2:'LMS'!D2597,LMS!N2:'LMS'!N2597)</f>
        <v>#N/A</v>
      </c>
      <c r="AP488" t="e">
        <f>LOOKUP(AF488,LMS!D2:'LMS'!D2597,LMS!P2:'LMS'!P2597)</f>
        <v>#N/A</v>
      </c>
      <c r="AR488" t="e">
        <f t="shared" si="335"/>
        <v>#N/A</v>
      </c>
      <c r="AS488" t="e">
        <f t="shared" si="336"/>
        <v>#N/A</v>
      </c>
      <c r="AT488" t="e">
        <f t="shared" si="309"/>
        <v>#N/A</v>
      </c>
      <c r="AU488" t="e">
        <f t="shared" si="337"/>
        <v>#N/A</v>
      </c>
      <c r="AV488" t="e">
        <f t="shared" si="310"/>
        <v>#N/A</v>
      </c>
      <c r="AW488" t="e">
        <f t="shared" si="311"/>
        <v>#N/A</v>
      </c>
      <c r="AX488" t="e">
        <f>LOOKUP(AV488,Z!A2:'Z'!A803,Z!B2:'Z'!B803)</f>
        <v>#N/A</v>
      </c>
      <c r="AY488" t="e">
        <f t="shared" si="299"/>
        <v>#N/A</v>
      </c>
      <c r="AZ488" t="e">
        <f t="shared" si="300"/>
        <v>#N/A</v>
      </c>
      <c r="BA488" t="e">
        <f t="shared" si="301"/>
        <v>#N/A</v>
      </c>
      <c r="BB488" t="e">
        <f t="shared" si="302"/>
        <v>#N/A</v>
      </c>
      <c r="BC488" t="e">
        <f t="shared" si="303"/>
        <v>#N/A</v>
      </c>
      <c r="BD488" t="e">
        <f t="shared" si="304"/>
        <v>#N/A</v>
      </c>
    </row>
    <row r="489" spans="1:56" x14ac:dyDescent="0.25">
      <c r="A489">
        <f>'Bodycomp INPUT'!A487</f>
        <v>0</v>
      </c>
      <c r="B489">
        <f>'Bodycomp INPUT'!B487</f>
        <v>0</v>
      </c>
      <c r="C489">
        <f>'Bodycomp INPUT'!C487</f>
        <v>0</v>
      </c>
      <c r="D489">
        <f>'Bodycomp INPUT'!D487</f>
        <v>0</v>
      </c>
      <c r="E489">
        <f>'Bodycomp INPUT'!E487</f>
        <v>0</v>
      </c>
      <c r="F489">
        <f>'Bodycomp INPUT'!F487</f>
        <v>0</v>
      </c>
      <c r="G489">
        <f>'Bodycomp INPUT'!G487</f>
        <v>0</v>
      </c>
      <c r="H489">
        <v>491</v>
      </c>
      <c r="I489">
        <f t="shared" si="312"/>
        <v>0</v>
      </c>
      <c r="J489">
        <f t="shared" si="305"/>
        <v>2.6419999999999999</v>
      </c>
      <c r="K489">
        <f t="shared" si="313"/>
        <v>2.86</v>
      </c>
      <c r="L489">
        <f t="shared" si="314"/>
        <v>2.6419999999999999</v>
      </c>
      <c r="M489">
        <f t="shared" si="315"/>
        <v>2.3159999999999998</v>
      </c>
      <c r="N489">
        <f t="shared" si="316"/>
        <v>2.8029999999999999</v>
      </c>
      <c r="O489">
        <f t="shared" si="317"/>
        <v>2.3159999999999998</v>
      </c>
      <c r="P489">
        <f t="shared" si="318"/>
        <v>2.6419999999999999</v>
      </c>
      <c r="Q489">
        <f t="shared" si="319"/>
        <v>2.6419999999999999</v>
      </c>
      <c r="R489">
        <f t="shared" si="306"/>
        <v>6.7106934213868428</v>
      </c>
      <c r="S489">
        <f t="shared" si="320"/>
        <v>0.373</v>
      </c>
      <c r="T489">
        <f t="shared" si="321"/>
        <v>2.472</v>
      </c>
      <c r="U489">
        <f t="shared" si="322"/>
        <v>0.373</v>
      </c>
      <c r="V489">
        <f t="shared" si="323"/>
        <v>4.5890000000000004</v>
      </c>
      <c r="W489">
        <f t="shared" si="324"/>
        <v>1.5129999999999999</v>
      </c>
      <c r="X489">
        <f t="shared" si="325"/>
        <v>4.5890000000000004</v>
      </c>
      <c r="Y489">
        <f t="shared" si="326"/>
        <v>0.373</v>
      </c>
      <c r="Z489">
        <f t="shared" si="327"/>
        <v>0.373</v>
      </c>
      <c r="AA489">
        <f t="shared" si="328"/>
        <v>0</v>
      </c>
      <c r="AB489">
        <f t="shared" si="307"/>
        <v>0</v>
      </c>
      <c r="AC489">
        <f t="shared" si="329"/>
        <v>0</v>
      </c>
      <c r="AD489">
        <f t="shared" si="330"/>
        <v>0</v>
      </c>
      <c r="AE489">
        <f t="shared" si="308"/>
        <v>0</v>
      </c>
      <c r="AF489">
        <f t="shared" si="331"/>
        <v>0</v>
      </c>
      <c r="AG489">
        <f t="shared" si="332"/>
        <v>0.16916099773242629</v>
      </c>
      <c r="AH489">
        <f t="shared" si="333"/>
        <v>6.710693421386843E-2</v>
      </c>
      <c r="AI489">
        <f t="shared" si="334"/>
        <v>37.563447232209413</v>
      </c>
      <c r="AK489" t="e">
        <f>LOOKUP(AF489,LMS!D2:'LMS'!D2597,LMS!E2:'LMS'!E2597)</f>
        <v>#N/A</v>
      </c>
      <c r="AL489" t="e">
        <f>LOOKUP(AF489,LMS!D2:'LMS'!D2597,LMS!F2:'LMS'!F2597)</f>
        <v>#N/A</v>
      </c>
      <c r="AM489" t="e">
        <f>LOOKUP(AF489,LMS!D2:'LMS'!D2597,LMS!G2:'LMS'!G2597)</f>
        <v>#N/A</v>
      </c>
      <c r="AN489" t="e">
        <f>LOOKUP(AF489,LMS!D2:'LMS'!D2597,LMS!L2:'LMS'!L2597)</f>
        <v>#N/A</v>
      </c>
      <c r="AO489" t="e">
        <f>LOOKUP(AF489,LMS!D2:'LMS'!D2597,LMS!N2:'LMS'!N2597)</f>
        <v>#N/A</v>
      </c>
      <c r="AP489" t="e">
        <f>LOOKUP(AF489,LMS!D2:'LMS'!D2597,LMS!P2:'LMS'!P2597)</f>
        <v>#N/A</v>
      </c>
      <c r="AR489" t="e">
        <f t="shared" si="335"/>
        <v>#N/A</v>
      </c>
      <c r="AS489" t="e">
        <f t="shared" si="336"/>
        <v>#N/A</v>
      </c>
      <c r="AT489" t="e">
        <f t="shared" si="309"/>
        <v>#N/A</v>
      </c>
      <c r="AU489" t="e">
        <f t="shared" si="337"/>
        <v>#N/A</v>
      </c>
      <c r="AV489" t="e">
        <f t="shared" si="310"/>
        <v>#N/A</v>
      </c>
      <c r="AW489" t="e">
        <f t="shared" si="311"/>
        <v>#N/A</v>
      </c>
      <c r="AX489" t="e">
        <f>LOOKUP(AV489,Z!A2:'Z'!A803,Z!B2:'Z'!B803)</f>
        <v>#N/A</v>
      </c>
      <c r="AY489" t="e">
        <f t="shared" si="299"/>
        <v>#N/A</v>
      </c>
      <c r="AZ489" t="e">
        <f t="shared" si="300"/>
        <v>#N/A</v>
      </c>
      <c r="BA489" t="e">
        <f t="shared" si="301"/>
        <v>#N/A</v>
      </c>
      <c r="BB489" t="e">
        <f t="shared" si="302"/>
        <v>#N/A</v>
      </c>
      <c r="BC489" t="e">
        <f t="shared" si="303"/>
        <v>#N/A</v>
      </c>
      <c r="BD489" t="e">
        <f t="shared" si="304"/>
        <v>#N/A</v>
      </c>
    </row>
    <row r="490" spans="1:56" x14ac:dyDescent="0.25">
      <c r="A490">
        <f>'Bodycomp INPUT'!A488</f>
        <v>0</v>
      </c>
      <c r="B490">
        <f>'Bodycomp INPUT'!B488</f>
        <v>0</v>
      </c>
      <c r="C490">
        <f>'Bodycomp INPUT'!C488</f>
        <v>0</v>
      </c>
      <c r="D490">
        <f>'Bodycomp INPUT'!D488</f>
        <v>0</v>
      </c>
      <c r="E490">
        <f>'Bodycomp INPUT'!E488</f>
        <v>0</v>
      </c>
      <c r="F490">
        <f>'Bodycomp INPUT'!F488</f>
        <v>0</v>
      </c>
      <c r="G490">
        <f>'Bodycomp INPUT'!G488</f>
        <v>0</v>
      </c>
      <c r="H490">
        <v>492</v>
      </c>
      <c r="I490">
        <f t="shared" si="312"/>
        <v>0</v>
      </c>
      <c r="J490">
        <f t="shared" si="305"/>
        <v>2.6419999999999999</v>
      </c>
      <c r="K490">
        <f t="shared" si="313"/>
        <v>2.86</v>
      </c>
      <c r="L490">
        <f t="shared" si="314"/>
        <v>2.6419999999999999</v>
      </c>
      <c r="M490">
        <f t="shared" si="315"/>
        <v>2.3159999999999998</v>
      </c>
      <c r="N490">
        <f t="shared" si="316"/>
        <v>2.8029999999999999</v>
      </c>
      <c r="O490">
        <f t="shared" si="317"/>
        <v>2.3159999999999998</v>
      </c>
      <c r="P490">
        <f t="shared" si="318"/>
        <v>2.6419999999999999</v>
      </c>
      <c r="Q490">
        <f t="shared" si="319"/>
        <v>2.6419999999999999</v>
      </c>
      <c r="R490">
        <f t="shared" si="306"/>
        <v>6.7106934213868428</v>
      </c>
      <c r="S490">
        <f t="shared" si="320"/>
        <v>0.373</v>
      </c>
      <c r="T490">
        <f t="shared" si="321"/>
        <v>2.472</v>
      </c>
      <c r="U490">
        <f t="shared" si="322"/>
        <v>0.373</v>
      </c>
      <c r="V490">
        <f t="shared" si="323"/>
        <v>4.5890000000000004</v>
      </c>
      <c r="W490">
        <f t="shared" si="324"/>
        <v>1.5129999999999999</v>
      </c>
      <c r="X490">
        <f t="shared" si="325"/>
        <v>4.5890000000000004</v>
      </c>
      <c r="Y490">
        <f t="shared" si="326"/>
        <v>0.373</v>
      </c>
      <c r="Z490">
        <f t="shared" si="327"/>
        <v>0.373</v>
      </c>
      <c r="AA490">
        <f t="shared" si="328"/>
        <v>0</v>
      </c>
      <c r="AB490">
        <f t="shared" si="307"/>
        <v>0</v>
      </c>
      <c r="AC490">
        <f t="shared" si="329"/>
        <v>0</v>
      </c>
      <c r="AD490">
        <f t="shared" si="330"/>
        <v>0</v>
      </c>
      <c r="AE490">
        <f t="shared" si="308"/>
        <v>0</v>
      </c>
      <c r="AF490">
        <f t="shared" si="331"/>
        <v>0</v>
      </c>
      <c r="AG490">
        <f t="shared" si="332"/>
        <v>0.16916099773242629</v>
      </c>
      <c r="AH490">
        <f t="shared" si="333"/>
        <v>6.710693421386843E-2</v>
      </c>
      <c r="AI490">
        <f t="shared" si="334"/>
        <v>37.563447232209413</v>
      </c>
      <c r="AK490" t="e">
        <f>LOOKUP(AF490,LMS!D2:'LMS'!D2597,LMS!E2:'LMS'!E2597)</f>
        <v>#N/A</v>
      </c>
      <c r="AL490" t="e">
        <f>LOOKUP(AF490,LMS!D2:'LMS'!D2597,LMS!F2:'LMS'!F2597)</f>
        <v>#N/A</v>
      </c>
      <c r="AM490" t="e">
        <f>LOOKUP(AF490,LMS!D2:'LMS'!D2597,LMS!G2:'LMS'!G2597)</f>
        <v>#N/A</v>
      </c>
      <c r="AN490" t="e">
        <f>LOOKUP(AF490,LMS!D2:'LMS'!D2597,LMS!L2:'LMS'!L2597)</f>
        <v>#N/A</v>
      </c>
      <c r="AO490" t="e">
        <f>LOOKUP(AF490,LMS!D2:'LMS'!D2597,LMS!N2:'LMS'!N2597)</f>
        <v>#N/A</v>
      </c>
      <c r="AP490" t="e">
        <f>LOOKUP(AF490,LMS!D2:'LMS'!D2597,LMS!P2:'LMS'!P2597)</f>
        <v>#N/A</v>
      </c>
      <c r="AR490" t="e">
        <f t="shared" si="335"/>
        <v>#N/A</v>
      </c>
      <c r="AS490" t="e">
        <f t="shared" si="336"/>
        <v>#N/A</v>
      </c>
      <c r="AT490" t="e">
        <f t="shared" si="309"/>
        <v>#N/A</v>
      </c>
      <c r="AU490" t="e">
        <f t="shared" si="337"/>
        <v>#N/A</v>
      </c>
      <c r="AV490" t="e">
        <f t="shared" si="310"/>
        <v>#N/A</v>
      </c>
      <c r="AW490" t="e">
        <f t="shared" si="311"/>
        <v>#N/A</v>
      </c>
      <c r="AX490" t="e">
        <f>LOOKUP(AV490,Z!A2:'Z'!A803,Z!B2:'Z'!B803)</f>
        <v>#N/A</v>
      </c>
      <c r="AY490" t="e">
        <f t="shared" si="299"/>
        <v>#N/A</v>
      </c>
      <c r="AZ490" t="e">
        <f t="shared" si="300"/>
        <v>#N/A</v>
      </c>
      <c r="BA490" t="e">
        <f t="shared" si="301"/>
        <v>#N/A</v>
      </c>
      <c r="BB490" t="e">
        <f t="shared" si="302"/>
        <v>#N/A</v>
      </c>
      <c r="BC490" t="e">
        <f t="shared" si="303"/>
        <v>#N/A</v>
      </c>
      <c r="BD490" t="e">
        <f t="shared" si="304"/>
        <v>#N/A</v>
      </c>
    </row>
    <row r="491" spans="1:56" x14ac:dyDescent="0.25">
      <c r="A491">
        <f>'Bodycomp INPUT'!A489</f>
        <v>0</v>
      </c>
      <c r="B491">
        <f>'Bodycomp INPUT'!B489</f>
        <v>0</v>
      </c>
      <c r="C491">
        <f>'Bodycomp INPUT'!C489</f>
        <v>0</v>
      </c>
      <c r="D491">
        <f>'Bodycomp INPUT'!D489</f>
        <v>0</v>
      </c>
      <c r="E491">
        <f>'Bodycomp INPUT'!E489</f>
        <v>0</v>
      </c>
      <c r="F491">
        <f>'Bodycomp INPUT'!F489</f>
        <v>0</v>
      </c>
      <c r="G491">
        <f>'Bodycomp INPUT'!G489</f>
        <v>0</v>
      </c>
      <c r="H491">
        <v>493</v>
      </c>
      <c r="I491">
        <f t="shared" si="312"/>
        <v>0</v>
      </c>
      <c r="J491">
        <f t="shared" si="305"/>
        <v>2.6419999999999999</v>
      </c>
      <c r="K491">
        <f t="shared" si="313"/>
        <v>2.86</v>
      </c>
      <c r="L491">
        <f t="shared" si="314"/>
        <v>2.6419999999999999</v>
      </c>
      <c r="M491">
        <f t="shared" si="315"/>
        <v>2.3159999999999998</v>
      </c>
      <c r="N491">
        <f t="shared" si="316"/>
        <v>2.8029999999999999</v>
      </c>
      <c r="O491">
        <f t="shared" si="317"/>
        <v>2.3159999999999998</v>
      </c>
      <c r="P491">
        <f t="shared" si="318"/>
        <v>2.6419999999999999</v>
      </c>
      <c r="Q491">
        <f t="shared" si="319"/>
        <v>2.6419999999999999</v>
      </c>
      <c r="R491">
        <f t="shared" si="306"/>
        <v>6.7106934213868428</v>
      </c>
      <c r="S491">
        <f t="shared" si="320"/>
        <v>0.373</v>
      </c>
      <c r="T491">
        <f t="shared" si="321"/>
        <v>2.472</v>
      </c>
      <c r="U491">
        <f t="shared" si="322"/>
        <v>0.373</v>
      </c>
      <c r="V491">
        <f t="shared" si="323"/>
        <v>4.5890000000000004</v>
      </c>
      <c r="W491">
        <f t="shared" si="324"/>
        <v>1.5129999999999999</v>
      </c>
      <c r="X491">
        <f t="shared" si="325"/>
        <v>4.5890000000000004</v>
      </c>
      <c r="Y491">
        <f t="shared" si="326"/>
        <v>0.373</v>
      </c>
      <c r="Z491">
        <f t="shared" si="327"/>
        <v>0.373</v>
      </c>
      <c r="AA491">
        <f t="shared" si="328"/>
        <v>0</v>
      </c>
      <c r="AB491">
        <f t="shared" si="307"/>
        <v>0</v>
      </c>
      <c r="AC491">
        <f t="shared" si="329"/>
        <v>0</v>
      </c>
      <c r="AD491">
        <f t="shared" si="330"/>
        <v>0</v>
      </c>
      <c r="AE491">
        <f t="shared" si="308"/>
        <v>0</v>
      </c>
      <c r="AF491">
        <f t="shared" si="331"/>
        <v>0</v>
      </c>
      <c r="AG491">
        <f t="shared" si="332"/>
        <v>0.16916099773242629</v>
      </c>
      <c r="AH491">
        <f t="shared" si="333"/>
        <v>6.710693421386843E-2</v>
      </c>
      <c r="AI491">
        <f t="shared" si="334"/>
        <v>37.563447232209413</v>
      </c>
      <c r="AK491" t="e">
        <f>LOOKUP(AF491,LMS!D2:'LMS'!D2597,LMS!E2:'LMS'!E2597)</f>
        <v>#N/A</v>
      </c>
      <c r="AL491" t="e">
        <f>LOOKUP(AF491,LMS!D2:'LMS'!D2597,LMS!F2:'LMS'!F2597)</f>
        <v>#N/A</v>
      </c>
      <c r="AM491" t="e">
        <f>LOOKUP(AF491,LMS!D2:'LMS'!D2597,LMS!G2:'LMS'!G2597)</f>
        <v>#N/A</v>
      </c>
      <c r="AN491" t="e">
        <f>LOOKUP(AF491,LMS!D2:'LMS'!D2597,LMS!L2:'LMS'!L2597)</f>
        <v>#N/A</v>
      </c>
      <c r="AO491" t="e">
        <f>LOOKUP(AF491,LMS!D2:'LMS'!D2597,LMS!N2:'LMS'!N2597)</f>
        <v>#N/A</v>
      </c>
      <c r="AP491" t="e">
        <f>LOOKUP(AF491,LMS!D2:'LMS'!D2597,LMS!P2:'LMS'!P2597)</f>
        <v>#N/A</v>
      </c>
      <c r="AR491" t="e">
        <f t="shared" si="335"/>
        <v>#N/A</v>
      </c>
      <c r="AS491" t="e">
        <f t="shared" si="336"/>
        <v>#N/A</v>
      </c>
      <c r="AT491" t="e">
        <f t="shared" si="309"/>
        <v>#N/A</v>
      </c>
      <c r="AU491" t="e">
        <f t="shared" si="337"/>
        <v>#N/A</v>
      </c>
      <c r="AV491" t="e">
        <f t="shared" si="310"/>
        <v>#N/A</v>
      </c>
      <c r="AW491" t="e">
        <f t="shared" si="311"/>
        <v>#N/A</v>
      </c>
      <c r="AX491" t="e">
        <f>LOOKUP(AV491,Z!A2:'Z'!A803,Z!B2:'Z'!B803)</f>
        <v>#N/A</v>
      </c>
      <c r="AY491" t="e">
        <f t="shared" si="299"/>
        <v>#N/A</v>
      </c>
      <c r="AZ491" t="e">
        <f t="shared" si="300"/>
        <v>#N/A</v>
      </c>
      <c r="BA491" t="e">
        <f t="shared" si="301"/>
        <v>#N/A</v>
      </c>
      <c r="BB491" t="e">
        <f t="shared" si="302"/>
        <v>#N/A</v>
      </c>
      <c r="BC491" t="e">
        <f t="shared" si="303"/>
        <v>#N/A</v>
      </c>
      <c r="BD491" t="e">
        <f t="shared" si="304"/>
        <v>#N/A</v>
      </c>
    </row>
    <row r="492" spans="1:56" x14ac:dyDescent="0.25">
      <c r="A492">
        <f>'Bodycomp INPUT'!A490</f>
        <v>0</v>
      </c>
      <c r="B492">
        <f>'Bodycomp INPUT'!B490</f>
        <v>0</v>
      </c>
      <c r="C492">
        <f>'Bodycomp INPUT'!C490</f>
        <v>0</v>
      </c>
      <c r="D492">
        <f>'Bodycomp INPUT'!D490</f>
        <v>0</v>
      </c>
      <c r="E492">
        <f>'Bodycomp INPUT'!E490</f>
        <v>0</v>
      </c>
      <c r="F492">
        <f>'Bodycomp INPUT'!F490</f>
        <v>0</v>
      </c>
      <c r="G492">
        <f>'Bodycomp INPUT'!G490</f>
        <v>0</v>
      </c>
      <c r="H492">
        <v>494</v>
      </c>
      <c r="I492">
        <f t="shared" si="312"/>
        <v>0</v>
      </c>
      <c r="J492">
        <f t="shared" si="305"/>
        <v>2.6419999999999999</v>
      </c>
      <c r="K492">
        <f t="shared" si="313"/>
        <v>2.86</v>
      </c>
      <c r="L492">
        <f t="shared" si="314"/>
        <v>2.6419999999999999</v>
      </c>
      <c r="M492">
        <f t="shared" si="315"/>
        <v>2.3159999999999998</v>
      </c>
      <c r="N492">
        <f t="shared" si="316"/>
        <v>2.8029999999999999</v>
      </c>
      <c r="O492">
        <f t="shared" si="317"/>
        <v>2.3159999999999998</v>
      </c>
      <c r="P492">
        <f t="shared" si="318"/>
        <v>2.6419999999999999</v>
      </c>
      <c r="Q492">
        <f t="shared" si="319"/>
        <v>2.6419999999999999</v>
      </c>
      <c r="R492">
        <f t="shared" si="306"/>
        <v>6.7106934213868428</v>
      </c>
      <c r="S492">
        <f t="shared" si="320"/>
        <v>0.373</v>
      </c>
      <c r="T492">
        <f t="shared" si="321"/>
        <v>2.472</v>
      </c>
      <c r="U492">
        <f t="shared" si="322"/>
        <v>0.373</v>
      </c>
      <c r="V492">
        <f t="shared" si="323"/>
        <v>4.5890000000000004</v>
      </c>
      <c r="W492">
        <f t="shared" si="324"/>
        <v>1.5129999999999999</v>
      </c>
      <c r="X492">
        <f t="shared" si="325"/>
        <v>4.5890000000000004</v>
      </c>
      <c r="Y492">
        <f t="shared" si="326"/>
        <v>0.373</v>
      </c>
      <c r="Z492">
        <f t="shared" si="327"/>
        <v>0.373</v>
      </c>
      <c r="AA492">
        <f t="shared" si="328"/>
        <v>0</v>
      </c>
      <c r="AB492">
        <f t="shared" si="307"/>
        <v>0</v>
      </c>
      <c r="AC492">
        <f t="shared" si="329"/>
        <v>0</v>
      </c>
      <c r="AD492">
        <f t="shared" si="330"/>
        <v>0</v>
      </c>
      <c r="AE492">
        <f t="shared" si="308"/>
        <v>0</v>
      </c>
      <c r="AF492">
        <f t="shared" si="331"/>
        <v>0</v>
      </c>
      <c r="AG492">
        <f t="shared" si="332"/>
        <v>0.16916099773242629</v>
      </c>
      <c r="AH492">
        <f t="shared" si="333"/>
        <v>6.710693421386843E-2</v>
      </c>
      <c r="AI492">
        <f t="shared" si="334"/>
        <v>37.563447232209413</v>
      </c>
      <c r="AK492" t="e">
        <f>LOOKUP(AF492,LMS!D2:'LMS'!D2597,LMS!E2:'LMS'!E2597)</f>
        <v>#N/A</v>
      </c>
      <c r="AL492" t="e">
        <f>LOOKUP(AF492,LMS!D2:'LMS'!D2597,LMS!F2:'LMS'!F2597)</f>
        <v>#N/A</v>
      </c>
      <c r="AM492" t="e">
        <f>LOOKUP(AF492,LMS!D2:'LMS'!D2597,LMS!G2:'LMS'!G2597)</f>
        <v>#N/A</v>
      </c>
      <c r="AN492" t="e">
        <f>LOOKUP(AF492,LMS!D2:'LMS'!D2597,LMS!L2:'LMS'!L2597)</f>
        <v>#N/A</v>
      </c>
      <c r="AO492" t="e">
        <f>LOOKUP(AF492,LMS!D2:'LMS'!D2597,LMS!N2:'LMS'!N2597)</f>
        <v>#N/A</v>
      </c>
      <c r="AP492" t="e">
        <f>LOOKUP(AF492,LMS!D2:'LMS'!D2597,LMS!P2:'LMS'!P2597)</f>
        <v>#N/A</v>
      </c>
      <c r="AR492" t="e">
        <f t="shared" si="335"/>
        <v>#N/A</v>
      </c>
      <c r="AS492" t="e">
        <f t="shared" si="336"/>
        <v>#N/A</v>
      </c>
      <c r="AT492" t="e">
        <f t="shared" si="309"/>
        <v>#N/A</v>
      </c>
      <c r="AU492" t="e">
        <f t="shared" si="337"/>
        <v>#N/A</v>
      </c>
      <c r="AV492" t="e">
        <f t="shared" si="310"/>
        <v>#N/A</v>
      </c>
      <c r="AW492" t="e">
        <f t="shared" si="311"/>
        <v>#N/A</v>
      </c>
      <c r="AX492" t="e">
        <f>LOOKUP(AV492,Z!A2:'Z'!A803,Z!B2:'Z'!B803)</f>
        <v>#N/A</v>
      </c>
      <c r="AY492" t="e">
        <f t="shared" si="299"/>
        <v>#N/A</v>
      </c>
      <c r="AZ492" t="e">
        <f t="shared" si="300"/>
        <v>#N/A</v>
      </c>
      <c r="BA492" t="e">
        <f t="shared" si="301"/>
        <v>#N/A</v>
      </c>
      <c r="BB492" t="e">
        <f t="shared" si="302"/>
        <v>#N/A</v>
      </c>
      <c r="BC492" t="e">
        <f t="shared" si="303"/>
        <v>#N/A</v>
      </c>
      <c r="BD492" t="e">
        <f t="shared" si="304"/>
        <v>#N/A</v>
      </c>
    </row>
    <row r="493" spans="1:56" x14ac:dyDescent="0.25">
      <c r="A493">
        <f>'Bodycomp INPUT'!A491</f>
        <v>0</v>
      </c>
      <c r="B493">
        <f>'Bodycomp INPUT'!B491</f>
        <v>0</v>
      </c>
      <c r="C493">
        <f>'Bodycomp INPUT'!C491</f>
        <v>0</v>
      </c>
      <c r="D493">
        <f>'Bodycomp INPUT'!D491</f>
        <v>0</v>
      </c>
      <c r="E493">
        <f>'Bodycomp INPUT'!E491</f>
        <v>0</v>
      </c>
      <c r="F493">
        <f>'Bodycomp INPUT'!F491</f>
        <v>0</v>
      </c>
      <c r="G493">
        <f>'Bodycomp INPUT'!G491</f>
        <v>0</v>
      </c>
      <c r="H493">
        <v>495</v>
      </c>
      <c r="I493">
        <f t="shared" si="312"/>
        <v>0</v>
      </c>
      <c r="J493">
        <f t="shared" si="305"/>
        <v>2.6419999999999999</v>
      </c>
      <c r="K493">
        <f t="shared" si="313"/>
        <v>2.86</v>
      </c>
      <c r="L493">
        <f t="shared" si="314"/>
        <v>2.6419999999999999</v>
      </c>
      <c r="M493">
        <f t="shared" si="315"/>
        <v>2.3159999999999998</v>
      </c>
      <c r="N493">
        <f t="shared" si="316"/>
        <v>2.8029999999999999</v>
      </c>
      <c r="O493">
        <f t="shared" si="317"/>
        <v>2.3159999999999998</v>
      </c>
      <c r="P493">
        <f t="shared" si="318"/>
        <v>2.6419999999999999</v>
      </c>
      <c r="Q493">
        <f t="shared" si="319"/>
        <v>2.6419999999999999</v>
      </c>
      <c r="R493">
        <f t="shared" si="306"/>
        <v>6.7106934213868428</v>
      </c>
      <c r="S493">
        <f t="shared" si="320"/>
        <v>0.373</v>
      </c>
      <c r="T493">
        <f t="shared" si="321"/>
        <v>2.472</v>
      </c>
      <c r="U493">
        <f t="shared" si="322"/>
        <v>0.373</v>
      </c>
      <c r="V493">
        <f t="shared" si="323"/>
        <v>4.5890000000000004</v>
      </c>
      <c r="W493">
        <f t="shared" si="324"/>
        <v>1.5129999999999999</v>
      </c>
      <c r="X493">
        <f t="shared" si="325"/>
        <v>4.5890000000000004</v>
      </c>
      <c r="Y493">
        <f t="shared" si="326"/>
        <v>0.373</v>
      </c>
      <c r="Z493">
        <f t="shared" si="327"/>
        <v>0.373</v>
      </c>
      <c r="AA493">
        <f t="shared" si="328"/>
        <v>0</v>
      </c>
      <c r="AB493">
        <f t="shared" si="307"/>
        <v>0</v>
      </c>
      <c r="AC493">
        <f t="shared" si="329"/>
        <v>0</v>
      </c>
      <c r="AD493">
        <f t="shared" si="330"/>
        <v>0</v>
      </c>
      <c r="AE493">
        <f t="shared" si="308"/>
        <v>0</v>
      </c>
      <c r="AF493">
        <f t="shared" si="331"/>
        <v>0</v>
      </c>
      <c r="AG493">
        <f t="shared" si="332"/>
        <v>0.16916099773242629</v>
      </c>
      <c r="AH493">
        <f t="shared" si="333"/>
        <v>6.710693421386843E-2</v>
      </c>
      <c r="AI493">
        <f t="shared" si="334"/>
        <v>37.563447232209413</v>
      </c>
      <c r="AK493" t="e">
        <f>LOOKUP(AF493,LMS!D2:'LMS'!D2597,LMS!E2:'LMS'!E2597)</f>
        <v>#N/A</v>
      </c>
      <c r="AL493" t="e">
        <f>LOOKUP(AF493,LMS!D2:'LMS'!D2597,LMS!F2:'LMS'!F2597)</f>
        <v>#N/A</v>
      </c>
      <c r="AM493" t="e">
        <f>LOOKUP(AF493,LMS!D2:'LMS'!D2597,LMS!G2:'LMS'!G2597)</f>
        <v>#N/A</v>
      </c>
      <c r="AN493" t="e">
        <f>LOOKUP(AF493,LMS!D2:'LMS'!D2597,LMS!L2:'LMS'!L2597)</f>
        <v>#N/A</v>
      </c>
      <c r="AO493" t="e">
        <f>LOOKUP(AF493,LMS!D2:'LMS'!D2597,LMS!N2:'LMS'!N2597)</f>
        <v>#N/A</v>
      </c>
      <c r="AP493" t="e">
        <f>LOOKUP(AF493,LMS!D2:'LMS'!D2597,LMS!P2:'LMS'!P2597)</f>
        <v>#N/A</v>
      </c>
      <c r="AR493" t="e">
        <f t="shared" si="335"/>
        <v>#N/A</v>
      </c>
      <c r="AS493" t="e">
        <f t="shared" si="336"/>
        <v>#N/A</v>
      </c>
      <c r="AT493" t="e">
        <f t="shared" si="309"/>
        <v>#N/A</v>
      </c>
      <c r="AU493" t="e">
        <f t="shared" si="337"/>
        <v>#N/A</v>
      </c>
      <c r="AV493" t="e">
        <f t="shared" si="310"/>
        <v>#N/A</v>
      </c>
      <c r="AW493" t="e">
        <f t="shared" si="311"/>
        <v>#N/A</v>
      </c>
      <c r="AX493" t="e">
        <f>LOOKUP(AV493,Z!A2:'Z'!A803,Z!B2:'Z'!B803)</f>
        <v>#N/A</v>
      </c>
      <c r="AY493" t="e">
        <f t="shared" si="299"/>
        <v>#N/A</v>
      </c>
      <c r="AZ493" t="e">
        <f t="shared" si="300"/>
        <v>#N/A</v>
      </c>
      <c r="BA493" t="e">
        <f t="shared" si="301"/>
        <v>#N/A</v>
      </c>
      <c r="BB493" t="e">
        <f t="shared" si="302"/>
        <v>#N/A</v>
      </c>
      <c r="BC493" t="e">
        <f t="shared" si="303"/>
        <v>#N/A</v>
      </c>
      <c r="BD493" t="e">
        <f t="shared" si="304"/>
        <v>#N/A</v>
      </c>
    </row>
    <row r="494" spans="1:56" x14ac:dyDescent="0.25">
      <c r="A494">
        <f>'Bodycomp INPUT'!A492</f>
        <v>0</v>
      </c>
      <c r="B494">
        <f>'Bodycomp INPUT'!B492</f>
        <v>0</v>
      </c>
      <c r="C494">
        <f>'Bodycomp INPUT'!C492</f>
        <v>0</v>
      </c>
      <c r="D494">
        <f>'Bodycomp INPUT'!D492</f>
        <v>0</v>
      </c>
      <c r="E494">
        <f>'Bodycomp INPUT'!E492</f>
        <v>0</v>
      </c>
      <c r="F494">
        <f>'Bodycomp INPUT'!F492</f>
        <v>0</v>
      </c>
      <c r="G494">
        <f>'Bodycomp INPUT'!G492</f>
        <v>0</v>
      </c>
      <c r="H494">
        <v>496</v>
      </c>
      <c r="I494">
        <f t="shared" si="312"/>
        <v>0</v>
      </c>
      <c r="J494">
        <f t="shared" si="305"/>
        <v>2.6419999999999999</v>
      </c>
      <c r="K494">
        <f t="shared" si="313"/>
        <v>2.86</v>
      </c>
      <c r="L494">
        <f t="shared" si="314"/>
        <v>2.6419999999999999</v>
      </c>
      <c r="M494">
        <f t="shared" si="315"/>
        <v>2.3159999999999998</v>
      </c>
      <c r="N494">
        <f t="shared" si="316"/>
        <v>2.8029999999999999</v>
      </c>
      <c r="O494">
        <f t="shared" si="317"/>
        <v>2.3159999999999998</v>
      </c>
      <c r="P494">
        <f t="shared" si="318"/>
        <v>2.6419999999999999</v>
      </c>
      <c r="Q494">
        <f t="shared" si="319"/>
        <v>2.6419999999999999</v>
      </c>
      <c r="R494">
        <f t="shared" si="306"/>
        <v>6.7106934213868428</v>
      </c>
      <c r="S494">
        <f t="shared" si="320"/>
        <v>0.373</v>
      </c>
      <c r="T494">
        <f t="shared" si="321"/>
        <v>2.472</v>
      </c>
      <c r="U494">
        <f t="shared" si="322"/>
        <v>0.373</v>
      </c>
      <c r="V494">
        <f t="shared" si="323"/>
        <v>4.5890000000000004</v>
      </c>
      <c r="W494">
        <f t="shared" si="324"/>
        <v>1.5129999999999999</v>
      </c>
      <c r="X494">
        <f t="shared" si="325"/>
        <v>4.5890000000000004</v>
      </c>
      <c r="Y494">
        <f t="shared" si="326"/>
        <v>0.373</v>
      </c>
      <c r="Z494">
        <f t="shared" si="327"/>
        <v>0.373</v>
      </c>
      <c r="AA494">
        <f t="shared" si="328"/>
        <v>0</v>
      </c>
      <c r="AB494">
        <f t="shared" si="307"/>
        <v>0</v>
      </c>
      <c r="AC494">
        <f t="shared" si="329"/>
        <v>0</v>
      </c>
      <c r="AD494">
        <f t="shared" si="330"/>
        <v>0</v>
      </c>
      <c r="AE494">
        <f t="shared" si="308"/>
        <v>0</v>
      </c>
      <c r="AF494">
        <f t="shared" si="331"/>
        <v>0</v>
      </c>
      <c r="AG494">
        <f t="shared" si="332"/>
        <v>0.16916099773242629</v>
      </c>
      <c r="AH494">
        <f t="shared" si="333"/>
        <v>6.710693421386843E-2</v>
      </c>
      <c r="AI494">
        <f t="shared" si="334"/>
        <v>37.563447232209413</v>
      </c>
      <c r="AK494" t="e">
        <f>LOOKUP(AF494,LMS!D2:'LMS'!D2597,LMS!E2:'LMS'!E2597)</f>
        <v>#N/A</v>
      </c>
      <c r="AL494" t="e">
        <f>LOOKUP(AF494,LMS!D2:'LMS'!D2597,LMS!F2:'LMS'!F2597)</f>
        <v>#N/A</v>
      </c>
      <c r="AM494" t="e">
        <f>LOOKUP(AF494,LMS!D2:'LMS'!D2597,LMS!G2:'LMS'!G2597)</f>
        <v>#N/A</v>
      </c>
      <c r="AN494" t="e">
        <f>LOOKUP(AF494,LMS!D2:'LMS'!D2597,LMS!L2:'LMS'!L2597)</f>
        <v>#N/A</v>
      </c>
      <c r="AO494" t="e">
        <f>LOOKUP(AF494,LMS!D2:'LMS'!D2597,LMS!N2:'LMS'!N2597)</f>
        <v>#N/A</v>
      </c>
      <c r="AP494" t="e">
        <f>LOOKUP(AF494,LMS!D2:'LMS'!D2597,LMS!P2:'LMS'!P2597)</f>
        <v>#N/A</v>
      </c>
      <c r="AR494" t="e">
        <f t="shared" si="335"/>
        <v>#N/A</v>
      </c>
      <c r="AS494" t="e">
        <f t="shared" si="336"/>
        <v>#N/A</v>
      </c>
      <c r="AT494" t="e">
        <f t="shared" si="309"/>
        <v>#N/A</v>
      </c>
      <c r="AU494" t="e">
        <f t="shared" si="337"/>
        <v>#N/A</v>
      </c>
      <c r="AV494" t="e">
        <f t="shared" si="310"/>
        <v>#N/A</v>
      </c>
      <c r="AW494" t="e">
        <f t="shared" si="311"/>
        <v>#N/A</v>
      </c>
      <c r="AX494" t="e">
        <f>LOOKUP(AV494,Z!A2:'Z'!A803,Z!B2:'Z'!B803)</f>
        <v>#N/A</v>
      </c>
      <c r="AY494" t="e">
        <f t="shared" si="299"/>
        <v>#N/A</v>
      </c>
      <c r="AZ494" t="e">
        <f t="shared" si="300"/>
        <v>#N/A</v>
      </c>
      <c r="BA494" t="e">
        <f t="shared" si="301"/>
        <v>#N/A</v>
      </c>
      <c r="BB494" t="e">
        <f t="shared" si="302"/>
        <v>#N/A</v>
      </c>
      <c r="BC494" t="e">
        <f t="shared" si="303"/>
        <v>#N/A</v>
      </c>
      <c r="BD494" t="e">
        <f t="shared" si="304"/>
        <v>#N/A</v>
      </c>
    </row>
    <row r="495" spans="1:56" x14ac:dyDescent="0.25">
      <c r="A495">
        <f>'Bodycomp INPUT'!A493</f>
        <v>0</v>
      </c>
      <c r="B495">
        <f>'Bodycomp INPUT'!B493</f>
        <v>0</v>
      </c>
      <c r="C495">
        <f>'Bodycomp INPUT'!C493</f>
        <v>0</v>
      </c>
      <c r="D495">
        <f>'Bodycomp INPUT'!D493</f>
        <v>0</v>
      </c>
      <c r="E495">
        <f>'Bodycomp INPUT'!E493</f>
        <v>0</v>
      </c>
      <c r="F495">
        <f>'Bodycomp INPUT'!F493</f>
        <v>0</v>
      </c>
      <c r="G495">
        <f>'Bodycomp INPUT'!G493</f>
        <v>0</v>
      </c>
      <c r="H495">
        <v>497</v>
      </c>
      <c r="I495">
        <f t="shared" si="312"/>
        <v>0</v>
      </c>
      <c r="J495">
        <f t="shared" si="305"/>
        <v>2.6419999999999999</v>
      </c>
      <c r="K495">
        <f t="shared" si="313"/>
        <v>2.86</v>
      </c>
      <c r="L495">
        <f t="shared" si="314"/>
        <v>2.6419999999999999</v>
      </c>
      <c r="M495">
        <f t="shared" si="315"/>
        <v>2.3159999999999998</v>
      </c>
      <c r="N495">
        <f t="shared" si="316"/>
        <v>2.8029999999999999</v>
      </c>
      <c r="O495">
        <f t="shared" si="317"/>
        <v>2.3159999999999998</v>
      </c>
      <c r="P495">
        <f t="shared" si="318"/>
        <v>2.6419999999999999</v>
      </c>
      <c r="Q495">
        <f t="shared" si="319"/>
        <v>2.6419999999999999</v>
      </c>
      <c r="R495">
        <f t="shared" si="306"/>
        <v>6.7106934213868428</v>
      </c>
      <c r="S495">
        <f t="shared" si="320"/>
        <v>0.373</v>
      </c>
      <c r="T495">
        <f t="shared" si="321"/>
        <v>2.472</v>
      </c>
      <c r="U495">
        <f t="shared" si="322"/>
        <v>0.373</v>
      </c>
      <c r="V495">
        <f t="shared" si="323"/>
        <v>4.5890000000000004</v>
      </c>
      <c r="W495">
        <f t="shared" si="324"/>
        <v>1.5129999999999999</v>
      </c>
      <c r="X495">
        <f t="shared" si="325"/>
        <v>4.5890000000000004</v>
      </c>
      <c r="Y495">
        <f t="shared" si="326"/>
        <v>0.373</v>
      </c>
      <c r="Z495">
        <f t="shared" si="327"/>
        <v>0.373</v>
      </c>
      <c r="AA495">
        <f t="shared" si="328"/>
        <v>0</v>
      </c>
      <c r="AB495">
        <f t="shared" si="307"/>
        <v>0</v>
      </c>
      <c r="AC495">
        <f t="shared" si="329"/>
        <v>0</v>
      </c>
      <c r="AD495">
        <f t="shared" si="330"/>
        <v>0</v>
      </c>
      <c r="AE495">
        <f t="shared" si="308"/>
        <v>0</v>
      </c>
      <c r="AF495">
        <f t="shared" si="331"/>
        <v>0</v>
      </c>
      <c r="AG495">
        <f t="shared" si="332"/>
        <v>0.16916099773242629</v>
      </c>
      <c r="AH495">
        <f t="shared" si="333"/>
        <v>6.710693421386843E-2</v>
      </c>
      <c r="AI495">
        <f t="shared" si="334"/>
        <v>37.563447232209413</v>
      </c>
      <c r="AK495" t="e">
        <f>LOOKUP(AF495,LMS!D2:'LMS'!D2597,LMS!E2:'LMS'!E2597)</f>
        <v>#N/A</v>
      </c>
      <c r="AL495" t="e">
        <f>LOOKUP(AF495,LMS!D2:'LMS'!D2597,LMS!F2:'LMS'!F2597)</f>
        <v>#N/A</v>
      </c>
      <c r="AM495" t="e">
        <f>LOOKUP(AF495,LMS!D2:'LMS'!D2597,LMS!G2:'LMS'!G2597)</f>
        <v>#N/A</v>
      </c>
      <c r="AN495" t="e">
        <f>LOOKUP(AF495,LMS!D2:'LMS'!D2597,LMS!L2:'LMS'!L2597)</f>
        <v>#N/A</v>
      </c>
      <c r="AO495" t="e">
        <f>LOOKUP(AF495,LMS!D2:'LMS'!D2597,LMS!N2:'LMS'!N2597)</f>
        <v>#N/A</v>
      </c>
      <c r="AP495" t="e">
        <f>LOOKUP(AF495,LMS!D2:'LMS'!D2597,LMS!P2:'LMS'!P2597)</f>
        <v>#N/A</v>
      </c>
      <c r="AR495" t="e">
        <f t="shared" si="335"/>
        <v>#N/A</v>
      </c>
      <c r="AS495" t="e">
        <f t="shared" si="336"/>
        <v>#N/A</v>
      </c>
      <c r="AT495" t="e">
        <f t="shared" si="309"/>
        <v>#N/A</v>
      </c>
      <c r="AU495" t="e">
        <f t="shared" si="337"/>
        <v>#N/A</v>
      </c>
      <c r="AV495" t="e">
        <f t="shared" si="310"/>
        <v>#N/A</v>
      </c>
      <c r="AW495" t="e">
        <f t="shared" si="311"/>
        <v>#N/A</v>
      </c>
      <c r="AX495" t="e">
        <f>LOOKUP(AV495,Z!A2:'Z'!A803,Z!B2:'Z'!B803)</f>
        <v>#N/A</v>
      </c>
      <c r="AY495" t="e">
        <f t="shared" si="299"/>
        <v>#N/A</v>
      </c>
      <c r="AZ495" t="e">
        <f t="shared" si="300"/>
        <v>#N/A</v>
      </c>
      <c r="BA495" t="e">
        <f t="shared" si="301"/>
        <v>#N/A</v>
      </c>
      <c r="BB495" t="e">
        <f t="shared" si="302"/>
        <v>#N/A</v>
      </c>
      <c r="BC495" t="e">
        <f t="shared" si="303"/>
        <v>#N/A</v>
      </c>
      <c r="BD495" t="e">
        <f t="shared" si="304"/>
        <v>#N/A</v>
      </c>
    </row>
    <row r="496" spans="1:56" x14ac:dyDescent="0.25">
      <c r="A496">
        <f>'Bodycomp INPUT'!A494</f>
        <v>0</v>
      </c>
      <c r="B496">
        <f>'Bodycomp INPUT'!B494</f>
        <v>0</v>
      </c>
      <c r="C496">
        <f>'Bodycomp INPUT'!C494</f>
        <v>0</v>
      </c>
      <c r="D496">
        <f>'Bodycomp INPUT'!D494</f>
        <v>0</v>
      </c>
      <c r="E496">
        <f>'Bodycomp INPUT'!E494</f>
        <v>0</v>
      </c>
      <c r="F496">
        <f>'Bodycomp INPUT'!F494</f>
        <v>0</v>
      </c>
      <c r="G496">
        <f>'Bodycomp INPUT'!G494</f>
        <v>0</v>
      </c>
      <c r="H496">
        <v>498</v>
      </c>
      <c r="I496">
        <f t="shared" si="312"/>
        <v>0</v>
      </c>
      <c r="J496">
        <f t="shared" si="305"/>
        <v>2.6419999999999999</v>
      </c>
      <c r="K496">
        <f t="shared" si="313"/>
        <v>2.86</v>
      </c>
      <c r="L496">
        <f t="shared" si="314"/>
        <v>2.6419999999999999</v>
      </c>
      <c r="M496">
        <f t="shared" si="315"/>
        <v>2.3159999999999998</v>
      </c>
      <c r="N496">
        <f t="shared" si="316"/>
        <v>2.8029999999999999</v>
      </c>
      <c r="O496">
        <f t="shared" si="317"/>
        <v>2.3159999999999998</v>
      </c>
      <c r="P496">
        <f t="shared" si="318"/>
        <v>2.6419999999999999</v>
      </c>
      <c r="Q496">
        <f t="shared" si="319"/>
        <v>2.6419999999999999</v>
      </c>
      <c r="R496">
        <f t="shared" si="306"/>
        <v>6.7106934213868428</v>
      </c>
      <c r="S496">
        <f t="shared" si="320"/>
        <v>0.373</v>
      </c>
      <c r="T496">
        <f t="shared" si="321"/>
        <v>2.472</v>
      </c>
      <c r="U496">
        <f t="shared" si="322"/>
        <v>0.373</v>
      </c>
      <c r="V496">
        <f t="shared" si="323"/>
        <v>4.5890000000000004</v>
      </c>
      <c r="W496">
        <f t="shared" si="324"/>
        <v>1.5129999999999999</v>
      </c>
      <c r="X496">
        <f t="shared" si="325"/>
        <v>4.5890000000000004</v>
      </c>
      <c r="Y496">
        <f t="shared" si="326"/>
        <v>0.373</v>
      </c>
      <c r="Z496">
        <f t="shared" si="327"/>
        <v>0.373</v>
      </c>
      <c r="AA496">
        <f t="shared" si="328"/>
        <v>0</v>
      </c>
      <c r="AB496">
        <f t="shared" si="307"/>
        <v>0</v>
      </c>
      <c r="AC496">
        <f t="shared" si="329"/>
        <v>0</v>
      </c>
      <c r="AD496">
        <f t="shared" si="330"/>
        <v>0</v>
      </c>
      <c r="AE496">
        <f t="shared" si="308"/>
        <v>0</v>
      </c>
      <c r="AF496">
        <f t="shared" si="331"/>
        <v>0</v>
      </c>
      <c r="AG496">
        <f t="shared" si="332"/>
        <v>0.16916099773242629</v>
      </c>
      <c r="AH496">
        <f t="shared" si="333"/>
        <v>6.710693421386843E-2</v>
      </c>
      <c r="AI496">
        <f t="shared" si="334"/>
        <v>37.563447232209413</v>
      </c>
      <c r="AK496" t="e">
        <f>LOOKUP(AF496,LMS!D2:'LMS'!D2597,LMS!E2:'LMS'!E2597)</f>
        <v>#N/A</v>
      </c>
      <c r="AL496" t="e">
        <f>LOOKUP(AF496,LMS!D2:'LMS'!D2597,LMS!F2:'LMS'!F2597)</f>
        <v>#N/A</v>
      </c>
      <c r="AM496" t="e">
        <f>LOOKUP(AF496,LMS!D2:'LMS'!D2597,LMS!G2:'LMS'!G2597)</f>
        <v>#N/A</v>
      </c>
      <c r="AN496" t="e">
        <f>LOOKUP(AF496,LMS!D2:'LMS'!D2597,LMS!L2:'LMS'!L2597)</f>
        <v>#N/A</v>
      </c>
      <c r="AO496" t="e">
        <f>LOOKUP(AF496,LMS!D2:'LMS'!D2597,LMS!N2:'LMS'!N2597)</f>
        <v>#N/A</v>
      </c>
      <c r="AP496" t="e">
        <f>LOOKUP(AF496,LMS!D2:'LMS'!D2597,LMS!P2:'LMS'!P2597)</f>
        <v>#N/A</v>
      </c>
      <c r="AR496" t="e">
        <f t="shared" si="335"/>
        <v>#N/A</v>
      </c>
      <c r="AS496" t="e">
        <f t="shared" si="336"/>
        <v>#N/A</v>
      </c>
      <c r="AT496" t="e">
        <f t="shared" si="309"/>
        <v>#N/A</v>
      </c>
      <c r="AU496" t="e">
        <f t="shared" si="337"/>
        <v>#N/A</v>
      </c>
      <c r="AV496" t="e">
        <f t="shared" si="310"/>
        <v>#N/A</v>
      </c>
      <c r="AW496" t="e">
        <f t="shared" si="311"/>
        <v>#N/A</v>
      </c>
      <c r="AX496" t="e">
        <f>LOOKUP(AV496,Z!A2:'Z'!A803,Z!B2:'Z'!B803)</f>
        <v>#N/A</v>
      </c>
      <c r="AY496" t="e">
        <f t="shared" si="299"/>
        <v>#N/A</v>
      </c>
      <c r="AZ496" t="e">
        <f t="shared" si="300"/>
        <v>#N/A</v>
      </c>
      <c r="BA496" t="e">
        <f t="shared" si="301"/>
        <v>#N/A</v>
      </c>
      <c r="BB496" t="e">
        <f t="shared" si="302"/>
        <v>#N/A</v>
      </c>
      <c r="BC496" t="e">
        <f t="shared" si="303"/>
        <v>#N/A</v>
      </c>
      <c r="BD496" t="e">
        <f t="shared" si="304"/>
        <v>#N/A</v>
      </c>
    </row>
    <row r="497" spans="1:56" x14ac:dyDescent="0.25">
      <c r="A497">
        <f>'Bodycomp INPUT'!A495</f>
        <v>0</v>
      </c>
      <c r="B497">
        <f>'Bodycomp INPUT'!B495</f>
        <v>0</v>
      </c>
      <c r="C497">
        <f>'Bodycomp INPUT'!C495</f>
        <v>0</v>
      </c>
      <c r="D497">
        <f>'Bodycomp INPUT'!D495</f>
        <v>0</v>
      </c>
      <c r="E497">
        <f>'Bodycomp INPUT'!E495</f>
        <v>0</v>
      </c>
      <c r="F497">
        <f>'Bodycomp INPUT'!F495</f>
        <v>0</v>
      </c>
      <c r="G497">
        <f>'Bodycomp INPUT'!G495</f>
        <v>0</v>
      </c>
      <c r="H497">
        <v>499</v>
      </c>
      <c r="I497">
        <f t="shared" si="312"/>
        <v>0</v>
      </c>
      <c r="J497">
        <f t="shared" si="305"/>
        <v>2.6419999999999999</v>
      </c>
      <c r="K497">
        <f t="shared" si="313"/>
        <v>2.86</v>
      </c>
      <c r="L497">
        <f t="shared" si="314"/>
        <v>2.6419999999999999</v>
      </c>
      <c r="M497">
        <f t="shared" si="315"/>
        <v>2.3159999999999998</v>
      </c>
      <c r="N497">
        <f t="shared" si="316"/>
        <v>2.8029999999999999</v>
      </c>
      <c r="O497">
        <f t="shared" si="317"/>
        <v>2.3159999999999998</v>
      </c>
      <c r="P497">
        <f t="shared" si="318"/>
        <v>2.6419999999999999</v>
      </c>
      <c r="Q497">
        <f t="shared" si="319"/>
        <v>2.6419999999999999</v>
      </c>
      <c r="R497">
        <f t="shared" si="306"/>
        <v>6.7106934213868428</v>
      </c>
      <c r="S497">
        <f t="shared" si="320"/>
        <v>0.373</v>
      </c>
      <c r="T497">
        <f t="shared" si="321"/>
        <v>2.472</v>
      </c>
      <c r="U497">
        <f t="shared" si="322"/>
        <v>0.373</v>
      </c>
      <c r="V497">
        <f t="shared" si="323"/>
        <v>4.5890000000000004</v>
      </c>
      <c r="W497">
        <f t="shared" si="324"/>
        <v>1.5129999999999999</v>
      </c>
      <c r="X497">
        <f t="shared" si="325"/>
        <v>4.5890000000000004</v>
      </c>
      <c r="Y497">
        <f t="shared" si="326"/>
        <v>0.373</v>
      </c>
      <c r="Z497">
        <f t="shared" si="327"/>
        <v>0.373</v>
      </c>
      <c r="AA497">
        <f t="shared" si="328"/>
        <v>0</v>
      </c>
      <c r="AB497">
        <f t="shared" si="307"/>
        <v>0</v>
      </c>
      <c r="AC497">
        <f t="shared" si="329"/>
        <v>0</v>
      </c>
      <c r="AD497">
        <f t="shared" si="330"/>
        <v>0</v>
      </c>
      <c r="AE497">
        <f t="shared" si="308"/>
        <v>0</v>
      </c>
      <c r="AF497">
        <f t="shared" si="331"/>
        <v>0</v>
      </c>
      <c r="AG497">
        <f t="shared" si="332"/>
        <v>0.16916099773242629</v>
      </c>
      <c r="AH497">
        <f t="shared" si="333"/>
        <v>6.710693421386843E-2</v>
      </c>
      <c r="AI497">
        <f t="shared" si="334"/>
        <v>37.563447232209413</v>
      </c>
      <c r="AK497" t="e">
        <f>LOOKUP(AF497,LMS!D2:'LMS'!D2597,LMS!E2:'LMS'!E2597)</f>
        <v>#N/A</v>
      </c>
      <c r="AL497" t="e">
        <f>LOOKUP(AF497,LMS!D2:'LMS'!D2597,LMS!F2:'LMS'!F2597)</f>
        <v>#N/A</v>
      </c>
      <c r="AM497" t="e">
        <f>LOOKUP(AF497,LMS!D2:'LMS'!D2597,LMS!G2:'LMS'!G2597)</f>
        <v>#N/A</v>
      </c>
      <c r="AN497" t="e">
        <f>LOOKUP(AF497,LMS!D2:'LMS'!D2597,LMS!L2:'LMS'!L2597)</f>
        <v>#N/A</v>
      </c>
      <c r="AO497" t="e">
        <f>LOOKUP(AF497,LMS!D2:'LMS'!D2597,LMS!N2:'LMS'!N2597)</f>
        <v>#N/A</v>
      </c>
      <c r="AP497" t="e">
        <f>LOOKUP(AF497,LMS!D2:'LMS'!D2597,LMS!P2:'LMS'!P2597)</f>
        <v>#N/A</v>
      </c>
      <c r="AR497" t="e">
        <f t="shared" si="335"/>
        <v>#N/A</v>
      </c>
      <c r="AS497" t="e">
        <f t="shared" si="336"/>
        <v>#N/A</v>
      </c>
      <c r="AT497" t="e">
        <f t="shared" si="309"/>
        <v>#N/A</v>
      </c>
      <c r="AU497" t="e">
        <f t="shared" si="337"/>
        <v>#N/A</v>
      </c>
      <c r="AV497" t="e">
        <f t="shared" si="310"/>
        <v>#N/A</v>
      </c>
      <c r="AW497" t="e">
        <f t="shared" si="311"/>
        <v>#N/A</v>
      </c>
      <c r="AX497" t="e">
        <f>LOOKUP(AV497,Z!A2:'Z'!A803,Z!B2:'Z'!B803)</f>
        <v>#N/A</v>
      </c>
      <c r="AY497" t="e">
        <f t="shared" si="299"/>
        <v>#N/A</v>
      </c>
      <c r="AZ497" t="e">
        <f t="shared" si="300"/>
        <v>#N/A</v>
      </c>
      <c r="BA497" t="e">
        <f t="shared" si="301"/>
        <v>#N/A</v>
      </c>
      <c r="BB497" t="e">
        <f t="shared" si="302"/>
        <v>#N/A</v>
      </c>
      <c r="BC497" t="e">
        <f t="shared" si="303"/>
        <v>#N/A</v>
      </c>
      <c r="BD497" t="e">
        <f t="shared" si="304"/>
        <v>#N/A</v>
      </c>
    </row>
    <row r="498" spans="1:56" x14ac:dyDescent="0.25">
      <c r="A498">
        <f>'Bodycomp INPUT'!A496</f>
        <v>0</v>
      </c>
      <c r="B498">
        <f>'Bodycomp INPUT'!B496</f>
        <v>0</v>
      </c>
      <c r="C498">
        <f>'Bodycomp INPUT'!C496</f>
        <v>0</v>
      </c>
      <c r="D498">
        <f>'Bodycomp INPUT'!D496</f>
        <v>0</v>
      </c>
      <c r="E498">
        <f>'Bodycomp INPUT'!E496</f>
        <v>0</v>
      </c>
      <c r="F498">
        <f>'Bodycomp INPUT'!F496</f>
        <v>0</v>
      </c>
      <c r="G498">
        <f>'Bodycomp INPUT'!G496</f>
        <v>0</v>
      </c>
      <c r="H498">
        <v>500</v>
      </c>
      <c r="I498">
        <f t="shared" si="312"/>
        <v>0</v>
      </c>
      <c r="J498">
        <f t="shared" si="305"/>
        <v>2.6419999999999999</v>
      </c>
      <c r="K498">
        <f t="shared" si="313"/>
        <v>2.86</v>
      </c>
      <c r="L498">
        <f t="shared" si="314"/>
        <v>2.6419999999999999</v>
      </c>
      <c r="M498">
        <f t="shared" si="315"/>
        <v>2.3159999999999998</v>
      </c>
      <c r="N498">
        <f t="shared" si="316"/>
        <v>2.8029999999999999</v>
      </c>
      <c r="O498">
        <f t="shared" si="317"/>
        <v>2.3159999999999998</v>
      </c>
      <c r="P498">
        <f t="shared" si="318"/>
        <v>2.6419999999999999</v>
      </c>
      <c r="Q498">
        <f t="shared" si="319"/>
        <v>2.6419999999999999</v>
      </c>
      <c r="R498">
        <f t="shared" si="306"/>
        <v>6.7106934213868428</v>
      </c>
      <c r="S498">
        <f t="shared" si="320"/>
        <v>0.373</v>
      </c>
      <c r="T498">
        <f t="shared" si="321"/>
        <v>2.472</v>
      </c>
      <c r="U498">
        <f t="shared" si="322"/>
        <v>0.373</v>
      </c>
      <c r="V498">
        <f t="shared" si="323"/>
        <v>4.5890000000000004</v>
      </c>
      <c r="W498">
        <f t="shared" si="324"/>
        <v>1.5129999999999999</v>
      </c>
      <c r="X498">
        <f t="shared" si="325"/>
        <v>4.5890000000000004</v>
      </c>
      <c r="Y498">
        <f t="shared" si="326"/>
        <v>0.373</v>
      </c>
      <c r="Z498">
        <f t="shared" si="327"/>
        <v>0.373</v>
      </c>
      <c r="AA498">
        <f t="shared" si="328"/>
        <v>0</v>
      </c>
      <c r="AB498">
        <f t="shared" si="307"/>
        <v>0</v>
      </c>
      <c r="AC498">
        <f t="shared" si="329"/>
        <v>0</v>
      </c>
      <c r="AD498">
        <f t="shared" si="330"/>
        <v>0</v>
      </c>
      <c r="AE498">
        <f t="shared" si="308"/>
        <v>0</v>
      </c>
      <c r="AF498">
        <f t="shared" si="331"/>
        <v>0</v>
      </c>
      <c r="AG498">
        <f t="shared" si="332"/>
        <v>0.16916099773242629</v>
      </c>
      <c r="AH498">
        <f t="shared" si="333"/>
        <v>6.710693421386843E-2</v>
      </c>
      <c r="AI498">
        <f t="shared" si="334"/>
        <v>37.563447232209413</v>
      </c>
      <c r="AK498" t="e">
        <f>LOOKUP(AF498,LMS!D2:'LMS'!D2597,LMS!E2:'LMS'!E2597)</f>
        <v>#N/A</v>
      </c>
      <c r="AL498" t="e">
        <f>LOOKUP(AF498,LMS!D2:'LMS'!D2597,LMS!F2:'LMS'!F2597)</f>
        <v>#N/A</v>
      </c>
      <c r="AM498" t="e">
        <f>LOOKUP(AF498,LMS!D2:'LMS'!D2597,LMS!G2:'LMS'!G2597)</f>
        <v>#N/A</v>
      </c>
      <c r="AN498" t="e">
        <f>LOOKUP(AF498,LMS!D2:'LMS'!D2597,LMS!L2:'LMS'!L2597)</f>
        <v>#N/A</v>
      </c>
      <c r="AO498" t="e">
        <f>LOOKUP(AF498,LMS!D2:'LMS'!D2597,LMS!N2:'LMS'!N2597)</f>
        <v>#N/A</v>
      </c>
      <c r="AP498" t="e">
        <f>LOOKUP(AF498,LMS!D2:'LMS'!D2597,LMS!P2:'LMS'!P2597)</f>
        <v>#N/A</v>
      </c>
      <c r="AR498" t="e">
        <f t="shared" si="335"/>
        <v>#N/A</v>
      </c>
      <c r="AS498" t="e">
        <f t="shared" si="336"/>
        <v>#N/A</v>
      </c>
      <c r="AT498" t="e">
        <f t="shared" si="309"/>
        <v>#N/A</v>
      </c>
      <c r="AU498" t="e">
        <f t="shared" si="337"/>
        <v>#N/A</v>
      </c>
      <c r="AV498" t="e">
        <f t="shared" si="310"/>
        <v>#N/A</v>
      </c>
      <c r="AW498" t="e">
        <f t="shared" si="311"/>
        <v>#N/A</v>
      </c>
      <c r="AX498" t="e">
        <f>LOOKUP(AV498,Z!A2:'Z'!A803,Z!B2:'Z'!B803)</f>
        <v>#N/A</v>
      </c>
      <c r="AY498" t="e">
        <f t="shared" si="299"/>
        <v>#N/A</v>
      </c>
      <c r="AZ498" t="e">
        <f t="shared" si="300"/>
        <v>#N/A</v>
      </c>
      <c r="BA498" t="e">
        <f t="shared" si="301"/>
        <v>#N/A</v>
      </c>
      <c r="BB498" t="e">
        <f t="shared" si="302"/>
        <v>#N/A</v>
      </c>
      <c r="BC498" t="e">
        <f t="shared" si="303"/>
        <v>#N/A</v>
      </c>
      <c r="BD498" t="e">
        <f t="shared" si="304"/>
        <v>#N/A</v>
      </c>
    </row>
    <row r="499" spans="1:56" x14ac:dyDescent="0.25">
      <c r="A499">
        <f>'Bodycomp INPUT'!A497</f>
        <v>0</v>
      </c>
      <c r="B499">
        <f>'Bodycomp INPUT'!B497</f>
        <v>0</v>
      </c>
      <c r="C499">
        <f>'Bodycomp INPUT'!C497</f>
        <v>0</v>
      </c>
      <c r="D499">
        <f>'Bodycomp INPUT'!D497</f>
        <v>0</v>
      </c>
      <c r="E499">
        <f>'Bodycomp INPUT'!E497</f>
        <v>0</v>
      </c>
      <c r="F499">
        <f>'Bodycomp INPUT'!F497</f>
        <v>0</v>
      </c>
      <c r="G499">
        <f>'Bodycomp INPUT'!G497</f>
        <v>0</v>
      </c>
      <c r="H499">
        <v>501</v>
      </c>
      <c r="I499">
        <f t="shared" si="312"/>
        <v>0</v>
      </c>
      <c r="J499">
        <f t="shared" si="305"/>
        <v>2.6419999999999999</v>
      </c>
      <c r="K499">
        <f t="shared" si="313"/>
        <v>2.86</v>
      </c>
      <c r="L499">
        <f t="shared" si="314"/>
        <v>2.6419999999999999</v>
      </c>
      <c r="M499">
        <f t="shared" si="315"/>
        <v>2.3159999999999998</v>
      </c>
      <c r="N499">
        <f t="shared" si="316"/>
        <v>2.8029999999999999</v>
      </c>
      <c r="O499">
        <f t="shared" si="317"/>
        <v>2.3159999999999998</v>
      </c>
      <c r="P499">
        <f t="shared" si="318"/>
        <v>2.6419999999999999</v>
      </c>
      <c r="Q499">
        <f t="shared" si="319"/>
        <v>2.6419999999999999</v>
      </c>
      <c r="R499">
        <f t="shared" si="306"/>
        <v>6.7106934213868428</v>
      </c>
      <c r="S499">
        <f t="shared" si="320"/>
        <v>0.373</v>
      </c>
      <c r="T499">
        <f t="shared" si="321"/>
        <v>2.472</v>
      </c>
      <c r="U499">
        <f t="shared" si="322"/>
        <v>0.373</v>
      </c>
      <c r="V499">
        <f t="shared" si="323"/>
        <v>4.5890000000000004</v>
      </c>
      <c r="W499">
        <f t="shared" si="324"/>
        <v>1.5129999999999999</v>
      </c>
      <c r="X499">
        <f t="shared" si="325"/>
        <v>4.5890000000000004</v>
      </c>
      <c r="Y499">
        <f t="shared" si="326"/>
        <v>0.373</v>
      </c>
      <c r="Z499">
        <f t="shared" si="327"/>
        <v>0.373</v>
      </c>
      <c r="AA499">
        <f t="shared" si="328"/>
        <v>0</v>
      </c>
      <c r="AB499">
        <f t="shared" si="307"/>
        <v>0</v>
      </c>
      <c r="AC499">
        <f t="shared" si="329"/>
        <v>0</v>
      </c>
      <c r="AD499">
        <f t="shared" si="330"/>
        <v>0</v>
      </c>
      <c r="AE499">
        <f t="shared" si="308"/>
        <v>0</v>
      </c>
      <c r="AF499">
        <f t="shared" si="331"/>
        <v>0</v>
      </c>
      <c r="AG499">
        <f t="shared" si="332"/>
        <v>0.16916099773242629</v>
      </c>
      <c r="AH499">
        <f t="shared" si="333"/>
        <v>6.710693421386843E-2</v>
      </c>
      <c r="AI499">
        <f t="shared" si="334"/>
        <v>37.563447232209413</v>
      </c>
      <c r="AK499" t="e">
        <f>LOOKUP(AF499,LMS!D2:'LMS'!D2597,LMS!E2:'LMS'!E2597)</f>
        <v>#N/A</v>
      </c>
      <c r="AL499" t="e">
        <f>LOOKUP(AF499,LMS!D2:'LMS'!D2597,LMS!F2:'LMS'!F2597)</f>
        <v>#N/A</v>
      </c>
      <c r="AM499" t="e">
        <f>LOOKUP(AF499,LMS!D2:'LMS'!D2597,LMS!G2:'LMS'!G2597)</f>
        <v>#N/A</v>
      </c>
      <c r="AN499" t="e">
        <f>LOOKUP(AF499,LMS!D2:'LMS'!D2597,LMS!L2:'LMS'!L2597)</f>
        <v>#N/A</v>
      </c>
      <c r="AO499" t="e">
        <f>LOOKUP(AF499,LMS!D2:'LMS'!D2597,LMS!N2:'LMS'!N2597)</f>
        <v>#N/A</v>
      </c>
      <c r="AP499" t="e">
        <f>LOOKUP(AF499,LMS!D2:'LMS'!D2597,LMS!P2:'LMS'!P2597)</f>
        <v>#N/A</v>
      </c>
      <c r="AR499" t="e">
        <f t="shared" si="335"/>
        <v>#N/A</v>
      </c>
      <c r="AS499" t="e">
        <f t="shared" si="336"/>
        <v>#N/A</v>
      </c>
      <c r="AT499" t="e">
        <f t="shared" si="309"/>
        <v>#N/A</v>
      </c>
      <c r="AU499" t="e">
        <f t="shared" si="337"/>
        <v>#N/A</v>
      </c>
      <c r="AV499" t="e">
        <f t="shared" si="310"/>
        <v>#N/A</v>
      </c>
      <c r="AW499" t="e">
        <f t="shared" si="311"/>
        <v>#N/A</v>
      </c>
      <c r="AX499" t="e">
        <f>LOOKUP(AV499,Z!A2:'Z'!A803,Z!B2:'Z'!B803)</f>
        <v>#N/A</v>
      </c>
      <c r="AY499" t="e">
        <f t="shared" si="299"/>
        <v>#N/A</v>
      </c>
      <c r="AZ499" t="e">
        <f t="shared" si="300"/>
        <v>#N/A</v>
      </c>
      <c r="BA499" t="e">
        <f t="shared" si="301"/>
        <v>#N/A</v>
      </c>
      <c r="BB499" t="e">
        <f t="shared" si="302"/>
        <v>#N/A</v>
      </c>
      <c r="BC499" t="e">
        <f t="shared" si="303"/>
        <v>#N/A</v>
      </c>
      <c r="BD499" t="e">
        <f t="shared" si="304"/>
        <v>#N/A</v>
      </c>
    </row>
    <row r="500" spans="1:56" x14ac:dyDescent="0.25">
      <c r="A500">
        <f>'Bodycomp INPUT'!A498</f>
        <v>0</v>
      </c>
      <c r="B500">
        <f>'Bodycomp INPUT'!B498</f>
        <v>0</v>
      </c>
      <c r="C500">
        <f>'Bodycomp INPUT'!C498</f>
        <v>0</v>
      </c>
      <c r="D500">
        <f>'Bodycomp INPUT'!D498</f>
        <v>0</v>
      </c>
      <c r="E500">
        <f>'Bodycomp INPUT'!E498</f>
        <v>0</v>
      </c>
      <c r="F500">
        <f>'Bodycomp INPUT'!F498</f>
        <v>0</v>
      </c>
      <c r="G500">
        <f>'Bodycomp INPUT'!G498</f>
        <v>0</v>
      </c>
      <c r="H500">
        <v>502</v>
      </c>
      <c r="I500">
        <f t="shared" si="312"/>
        <v>0</v>
      </c>
      <c r="J500">
        <f t="shared" si="305"/>
        <v>2.6419999999999999</v>
      </c>
      <c r="K500">
        <f t="shared" si="313"/>
        <v>2.86</v>
      </c>
      <c r="L500">
        <f t="shared" si="314"/>
        <v>2.6419999999999999</v>
      </c>
      <c r="M500">
        <f t="shared" si="315"/>
        <v>2.3159999999999998</v>
      </c>
      <c r="N500">
        <f t="shared" si="316"/>
        <v>2.8029999999999999</v>
      </c>
      <c r="O500">
        <f t="shared" si="317"/>
        <v>2.3159999999999998</v>
      </c>
      <c r="P500">
        <f t="shared" si="318"/>
        <v>2.6419999999999999</v>
      </c>
      <c r="Q500">
        <f t="shared" si="319"/>
        <v>2.6419999999999999</v>
      </c>
      <c r="R500">
        <f t="shared" si="306"/>
        <v>6.7106934213868428</v>
      </c>
      <c r="S500">
        <f t="shared" si="320"/>
        <v>0.373</v>
      </c>
      <c r="T500">
        <f t="shared" si="321"/>
        <v>2.472</v>
      </c>
      <c r="U500">
        <f t="shared" si="322"/>
        <v>0.373</v>
      </c>
      <c r="V500">
        <f t="shared" si="323"/>
        <v>4.5890000000000004</v>
      </c>
      <c r="W500">
        <f t="shared" si="324"/>
        <v>1.5129999999999999</v>
      </c>
      <c r="X500">
        <f t="shared" si="325"/>
        <v>4.5890000000000004</v>
      </c>
      <c r="Y500">
        <f t="shared" si="326"/>
        <v>0.373</v>
      </c>
      <c r="Z500">
        <f t="shared" si="327"/>
        <v>0.373</v>
      </c>
      <c r="AA500">
        <f t="shared" si="328"/>
        <v>0</v>
      </c>
      <c r="AB500">
        <f t="shared" si="307"/>
        <v>0</v>
      </c>
      <c r="AC500">
        <f t="shared" si="329"/>
        <v>0</v>
      </c>
      <c r="AD500">
        <f t="shared" si="330"/>
        <v>0</v>
      </c>
      <c r="AE500">
        <f t="shared" si="308"/>
        <v>0</v>
      </c>
      <c r="AF500">
        <f t="shared" si="331"/>
        <v>0</v>
      </c>
      <c r="AG500">
        <f t="shared" si="332"/>
        <v>0.16916099773242629</v>
      </c>
      <c r="AH500">
        <f t="shared" si="333"/>
        <v>6.710693421386843E-2</v>
      </c>
      <c r="AI500">
        <f t="shared" si="334"/>
        <v>37.563447232209413</v>
      </c>
      <c r="AK500" t="e">
        <f>LOOKUP(AF500,LMS!D2:'LMS'!D2597,LMS!E2:'LMS'!E2597)</f>
        <v>#N/A</v>
      </c>
      <c r="AL500" t="e">
        <f>LOOKUP(AF500,LMS!D2:'LMS'!D2597,LMS!F2:'LMS'!F2597)</f>
        <v>#N/A</v>
      </c>
      <c r="AM500" t="e">
        <f>LOOKUP(AF500,LMS!D2:'LMS'!D2597,LMS!G2:'LMS'!G2597)</f>
        <v>#N/A</v>
      </c>
      <c r="AN500" t="e">
        <f>LOOKUP(AF500,LMS!D2:'LMS'!D2597,LMS!L2:'LMS'!L2597)</f>
        <v>#N/A</v>
      </c>
      <c r="AO500" t="e">
        <f>LOOKUP(AF500,LMS!D2:'LMS'!D2597,LMS!N2:'LMS'!N2597)</f>
        <v>#N/A</v>
      </c>
      <c r="AP500" t="e">
        <f>LOOKUP(AF500,LMS!D2:'LMS'!D2597,LMS!P2:'LMS'!P2597)</f>
        <v>#N/A</v>
      </c>
      <c r="AR500" t="e">
        <f t="shared" si="335"/>
        <v>#N/A</v>
      </c>
      <c r="AS500" t="e">
        <f t="shared" si="336"/>
        <v>#N/A</v>
      </c>
      <c r="AT500" t="e">
        <f t="shared" si="309"/>
        <v>#N/A</v>
      </c>
      <c r="AU500" t="e">
        <f t="shared" si="337"/>
        <v>#N/A</v>
      </c>
      <c r="AV500" t="e">
        <f t="shared" si="310"/>
        <v>#N/A</v>
      </c>
      <c r="AW500" t="e">
        <f t="shared" si="311"/>
        <v>#N/A</v>
      </c>
      <c r="AX500" t="e">
        <f>LOOKUP(AV500,Z!A2:'Z'!A803,Z!B2:'Z'!B803)</f>
        <v>#N/A</v>
      </c>
      <c r="AY500" t="e">
        <f t="shared" si="299"/>
        <v>#N/A</v>
      </c>
      <c r="AZ500" t="e">
        <f t="shared" si="300"/>
        <v>#N/A</v>
      </c>
      <c r="BA500" t="e">
        <f t="shared" si="301"/>
        <v>#N/A</v>
      </c>
      <c r="BB500" t="e">
        <f t="shared" si="302"/>
        <v>#N/A</v>
      </c>
      <c r="BC500" t="e">
        <f t="shared" si="303"/>
        <v>#N/A</v>
      </c>
      <c r="BD500" t="e">
        <f t="shared" si="304"/>
        <v>#N/A</v>
      </c>
    </row>
    <row r="501" spans="1:56" x14ac:dyDescent="0.25">
      <c r="A501">
        <f>'Bodycomp INPUT'!A499</f>
        <v>0</v>
      </c>
      <c r="B501">
        <f>'Bodycomp INPUT'!B499</f>
        <v>0</v>
      </c>
      <c r="C501">
        <f>'Bodycomp INPUT'!C499</f>
        <v>0</v>
      </c>
      <c r="D501">
        <f>'Bodycomp INPUT'!D499</f>
        <v>0</v>
      </c>
      <c r="E501">
        <f>'Bodycomp INPUT'!E499</f>
        <v>0</v>
      </c>
      <c r="F501">
        <f>'Bodycomp INPUT'!F499</f>
        <v>0</v>
      </c>
      <c r="G501">
        <f>'Bodycomp INPUT'!G499</f>
        <v>0</v>
      </c>
      <c r="H501">
        <v>503</v>
      </c>
      <c r="I501">
        <f t="shared" si="312"/>
        <v>0</v>
      </c>
      <c r="J501">
        <f t="shared" si="305"/>
        <v>2.6419999999999999</v>
      </c>
      <c r="K501">
        <f t="shared" si="313"/>
        <v>2.86</v>
      </c>
      <c r="L501">
        <f t="shared" si="314"/>
        <v>2.6419999999999999</v>
      </c>
      <c r="M501">
        <f t="shared" si="315"/>
        <v>2.3159999999999998</v>
      </c>
      <c r="N501">
        <f t="shared" si="316"/>
        <v>2.8029999999999999</v>
      </c>
      <c r="O501">
        <f t="shared" si="317"/>
        <v>2.3159999999999998</v>
      </c>
      <c r="P501">
        <f t="shared" si="318"/>
        <v>2.6419999999999999</v>
      </c>
      <c r="Q501">
        <f t="shared" si="319"/>
        <v>2.6419999999999999</v>
      </c>
      <c r="R501">
        <f t="shared" si="306"/>
        <v>6.7106934213868428</v>
      </c>
      <c r="S501">
        <f t="shared" si="320"/>
        <v>0.373</v>
      </c>
      <c r="T501">
        <f t="shared" si="321"/>
        <v>2.472</v>
      </c>
      <c r="U501">
        <f t="shared" si="322"/>
        <v>0.373</v>
      </c>
      <c r="V501">
        <f t="shared" si="323"/>
        <v>4.5890000000000004</v>
      </c>
      <c r="W501">
        <f t="shared" si="324"/>
        <v>1.5129999999999999</v>
      </c>
      <c r="X501">
        <f t="shared" si="325"/>
        <v>4.5890000000000004</v>
      </c>
      <c r="Y501">
        <f t="shared" si="326"/>
        <v>0.373</v>
      </c>
      <c r="Z501">
        <f t="shared" si="327"/>
        <v>0.373</v>
      </c>
      <c r="AA501">
        <f t="shared" si="328"/>
        <v>0</v>
      </c>
      <c r="AB501">
        <f t="shared" si="307"/>
        <v>0</v>
      </c>
      <c r="AC501">
        <f t="shared" si="329"/>
        <v>0</v>
      </c>
      <c r="AD501">
        <f t="shared" si="330"/>
        <v>0</v>
      </c>
      <c r="AE501">
        <f t="shared" si="308"/>
        <v>0</v>
      </c>
      <c r="AF501">
        <f t="shared" si="331"/>
        <v>0</v>
      </c>
      <c r="AG501">
        <f t="shared" si="332"/>
        <v>0.16916099773242629</v>
      </c>
      <c r="AH501">
        <f t="shared" si="333"/>
        <v>6.710693421386843E-2</v>
      </c>
      <c r="AI501">
        <f t="shared" si="334"/>
        <v>37.563447232209413</v>
      </c>
      <c r="AK501" t="e">
        <f>LOOKUP(AF501,LMS!D2:'LMS'!D2597,LMS!E2:'LMS'!E2597)</f>
        <v>#N/A</v>
      </c>
      <c r="AL501" t="e">
        <f>LOOKUP(AF501,LMS!D2:'LMS'!D2597,LMS!F2:'LMS'!F2597)</f>
        <v>#N/A</v>
      </c>
      <c r="AM501" t="e">
        <f>LOOKUP(AF501,LMS!D2:'LMS'!D2597,LMS!G2:'LMS'!G2597)</f>
        <v>#N/A</v>
      </c>
      <c r="AN501" t="e">
        <f>LOOKUP(AF501,LMS!D2:'LMS'!D2597,LMS!L2:'LMS'!L2597)</f>
        <v>#N/A</v>
      </c>
      <c r="AO501" t="e">
        <f>LOOKUP(AF501,LMS!D2:'LMS'!D2597,LMS!N2:'LMS'!N2597)</f>
        <v>#N/A</v>
      </c>
      <c r="AP501" t="e">
        <f>LOOKUP(AF501,LMS!D2:'LMS'!D2597,LMS!P2:'LMS'!P2597)</f>
        <v>#N/A</v>
      </c>
      <c r="AR501" t="e">
        <f t="shared" si="335"/>
        <v>#N/A</v>
      </c>
      <c r="AS501" t="e">
        <f t="shared" si="336"/>
        <v>#N/A</v>
      </c>
      <c r="AT501" t="e">
        <f t="shared" si="309"/>
        <v>#N/A</v>
      </c>
      <c r="AU501" t="e">
        <f t="shared" si="337"/>
        <v>#N/A</v>
      </c>
      <c r="AV501" t="e">
        <f t="shared" si="310"/>
        <v>#N/A</v>
      </c>
      <c r="AW501" t="e">
        <f t="shared" si="311"/>
        <v>#N/A</v>
      </c>
      <c r="AX501" t="e">
        <f>LOOKUP(AV501,Z!A2:'Z'!A803,Z!B2:'Z'!B803)</f>
        <v>#N/A</v>
      </c>
      <c r="AY501" t="e">
        <f t="shared" si="299"/>
        <v>#N/A</v>
      </c>
      <c r="AZ501" t="e">
        <f t="shared" si="300"/>
        <v>#N/A</v>
      </c>
      <c r="BA501" t="e">
        <f t="shared" si="301"/>
        <v>#N/A</v>
      </c>
      <c r="BB501" t="e">
        <f t="shared" si="302"/>
        <v>#N/A</v>
      </c>
      <c r="BC501" t="e">
        <f t="shared" si="303"/>
        <v>#N/A</v>
      </c>
      <c r="BD501" t="e">
        <f t="shared" si="304"/>
        <v>#N/A</v>
      </c>
    </row>
    <row r="502" spans="1:56" x14ac:dyDescent="0.25">
      <c r="A502">
        <f>'Bodycomp INPUT'!A500</f>
        <v>0</v>
      </c>
      <c r="B502">
        <f>'Bodycomp INPUT'!B500</f>
        <v>0</v>
      </c>
      <c r="C502">
        <f>'Bodycomp INPUT'!C500</f>
        <v>0</v>
      </c>
      <c r="D502">
        <f>'Bodycomp INPUT'!D500</f>
        <v>0</v>
      </c>
      <c r="E502">
        <f>'Bodycomp INPUT'!E500</f>
        <v>0</v>
      </c>
      <c r="F502">
        <f>'Bodycomp INPUT'!F500</f>
        <v>0</v>
      </c>
      <c r="G502">
        <f>'Bodycomp INPUT'!G500</f>
        <v>0</v>
      </c>
      <c r="H502">
        <v>504</v>
      </c>
      <c r="I502">
        <f t="shared" si="312"/>
        <v>0</v>
      </c>
      <c r="J502">
        <f t="shared" si="305"/>
        <v>2.6419999999999999</v>
      </c>
      <c r="K502">
        <f t="shared" si="313"/>
        <v>2.86</v>
      </c>
      <c r="L502">
        <f t="shared" si="314"/>
        <v>2.6419999999999999</v>
      </c>
      <c r="M502">
        <f t="shared" si="315"/>
        <v>2.3159999999999998</v>
      </c>
      <c r="N502">
        <f t="shared" si="316"/>
        <v>2.8029999999999999</v>
      </c>
      <c r="O502">
        <f t="shared" si="317"/>
        <v>2.3159999999999998</v>
      </c>
      <c r="P502">
        <f t="shared" si="318"/>
        <v>2.6419999999999999</v>
      </c>
      <c r="Q502">
        <f t="shared" si="319"/>
        <v>2.6419999999999999</v>
      </c>
      <c r="R502">
        <f t="shared" si="306"/>
        <v>6.7106934213868428</v>
      </c>
      <c r="S502">
        <f t="shared" si="320"/>
        <v>0.373</v>
      </c>
      <c r="T502">
        <f t="shared" si="321"/>
        <v>2.472</v>
      </c>
      <c r="U502">
        <f t="shared" si="322"/>
        <v>0.373</v>
      </c>
      <c r="V502">
        <f t="shared" si="323"/>
        <v>4.5890000000000004</v>
      </c>
      <c r="W502">
        <f t="shared" si="324"/>
        <v>1.5129999999999999</v>
      </c>
      <c r="X502">
        <f t="shared" si="325"/>
        <v>4.5890000000000004</v>
      </c>
      <c r="Y502">
        <f t="shared" si="326"/>
        <v>0.373</v>
      </c>
      <c r="Z502">
        <f t="shared" si="327"/>
        <v>0.373</v>
      </c>
      <c r="AA502">
        <f t="shared" si="328"/>
        <v>0</v>
      </c>
      <c r="AB502">
        <f t="shared" si="307"/>
        <v>0</v>
      </c>
      <c r="AC502">
        <f t="shared" si="329"/>
        <v>0</v>
      </c>
      <c r="AD502">
        <f t="shared" si="330"/>
        <v>0</v>
      </c>
      <c r="AE502">
        <f t="shared" si="308"/>
        <v>0</v>
      </c>
      <c r="AF502">
        <f t="shared" si="331"/>
        <v>0</v>
      </c>
      <c r="AG502">
        <f t="shared" si="332"/>
        <v>0.16916099773242629</v>
      </c>
      <c r="AH502">
        <f t="shared" si="333"/>
        <v>6.710693421386843E-2</v>
      </c>
      <c r="AI502">
        <f t="shared" si="334"/>
        <v>37.563447232209413</v>
      </c>
      <c r="AK502" t="e">
        <f>LOOKUP(AF502,LMS!D2:'LMS'!D2597,LMS!E2:'LMS'!E2597)</f>
        <v>#N/A</v>
      </c>
      <c r="AL502" t="e">
        <f>LOOKUP(AF502,LMS!D2:'LMS'!D2597,LMS!F2:'LMS'!F2597)</f>
        <v>#N/A</v>
      </c>
      <c r="AM502" t="e">
        <f>LOOKUP(AF502,LMS!D2:'LMS'!D2597,LMS!G2:'LMS'!G2597)</f>
        <v>#N/A</v>
      </c>
      <c r="AN502" t="e">
        <f>LOOKUP(AF502,LMS!D2:'LMS'!D2597,LMS!L2:'LMS'!L2597)</f>
        <v>#N/A</v>
      </c>
      <c r="AO502" t="e">
        <f>LOOKUP(AF502,LMS!D2:'LMS'!D2597,LMS!N2:'LMS'!N2597)</f>
        <v>#N/A</v>
      </c>
      <c r="AP502" t="e">
        <f>LOOKUP(AF502,LMS!D2:'LMS'!D2597,LMS!P2:'LMS'!P2597)</f>
        <v>#N/A</v>
      </c>
      <c r="AR502" t="e">
        <f t="shared" si="335"/>
        <v>#N/A</v>
      </c>
      <c r="AS502" t="e">
        <f t="shared" si="336"/>
        <v>#N/A</v>
      </c>
      <c r="AT502" t="e">
        <f t="shared" si="309"/>
        <v>#N/A</v>
      </c>
      <c r="AU502" t="e">
        <f t="shared" si="337"/>
        <v>#N/A</v>
      </c>
      <c r="AV502" t="e">
        <f t="shared" si="310"/>
        <v>#N/A</v>
      </c>
      <c r="AW502" t="e">
        <f t="shared" si="311"/>
        <v>#N/A</v>
      </c>
      <c r="AX502" t="e">
        <f>LOOKUP(AV502,Z!A2:'Z'!A803,Z!B2:'Z'!B803)</f>
        <v>#N/A</v>
      </c>
      <c r="AY502" t="e">
        <f t="shared" si="299"/>
        <v>#N/A</v>
      </c>
      <c r="AZ502" t="e">
        <f t="shared" si="300"/>
        <v>#N/A</v>
      </c>
      <c r="BA502" t="e">
        <f t="shared" si="301"/>
        <v>#N/A</v>
      </c>
      <c r="BB502" t="e">
        <f t="shared" si="302"/>
        <v>#N/A</v>
      </c>
      <c r="BC502" t="e">
        <f t="shared" si="303"/>
        <v>#N/A</v>
      </c>
      <c r="BD502" t="e">
        <f t="shared" si="304"/>
        <v>#N/A</v>
      </c>
    </row>
    <row r="503" spans="1:56" x14ac:dyDescent="0.25">
      <c r="A503">
        <f>'Bodycomp INPUT'!A501</f>
        <v>0</v>
      </c>
      <c r="B503">
        <f>'Bodycomp INPUT'!B501</f>
        <v>0</v>
      </c>
      <c r="C503">
        <f>'Bodycomp INPUT'!C501</f>
        <v>0</v>
      </c>
      <c r="D503">
        <f>'Bodycomp INPUT'!D501</f>
        <v>0</v>
      </c>
      <c r="E503">
        <f>'Bodycomp INPUT'!E501</f>
        <v>0</v>
      </c>
      <c r="F503">
        <f>'Bodycomp INPUT'!F501</f>
        <v>0</v>
      </c>
      <c r="G503">
        <f>'Bodycomp INPUT'!G501</f>
        <v>0</v>
      </c>
      <c r="H503">
        <v>505</v>
      </c>
      <c r="I503">
        <f t="shared" si="312"/>
        <v>0</v>
      </c>
      <c r="J503">
        <f t="shared" si="305"/>
        <v>2.6419999999999999</v>
      </c>
      <c r="K503">
        <f t="shared" si="313"/>
        <v>2.86</v>
      </c>
      <c r="L503">
        <f t="shared" si="314"/>
        <v>2.6419999999999999</v>
      </c>
      <c r="M503">
        <f t="shared" si="315"/>
        <v>2.3159999999999998</v>
      </c>
      <c r="N503">
        <f t="shared" si="316"/>
        <v>2.8029999999999999</v>
      </c>
      <c r="O503">
        <f t="shared" si="317"/>
        <v>2.3159999999999998</v>
      </c>
      <c r="P503">
        <f t="shared" si="318"/>
        <v>2.6419999999999999</v>
      </c>
      <c r="Q503">
        <f t="shared" si="319"/>
        <v>2.6419999999999999</v>
      </c>
      <c r="R503">
        <f t="shared" si="306"/>
        <v>6.7106934213868428</v>
      </c>
      <c r="S503">
        <f t="shared" si="320"/>
        <v>0.373</v>
      </c>
      <c r="T503">
        <f t="shared" si="321"/>
        <v>2.472</v>
      </c>
      <c r="U503">
        <f t="shared" si="322"/>
        <v>0.373</v>
      </c>
      <c r="V503">
        <f t="shared" si="323"/>
        <v>4.5890000000000004</v>
      </c>
      <c r="W503">
        <f t="shared" si="324"/>
        <v>1.5129999999999999</v>
      </c>
      <c r="X503">
        <f t="shared" si="325"/>
        <v>4.5890000000000004</v>
      </c>
      <c r="Y503">
        <f t="shared" si="326"/>
        <v>0.373</v>
      </c>
      <c r="Z503">
        <f t="shared" si="327"/>
        <v>0.373</v>
      </c>
      <c r="AA503">
        <f t="shared" si="328"/>
        <v>0</v>
      </c>
      <c r="AB503">
        <f t="shared" si="307"/>
        <v>0</v>
      </c>
      <c r="AC503">
        <f t="shared" si="329"/>
        <v>0</v>
      </c>
      <c r="AD503">
        <f t="shared" si="330"/>
        <v>0</v>
      </c>
      <c r="AE503">
        <f t="shared" si="308"/>
        <v>0</v>
      </c>
      <c r="AF503">
        <f t="shared" si="331"/>
        <v>0</v>
      </c>
      <c r="AG503">
        <f t="shared" si="332"/>
        <v>0.16916099773242629</v>
      </c>
      <c r="AH503">
        <f t="shared" si="333"/>
        <v>6.710693421386843E-2</v>
      </c>
      <c r="AI503">
        <f t="shared" si="334"/>
        <v>37.563447232209413</v>
      </c>
      <c r="AK503" t="e">
        <f>LOOKUP(AF503,LMS!D2:'LMS'!D2597,LMS!E2:'LMS'!E2597)</f>
        <v>#N/A</v>
      </c>
      <c r="AL503" t="e">
        <f>LOOKUP(AF503,LMS!D2:'LMS'!D2597,LMS!F2:'LMS'!F2597)</f>
        <v>#N/A</v>
      </c>
      <c r="AM503" t="e">
        <f>LOOKUP(AF503,LMS!D2:'LMS'!D2597,LMS!G2:'LMS'!G2597)</f>
        <v>#N/A</v>
      </c>
      <c r="AN503" t="e">
        <f>LOOKUP(AF503,LMS!D2:'LMS'!D2597,LMS!L2:'LMS'!L2597)</f>
        <v>#N/A</v>
      </c>
      <c r="AO503" t="e">
        <f>LOOKUP(AF503,LMS!D2:'LMS'!D2597,LMS!N2:'LMS'!N2597)</f>
        <v>#N/A</v>
      </c>
      <c r="AP503" t="e">
        <f>LOOKUP(AF503,LMS!D2:'LMS'!D2597,LMS!P2:'LMS'!P2597)</f>
        <v>#N/A</v>
      </c>
      <c r="AR503" t="e">
        <f t="shared" si="335"/>
        <v>#N/A</v>
      </c>
      <c r="AS503" t="e">
        <f t="shared" si="336"/>
        <v>#N/A</v>
      </c>
      <c r="AT503" t="e">
        <f t="shared" si="309"/>
        <v>#N/A</v>
      </c>
      <c r="AU503" t="e">
        <f t="shared" si="337"/>
        <v>#N/A</v>
      </c>
      <c r="AV503" t="e">
        <f t="shared" si="310"/>
        <v>#N/A</v>
      </c>
      <c r="AW503" t="e">
        <f t="shared" si="311"/>
        <v>#N/A</v>
      </c>
      <c r="AX503" t="e">
        <f>LOOKUP(AV503,Z!A2:'Z'!A803,Z!B2:'Z'!B803)</f>
        <v>#N/A</v>
      </c>
      <c r="AY503" t="e">
        <f t="shared" si="299"/>
        <v>#N/A</v>
      </c>
      <c r="AZ503" t="e">
        <f t="shared" si="300"/>
        <v>#N/A</v>
      </c>
      <c r="BA503" t="e">
        <f t="shared" si="301"/>
        <v>#N/A</v>
      </c>
      <c r="BB503" t="e">
        <f t="shared" si="302"/>
        <v>#N/A</v>
      </c>
      <c r="BC503" t="e">
        <f t="shared" si="303"/>
        <v>#N/A</v>
      </c>
      <c r="BD503" t="e">
        <f t="shared" si="304"/>
        <v>#N/A</v>
      </c>
    </row>
    <row r="504" spans="1:56" x14ac:dyDescent="0.25">
      <c r="A504">
        <f>'Bodycomp INPUT'!A502</f>
        <v>0</v>
      </c>
      <c r="B504">
        <f>'Bodycomp INPUT'!B502</f>
        <v>0</v>
      </c>
      <c r="C504">
        <f>'Bodycomp INPUT'!C502</f>
        <v>0</v>
      </c>
      <c r="D504">
        <f>'Bodycomp INPUT'!D502</f>
        <v>0</v>
      </c>
      <c r="E504">
        <f>'Bodycomp INPUT'!E502</f>
        <v>0</v>
      </c>
      <c r="F504">
        <f>'Bodycomp INPUT'!F502</f>
        <v>0</v>
      </c>
      <c r="G504">
        <f>'Bodycomp INPUT'!G502</f>
        <v>0</v>
      </c>
      <c r="H504">
        <v>506</v>
      </c>
      <c r="I504">
        <f t="shared" si="312"/>
        <v>0</v>
      </c>
      <c r="J504">
        <f t="shared" si="305"/>
        <v>2.6419999999999999</v>
      </c>
      <c r="K504">
        <f t="shared" si="313"/>
        <v>2.86</v>
      </c>
      <c r="L504">
        <f t="shared" si="314"/>
        <v>2.6419999999999999</v>
      </c>
      <c r="M504">
        <f t="shared" si="315"/>
        <v>2.3159999999999998</v>
      </c>
      <c r="N504">
        <f t="shared" si="316"/>
        <v>2.8029999999999999</v>
      </c>
      <c r="O504">
        <f t="shared" si="317"/>
        <v>2.3159999999999998</v>
      </c>
      <c r="P504">
        <f t="shared" si="318"/>
        <v>2.6419999999999999</v>
      </c>
      <c r="Q504">
        <f t="shared" si="319"/>
        <v>2.6419999999999999</v>
      </c>
      <c r="R504">
        <f t="shared" si="306"/>
        <v>6.7106934213868428</v>
      </c>
      <c r="S504">
        <f t="shared" si="320"/>
        <v>0.373</v>
      </c>
      <c r="T504">
        <f t="shared" si="321"/>
        <v>2.472</v>
      </c>
      <c r="U504">
        <f t="shared" si="322"/>
        <v>0.373</v>
      </c>
      <c r="V504">
        <f t="shared" si="323"/>
        <v>4.5890000000000004</v>
      </c>
      <c r="W504">
        <f t="shared" si="324"/>
        <v>1.5129999999999999</v>
      </c>
      <c r="X504">
        <f t="shared" si="325"/>
        <v>4.5890000000000004</v>
      </c>
      <c r="Y504">
        <f t="shared" si="326"/>
        <v>0.373</v>
      </c>
      <c r="Z504">
        <f t="shared" si="327"/>
        <v>0.373</v>
      </c>
      <c r="AA504">
        <f t="shared" si="328"/>
        <v>0</v>
      </c>
      <c r="AB504">
        <f t="shared" si="307"/>
        <v>0</v>
      </c>
      <c r="AC504">
        <f t="shared" si="329"/>
        <v>0</v>
      </c>
      <c r="AD504">
        <f t="shared" si="330"/>
        <v>0</v>
      </c>
      <c r="AE504">
        <f t="shared" si="308"/>
        <v>0</v>
      </c>
      <c r="AF504">
        <f t="shared" si="331"/>
        <v>0</v>
      </c>
      <c r="AG504">
        <f t="shared" si="332"/>
        <v>0.16916099773242629</v>
      </c>
      <c r="AH504">
        <f t="shared" si="333"/>
        <v>6.710693421386843E-2</v>
      </c>
      <c r="AI504">
        <f t="shared" si="334"/>
        <v>37.563447232209413</v>
      </c>
      <c r="AK504" t="e">
        <f>LOOKUP(AF504,LMS!D2:'LMS'!D2597,LMS!E2:'LMS'!E2597)</f>
        <v>#N/A</v>
      </c>
      <c r="AL504" t="e">
        <f>LOOKUP(AF504,LMS!D2:'LMS'!D2597,LMS!F2:'LMS'!F2597)</f>
        <v>#N/A</v>
      </c>
      <c r="AM504" t="e">
        <f>LOOKUP(AF504,LMS!D2:'LMS'!D2597,LMS!G2:'LMS'!G2597)</f>
        <v>#N/A</v>
      </c>
      <c r="AN504" t="e">
        <f>LOOKUP(AF504,LMS!D2:'LMS'!D2597,LMS!L2:'LMS'!L2597)</f>
        <v>#N/A</v>
      </c>
      <c r="AO504" t="e">
        <f>LOOKUP(AF504,LMS!D2:'LMS'!D2597,LMS!N2:'LMS'!N2597)</f>
        <v>#N/A</v>
      </c>
      <c r="AP504" t="e">
        <f>LOOKUP(AF504,LMS!D2:'LMS'!D2597,LMS!P2:'LMS'!P2597)</f>
        <v>#N/A</v>
      </c>
      <c r="AR504" t="e">
        <f t="shared" si="335"/>
        <v>#N/A</v>
      </c>
      <c r="AS504" t="e">
        <f t="shared" si="336"/>
        <v>#N/A</v>
      </c>
      <c r="AT504" t="e">
        <f t="shared" si="309"/>
        <v>#N/A</v>
      </c>
      <c r="AU504" t="e">
        <f t="shared" si="337"/>
        <v>#N/A</v>
      </c>
      <c r="AV504" t="e">
        <f t="shared" si="310"/>
        <v>#N/A</v>
      </c>
      <c r="AW504" t="e">
        <f t="shared" si="311"/>
        <v>#N/A</v>
      </c>
      <c r="AX504" t="e">
        <f>LOOKUP(AV504,Z!A2:'Z'!A803,Z!B2:'Z'!B803)</f>
        <v>#N/A</v>
      </c>
      <c r="AY504" t="e">
        <f t="shared" si="299"/>
        <v>#N/A</v>
      </c>
      <c r="AZ504" t="e">
        <f t="shared" si="300"/>
        <v>#N/A</v>
      </c>
      <c r="BA504" t="e">
        <f t="shared" si="301"/>
        <v>#N/A</v>
      </c>
      <c r="BB504" t="e">
        <f t="shared" si="302"/>
        <v>#N/A</v>
      </c>
      <c r="BC504" t="e">
        <f t="shared" si="303"/>
        <v>#N/A</v>
      </c>
      <c r="BD504" t="e">
        <f t="shared" si="304"/>
        <v>#N/A</v>
      </c>
    </row>
    <row r="505" spans="1:56" x14ac:dyDescent="0.25">
      <c r="A505">
        <f>'Bodycomp INPUT'!A503</f>
        <v>0</v>
      </c>
      <c r="B505">
        <f>'Bodycomp INPUT'!B503</f>
        <v>0</v>
      </c>
      <c r="C505">
        <f>'Bodycomp INPUT'!C503</f>
        <v>0</v>
      </c>
      <c r="D505">
        <f>'Bodycomp INPUT'!D503</f>
        <v>0</v>
      </c>
      <c r="E505">
        <f>'Bodycomp INPUT'!E503</f>
        <v>0</v>
      </c>
      <c r="F505">
        <f>'Bodycomp INPUT'!F503</f>
        <v>0</v>
      </c>
      <c r="G505">
        <f>'Bodycomp INPUT'!G503</f>
        <v>0</v>
      </c>
      <c r="H505">
        <v>507</v>
      </c>
      <c r="I505">
        <f t="shared" si="312"/>
        <v>0</v>
      </c>
      <c r="J505">
        <f t="shared" si="305"/>
        <v>2.6419999999999999</v>
      </c>
      <c r="K505">
        <f t="shared" si="313"/>
        <v>2.86</v>
      </c>
      <c r="L505">
        <f t="shared" si="314"/>
        <v>2.6419999999999999</v>
      </c>
      <c r="M505">
        <f t="shared" si="315"/>
        <v>2.3159999999999998</v>
      </c>
      <c r="N505">
        <f t="shared" si="316"/>
        <v>2.8029999999999999</v>
      </c>
      <c r="O505">
        <f t="shared" si="317"/>
        <v>2.3159999999999998</v>
      </c>
      <c r="P505">
        <f t="shared" si="318"/>
        <v>2.6419999999999999</v>
      </c>
      <c r="Q505">
        <f t="shared" si="319"/>
        <v>2.6419999999999999</v>
      </c>
      <c r="R505">
        <f t="shared" si="306"/>
        <v>6.7106934213868428</v>
      </c>
      <c r="S505">
        <f t="shared" si="320"/>
        <v>0.373</v>
      </c>
      <c r="T505">
        <f t="shared" si="321"/>
        <v>2.472</v>
      </c>
      <c r="U505">
        <f t="shared" si="322"/>
        <v>0.373</v>
      </c>
      <c r="V505">
        <f t="shared" si="323"/>
        <v>4.5890000000000004</v>
      </c>
      <c r="W505">
        <f t="shared" si="324"/>
        <v>1.5129999999999999</v>
      </c>
      <c r="X505">
        <f t="shared" si="325"/>
        <v>4.5890000000000004</v>
      </c>
      <c r="Y505">
        <f t="shared" si="326"/>
        <v>0.373</v>
      </c>
      <c r="Z505">
        <f t="shared" si="327"/>
        <v>0.373</v>
      </c>
      <c r="AA505">
        <f t="shared" si="328"/>
        <v>0</v>
      </c>
      <c r="AB505">
        <f t="shared" si="307"/>
        <v>0</v>
      </c>
      <c r="AC505">
        <f t="shared" si="329"/>
        <v>0</v>
      </c>
      <c r="AD505">
        <f t="shared" si="330"/>
        <v>0</v>
      </c>
      <c r="AE505">
        <f t="shared" si="308"/>
        <v>0</v>
      </c>
      <c r="AF505">
        <f t="shared" si="331"/>
        <v>0</v>
      </c>
      <c r="AG505">
        <f t="shared" si="332"/>
        <v>0.16916099773242629</v>
      </c>
      <c r="AH505">
        <f t="shared" si="333"/>
        <v>6.710693421386843E-2</v>
      </c>
      <c r="AI505">
        <f t="shared" si="334"/>
        <v>37.563447232209413</v>
      </c>
      <c r="AK505" t="e">
        <f>LOOKUP(AF505,LMS!D2:'LMS'!D2597,LMS!E2:'LMS'!E2597)</f>
        <v>#N/A</v>
      </c>
      <c r="AL505" t="e">
        <f>LOOKUP(AF505,LMS!D2:'LMS'!D2597,LMS!F2:'LMS'!F2597)</f>
        <v>#N/A</v>
      </c>
      <c r="AM505" t="e">
        <f>LOOKUP(AF505,LMS!D2:'LMS'!D2597,LMS!G2:'LMS'!G2597)</f>
        <v>#N/A</v>
      </c>
      <c r="AN505" t="e">
        <f>LOOKUP(AF505,LMS!D2:'LMS'!D2597,LMS!L2:'LMS'!L2597)</f>
        <v>#N/A</v>
      </c>
      <c r="AO505" t="e">
        <f>LOOKUP(AF505,LMS!D2:'LMS'!D2597,LMS!N2:'LMS'!N2597)</f>
        <v>#N/A</v>
      </c>
      <c r="AP505" t="e">
        <f>LOOKUP(AF505,LMS!D2:'LMS'!D2597,LMS!P2:'LMS'!P2597)</f>
        <v>#N/A</v>
      </c>
      <c r="AR505" t="e">
        <f t="shared" si="335"/>
        <v>#N/A</v>
      </c>
      <c r="AS505" t="e">
        <f t="shared" si="336"/>
        <v>#N/A</v>
      </c>
      <c r="AT505" t="e">
        <f t="shared" si="309"/>
        <v>#N/A</v>
      </c>
      <c r="AU505" t="e">
        <f t="shared" si="337"/>
        <v>#N/A</v>
      </c>
      <c r="AV505" t="e">
        <f t="shared" si="310"/>
        <v>#N/A</v>
      </c>
      <c r="AW505" t="e">
        <f t="shared" si="311"/>
        <v>#N/A</v>
      </c>
      <c r="AX505" t="e">
        <f>LOOKUP(AV505,Z!A2:'Z'!A803,Z!B2:'Z'!B803)</f>
        <v>#N/A</v>
      </c>
      <c r="AY505" t="e">
        <f t="shared" si="299"/>
        <v>#N/A</v>
      </c>
      <c r="AZ505" t="e">
        <f t="shared" si="300"/>
        <v>#N/A</v>
      </c>
      <c r="BA505" t="e">
        <f t="shared" si="301"/>
        <v>#N/A</v>
      </c>
      <c r="BB505" t="e">
        <f t="shared" si="302"/>
        <v>#N/A</v>
      </c>
      <c r="BC505" t="e">
        <f t="shared" si="303"/>
        <v>#N/A</v>
      </c>
      <c r="BD505" t="e">
        <f t="shared" si="304"/>
        <v>#N/A</v>
      </c>
    </row>
    <row r="506" spans="1:56" x14ac:dyDescent="0.25">
      <c r="A506">
        <f>'Bodycomp INPUT'!A504</f>
        <v>0</v>
      </c>
      <c r="B506">
        <f>'Bodycomp INPUT'!B504</f>
        <v>0</v>
      </c>
      <c r="C506">
        <f>'Bodycomp INPUT'!C504</f>
        <v>0</v>
      </c>
      <c r="D506">
        <f>'Bodycomp INPUT'!D504</f>
        <v>0</v>
      </c>
      <c r="E506">
        <f>'Bodycomp INPUT'!E504</f>
        <v>0</v>
      </c>
      <c r="F506">
        <f>'Bodycomp INPUT'!F504</f>
        <v>0</v>
      </c>
      <c r="G506">
        <f>'Bodycomp INPUT'!G504</f>
        <v>0</v>
      </c>
      <c r="H506">
        <v>508</v>
      </c>
      <c r="I506">
        <f t="shared" si="312"/>
        <v>0</v>
      </c>
      <c r="J506">
        <f t="shared" si="305"/>
        <v>2.6419999999999999</v>
      </c>
      <c r="K506">
        <f t="shared" si="313"/>
        <v>2.86</v>
      </c>
      <c r="L506">
        <f t="shared" si="314"/>
        <v>2.6419999999999999</v>
      </c>
      <c r="M506">
        <f t="shared" si="315"/>
        <v>2.3159999999999998</v>
      </c>
      <c r="N506">
        <f t="shared" si="316"/>
        <v>2.8029999999999999</v>
      </c>
      <c r="O506">
        <f t="shared" si="317"/>
        <v>2.3159999999999998</v>
      </c>
      <c r="P506">
        <f t="shared" si="318"/>
        <v>2.6419999999999999</v>
      </c>
      <c r="Q506">
        <f t="shared" si="319"/>
        <v>2.6419999999999999</v>
      </c>
      <c r="R506">
        <f t="shared" si="306"/>
        <v>6.7106934213868428</v>
      </c>
      <c r="S506">
        <f t="shared" si="320"/>
        <v>0.373</v>
      </c>
      <c r="T506">
        <f t="shared" si="321"/>
        <v>2.472</v>
      </c>
      <c r="U506">
        <f t="shared" si="322"/>
        <v>0.373</v>
      </c>
      <c r="V506">
        <f t="shared" si="323"/>
        <v>4.5890000000000004</v>
      </c>
      <c r="W506">
        <f t="shared" si="324"/>
        <v>1.5129999999999999</v>
      </c>
      <c r="X506">
        <f t="shared" si="325"/>
        <v>4.5890000000000004</v>
      </c>
      <c r="Y506">
        <f t="shared" si="326"/>
        <v>0.373</v>
      </c>
      <c r="Z506">
        <f t="shared" si="327"/>
        <v>0.373</v>
      </c>
      <c r="AA506">
        <f t="shared" si="328"/>
        <v>0</v>
      </c>
      <c r="AB506">
        <f t="shared" si="307"/>
        <v>0</v>
      </c>
      <c r="AC506">
        <f t="shared" si="329"/>
        <v>0</v>
      </c>
      <c r="AD506">
        <f t="shared" si="330"/>
        <v>0</v>
      </c>
      <c r="AE506">
        <f t="shared" si="308"/>
        <v>0</v>
      </c>
      <c r="AF506">
        <f t="shared" si="331"/>
        <v>0</v>
      </c>
      <c r="AG506">
        <f t="shared" si="332"/>
        <v>0.16916099773242629</v>
      </c>
      <c r="AH506">
        <f t="shared" si="333"/>
        <v>6.710693421386843E-2</v>
      </c>
      <c r="AI506">
        <f t="shared" si="334"/>
        <v>37.563447232209413</v>
      </c>
      <c r="AK506" t="e">
        <f>LOOKUP(AF506,LMS!D2:'LMS'!D2597,LMS!E2:'LMS'!E2597)</f>
        <v>#N/A</v>
      </c>
      <c r="AL506" t="e">
        <f>LOOKUP(AF506,LMS!D2:'LMS'!D2597,LMS!F2:'LMS'!F2597)</f>
        <v>#N/A</v>
      </c>
      <c r="AM506" t="e">
        <f>LOOKUP(AF506,LMS!D2:'LMS'!D2597,LMS!G2:'LMS'!G2597)</f>
        <v>#N/A</v>
      </c>
      <c r="AN506" t="e">
        <f>LOOKUP(AF506,LMS!D2:'LMS'!D2597,LMS!L2:'LMS'!L2597)</f>
        <v>#N/A</v>
      </c>
      <c r="AO506" t="e">
        <f>LOOKUP(AF506,LMS!D2:'LMS'!D2597,LMS!N2:'LMS'!N2597)</f>
        <v>#N/A</v>
      </c>
      <c r="AP506" t="e">
        <f>LOOKUP(AF506,LMS!D2:'LMS'!D2597,LMS!P2:'LMS'!P2597)</f>
        <v>#N/A</v>
      </c>
      <c r="AR506" t="e">
        <f t="shared" si="335"/>
        <v>#N/A</v>
      </c>
      <c r="AS506" t="e">
        <f t="shared" si="336"/>
        <v>#N/A</v>
      </c>
      <c r="AT506" t="e">
        <f t="shared" si="309"/>
        <v>#N/A</v>
      </c>
      <c r="AU506" t="e">
        <f t="shared" si="337"/>
        <v>#N/A</v>
      </c>
      <c r="AV506" t="e">
        <f t="shared" si="310"/>
        <v>#N/A</v>
      </c>
      <c r="AW506" t="e">
        <f t="shared" si="311"/>
        <v>#N/A</v>
      </c>
      <c r="AX506" t="e">
        <f>LOOKUP(AV506,Z!A2:'Z'!A803,Z!B2:'Z'!B803)</f>
        <v>#N/A</v>
      </c>
      <c r="AY506" t="e">
        <f t="shared" si="299"/>
        <v>#N/A</v>
      </c>
      <c r="AZ506" t="e">
        <f t="shared" si="300"/>
        <v>#N/A</v>
      </c>
      <c r="BA506" t="e">
        <f t="shared" si="301"/>
        <v>#N/A</v>
      </c>
      <c r="BB506" t="e">
        <f t="shared" si="302"/>
        <v>#N/A</v>
      </c>
      <c r="BC506" t="e">
        <f t="shared" si="303"/>
        <v>#N/A</v>
      </c>
      <c r="BD506" t="e">
        <f t="shared" si="304"/>
        <v>#N/A</v>
      </c>
    </row>
    <row r="507" spans="1:56" x14ac:dyDescent="0.25">
      <c r="A507">
        <f>'Bodycomp INPUT'!A505</f>
        <v>0</v>
      </c>
      <c r="B507">
        <f>'Bodycomp INPUT'!B505</f>
        <v>0</v>
      </c>
      <c r="C507">
        <f>'Bodycomp INPUT'!C505</f>
        <v>0</v>
      </c>
      <c r="D507">
        <f>'Bodycomp INPUT'!D505</f>
        <v>0</v>
      </c>
      <c r="E507">
        <f>'Bodycomp INPUT'!E505</f>
        <v>0</v>
      </c>
      <c r="F507">
        <f>'Bodycomp INPUT'!F505</f>
        <v>0</v>
      </c>
      <c r="G507">
        <f>'Bodycomp INPUT'!G505</f>
        <v>0</v>
      </c>
      <c r="H507">
        <v>509</v>
      </c>
      <c r="I507">
        <f t="shared" si="312"/>
        <v>0</v>
      </c>
      <c r="J507">
        <f t="shared" si="305"/>
        <v>2.6419999999999999</v>
      </c>
      <c r="K507">
        <f t="shared" si="313"/>
        <v>2.86</v>
      </c>
      <c r="L507">
        <f t="shared" si="314"/>
        <v>2.6419999999999999</v>
      </c>
      <c r="M507">
        <f t="shared" si="315"/>
        <v>2.3159999999999998</v>
      </c>
      <c r="N507">
        <f t="shared" si="316"/>
        <v>2.8029999999999999</v>
      </c>
      <c r="O507">
        <f t="shared" si="317"/>
        <v>2.3159999999999998</v>
      </c>
      <c r="P507">
        <f t="shared" si="318"/>
        <v>2.6419999999999999</v>
      </c>
      <c r="Q507">
        <f t="shared" si="319"/>
        <v>2.6419999999999999</v>
      </c>
      <c r="R507">
        <f t="shared" si="306"/>
        <v>6.7106934213868428</v>
      </c>
      <c r="S507">
        <f t="shared" si="320"/>
        <v>0.373</v>
      </c>
      <c r="T507">
        <f t="shared" si="321"/>
        <v>2.472</v>
      </c>
      <c r="U507">
        <f t="shared" si="322"/>
        <v>0.373</v>
      </c>
      <c r="V507">
        <f t="shared" si="323"/>
        <v>4.5890000000000004</v>
      </c>
      <c r="W507">
        <f t="shared" si="324"/>
        <v>1.5129999999999999</v>
      </c>
      <c r="X507">
        <f t="shared" si="325"/>
        <v>4.5890000000000004</v>
      </c>
      <c r="Y507">
        <f t="shared" si="326"/>
        <v>0.373</v>
      </c>
      <c r="Z507">
        <f t="shared" si="327"/>
        <v>0.373</v>
      </c>
      <c r="AA507">
        <f t="shared" si="328"/>
        <v>0</v>
      </c>
      <c r="AB507">
        <f t="shared" si="307"/>
        <v>0</v>
      </c>
      <c r="AC507">
        <f t="shared" si="329"/>
        <v>0</v>
      </c>
      <c r="AD507">
        <f t="shared" si="330"/>
        <v>0</v>
      </c>
      <c r="AE507">
        <f t="shared" si="308"/>
        <v>0</v>
      </c>
      <c r="AF507">
        <f t="shared" si="331"/>
        <v>0</v>
      </c>
      <c r="AG507">
        <f t="shared" si="332"/>
        <v>0.16916099773242629</v>
      </c>
      <c r="AH507">
        <f t="shared" si="333"/>
        <v>6.710693421386843E-2</v>
      </c>
      <c r="AI507">
        <f t="shared" si="334"/>
        <v>37.563447232209413</v>
      </c>
      <c r="AK507" t="e">
        <f>LOOKUP(AF507,LMS!D2:'LMS'!D2597,LMS!E2:'LMS'!E2597)</f>
        <v>#N/A</v>
      </c>
      <c r="AL507" t="e">
        <f>LOOKUP(AF507,LMS!D2:'LMS'!D2597,LMS!F2:'LMS'!F2597)</f>
        <v>#N/A</v>
      </c>
      <c r="AM507" t="e">
        <f>LOOKUP(AF507,LMS!D2:'LMS'!D2597,LMS!G2:'LMS'!G2597)</f>
        <v>#N/A</v>
      </c>
      <c r="AN507" t="e">
        <f>LOOKUP(AF507,LMS!D2:'LMS'!D2597,LMS!L2:'LMS'!L2597)</f>
        <v>#N/A</v>
      </c>
      <c r="AO507" t="e">
        <f>LOOKUP(AF507,LMS!D2:'LMS'!D2597,LMS!N2:'LMS'!N2597)</f>
        <v>#N/A</v>
      </c>
      <c r="AP507" t="e">
        <f>LOOKUP(AF507,LMS!D2:'LMS'!D2597,LMS!P2:'LMS'!P2597)</f>
        <v>#N/A</v>
      </c>
      <c r="AR507" t="e">
        <f t="shared" si="335"/>
        <v>#N/A</v>
      </c>
      <c r="AS507" t="e">
        <f t="shared" si="336"/>
        <v>#N/A</v>
      </c>
      <c r="AT507" t="e">
        <f t="shared" si="309"/>
        <v>#N/A</v>
      </c>
      <c r="AU507" t="e">
        <f t="shared" si="337"/>
        <v>#N/A</v>
      </c>
      <c r="AV507" t="e">
        <f t="shared" si="310"/>
        <v>#N/A</v>
      </c>
      <c r="AW507" t="e">
        <f t="shared" si="311"/>
        <v>#N/A</v>
      </c>
      <c r="AX507" t="e">
        <f>LOOKUP(AV507,Z!A2:'Z'!A803,Z!B2:'Z'!B803)</f>
        <v>#N/A</v>
      </c>
      <c r="AY507" t="e">
        <f t="shared" si="299"/>
        <v>#N/A</v>
      </c>
      <c r="AZ507" t="e">
        <f t="shared" si="300"/>
        <v>#N/A</v>
      </c>
      <c r="BA507" t="e">
        <f t="shared" si="301"/>
        <v>#N/A</v>
      </c>
      <c r="BB507" t="e">
        <f t="shared" si="302"/>
        <v>#N/A</v>
      </c>
      <c r="BC507" t="e">
        <f t="shared" si="303"/>
        <v>#N/A</v>
      </c>
      <c r="BD507" t="e">
        <f t="shared" si="304"/>
        <v>#N/A</v>
      </c>
    </row>
    <row r="508" spans="1:56" x14ac:dyDescent="0.25">
      <c r="A508">
        <f>'Bodycomp INPUT'!A506</f>
        <v>0</v>
      </c>
      <c r="B508">
        <f>'Bodycomp INPUT'!B506</f>
        <v>0</v>
      </c>
      <c r="C508">
        <f>'Bodycomp INPUT'!C506</f>
        <v>0</v>
      </c>
      <c r="D508">
        <f>'Bodycomp INPUT'!D506</f>
        <v>0</v>
      </c>
      <c r="E508">
        <f>'Bodycomp INPUT'!E506</f>
        <v>0</v>
      </c>
      <c r="F508">
        <f>'Bodycomp INPUT'!F506</f>
        <v>0</v>
      </c>
      <c r="G508">
        <f>'Bodycomp INPUT'!G506</f>
        <v>0</v>
      </c>
      <c r="H508">
        <v>510</v>
      </c>
      <c r="I508">
        <f t="shared" si="312"/>
        <v>0</v>
      </c>
      <c r="J508">
        <f t="shared" si="305"/>
        <v>2.6419999999999999</v>
      </c>
      <c r="K508">
        <f t="shared" si="313"/>
        <v>2.86</v>
      </c>
      <c r="L508">
        <f t="shared" si="314"/>
        <v>2.6419999999999999</v>
      </c>
      <c r="M508">
        <f t="shared" si="315"/>
        <v>2.3159999999999998</v>
      </c>
      <c r="N508">
        <f t="shared" si="316"/>
        <v>2.8029999999999999</v>
      </c>
      <c r="O508">
        <f t="shared" si="317"/>
        <v>2.3159999999999998</v>
      </c>
      <c r="P508">
        <f t="shared" si="318"/>
        <v>2.6419999999999999</v>
      </c>
      <c r="Q508">
        <f t="shared" si="319"/>
        <v>2.6419999999999999</v>
      </c>
      <c r="R508">
        <f t="shared" si="306"/>
        <v>6.7106934213868428</v>
      </c>
      <c r="S508">
        <f t="shared" si="320"/>
        <v>0.373</v>
      </c>
      <c r="T508">
        <f t="shared" si="321"/>
        <v>2.472</v>
      </c>
      <c r="U508">
        <f t="shared" si="322"/>
        <v>0.373</v>
      </c>
      <c r="V508">
        <f t="shared" si="323"/>
        <v>4.5890000000000004</v>
      </c>
      <c r="W508">
        <f t="shared" si="324"/>
        <v>1.5129999999999999</v>
      </c>
      <c r="X508">
        <f t="shared" si="325"/>
        <v>4.5890000000000004</v>
      </c>
      <c r="Y508">
        <f t="shared" si="326"/>
        <v>0.373</v>
      </c>
      <c r="Z508">
        <f t="shared" si="327"/>
        <v>0.373</v>
      </c>
      <c r="AA508">
        <f t="shared" si="328"/>
        <v>0</v>
      </c>
      <c r="AB508">
        <f t="shared" si="307"/>
        <v>0</v>
      </c>
      <c r="AC508">
        <f t="shared" si="329"/>
        <v>0</v>
      </c>
      <c r="AD508">
        <f t="shared" si="330"/>
        <v>0</v>
      </c>
      <c r="AE508">
        <f t="shared" si="308"/>
        <v>0</v>
      </c>
      <c r="AF508">
        <f t="shared" si="331"/>
        <v>0</v>
      </c>
      <c r="AG508">
        <f t="shared" si="332"/>
        <v>0.16916099773242629</v>
      </c>
      <c r="AH508">
        <f t="shared" si="333"/>
        <v>6.710693421386843E-2</v>
      </c>
      <c r="AI508">
        <f t="shared" si="334"/>
        <v>37.563447232209413</v>
      </c>
      <c r="AK508" t="e">
        <f>LOOKUP(AF508,LMS!D2:'LMS'!D2597,LMS!E2:'LMS'!E2597)</f>
        <v>#N/A</v>
      </c>
      <c r="AL508" t="e">
        <f>LOOKUP(AF508,LMS!D2:'LMS'!D2597,LMS!F2:'LMS'!F2597)</f>
        <v>#N/A</v>
      </c>
      <c r="AM508" t="e">
        <f>LOOKUP(AF508,LMS!D2:'LMS'!D2597,LMS!G2:'LMS'!G2597)</f>
        <v>#N/A</v>
      </c>
      <c r="AN508" t="e">
        <f>LOOKUP(AF508,LMS!D2:'LMS'!D2597,LMS!L2:'LMS'!L2597)</f>
        <v>#N/A</v>
      </c>
      <c r="AO508" t="e">
        <f>LOOKUP(AF508,LMS!D2:'LMS'!D2597,LMS!N2:'LMS'!N2597)</f>
        <v>#N/A</v>
      </c>
      <c r="AP508" t="e">
        <f>LOOKUP(AF508,LMS!D2:'LMS'!D2597,LMS!P2:'LMS'!P2597)</f>
        <v>#N/A</v>
      </c>
      <c r="AR508" t="e">
        <f t="shared" si="335"/>
        <v>#N/A</v>
      </c>
      <c r="AS508" t="e">
        <f t="shared" si="336"/>
        <v>#N/A</v>
      </c>
      <c r="AT508" t="e">
        <f t="shared" si="309"/>
        <v>#N/A</v>
      </c>
      <c r="AU508" t="e">
        <f t="shared" si="337"/>
        <v>#N/A</v>
      </c>
      <c r="AV508" t="e">
        <f t="shared" si="310"/>
        <v>#N/A</v>
      </c>
      <c r="AW508" t="e">
        <f t="shared" si="311"/>
        <v>#N/A</v>
      </c>
      <c r="AX508" t="e">
        <f>LOOKUP(AV508,Z!A2:'Z'!A803,Z!B2:'Z'!B803)</f>
        <v>#N/A</v>
      </c>
      <c r="AY508" t="e">
        <f t="shared" si="299"/>
        <v>#N/A</v>
      </c>
      <c r="AZ508" t="e">
        <f t="shared" si="300"/>
        <v>#N/A</v>
      </c>
      <c r="BA508" t="e">
        <f t="shared" si="301"/>
        <v>#N/A</v>
      </c>
      <c r="BB508" t="e">
        <f t="shared" si="302"/>
        <v>#N/A</v>
      </c>
      <c r="BC508" t="e">
        <f t="shared" si="303"/>
        <v>#N/A</v>
      </c>
      <c r="BD508" t="e">
        <f t="shared" si="304"/>
        <v>#N/A</v>
      </c>
    </row>
    <row r="509" spans="1:56" x14ac:dyDescent="0.25">
      <c r="A509">
        <f>'Bodycomp INPUT'!A507</f>
        <v>0</v>
      </c>
      <c r="B509">
        <f>'Bodycomp INPUT'!B507</f>
        <v>0</v>
      </c>
      <c r="C509">
        <f>'Bodycomp INPUT'!C507</f>
        <v>0</v>
      </c>
      <c r="D509">
        <f>'Bodycomp INPUT'!D507</f>
        <v>0</v>
      </c>
      <c r="E509">
        <f>'Bodycomp INPUT'!E507</f>
        <v>0</v>
      </c>
      <c r="F509">
        <f>'Bodycomp INPUT'!F507</f>
        <v>0</v>
      </c>
      <c r="G509">
        <f>'Bodycomp INPUT'!G507</f>
        <v>0</v>
      </c>
      <c r="H509">
        <v>511</v>
      </c>
      <c r="I509">
        <f t="shared" si="312"/>
        <v>0</v>
      </c>
      <c r="J509">
        <f t="shared" si="305"/>
        <v>2.6419999999999999</v>
      </c>
      <c r="K509">
        <f t="shared" si="313"/>
        <v>2.86</v>
      </c>
      <c r="L509">
        <f t="shared" si="314"/>
        <v>2.6419999999999999</v>
      </c>
      <c r="M509">
        <f t="shared" si="315"/>
        <v>2.3159999999999998</v>
      </c>
      <c r="N509">
        <f t="shared" si="316"/>
        <v>2.8029999999999999</v>
      </c>
      <c r="O509">
        <f t="shared" si="317"/>
        <v>2.3159999999999998</v>
      </c>
      <c r="P509">
        <f t="shared" si="318"/>
        <v>2.6419999999999999</v>
      </c>
      <c r="Q509">
        <f t="shared" si="319"/>
        <v>2.6419999999999999</v>
      </c>
      <c r="R509">
        <f t="shared" si="306"/>
        <v>6.7106934213868428</v>
      </c>
      <c r="S509">
        <f t="shared" si="320"/>
        <v>0.373</v>
      </c>
      <c r="T509">
        <f t="shared" si="321"/>
        <v>2.472</v>
      </c>
      <c r="U509">
        <f t="shared" si="322"/>
        <v>0.373</v>
      </c>
      <c r="V509">
        <f t="shared" si="323"/>
        <v>4.5890000000000004</v>
      </c>
      <c r="W509">
        <f t="shared" si="324"/>
        <v>1.5129999999999999</v>
      </c>
      <c r="X509">
        <f t="shared" si="325"/>
        <v>4.5890000000000004</v>
      </c>
      <c r="Y509">
        <f t="shared" si="326"/>
        <v>0.373</v>
      </c>
      <c r="Z509">
        <f t="shared" si="327"/>
        <v>0.373</v>
      </c>
      <c r="AA509">
        <f t="shared" si="328"/>
        <v>0</v>
      </c>
      <c r="AB509">
        <f t="shared" si="307"/>
        <v>0</v>
      </c>
      <c r="AC509">
        <f t="shared" si="329"/>
        <v>0</v>
      </c>
      <c r="AD509">
        <f t="shared" si="330"/>
        <v>0</v>
      </c>
      <c r="AE509">
        <f t="shared" si="308"/>
        <v>0</v>
      </c>
      <c r="AF509">
        <f t="shared" si="331"/>
        <v>0</v>
      </c>
      <c r="AG509">
        <f t="shared" si="332"/>
        <v>0.16916099773242629</v>
      </c>
      <c r="AH509">
        <f t="shared" si="333"/>
        <v>6.710693421386843E-2</v>
      </c>
      <c r="AI509">
        <f t="shared" si="334"/>
        <v>37.563447232209413</v>
      </c>
      <c r="AK509" t="e">
        <f>LOOKUP(AF509,LMS!D2:'LMS'!D2597,LMS!E2:'LMS'!E2597)</f>
        <v>#N/A</v>
      </c>
      <c r="AL509" t="e">
        <f>LOOKUP(AF509,LMS!D2:'LMS'!D2597,LMS!F2:'LMS'!F2597)</f>
        <v>#N/A</v>
      </c>
      <c r="AM509" t="e">
        <f>LOOKUP(AF509,LMS!D2:'LMS'!D2597,LMS!G2:'LMS'!G2597)</f>
        <v>#N/A</v>
      </c>
      <c r="AN509" t="e">
        <f>LOOKUP(AF509,LMS!D2:'LMS'!D2597,LMS!L2:'LMS'!L2597)</f>
        <v>#N/A</v>
      </c>
      <c r="AO509" t="e">
        <f>LOOKUP(AF509,LMS!D2:'LMS'!D2597,LMS!N2:'LMS'!N2597)</f>
        <v>#N/A</v>
      </c>
      <c r="AP509" t="e">
        <f>LOOKUP(AF509,LMS!D2:'LMS'!D2597,LMS!P2:'LMS'!P2597)</f>
        <v>#N/A</v>
      </c>
      <c r="AR509" t="e">
        <f t="shared" si="335"/>
        <v>#N/A</v>
      </c>
      <c r="AS509" t="e">
        <f t="shared" si="336"/>
        <v>#N/A</v>
      </c>
      <c r="AT509" t="e">
        <f t="shared" si="309"/>
        <v>#N/A</v>
      </c>
      <c r="AU509" t="e">
        <f t="shared" si="337"/>
        <v>#N/A</v>
      </c>
      <c r="AV509" t="e">
        <f t="shared" si="310"/>
        <v>#N/A</v>
      </c>
      <c r="AW509" t="e">
        <f t="shared" si="311"/>
        <v>#N/A</v>
      </c>
      <c r="AX509" t="e">
        <f>LOOKUP(AV509,Z!A2:'Z'!A803,Z!B2:'Z'!B803)</f>
        <v>#N/A</v>
      </c>
      <c r="AY509" t="e">
        <f t="shared" si="299"/>
        <v>#N/A</v>
      </c>
      <c r="AZ509" t="e">
        <f t="shared" si="300"/>
        <v>#N/A</v>
      </c>
      <c r="BA509" t="e">
        <f t="shared" si="301"/>
        <v>#N/A</v>
      </c>
      <c r="BB509" t="e">
        <f t="shared" si="302"/>
        <v>#N/A</v>
      </c>
      <c r="BC509" t="e">
        <f t="shared" si="303"/>
        <v>#N/A</v>
      </c>
      <c r="BD509" t="e">
        <f t="shared" si="304"/>
        <v>#N/A</v>
      </c>
    </row>
    <row r="510" spans="1:56" x14ac:dyDescent="0.25">
      <c r="A510">
        <f>'Bodycomp INPUT'!A508</f>
        <v>0</v>
      </c>
      <c r="B510">
        <f>'Bodycomp INPUT'!B508</f>
        <v>0</v>
      </c>
      <c r="C510">
        <f>'Bodycomp INPUT'!C508</f>
        <v>0</v>
      </c>
      <c r="D510">
        <f>'Bodycomp INPUT'!D508</f>
        <v>0</v>
      </c>
      <c r="E510">
        <f>'Bodycomp INPUT'!E508</f>
        <v>0</v>
      </c>
      <c r="F510">
        <f>'Bodycomp INPUT'!F508</f>
        <v>0</v>
      </c>
      <c r="G510">
        <f>'Bodycomp INPUT'!G508</f>
        <v>0</v>
      </c>
      <c r="H510">
        <v>512</v>
      </c>
      <c r="I510">
        <f t="shared" si="312"/>
        <v>0</v>
      </c>
      <c r="J510">
        <f t="shared" si="305"/>
        <v>2.6419999999999999</v>
      </c>
      <c r="K510">
        <f t="shared" si="313"/>
        <v>2.86</v>
      </c>
      <c r="L510">
        <f t="shared" si="314"/>
        <v>2.6419999999999999</v>
      </c>
      <c r="M510">
        <f t="shared" si="315"/>
        <v>2.3159999999999998</v>
      </c>
      <c r="N510">
        <f t="shared" si="316"/>
        <v>2.8029999999999999</v>
      </c>
      <c r="O510">
        <f t="shared" si="317"/>
        <v>2.3159999999999998</v>
      </c>
      <c r="P510">
        <f t="shared" si="318"/>
        <v>2.6419999999999999</v>
      </c>
      <c r="Q510">
        <f t="shared" si="319"/>
        <v>2.6419999999999999</v>
      </c>
      <c r="R510">
        <f t="shared" si="306"/>
        <v>6.7106934213868428</v>
      </c>
      <c r="S510">
        <f t="shared" si="320"/>
        <v>0.373</v>
      </c>
      <c r="T510">
        <f t="shared" si="321"/>
        <v>2.472</v>
      </c>
      <c r="U510">
        <f t="shared" si="322"/>
        <v>0.373</v>
      </c>
      <c r="V510">
        <f t="shared" si="323"/>
        <v>4.5890000000000004</v>
      </c>
      <c r="W510">
        <f t="shared" si="324"/>
        <v>1.5129999999999999</v>
      </c>
      <c r="X510">
        <f t="shared" si="325"/>
        <v>4.5890000000000004</v>
      </c>
      <c r="Y510">
        <f t="shared" si="326"/>
        <v>0.373</v>
      </c>
      <c r="Z510">
        <f t="shared" si="327"/>
        <v>0.373</v>
      </c>
      <c r="AA510">
        <f t="shared" si="328"/>
        <v>0</v>
      </c>
      <c r="AB510">
        <f t="shared" si="307"/>
        <v>0</v>
      </c>
      <c r="AC510">
        <f t="shared" si="329"/>
        <v>0</v>
      </c>
      <c r="AD510">
        <f t="shared" si="330"/>
        <v>0</v>
      </c>
      <c r="AE510">
        <f t="shared" si="308"/>
        <v>0</v>
      </c>
      <c r="AF510">
        <f t="shared" si="331"/>
        <v>0</v>
      </c>
      <c r="AG510">
        <f t="shared" si="332"/>
        <v>0.16916099773242629</v>
      </c>
      <c r="AH510">
        <f t="shared" si="333"/>
        <v>6.710693421386843E-2</v>
      </c>
      <c r="AI510">
        <f t="shared" si="334"/>
        <v>37.563447232209413</v>
      </c>
      <c r="AK510" t="e">
        <f>LOOKUP(AF510,LMS!D2:'LMS'!D2597,LMS!E2:'LMS'!E2597)</f>
        <v>#N/A</v>
      </c>
      <c r="AL510" t="e">
        <f>LOOKUP(AF510,LMS!D2:'LMS'!D2597,LMS!F2:'LMS'!F2597)</f>
        <v>#N/A</v>
      </c>
      <c r="AM510" t="e">
        <f>LOOKUP(AF510,LMS!D2:'LMS'!D2597,LMS!G2:'LMS'!G2597)</f>
        <v>#N/A</v>
      </c>
      <c r="AN510" t="e">
        <f>LOOKUP(AF510,LMS!D2:'LMS'!D2597,LMS!L2:'LMS'!L2597)</f>
        <v>#N/A</v>
      </c>
      <c r="AO510" t="e">
        <f>LOOKUP(AF510,LMS!D2:'LMS'!D2597,LMS!N2:'LMS'!N2597)</f>
        <v>#N/A</v>
      </c>
      <c r="AP510" t="e">
        <f>LOOKUP(AF510,LMS!D2:'LMS'!D2597,LMS!P2:'LMS'!P2597)</f>
        <v>#N/A</v>
      </c>
      <c r="AR510" t="e">
        <f t="shared" si="335"/>
        <v>#N/A</v>
      </c>
      <c r="AS510" t="e">
        <f t="shared" si="336"/>
        <v>#N/A</v>
      </c>
      <c r="AT510" t="e">
        <f t="shared" si="309"/>
        <v>#N/A</v>
      </c>
      <c r="AU510" t="e">
        <f t="shared" si="337"/>
        <v>#N/A</v>
      </c>
      <c r="AV510" t="e">
        <f t="shared" si="310"/>
        <v>#N/A</v>
      </c>
      <c r="AW510" t="e">
        <f t="shared" si="311"/>
        <v>#N/A</v>
      </c>
      <c r="AX510" t="e">
        <f>LOOKUP(AV510,Z!A2:'Z'!A803,Z!B2:'Z'!B803)</f>
        <v>#N/A</v>
      </c>
      <c r="AY510" t="e">
        <f t="shared" si="299"/>
        <v>#N/A</v>
      </c>
      <c r="AZ510" t="e">
        <f t="shared" si="300"/>
        <v>#N/A</v>
      </c>
      <c r="BA510" t="e">
        <f t="shared" si="301"/>
        <v>#N/A</v>
      </c>
      <c r="BB510" t="e">
        <f t="shared" si="302"/>
        <v>#N/A</v>
      </c>
      <c r="BC510" t="e">
        <f t="shared" si="303"/>
        <v>#N/A</v>
      </c>
      <c r="BD510" t="e">
        <f t="shared" si="304"/>
        <v>#N/A</v>
      </c>
    </row>
    <row r="511" spans="1:56" x14ac:dyDescent="0.25">
      <c r="A511">
        <f>'Bodycomp INPUT'!A509</f>
        <v>0</v>
      </c>
      <c r="B511">
        <f>'Bodycomp INPUT'!B509</f>
        <v>0</v>
      </c>
      <c r="C511">
        <f>'Bodycomp INPUT'!C509</f>
        <v>0</v>
      </c>
      <c r="D511">
        <f>'Bodycomp INPUT'!D509</f>
        <v>0</v>
      </c>
      <c r="E511">
        <f>'Bodycomp INPUT'!E509</f>
        <v>0</v>
      </c>
      <c r="F511">
        <f>'Bodycomp INPUT'!F509</f>
        <v>0</v>
      </c>
      <c r="G511">
        <f>'Bodycomp INPUT'!G509</f>
        <v>0</v>
      </c>
      <c r="H511">
        <v>513</v>
      </c>
      <c r="I511">
        <f t="shared" si="312"/>
        <v>0</v>
      </c>
      <c r="J511">
        <f t="shared" si="305"/>
        <v>2.6419999999999999</v>
      </c>
      <c r="K511">
        <f t="shared" si="313"/>
        <v>2.86</v>
      </c>
      <c r="L511">
        <f t="shared" si="314"/>
        <v>2.6419999999999999</v>
      </c>
      <c r="M511">
        <f t="shared" si="315"/>
        <v>2.3159999999999998</v>
      </c>
      <c r="N511">
        <f t="shared" si="316"/>
        <v>2.8029999999999999</v>
      </c>
      <c r="O511">
        <f t="shared" si="317"/>
        <v>2.3159999999999998</v>
      </c>
      <c r="P511">
        <f t="shared" si="318"/>
        <v>2.6419999999999999</v>
      </c>
      <c r="Q511">
        <f t="shared" si="319"/>
        <v>2.6419999999999999</v>
      </c>
      <c r="R511">
        <f t="shared" si="306"/>
        <v>6.7106934213868428</v>
      </c>
      <c r="S511">
        <f t="shared" si="320"/>
        <v>0.373</v>
      </c>
      <c r="T511">
        <f t="shared" si="321"/>
        <v>2.472</v>
      </c>
      <c r="U511">
        <f t="shared" si="322"/>
        <v>0.373</v>
      </c>
      <c r="V511">
        <f t="shared" si="323"/>
        <v>4.5890000000000004</v>
      </c>
      <c r="W511">
        <f t="shared" si="324"/>
        <v>1.5129999999999999</v>
      </c>
      <c r="X511">
        <f t="shared" si="325"/>
        <v>4.5890000000000004</v>
      </c>
      <c r="Y511">
        <f t="shared" si="326"/>
        <v>0.373</v>
      </c>
      <c r="Z511">
        <f t="shared" si="327"/>
        <v>0.373</v>
      </c>
      <c r="AA511">
        <f t="shared" si="328"/>
        <v>0</v>
      </c>
      <c r="AB511">
        <f t="shared" si="307"/>
        <v>0</v>
      </c>
      <c r="AC511">
        <f t="shared" si="329"/>
        <v>0</v>
      </c>
      <c r="AD511">
        <f t="shared" si="330"/>
        <v>0</v>
      </c>
      <c r="AE511">
        <f t="shared" si="308"/>
        <v>0</v>
      </c>
      <c r="AF511">
        <f t="shared" si="331"/>
        <v>0</v>
      </c>
      <c r="AG511">
        <f t="shared" si="332"/>
        <v>0.16916099773242629</v>
      </c>
      <c r="AH511">
        <f t="shared" si="333"/>
        <v>6.710693421386843E-2</v>
      </c>
      <c r="AI511">
        <f t="shared" si="334"/>
        <v>37.563447232209413</v>
      </c>
      <c r="AK511" t="e">
        <f>LOOKUP(AF511,LMS!D2:'LMS'!D2597,LMS!E2:'LMS'!E2597)</f>
        <v>#N/A</v>
      </c>
      <c r="AL511" t="e">
        <f>LOOKUP(AF511,LMS!D2:'LMS'!D2597,LMS!F2:'LMS'!F2597)</f>
        <v>#N/A</v>
      </c>
      <c r="AM511" t="e">
        <f>LOOKUP(AF511,LMS!D2:'LMS'!D2597,LMS!G2:'LMS'!G2597)</f>
        <v>#N/A</v>
      </c>
      <c r="AN511" t="e">
        <f>LOOKUP(AF511,LMS!D2:'LMS'!D2597,LMS!L2:'LMS'!L2597)</f>
        <v>#N/A</v>
      </c>
      <c r="AO511" t="e">
        <f>LOOKUP(AF511,LMS!D2:'LMS'!D2597,LMS!N2:'LMS'!N2597)</f>
        <v>#N/A</v>
      </c>
      <c r="AP511" t="e">
        <f>LOOKUP(AF511,LMS!D2:'LMS'!D2597,LMS!P2:'LMS'!P2597)</f>
        <v>#N/A</v>
      </c>
      <c r="AR511" t="e">
        <f t="shared" si="335"/>
        <v>#N/A</v>
      </c>
      <c r="AS511" t="e">
        <f t="shared" si="336"/>
        <v>#N/A</v>
      </c>
      <c r="AT511" t="e">
        <f t="shared" si="309"/>
        <v>#N/A</v>
      </c>
      <c r="AU511" t="e">
        <f t="shared" si="337"/>
        <v>#N/A</v>
      </c>
      <c r="AV511" t="e">
        <f t="shared" si="310"/>
        <v>#N/A</v>
      </c>
      <c r="AW511" t="e">
        <f t="shared" si="311"/>
        <v>#N/A</v>
      </c>
      <c r="AX511" t="e">
        <f>LOOKUP(AV511,Z!A2:'Z'!A803,Z!B2:'Z'!B803)</f>
        <v>#N/A</v>
      </c>
      <c r="AY511" t="e">
        <f t="shared" si="299"/>
        <v>#N/A</v>
      </c>
      <c r="AZ511" t="e">
        <f t="shared" si="300"/>
        <v>#N/A</v>
      </c>
      <c r="BA511" t="e">
        <f t="shared" si="301"/>
        <v>#N/A</v>
      </c>
      <c r="BB511" t="e">
        <f t="shared" si="302"/>
        <v>#N/A</v>
      </c>
      <c r="BC511" t="e">
        <f t="shared" si="303"/>
        <v>#N/A</v>
      </c>
      <c r="BD511" t="e">
        <f t="shared" si="304"/>
        <v>#N/A</v>
      </c>
    </row>
    <row r="512" spans="1:56" x14ac:dyDescent="0.25">
      <c r="A512">
        <f>'Bodycomp INPUT'!A510</f>
        <v>0</v>
      </c>
      <c r="B512">
        <f>'Bodycomp INPUT'!B510</f>
        <v>0</v>
      </c>
      <c r="C512">
        <f>'Bodycomp INPUT'!C510</f>
        <v>0</v>
      </c>
      <c r="D512">
        <f>'Bodycomp INPUT'!D510</f>
        <v>0</v>
      </c>
      <c r="E512">
        <f>'Bodycomp INPUT'!E510</f>
        <v>0</v>
      </c>
      <c r="F512">
        <f>'Bodycomp INPUT'!F510</f>
        <v>0</v>
      </c>
      <c r="G512">
        <f>'Bodycomp INPUT'!G510</f>
        <v>0</v>
      </c>
      <c r="H512">
        <v>514</v>
      </c>
      <c r="I512">
        <f t="shared" si="312"/>
        <v>0</v>
      </c>
      <c r="J512">
        <f t="shared" si="305"/>
        <v>2.6419999999999999</v>
      </c>
      <c r="K512">
        <f t="shared" si="313"/>
        <v>2.86</v>
      </c>
      <c r="L512">
        <f t="shared" si="314"/>
        <v>2.6419999999999999</v>
      </c>
      <c r="M512">
        <f t="shared" si="315"/>
        <v>2.3159999999999998</v>
      </c>
      <c r="N512">
        <f t="shared" si="316"/>
        <v>2.8029999999999999</v>
      </c>
      <c r="O512">
        <f t="shared" si="317"/>
        <v>2.3159999999999998</v>
      </c>
      <c r="P512">
        <f t="shared" si="318"/>
        <v>2.6419999999999999</v>
      </c>
      <c r="Q512">
        <f t="shared" si="319"/>
        <v>2.6419999999999999</v>
      </c>
      <c r="R512">
        <f t="shared" si="306"/>
        <v>6.7106934213868428</v>
      </c>
      <c r="S512">
        <f t="shared" si="320"/>
        <v>0.373</v>
      </c>
      <c r="T512">
        <f t="shared" si="321"/>
        <v>2.472</v>
      </c>
      <c r="U512">
        <f t="shared" si="322"/>
        <v>0.373</v>
      </c>
      <c r="V512">
        <f t="shared" si="323"/>
        <v>4.5890000000000004</v>
      </c>
      <c r="W512">
        <f t="shared" si="324"/>
        <v>1.5129999999999999</v>
      </c>
      <c r="X512">
        <f t="shared" si="325"/>
        <v>4.5890000000000004</v>
      </c>
      <c r="Y512">
        <f t="shared" si="326"/>
        <v>0.373</v>
      </c>
      <c r="Z512">
        <f t="shared" si="327"/>
        <v>0.373</v>
      </c>
      <c r="AA512">
        <f t="shared" si="328"/>
        <v>0</v>
      </c>
      <c r="AB512">
        <f t="shared" si="307"/>
        <v>0</v>
      </c>
      <c r="AC512">
        <f t="shared" si="329"/>
        <v>0</v>
      </c>
      <c r="AD512">
        <f t="shared" si="330"/>
        <v>0</v>
      </c>
      <c r="AE512">
        <f t="shared" si="308"/>
        <v>0</v>
      </c>
      <c r="AF512">
        <f t="shared" si="331"/>
        <v>0</v>
      </c>
      <c r="AG512">
        <f t="shared" si="332"/>
        <v>0.16916099773242629</v>
      </c>
      <c r="AH512">
        <f t="shared" si="333"/>
        <v>6.710693421386843E-2</v>
      </c>
      <c r="AI512">
        <f t="shared" si="334"/>
        <v>37.563447232209413</v>
      </c>
      <c r="AK512" t="e">
        <f>LOOKUP(AF512,LMS!D2:'LMS'!D2597,LMS!E2:'LMS'!E2597)</f>
        <v>#N/A</v>
      </c>
      <c r="AL512" t="e">
        <f>LOOKUP(AF512,LMS!D2:'LMS'!D2597,LMS!F2:'LMS'!F2597)</f>
        <v>#N/A</v>
      </c>
      <c r="AM512" t="e">
        <f>LOOKUP(AF512,LMS!D2:'LMS'!D2597,LMS!G2:'LMS'!G2597)</f>
        <v>#N/A</v>
      </c>
      <c r="AN512" t="e">
        <f>LOOKUP(AF512,LMS!D2:'LMS'!D2597,LMS!L2:'LMS'!L2597)</f>
        <v>#N/A</v>
      </c>
      <c r="AO512" t="e">
        <f>LOOKUP(AF512,LMS!D2:'LMS'!D2597,LMS!N2:'LMS'!N2597)</f>
        <v>#N/A</v>
      </c>
      <c r="AP512" t="e">
        <f>LOOKUP(AF512,LMS!D2:'LMS'!D2597,LMS!P2:'LMS'!P2597)</f>
        <v>#N/A</v>
      </c>
      <c r="AR512" t="e">
        <f t="shared" si="335"/>
        <v>#N/A</v>
      </c>
      <c r="AS512" t="e">
        <f t="shared" si="336"/>
        <v>#N/A</v>
      </c>
      <c r="AT512" t="e">
        <f t="shared" si="309"/>
        <v>#N/A</v>
      </c>
      <c r="AU512" t="e">
        <f t="shared" si="337"/>
        <v>#N/A</v>
      </c>
      <c r="AV512" t="e">
        <f t="shared" si="310"/>
        <v>#N/A</v>
      </c>
      <c r="AW512" t="e">
        <f t="shared" si="311"/>
        <v>#N/A</v>
      </c>
      <c r="AX512" t="e">
        <f>LOOKUP(AV512,Z!A2:'Z'!A803,Z!B2:'Z'!B803)</f>
        <v>#N/A</v>
      </c>
      <c r="AY512" t="e">
        <f t="shared" si="299"/>
        <v>#N/A</v>
      </c>
      <c r="AZ512" t="e">
        <f t="shared" si="300"/>
        <v>#N/A</v>
      </c>
      <c r="BA512" t="e">
        <f t="shared" si="301"/>
        <v>#N/A</v>
      </c>
      <c r="BB512" t="e">
        <f t="shared" si="302"/>
        <v>#N/A</v>
      </c>
      <c r="BC512" t="e">
        <f t="shared" si="303"/>
        <v>#N/A</v>
      </c>
      <c r="BD512" t="e">
        <f t="shared" si="304"/>
        <v>#N/A</v>
      </c>
    </row>
    <row r="513" spans="1:56" x14ac:dyDescent="0.25">
      <c r="A513">
        <f>'Bodycomp INPUT'!A511</f>
        <v>0</v>
      </c>
      <c r="B513">
        <f>'Bodycomp INPUT'!B511</f>
        <v>0</v>
      </c>
      <c r="C513">
        <f>'Bodycomp INPUT'!C511</f>
        <v>0</v>
      </c>
      <c r="D513">
        <f>'Bodycomp INPUT'!D511</f>
        <v>0</v>
      </c>
      <c r="E513">
        <f>'Bodycomp INPUT'!E511</f>
        <v>0</v>
      </c>
      <c r="F513">
        <f>'Bodycomp INPUT'!F511</f>
        <v>0</v>
      </c>
      <c r="G513">
        <f>'Bodycomp INPUT'!G511</f>
        <v>0</v>
      </c>
      <c r="H513">
        <v>515</v>
      </c>
      <c r="I513">
        <f t="shared" si="312"/>
        <v>0</v>
      </c>
      <c r="J513">
        <f t="shared" si="305"/>
        <v>2.6419999999999999</v>
      </c>
      <c r="K513">
        <f t="shared" si="313"/>
        <v>2.86</v>
      </c>
      <c r="L513">
        <f t="shared" si="314"/>
        <v>2.6419999999999999</v>
      </c>
      <c r="M513">
        <f t="shared" si="315"/>
        <v>2.3159999999999998</v>
      </c>
      <c r="N513">
        <f t="shared" si="316"/>
        <v>2.8029999999999999</v>
      </c>
      <c r="O513">
        <f t="shared" si="317"/>
        <v>2.3159999999999998</v>
      </c>
      <c r="P513">
        <f t="shared" si="318"/>
        <v>2.6419999999999999</v>
      </c>
      <c r="Q513">
        <f t="shared" si="319"/>
        <v>2.6419999999999999</v>
      </c>
      <c r="R513">
        <f t="shared" si="306"/>
        <v>6.7106934213868428</v>
      </c>
      <c r="S513">
        <f t="shared" si="320"/>
        <v>0.373</v>
      </c>
      <c r="T513">
        <f t="shared" si="321"/>
        <v>2.472</v>
      </c>
      <c r="U513">
        <f t="shared" si="322"/>
        <v>0.373</v>
      </c>
      <c r="V513">
        <f t="shared" si="323"/>
        <v>4.5890000000000004</v>
      </c>
      <c r="W513">
        <f t="shared" si="324"/>
        <v>1.5129999999999999</v>
      </c>
      <c r="X513">
        <f t="shared" si="325"/>
        <v>4.5890000000000004</v>
      </c>
      <c r="Y513">
        <f t="shared" si="326"/>
        <v>0.373</v>
      </c>
      <c r="Z513">
        <f t="shared" si="327"/>
        <v>0.373</v>
      </c>
      <c r="AA513">
        <f t="shared" si="328"/>
        <v>0</v>
      </c>
      <c r="AB513">
        <f t="shared" si="307"/>
        <v>0</v>
      </c>
      <c r="AC513">
        <f t="shared" si="329"/>
        <v>0</v>
      </c>
      <c r="AD513">
        <f t="shared" si="330"/>
        <v>0</v>
      </c>
      <c r="AE513">
        <f t="shared" si="308"/>
        <v>0</v>
      </c>
      <c r="AF513">
        <f t="shared" si="331"/>
        <v>0</v>
      </c>
      <c r="AG513">
        <f t="shared" si="332"/>
        <v>0.16916099773242629</v>
      </c>
      <c r="AH513">
        <f t="shared" si="333"/>
        <v>6.710693421386843E-2</v>
      </c>
      <c r="AI513">
        <f t="shared" si="334"/>
        <v>37.563447232209413</v>
      </c>
      <c r="AK513" t="e">
        <f>LOOKUP(AF513,LMS!D2:'LMS'!D2597,LMS!E2:'LMS'!E2597)</f>
        <v>#N/A</v>
      </c>
      <c r="AL513" t="e">
        <f>LOOKUP(AF513,LMS!D2:'LMS'!D2597,LMS!F2:'LMS'!F2597)</f>
        <v>#N/A</v>
      </c>
      <c r="AM513" t="e">
        <f>LOOKUP(AF513,LMS!D2:'LMS'!D2597,LMS!G2:'LMS'!G2597)</f>
        <v>#N/A</v>
      </c>
      <c r="AN513" t="e">
        <f>LOOKUP(AF513,LMS!D2:'LMS'!D2597,LMS!L2:'LMS'!L2597)</f>
        <v>#N/A</v>
      </c>
      <c r="AO513" t="e">
        <f>LOOKUP(AF513,LMS!D2:'LMS'!D2597,LMS!N2:'LMS'!N2597)</f>
        <v>#N/A</v>
      </c>
      <c r="AP513" t="e">
        <f>LOOKUP(AF513,LMS!D2:'LMS'!D2597,LMS!P2:'LMS'!P2597)</f>
        <v>#N/A</v>
      </c>
      <c r="AR513" t="e">
        <f t="shared" si="335"/>
        <v>#N/A</v>
      </c>
      <c r="AS513" t="e">
        <f t="shared" si="336"/>
        <v>#N/A</v>
      </c>
      <c r="AT513" t="e">
        <f t="shared" si="309"/>
        <v>#N/A</v>
      </c>
      <c r="AU513" t="e">
        <f t="shared" si="337"/>
        <v>#N/A</v>
      </c>
      <c r="AV513" t="e">
        <f t="shared" si="310"/>
        <v>#N/A</v>
      </c>
      <c r="AW513" t="e">
        <f t="shared" si="311"/>
        <v>#N/A</v>
      </c>
      <c r="AX513" t="e">
        <f>LOOKUP(AV513,Z!A2:'Z'!A803,Z!B2:'Z'!B803)</f>
        <v>#N/A</v>
      </c>
      <c r="AY513" t="e">
        <f t="shared" si="299"/>
        <v>#N/A</v>
      </c>
      <c r="AZ513" t="e">
        <f t="shared" si="300"/>
        <v>#N/A</v>
      </c>
      <c r="BA513" t="e">
        <f t="shared" si="301"/>
        <v>#N/A</v>
      </c>
      <c r="BB513" t="e">
        <f t="shared" si="302"/>
        <v>#N/A</v>
      </c>
      <c r="BC513" t="e">
        <f t="shared" si="303"/>
        <v>#N/A</v>
      </c>
      <c r="BD513" t="e">
        <f t="shared" si="304"/>
        <v>#N/A</v>
      </c>
    </row>
    <row r="514" spans="1:56" x14ac:dyDescent="0.25">
      <c r="A514">
        <f>'Bodycomp INPUT'!A512</f>
        <v>0</v>
      </c>
      <c r="B514">
        <f>'Bodycomp INPUT'!B512</f>
        <v>0</v>
      </c>
      <c r="C514">
        <f>'Bodycomp INPUT'!C512</f>
        <v>0</v>
      </c>
      <c r="D514">
        <f>'Bodycomp INPUT'!D512</f>
        <v>0</v>
      </c>
      <c r="E514">
        <f>'Bodycomp INPUT'!E512</f>
        <v>0</v>
      </c>
      <c r="F514">
        <f>'Bodycomp INPUT'!F512</f>
        <v>0</v>
      </c>
      <c r="G514">
        <f>'Bodycomp INPUT'!G512</f>
        <v>0</v>
      </c>
      <c r="H514">
        <v>516</v>
      </c>
      <c r="I514">
        <f t="shared" si="312"/>
        <v>0</v>
      </c>
      <c r="J514">
        <f t="shared" si="305"/>
        <v>2.6419999999999999</v>
      </c>
      <c r="K514">
        <f t="shared" si="313"/>
        <v>2.86</v>
      </c>
      <c r="L514">
        <f t="shared" si="314"/>
        <v>2.6419999999999999</v>
      </c>
      <c r="M514">
        <f t="shared" si="315"/>
        <v>2.3159999999999998</v>
      </c>
      <c r="N514">
        <f t="shared" si="316"/>
        <v>2.8029999999999999</v>
      </c>
      <c r="O514">
        <f t="shared" si="317"/>
        <v>2.3159999999999998</v>
      </c>
      <c r="P514">
        <f t="shared" si="318"/>
        <v>2.6419999999999999</v>
      </c>
      <c r="Q514">
        <f t="shared" si="319"/>
        <v>2.6419999999999999</v>
      </c>
      <c r="R514">
        <f t="shared" si="306"/>
        <v>6.7106934213868428</v>
      </c>
      <c r="S514">
        <f t="shared" si="320"/>
        <v>0.373</v>
      </c>
      <c r="T514">
        <f t="shared" si="321"/>
        <v>2.472</v>
      </c>
      <c r="U514">
        <f t="shared" si="322"/>
        <v>0.373</v>
      </c>
      <c r="V514">
        <f t="shared" si="323"/>
        <v>4.5890000000000004</v>
      </c>
      <c r="W514">
        <f t="shared" si="324"/>
        <v>1.5129999999999999</v>
      </c>
      <c r="X514">
        <f t="shared" si="325"/>
        <v>4.5890000000000004</v>
      </c>
      <c r="Y514">
        <f t="shared" si="326"/>
        <v>0.373</v>
      </c>
      <c r="Z514">
        <f t="shared" si="327"/>
        <v>0.373</v>
      </c>
      <c r="AA514">
        <f t="shared" si="328"/>
        <v>0</v>
      </c>
      <c r="AB514">
        <f t="shared" si="307"/>
        <v>0</v>
      </c>
      <c r="AC514">
        <f t="shared" si="329"/>
        <v>0</v>
      </c>
      <c r="AD514">
        <f t="shared" si="330"/>
        <v>0</v>
      </c>
      <c r="AE514">
        <f t="shared" si="308"/>
        <v>0</v>
      </c>
      <c r="AF514">
        <f t="shared" si="331"/>
        <v>0</v>
      </c>
      <c r="AG514">
        <f t="shared" si="332"/>
        <v>0.16916099773242629</v>
      </c>
      <c r="AH514">
        <f t="shared" si="333"/>
        <v>6.710693421386843E-2</v>
      </c>
      <c r="AI514">
        <f t="shared" si="334"/>
        <v>37.563447232209413</v>
      </c>
      <c r="AK514" t="e">
        <f>LOOKUP(AF514,LMS!D2:'LMS'!D2597,LMS!E2:'LMS'!E2597)</f>
        <v>#N/A</v>
      </c>
      <c r="AL514" t="e">
        <f>LOOKUP(AF514,LMS!D2:'LMS'!D2597,LMS!F2:'LMS'!F2597)</f>
        <v>#N/A</v>
      </c>
      <c r="AM514" t="e">
        <f>LOOKUP(AF514,LMS!D2:'LMS'!D2597,LMS!G2:'LMS'!G2597)</f>
        <v>#N/A</v>
      </c>
      <c r="AN514" t="e">
        <f>LOOKUP(AF514,LMS!D2:'LMS'!D2597,LMS!L2:'LMS'!L2597)</f>
        <v>#N/A</v>
      </c>
      <c r="AO514" t="e">
        <f>LOOKUP(AF514,LMS!D2:'LMS'!D2597,LMS!N2:'LMS'!N2597)</f>
        <v>#N/A</v>
      </c>
      <c r="AP514" t="e">
        <f>LOOKUP(AF514,LMS!D2:'LMS'!D2597,LMS!P2:'LMS'!P2597)</f>
        <v>#N/A</v>
      </c>
      <c r="AR514" t="e">
        <f t="shared" si="335"/>
        <v>#N/A</v>
      </c>
      <c r="AS514" t="e">
        <f t="shared" si="336"/>
        <v>#N/A</v>
      </c>
      <c r="AT514" t="e">
        <f t="shared" si="309"/>
        <v>#N/A</v>
      </c>
      <c r="AU514" t="e">
        <f t="shared" si="337"/>
        <v>#N/A</v>
      </c>
      <c r="AV514" t="e">
        <f t="shared" si="310"/>
        <v>#N/A</v>
      </c>
      <c r="AW514" t="e">
        <f t="shared" si="311"/>
        <v>#N/A</v>
      </c>
      <c r="AX514" t="e">
        <f>LOOKUP(AV514,Z!A2:'Z'!A803,Z!B2:'Z'!B803)</f>
        <v>#N/A</v>
      </c>
      <c r="AY514" t="e">
        <f t="shared" ref="AY514:AY577" si="338">AI514-AN514</f>
        <v>#N/A</v>
      </c>
      <c r="AZ514" t="e">
        <f t="shared" ref="AZ514:AZ577" si="339">AI514-AO514</f>
        <v>#N/A</v>
      </c>
      <c r="BA514" t="e">
        <f t="shared" ref="BA514:BA577" si="340">AI514-AP514</f>
        <v>#N/A</v>
      </c>
      <c r="BB514" t="e">
        <f t="shared" ref="BB514:BB577" si="341">AY514*100/AN514</f>
        <v>#N/A</v>
      </c>
      <c r="BC514" t="e">
        <f t="shared" ref="BC514:BC577" si="342">AZ514*100/AO514</f>
        <v>#N/A</v>
      </c>
      <c r="BD514" t="e">
        <f t="shared" ref="BD514:BD577" si="343">BA514*100/AP514</f>
        <v>#N/A</v>
      </c>
    </row>
    <row r="515" spans="1:56" x14ac:dyDescent="0.25">
      <c r="A515">
        <f>'Bodycomp INPUT'!A513</f>
        <v>0</v>
      </c>
      <c r="B515">
        <f>'Bodycomp INPUT'!B513</f>
        <v>0</v>
      </c>
      <c r="C515">
        <f>'Bodycomp INPUT'!C513</f>
        <v>0</v>
      </c>
      <c r="D515">
        <f>'Bodycomp INPUT'!D513</f>
        <v>0</v>
      </c>
      <c r="E515">
        <f>'Bodycomp INPUT'!E513</f>
        <v>0</v>
      </c>
      <c r="F515">
        <f>'Bodycomp INPUT'!F513</f>
        <v>0</v>
      </c>
      <c r="G515">
        <f>'Bodycomp INPUT'!G513</f>
        <v>0</v>
      </c>
      <c r="H515">
        <v>517</v>
      </c>
      <c r="I515">
        <f t="shared" si="312"/>
        <v>0</v>
      </c>
      <c r="J515">
        <f t="shared" ref="J515:J578" si="344">2.642+(I515*0.952)</f>
        <v>2.6419999999999999</v>
      </c>
      <c r="K515">
        <f t="shared" si="313"/>
        <v>2.86</v>
      </c>
      <c r="L515">
        <f t="shared" si="314"/>
        <v>2.6419999999999999</v>
      </c>
      <c r="M515">
        <f t="shared" si="315"/>
        <v>2.3159999999999998</v>
      </c>
      <c r="N515">
        <f t="shared" si="316"/>
        <v>2.8029999999999999</v>
      </c>
      <c r="O515">
        <f t="shared" si="317"/>
        <v>2.3159999999999998</v>
      </c>
      <c r="P515">
        <f t="shared" si="318"/>
        <v>2.6419999999999999</v>
      </c>
      <c r="Q515">
        <f t="shared" si="319"/>
        <v>2.6419999999999999</v>
      </c>
      <c r="R515">
        <f t="shared" ref="R515:R578" si="345">Q515*2.54000508001016</f>
        <v>6.7106934213868428</v>
      </c>
      <c r="S515">
        <f t="shared" si="320"/>
        <v>0.373</v>
      </c>
      <c r="T515">
        <f t="shared" si="321"/>
        <v>2.472</v>
      </c>
      <c r="U515">
        <f t="shared" si="322"/>
        <v>0.373</v>
      </c>
      <c r="V515">
        <f t="shared" si="323"/>
        <v>4.5890000000000004</v>
      </c>
      <c r="W515">
        <f t="shared" si="324"/>
        <v>1.5129999999999999</v>
      </c>
      <c r="X515">
        <f t="shared" si="325"/>
        <v>4.5890000000000004</v>
      </c>
      <c r="Y515">
        <f t="shared" si="326"/>
        <v>0.373</v>
      </c>
      <c r="Z515">
        <f t="shared" si="327"/>
        <v>0.373</v>
      </c>
      <c r="AA515">
        <f t="shared" si="328"/>
        <v>0</v>
      </c>
      <c r="AB515">
        <f t="shared" ref="AB515:AB578" si="346">ROUND(AA515,0)</f>
        <v>0</v>
      </c>
      <c r="AC515">
        <f t="shared" si="329"/>
        <v>0</v>
      </c>
      <c r="AD515">
        <f t="shared" si="330"/>
        <v>0</v>
      </c>
      <c r="AE515">
        <f t="shared" ref="AE515:AE578" si="347">ROUNDDOWN(AD515,0)</f>
        <v>0</v>
      </c>
      <c r="AF515">
        <f t="shared" si="331"/>
        <v>0</v>
      </c>
      <c r="AG515">
        <f t="shared" si="332"/>
        <v>0.16916099773242629</v>
      </c>
      <c r="AH515">
        <f t="shared" si="333"/>
        <v>6.710693421386843E-2</v>
      </c>
      <c r="AI515">
        <f t="shared" si="334"/>
        <v>37.563447232209413</v>
      </c>
      <c r="AK515" t="e">
        <f>LOOKUP(AF515,LMS!D2:'LMS'!D2597,LMS!E2:'LMS'!E2597)</f>
        <v>#N/A</v>
      </c>
      <c r="AL515" t="e">
        <f>LOOKUP(AF515,LMS!D2:'LMS'!D2597,LMS!F2:'LMS'!F2597)</f>
        <v>#N/A</v>
      </c>
      <c r="AM515" t="e">
        <f>LOOKUP(AF515,LMS!D2:'LMS'!D2597,LMS!G2:'LMS'!G2597)</f>
        <v>#N/A</v>
      </c>
      <c r="AN515" t="e">
        <f>LOOKUP(AF515,LMS!D2:'LMS'!D2597,LMS!L2:'LMS'!L2597)</f>
        <v>#N/A</v>
      </c>
      <c r="AO515" t="e">
        <f>LOOKUP(AF515,LMS!D2:'LMS'!D2597,LMS!N2:'LMS'!N2597)</f>
        <v>#N/A</v>
      </c>
      <c r="AP515" t="e">
        <f>LOOKUP(AF515,LMS!D2:'LMS'!D2597,LMS!P2:'LMS'!P2597)</f>
        <v>#N/A</v>
      </c>
      <c r="AR515" t="e">
        <f t="shared" si="335"/>
        <v>#N/A</v>
      </c>
      <c r="AS515" t="e">
        <f t="shared" si="336"/>
        <v>#N/A</v>
      </c>
      <c r="AT515" t="e">
        <f t="shared" ref="AT515:AT578" si="348">AS515-1</f>
        <v>#N/A</v>
      </c>
      <c r="AU515" t="e">
        <f t="shared" si="337"/>
        <v>#N/A</v>
      </c>
      <c r="AV515" t="e">
        <f t="shared" ref="AV515:AV578" si="349">ROUND(AU515,2)</f>
        <v>#N/A</v>
      </c>
      <c r="AW515" t="e">
        <f t="shared" si="311"/>
        <v>#N/A</v>
      </c>
      <c r="AX515" t="e">
        <f>LOOKUP(AV515,Z!A2:'Z'!A803,Z!B2:'Z'!B803)</f>
        <v>#N/A</v>
      </c>
      <c r="AY515" t="e">
        <f t="shared" si="338"/>
        <v>#N/A</v>
      </c>
      <c r="AZ515" t="e">
        <f t="shared" si="339"/>
        <v>#N/A</v>
      </c>
      <c r="BA515" t="e">
        <f t="shared" si="340"/>
        <v>#N/A</v>
      </c>
      <c r="BB515" t="e">
        <f t="shared" si="341"/>
        <v>#N/A</v>
      </c>
      <c r="BC515" t="e">
        <f t="shared" si="342"/>
        <v>#N/A</v>
      </c>
      <c r="BD515" t="e">
        <f t="shared" si="343"/>
        <v>#N/A</v>
      </c>
    </row>
    <row r="516" spans="1:56" x14ac:dyDescent="0.25">
      <c r="A516">
        <f>'Bodycomp INPUT'!A514</f>
        <v>0</v>
      </c>
      <c r="B516">
        <f>'Bodycomp INPUT'!B514</f>
        <v>0</v>
      </c>
      <c r="C516">
        <f>'Bodycomp INPUT'!C514</f>
        <v>0</v>
      </c>
      <c r="D516">
        <f>'Bodycomp INPUT'!D514</f>
        <v>0</v>
      </c>
      <c r="E516">
        <f>'Bodycomp INPUT'!E514</f>
        <v>0</v>
      </c>
      <c r="F516">
        <f>'Bodycomp INPUT'!F514</f>
        <v>0</v>
      </c>
      <c r="G516">
        <f>'Bodycomp INPUT'!G514</f>
        <v>0</v>
      </c>
      <c r="H516">
        <v>518</v>
      </c>
      <c r="I516">
        <f t="shared" si="312"/>
        <v>0</v>
      </c>
      <c r="J516">
        <f t="shared" si="344"/>
        <v>2.6419999999999999</v>
      </c>
      <c r="K516">
        <f t="shared" si="313"/>
        <v>2.86</v>
      </c>
      <c r="L516">
        <f t="shared" si="314"/>
        <v>2.6419999999999999</v>
      </c>
      <c r="M516">
        <f t="shared" si="315"/>
        <v>2.3159999999999998</v>
      </c>
      <c r="N516">
        <f t="shared" si="316"/>
        <v>2.8029999999999999</v>
      </c>
      <c r="O516">
        <f t="shared" si="317"/>
        <v>2.3159999999999998</v>
      </c>
      <c r="P516">
        <f t="shared" si="318"/>
        <v>2.6419999999999999</v>
      </c>
      <c r="Q516">
        <f t="shared" si="319"/>
        <v>2.6419999999999999</v>
      </c>
      <c r="R516">
        <f t="shared" si="345"/>
        <v>6.7106934213868428</v>
      </c>
      <c r="S516">
        <f t="shared" si="320"/>
        <v>0.373</v>
      </c>
      <c r="T516">
        <f t="shared" si="321"/>
        <v>2.472</v>
      </c>
      <c r="U516">
        <f t="shared" si="322"/>
        <v>0.373</v>
      </c>
      <c r="V516">
        <f t="shared" si="323"/>
        <v>4.5890000000000004</v>
      </c>
      <c r="W516">
        <f t="shared" si="324"/>
        <v>1.5129999999999999</v>
      </c>
      <c r="X516">
        <f t="shared" si="325"/>
        <v>4.5890000000000004</v>
      </c>
      <c r="Y516">
        <f t="shared" si="326"/>
        <v>0.373</v>
      </c>
      <c r="Z516">
        <f t="shared" si="327"/>
        <v>0.373</v>
      </c>
      <c r="AA516">
        <f t="shared" si="328"/>
        <v>0</v>
      </c>
      <c r="AB516">
        <f t="shared" si="346"/>
        <v>0</v>
      </c>
      <c r="AC516">
        <f t="shared" si="329"/>
        <v>0</v>
      </c>
      <c r="AD516">
        <f t="shared" si="330"/>
        <v>0</v>
      </c>
      <c r="AE516">
        <f t="shared" si="347"/>
        <v>0</v>
      </c>
      <c r="AF516">
        <f t="shared" si="331"/>
        <v>0</v>
      </c>
      <c r="AG516">
        <f t="shared" si="332"/>
        <v>0.16916099773242629</v>
      </c>
      <c r="AH516">
        <f t="shared" si="333"/>
        <v>6.710693421386843E-2</v>
      </c>
      <c r="AI516">
        <f t="shared" si="334"/>
        <v>37.563447232209413</v>
      </c>
      <c r="AK516" t="e">
        <f>LOOKUP(AF516,LMS!D2:'LMS'!D2597,LMS!E2:'LMS'!E2597)</f>
        <v>#N/A</v>
      </c>
      <c r="AL516" t="e">
        <f>LOOKUP(AF516,LMS!D2:'LMS'!D2597,LMS!F2:'LMS'!F2597)</f>
        <v>#N/A</v>
      </c>
      <c r="AM516" t="e">
        <f>LOOKUP(AF516,LMS!D2:'LMS'!D2597,LMS!G2:'LMS'!G2597)</f>
        <v>#N/A</v>
      </c>
      <c r="AN516" t="e">
        <f>LOOKUP(AF516,LMS!D2:'LMS'!D2597,LMS!L2:'LMS'!L2597)</f>
        <v>#N/A</v>
      </c>
      <c r="AO516" t="e">
        <f>LOOKUP(AF516,LMS!D2:'LMS'!D2597,LMS!N2:'LMS'!N2597)</f>
        <v>#N/A</v>
      </c>
      <c r="AP516" t="e">
        <f>LOOKUP(AF516,LMS!D2:'LMS'!D2597,LMS!P2:'LMS'!P2597)</f>
        <v>#N/A</v>
      </c>
      <c r="AR516" t="e">
        <f t="shared" si="335"/>
        <v>#N/A</v>
      </c>
      <c r="AS516" t="e">
        <f t="shared" si="336"/>
        <v>#N/A</v>
      </c>
      <c r="AT516" t="e">
        <f t="shared" si="348"/>
        <v>#N/A</v>
      </c>
      <c r="AU516" t="e">
        <f t="shared" si="337"/>
        <v>#N/A</v>
      </c>
      <c r="AV516" t="e">
        <f t="shared" si="349"/>
        <v>#N/A</v>
      </c>
      <c r="AW516" t="e">
        <f t="shared" ref="AW516:AW579" si="350">IF(AV516&lt;-4,0,AX516)</f>
        <v>#N/A</v>
      </c>
      <c r="AX516" t="e">
        <f>LOOKUP(AV516,Z!A2:'Z'!A803,Z!B2:'Z'!B803)</f>
        <v>#N/A</v>
      </c>
      <c r="AY516" t="e">
        <f t="shared" si="338"/>
        <v>#N/A</v>
      </c>
      <c r="AZ516" t="e">
        <f t="shared" si="339"/>
        <v>#N/A</v>
      </c>
      <c r="BA516" t="e">
        <f t="shared" si="340"/>
        <v>#N/A</v>
      </c>
      <c r="BB516" t="e">
        <f t="shared" si="341"/>
        <v>#N/A</v>
      </c>
      <c r="BC516" t="e">
        <f t="shared" si="342"/>
        <v>#N/A</v>
      </c>
      <c r="BD516" t="e">
        <f t="shared" si="343"/>
        <v>#N/A</v>
      </c>
    </row>
    <row r="517" spans="1:56" x14ac:dyDescent="0.25">
      <c r="A517">
        <f>'Bodycomp INPUT'!A515</f>
        <v>0</v>
      </c>
      <c r="B517">
        <f>'Bodycomp INPUT'!B515</f>
        <v>0</v>
      </c>
      <c r="C517">
        <f>'Bodycomp INPUT'!C515</f>
        <v>0</v>
      </c>
      <c r="D517">
        <f>'Bodycomp INPUT'!D515</f>
        <v>0</v>
      </c>
      <c r="E517">
        <f>'Bodycomp INPUT'!E515</f>
        <v>0</v>
      </c>
      <c r="F517">
        <f>'Bodycomp INPUT'!F515</f>
        <v>0</v>
      </c>
      <c r="G517">
        <f>'Bodycomp INPUT'!G515</f>
        <v>0</v>
      </c>
      <c r="H517">
        <v>519</v>
      </c>
      <c r="I517">
        <f t="shared" si="312"/>
        <v>0</v>
      </c>
      <c r="J517">
        <f t="shared" si="344"/>
        <v>2.6419999999999999</v>
      </c>
      <c r="K517">
        <f t="shared" si="313"/>
        <v>2.86</v>
      </c>
      <c r="L517">
        <f t="shared" si="314"/>
        <v>2.6419999999999999</v>
      </c>
      <c r="M517">
        <f t="shared" si="315"/>
        <v>2.3159999999999998</v>
      </c>
      <c r="N517">
        <f t="shared" si="316"/>
        <v>2.8029999999999999</v>
      </c>
      <c r="O517">
        <f t="shared" si="317"/>
        <v>2.3159999999999998</v>
      </c>
      <c r="P517">
        <f t="shared" si="318"/>
        <v>2.6419999999999999</v>
      </c>
      <c r="Q517">
        <f t="shared" si="319"/>
        <v>2.6419999999999999</v>
      </c>
      <c r="R517">
        <f t="shared" si="345"/>
        <v>6.7106934213868428</v>
      </c>
      <c r="S517">
        <f t="shared" si="320"/>
        <v>0.373</v>
      </c>
      <c r="T517">
        <f t="shared" si="321"/>
        <v>2.472</v>
      </c>
      <c r="U517">
        <f t="shared" si="322"/>
        <v>0.373</v>
      </c>
      <c r="V517">
        <f t="shared" si="323"/>
        <v>4.5890000000000004</v>
      </c>
      <c r="W517">
        <f t="shared" si="324"/>
        <v>1.5129999999999999</v>
      </c>
      <c r="X517">
        <f t="shared" si="325"/>
        <v>4.5890000000000004</v>
      </c>
      <c r="Y517">
        <f t="shared" si="326"/>
        <v>0.373</v>
      </c>
      <c r="Z517">
        <f t="shared" si="327"/>
        <v>0.373</v>
      </c>
      <c r="AA517">
        <f t="shared" si="328"/>
        <v>0</v>
      </c>
      <c r="AB517">
        <f t="shared" si="346"/>
        <v>0</v>
      </c>
      <c r="AC517">
        <f t="shared" si="329"/>
        <v>0</v>
      </c>
      <c r="AD517">
        <f t="shared" si="330"/>
        <v>0</v>
      </c>
      <c r="AE517">
        <f t="shared" si="347"/>
        <v>0</v>
      </c>
      <c r="AF517">
        <f t="shared" si="331"/>
        <v>0</v>
      </c>
      <c r="AG517">
        <f t="shared" si="332"/>
        <v>0.16916099773242629</v>
      </c>
      <c r="AH517">
        <f t="shared" si="333"/>
        <v>6.710693421386843E-2</v>
      </c>
      <c r="AI517">
        <f t="shared" si="334"/>
        <v>37.563447232209413</v>
      </c>
      <c r="AK517" t="e">
        <f>LOOKUP(AF517,LMS!D2:'LMS'!D2597,LMS!E2:'LMS'!E2597)</f>
        <v>#N/A</v>
      </c>
      <c r="AL517" t="e">
        <f>LOOKUP(AF517,LMS!D2:'LMS'!D2597,LMS!F2:'LMS'!F2597)</f>
        <v>#N/A</v>
      </c>
      <c r="AM517" t="e">
        <f>LOOKUP(AF517,LMS!D2:'LMS'!D2597,LMS!G2:'LMS'!G2597)</f>
        <v>#N/A</v>
      </c>
      <c r="AN517" t="e">
        <f>LOOKUP(AF517,LMS!D2:'LMS'!D2597,LMS!L2:'LMS'!L2597)</f>
        <v>#N/A</v>
      </c>
      <c r="AO517" t="e">
        <f>LOOKUP(AF517,LMS!D2:'LMS'!D2597,LMS!N2:'LMS'!N2597)</f>
        <v>#N/A</v>
      </c>
      <c r="AP517" t="e">
        <f>LOOKUP(AF517,LMS!D2:'LMS'!D2597,LMS!P2:'LMS'!P2597)</f>
        <v>#N/A</v>
      </c>
      <c r="AR517" t="e">
        <f t="shared" si="335"/>
        <v>#N/A</v>
      </c>
      <c r="AS517" t="e">
        <f t="shared" si="336"/>
        <v>#N/A</v>
      </c>
      <c r="AT517" t="e">
        <f t="shared" si="348"/>
        <v>#N/A</v>
      </c>
      <c r="AU517" t="e">
        <f t="shared" si="337"/>
        <v>#N/A</v>
      </c>
      <c r="AV517" t="e">
        <f t="shared" si="349"/>
        <v>#N/A</v>
      </c>
      <c r="AW517" t="e">
        <f t="shared" si="350"/>
        <v>#N/A</v>
      </c>
      <c r="AX517" t="e">
        <f>LOOKUP(AV517,Z!A2:'Z'!A803,Z!B2:'Z'!B803)</f>
        <v>#N/A</v>
      </c>
      <c r="AY517" t="e">
        <f t="shared" si="338"/>
        <v>#N/A</v>
      </c>
      <c r="AZ517" t="e">
        <f t="shared" si="339"/>
        <v>#N/A</v>
      </c>
      <c r="BA517" t="e">
        <f t="shared" si="340"/>
        <v>#N/A</v>
      </c>
      <c r="BB517" t="e">
        <f t="shared" si="341"/>
        <v>#N/A</v>
      </c>
      <c r="BC517" t="e">
        <f t="shared" si="342"/>
        <v>#N/A</v>
      </c>
      <c r="BD517" t="e">
        <f t="shared" si="343"/>
        <v>#N/A</v>
      </c>
    </row>
    <row r="518" spans="1:56" x14ac:dyDescent="0.25">
      <c r="A518">
        <f>'Bodycomp INPUT'!A516</f>
        <v>0</v>
      </c>
      <c r="B518">
        <f>'Bodycomp INPUT'!B516</f>
        <v>0</v>
      </c>
      <c r="C518">
        <f>'Bodycomp INPUT'!C516</f>
        <v>0</v>
      </c>
      <c r="D518">
        <f>'Bodycomp INPUT'!D516</f>
        <v>0</v>
      </c>
      <c r="E518">
        <f>'Bodycomp INPUT'!E516</f>
        <v>0</v>
      </c>
      <c r="F518">
        <f>'Bodycomp INPUT'!F516</f>
        <v>0</v>
      </c>
      <c r="G518">
        <f>'Bodycomp INPUT'!G516</f>
        <v>0</v>
      </c>
      <c r="H518">
        <v>520</v>
      </c>
      <c r="I518">
        <f t="shared" si="312"/>
        <v>0</v>
      </c>
      <c r="J518">
        <f t="shared" si="344"/>
        <v>2.6419999999999999</v>
      </c>
      <c r="K518">
        <f t="shared" si="313"/>
        <v>2.86</v>
      </c>
      <c r="L518">
        <f t="shared" si="314"/>
        <v>2.6419999999999999</v>
      </c>
      <c r="M518">
        <f t="shared" si="315"/>
        <v>2.3159999999999998</v>
      </c>
      <c r="N518">
        <f t="shared" si="316"/>
        <v>2.8029999999999999</v>
      </c>
      <c r="O518">
        <f t="shared" si="317"/>
        <v>2.3159999999999998</v>
      </c>
      <c r="P518">
        <f t="shared" si="318"/>
        <v>2.6419999999999999</v>
      </c>
      <c r="Q518">
        <f t="shared" si="319"/>
        <v>2.6419999999999999</v>
      </c>
      <c r="R518">
        <f t="shared" si="345"/>
        <v>6.7106934213868428</v>
      </c>
      <c r="S518">
        <f t="shared" si="320"/>
        <v>0.373</v>
      </c>
      <c r="T518">
        <f t="shared" si="321"/>
        <v>2.472</v>
      </c>
      <c r="U518">
        <f t="shared" si="322"/>
        <v>0.373</v>
      </c>
      <c r="V518">
        <f t="shared" si="323"/>
        <v>4.5890000000000004</v>
      </c>
      <c r="W518">
        <f t="shared" si="324"/>
        <v>1.5129999999999999</v>
      </c>
      <c r="X518">
        <f t="shared" si="325"/>
        <v>4.5890000000000004</v>
      </c>
      <c r="Y518">
        <f t="shared" si="326"/>
        <v>0.373</v>
      </c>
      <c r="Z518">
        <f t="shared" si="327"/>
        <v>0.373</v>
      </c>
      <c r="AA518">
        <f t="shared" si="328"/>
        <v>0</v>
      </c>
      <c r="AB518">
        <f t="shared" si="346"/>
        <v>0</v>
      </c>
      <c r="AC518">
        <f t="shared" si="329"/>
        <v>0</v>
      </c>
      <c r="AD518">
        <f t="shared" si="330"/>
        <v>0</v>
      </c>
      <c r="AE518">
        <f t="shared" si="347"/>
        <v>0</v>
      </c>
      <c r="AF518">
        <f t="shared" si="331"/>
        <v>0</v>
      </c>
      <c r="AG518">
        <f t="shared" si="332"/>
        <v>0.16916099773242629</v>
      </c>
      <c r="AH518">
        <f t="shared" si="333"/>
        <v>6.710693421386843E-2</v>
      </c>
      <c r="AI518">
        <f t="shared" si="334"/>
        <v>37.563447232209413</v>
      </c>
      <c r="AK518" t="e">
        <f>LOOKUP(AF518,LMS!D2:'LMS'!D2597,LMS!E2:'LMS'!E2597)</f>
        <v>#N/A</v>
      </c>
      <c r="AL518" t="e">
        <f>LOOKUP(AF518,LMS!D2:'LMS'!D2597,LMS!F2:'LMS'!F2597)</f>
        <v>#N/A</v>
      </c>
      <c r="AM518" t="e">
        <f>LOOKUP(AF518,LMS!D2:'LMS'!D2597,LMS!G2:'LMS'!G2597)</f>
        <v>#N/A</v>
      </c>
      <c r="AN518" t="e">
        <f>LOOKUP(AF518,LMS!D2:'LMS'!D2597,LMS!L2:'LMS'!L2597)</f>
        <v>#N/A</v>
      </c>
      <c r="AO518" t="e">
        <f>LOOKUP(AF518,LMS!D2:'LMS'!D2597,LMS!N2:'LMS'!N2597)</f>
        <v>#N/A</v>
      </c>
      <c r="AP518" t="e">
        <f>LOOKUP(AF518,LMS!D2:'LMS'!D2597,LMS!P2:'LMS'!P2597)</f>
        <v>#N/A</v>
      </c>
      <c r="AR518" t="e">
        <f t="shared" si="335"/>
        <v>#N/A</v>
      </c>
      <c r="AS518" t="e">
        <f t="shared" si="336"/>
        <v>#N/A</v>
      </c>
      <c r="AT518" t="e">
        <f t="shared" si="348"/>
        <v>#N/A</v>
      </c>
      <c r="AU518" t="e">
        <f t="shared" si="337"/>
        <v>#N/A</v>
      </c>
      <c r="AV518" t="e">
        <f t="shared" si="349"/>
        <v>#N/A</v>
      </c>
      <c r="AW518" t="e">
        <f t="shared" si="350"/>
        <v>#N/A</v>
      </c>
      <c r="AX518" t="e">
        <f>LOOKUP(AV518,Z!A2:'Z'!A803,Z!B2:'Z'!B803)</f>
        <v>#N/A</v>
      </c>
      <c r="AY518" t="e">
        <f t="shared" si="338"/>
        <v>#N/A</v>
      </c>
      <c r="AZ518" t="e">
        <f t="shared" si="339"/>
        <v>#N/A</v>
      </c>
      <c r="BA518" t="e">
        <f t="shared" si="340"/>
        <v>#N/A</v>
      </c>
      <c r="BB518" t="e">
        <f t="shared" si="341"/>
        <v>#N/A</v>
      </c>
      <c r="BC518" t="e">
        <f t="shared" si="342"/>
        <v>#N/A</v>
      </c>
      <c r="BD518" t="e">
        <f t="shared" si="343"/>
        <v>#N/A</v>
      </c>
    </row>
    <row r="519" spans="1:56" x14ac:dyDescent="0.25">
      <c r="A519">
        <f>'Bodycomp INPUT'!A517</f>
        <v>0</v>
      </c>
      <c r="B519">
        <f>'Bodycomp INPUT'!B517</f>
        <v>0</v>
      </c>
      <c r="C519">
        <f>'Bodycomp INPUT'!C517</f>
        <v>0</v>
      </c>
      <c r="D519">
        <f>'Bodycomp INPUT'!D517</f>
        <v>0</v>
      </c>
      <c r="E519">
        <f>'Bodycomp INPUT'!E517</f>
        <v>0</v>
      </c>
      <c r="F519">
        <f>'Bodycomp INPUT'!F517</f>
        <v>0</v>
      </c>
      <c r="G519">
        <f>'Bodycomp INPUT'!G517</f>
        <v>0</v>
      </c>
      <c r="H519">
        <v>521</v>
      </c>
      <c r="I519">
        <f t="shared" si="312"/>
        <v>0</v>
      </c>
      <c r="J519">
        <f t="shared" si="344"/>
        <v>2.6419999999999999</v>
      </c>
      <c r="K519">
        <f t="shared" si="313"/>
        <v>2.86</v>
      </c>
      <c r="L519">
        <f t="shared" si="314"/>
        <v>2.6419999999999999</v>
      </c>
      <c r="M519">
        <f t="shared" si="315"/>
        <v>2.3159999999999998</v>
      </c>
      <c r="N519">
        <f t="shared" si="316"/>
        <v>2.8029999999999999</v>
      </c>
      <c r="O519">
        <f t="shared" si="317"/>
        <v>2.3159999999999998</v>
      </c>
      <c r="P519">
        <f t="shared" si="318"/>
        <v>2.6419999999999999</v>
      </c>
      <c r="Q519">
        <f t="shared" si="319"/>
        <v>2.6419999999999999</v>
      </c>
      <c r="R519">
        <f t="shared" si="345"/>
        <v>6.7106934213868428</v>
      </c>
      <c r="S519">
        <f t="shared" si="320"/>
        <v>0.373</v>
      </c>
      <c r="T519">
        <f t="shared" si="321"/>
        <v>2.472</v>
      </c>
      <c r="U519">
        <f t="shared" si="322"/>
        <v>0.373</v>
      </c>
      <c r="V519">
        <f t="shared" si="323"/>
        <v>4.5890000000000004</v>
      </c>
      <c r="W519">
        <f t="shared" si="324"/>
        <v>1.5129999999999999</v>
      </c>
      <c r="X519">
        <f t="shared" si="325"/>
        <v>4.5890000000000004</v>
      </c>
      <c r="Y519">
        <f t="shared" si="326"/>
        <v>0.373</v>
      </c>
      <c r="Z519">
        <f t="shared" si="327"/>
        <v>0.373</v>
      </c>
      <c r="AA519">
        <f t="shared" si="328"/>
        <v>0</v>
      </c>
      <c r="AB519">
        <f t="shared" si="346"/>
        <v>0</v>
      </c>
      <c r="AC519">
        <f t="shared" si="329"/>
        <v>0</v>
      </c>
      <c r="AD519">
        <f t="shared" si="330"/>
        <v>0</v>
      </c>
      <c r="AE519">
        <f t="shared" si="347"/>
        <v>0</v>
      </c>
      <c r="AF519">
        <f t="shared" si="331"/>
        <v>0</v>
      </c>
      <c r="AG519">
        <f t="shared" si="332"/>
        <v>0.16916099773242629</v>
      </c>
      <c r="AH519">
        <f t="shared" si="333"/>
        <v>6.710693421386843E-2</v>
      </c>
      <c r="AI519">
        <f t="shared" si="334"/>
        <v>37.563447232209413</v>
      </c>
      <c r="AK519" t="e">
        <f>LOOKUP(AF519,LMS!D2:'LMS'!D2597,LMS!E2:'LMS'!E2597)</f>
        <v>#N/A</v>
      </c>
      <c r="AL519" t="e">
        <f>LOOKUP(AF519,LMS!D2:'LMS'!D2597,LMS!F2:'LMS'!F2597)</f>
        <v>#N/A</v>
      </c>
      <c r="AM519" t="e">
        <f>LOOKUP(AF519,LMS!D2:'LMS'!D2597,LMS!G2:'LMS'!G2597)</f>
        <v>#N/A</v>
      </c>
      <c r="AN519" t="e">
        <f>LOOKUP(AF519,LMS!D2:'LMS'!D2597,LMS!L2:'LMS'!L2597)</f>
        <v>#N/A</v>
      </c>
      <c r="AO519" t="e">
        <f>LOOKUP(AF519,LMS!D2:'LMS'!D2597,LMS!N2:'LMS'!N2597)</f>
        <v>#N/A</v>
      </c>
      <c r="AP519" t="e">
        <f>LOOKUP(AF519,LMS!D2:'LMS'!D2597,LMS!P2:'LMS'!P2597)</f>
        <v>#N/A</v>
      </c>
      <c r="AR519" t="e">
        <f t="shared" si="335"/>
        <v>#N/A</v>
      </c>
      <c r="AS519" t="e">
        <f t="shared" si="336"/>
        <v>#N/A</v>
      </c>
      <c r="AT519" t="e">
        <f t="shared" si="348"/>
        <v>#N/A</v>
      </c>
      <c r="AU519" t="e">
        <f t="shared" si="337"/>
        <v>#N/A</v>
      </c>
      <c r="AV519" t="e">
        <f t="shared" si="349"/>
        <v>#N/A</v>
      </c>
      <c r="AW519" t="e">
        <f t="shared" si="350"/>
        <v>#N/A</v>
      </c>
      <c r="AX519" t="e">
        <f>LOOKUP(AV519,Z!A2:'Z'!A803,Z!B2:'Z'!B803)</f>
        <v>#N/A</v>
      </c>
      <c r="AY519" t="e">
        <f t="shared" si="338"/>
        <v>#N/A</v>
      </c>
      <c r="AZ519" t="e">
        <f t="shared" si="339"/>
        <v>#N/A</v>
      </c>
      <c r="BA519" t="e">
        <f t="shared" si="340"/>
        <v>#N/A</v>
      </c>
      <c r="BB519" t="e">
        <f t="shared" si="341"/>
        <v>#N/A</v>
      </c>
      <c r="BC519" t="e">
        <f t="shared" si="342"/>
        <v>#N/A</v>
      </c>
      <c r="BD519" t="e">
        <f t="shared" si="343"/>
        <v>#N/A</v>
      </c>
    </row>
    <row r="520" spans="1:56" x14ac:dyDescent="0.25">
      <c r="A520">
        <f>'Bodycomp INPUT'!A518</f>
        <v>0</v>
      </c>
      <c r="B520">
        <f>'Bodycomp INPUT'!B518</f>
        <v>0</v>
      </c>
      <c r="C520">
        <f>'Bodycomp INPUT'!C518</f>
        <v>0</v>
      </c>
      <c r="D520">
        <f>'Bodycomp INPUT'!D518</f>
        <v>0</v>
      </c>
      <c r="E520">
        <f>'Bodycomp INPUT'!E518</f>
        <v>0</v>
      </c>
      <c r="F520">
        <f>'Bodycomp INPUT'!F518</f>
        <v>0</v>
      </c>
      <c r="G520">
        <f>'Bodycomp INPUT'!G518</f>
        <v>0</v>
      </c>
      <c r="H520">
        <v>522</v>
      </c>
      <c r="I520">
        <f t="shared" ref="I520:I583" si="351">E520*0.3937</f>
        <v>0</v>
      </c>
      <c r="J520">
        <f t="shared" si="344"/>
        <v>2.6419999999999999</v>
      </c>
      <c r="K520">
        <f t="shared" ref="K520:K583" si="352">2.86+(I520*0.949)</f>
        <v>2.86</v>
      </c>
      <c r="L520">
        <f t="shared" ref="L520:L583" si="353">IF(B520=0,J520,K520)</f>
        <v>2.6419999999999999</v>
      </c>
      <c r="M520">
        <f t="shared" ref="M520:M583" si="354">2.316+(I520*0.955)</f>
        <v>2.3159999999999998</v>
      </c>
      <c r="N520">
        <f t="shared" ref="N520:N583" si="355">2.803+(I520*0.953)</f>
        <v>2.8029999999999999</v>
      </c>
      <c r="O520">
        <f t="shared" ref="O520:O583" si="356">IF(B520=0,M520,N520)</f>
        <v>2.3159999999999998</v>
      </c>
      <c r="P520">
        <f t="shared" ref="P520:P583" si="357">IF(AA520&lt;20.0833,L520,O520)</f>
        <v>2.6419999999999999</v>
      </c>
      <c r="Q520">
        <f t="shared" ref="Q520:Q583" si="358">IF(G520=1,I520,P520)</f>
        <v>2.6419999999999999</v>
      </c>
      <c r="R520">
        <f t="shared" si="345"/>
        <v>6.7106934213868428</v>
      </c>
      <c r="S520">
        <f t="shared" ref="S520:S583" si="359">0.373+(+F520*1.016)</f>
        <v>0.373</v>
      </c>
      <c r="T520">
        <f t="shared" ref="T520:T583" si="360">2.472+(+F520*1.006)</f>
        <v>2.472</v>
      </c>
      <c r="U520">
        <f t="shared" ref="U520:U583" si="361">IF(B520=0,S520,T520)</f>
        <v>0.373</v>
      </c>
      <c r="V520">
        <f t="shared" ref="V520:V583" si="362">4.589+(+F520*0.987)</f>
        <v>4.5890000000000004</v>
      </c>
      <c r="W520">
        <f t="shared" ref="W520:W583" si="363">1.513+(+F520*0.999)</f>
        <v>1.5129999999999999</v>
      </c>
      <c r="X520">
        <f t="shared" ref="X520:X583" si="364">IF(B520=0,V520,W520)</f>
        <v>4.5890000000000004</v>
      </c>
      <c r="Y520">
        <f t="shared" ref="Y520:Y583" si="365">IF(AA520&lt;20.0833,U520,X520)</f>
        <v>0.373</v>
      </c>
      <c r="Z520">
        <f t="shared" ref="Z520:Z583" si="366">IF(G520=1,F520,Y520)</f>
        <v>0.373</v>
      </c>
      <c r="AA520">
        <f t="shared" ref="AA520:AA583" si="367">+(D520-C520)/365</f>
        <v>0</v>
      </c>
      <c r="AB520">
        <f t="shared" si="346"/>
        <v>0</v>
      </c>
      <c r="AC520">
        <f t="shared" ref="AC520:AC583" si="368">AB520+(B520*0.1)</f>
        <v>0</v>
      </c>
      <c r="AD520">
        <f t="shared" ref="AD520:AD583" si="369">+AA520*12</f>
        <v>0</v>
      </c>
      <c r="AE520">
        <f t="shared" si="347"/>
        <v>0</v>
      </c>
      <c r="AF520">
        <f t="shared" ref="AF520:AF583" si="370">AE520+(0.1*B520)</f>
        <v>0</v>
      </c>
      <c r="AG520">
        <f t="shared" ref="AG520:AG583" si="371">Z520/2.205</f>
        <v>0.16916099773242629</v>
      </c>
      <c r="AH520">
        <f t="shared" ref="AH520:AH583" si="372">Q520/39.37</f>
        <v>6.710693421386843E-2</v>
      </c>
      <c r="AI520">
        <f t="shared" ref="AI520:AI583" si="373">AG520/(AH520*AH520)</f>
        <v>37.563447232209413</v>
      </c>
      <c r="AK520" t="e">
        <f>LOOKUP(AF520,LMS!D2:'LMS'!D2597,LMS!E2:'LMS'!E2597)</f>
        <v>#N/A</v>
      </c>
      <c r="AL520" t="e">
        <f>LOOKUP(AF520,LMS!D2:'LMS'!D2597,LMS!F2:'LMS'!F2597)</f>
        <v>#N/A</v>
      </c>
      <c r="AM520" t="e">
        <f>LOOKUP(AF520,LMS!D2:'LMS'!D2597,LMS!G2:'LMS'!G2597)</f>
        <v>#N/A</v>
      </c>
      <c r="AN520" t="e">
        <f>LOOKUP(AF520,LMS!D2:'LMS'!D2597,LMS!L2:'LMS'!L2597)</f>
        <v>#N/A</v>
      </c>
      <c r="AO520" t="e">
        <f>LOOKUP(AF520,LMS!D2:'LMS'!D2597,LMS!N2:'LMS'!N2597)</f>
        <v>#N/A</v>
      </c>
      <c r="AP520" t="e">
        <f>LOOKUP(AF520,LMS!D2:'LMS'!D2597,LMS!P2:'LMS'!P2597)</f>
        <v>#N/A</v>
      </c>
      <c r="AR520" t="e">
        <f t="shared" ref="AR520:AR583" si="374">AK520*AM520</f>
        <v>#N/A</v>
      </c>
      <c r="AS520" t="e">
        <f t="shared" ref="AS520:AS583" si="375">(AI520/AL520)^AK520</f>
        <v>#N/A</v>
      </c>
      <c r="AT520" t="e">
        <f t="shared" si="348"/>
        <v>#N/A</v>
      </c>
      <c r="AU520" t="e">
        <f t="shared" ref="AU520:AU583" si="376">AT520/AR520</f>
        <v>#N/A</v>
      </c>
      <c r="AV520" t="e">
        <f t="shared" si="349"/>
        <v>#N/A</v>
      </c>
      <c r="AW520" t="e">
        <f t="shared" si="350"/>
        <v>#N/A</v>
      </c>
      <c r="AX520" t="e">
        <f>LOOKUP(AV520,Z!A2:'Z'!A803,Z!B2:'Z'!B803)</f>
        <v>#N/A</v>
      </c>
      <c r="AY520" t="e">
        <f t="shared" si="338"/>
        <v>#N/A</v>
      </c>
      <c r="AZ520" t="e">
        <f t="shared" si="339"/>
        <v>#N/A</v>
      </c>
      <c r="BA520" t="e">
        <f t="shared" si="340"/>
        <v>#N/A</v>
      </c>
      <c r="BB520" t="e">
        <f t="shared" si="341"/>
        <v>#N/A</v>
      </c>
      <c r="BC520" t="e">
        <f t="shared" si="342"/>
        <v>#N/A</v>
      </c>
      <c r="BD520" t="e">
        <f t="shared" si="343"/>
        <v>#N/A</v>
      </c>
    </row>
    <row r="521" spans="1:56" x14ac:dyDescent="0.25">
      <c r="A521">
        <f>'Bodycomp INPUT'!A519</f>
        <v>0</v>
      </c>
      <c r="B521">
        <f>'Bodycomp INPUT'!B519</f>
        <v>0</v>
      </c>
      <c r="C521">
        <f>'Bodycomp INPUT'!C519</f>
        <v>0</v>
      </c>
      <c r="D521">
        <f>'Bodycomp INPUT'!D519</f>
        <v>0</v>
      </c>
      <c r="E521">
        <f>'Bodycomp INPUT'!E519</f>
        <v>0</v>
      </c>
      <c r="F521">
        <f>'Bodycomp INPUT'!F519</f>
        <v>0</v>
      </c>
      <c r="G521">
        <f>'Bodycomp INPUT'!G519</f>
        <v>0</v>
      </c>
      <c r="H521">
        <v>523</v>
      </c>
      <c r="I521">
        <f t="shared" si="351"/>
        <v>0</v>
      </c>
      <c r="J521">
        <f t="shared" si="344"/>
        <v>2.6419999999999999</v>
      </c>
      <c r="K521">
        <f t="shared" si="352"/>
        <v>2.86</v>
      </c>
      <c r="L521">
        <f t="shared" si="353"/>
        <v>2.6419999999999999</v>
      </c>
      <c r="M521">
        <f t="shared" si="354"/>
        <v>2.3159999999999998</v>
      </c>
      <c r="N521">
        <f t="shared" si="355"/>
        <v>2.8029999999999999</v>
      </c>
      <c r="O521">
        <f t="shared" si="356"/>
        <v>2.3159999999999998</v>
      </c>
      <c r="P521">
        <f t="shared" si="357"/>
        <v>2.6419999999999999</v>
      </c>
      <c r="Q521">
        <f t="shared" si="358"/>
        <v>2.6419999999999999</v>
      </c>
      <c r="R521">
        <f t="shared" si="345"/>
        <v>6.7106934213868428</v>
      </c>
      <c r="S521">
        <f t="shared" si="359"/>
        <v>0.373</v>
      </c>
      <c r="T521">
        <f t="shared" si="360"/>
        <v>2.472</v>
      </c>
      <c r="U521">
        <f t="shared" si="361"/>
        <v>0.373</v>
      </c>
      <c r="V521">
        <f t="shared" si="362"/>
        <v>4.5890000000000004</v>
      </c>
      <c r="W521">
        <f t="shared" si="363"/>
        <v>1.5129999999999999</v>
      </c>
      <c r="X521">
        <f t="shared" si="364"/>
        <v>4.5890000000000004</v>
      </c>
      <c r="Y521">
        <f t="shared" si="365"/>
        <v>0.373</v>
      </c>
      <c r="Z521">
        <f t="shared" si="366"/>
        <v>0.373</v>
      </c>
      <c r="AA521">
        <f t="shared" si="367"/>
        <v>0</v>
      </c>
      <c r="AB521">
        <f t="shared" si="346"/>
        <v>0</v>
      </c>
      <c r="AC521">
        <f t="shared" si="368"/>
        <v>0</v>
      </c>
      <c r="AD521">
        <f t="shared" si="369"/>
        <v>0</v>
      </c>
      <c r="AE521">
        <f t="shared" si="347"/>
        <v>0</v>
      </c>
      <c r="AF521">
        <f t="shared" si="370"/>
        <v>0</v>
      </c>
      <c r="AG521">
        <f t="shared" si="371"/>
        <v>0.16916099773242629</v>
      </c>
      <c r="AH521">
        <f t="shared" si="372"/>
        <v>6.710693421386843E-2</v>
      </c>
      <c r="AI521">
        <f t="shared" si="373"/>
        <v>37.563447232209413</v>
      </c>
      <c r="AK521" t="e">
        <f>LOOKUP(AF521,LMS!D2:'LMS'!D2597,LMS!E2:'LMS'!E2597)</f>
        <v>#N/A</v>
      </c>
      <c r="AL521" t="e">
        <f>LOOKUP(AF521,LMS!D2:'LMS'!D2597,LMS!F2:'LMS'!F2597)</f>
        <v>#N/A</v>
      </c>
      <c r="AM521" t="e">
        <f>LOOKUP(AF521,LMS!D2:'LMS'!D2597,LMS!G2:'LMS'!G2597)</f>
        <v>#N/A</v>
      </c>
      <c r="AN521" t="e">
        <f>LOOKUP(AF521,LMS!D2:'LMS'!D2597,LMS!L2:'LMS'!L2597)</f>
        <v>#N/A</v>
      </c>
      <c r="AO521" t="e">
        <f>LOOKUP(AF521,LMS!D2:'LMS'!D2597,LMS!N2:'LMS'!N2597)</f>
        <v>#N/A</v>
      </c>
      <c r="AP521" t="e">
        <f>LOOKUP(AF521,LMS!D2:'LMS'!D2597,LMS!P2:'LMS'!P2597)</f>
        <v>#N/A</v>
      </c>
      <c r="AR521" t="e">
        <f t="shared" si="374"/>
        <v>#N/A</v>
      </c>
      <c r="AS521" t="e">
        <f t="shared" si="375"/>
        <v>#N/A</v>
      </c>
      <c r="AT521" t="e">
        <f t="shared" si="348"/>
        <v>#N/A</v>
      </c>
      <c r="AU521" t="e">
        <f t="shared" si="376"/>
        <v>#N/A</v>
      </c>
      <c r="AV521" t="e">
        <f t="shared" si="349"/>
        <v>#N/A</v>
      </c>
      <c r="AW521" t="e">
        <f t="shared" si="350"/>
        <v>#N/A</v>
      </c>
      <c r="AX521" t="e">
        <f>LOOKUP(AV521,Z!A2:'Z'!A803,Z!B2:'Z'!B803)</f>
        <v>#N/A</v>
      </c>
      <c r="AY521" t="e">
        <f t="shared" si="338"/>
        <v>#N/A</v>
      </c>
      <c r="AZ521" t="e">
        <f t="shared" si="339"/>
        <v>#N/A</v>
      </c>
      <c r="BA521" t="e">
        <f t="shared" si="340"/>
        <v>#N/A</v>
      </c>
      <c r="BB521" t="e">
        <f t="shared" si="341"/>
        <v>#N/A</v>
      </c>
      <c r="BC521" t="e">
        <f t="shared" si="342"/>
        <v>#N/A</v>
      </c>
      <c r="BD521" t="e">
        <f t="shared" si="343"/>
        <v>#N/A</v>
      </c>
    </row>
    <row r="522" spans="1:56" x14ac:dyDescent="0.25">
      <c r="A522">
        <f>'Bodycomp INPUT'!A520</f>
        <v>0</v>
      </c>
      <c r="B522">
        <f>'Bodycomp INPUT'!B520</f>
        <v>0</v>
      </c>
      <c r="C522">
        <f>'Bodycomp INPUT'!C520</f>
        <v>0</v>
      </c>
      <c r="D522">
        <f>'Bodycomp INPUT'!D520</f>
        <v>0</v>
      </c>
      <c r="E522">
        <f>'Bodycomp INPUT'!E520</f>
        <v>0</v>
      </c>
      <c r="F522">
        <f>'Bodycomp INPUT'!F520</f>
        <v>0</v>
      </c>
      <c r="G522">
        <f>'Bodycomp INPUT'!G520</f>
        <v>0</v>
      </c>
      <c r="H522">
        <v>524</v>
      </c>
      <c r="I522">
        <f t="shared" si="351"/>
        <v>0</v>
      </c>
      <c r="J522">
        <f t="shared" si="344"/>
        <v>2.6419999999999999</v>
      </c>
      <c r="K522">
        <f t="shared" si="352"/>
        <v>2.86</v>
      </c>
      <c r="L522">
        <f t="shared" si="353"/>
        <v>2.6419999999999999</v>
      </c>
      <c r="M522">
        <f t="shared" si="354"/>
        <v>2.3159999999999998</v>
      </c>
      <c r="N522">
        <f t="shared" si="355"/>
        <v>2.8029999999999999</v>
      </c>
      <c r="O522">
        <f t="shared" si="356"/>
        <v>2.3159999999999998</v>
      </c>
      <c r="P522">
        <f t="shared" si="357"/>
        <v>2.6419999999999999</v>
      </c>
      <c r="Q522">
        <f t="shared" si="358"/>
        <v>2.6419999999999999</v>
      </c>
      <c r="R522">
        <f t="shared" si="345"/>
        <v>6.7106934213868428</v>
      </c>
      <c r="S522">
        <f t="shared" si="359"/>
        <v>0.373</v>
      </c>
      <c r="T522">
        <f t="shared" si="360"/>
        <v>2.472</v>
      </c>
      <c r="U522">
        <f t="shared" si="361"/>
        <v>0.373</v>
      </c>
      <c r="V522">
        <f t="shared" si="362"/>
        <v>4.5890000000000004</v>
      </c>
      <c r="W522">
        <f t="shared" si="363"/>
        <v>1.5129999999999999</v>
      </c>
      <c r="X522">
        <f t="shared" si="364"/>
        <v>4.5890000000000004</v>
      </c>
      <c r="Y522">
        <f t="shared" si="365"/>
        <v>0.373</v>
      </c>
      <c r="Z522">
        <f t="shared" si="366"/>
        <v>0.373</v>
      </c>
      <c r="AA522">
        <f t="shared" si="367"/>
        <v>0</v>
      </c>
      <c r="AB522">
        <f t="shared" si="346"/>
        <v>0</v>
      </c>
      <c r="AC522">
        <f t="shared" si="368"/>
        <v>0</v>
      </c>
      <c r="AD522">
        <f t="shared" si="369"/>
        <v>0</v>
      </c>
      <c r="AE522">
        <f t="shared" si="347"/>
        <v>0</v>
      </c>
      <c r="AF522">
        <f t="shared" si="370"/>
        <v>0</v>
      </c>
      <c r="AG522">
        <f t="shared" si="371"/>
        <v>0.16916099773242629</v>
      </c>
      <c r="AH522">
        <f t="shared" si="372"/>
        <v>6.710693421386843E-2</v>
      </c>
      <c r="AI522">
        <f t="shared" si="373"/>
        <v>37.563447232209413</v>
      </c>
      <c r="AK522" t="e">
        <f>LOOKUP(AF522,LMS!D2:'LMS'!D2597,LMS!E2:'LMS'!E2597)</f>
        <v>#N/A</v>
      </c>
      <c r="AL522" t="e">
        <f>LOOKUP(AF522,LMS!D2:'LMS'!D2597,LMS!F2:'LMS'!F2597)</f>
        <v>#N/A</v>
      </c>
      <c r="AM522" t="e">
        <f>LOOKUP(AF522,LMS!D2:'LMS'!D2597,LMS!G2:'LMS'!G2597)</f>
        <v>#N/A</v>
      </c>
      <c r="AN522" t="e">
        <f>LOOKUP(AF522,LMS!D2:'LMS'!D2597,LMS!L2:'LMS'!L2597)</f>
        <v>#N/A</v>
      </c>
      <c r="AO522" t="e">
        <f>LOOKUP(AF522,LMS!D2:'LMS'!D2597,LMS!N2:'LMS'!N2597)</f>
        <v>#N/A</v>
      </c>
      <c r="AP522" t="e">
        <f>LOOKUP(AF522,LMS!D2:'LMS'!D2597,LMS!P2:'LMS'!P2597)</f>
        <v>#N/A</v>
      </c>
      <c r="AR522" t="e">
        <f t="shared" si="374"/>
        <v>#N/A</v>
      </c>
      <c r="AS522" t="e">
        <f t="shared" si="375"/>
        <v>#N/A</v>
      </c>
      <c r="AT522" t="e">
        <f t="shared" si="348"/>
        <v>#N/A</v>
      </c>
      <c r="AU522" t="e">
        <f t="shared" si="376"/>
        <v>#N/A</v>
      </c>
      <c r="AV522" t="e">
        <f t="shared" si="349"/>
        <v>#N/A</v>
      </c>
      <c r="AW522" t="e">
        <f t="shared" si="350"/>
        <v>#N/A</v>
      </c>
      <c r="AX522" t="e">
        <f>LOOKUP(AV522,Z!A2:'Z'!A803,Z!B2:'Z'!B803)</f>
        <v>#N/A</v>
      </c>
      <c r="AY522" t="e">
        <f t="shared" si="338"/>
        <v>#N/A</v>
      </c>
      <c r="AZ522" t="e">
        <f t="shared" si="339"/>
        <v>#N/A</v>
      </c>
      <c r="BA522" t="e">
        <f t="shared" si="340"/>
        <v>#N/A</v>
      </c>
      <c r="BB522" t="e">
        <f t="shared" si="341"/>
        <v>#N/A</v>
      </c>
      <c r="BC522" t="e">
        <f t="shared" si="342"/>
        <v>#N/A</v>
      </c>
      <c r="BD522" t="e">
        <f t="shared" si="343"/>
        <v>#N/A</v>
      </c>
    </row>
    <row r="523" spans="1:56" x14ac:dyDescent="0.25">
      <c r="A523">
        <f>'Bodycomp INPUT'!A521</f>
        <v>0</v>
      </c>
      <c r="B523">
        <f>'Bodycomp INPUT'!B521</f>
        <v>0</v>
      </c>
      <c r="C523">
        <f>'Bodycomp INPUT'!C521</f>
        <v>0</v>
      </c>
      <c r="D523">
        <f>'Bodycomp INPUT'!D521</f>
        <v>0</v>
      </c>
      <c r="E523">
        <f>'Bodycomp INPUT'!E521</f>
        <v>0</v>
      </c>
      <c r="F523">
        <f>'Bodycomp INPUT'!F521</f>
        <v>0</v>
      </c>
      <c r="G523">
        <f>'Bodycomp INPUT'!G521</f>
        <v>0</v>
      </c>
      <c r="H523">
        <v>525</v>
      </c>
      <c r="I523">
        <f t="shared" si="351"/>
        <v>0</v>
      </c>
      <c r="J523">
        <f t="shared" si="344"/>
        <v>2.6419999999999999</v>
      </c>
      <c r="K523">
        <f t="shared" si="352"/>
        <v>2.86</v>
      </c>
      <c r="L523">
        <f t="shared" si="353"/>
        <v>2.6419999999999999</v>
      </c>
      <c r="M523">
        <f t="shared" si="354"/>
        <v>2.3159999999999998</v>
      </c>
      <c r="N523">
        <f t="shared" si="355"/>
        <v>2.8029999999999999</v>
      </c>
      <c r="O523">
        <f t="shared" si="356"/>
        <v>2.3159999999999998</v>
      </c>
      <c r="P523">
        <f t="shared" si="357"/>
        <v>2.6419999999999999</v>
      </c>
      <c r="Q523">
        <f t="shared" si="358"/>
        <v>2.6419999999999999</v>
      </c>
      <c r="R523">
        <f t="shared" si="345"/>
        <v>6.7106934213868428</v>
      </c>
      <c r="S523">
        <f t="shared" si="359"/>
        <v>0.373</v>
      </c>
      <c r="T523">
        <f t="shared" si="360"/>
        <v>2.472</v>
      </c>
      <c r="U523">
        <f t="shared" si="361"/>
        <v>0.373</v>
      </c>
      <c r="V523">
        <f t="shared" si="362"/>
        <v>4.5890000000000004</v>
      </c>
      <c r="W523">
        <f t="shared" si="363"/>
        <v>1.5129999999999999</v>
      </c>
      <c r="X523">
        <f t="shared" si="364"/>
        <v>4.5890000000000004</v>
      </c>
      <c r="Y523">
        <f t="shared" si="365"/>
        <v>0.373</v>
      </c>
      <c r="Z523">
        <f t="shared" si="366"/>
        <v>0.373</v>
      </c>
      <c r="AA523">
        <f t="shared" si="367"/>
        <v>0</v>
      </c>
      <c r="AB523">
        <f t="shared" si="346"/>
        <v>0</v>
      </c>
      <c r="AC523">
        <f t="shared" si="368"/>
        <v>0</v>
      </c>
      <c r="AD523">
        <f t="shared" si="369"/>
        <v>0</v>
      </c>
      <c r="AE523">
        <f t="shared" si="347"/>
        <v>0</v>
      </c>
      <c r="AF523">
        <f t="shared" si="370"/>
        <v>0</v>
      </c>
      <c r="AG523">
        <f t="shared" si="371"/>
        <v>0.16916099773242629</v>
      </c>
      <c r="AH523">
        <f t="shared" si="372"/>
        <v>6.710693421386843E-2</v>
      </c>
      <c r="AI523">
        <f t="shared" si="373"/>
        <v>37.563447232209413</v>
      </c>
      <c r="AK523" t="e">
        <f>LOOKUP(AF523,LMS!D2:'LMS'!D2597,LMS!E2:'LMS'!E2597)</f>
        <v>#N/A</v>
      </c>
      <c r="AL523" t="e">
        <f>LOOKUP(AF523,LMS!D2:'LMS'!D2597,LMS!F2:'LMS'!F2597)</f>
        <v>#N/A</v>
      </c>
      <c r="AM523" t="e">
        <f>LOOKUP(AF523,LMS!D2:'LMS'!D2597,LMS!G2:'LMS'!G2597)</f>
        <v>#N/A</v>
      </c>
      <c r="AN523" t="e">
        <f>LOOKUP(AF523,LMS!D2:'LMS'!D2597,LMS!L2:'LMS'!L2597)</f>
        <v>#N/A</v>
      </c>
      <c r="AO523" t="e">
        <f>LOOKUP(AF523,LMS!D2:'LMS'!D2597,LMS!N2:'LMS'!N2597)</f>
        <v>#N/A</v>
      </c>
      <c r="AP523" t="e">
        <f>LOOKUP(AF523,LMS!D2:'LMS'!D2597,LMS!P2:'LMS'!P2597)</f>
        <v>#N/A</v>
      </c>
      <c r="AR523" t="e">
        <f t="shared" si="374"/>
        <v>#N/A</v>
      </c>
      <c r="AS523" t="e">
        <f t="shared" si="375"/>
        <v>#N/A</v>
      </c>
      <c r="AT523" t="e">
        <f t="shared" si="348"/>
        <v>#N/A</v>
      </c>
      <c r="AU523" t="e">
        <f t="shared" si="376"/>
        <v>#N/A</v>
      </c>
      <c r="AV523" t="e">
        <f t="shared" si="349"/>
        <v>#N/A</v>
      </c>
      <c r="AW523" t="e">
        <f t="shared" si="350"/>
        <v>#N/A</v>
      </c>
      <c r="AX523" t="e">
        <f>LOOKUP(AV523,Z!A2:'Z'!A803,Z!B2:'Z'!B803)</f>
        <v>#N/A</v>
      </c>
      <c r="AY523" t="e">
        <f t="shared" si="338"/>
        <v>#N/A</v>
      </c>
      <c r="AZ523" t="e">
        <f t="shared" si="339"/>
        <v>#N/A</v>
      </c>
      <c r="BA523" t="e">
        <f t="shared" si="340"/>
        <v>#N/A</v>
      </c>
      <c r="BB523" t="e">
        <f t="shared" si="341"/>
        <v>#N/A</v>
      </c>
      <c r="BC523" t="e">
        <f t="shared" si="342"/>
        <v>#N/A</v>
      </c>
      <c r="BD523" t="e">
        <f t="shared" si="343"/>
        <v>#N/A</v>
      </c>
    </row>
    <row r="524" spans="1:56" x14ac:dyDescent="0.25">
      <c r="A524">
        <f>'Bodycomp INPUT'!A522</f>
        <v>0</v>
      </c>
      <c r="B524">
        <f>'Bodycomp INPUT'!B522</f>
        <v>0</v>
      </c>
      <c r="C524">
        <f>'Bodycomp INPUT'!C522</f>
        <v>0</v>
      </c>
      <c r="D524">
        <f>'Bodycomp INPUT'!D522</f>
        <v>0</v>
      </c>
      <c r="E524">
        <f>'Bodycomp INPUT'!E522</f>
        <v>0</v>
      </c>
      <c r="F524">
        <f>'Bodycomp INPUT'!F522</f>
        <v>0</v>
      </c>
      <c r="G524">
        <f>'Bodycomp INPUT'!G522</f>
        <v>0</v>
      </c>
      <c r="H524">
        <v>526</v>
      </c>
      <c r="I524">
        <f t="shared" si="351"/>
        <v>0</v>
      </c>
      <c r="J524">
        <f t="shared" si="344"/>
        <v>2.6419999999999999</v>
      </c>
      <c r="K524">
        <f t="shared" si="352"/>
        <v>2.86</v>
      </c>
      <c r="L524">
        <f t="shared" si="353"/>
        <v>2.6419999999999999</v>
      </c>
      <c r="M524">
        <f t="shared" si="354"/>
        <v>2.3159999999999998</v>
      </c>
      <c r="N524">
        <f t="shared" si="355"/>
        <v>2.8029999999999999</v>
      </c>
      <c r="O524">
        <f t="shared" si="356"/>
        <v>2.3159999999999998</v>
      </c>
      <c r="P524">
        <f t="shared" si="357"/>
        <v>2.6419999999999999</v>
      </c>
      <c r="Q524">
        <f t="shared" si="358"/>
        <v>2.6419999999999999</v>
      </c>
      <c r="R524">
        <f t="shared" si="345"/>
        <v>6.7106934213868428</v>
      </c>
      <c r="S524">
        <f t="shared" si="359"/>
        <v>0.373</v>
      </c>
      <c r="T524">
        <f t="shared" si="360"/>
        <v>2.472</v>
      </c>
      <c r="U524">
        <f t="shared" si="361"/>
        <v>0.373</v>
      </c>
      <c r="V524">
        <f t="shared" si="362"/>
        <v>4.5890000000000004</v>
      </c>
      <c r="W524">
        <f t="shared" si="363"/>
        <v>1.5129999999999999</v>
      </c>
      <c r="X524">
        <f t="shared" si="364"/>
        <v>4.5890000000000004</v>
      </c>
      <c r="Y524">
        <f t="shared" si="365"/>
        <v>0.373</v>
      </c>
      <c r="Z524">
        <f t="shared" si="366"/>
        <v>0.373</v>
      </c>
      <c r="AA524">
        <f t="shared" si="367"/>
        <v>0</v>
      </c>
      <c r="AB524">
        <f t="shared" si="346"/>
        <v>0</v>
      </c>
      <c r="AC524">
        <f t="shared" si="368"/>
        <v>0</v>
      </c>
      <c r="AD524">
        <f t="shared" si="369"/>
        <v>0</v>
      </c>
      <c r="AE524">
        <f t="shared" si="347"/>
        <v>0</v>
      </c>
      <c r="AF524">
        <f t="shared" si="370"/>
        <v>0</v>
      </c>
      <c r="AG524">
        <f t="shared" si="371"/>
        <v>0.16916099773242629</v>
      </c>
      <c r="AH524">
        <f t="shared" si="372"/>
        <v>6.710693421386843E-2</v>
      </c>
      <c r="AI524">
        <f t="shared" si="373"/>
        <v>37.563447232209413</v>
      </c>
      <c r="AK524" t="e">
        <f>LOOKUP(AF524,LMS!D2:'LMS'!D2597,LMS!E2:'LMS'!E2597)</f>
        <v>#N/A</v>
      </c>
      <c r="AL524" t="e">
        <f>LOOKUP(AF524,LMS!D2:'LMS'!D2597,LMS!F2:'LMS'!F2597)</f>
        <v>#N/A</v>
      </c>
      <c r="AM524" t="e">
        <f>LOOKUP(AF524,LMS!D2:'LMS'!D2597,LMS!G2:'LMS'!G2597)</f>
        <v>#N/A</v>
      </c>
      <c r="AN524" t="e">
        <f>LOOKUP(AF524,LMS!D2:'LMS'!D2597,LMS!L2:'LMS'!L2597)</f>
        <v>#N/A</v>
      </c>
      <c r="AO524" t="e">
        <f>LOOKUP(AF524,LMS!D2:'LMS'!D2597,LMS!N2:'LMS'!N2597)</f>
        <v>#N/A</v>
      </c>
      <c r="AP524" t="e">
        <f>LOOKUP(AF524,LMS!D2:'LMS'!D2597,LMS!P2:'LMS'!P2597)</f>
        <v>#N/A</v>
      </c>
      <c r="AR524" t="e">
        <f t="shared" si="374"/>
        <v>#N/A</v>
      </c>
      <c r="AS524" t="e">
        <f t="shared" si="375"/>
        <v>#N/A</v>
      </c>
      <c r="AT524" t="e">
        <f t="shared" si="348"/>
        <v>#N/A</v>
      </c>
      <c r="AU524" t="e">
        <f t="shared" si="376"/>
        <v>#N/A</v>
      </c>
      <c r="AV524" t="e">
        <f t="shared" si="349"/>
        <v>#N/A</v>
      </c>
      <c r="AW524" t="e">
        <f t="shared" si="350"/>
        <v>#N/A</v>
      </c>
      <c r="AX524" t="e">
        <f>LOOKUP(AV524,Z!A2:'Z'!A803,Z!B2:'Z'!B803)</f>
        <v>#N/A</v>
      </c>
      <c r="AY524" t="e">
        <f t="shared" si="338"/>
        <v>#N/A</v>
      </c>
      <c r="AZ524" t="e">
        <f t="shared" si="339"/>
        <v>#N/A</v>
      </c>
      <c r="BA524" t="e">
        <f t="shared" si="340"/>
        <v>#N/A</v>
      </c>
      <c r="BB524" t="e">
        <f t="shared" si="341"/>
        <v>#N/A</v>
      </c>
      <c r="BC524" t="e">
        <f t="shared" si="342"/>
        <v>#N/A</v>
      </c>
      <c r="BD524" t="e">
        <f t="shared" si="343"/>
        <v>#N/A</v>
      </c>
    </row>
    <row r="525" spans="1:56" x14ac:dyDescent="0.25">
      <c r="A525">
        <f>'Bodycomp INPUT'!A523</f>
        <v>0</v>
      </c>
      <c r="B525">
        <f>'Bodycomp INPUT'!B523</f>
        <v>0</v>
      </c>
      <c r="C525">
        <f>'Bodycomp INPUT'!C523</f>
        <v>0</v>
      </c>
      <c r="D525">
        <f>'Bodycomp INPUT'!D523</f>
        <v>0</v>
      </c>
      <c r="E525">
        <f>'Bodycomp INPUT'!E523</f>
        <v>0</v>
      </c>
      <c r="F525">
        <f>'Bodycomp INPUT'!F523</f>
        <v>0</v>
      </c>
      <c r="G525">
        <f>'Bodycomp INPUT'!G523</f>
        <v>0</v>
      </c>
      <c r="H525">
        <v>527</v>
      </c>
      <c r="I525">
        <f t="shared" si="351"/>
        <v>0</v>
      </c>
      <c r="J525">
        <f t="shared" si="344"/>
        <v>2.6419999999999999</v>
      </c>
      <c r="K525">
        <f t="shared" si="352"/>
        <v>2.86</v>
      </c>
      <c r="L525">
        <f t="shared" si="353"/>
        <v>2.6419999999999999</v>
      </c>
      <c r="M525">
        <f t="shared" si="354"/>
        <v>2.3159999999999998</v>
      </c>
      <c r="N525">
        <f t="shared" si="355"/>
        <v>2.8029999999999999</v>
      </c>
      <c r="O525">
        <f t="shared" si="356"/>
        <v>2.3159999999999998</v>
      </c>
      <c r="P525">
        <f t="shared" si="357"/>
        <v>2.6419999999999999</v>
      </c>
      <c r="Q525">
        <f t="shared" si="358"/>
        <v>2.6419999999999999</v>
      </c>
      <c r="R525">
        <f t="shared" si="345"/>
        <v>6.7106934213868428</v>
      </c>
      <c r="S525">
        <f t="shared" si="359"/>
        <v>0.373</v>
      </c>
      <c r="T525">
        <f t="shared" si="360"/>
        <v>2.472</v>
      </c>
      <c r="U525">
        <f t="shared" si="361"/>
        <v>0.373</v>
      </c>
      <c r="V525">
        <f t="shared" si="362"/>
        <v>4.5890000000000004</v>
      </c>
      <c r="W525">
        <f t="shared" si="363"/>
        <v>1.5129999999999999</v>
      </c>
      <c r="X525">
        <f t="shared" si="364"/>
        <v>4.5890000000000004</v>
      </c>
      <c r="Y525">
        <f t="shared" si="365"/>
        <v>0.373</v>
      </c>
      <c r="Z525">
        <f t="shared" si="366"/>
        <v>0.373</v>
      </c>
      <c r="AA525">
        <f t="shared" si="367"/>
        <v>0</v>
      </c>
      <c r="AB525">
        <f t="shared" si="346"/>
        <v>0</v>
      </c>
      <c r="AC525">
        <f t="shared" si="368"/>
        <v>0</v>
      </c>
      <c r="AD525">
        <f t="shared" si="369"/>
        <v>0</v>
      </c>
      <c r="AE525">
        <f t="shared" si="347"/>
        <v>0</v>
      </c>
      <c r="AF525">
        <f t="shared" si="370"/>
        <v>0</v>
      </c>
      <c r="AG525">
        <f t="shared" si="371"/>
        <v>0.16916099773242629</v>
      </c>
      <c r="AH525">
        <f t="shared" si="372"/>
        <v>6.710693421386843E-2</v>
      </c>
      <c r="AI525">
        <f t="shared" si="373"/>
        <v>37.563447232209413</v>
      </c>
      <c r="AK525" t="e">
        <f>LOOKUP(AF525,LMS!D2:'LMS'!D2597,LMS!E2:'LMS'!E2597)</f>
        <v>#N/A</v>
      </c>
      <c r="AL525" t="e">
        <f>LOOKUP(AF525,LMS!D2:'LMS'!D2597,LMS!F2:'LMS'!F2597)</f>
        <v>#N/A</v>
      </c>
      <c r="AM525" t="e">
        <f>LOOKUP(AF525,LMS!D2:'LMS'!D2597,LMS!G2:'LMS'!G2597)</f>
        <v>#N/A</v>
      </c>
      <c r="AN525" t="e">
        <f>LOOKUP(AF525,LMS!D2:'LMS'!D2597,LMS!L2:'LMS'!L2597)</f>
        <v>#N/A</v>
      </c>
      <c r="AO525" t="e">
        <f>LOOKUP(AF525,LMS!D2:'LMS'!D2597,LMS!N2:'LMS'!N2597)</f>
        <v>#N/A</v>
      </c>
      <c r="AP525" t="e">
        <f>LOOKUP(AF525,LMS!D2:'LMS'!D2597,LMS!P2:'LMS'!P2597)</f>
        <v>#N/A</v>
      </c>
      <c r="AR525" t="e">
        <f t="shared" si="374"/>
        <v>#N/A</v>
      </c>
      <c r="AS525" t="e">
        <f t="shared" si="375"/>
        <v>#N/A</v>
      </c>
      <c r="AT525" t="e">
        <f t="shared" si="348"/>
        <v>#N/A</v>
      </c>
      <c r="AU525" t="e">
        <f t="shared" si="376"/>
        <v>#N/A</v>
      </c>
      <c r="AV525" t="e">
        <f t="shared" si="349"/>
        <v>#N/A</v>
      </c>
      <c r="AW525" t="e">
        <f t="shared" si="350"/>
        <v>#N/A</v>
      </c>
      <c r="AX525" t="e">
        <f>LOOKUP(AV525,Z!A2:'Z'!A803,Z!B2:'Z'!B803)</f>
        <v>#N/A</v>
      </c>
      <c r="AY525" t="e">
        <f t="shared" si="338"/>
        <v>#N/A</v>
      </c>
      <c r="AZ525" t="e">
        <f t="shared" si="339"/>
        <v>#N/A</v>
      </c>
      <c r="BA525" t="e">
        <f t="shared" si="340"/>
        <v>#N/A</v>
      </c>
      <c r="BB525" t="e">
        <f t="shared" si="341"/>
        <v>#N/A</v>
      </c>
      <c r="BC525" t="e">
        <f t="shared" si="342"/>
        <v>#N/A</v>
      </c>
      <c r="BD525" t="e">
        <f t="shared" si="343"/>
        <v>#N/A</v>
      </c>
    </row>
    <row r="526" spans="1:56" x14ac:dyDescent="0.25">
      <c r="A526">
        <f>'Bodycomp INPUT'!A524</f>
        <v>0</v>
      </c>
      <c r="B526">
        <f>'Bodycomp INPUT'!B524</f>
        <v>0</v>
      </c>
      <c r="C526">
        <f>'Bodycomp INPUT'!C524</f>
        <v>0</v>
      </c>
      <c r="D526">
        <f>'Bodycomp INPUT'!D524</f>
        <v>0</v>
      </c>
      <c r="E526">
        <f>'Bodycomp INPUT'!E524</f>
        <v>0</v>
      </c>
      <c r="F526">
        <f>'Bodycomp INPUT'!F524</f>
        <v>0</v>
      </c>
      <c r="G526">
        <f>'Bodycomp INPUT'!G524</f>
        <v>0</v>
      </c>
      <c r="H526">
        <v>528</v>
      </c>
      <c r="I526">
        <f t="shared" si="351"/>
        <v>0</v>
      </c>
      <c r="J526">
        <f t="shared" si="344"/>
        <v>2.6419999999999999</v>
      </c>
      <c r="K526">
        <f t="shared" si="352"/>
        <v>2.86</v>
      </c>
      <c r="L526">
        <f t="shared" si="353"/>
        <v>2.6419999999999999</v>
      </c>
      <c r="M526">
        <f t="shared" si="354"/>
        <v>2.3159999999999998</v>
      </c>
      <c r="N526">
        <f t="shared" si="355"/>
        <v>2.8029999999999999</v>
      </c>
      <c r="O526">
        <f t="shared" si="356"/>
        <v>2.3159999999999998</v>
      </c>
      <c r="P526">
        <f t="shared" si="357"/>
        <v>2.6419999999999999</v>
      </c>
      <c r="Q526">
        <f t="shared" si="358"/>
        <v>2.6419999999999999</v>
      </c>
      <c r="R526">
        <f t="shared" si="345"/>
        <v>6.7106934213868428</v>
      </c>
      <c r="S526">
        <f t="shared" si="359"/>
        <v>0.373</v>
      </c>
      <c r="T526">
        <f t="shared" si="360"/>
        <v>2.472</v>
      </c>
      <c r="U526">
        <f t="shared" si="361"/>
        <v>0.373</v>
      </c>
      <c r="V526">
        <f t="shared" si="362"/>
        <v>4.5890000000000004</v>
      </c>
      <c r="W526">
        <f t="shared" si="363"/>
        <v>1.5129999999999999</v>
      </c>
      <c r="X526">
        <f t="shared" si="364"/>
        <v>4.5890000000000004</v>
      </c>
      <c r="Y526">
        <f t="shared" si="365"/>
        <v>0.373</v>
      </c>
      <c r="Z526">
        <f t="shared" si="366"/>
        <v>0.373</v>
      </c>
      <c r="AA526">
        <f t="shared" si="367"/>
        <v>0</v>
      </c>
      <c r="AB526">
        <f t="shared" si="346"/>
        <v>0</v>
      </c>
      <c r="AC526">
        <f t="shared" si="368"/>
        <v>0</v>
      </c>
      <c r="AD526">
        <f t="shared" si="369"/>
        <v>0</v>
      </c>
      <c r="AE526">
        <f t="shared" si="347"/>
        <v>0</v>
      </c>
      <c r="AF526">
        <f t="shared" si="370"/>
        <v>0</v>
      </c>
      <c r="AG526">
        <f t="shared" si="371"/>
        <v>0.16916099773242629</v>
      </c>
      <c r="AH526">
        <f t="shared" si="372"/>
        <v>6.710693421386843E-2</v>
      </c>
      <c r="AI526">
        <f t="shared" si="373"/>
        <v>37.563447232209413</v>
      </c>
      <c r="AK526" t="e">
        <f>LOOKUP(AF526,LMS!D2:'LMS'!D2597,LMS!E2:'LMS'!E2597)</f>
        <v>#N/A</v>
      </c>
      <c r="AL526" t="e">
        <f>LOOKUP(AF526,LMS!D2:'LMS'!D2597,LMS!F2:'LMS'!F2597)</f>
        <v>#N/A</v>
      </c>
      <c r="AM526" t="e">
        <f>LOOKUP(AF526,LMS!D2:'LMS'!D2597,LMS!G2:'LMS'!G2597)</f>
        <v>#N/A</v>
      </c>
      <c r="AN526" t="e">
        <f>LOOKUP(AF526,LMS!D2:'LMS'!D2597,LMS!L2:'LMS'!L2597)</f>
        <v>#N/A</v>
      </c>
      <c r="AO526" t="e">
        <f>LOOKUP(AF526,LMS!D2:'LMS'!D2597,LMS!N2:'LMS'!N2597)</f>
        <v>#N/A</v>
      </c>
      <c r="AP526" t="e">
        <f>LOOKUP(AF526,LMS!D2:'LMS'!D2597,LMS!P2:'LMS'!P2597)</f>
        <v>#N/A</v>
      </c>
      <c r="AR526" t="e">
        <f t="shared" si="374"/>
        <v>#N/A</v>
      </c>
      <c r="AS526" t="e">
        <f t="shared" si="375"/>
        <v>#N/A</v>
      </c>
      <c r="AT526" t="e">
        <f t="shared" si="348"/>
        <v>#N/A</v>
      </c>
      <c r="AU526" t="e">
        <f t="shared" si="376"/>
        <v>#N/A</v>
      </c>
      <c r="AV526" t="e">
        <f t="shared" si="349"/>
        <v>#N/A</v>
      </c>
      <c r="AW526" t="e">
        <f t="shared" si="350"/>
        <v>#N/A</v>
      </c>
      <c r="AX526" t="e">
        <f>LOOKUP(AV526,Z!A2:'Z'!A803,Z!B2:'Z'!B803)</f>
        <v>#N/A</v>
      </c>
      <c r="AY526" t="e">
        <f t="shared" si="338"/>
        <v>#N/A</v>
      </c>
      <c r="AZ526" t="e">
        <f t="shared" si="339"/>
        <v>#N/A</v>
      </c>
      <c r="BA526" t="e">
        <f t="shared" si="340"/>
        <v>#N/A</v>
      </c>
      <c r="BB526" t="e">
        <f t="shared" si="341"/>
        <v>#N/A</v>
      </c>
      <c r="BC526" t="e">
        <f t="shared" si="342"/>
        <v>#N/A</v>
      </c>
      <c r="BD526" t="e">
        <f t="shared" si="343"/>
        <v>#N/A</v>
      </c>
    </row>
    <row r="527" spans="1:56" x14ac:dyDescent="0.25">
      <c r="A527">
        <f>'Bodycomp INPUT'!A525</f>
        <v>0</v>
      </c>
      <c r="B527">
        <f>'Bodycomp INPUT'!B525</f>
        <v>0</v>
      </c>
      <c r="C527">
        <f>'Bodycomp INPUT'!C525</f>
        <v>0</v>
      </c>
      <c r="D527">
        <f>'Bodycomp INPUT'!D525</f>
        <v>0</v>
      </c>
      <c r="E527">
        <f>'Bodycomp INPUT'!E525</f>
        <v>0</v>
      </c>
      <c r="F527">
        <f>'Bodycomp INPUT'!F525</f>
        <v>0</v>
      </c>
      <c r="G527">
        <f>'Bodycomp INPUT'!G525</f>
        <v>0</v>
      </c>
      <c r="H527">
        <v>529</v>
      </c>
      <c r="I527">
        <f t="shared" si="351"/>
        <v>0</v>
      </c>
      <c r="J527">
        <f t="shared" si="344"/>
        <v>2.6419999999999999</v>
      </c>
      <c r="K527">
        <f t="shared" si="352"/>
        <v>2.86</v>
      </c>
      <c r="L527">
        <f t="shared" si="353"/>
        <v>2.6419999999999999</v>
      </c>
      <c r="M527">
        <f t="shared" si="354"/>
        <v>2.3159999999999998</v>
      </c>
      <c r="N527">
        <f t="shared" si="355"/>
        <v>2.8029999999999999</v>
      </c>
      <c r="O527">
        <f t="shared" si="356"/>
        <v>2.3159999999999998</v>
      </c>
      <c r="P527">
        <f t="shared" si="357"/>
        <v>2.6419999999999999</v>
      </c>
      <c r="Q527">
        <f t="shared" si="358"/>
        <v>2.6419999999999999</v>
      </c>
      <c r="R527">
        <f t="shared" si="345"/>
        <v>6.7106934213868428</v>
      </c>
      <c r="S527">
        <f t="shared" si="359"/>
        <v>0.373</v>
      </c>
      <c r="T527">
        <f t="shared" si="360"/>
        <v>2.472</v>
      </c>
      <c r="U527">
        <f t="shared" si="361"/>
        <v>0.373</v>
      </c>
      <c r="V527">
        <f t="shared" si="362"/>
        <v>4.5890000000000004</v>
      </c>
      <c r="W527">
        <f t="shared" si="363"/>
        <v>1.5129999999999999</v>
      </c>
      <c r="X527">
        <f t="shared" si="364"/>
        <v>4.5890000000000004</v>
      </c>
      <c r="Y527">
        <f t="shared" si="365"/>
        <v>0.373</v>
      </c>
      <c r="Z527">
        <f t="shared" si="366"/>
        <v>0.373</v>
      </c>
      <c r="AA527">
        <f t="shared" si="367"/>
        <v>0</v>
      </c>
      <c r="AB527">
        <f t="shared" si="346"/>
        <v>0</v>
      </c>
      <c r="AC527">
        <f t="shared" si="368"/>
        <v>0</v>
      </c>
      <c r="AD527">
        <f t="shared" si="369"/>
        <v>0</v>
      </c>
      <c r="AE527">
        <f t="shared" si="347"/>
        <v>0</v>
      </c>
      <c r="AF527">
        <f t="shared" si="370"/>
        <v>0</v>
      </c>
      <c r="AG527">
        <f t="shared" si="371"/>
        <v>0.16916099773242629</v>
      </c>
      <c r="AH527">
        <f t="shared" si="372"/>
        <v>6.710693421386843E-2</v>
      </c>
      <c r="AI527">
        <f t="shared" si="373"/>
        <v>37.563447232209413</v>
      </c>
      <c r="AK527" t="e">
        <f>LOOKUP(AF527,LMS!D2:'LMS'!D2597,LMS!E2:'LMS'!E2597)</f>
        <v>#N/A</v>
      </c>
      <c r="AL527" t="e">
        <f>LOOKUP(AF527,LMS!D2:'LMS'!D2597,LMS!F2:'LMS'!F2597)</f>
        <v>#N/A</v>
      </c>
      <c r="AM527" t="e">
        <f>LOOKUP(AF527,LMS!D2:'LMS'!D2597,LMS!G2:'LMS'!G2597)</f>
        <v>#N/A</v>
      </c>
      <c r="AN527" t="e">
        <f>LOOKUP(AF527,LMS!D2:'LMS'!D2597,LMS!L2:'LMS'!L2597)</f>
        <v>#N/A</v>
      </c>
      <c r="AO527" t="e">
        <f>LOOKUP(AF527,LMS!D2:'LMS'!D2597,LMS!N2:'LMS'!N2597)</f>
        <v>#N/A</v>
      </c>
      <c r="AP527" t="e">
        <f>LOOKUP(AF527,LMS!D2:'LMS'!D2597,LMS!P2:'LMS'!P2597)</f>
        <v>#N/A</v>
      </c>
      <c r="AR527" t="e">
        <f t="shared" si="374"/>
        <v>#N/A</v>
      </c>
      <c r="AS527" t="e">
        <f t="shared" si="375"/>
        <v>#N/A</v>
      </c>
      <c r="AT527" t="e">
        <f t="shared" si="348"/>
        <v>#N/A</v>
      </c>
      <c r="AU527" t="e">
        <f t="shared" si="376"/>
        <v>#N/A</v>
      </c>
      <c r="AV527" t="e">
        <f t="shared" si="349"/>
        <v>#N/A</v>
      </c>
      <c r="AW527" t="e">
        <f t="shared" si="350"/>
        <v>#N/A</v>
      </c>
      <c r="AX527" t="e">
        <f>LOOKUP(AV527,Z!A2:'Z'!A803,Z!B2:'Z'!B803)</f>
        <v>#N/A</v>
      </c>
      <c r="AY527" t="e">
        <f t="shared" si="338"/>
        <v>#N/A</v>
      </c>
      <c r="AZ527" t="e">
        <f t="shared" si="339"/>
        <v>#N/A</v>
      </c>
      <c r="BA527" t="e">
        <f t="shared" si="340"/>
        <v>#N/A</v>
      </c>
      <c r="BB527" t="e">
        <f t="shared" si="341"/>
        <v>#N/A</v>
      </c>
      <c r="BC527" t="e">
        <f t="shared" si="342"/>
        <v>#N/A</v>
      </c>
      <c r="BD527" t="e">
        <f t="shared" si="343"/>
        <v>#N/A</v>
      </c>
    </row>
    <row r="528" spans="1:56" x14ac:dyDescent="0.25">
      <c r="A528">
        <f>'Bodycomp INPUT'!A526</f>
        <v>0</v>
      </c>
      <c r="B528">
        <f>'Bodycomp INPUT'!B526</f>
        <v>0</v>
      </c>
      <c r="C528">
        <f>'Bodycomp INPUT'!C526</f>
        <v>0</v>
      </c>
      <c r="D528">
        <f>'Bodycomp INPUT'!D526</f>
        <v>0</v>
      </c>
      <c r="E528">
        <f>'Bodycomp INPUT'!E526</f>
        <v>0</v>
      </c>
      <c r="F528">
        <f>'Bodycomp INPUT'!F526</f>
        <v>0</v>
      </c>
      <c r="G528">
        <f>'Bodycomp INPUT'!G526</f>
        <v>0</v>
      </c>
      <c r="H528">
        <v>530</v>
      </c>
      <c r="I528">
        <f t="shared" si="351"/>
        <v>0</v>
      </c>
      <c r="J528">
        <f t="shared" si="344"/>
        <v>2.6419999999999999</v>
      </c>
      <c r="K528">
        <f t="shared" si="352"/>
        <v>2.86</v>
      </c>
      <c r="L528">
        <f t="shared" si="353"/>
        <v>2.6419999999999999</v>
      </c>
      <c r="M528">
        <f t="shared" si="354"/>
        <v>2.3159999999999998</v>
      </c>
      <c r="N528">
        <f t="shared" si="355"/>
        <v>2.8029999999999999</v>
      </c>
      <c r="O528">
        <f t="shared" si="356"/>
        <v>2.3159999999999998</v>
      </c>
      <c r="P528">
        <f t="shared" si="357"/>
        <v>2.6419999999999999</v>
      </c>
      <c r="Q528">
        <f t="shared" si="358"/>
        <v>2.6419999999999999</v>
      </c>
      <c r="R528">
        <f t="shared" si="345"/>
        <v>6.7106934213868428</v>
      </c>
      <c r="S528">
        <f t="shared" si="359"/>
        <v>0.373</v>
      </c>
      <c r="T528">
        <f t="shared" si="360"/>
        <v>2.472</v>
      </c>
      <c r="U528">
        <f t="shared" si="361"/>
        <v>0.373</v>
      </c>
      <c r="V528">
        <f t="shared" si="362"/>
        <v>4.5890000000000004</v>
      </c>
      <c r="W528">
        <f t="shared" si="363"/>
        <v>1.5129999999999999</v>
      </c>
      <c r="X528">
        <f t="shared" si="364"/>
        <v>4.5890000000000004</v>
      </c>
      <c r="Y528">
        <f t="shared" si="365"/>
        <v>0.373</v>
      </c>
      <c r="Z528">
        <f t="shared" si="366"/>
        <v>0.373</v>
      </c>
      <c r="AA528">
        <f t="shared" si="367"/>
        <v>0</v>
      </c>
      <c r="AB528">
        <f t="shared" si="346"/>
        <v>0</v>
      </c>
      <c r="AC528">
        <f t="shared" si="368"/>
        <v>0</v>
      </c>
      <c r="AD528">
        <f t="shared" si="369"/>
        <v>0</v>
      </c>
      <c r="AE528">
        <f t="shared" si="347"/>
        <v>0</v>
      </c>
      <c r="AF528">
        <f t="shared" si="370"/>
        <v>0</v>
      </c>
      <c r="AG528">
        <f t="shared" si="371"/>
        <v>0.16916099773242629</v>
      </c>
      <c r="AH528">
        <f t="shared" si="372"/>
        <v>6.710693421386843E-2</v>
      </c>
      <c r="AI528">
        <f t="shared" si="373"/>
        <v>37.563447232209413</v>
      </c>
      <c r="AK528" t="e">
        <f>LOOKUP(AF528,LMS!D2:'LMS'!D2597,LMS!E2:'LMS'!E2597)</f>
        <v>#N/A</v>
      </c>
      <c r="AL528" t="e">
        <f>LOOKUP(AF528,LMS!D2:'LMS'!D2597,LMS!F2:'LMS'!F2597)</f>
        <v>#N/A</v>
      </c>
      <c r="AM528" t="e">
        <f>LOOKUP(AF528,LMS!D2:'LMS'!D2597,LMS!G2:'LMS'!G2597)</f>
        <v>#N/A</v>
      </c>
      <c r="AN528" t="e">
        <f>LOOKUP(AF528,LMS!D2:'LMS'!D2597,LMS!L2:'LMS'!L2597)</f>
        <v>#N/A</v>
      </c>
      <c r="AO528" t="e">
        <f>LOOKUP(AF528,LMS!D2:'LMS'!D2597,LMS!N2:'LMS'!N2597)</f>
        <v>#N/A</v>
      </c>
      <c r="AP528" t="e">
        <f>LOOKUP(AF528,LMS!D2:'LMS'!D2597,LMS!P2:'LMS'!P2597)</f>
        <v>#N/A</v>
      </c>
      <c r="AR528" t="e">
        <f t="shared" si="374"/>
        <v>#N/A</v>
      </c>
      <c r="AS528" t="e">
        <f t="shared" si="375"/>
        <v>#N/A</v>
      </c>
      <c r="AT528" t="e">
        <f t="shared" si="348"/>
        <v>#N/A</v>
      </c>
      <c r="AU528" t="e">
        <f t="shared" si="376"/>
        <v>#N/A</v>
      </c>
      <c r="AV528" t="e">
        <f t="shared" si="349"/>
        <v>#N/A</v>
      </c>
      <c r="AW528" t="e">
        <f t="shared" si="350"/>
        <v>#N/A</v>
      </c>
      <c r="AX528" t="e">
        <f>LOOKUP(AV528,Z!A2:'Z'!A803,Z!B2:'Z'!B803)</f>
        <v>#N/A</v>
      </c>
      <c r="AY528" t="e">
        <f t="shared" si="338"/>
        <v>#N/A</v>
      </c>
      <c r="AZ528" t="e">
        <f t="shared" si="339"/>
        <v>#N/A</v>
      </c>
      <c r="BA528" t="e">
        <f t="shared" si="340"/>
        <v>#N/A</v>
      </c>
      <c r="BB528" t="e">
        <f t="shared" si="341"/>
        <v>#N/A</v>
      </c>
      <c r="BC528" t="e">
        <f t="shared" si="342"/>
        <v>#N/A</v>
      </c>
      <c r="BD528" t="e">
        <f t="shared" si="343"/>
        <v>#N/A</v>
      </c>
    </row>
    <row r="529" spans="1:56" x14ac:dyDescent="0.25">
      <c r="A529">
        <f>'Bodycomp INPUT'!A527</f>
        <v>0</v>
      </c>
      <c r="B529">
        <f>'Bodycomp INPUT'!B527</f>
        <v>0</v>
      </c>
      <c r="C529">
        <f>'Bodycomp INPUT'!C527</f>
        <v>0</v>
      </c>
      <c r="D529">
        <f>'Bodycomp INPUT'!D527</f>
        <v>0</v>
      </c>
      <c r="E529">
        <f>'Bodycomp INPUT'!E527</f>
        <v>0</v>
      </c>
      <c r="F529">
        <f>'Bodycomp INPUT'!F527</f>
        <v>0</v>
      </c>
      <c r="G529">
        <f>'Bodycomp INPUT'!G527</f>
        <v>0</v>
      </c>
      <c r="H529">
        <v>531</v>
      </c>
      <c r="I529">
        <f t="shared" si="351"/>
        <v>0</v>
      </c>
      <c r="J529">
        <f t="shared" si="344"/>
        <v>2.6419999999999999</v>
      </c>
      <c r="K529">
        <f t="shared" si="352"/>
        <v>2.86</v>
      </c>
      <c r="L529">
        <f t="shared" si="353"/>
        <v>2.6419999999999999</v>
      </c>
      <c r="M529">
        <f t="shared" si="354"/>
        <v>2.3159999999999998</v>
      </c>
      <c r="N529">
        <f t="shared" si="355"/>
        <v>2.8029999999999999</v>
      </c>
      <c r="O529">
        <f t="shared" si="356"/>
        <v>2.3159999999999998</v>
      </c>
      <c r="P529">
        <f t="shared" si="357"/>
        <v>2.6419999999999999</v>
      </c>
      <c r="Q529">
        <f t="shared" si="358"/>
        <v>2.6419999999999999</v>
      </c>
      <c r="R529">
        <f t="shared" si="345"/>
        <v>6.7106934213868428</v>
      </c>
      <c r="S529">
        <f t="shared" si="359"/>
        <v>0.373</v>
      </c>
      <c r="T529">
        <f t="shared" si="360"/>
        <v>2.472</v>
      </c>
      <c r="U529">
        <f t="shared" si="361"/>
        <v>0.373</v>
      </c>
      <c r="V529">
        <f t="shared" si="362"/>
        <v>4.5890000000000004</v>
      </c>
      <c r="W529">
        <f t="shared" si="363"/>
        <v>1.5129999999999999</v>
      </c>
      <c r="X529">
        <f t="shared" si="364"/>
        <v>4.5890000000000004</v>
      </c>
      <c r="Y529">
        <f t="shared" si="365"/>
        <v>0.373</v>
      </c>
      <c r="Z529">
        <f t="shared" si="366"/>
        <v>0.373</v>
      </c>
      <c r="AA529">
        <f t="shared" si="367"/>
        <v>0</v>
      </c>
      <c r="AB529">
        <f t="shared" si="346"/>
        <v>0</v>
      </c>
      <c r="AC529">
        <f t="shared" si="368"/>
        <v>0</v>
      </c>
      <c r="AD529">
        <f t="shared" si="369"/>
        <v>0</v>
      </c>
      <c r="AE529">
        <f t="shared" si="347"/>
        <v>0</v>
      </c>
      <c r="AF529">
        <f t="shared" si="370"/>
        <v>0</v>
      </c>
      <c r="AG529">
        <f t="shared" si="371"/>
        <v>0.16916099773242629</v>
      </c>
      <c r="AH529">
        <f t="shared" si="372"/>
        <v>6.710693421386843E-2</v>
      </c>
      <c r="AI529">
        <f t="shared" si="373"/>
        <v>37.563447232209413</v>
      </c>
      <c r="AK529" t="e">
        <f>LOOKUP(AF529,LMS!D2:'LMS'!D2597,LMS!E2:'LMS'!E2597)</f>
        <v>#N/A</v>
      </c>
      <c r="AL529" t="e">
        <f>LOOKUP(AF529,LMS!D2:'LMS'!D2597,LMS!F2:'LMS'!F2597)</f>
        <v>#N/A</v>
      </c>
      <c r="AM529" t="e">
        <f>LOOKUP(AF529,LMS!D2:'LMS'!D2597,LMS!G2:'LMS'!G2597)</f>
        <v>#N/A</v>
      </c>
      <c r="AN529" t="e">
        <f>LOOKUP(AF529,LMS!D2:'LMS'!D2597,LMS!L2:'LMS'!L2597)</f>
        <v>#N/A</v>
      </c>
      <c r="AO529" t="e">
        <f>LOOKUP(AF529,LMS!D2:'LMS'!D2597,LMS!N2:'LMS'!N2597)</f>
        <v>#N/A</v>
      </c>
      <c r="AP529" t="e">
        <f>LOOKUP(AF529,LMS!D2:'LMS'!D2597,LMS!P2:'LMS'!P2597)</f>
        <v>#N/A</v>
      </c>
      <c r="AR529" t="e">
        <f t="shared" si="374"/>
        <v>#N/A</v>
      </c>
      <c r="AS529" t="e">
        <f t="shared" si="375"/>
        <v>#N/A</v>
      </c>
      <c r="AT529" t="e">
        <f t="shared" si="348"/>
        <v>#N/A</v>
      </c>
      <c r="AU529" t="e">
        <f t="shared" si="376"/>
        <v>#N/A</v>
      </c>
      <c r="AV529" t="e">
        <f t="shared" si="349"/>
        <v>#N/A</v>
      </c>
      <c r="AW529" t="e">
        <f t="shared" si="350"/>
        <v>#N/A</v>
      </c>
      <c r="AX529" t="e">
        <f>LOOKUP(AV529,Z!A2:'Z'!A803,Z!B2:'Z'!B803)</f>
        <v>#N/A</v>
      </c>
      <c r="AY529" t="e">
        <f t="shared" si="338"/>
        <v>#N/A</v>
      </c>
      <c r="AZ529" t="e">
        <f t="shared" si="339"/>
        <v>#N/A</v>
      </c>
      <c r="BA529" t="e">
        <f t="shared" si="340"/>
        <v>#N/A</v>
      </c>
      <c r="BB529" t="e">
        <f t="shared" si="341"/>
        <v>#N/A</v>
      </c>
      <c r="BC529" t="e">
        <f t="shared" si="342"/>
        <v>#N/A</v>
      </c>
      <c r="BD529" t="e">
        <f t="shared" si="343"/>
        <v>#N/A</v>
      </c>
    </row>
    <row r="530" spans="1:56" x14ac:dyDescent="0.25">
      <c r="A530">
        <f>'Bodycomp INPUT'!A528</f>
        <v>0</v>
      </c>
      <c r="B530">
        <f>'Bodycomp INPUT'!B528</f>
        <v>0</v>
      </c>
      <c r="C530">
        <f>'Bodycomp INPUT'!C528</f>
        <v>0</v>
      </c>
      <c r="D530">
        <f>'Bodycomp INPUT'!D528</f>
        <v>0</v>
      </c>
      <c r="E530">
        <f>'Bodycomp INPUT'!E528</f>
        <v>0</v>
      </c>
      <c r="F530">
        <f>'Bodycomp INPUT'!F528</f>
        <v>0</v>
      </c>
      <c r="G530">
        <f>'Bodycomp INPUT'!G528</f>
        <v>0</v>
      </c>
      <c r="H530">
        <v>532</v>
      </c>
      <c r="I530">
        <f t="shared" si="351"/>
        <v>0</v>
      </c>
      <c r="J530">
        <f t="shared" si="344"/>
        <v>2.6419999999999999</v>
      </c>
      <c r="K530">
        <f t="shared" si="352"/>
        <v>2.86</v>
      </c>
      <c r="L530">
        <f t="shared" si="353"/>
        <v>2.6419999999999999</v>
      </c>
      <c r="M530">
        <f t="shared" si="354"/>
        <v>2.3159999999999998</v>
      </c>
      <c r="N530">
        <f t="shared" si="355"/>
        <v>2.8029999999999999</v>
      </c>
      <c r="O530">
        <f t="shared" si="356"/>
        <v>2.3159999999999998</v>
      </c>
      <c r="P530">
        <f t="shared" si="357"/>
        <v>2.6419999999999999</v>
      </c>
      <c r="Q530">
        <f t="shared" si="358"/>
        <v>2.6419999999999999</v>
      </c>
      <c r="R530">
        <f t="shared" si="345"/>
        <v>6.7106934213868428</v>
      </c>
      <c r="S530">
        <f t="shared" si="359"/>
        <v>0.373</v>
      </c>
      <c r="T530">
        <f t="shared" si="360"/>
        <v>2.472</v>
      </c>
      <c r="U530">
        <f t="shared" si="361"/>
        <v>0.373</v>
      </c>
      <c r="V530">
        <f t="shared" si="362"/>
        <v>4.5890000000000004</v>
      </c>
      <c r="W530">
        <f t="shared" si="363"/>
        <v>1.5129999999999999</v>
      </c>
      <c r="X530">
        <f t="shared" si="364"/>
        <v>4.5890000000000004</v>
      </c>
      <c r="Y530">
        <f t="shared" si="365"/>
        <v>0.373</v>
      </c>
      <c r="Z530">
        <f t="shared" si="366"/>
        <v>0.373</v>
      </c>
      <c r="AA530">
        <f t="shared" si="367"/>
        <v>0</v>
      </c>
      <c r="AB530">
        <f t="shared" si="346"/>
        <v>0</v>
      </c>
      <c r="AC530">
        <f t="shared" si="368"/>
        <v>0</v>
      </c>
      <c r="AD530">
        <f t="shared" si="369"/>
        <v>0</v>
      </c>
      <c r="AE530">
        <f t="shared" si="347"/>
        <v>0</v>
      </c>
      <c r="AF530">
        <f t="shared" si="370"/>
        <v>0</v>
      </c>
      <c r="AG530">
        <f t="shared" si="371"/>
        <v>0.16916099773242629</v>
      </c>
      <c r="AH530">
        <f t="shared" si="372"/>
        <v>6.710693421386843E-2</v>
      </c>
      <c r="AI530">
        <f t="shared" si="373"/>
        <v>37.563447232209413</v>
      </c>
      <c r="AK530" t="e">
        <f>LOOKUP(AF530,LMS!D2:'LMS'!D2597,LMS!E2:'LMS'!E2597)</f>
        <v>#N/A</v>
      </c>
      <c r="AL530" t="e">
        <f>LOOKUP(AF530,LMS!D2:'LMS'!D2597,LMS!F2:'LMS'!F2597)</f>
        <v>#N/A</v>
      </c>
      <c r="AM530" t="e">
        <f>LOOKUP(AF530,LMS!D2:'LMS'!D2597,LMS!G2:'LMS'!G2597)</f>
        <v>#N/A</v>
      </c>
      <c r="AN530" t="e">
        <f>LOOKUP(AF530,LMS!D2:'LMS'!D2597,LMS!L2:'LMS'!L2597)</f>
        <v>#N/A</v>
      </c>
      <c r="AO530" t="e">
        <f>LOOKUP(AF530,LMS!D2:'LMS'!D2597,LMS!N2:'LMS'!N2597)</f>
        <v>#N/A</v>
      </c>
      <c r="AP530" t="e">
        <f>LOOKUP(AF530,LMS!D2:'LMS'!D2597,LMS!P2:'LMS'!P2597)</f>
        <v>#N/A</v>
      </c>
      <c r="AR530" t="e">
        <f t="shared" si="374"/>
        <v>#N/A</v>
      </c>
      <c r="AS530" t="e">
        <f t="shared" si="375"/>
        <v>#N/A</v>
      </c>
      <c r="AT530" t="e">
        <f t="shared" si="348"/>
        <v>#N/A</v>
      </c>
      <c r="AU530" t="e">
        <f t="shared" si="376"/>
        <v>#N/A</v>
      </c>
      <c r="AV530" t="e">
        <f t="shared" si="349"/>
        <v>#N/A</v>
      </c>
      <c r="AW530" t="e">
        <f t="shared" si="350"/>
        <v>#N/A</v>
      </c>
      <c r="AX530" t="e">
        <f>LOOKUP(AV530,Z!A2:'Z'!A803,Z!B2:'Z'!B803)</f>
        <v>#N/A</v>
      </c>
      <c r="AY530" t="e">
        <f t="shared" si="338"/>
        <v>#N/A</v>
      </c>
      <c r="AZ530" t="e">
        <f t="shared" si="339"/>
        <v>#N/A</v>
      </c>
      <c r="BA530" t="e">
        <f t="shared" si="340"/>
        <v>#N/A</v>
      </c>
      <c r="BB530" t="e">
        <f t="shared" si="341"/>
        <v>#N/A</v>
      </c>
      <c r="BC530" t="e">
        <f t="shared" si="342"/>
        <v>#N/A</v>
      </c>
      <c r="BD530" t="e">
        <f t="shared" si="343"/>
        <v>#N/A</v>
      </c>
    </row>
    <row r="531" spans="1:56" x14ac:dyDescent="0.25">
      <c r="A531">
        <f>'Bodycomp INPUT'!A529</f>
        <v>0</v>
      </c>
      <c r="B531">
        <f>'Bodycomp INPUT'!B529</f>
        <v>0</v>
      </c>
      <c r="C531">
        <f>'Bodycomp INPUT'!C529</f>
        <v>0</v>
      </c>
      <c r="D531">
        <f>'Bodycomp INPUT'!D529</f>
        <v>0</v>
      </c>
      <c r="E531">
        <f>'Bodycomp INPUT'!E529</f>
        <v>0</v>
      </c>
      <c r="F531">
        <f>'Bodycomp INPUT'!F529</f>
        <v>0</v>
      </c>
      <c r="G531">
        <f>'Bodycomp INPUT'!G529</f>
        <v>0</v>
      </c>
      <c r="H531">
        <v>533</v>
      </c>
      <c r="I531">
        <f t="shared" si="351"/>
        <v>0</v>
      </c>
      <c r="J531">
        <f t="shared" si="344"/>
        <v>2.6419999999999999</v>
      </c>
      <c r="K531">
        <f t="shared" si="352"/>
        <v>2.86</v>
      </c>
      <c r="L531">
        <f t="shared" si="353"/>
        <v>2.6419999999999999</v>
      </c>
      <c r="M531">
        <f t="shared" si="354"/>
        <v>2.3159999999999998</v>
      </c>
      <c r="N531">
        <f t="shared" si="355"/>
        <v>2.8029999999999999</v>
      </c>
      <c r="O531">
        <f t="shared" si="356"/>
        <v>2.3159999999999998</v>
      </c>
      <c r="P531">
        <f t="shared" si="357"/>
        <v>2.6419999999999999</v>
      </c>
      <c r="Q531">
        <f t="shared" si="358"/>
        <v>2.6419999999999999</v>
      </c>
      <c r="R531">
        <f t="shared" si="345"/>
        <v>6.7106934213868428</v>
      </c>
      <c r="S531">
        <f t="shared" si="359"/>
        <v>0.373</v>
      </c>
      <c r="T531">
        <f t="shared" si="360"/>
        <v>2.472</v>
      </c>
      <c r="U531">
        <f t="shared" si="361"/>
        <v>0.373</v>
      </c>
      <c r="V531">
        <f t="shared" si="362"/>
        <v>4.5890000000000004</v>
      </c>
      <c r="W531">
        <f t="shared" si="363"/>
        <v>1.5129999999999999</v>
      </c>
      <c r="X531">
        <f t="shared" si="364"/>
        <v>4.5890000000000004</v>
      </c>
      <c r="Y531">
        <f t="shared" si="365"/>
        <v>0.373</v>
      </c>
      <c r="Z531">
        <f t="shared" si="366"/>
        <v>0.373</v>
      </c>
      <c r="AA531">
        <f t="shared" si="367"/>
        <v>0</v>
      </c>
      <c r="AB531">
        <f t="shared" si="346"/>
        <v>0</v>
      </c>
      <c r="AC531">
        <f t="shared" si="368"/>
        <v>0</v>
      </c>
      <c r="AD531">
        <f t="shared" si="369"/>
        <v>0</v>
      </c>
      <c r="AE531">
        <f t="shared" si="347"/>
        <v>0</v>
      </c>
      <c r="AF531">
        <f t="shared" si="370"/>
        <v>0</v>
      </c>
      <c r="AG531">
        <f t="shared" si="371"/>
        <v>0.16916099773242629</v>
      </c>
      <c r="AH531">
        <f t="shared" si="372"/>
        <v>6.710693421386843E-2</v>
      </c>
      <c r="AI531">
        <f t="shared" si="373"/>
        <v>37.563447232209413</v>
      </c>
      <c r="AK531" t="e">
        <f>LOOKUP(AF531,LMS!D2:'LMS'!D2597,LMS!E2:'LMS'!E2597)</f>
        <v>#N/A</v>
      </c>
      <c r="AL531" t="e">
        <f>LOOKUP(AF531,LMS!D2:'LMS'!D2597,LMS!F2:'LMS'!F2597)</f>
        <v>#N/A</v>
      </c>
      <c r="AM531" t="e">
        <f>LOOKUP(AF531,LMS!D2:'LMS'!D2597,LMS!G2:'LMS'!G2597)</f>
        <v>#N/A</v>
      </c>
      <c r="AN531" t="e">
        <f>LOOKUP(AF531,LMS!D2:'LMS'!D2597,LMS!L2:'LMS'!L2597)</f>
        <v>#N/A</v>
      </c>
      <c r="AO531" t="e">
        <f>LOOKUP(AF531,LMS!D2:'LMS'!D2597,LMS!N2:'LMS'!N2597)</f>
        <v>#N/A</v>
      </c>
      <c r="AP531" t="e">
        <f>LOOKUP(AF531,LMS!D2:'LMS'!D2597,LMS!P2:'LMS'!P2597)</f>
        <v>#N/A</v>
      </c>
      <c r="AR531" t="e">
        <f t="shared" si="374"/>
        <v>#N/A</v>
      </c>
      <c r="AS531" t="e">
        <f t="shared" si="375"/>
        <v>#N/A</v>
      </c>
      <c r="AT531" t="e">
        <f t="shared" si="348"/>
        <v>#N/A</v>
      </c>
      <c r="AU531" t="e">
        <f t="shared" si="376"/>
        <v>#N/A</v>
      </c>
      <c r="AV531" t="e">
        <f t="shared" si="349"/>
        <v>#N/A</v>
      </c>
      <c r="AW531" t="e">
        <f t="shared" si="350"/>
        <v>#N/A</v>
      </c>
      <c r="AX531" t="e">
        <f>LOOKUP(AV531,Z!A2:'Z'!A803,Z!B2:'Z'!B803)</f>
        <v>#N/A</v>
      </c>
      <c r="AY531" t="e">
        <f t="shared" si="338"/>
        <v>#N/A</v>
      </c>
      <c r="AZ531" t="e">
        <f t="shared" si="339"/>
        <v>#N/A</v>
      </c>
      <c r="BA531" t="e">
        <f t="shared" si="340"/>
        <v>#N/A</v>
      </c>
      <c r="BB531" t="e">
        <f t="shared" si="341"/>
        <v>#N/A</v>
      </c>
      <c r="BC531" t="e">
        <f t="shared" si="342"/>
        <v>#N/A</v>
      </c>
      <c r="BD531" t="e">
        <f t="shared" si="343"/>
        <v>#N/A</v>
      </c>
    </row>
    <row r="532" spans="1:56" x14ac:dyDescent="0.25">
      <c r="A532">
        <f>'Bodycomp INPUT'!A530</f>
        <v>0</v>
      </c>
      <c r="B532">
        <f>'Bodycomp INPUT'!B530</f>
        <v>0</v>
      </c>
      <c r="C532">
        <f>'Bodycomp INPUT'!C530</f>
        <v>0</v>
      </c>
      <c r="D532">
        <f>'Bodycomp INPUT'!D530</f>
        <v>0</v>
      </c>
      <c r="E532">
        <f>'Bodycomp INPUT'!E530</f>
        <v>0</v>
      </c>
      <c r="F532">
        <f>'Bodycomp INPUT'!F530</f>
        <v>0</v>
      </c>
      <c r="G532">
        <f>'Bodycomp INPUT'!G530</f>
        <v>0</v>
      </c>
      <c r="H532">
        <v>534</v>
      </c>
      <c r="I532">
        <f t="shared" si="351"/>
        <v>0</v>
      </c>
      <c r="J532">
        <f t="shared" si="344"/>
        <v>2.6419999999999999</v>
      </c>
      <c r="K532">
        <f t="shared" si="352"/>
        <v>2.86</v>
      </c>
      <c r="L532">
        <f t="shared" si="353"/>
        <v>2.6419999999999999</v>
      </c>
      <c r="M532">
        <f t="shared" si="354"/>
        <v>2.3159999999999998</v>
      </c>
      <c r="N532">
        <f t="shared" si="355"/>
        <v>2.8029999999999999</v>
      </c>
      <c r="O532">
        <f t="shared" si="356"/>
        <v>2.3159999999999998</v>
      </c>
      <c r="P532">
        <f t="shared" si="357"/>
        <v>2.6419999999999999</v>
      </c>
      <c r="Q532">
        <f t="shared" si="358"/>
        <v>2.6419999999999999</v>
      </c>
      <c r="R532">
        <f t="shared" si="345"/>
        <v>6.7106934213868428</v>
      </c>
      <c r="S532">
        <f t="shared" si="359"/>
        <v>0.373</v>
      </c>
      <c r="T532">
        <f t="shared" si="360"/>
        <v>2.472</v>
      </c>
      <c r="U532">
        <f t="shared" si="361"/>
        <v>0.373</v>
      </c>
      <c r="V532">
        <f t="shared" si="362"/>
        <v>4.5890000000000004</v>
      </c>
      <c r="W532">
        <f t="shared" si="363"/>
        <v>1.5129999999999999</v>
      </c>
      <c r="X532">
        <f t="shared" si="364"/>
        <v>4.5890000000000004</v>
      </c>
      <c r="Y532">
        <f t="shared" si="365"/>
        <v>0.373</v>
      </c>
      <c r="Z532">
        <f t="shared" si="366"/>
        <v>0.373</v>
      </c>
      <c r="AA532">
        <f t="shared" si="367"/>
        <v>0</v>
      </c>
      <c r="AB532">
        <f t="shared" si="346"/>
        <v>0</v>
      </c>
      <c r="AC532">
        <f t="shared" si="368"/>
        <v>0</v>
      </c>
      <c r="AD532">
        <f t="shared" si="369"/>
        <v>0</v>
      </c>
      <c r="AE532">
        <f t="shared" si="347"/>
        <v>0</v>
      </c>
      <c r="AF532">
        <f t="shared" si="370"/>
        <v>0</v>
      </c>
      <c r="AG532">
        <f t="shared" si="371"/>
        <v>0.16916099773242629</v>
      </c>
      <c r="AH532">
        <f t="shared" si="372"/>
        <v>6.710693421386843E-2</v>
      </c>
      <c r="AI532">
        <f t="shared" si="373"/>
        <v>37.563447232209413</v>
      </c>
      <c r="AK532" t="e">
        <f>LOOKUP(AF532,LMS!D2:'LMS'!D2597,LMS!E2:'LMS'!E2597)</f>
        <v>#N/A</v>
      </c>
      <c r="AL532" t="e">
        <f>LOOKUP(AF532,LMS!D2:'LMS'!D2597,LMS!F2:'LMS'!F2597)</f>
        <v>#N/A</v>
      </c>
      <c r="AM532" t="e">
        <f>LOOKUP(AF532,LMS!D2:'LMS'!D2597,LMS!G2:'LMS'!G2597)</f>
        <v>#N/A</v>
      </c>
      <c r="AN532" t="e">
        <f>LOOKUP(AF532,LMS!D2:'LMS'!D2597,LMS!L2:'LMS'!L2597)</f>
        <v>#N/A</v>
      </c>
      <c r="AO532" t="e">
        <f>LOOKUP(AF532,LMS!D2:'LMS'!D2597,LMS!N2:'LMS'!N2597)</f>
        <v>#N/A</v>
      </c>
      <c r="AP532" t="e">
        <f>LOOKUP(AF532,LMS!D2:'LMS'!D2597,LMS!P2:'LMS'!P2597)</f>
        <v>#N/A</v>
      </c>
      <c r="AR532" t="e">
        <f t="shared" si="374"/>
        <v>#N/A</v>
      </c>
      <c r="AS532" t="e">
        <f t="shared" si="375"/>
        <v>#N/A</v>
      </c>
      <c r="AT532" t="e">
        <f t="shared" si="348"/>
        <v>#N/A</v>
      </c>
      <c r="AU532" t="e">
        <f t="shared" si="376"/>
        <v>#N/A</v>
      </c>
      <c r="AV532" t="e">
        <f t="shared" si="349"/>
        <v>#N/A</v>
      </c>
      <c r="AW532" t="e">
        <f t="shared" si="350"/>
        <v>#N/A</v>
      </c>
      <c r="AX532" t="e">
        <f>LOOKUP(AV532,Z!A2:'Z'!A803,Z!B2:'Z'!B803)</f>
        <v>#N/A</v>
      </c>
      <c r="AY532" t="e">
        <f t="shared" si="338"/>
        <v>#N/A</v>
      </c>
      <c r="AZ532" t="e">
        <f t="shared" si="339"/>
        <v>#N/A</v>
      </c>
      <c r="BA532" t="e">
        <f t="shared" si="340"/>
        <v>#N/A</v>
      </c>
      <c r="BB532" t="e">
        <f t="shared" si="341"/>
        <v>#N/A</v>
      </c>
      <c r="BC532" t="e">
        <f t="shared" si="342"/>
        <v>#N/A</v>
      </c>
      <c r="BD532" t="e">
        <f t="shared" si="343"/>
        <v>#N/A</v>
      </c>
    </row>
    <row r="533" spans="1:56" x14ac:dyDescent="0.25">
      <c r="A533">
        <f>'Bodycomp INPUT'!A531</f>
        <v>0</v>
      </c>
      <c r="B533">
        <f>'Bodycomp INPUT'!B531</f>
        <v>0</v>
      </c>
      <c r="C533">
        <f>'Bodycomp INPUT'!C531</f>
        <v>0</v>
      </c>
      <c r="D533">
        <f>'Bodycomp INPUT'!D531</f>
        <v>0</v>
      </c>
      <c r="E533">
        <f>'Bodycomp INPUT'!E531</f>
        <v>0</v>
      </c>
      <c r="F533">
        <f>'Bodycomp INPUT'!F531</f>
        <v>0</v>
      </c>
      <c r="G533">
        <f>'Bodycomp INPUT'!G531</f>
        <v>0</v>
      </c>
      <c r="H533">
        <v>535</v>
      </c>
      <c r="I533">
        <f t="shared" si="351"/>
        <v>0</v>
      </c>
      <c r="J533">
        <f t="shared" si="344"/>
        <v>2.6419999999999999</v>
      </c>
      <c r="K533">
        <f t="shared" si="352"/>
        <v>2.86</v>
      </c>
      <c r="L533">
        <f t="shared" si="353"/>
        <v>2.6419999999999999</v>
      </c>
      <c r="M533">
        <f t="shared" si="354"/>
        <v>2.3159999999999998</v>
      </c>
      <c r="N533">
        <f t="shared" si="355"/>
        <v>2.8029999999999999</v>
      </c>
      <c r="O533">
        <f t="shared" si="356"/>
        <v>2.3159999999999998</v>
      </c>
      <c r="P533">
        <f t="shared" si="357"/>
        <v>2.6419999999999999</v>
      </c>
      <c r="Q533">
        <f t="shared" si="358"/>
        <v>2.6419999999999999</v>
      </c>
      <c r="R533">
        <f t="shared" si="345"/>
        <v>6.7106934213868428</v>
      </c>
      <c r="S533">
        <f t="shared" si="359"/>
        <v>0.373</v>
      </c>
      <c r="T533">
        <f t="shared" si="360"/>
        <v>2.472</v>
      </c>
      <c r="U533">
        <f t="shared" si="361"/>
        <v>0.373</v>
      </c>
      <c r="V533">
        <f t="shared" si="362"/>
        <v>4.5890000000000004</v>
      </c>
      <c r="W533">
        <f t="shared" si="363"/>
        <v>1.5129999999999999</v>
      </c>
      <c r="X533">
        <f t="shared" si="364"/>
        <v>4.5890000000000004</v>
      </c>
      <c r="Y533">
        <f t="shared" si="365"/>
        <v>0.373</v>
      </c>
      <c r="Z533">
        <f t="shared" si="366"/>
        <v>0.373</v>
      </c>
      <c r="AA533">
        <f t="shared" si="367"/>
        <v>0</v>
      </c>
      <c r="AB533">
        <f t="shared" si="346"/>
        <v>0</v>
      </c>
      <c r="AC533">
        <f t="shared" si="368"/>
        <v>0</v>
      </c>
      <c r="AD533">
        <f t="shared" si="369"/>
        <v>0</v>
      </c>
      <c r="AE533">
        <f t="shared" si="347"/>
        <v>0</v>
      </c>
      <c r="AF533">
        <f t="shared" si="370"/>
        <v>0</v>
      </c>
      <c r="AG533">
        <f t="shared" si="371"/>
        <v>0.16916099773242629</v>
      </c>
      <c r="AH533">
        <f t="shared" si="372"/>
        <v>6.710693421386843E-2</v>
      </c>
      <c r="AI533">
        <f t="shared" si="373"/>
        <v>37.563447232209413</v>
      </c>
      <c r="AK533" t="e">
        <f>LOOKUP(AF533,LMS!D2:'LMS'!D2597,LMS!E2:'LMS'!E2597)</f>
        <v>#N/A</v>
      </c>
      <c r="AL533" t="e">
        <f>LOOKUP(AF533,LMS!D2:'LMS'!D2597,LMS!F2:'LMS'!F2597)</f>
        <v>#N/A</v>
      </c>
      <c r="AM533" t="e">
        <f>LOOKUP(AF533,LMS!D2:'LMS'!D2597,LMS!G2:'LMS'!G2597)</f>
        <v>#N/A</v>
      </c>
      <c r="AN533" t="e">
        <f>LOOKUP(AF533,LMS!D2:'LMS'!D2597,LMS!L2:'LMS'!L2597)</f>
        <v>#N/A</v>
      </c>
      <c r="AO533" t="e">
        <f>LOOKUP(AF533,LMS!D2:'LMS'!D2597,LMS!N2:'LMS'!N2597)</f>
        <v>#N/A</v>
      </c>
      <c r="AP533" t="e">
        <f>LOOKUP(AF533,LMS!D2:'LMS'!D2597,LMS!P2:'LMS'!P2597)</f>
        <v>#N/A</v>
      </c>
      <c r="AR533" t="e">
        <f t="shared" si="374"/>
        <v>#N/A</v>
      </c>
      <c r="AS533" t="e">
        <f t="shared" si="375"/>
        <v>#N/A</v>
      </c>
      <c r="AT533" t="e">
        <f t="shared" si="348"/>
        <v>#N/A</v>
      </c>
      <c r="AU533" t="e">
        <f t="shared" si="376"/>
        <v>#N/A</v>
      </c>
      <c r="AV533" t="e">
        <f t="shared" si="349"/>
        <v>#N/A</v>
      </c>
      <c r="AW533" t="e">
        <f t="shared" si="350"/>
        <v>#N/A</v>
      </c>
      <c r="AX533" t="e">
        <f>LOOKUP(AV533,Z!A2:'Z'!A803,Z!B2:'Z'!B803)</f>
        <v>#N/A</v>
      </c>
      <c r="AY533" t="e">
        <f t="shared" si="338"/>
        <v>#N/A</v>
      </c>
      <c r="AZ533" t="e">
        <f t="shared" si="339"/>
        <v>#N/A</v>
      </c>
      <c r="BA533" t="e">
        <f t="shared" si="340"/>
        <v>#N/A</v>
      </c>
      <c r="BB533" t="e">
        <f t="shared" si="341"/>
        <v>#N/A</v>
      </c>
      <c r="BC533" t="e">
        <f t="shared" si="342"/>
        <v>#N/A</v>
      </c>
      <c r="BD533" t="e">
        <f t="shared" si="343"/>
        <v>#N/A</v>
      </c>
    </row>
    <row r="534" spans="1:56" x14ac:dyDescent="0.25">
      <c r="A534">
        <f>'Bodycomp INPUT'!A532</f>
        <v>0</v>
      </c>
      <c r="B534">
        <f>'Bodycomp INPUT'!B532</f>
        <v>0</v>
      </c>
      <c r="C534">
        <f>'Bodycomp INPUT'!C532</f>
        <v>0</v>
      </c>
      <c r="D534">
        <f>'Bodycomp INPUT'!D532</f>
        <v>0</v>
      </c>
      <c r="E534">
        <f>'Bodycomp INPUT'!E532</f>
        <v>0</v>
      </c>
      <c r="F534">
        <f>'Bodycomp INPUT'!F532</f>
        <v>0</v>
      </c>
      <c r="G534">
        <f>'Bodycomp INPUT'!G532</f>
        <v>0</v>
      </c>
      <c r="H534">
        <v>536</v>
      </c>
      <c r="I534">
        <f t="shared" si="351"/>
        <v>0</v>
      </c>
      <c r="J534">
        <f t="shared" si="344"/>
        <v>2.6419999999999999</v>
      </c>
      <c r="K534">
        <f t="shared" si="352"/>
        <v>2.86</v>
      </c>
      <c r="L534">
        <f t="shared" si="353"/>
        <v>2.6419999999999999</v>
      </c>
      <c r="M534">
        <f t="shared" si="354"/>
        <v>2.3159999999999998</v>
      </c>
      <c r="N534">
        <f t="shared" si="355"/>
        <v>2.8029999999999999</v>
      </c>
      <c r="O534">
        <f t="shared" si="356"/>
        <v>2.3159999999999998</v>
      </c>
      <c r="P534">
        <f t="shared" si="357"/>
        <v>2.6419999999999999</v>
      </c>
      <c r="Q534">
        <f t="shared" si="358"/>
        <v>2.6419999999999999</v>
      </c>
      <c r="R534">
        <f t="shared" si="345"/>
        <v>6.7106934213868428</v>
      </c>
      <c r="S534">
        <f t="shared" si="359"/>
        <v>0.373</v>
      </c>
      <c r="T534">
        <f t="shared" si="360"/>
        <v>2.472</v>
      </c>
      <c r="U534">
        <f t="shared" si="361"/>
        <v>0.373</v>
      </c>
      <c r="V534">
        <f t="shared" si="362"/>
        <v>4.5890000000000004</v>
      </c>
      <c r="W534">
        <f t="shared" si="363"/>
        <v>1.5129999999999999</v>
      </c>
      <c r="X534">
        <f t="shared" si="364"/>
        <v>4.5890000000000004</v>
      </c>
      <c r="Y534">
        <f t="shared" si="365"/>
        <v>0.373</v>
      </c>
      <c r="Z534">
        <f t="shared" si="366"/>
        <v>0.373</v>
      </c>
      <c r="AA534">
        <f t="shared" si="367"/>
        <v>0</v>
      </c>
      <c r="AB534">
        <f t="shared" si="346"/>
        <v>0</v>
      </c>
      <c r="AC534">
        <f t="shared" si="368"/>
        <v>0</v>
      </c>
      <c r="AD534">
        <f t="shared" si="369"/>
        <v>0</v>
      </c>
      <c r="AE534">
        <f t="shared" si="347"/>
        <v>0</v>
      </c>
      <c r="AF534">
        <f t="shared" si="370"/>
        <v>0</v>
      </c>
      <c r="AG534">
        <f t="shared" si="371"/>
        <v>0.16916099773242629</v>
      </c>
      <c r="AH534">
        <f t="shared" si="372"/>
        <v>6.710693421386843E-2</v>
      </c>
      <c r="AI534">
        <f t="shared" si="373"/>
        <v>37.563447232209413</v>
      </c>
      <c r="AK534" t="e">
        <f>LOOKUP(AF534,LMS!D2:'LMS'!D2597,LMS!E2:'LMS'!E2597)</f>
        <v>#N/A</v>
      </c>
      <c r="AL534" t="e">
        <f>LOOKUP(AF534,LMS!D2:'LMS'!D2597,LMS!F2:'LMS'!F2597)</f>
        <v>#N/A</v>
      </c>
      <c r="AM534" t="e">
        <f>LOOKUP(AF534,LMS!D2:'LMS'!D2597,LMS!G2:'LMS'!G2597)</f>
        <v>#N/A</v>
      </c>
      <c r="AN534" t="e">
        <f>LOOKUP(AF534,LMS!D2:'LMS'!D2597,LMS!L2:'LMS'!L2597)</f>
        <v>#N/A</v>
      </c>
      <c r="AO534" t="e">
        <f>LOOKUP(AF534,LMS!D2:'LMS'!D2597,LMS!N2:'LMS'!N2597)</f>
        <v>#N/A</v>
      </c>
      <c r="AP534" t="e">
        <f>LOOKUP(AF534,LMS!D2:'LMS'!D2597,LMS!P2:'LMS'!P2597)</f>
        <v>#N/A</v>
      </c>
      <c r="AR534" t="e">
        <f t="shared" si="374"/>
        <v>#N/A</v>
      </c>
      <c r="AS534" t="e">
        <f t="shared" si="375"/>
        <v>#N/A</v>
      </c>
      <c r="AT534" t="e">
        <f t="shared" si="348"/>
        <v>#N/A</v>
      </c>
      <c r="AU534" t="e">
        <f t="shared" si="376"/>
        <v>#N/A</v>
      </c>
      <c r="AV534" t="e">
        <f t="shared" si="349"/>
        <v>#N/A</v>
      </c>
      <c r="AW534" t="e">
        <f t="shared" si="350"/>
        <v>#N/A</v>
      </c>
      <c r="AX534" t="e">
        <f>LOOKUP(AV534,Z!A2:'Z'!A803,Z!B2:'Z'!B803)</f>
        <v>#N/A</v>
      </c>
      <c r="AY534" t="e">
        <f t="shared" si="338"/>
        <v>#N/A</v>
      </c>
      <c r="AZ534" t="e">
        <f t="shared" si="339"/>
        <v>#N/A</v>
      </c>
      <c r="BA534" t="e">
        <f t="shared" si="340"/>
        <v>#N/A</v>
      </c>
      <c r="BB534" t="e">
        <f t="shared" si="341"/>
        <v>#N/A</v>
      </c>
      <c r="BC534" t="e">
        <f t="shared" si="342"/>
        <v>#N/A</v>
      </c>
      <c r="BD534" t="e">
        <f t="shared" si="343"/>
        <v>#N/A</v>
      </c>
    </row>
    <row r="535" spans="1:56" x14ac:dyDescent="0.25">
      <c r="A535">
        <f>'Bodycomp INPUT'!A533</f>
        <v>0</v>
      </c>
      <c r="B535">
        <f>'Bodycomp INPUT'!B533</f>
        <v>0</v>
      </c>
      <c r="C535">
        <f>'Bodycomp INPUT'!C533</f>
        <v>0</v>
      </c>
      <c r="D535">
        <f>'Bodycomp INPUT'!D533</f>
        <v>0</v>
      </c>
      <c r="E535">
        <f>'Bodycomp INPUT'!E533</f>
        <v>0</v>
      </c>
      <c r="F535">
        <f>'Bodycomp INPUT'!F533</f>
        <v>0</v>
      </c>
      <c r="G535">
        <f>'Bodycomp INPUT'!G533</f>
        <v>0</v>
      </c>
      <c r="H535">
        <v>537</v>
      </c>
      <c r="I535">
        <f t="shared" si="351"/>
        <v>0</v>
      </c>
      <c r="J535">
        <f t="shared" si="344"/>
        <v>2.6419999999999999</v>
      </c>
      <c r="K535">
        <f t="shared" si="352"/>
        <v>2.86</v>
      </c>
      <c r="L535">
        <f t="shared" si="353"/>
        <v>2.6419999999999999</v>
      </c>
      <c r="M535">
        <f t="shared" si="354"/>
        <v>2.3159999999999998</v>
      </c>
      <c r="N535">
        <f t="shared" si="355"/>
        <v>2.8029999999999999</v>
      </c>
      <c r="O535">
        <f t="shared" si="356"/>
        <v>2.3159999999999998</v>
      </c>
      <c r="P535">
        <f t="shared" si="357"/>
        <v>2.6419999999999999</v>
      </c>
      <c r="Q535">
        <f t="shared" si="358"/>
        <v>2.6419999999999999</v>
      </c>
      <c r="R535">
        <f t="shared" si="345"/>
        <v>6.7106934213868428</v>
      </c>
      <c r="S535">
        <f t="shared" si="359"/>
        <v>0.373</v>
      </c>
      <c r="T535">
        <f t="shared" si="360"/>
        <v>2.472</v>
      </c>
      <c r="U535">
        <f t="shared" si="361"/>
        <v>0.373</v>
      </c>
      <c r="V535">
        <f t="shared" si="362"/>
        <v>4.5890000000000004</v>
      </c>
      <c r="W535">
        <f t="shared" si="363"/>
        <v>1.5129999999999999</v>
      </c>
      <c r="X535">
        <f t="shared" si="364"/>
        <v>4.5890000000000004</v>
      </c>
      <c r="Y535">
        <f t="shared" si="365"/>
        <v>0.373</v>
      </c>
      <c r="Z535">
        <f t="shared" si="366"/>
        <v>0.373</v>
      </c>
      <c r="AA535">
        <f t="shared" si="367"/>
        <v>0</v>
      </c>
      <c r="AB535">
        <f t="shared" si="346"/>
        <v>0</v>
      </c>
      <c r="AC535">
        <f t="shared" si="368"/>
        <v>0</v>
      </c>
      <c r="AD535">
        <f t="shared" si="369"/>
        <v>0</v>
      </c>
      <c r="AE535">
        <f t="shared" si="347"/>
        <v>0</v>
      </c>
      <c r="AF535">
        <f t="shared" si="370"/>
        <v>0</v>
      </c>
      <c r="AG535">
        <f t="shared" si="371"/>
        <v>0.16916099773242629</v>
      </c>
      <c r="AH535">
        <f t="shared" si="372"/>
        <v>6.710693421386843E-2</v>
      </c>
      <c r="AI535">
        <f t="shared" si="373"/>
        <v>37.563447232209413</v>
      </c>
      <c r="AK535" t="e">
        <f>LOOKUP(AF535,LMS!D2:'LMS'!D2597,LMS!E2:'LMS'!E2597)</f>
        <v>#N/A</v>
      </c>
      <c r="AL535" t="e">
        <f>LOOKUP(AF535,LMS!D2:'LMS'!D2597,LMS!F2:'LMS'!F2597)</f>
        <v>#N/A</v>
      </c>
      <c r="AM535" t="e">
        <f>LOOKUP(AF535,LMS!D2:'LMS'!D2597,LMS!G2:'LMS'!G2597)</f>
        <v>#N/A</v>
      </c>
      <c r="AN535" t="e">
        <f>LOOKUP(AF535,LMS!D2:'LMS'!D2597,LMS!L2:'LMS'!L2597)</f>
        <v>#N/A</v>
      </c>
      <c r="AO535" t="e">
        <f>LOOKUP(AF535,LMS!D2:'LMS'!D2597,LMS!N2:'LMS'!N2597)</f>
        <v>#N/A</v>
      </c>
      <c r="AP535" t="e">
        <f>LOOKUP(AF535,LMS!D2:'LMS'!D2597,LMS!P2:'LMS'!P2597)</f>
        <v>#N/A</v>
      </c>
      <c r="AR535" t="e">
        <f t="shared" si="374"/>
        <v>#N/A</v>
      </c>
      <c r="AS535" t="e">
        <f t="shared" si="375"/>
        <v>#N/A</v>
      </c>
      <c r="AT535" t="e">
        <f t="shared" si="348"/>
        <v>#N/A</v>
      </c>
      <c r="AU535" t="e">
        <f t="shared" si="376"/>
        <v>#N/A</v>
      </c>
      <c r="AV535" t="e">
        <f t="shared" si="349"/>
        <v>#N/A</v>
      </c>
      <c r="AW535" t="e">
        <f t="shared" si="350"/>
        <v>#N/A</v>
      </c>
      <c r="AX535" t="e">
        <f>LOOKUP(AV535,Z!A2:'Z'!A803,Z!B2:'Z'!B803)</f>
        <v>#N/A</v>
      </c>
      <c r="AY535" t="e">
        <f t="shared" si="338"/>
        <v>#N/A</v>
      </c>
      <c r="AZ535" t="e">
        <f t="shared" si="339"/>
        <v>#N/A</v>
      </c>
      <c r="BA535" t="e">
        <f t="shared" si="340"/>
        <v>#N/A</v>
      </c>
      <c r="BB535" t="e">
        <f t="shared" si="341"/>
        <v>#N/A</v>
      </c>
      <c r="BC535" t="e">
        <f t="shared" si="342"/>
        <v>#N/A</v>
      </c>
      <c r="BD535" t="e">
        <f t="shared" si="343"/>
        <v>#N/A</v>
      </c>
    </row>
    <row r="536" spans="1:56" x14ac:dyDescent="0.25">
      <c r="A536">
        <f>'Bodycomp INPUT'!A534</f>
        <v>0</v>
      </c>
      <c r="B536">
        <f>'Bodycomp INPUT'!B534</f>
        <v>0</v>
      </c>
      <c r="C536">
        <f>'Bodycomp INPUT'!C534</f>
        <v>0</v>
      </c>
      <c r="D536">
        <f>'Bodycomp INPUT'!D534</f>
        <v>0</v>
      </c>
      <c r="E536">
        <f>'Bodycomp INPUT'!E534</f>
        <v>0</v>
      </c>
      <c r="F536">
        <f>'Bodycomp INPUT'!F534</f>
        <v>0</v>
      </c>
      <c r="G536">
        <f>'Bodycomp INPUT'!G534</f>
        <v>0</v>
      </c>
      <c r="H536">
        <v>538</v>
      </c>
      <c r="I536">
        <f t="shared" si="351"/>
        <v>0</v>
      </c>
      <c r="J536">
        <f t="shared" si="344"/>
        <v>2.6419999999999999</v>
      </c>
      <c r="K536">
        <f t="shared" si="352"/>
        <v>2.86</v>
      </c>
      <c r="L536">
        <f t="shared" si="353"/>
        <v>2.6419999999999999</v>
      </c>
      <c r="M536">
        <f t="shared" si="354"/>
        <v>2.3159999999999998</v>
      </c>
      <c r="N536">
        <f t="shared" si="355"/>
        <v>2.8029999999999999</v>
      </c>
      <c r="O536">
        <f t="shared" si="356"/>
        <v>2.3159999999999998</v>
      </c>
      <c r="P536">
        <f t="shared" si="357"/>
        <v>2.6419999999999999</v>
      </c>
      <c r="Q536">
        <f t="shared" si="358"/>
        <v>2.6419999999999999</v>
      </c>
      <c r="R536">
        <f t="shared" si="345"/>
        <v>6.7106934213868428</v>
      </c>
      <c r="S536">
        <f t="shared" si="359"/>
        <v>0.373</v>
      </c>
      <c r="T536">
        <f t="shared" si="360"/>
        <v>2.472</v>
      </c>
      <c r="U536">
        <f t="shared" si="361"/>
        <v>0.373</v>
      </c>
      <c r="V536">
        <f t="shared" si="362"/>
        <v>4.5890000000000004</v>
      </c>
      <c r="W536">
        <f t="shared" si="363"/>
        <v>1.5129999999999999</v>
      </c>
      <c r="X536">
        <f t="shared" si="364"/>
        <v>4.5890000000000004</v>
      </c>
      <c r="Y536">
        <f t="shared" si="365"/>
        <v>0.373</v>
      </c>
      <c r="Z536">
        <f t="shared" si="366"/>
        <v>0.373</v>
      </c>
      <c r="AA536">
        <f t="shared" si="367"/>
        <v>0</v>
      </c>
      <c r="AB536">
        <f t="shared" si="346"/>
        <v>0</v>
      </c>
      <c r="AC536">
        <f t="shared" si="368"/>
        <v>0</v>
      </c>
      <c r="AD536">
        <f t="shared" si="369"/>
        <v>0</v>
      </c>
      <c r="AE536">
        <f t="shared" si="347"/>
        <v>0</v>
      </c>
      <c r="AF536">
        <f t="shared" si="370"/>
        <v>0</v>
      </c>
      <c r="AG536">
        <f t="shared" si="371"/>
        <v>0.16916099773242629</v>
      </c>
      <c r="AH536">
        <f t="shared" si="372"/>
        <v>6.710693421386843E-2</v>
      </c>
      <c r="AI536">
        <f t="shared" si="373"/>
        <v>37.563447232209413</v>
      </c>
      <c r="AK536" t="e">
        <f>LOOKUP(AF536,LMS!D2:'LMS'!D2597,LMS!E2:'LMS'!E2597)</f>
        <v>#N/A</v>
      </c>
      <c r="AL536" t="e">
        <f>LOOKUP(AF536,LMS!D2:'LMS'!D2597,LMS!F2:'LMS'!F2597)</f>
        <v>#N/A</v>
      </c>
      <c r="AM536" t="e">
        <f>LOOKUP(AF536,LMS!D2:'LMS'!D2597,LMS!G2:'LMS'!G2597)</f>
        <v>#N/A</v>
      </c>
      <c r="AN536" t="e">
        <f>LOOKUP(AF536,LMS!D2:'LMS'!D2597,LMS!L2:'LMS'!L2597)</f>
        <v>#N/A</v>
      </c>
      <c r="AO536" t="e">
        <f>LOOKUP(AF536,LMS!D2:'LMS'!D2597,LMS!N2:'LMS'!N2597)</f>
        <v>#N/A</v>
      </c>
      <c r="AP536" t="e">
        <f>LOOKUP(AF536,LMS!D2:'LMS'!D2597,LMS!P2:'LMS'!P2597)</f>
        <v>#N/A</v>
      </c>
      <c r="AR536" t="e">
        <f t="shared" si="374"/>
        <v>#N/A</v>
      </c>
      <c r="AS536" t="e">
        <f t="shared" si="375"/>
        <v>#N/A</v>
      </c>
      <c r="AT536" t="e">
        <f t="shared" si="348"/>
        <v>#N/A</v>
      </c>
      <c r="AU536" t="e">
        <f t="shared" si="376"/>
        <v>#N/A</v>
      </c>
      <c r="AV536" t="e">
        <f t="shared" si="349"/>
        <v>#N/A</v>
      </c>
      <c r="AW536" t="e">
        <f t="shared" si="350"/>
        <v>#N/A</v>
      </c>
      <c r="AX536" t="e">
        <f>LOOKUP(AV536,Z!A2:'Z'!A803,Z!B2:'Z'!B803)</f>
        <v>#N/A</v>
      </c>
      <c r="AY536" t="e">
        <f t="shared" si="338"/>
        <v>#N/A</v>
      </c>
      <c r="AZ536" t="e">
        <f t="shared" si="339"/>
        <v>#N/A</v>
      </c>
      <c r="BA536" t="e">
        <f t="shared" si="340"/>
        <v>#N/A</v>
      </c>
      <c r="BB536" t="e">
        <f t="shared" si="341"/>
        <v>#N/A</v>
      </c>
      <c r="BC536" t="e">
        <f t="shared" si="342"/>
        <v>#N/A</v>
      </c>
      <c r="BD536" t="e">
        <f t="shared" si="343"/>
        <v>#N/A</v>
      </c>
    </row>
    <row r="537" spans="1:56" x14ac:dyDescent="0.25">
      <c r="A537">
        <f>'Bodycomp INPUT'!A535</f>
        <v>0</v>
      </c>
      <c r="B537">
        <f>'Bodycomp INPUT'!B535</f>
        <v>0</v>
      </c>
      <c r="C537">
        <f>'Bodycomp INPUT'!C535</f>
        <v>0</v>
      </c>
      <c r="D537">
        <f>'Bodycomp INPUT'!D535</f>
        <v>0</v>
      </c>
      <c r="E537">
        <f>'Bodycomp INPUT'!E535</f>
        <v>0</v>
      </c>
      <c r="F537">
        <f>'Bodycomp INPUT'!F535</f>
        <v>0</v>
      </c>
      <c r="G537">
        <f>'Bodycomp INPUT'!G535</f>
        <v>0</v>
      </c>
      <c r="H537">
        <v>539</v>
      </c>
      <c r="I537">
        <f t="shared" si="351"/>
        <v>0</v>
      </c>
      <c r="J537">
        <f t="shared" si="344"/>
        <v>2.6419999999999999</v>
      </c>
      <c r="K537">
        <f t="shared" si="352"/>
        <v>2.86</v>
      </c>
      <c r="L537">
        <f t="shared" si="353"/>
        <v>2.6419999999999999</v>
      </c>
      <c r="M537">
        <f t="shared" si="354"/>
        <v>2.3159999999999998</v>
      </c>
      <c r="N537">
        <f t="shared" si="355"/>
        <v>2.8029999999999999</v>
      </c>
      <c r="O537">
        <f t="shared" si="356"/>
        <v>2.3159999999999998</v>
      </c>
      <c r="P537">
        <f t="shared" si="357"/>
        <v>2.6419999999999999</v>
      </c>
      <c r="Q537">
        <f t="shared" si="358"/>
        <v>2.6419999999999999</v>
      </c>
      <c r="R537">
        <f t="shared" si="345"/>
        <v>6.7106934213868428</v>
      </c>
      <c r="S537">
        <f t="shared" si="359"/>
        <v>0.373</v>
      </c>
      <c r="T537">
        <f t="shared" si="360"/>
        <v>2.472</v>
      </c>
      <c r="U537">
        <f t="shared" si="361"/>
        <v>0.373</v>
      </c>
      <c r="V537">
        <f t="shared" si="362"/>
        <v>4.5890000000000004</v>
      </c>
      <c r="W537">
        <f t="shared" si="363"/>
        <v>1.5129999999999999</v>
      </c>
      <c r="X537">
        <f t="shared" si="364"/>
        <v>4.5890000000000004</v>
      </c>
      <c r="Y537">
        <f t="shared" si="365"/>
        <v>0.373</v>
      </c>
      <c r="Z537">
        <f t="shared" si="366"/>
        <v>0.373</v>
      </c>
      <c r="AA537">
        <f t="shared" si="367"/>
        <v>0</v>
      </c>
      <c r="AB537">
        <f t="shared" si="346"/>
        <v>0</v>
      </c>
      <c r="AC537">
        <f t="shared" si="368"/>
        <v>0</v>
      </c>
      <c r="AD537">
        <f t="shared" si="369"/>
        <v>0</v>
      </c>
      <c r="AE537">
        <f t="shared" si="347"/>
        <v>0</v>
      </c>
      <c r="AF537">
        <f t="shared" si="370"/>
        <v>0</v>
      </c>
      <c r="AG537">
        <f t="shared" si="371"/>
        <v>0.16916099773242629</v>
      </c>
      <c r="AH537">
        <f t="shared" si="372"/>
        <v>6.710693421386843E-2</v>
      </c>
      <c r="AI537">
        <f t="shared" si="373"/>
        <v>37.563447232209413</v>
      </c>
      <c r="AK537" t="e">
        <f>LOOKUP(AF537,LMS!D2:'LMS'!D2597,LMS!E2:'LMS'!E2597)</f>
        <v>#N/A</v>
      </c>
      <c r="AL537" t="e">
        <f>LOOKUP(AF537,LMS!D2:'LMS'!D2597,LMS!F2:'LMS'!F2597)</f>
        <v>#N/A</v>
      </c>
      <c r="AM537" t="e">
        <f>LOOKUP(AF537,LMS!D2:'LMS'!D2597,LMS!G2:'LMS'!G2597)</f>
        <v>#N/A</v>
      </c>
      <c r="AN537" t="e">
        <f>LOOKUP(AF537,LMS!D2:'LMS'!D2597,LMS!L2:'LMS'!L2597)</f>
        <v>#N/A</v>
      </c>
      <c r="AO537" t="e">
        <f>LOOKUP(AF537,LMS!D2:'LMS'!D2597,LMS!N2:'LMS'!N2597)</f>
        <v>#N/A</v>
      </c>
      <c r="AP537" t="e">
        <f>LOOKUP(AF537,LMS!D2:'LMS'!D2597,LMS!P2:'LMS'!P2597)</f>
        <v>#N/A</v>
      </c>
      <c r="AR537" t="e">
        <f t="shared" si="374"/>
        <v>#N/A</v>
      </c>
      <c r="AS537" t="e">
        <f t="shared" si="375"/>
        <v>#N/A</v>
      </c>
      <c r="AT537" t="e">
        <f t="shared" si="348"/>
        <v>#N/A</v>
      </c>
      <c r="AU537" t="e">
        <f t="shared" si="376"/>
        <v>#N/A</v>
      </c>
      <c r="AV537" t="e">
        <f t="shared" si="349"/>
        <v>#N/A</v>
      </c>
      <c r="AW537" t="e">
        <f t="shared" si="350"/>
        <v>#N/A</v>
      </c>
      <c r="AX537" t="e">
        <f>LOOKUP(AV537,Z!A2:'Z'!A803,Z!B2:'Z'!B803)</f>
        <v>#N/A</v>
      </c>
      <c r="AY537" t="e">
        <f t="shared" si="338"/>
        <v>#N/A</v>
      </c>
      <c r="AZ537" t="e">
        <f t="shared" si="339"/>
        <v>#N/A</v>
      </c>
      <c r="BA537" t="e">
        <f t="shared" si="340"/>
        <v>#N/A</v>
      </c>
      <c r="BB537" t="e">
        <f t="shared" si="341"/>
        <v>#N/A</v>
      </c>
      <c r="BC537" t="e">
        <f t="shared" si="342"/>
        <v>#N/A</v>
      </c>
      <c r="BD537" t="e">
        <f t="shared" si="343"/>
        <v>#N/A</v>
      </c>
    </row>
    <row r="538" spans="1:56" x14ac:dyDescent="0.25">
      <c r="A538">
        <f>'Bodycomp INPUT'!A536</f>
        <v>0</v>
      </c>
      <c r="B538">
        <f>'Bodycomp INPUT'!B536</f>
        <v>0</v>
      </c>
      <c r="C538">
        <f>'Bodycomp INPUT'!C536</f>
        <v>0</v>
      </c>
      <c r="D538">
        <f>'Bodycomp INPUT'!D536</f>
        <v>0</v>
      </c>
      <c r="E538">
        <f>'Bodycomp INPUT'!E536</f>
        <v>0</v>
      </c>
      <c r="F538">
        <f>'Bodycomp INPUT'!F536</f>
        <v>0</v>
      </c>
      <c r="G538">
        <f>'Bodycomp INPUT'!G536</f>
        <v>0</v>
      </c>
      <c r="H538">
        <v>540</v>
      </c>
      <c r="I538">
        <f t="shared" si="351"/>
        <v>0</v>
      </c>
      <c r="J538">
        <f t="shared" si="344"/>
        <v>2.6419999999999999</v>
      </c>
      <c r="K538">
        <f t="shared" si="352"/>
        <v>2.86</v>
      </c>
      <c r="L538">
        <f t="shared" si="353"/>
        <v>2.6419999999999999</v>
      </c>
      <c r="M538">
        <f t="shared" si="354"/>
        <v>2.3159999999999998</v>
      </c>
      <c r="N538">
        <f t="shared" si="355"/>
        <v>2.8029999999999999</v>
      </c>
      <c r="O538">
        <f t="shared" si="356"/>
        <v>2.3159999999999998</v>
      </c>
      <c r="P538">
        <f t="shared" si="357"/>
        <v>2.6419999999999999</v>
      </c>
      <c r="Q538">
        <f t="shared" si="358"/>
        <v>2.6419999999999999</v>
      </c>
      <c r="R538">
        <f t="shared" si="345"/>
        <v>6.7106934213868428</v>
      </c>
      <c r="S538">
        <f t="shared" si="359"/>
        <v>0.373</v>
      </c>
      <c r="T538">
        <f t="shared" si="360"/>
        <v>2.472</v>
      </c>
      <c r="U538">
        <f t="shared" si="361"/>
        <v>0.373</v>
      </c>
      <c r="V538">
        <f t="shared" si="362"/>
        <v>4.5890000000000004</v>
      </c>
      <c r="W538">
        <f t="shared" si="363"/>
        <v>1.5129999999999999</v>
      </c>
      <c r="X538">
        <f t="shared" si="364"/>
        <v>4.5890000000000004</v>
      </c>
      <c r="Y538">
        <f t="shared" si="365"/>
        <v>0.373</v>
      </c>
      <c r="Z538">
        <f t="shared" si="366"/>
        <v>0.373</v>
      </c>
      <c r="AA538">
        <f t="shared" si="367"/>
        <v>0</v>
      </c>
      <c r="AB538">
        <f t="shared" si="346"/>
        <v>0</v>
      </c>
      <c r="AC538">
        <f t="shared" si="368"/>
        <v>0</v>
      </c>
      <c r="AD538">
        <f t="shared" si="369"/>
        <v>0</v>
      </c>
      <c r="AE538">
        <f t="shared" si="347"/>
        <v>0</v>
      </c>
      <c r="AF538">
        <f t="shared" si="370"/>
        <v>0</v>
      </c>
      <c r="AG538">
        <f t="shared" si="371"/>
        <v>0.16916099773242629</v>
      </c>
      <c r="AH538">
        <f t="shared" si="372"/>
        <v>6.710693421386843E-2</v>
      </c>
      <c r="AI538">
        <f t="shared" si="373"/>
        <v>37.563447232209413</v>
      </c>
      <c r="AK538" t="e">
        <f>LOOKUP(AF538,LMS!D2:'LMS'!D2597,LMS!E2:'LMS'!E2597)</f>
        <v>#N/A</v>
      </c>
      <c r="AL538" t="e">
        <f>LOOKUP(AF538,LMS!D2:'LMS'!D2597,LMS!F2:'LMS'!F2597)</f>
        <v>#N/A</v>
      </c>
      <c r="AM538" t="e">
        <f>LOOKUP(AF538,LMS!D2:'LMS'!D2597,LMS!G2:'LMS'!G2597)</f>
        <v>#N/A</v>
      </c>
      <c r="AN538" t="e">
        <f>LOOKUP(AF538,LMS!D2:'LMS'!D2597,LMS!L2:'LMS'!L2597)</f>
        <v>#N/A</v>
      </c>
      <c r="AO538" t="e">
        <f>LOOKUP(AF538,LMS!D2:'LMS'!D2597,LMS!N2:'LMS'!N2597)</f>
        <v>#N/A</v>
      </c>
      <c r="AP538" t="e">
        <f>LOOKUP(AF538,LMS!D2:'LMS'!D2597,LMS!P2:'LMS'!P2597)</f>
        <v>#N/A</v>
      </c>
      <c r="AR538" t="e">
        <f t="shared" si="374"/>
        <v>#N/A</v>
      </c>
      <c r="AS538" t="e">
        <f t="shared" si="375"/>
        <v>#N/A</v>
      </c>
      <c r="AT538" t="e">
        <f t="shared" si="348"/>
        <v>#N/A</v>
      </c>
      <c r="AU538" t="e">
        <f t="shared" si="376"/>
        <v>#N/A</v>
      </c>
      <c r="AV538" t="e">
        <f t="shared" si="349"/>
        <v>#N/A</v>
      </c>
      <c r="AW538" t="e">
        <f t="shared" si="350"/>
        <v>#N/A</v>
      </c>
      <c r="AX538" t="e">
        <f>LOOKUP(AV538,Z!A2:'Z'!A803,Z!B2:'Z'!B803)</f>
        <v>#N/A</v>
      </c>
      <c r="AY538" t="e">
        <f t="shared" si="338"/>
        <v>#N/A</v>
      </c>
      <c r="AZ538" t="e">
        <f t="shared" si="339"/>
        <v>#N/A</v>
      </c>
      <c r="BA538" t="e">
        <f t="shared" si="340"/>
        <v>#N/A</v>
      </c>
      <c r="BB538" t="e">
        <f t="shared" si="341"/>
        <v>#N/A</v>
      </c>
      <c r="BC538" t="e">
        <f t="shared" si="342"/>
        <v>#N/A</v>
      </c>
      <c r="BD538" t="e">
        <f t="shared" si="343"/>
        <v>#N/A</v>
      </c>
    </row>
    <row r="539" spans="1:56" x14ac:dyDescent="0.25">
      <c r="A539">
        <f>'Bodycomp INPUT'!A537</f>
        <v>0</v>
      </c>
      <c r="B539">
        <f>'Bodycomp INPUT'!B537</f>
        <v>0</v>
      </c>
      <c r="C539">
        <f>'Bodycomp INPUT'!C537</f>
        <v>0</v>
      </c>
      <c r="D539">
        <f>'Bodycomp INPUT'!D537</f>
        <v>0</v>
      </c>
      <c r="E539">
        <f>'Bodycomp INPUT'!E537</f>
        <v>0</v>
      </c>
      <c r="F539">
        <f>'Bodycomp INPUT'!F537</f>
        <v>0</v>
      </c>
      <c r="G539">
        <f>'Bodycomp INPUT'!G537</f>
        <v>0</v>
      </c>
      <c r="H539">
        <v>541</v>
      </c>
      <c r="I539">
        <f t="shared" si="351"/>
        <v>0</v>
      </c>
      <c r="J539">
        <f t="shared" si="344"/>
        <v>2.6419999999999999</v>
      </c>
      <c r="K539">
        <f t="shared" si="352"/>
        <v>2.86</v>
      </c>
      <c r="L539">
        <f t="shared" si="353"/>
        <v>2.6419999999999999</v>
      </c>
      <c r="M539">
        <f t="shared" si="354"/>
        <v>2.3159999999999998</v>
      </c>
      <c r="N539">
        <f t="shared" si="355"/>
        <v>2.8029999999999999</v>
      </c>
      <c r="O539">
        <f t="shared" si="356"/>
        <v>2.3159999999999998</v>
      </c>
      <c r="P539">
        <f t="shared" si="357"/>
        <v>2.6419999999999999</v>
      </c>
      <c r="Q539">
        <f t="shared" si="358"/>
        <v>2.6419999999999999</v>
      </c>
      <c r="R539">
        <f t="shared" si="345"/>
        <v>6.7106934213868428</v>
      </c>
      <c r="S539">
        <f t="shared" si="359"/>
        <v>0.373</v>
      </c>
      <c r="T539">
        <f t="shared" si="360"/>
        <v>2.472</v>
      </c>
      <c r="U539">
        <f t="shared" si="361"/>
        <v>0.373</v>
      </c>
      <c r="V539">
        <f t="shared" si="362"/>
        <v>4.5890000000000004</v>
      </c>
      <c r="W539">
        <f t="shared" si="363"/>
        <v>1.5129999999999999</v>
      </c>
      <c r="X539">
        <f t="shared" si="364"/>
        <v>4.5890000000000004</v>
      </c>
      <c r="Y539">
        <f t="shared" si="365"/>
        <v>0.373</v>
      </c>
      <c r="Z539">
        <f t="shared" si="366"/>
        <v>0.373</v>
      </c>
      <c r="AA539">
        <f t="shared" si="367"/>
        <v>0</v>
      </c>
      <c r="AB539">
        <f t="shared" si="346"/>
        <v>0</v>
      </c>
      <c r="AC539">
        <f t="shared" si="368"/>
        <v>0</v>
      </c>
      <c r="AD539">
        <f t="shared" si="369"/>
        <v>0</v>
      </c>
      <c r="AE539">
        <f t="shared" si="347"/>
        <v>0</v>
      </c>
      <c r="AF539">
        <f t="shared" si="370"/>
        <v>0</v>
      </c>
      <c r="AG539">
        <f t="shared" si="371"/>
        <v>0.16916099773242629</v>
      </c>
      <c r="AH539">
        <f t="shared" si="372"/>
        <v>6.710693421386843E-2</v>
      </c>
      <c r="AI539">
        <f t="shared" si="373"/>
        <v>37.563447232209413</v>
      </c>
      <c r="AK539" t="e">
        <f>LOOKUP(AF539,LMS!D2:'LMS'!D2597,LMS!E2:'LMS'!E2597)</f>
        <v>#N/A</v>
      </c>
      <c r="AL539" t="e">
        <f>LOOKUP(AF539,LMS!D2:'LMS'!D2597,LMS!F2:'LMS'!F2597)</f>
        <v>#N/A</v>
      </c>
      <c r="AM539" t="e">
        <f>LOOKUP(AF539,LMS!D2:'LMS'!D2597,LMS!G2:'LMS'!G2597)</f>
        <v>#N/A</v>
      </c>
      <c r="AN539" t="e">
        <f>LOOKUP(AF539,LMS!D2:'LMS'!D2597,LMS!L2:'LMS'!L2597)</f>
        <v>#N/A</v>
      </c>
      <c r="AO539" t="e">
        <f>LOOKUP(AF539,LMS!D2:'LMS'!D2597,LMS!N2:'LMS'!N2597)</f>
        <v>#N/A</v>
      </c>
      <c r="AP539" t="e">
        <f>LOOKUP(AF539,LMS!D2:'LMS'!D2597,LMS!P2:'LMS'!P2597)</f>
        <v>#N/A</v>
      </c>
      <c r="AR539" t="e">
        <f t="shared" si="374"/>
        <v>#N/A</v>
      </c>
      <c r="AS539" t="e">
        <f t="shared" si="375"/>
        <v>#N/A</v>
      </c>
      <c r="AT539" t="e">
        <f t="shared" si="348"/>
        <v>#N/A</v>
      </c>
      <c r="AU539" t="e">
        <f t="shared" si="376"/>
        <v>#N/A</v>
      </c>
      <c r="AV539" t="e">
        <f t="shared" si="349"/>
        <v>#N/A</v>
      </c>
      <c r="AW539" t="e">
        <f t="shared" si="350"/>
        <v>#N/A</v>
      </c>
      <c r="AX539" t="e">
        <f>LOOKUP(AV539,Z!A2:'Z'!A803,Z!B2:'Z'!B803)</f>
        <v>#N/A</v>
      </c>
      <c r="AY539" t="e">
        <f t="shared" si="338"/>
        <v>#N/A</v>
      </c>
      <c r="AZ539" t="e">
        <f t="shared" si="339"/>
        <v>#N/A</v>
      </c>
      <c r="BA539" t="e">
        <f t="shared" si="340"/>
        <v>#N/A</v>
      </c>
      <c r="BB539" t="e">
        <f t="shared" si="341"/>
        <v>#N/A</v>
      </c>
      <c r="BC539" t="e">
        <f t="shared" si="342"/>
        <v>#N/A</v>
      </c>
      <c r="BD539" t="e">
        <f t="shared" si="343"/>
        <v>#N/A</v>
      </c>
    </row>
    <row r="540" spans="1:56" x14ac:dyDescent="0.25">
      <c r="A540">
        <f>'Bodycomp INPUT'!A538</f>
        <v>0</v>
      </c>
      <c r="B540">
        <f>'Bodycomp INPUT'!B538</f>
        <v>0</v>
      </c>
      <c r="C540">
        <f>'Bodycomp INPUT'!C538</f>
        <v>0</v>
      </c>
      <c r="D540">
        <f>'Bodycomp INPUT'!D538</f>
        <v>0</v>
      </c>
      <c r="E540">
        <f>'Bodycomp INPUT'!E538</f>
        <v>0</v>
      </c>
      <c r="F540">
        <f>'Bodycomp INPUT'!F538</f>
        <v>0</v>
      </c>
      <c r="G540">
        <f>'Bodycomp INPUT'!G538</f>
        <v>0</v>
      </c>
      <c r="H540">
        <v>542</v>
      </c>
      <c r="I540">
        <f t="shared" si="351"/>
        <v>0</v>
      </c>
      <c r="J540">
        <f t="shared" si="344"/>
        <v>2.6419999999999999</v>
      </c>
      <c r="K540">
        <f t="shared" si="352"/>
        <v>2.86</v>
      </c>
      <c r="L540">
        <f t="shared" si="353"/>
        <v>2.6419999999999999</v>
      </c>
      <c r="M540">
        <f t="shared" si="354"/>
        <v>2.3159999999999998</v>
      </c>
      <c r="N540">
        <f t="shared" si="355"/>
        <v>2.8029999999999999</v>
      </c>
      <c r="O540">
        <f t="shared" si="356"/>
        <v>2.3159999999999998</v>
      </c>
      <c r="P540">
        <f t="shared" si="357"/>
        <v>2.6419999999999999</v>
      </c>
      <c r="Q540">
        <f t="shared" si="358"/>
        <v>2.6419999999999999</v>
      </c>
      <c r="R540">
        <f t="shared" si="345"/>
        <v>6.7106934213868428</v>
      </c>
      <c r="S540">
        <f t="shared" si="359"/>
        <v>0.373</v>
      </c>
      <c r="T540">
        <f t="shared" si="360"/>
        <v>2.472</v>
      </c>
      <c r="U540">
        <f t="shared" si="361"/>
        <v>0.373</v>
      </c>
      <c r="V540">
        <f t="shared" si="362"/>
        <v>4.5890000000000004</v>
      </c>
      <c r="W540">
        <f t="shared" si="363"/>
        <v>1.5129999999999999</v>
      </c>
      <c r="X540">
        <f t="shared" si="364"/>
        <v>4.5890000000000004</v>
      </c>
      <c r="Y540">
        <f t="shared" si="365"/>
        <v>0.373</v>
      </c>
      <c r="Z540">
        <f t="shared" si="366"/>
        <v>0.373</v>
      </c>
      <c r="AA540">
        <f t="shared" si="367"/>
        <v>0</v>
      </c>
      <c r="AB540">
        <f t="shared" si="346"/>
        <v>0</v>
      </c>
      <c r="AC540">
        <f t="shared" si="368"/>
        <v>0</v>
      </c>
      <c r="AD540">
        <f t="shared" si="369"/>
        <v>0</v>
      </c>
      <c r="AE540">
        <f t="shared" si="347"/>
        <v>0</v>
      </c>
      <c r="AF540">
        <f t="shared" si="370"/>
        <v>0</v>
      </c>
      <c r="AG540">
        <f t="shared" si="371"/>
        <v>0.16916099773242629</v>
      </c>
      <c r="AH540">
        <f t="shared" si="372"/>
        <v>6.710693421386843E-2</v>
      </c>
      <c r="AI540">
        <f t="shared" si="373"/>
        <v>37.563447232209413</v>
      </c>
      <c r="AK540" t="e">
        <f>LOOKUP(AF540,LMS!D2:'LMS'!D2597,LMS!E2:'LMS'!E2597)</f>
        <v>#N/A</v>
      </c>
      <c r="AL540" t="e">
        <f>LOOKUP(AF540,LMS!D2:'LMS'!D2597,LMS!F2:'LMS'!F2597)</f>
        <v>#N/A</v>
      </c>
      <c r="AM540" t="e">
        <f>LOOKUP(AF540,LMS!D2:'LMS'!D2597,LMS!G2:'LMS'!G2597)</f>
        <v>#N/A</v>
      </c>
      <c r="AN540" t="e">
        <f>LOOKUP(AF540,LMS!D2:'LMS'!D2597,LMS!L2:'LMS'!L2597)</f>
        <v>#N/A</v>
      </c>
      <c r="AO540" t="e">
        <f>LOOKUP(AF540,LMS!D2:'LMS'!D2597,LMS!N2:'LMS'!N2597)</f>
        <v>#N/A</v>
      </c>
      <c r="AP540" t="e">
        <f>LOOKUP(AF540,LMS!D2:'LMS'!D2597,LMS!P2:'LMS'!P2597)</f>
        <v>#N/A</v>
      </c>
      <c r="AR540" t="e">
        <f t="shared" si="374"/>
        <v>#N/A</v>
      </c>
      <c r="AS540" t="e">
        <f t="shared" si="375"/>
        <v>#N/A</v>
      </c>
      <c r="AT540" t="e">
        <f t="shared" si="348"/>
        <v>#N/A</v>
      </c>
      <c r="AU540" t="e">
        <f t="shared" si="376"/>
        <v>#N/A</v>
      </c>
      <c r="AV540" t="e">
        <f t="shared" si="349"/>
        <v>#N/A</v>
      </c>
      <c r="AW540" t="e">
        <f t="shared" si="350"/>
        <v>#N/A</v>
      </c>
      <c r="AX540" t="e">
        <f>LOOKUP(AV540,Z!A2:'Z'!A803,Z!B2:'Z'!B803)</f>
        <v>#N/A</v>
      </c>
      <c r="AY540" t="e">
        <f t="shared" si="338"/>
        <v>#N/A</v>
      </c>
      <c r="AZ540" t="e">
        <f t="shared" si="339"/>
        <v>#N/A</v>
      </c>
      <c r="BA540" t="e">
        <f t="shared" si="340"/>
        <v>#N/A</v>
      </c>
      <c r="BB540" t="e">
        <f t="shared" si="341"/>
        <v>#N/A</v>
      </c>
      <c r="BC540" t="e">
        <f t="shared" si="342"/>
        <v>#N/A</v>
      </c>
      <c r="BD540" t="e">
        <f t="shared" si="343"/>
        <v>#N/A</v>
      </c>
    </row>
    <row r="541" spans="1:56" x14ac:dyDescent="0.25">
      <c r="A541">
        <f>'Bodycomp INPUT'!A539</f>
        <v>0</v>
      </c>
      <c r="B541">
        <f>'Bodycomp INPUT'!B539</f>
        <v>0</v>
      </c>
      <c r="C541">
        <f>'Bodycomp INPUT'!C539</f>
        <v>0</v>
      </c>
      <c r="D541">
        <f>'Bodycomp INPUT'!D539</f>
        <v>0</v>
      </c>
      <c r="E541">
        <f>'Bodycomp INPUT'!E539</f>
        <v>0</v>
      </c>
      <c r="F541">
        <f>'Bodycomp INPUT'!F539</f>
        <v>0</v>
      </c>
      <c r="G541">
        <f>'Bodycomp INPUT'!G539</f>
        <v>0</v>
      </c>
      <c r="H541">
        <v>543</v>
      </c>
      <c r="I541">
        <f t="shared" si="351"/>
        <v>0</v>
      </c>
      <c r="J541">
        <f t="shared" si="344"/>
        <v>2.6419999999999999</v>
      </c>
      <c r="K541">
        <f t="shared" si="352"/>
        <v>2.86</v>
      </c>
      <c r="L541">
        <f t="shared" si="353"/>
        <v>2.6419999999999999</v>
      </c>
      <c r="M541">
        <f t="shared" si="354"/>
        <v>2.3159999999999998</v>
      </c>
      <c r="N541">
        <f t="shared" si="355"/>
        <v>2.8029999999999999</v>
      </c>
      <c r="O541">
        <f t="shared" si="356"/>
        <v>2.3159999999999998</v>
      </c>
      <c r="P541">
        <f t="shared" si="357"/>
        <v>2.6419999999999999</v>
      </c>
      <c r="Q541">
        <f t="shared" si="358"/>
        <v>2.6419999999999999</v>
      </c>
      <c r="R541">
        <f t="shared" si="345"/>
        <v>6.7106934213868428</v>
      </c>
      <c r="S541">
        <f t="shared" si="359"/>
        <v>0.373</v>
      </c>
      <c r="T541">
        <f t="shared" si="360"/>
        <v>2.472</v>
      </c>
      <c r="U541">
        <f t="shared" si="361"/>
        <v>0.373</v>
      </c>
      <c r="V541">
        <f t="shared" si="362"/>
        <v>4.5890000000000004</v>
      </c>
      <c r="W541">
        <f t="shared" si="363"/>
        <v>1.5129999999999999</v>
      </c>
      <c r="X541">
        <f t="shared" si="364"/>
        <v>4.5890000000000004</v>
      </c>
      <c r="Y541">
        <f t="shared" si="365"/>
        <v>0.373</v>
      </c>
      <c r="Z541">
        <f t="shared" si="366"/>
        <v>0.373</v>
      </c>
      <c r="AA541">
        <f t="shared" si="367"/>
        <v>0</v>
      </c>
      <c r="AB541">
        <f t="shared" si="346"/>
        <v>0</v>
      </c>
      <c r="AC541">
        <f t="shared" si="368"/>
        <v>0</v>
      </c>
      <c r="AD541">
        <f t="shared" si="369"/>
        <v>0</v>
      </c>
      <c r="AE541">
        <f t="shared" si="347"/>
        <v>0</v>
      </c>
      <c r="AF541">
        <f t="shared" si="370"/>
        <v>0</v>
      </c>
      <c r="AG541">
        <f t="shared" si="371"/>
        <v>0.16916099773242629</v>
      </c>
      <c r="AH541">
        <f t="shared" si="372"/>
        <v>6.710693421386843E-2</v>
      </c>
      <c r="AI541">
        <f t="shared" si="373"/>
        <v>37.563447232209413</v>
      </c>
      <c r="AK541" t="e">
        <f>LOOKUP(AF541,LMS!D2:'LMS'!D2597,LMS!E2:'LMS'!E2597)</f>
        <v>#N/A</v>
      </c>
      <c r="AL541" t="e">
        <f>LOOKUP(AF541,LMS!D2:'LMS'!D2597,LMS!F2:'LMS'!F2597)</f>
        <v>#N/A</v>
      </c>
      <c r="AM541" t="e">
        <f>LOOKUP(AF541,LMS!D2:'LMS'!D2597,LMS!G2:'LMS'!G2597)</f>
        <v>#N/A</v>
      </c>
      <c r="AN541" t="e">
        <f>LOOKUP(AF541,LMS!D2:'LMS'!D2597,LMS!L2:'LMS'!L2597)</f>
        <v>#N/A</v>
      </c>
      <c r="AO541" t="e">
        <f>LOOKUP(AF541,LMS!D2:'LMS'!D2597,LMS!N2:'LMS'!N2597)</f>
        <v>#N/A</v>
      </c>
      <c r="AP541" t="e">
        <f>LOOKUP(AF541,LMS!D2:'LMS'!D2597,LMS!P2:'LMS'!P2597)</f>
        <v>#N/A</v>
      </c>
      <c r="AR541" t="e">
        <f t="shared" si="374"/>
        <v>#N/A</v>
      </c>
      <c r="AS541" t="e">
        <f t="shared" si="375"/>
        <v>#N/A</v>
      </c>
      <c r="AT541" t="e">
        <f t="shared" si="348"/>
        <v>#N/A</v>
      </c>
      <c r="AU541" t="e">
        <f t="shared" si="376"/>
        <v>#N/A</v>
      </c>
      <c r="AV541" t="e">
        <f t="shared" si="349"/>
        <v>#N/A</v>
      </c>
      <c r="AW541" t="e">
        <f t="shared" si="350"/>
        <v>#N/A</v>
      </c>
      <c r="AX541" t="e">
        <f>LOOKUP(AV541,Z!A2:'Z'!A803,Z!B2:'Z'!B803)</f>
        <v>#N/A</v>
      </c>
      <c r="AY541" t="e">
        <f t="shared" si="338"/>
        <v>#N/A</v>
      </c>
      <c r="AZ541" t="e">
        <f t="shared" si="339"/>
        <v>#N/A</v>
      </c>
      <c r="BA541" t="e">
        <f t="shared" si="340"/>
        <v>#N/A</v>
      </c>
      <c r="BB541" t="e">
        <f t="shared" si="341"/>
        <v>#N/A</v>
      </c>
      <c r="BC541" t="e">
        <f t="shared" si="342"/>
        <v>#N/A</v>
      </c>
      <c r="BD541" t="e">
        <f t="shared" si="343"/>
        <v>#N/A</v>
      </c>
    </row>
    <row r="542" spans="1:56" x14ac:dyDescent="0.25">
      <c r="A542">
        <f>'Bodycomp INPUT'!A540</f>
        <v>0</v>
      </c>
      <c r="B542">
        <f>'Bodycomp INPUT'!B540</f>
        <v>0</v>
      </c>
      <c r="C542">
        <f>'Bodycomp INPUT'!C540</f>
        <v>0</v>
      </c>
      <c r="D542">
        <f>'Bodycomp INPUT'!D540</f>
        <v>0</v>
      </c>
      <c r="E542">
        <f>'Bodycomp INPUT'!E540</f>
        <v>0</v>
      </c>
      <c r="F542">
        <f>'Bodycomp INPUT'!F540</f>
        <v>0</v>
      </c>
      <c r="G542">
        <f>'Bodycomp INPUT'!G540</f>
        <v>0</v>
      </c>
      <c r="H542">
        <v>544</v>
      </c>
      <c r="I542">
        <f t="shared" si="351"/>
        <v>0</v>
      </c>
      <c r="J542">
        <f t="shared" si="344"/>
        <v>2.6419999999999999</v>
      </c>
      <c r="K542">
        <f t="shared" si="352"/>
        <v>2.86</v>
      </c>
      <c r="L542">
        <f t="shared" si="353"/>
        <v>2.6419999999999999</v>
      </c>
      <c r="M542">
        <f t="shared" si="354"/>
        <v>2.3159999999999998</v>
      </c>
      <c r="N542">
        <f t="shared" si="355"/>
        <v>2.8029999999999999</v>
      </c>
      <c r="O542">
        <f t="shared" si="356"/>
        <v>2.3159999999999998</v>
      </c>
      <c r="P542">
        <f t="shared" si="357"/>
        <v>2.6419999999999999</v>
      </c>
      <c r="Q542">
        <f t="shared" si="358"/>
        <v>2.6419999999999999</v>
      </c>
      <c r="R542">
        <f t="shared" si="345"/>
        <v>6.7106934213868428</v>
      </c>
      <c r="S542">
        <f t="shared" si="359"/>
        <v>0.373</v>
      </c>
      <c r="T542">
        <f t="shared" si="360"/>
        <v>2.472</v>
      </c>
      <c r="U542">
        <f t="shared" si="361"/>
        <v>0.373</v>
      </c>
      <c r="V542">
        <f t="shared" si="362"/>
        <v>4.5890000000000004</v>
      </c>
      <c r="W542">
        <f t="shared" si="363"/>
        <v>1.5129999999999999</v>
      </c>
      <c r="X542">
        <f t="shared" si="364"/>
        <v>4.5890000000000004</v>
      </c>
      <c r="Y542">
        <f t="shared" si="365"/>
        <v>0.373</v>
      </c>
      <c r="Z542">
        <f t="shared" si="366"/>
        <v>0.373</v>
      </c>
      <c r="AA542">
        <f t="shared" si="367"/>
        <v>0</v>
      </c>
      <c r="AB542">
        <f t="shared" si="346"/>
        <v>0</v>
      </c>
      <c r="AC542">
        <f t="shared" si="368"/>
        <v>0</v>
      </c>
      <c r="AD542">
        <f t="shared" si="369"/>
        <v>0</v>
      </c>
      <c r="AE542">
        <f t="shared" si="347"/>
        <v>0</v>
      </c>
      <c r="AF542">
        <f t="shared" si="370"/>
        <v>0</v>
      </c>
      <c r="AG542">
        <f t="shared" si="371"/>
        <v>0.16916099773242629</v>
      </c>
      <c r="AH542">
        <f t="shared" si="372"/>
        <v>6.710693421386843E-2</v>
      </c>
      <c r="AI542">
        <f t="shared" si="373"/>
        <v>37.563447232209413</v>
      </c>
      <c r="AK542" t="e">
        <f>LOOKUP(AF542,LMS!D2:'LMS'!D2597,LMS!E2:'LMS'!E2597)</f>
        <v>#N/A</v>
      </c>
      <c r="AL542" t="e">
        <f>LOOKUP(AF542,LMS!D2:'LMS'!D2597,LMS!F2:'LMS'!F2597)</f>
        <v>#N/A</v>
      </c>
      <c r="AM542" t="e">
        <f>LOOKUP(AF542,LMS!D2:'LMS'!D2597,LMS!G2:'LMS'!G2597)</f>
        <v>#N/A</v>
      </c>
      <c r="AN542" t="e">
        <f>LOOKUP(AF542,LMS!D2:'LMS'!D2597,LMS!L2:'LMS'!L2597)</f>
        <v>#N/A</v>
      </c>
      <c r="AO542" t="e">
        <f>LOOKUP(AF542,LMS!D2:'LMS'!D2597,LMS!N2:'LMS'!N2597)</f>
        <v>#N/A</v>
      </c>
      <c r="AP542" t="e">
        <f>LOOKUP(AF542,LMS!D2:'LMS'!D2597,LMS!P2:'LMS'!P2597)</f>
        <v>#N/A</v>
      </c>
      <c r="AR542" t="e">
        <f t="shared" si="374"/>
        <v>#N/A</v>
      </c>
      <c r="AS542" t="e">
        <f t="shared" si="375"/>
        <v>#N/A</v>
      </c>
      <c r="AT542" t="e">
        <f t="shared" si="348"/>
        <v>#N/A</v>
      </c>
      <c r="AU542" t="e">
        <f t="shared" si="376"/>
        <v>#N/A</v>
      </c>
      <c r="AV542" t="e">
        <f t="shared" si="349"/>
        <v>#N/A</v>
      </c>
      <c r="AW542" t="e">
        <f t="shared" si="350"/>
        <v>#N/A</v>
      </c>
      <c r="AX542" t="e">
        <f>LOOKUP(AV542,Z!A2:'Z'!A803,Z!B2:'Z'!B803)</f>
        <v>#N/A</v>
      </c>
      <c r="AY542" t="e">
        <f t="shared" si="338"/>
        <v>#N/A</v>
      </c>
      <c r="AZ542" t="e">
        <f t="shared" si="339"/>
        <v>#N/A</v>
      </c>
      <c r="BA542" t="e">
        <f t="shared" si="340"/>
        <v>#N/A</v>
      </c>
      <c r="BB542" t="e">
        <f t="shared" si="341"/>
        <v>#N/A</v>
      </c>
      <c r="BC542" t="e">
        <f t="shared" si="342"/>
        <v>#N/A</v>
      </c>
      <c r="BD542" t="e">
        <f t="shared" si="343"/>
        <v>#N/A</v>
      </c>
    </row>
    <row r="543" spans="1:56" x14ac:dyDescent="0.25">
      <c r="A543">
        <f>'Bodycomp INPUT'!A541</f>
        <v>0</v>
      </c>
      <c r="B543">
        <f>'Bodycomp INPUT'!B541</f>
        <v>0</v>
      </c>
      <c r="C543">
        <f>'Bodycomp INPUT'!C541</f>
        <v>0</v>
      </c>
      <c r="D543">
        <f>'Bodycomp INPUT'!D541</f>
        <v>0</v>
      </c>
      <c r="E543">
        <f>'Bodycomp INPUT'!E541</f>
        <v>0</v>
      </c>
      <c r="F543">
        <f>'Bodycomp INPUT'!F541</f>
        <v>0</v>
      </c>
      <c r="G543">
        <f>'Bodycomp INPUT'!G541</f>
        <v>0</v>
      </c>
      <c r="H543">
        <v>545</v>
      </c>
      <c r="I543">
        <f t="shared" si="351"/>
        <v>0</v>
      </c>
      <c r="J543">
        <f t="shared" si="344"/>
        <v>2.6419999999999999</v>
      </c>
      <c r="K543">
        <f t="shared" si="352"/>
        <v>2.86</v>
      </c>
      <c r="L543">
        <f t="shared" si="353"/>
        <v>2.6419999999999999</v>
      </c>
      <c r="M543">
        <f t="shared" si="354"/>
        <v>2.3159999999999998</v>
      </c>
      <c r="N543">
        <f t="shared" si="355"/>
        <v>2.8029999999999999</v>
      </c>
      <c r="O543">
        <f t="shared" si="356"/>
        <v>2.3159999999999998</v>
      </c>
      <c r="P543">
        <f t="shared" si="357"/>
        <v>2.6419999999999999</v>
      </c>
      <c r="Q543">
        <f t="shared" si="358"/>
        <v>2.6419999999999999</v>
      </c>
      <c r="R543">
        <f t="shared" si="345"/>
        <v>6.7106934213868428</v>
      </c>
      <c r="S543">
        <f t="shared" si="359"/>
        <v>0.373</v>
      </c>
      <c r="T543">
        <f t="shared" si="360"/>
        <v>2.472</v>
      </c>
      <c r="U543">
        <f t="shared" si="361"/>
        <v>0.373</v>
      </c>
      <c r="V543">
        <f t="shared" si="362"/>
        <v>4.5890000000000004</v>
      </c>
      <c r="W543">
        <f t="shared" si="363"/>
        <v>1.5129999999999999</v>
      </c>
      <c r="X543">
        <f t="shared" si="364"/>
        <v>4.5890000000000004</v>
      </c>
      <c r="Y543">
        <f t="shared" si="365"/>
        <v>0.373</v>
      </c>
      <c r="Z543">
        <f t="shared" si="366"/>
        <v>0.373</v>
      </c>
      <c r="AA543">
        <f t="shared" si="367"/>
        <v>0</v>
      </c>
      <c r="AB543">
        <f t="shared" si="346"/>
        <v>0</v>
      </c>
      <c r="AC543">
        <f t="shared" si="368"/>
        <v>0</v>
      </c>
      <c r="AD543">
        <f t="shared" si="369"/>
        <v>0</v>
      </c>
      <c r="AE543">
        <f t="shared" si="347"/>
        <v>0</v>
      </c>
      <c r="AF543">
        <f t="shared" si="370"/>
        <v>0</v>
      </c>
      <c r="AG543">
        <f t="shared" si="371"/>
        <v>0.16916099773242629</v>
      </c>
      <c r="AH543">
        <f t="shared" si="372"/>
        <v>6.710693421386843E-2</v>
      </c>
      <c r="AI543">
        <f t="shared" si="373"/>
        <v>37.563447232209413</v>
      </c>
      <c r="AK543" t="e">
        <f>LOOKUP(AF543,LMS!D2:'LMS'!D2597,LMS!E2:'LMS'!E2597)</f>
        <v>#N/A</v>
      </c>
      <c r="AL543" t="e">
        <f>LOOKUP(AF543,LMS!D2:'LMS'!D2597,LMS!F2:'LMS'!F2597)</f>
        <v>#N/A</v>
      </c>
      <c r="AM543" t="e">
        <f>LOOKUP(AF543,LMS!D2:'LMS'!D2597,LMS!G2:'LMS'!G2597)</f>
        <v>#N/A</v>
      </c>
      <c r="AN543" t="e">
        <f>LOOKUP(AF543,LMS!D2:'LMS'!D2597,LMS!L2:'LMS'!L2597)</f>
        <v>#N/A</v>
      </c>
      <c r="AO543" t="e">
        <f>LOOKUP(AF543,LMS!D2:'LMS'!D2597,LMS!N2:'LMS'!N2597)</f>
        <v>#N/A</v>
      </c>
      <c r="AP543" t="e">
        <f>LOOKUP(AF543,LMS!D2:'LMS'!D2597,LMS!P2:'LMS'!P2597)</f>
        <v>#N/A</v>
      </c>
      <c r="AR543" t="e">
        <f t="shared" si="374"/>
        <v>#N/A</v>
      </c>
      <c r="AS543" t="e">
        <f t="shared" si="375"/>
        <v>#N/A</v>
      </c>
      <c r="AT543" t="e">
        <f t="shared" si="348"/>
        <v>#N/A</v>
      </c>
      <c r="AU543" t="e">
        <f t="shared" si="376"/>
        <v>#N/A</v>
      </c>
      <c r="AV543" t="e">
        <f t="shared" si="349"/>
        <v>#N/A</v>
      </c>
      <c r="AW543" t="e">
        <f t="shared" si="350"/>
        <v>#N/A</v>
      </c>
      <c r="AX543" t="e">
        <f>LOOKUP(AV543,Z!A2:'Z'!A803,Z!B2:'Z'!B803)</f>
        <v>#N/A</v>
      </c>
      <c r="AY543" t="e">
        <f t="shared" si="338"/>
        <v>#N/A</v>
      </c>
      <c r="AZ543" t="e">
        <f t="shared" si="339"/>
        <v>#N/A</v>
      </c>
      <c r="BA543" t="e">
        <f t="shared" si="340"/>
        <v>#N/A</v>
      </c>
      <c r="BB543" t="e">
        <f t="shared" si="341"/>
        <v>#N/A</v>
      </c>
      <c r="BC543" t="e">
        <f t="shared" si="342"/>
        <v>#N/A</v>
      </c>
      <c r="BD543" t="e">
        <f t="shared" si="343"/>
        <v>#N/A</v>
      </c>
    </row>
    <row r="544" spans="1:56" x14ac:dyDescent="0.25">
      <c r="A544">
        <f>'Bodycomp INPUT'!A542</f>
        <v>0</v>
      </c>
      <c r="B544">
        <f>'Bodycomp INPUT'!B542</f>
        <v>0</v>
      </c>
      <c r="C544">
        <f>'Bodycomp INPUT'!C542</f>
        <v>0</v>
      </c>
      <c r="D544">
        <f>'Bodycomp INPUT'!D542</f>
        <v>0</v>
      </c>
      <c r="E544">
        <f>'Bodycomp INPUT'!E542</f>
        <v>0</v>
      </c>
      <c r="F544">
        <f>'Bodycomp INPUT'!F542</f>
        <v>0</v>
      </c>
      <c r="G544">
        <f>'Bodycomp INPUT'!G542</f>
        <v>0</v>
      </c>
      <c r="H544">
        <v>546</v>
      </c>
      <c r="I544">
        <f t="shared" si="351"/>
        <v>0</v>
      </c>
      <c r="J544">
        <f t="shared" si="344"/>
        <v>2.6419999999999999</v>
      </c>
      <c r="K544">
        <f t="shared" si="352"/>
        <v>2.86</v>
      </c>
      <c r="L544">
        <f t="shared" si="353"/>
        <v>2.6419999999999999</v>
      </c>
      <c r="M544">
        <f t="shared" si="354"/>
        <v>2.3159999999999998</v>
      </c>
      <c r="N544">
        <f t="shared" si="355"/>
        <v>2.8029999999999999</v>
      </c>
      <c r="O544">
        <f t="shared" si="356"/>
        <v>2.3159999999999998</v>
      </c>
      <c r="P544">
        <f t="shared" si="357"/>
        <v>2.6419999999999999</v>
      </c>
      <c r="Q544">
        <f t="shared" si="358"/>
        <v>2.6419999999999999</v>
      </c>
      <c r="R544">
        <f t="shared" si="345"/>
        <v>6.7106934213868428</v>
      </c>
      <c r="S544">
        <f t="shared" si="359"/>
        <v>0.373</v>
      </c>
      <c r="T544">
        <f t="shared" si="360"/>
        <v>2.472</v>
      </c>
      <c r="U544">
        <f t="shared" si="361"/>
        <v>0.373</v>
      </c>
      <c r="V544">
        <f t="shared" si="362"/>
        <v>4.5890000000000004</v>
      </c>
      <c r="W544">
        <f t="shared" si="363"/>
        <v>1.5129999999999999</v>
      </c>
      <c r="X544">
        <f t="shared" si="364"/>
        <v>4.5890000000000004</v>
      </c>
      <c r="Y544">
        <f t="shared" si="365"/>
        <v>0.373</v>
      </c>
      <c r="Z544">
        <f t="shared" si="366"/>
        <v>0.373</v>
      </c>
      <c r="AA544">
        <f t="shared" si="367"/>
        <v>0</v>
      </c>
      <c r="AB544">
        <f t="shared" si="346"/>
        <v>0</v>
      </c>
      <c r="AC544">
        <f t="shared" si="368"/>
        <v>0</v>
      </c>
      <c r="AD544">
        <f t="shared" si="369"/>
        <v>0</v>
      </c>
      <c r="AE544">
        <f t="shared" si="347"/>
        <v>0</v>
      </c>
      <c r="AF544">
        <f t="shared" si="370"/>
        <v>0</v>
      </c>
      <c r="AG544">
        <f t="shared" si="371"/>
        <v>0.16916099773242629</v>
      </c>
      <c r="AH544">
        <f t="shared" si="372"/>
        <v>6.710693421386843E-2</v>
      </c>
      <c r="AI544">
        <f t="shared" si="373"/>
        <v>37.563447232209413</v>
      </c>
      <c r="AK544" t="e">
        <f>LOOKUP(AF544,LMS!D2:'LMS'!D2597,LMS!E2:'LMS'!E2597)</f>
        <v>#N/A</v>
      </c>
      <c r="AL544" t="e">
        <f>LOOKUP(AF544,LMS!D2:'LMS'!D2597,LMS!F2:'LMS'!F2597)</f>
        <v>#N/A</v>
      </c>
      <c r="AM544" t="e">
        <f>LOOKUP(AF544,LMS!D2:'LMS'!D2597,LMS!G2:'LMS'!G2597)</f>
        <v>#N/A</v>
      </c>
      <c r="AN544" t="e">
        <f>LOOKUP(AF544,LMS!D2:'LMS'!D2597,LMS!L2:'LMS'!L2597)</f>
        <v>#N/A</v>
      </c>
      <c r="AO544" t="e">
        <f>LOOKUP(AF544,LMS!D2:'LMS'!D2597,LMS!N2:'LMS'!N2597)</f>
        <v>#N/A</v>
      </c>
      <c r="AP544" t="e">
        <f>LOOKUP(AF544,LMS!D2:'LMS'!D2597,LMS!P2:'LMS'!P2597)</f>
        <v>#N/A</v>
      </c>
      <c r="AR544" t="e">
        <f t="shared" si="374"/>
        <v>#N/A</v>
      </c>
      <c r="AS544" t="e">
        <f t="shared" si="375"/>
        <v>#N/A</v>
      </c>
      <c r="AT544" t="e">
        <f t="shared" si="348"/>
        <v>#N/A</v>
      </c>
      <c r="AU544" t="e">
        <f t="shared" si="376"/>
        <v>#N/A</v>
      </c>
      <c r="AV544" t="e">
        <f t="shared" si="349"/>
        <v>#N/A</v>
      </c>
      <c r="AW544" t="e">
        <f t="shared" si="350"/>
        <v>#N/A</v>
      </c>
      <c r="AX544" t="e">
        <f>LOOKUP(AV544,Z!A2:'Z'!A803,Z!B2:'Z'!B803)</f>
        <v>#N/A</v>
      </c>
      <c r="AY544" t="e">
        <f t="shared" si="338"/>
        <v>#N/A</v>
      </c>
      <c r="AZ544" t="e">
        <f t="shared" si="339"/>
        <v>#N/A</v>
      </c>
      <c r="BA544" t="e">
        <f t="shared" si="340"/>
        <v>#N/A</v>
      </c>
      <c r="BB544" t="e">
        <f t="shared" si="341"/>
        <v>#N/A</v>
      </c>
      <c r="BC544" t="e">
        <f t="shared" si="342"/>
        <v>#N/A</v>
      </c>
      <c r="BD544" t="e">
        <f t="shared" si="343"/>
        <v>#N/A</v>
      </c>
    </row>
    <row r="545" spans="1:56" x14ac:dyDescent="0.25">
      <c r="A545">
        <f>'Bodycomp INPUT'!A543</f>
        <v>0</v>
      </c>
      <c r="B545">
        <f>'Bodycomp INPUT'!B543</f>
        <v>0</v>
      </c>
      <c r="C545">
        <f>'Bodycomp INPUT'!C543</f>
        <v>0</v>
      </c>
      <c r="D545">
        <f>'Bodycomp INPUT'!D543</f>
        <v>0</v>
      </c>
      <c r="E545">
        <f>'Bodycomp INPUT'!E543</f>
        <v>0</v>
      </c>
      <c r="F545">
        <f>'Bodycomp INPUT'!F543</f>
        <v>0</v>
      </c>
      <c r="G545">
        <f>'Bodycomp INPUT'!G543</f>
        <v>0</v>
      </c>
      <c r="H545">
        <v>547</v>
      </c>
      <c r="I545">
        <f t="shared" si="351"/>
        <v>0</v>
      </c>
      <c r="J545">
        <f t="shared" si="344"/>
        <v>2.6419999999999999</v>
      </c>
      <c r="K545">
        <f t="shared" si="352"/>
        <v>2.86</v>
      </c>
      <c r="L545">
        <f t="shared" si="353"/>
        <v>2.6419999999999999</v>
      </c>
      <c r="M545">
        <f t="shared" si="354"/>
        <v>2.3159999999999998</v>
      </c>
      <c r="N545">
        <f t="shared" si="355"/>
        <v>2.8029999999999999</v>
      </c>
      <c r="O545">
        <f t="shared" si="356"/>
        <v>2.3159999999999998</v>
      </c>
      <c r="P545">
        <f t="shared" si="357"/>
        <v>2.6419999999999999</v>
      </c>
      <c r="Q545">
        <f t="shared" si="358"/>
        <v>2.6419999999999999</v>
      </c>
      <c r="R545">
        <f t="shared" si="345"/>
        <v>6.7106934213868428</v>
      </c>
      <c r="S545">
        <f t="shared" si="359"/>
        <v>0.373</v>
      </c>
      <c r="T545">
        <f t="shared" si="360"/>
        <v>2.472</v>
      </c>
      <c r="U545">
        <f t="shared" si="361"/>
        <v>0.373</v>
      </c>
      <c r="V545">
        <f t="shared" si="362"/>
        <v>4.5890000000000004</v>
      </c>
      <c r="W545">
        <f t="shared" si="363"/>
        <v>1.5129999999999999</v>
      </c>
      <c r="X545">
        <f t="shared" si="364"/>
        <v>4.5890000000000004</v>
      </c>
      <c r="Y545">
        <f t="shared" si="365"/>
        <v>0.373</v>
      </c>
      <c r="Z545">
        <f t="shared" si="366"/>
        <v>0.373</v>
      </c>
      <c r="AA545">
        <f t="shared" si="367"/>
        <v>0</v>
      </c>
      <c r="AB545">
        <f t="shared" si="346"/>
        <v>0</v>
      </c>
      <c r="AC545">
        <f t="shared" si="368"/>
        <v>0</v>
      </c>
      <c r="AD545">
        <f t="shared" si="369"/>
        <v>0</v>
      </c>
      <c r="AE545">
        <f t="shared" si="347"/>
        <v>0</v>
      </c>
      <c r="AF545">
        <f t="shared" si="370"/>
        <v>0</v>
      </c>
      <c r="AG545">
        <f t="shared" si="371"/>
        <v>0.16916099773242629</v>
      </c>
      <c r="AH545">
        <f t="shared" si="372"/>
        <v>6.710693421386843E-2</v>
      </c>
      <c r="AI545">
        <f t="shared" si="373"/>
        <v>37.563447232209413</v>
      </c>
      <c r="AK545" t="e">
        <f>LOOKUP(AF545,LMS!D2:'LMS'!D2597,LMS!E2:'LMS'!E2597)</f>
        <v>#N/A</v>
      </c>
      <c r="AL545" t="e">
        <f>LOOKUP(AF545,LMS!D2:'LMS'!D2597,LMS!F2:'LMS'!F2597)</f>
        <v>#N/A</v>
      </c>
      <c r="AM545" t="e">
        <f>LOOKUP(AF545,LMS!D2:'LMS'!D2597,LMS!G2:'LMS'!G2597)</f>
        <v>#N/A</v>
      </c>
      <c r="AN545" t="e">
        <f>LOOKUP(AF545,LMS!D2:'LMS'!D2597,LMS!L2:'LMS'!L2597)</f>
        <v>#N/A</v>
      </c>
      <c r="AO545" t="e">
        <f>LOOKUP(AF545,LMS!D2:'LMS'!D2597,LMS!N2:'LMS'!N2597)</f>
        <v>#N/A</v>
      </c>
      <c r="AP545" t="e">
        <f>LOOKUP(AF545,LMS!D2:'LMS'!D2597,LMS!P2:'LMS'!P2597)</f>
        <v>#N/A</v>
      </c>
      <c r="AR545" t="e">
        <f t="shared" si="374"/>
        <v>#N/A</v>
      </c>
      <c r="AS545" t="e">
        <f t="shared" si="375"/>
        <v>#N/A</v>
      </c>
      <c r="AT545" t="e">
        <f t="shared" si="348"/>
        <v>#N/A</v>
      </c>
      <c r="AU545" t="e">
        <f t="shared" si="376"/>
        <v>#N/A</v>
      </c>
      <c r="AV545" t="e">
        <f t="shared" si="349"/>
        <v>#N/A</v>
      </c>
      <c r="AW545" t="e">
        <f t="shared" si="350"/>
        <v>#N/A</v>
      </c>
      <c r="AX545" t="e">
        <f>LOOKUP(AV545,Z!A2:'Z'!A803,Z!B2:'Z'!B803)</f>
        <v>#N/A</v>
      </c>
      <c r="AY545" t="e">
        <f t="shared" si="338"/>
        <v>#N/A</v>
      </c>
      <c r="AZ545" t="e">
        <f t="shared" si="339"/>
        <v>#N/A</v>
      </c>
      <c r="BA545" t="e">
        <f t="shared" si="340"/>
        <v>#N/A</v>
      </c>
      <c r="BB545" t="e">
        <f t="shared" si="341"/>
        <v>#N/A</v>
      </c>
      <c r="BC545" t="e">
        <f t="shared" si="342"/>
        <v>#N/A</v>
      </c>
      <c r="BD545" t="e">
        <f t="shared" si="343"/>
        <v>#N/A</v>
      </c>
    </row>
    <row r="546" spans="1:56" x14ac:dyDescent="0.25">
      <c r="A546">
        <f>'Bodycomp INPUT'!A544</f>
        <v>0</v>
      </c>
      <c r="B546">
        <f>'Bodycomp INPUT'!B544</f>
        <v>0</v>
      </c>
      <c r="C546">
        <f>'Bodycomp INPUT'!C544</f>
        <v>0</v>
      </c>
      <c r="D546">
        <f>'Bodycomp INPUT'!D544</f>
        <v>0</v>
      </c>
      <c r="E546">
        <f>'Bodycomp INPUT'!E544</f>
        <v>0</v>
      </c>
      <c r="F546">
        <f>'Bodycomp INPUT'!F544</f>
        <v>0</v>
      </c>
      <c r="G546">
        <f>'Bodycomp INPUT'!G544</f>
        <v>0</v>
      </c>
      <c r="H546">
        <v>548</v>
      </c>
      <c r="I546">
        <f t="shared" si="351"/>
        <v>0</v>
      </c>
      <c r="J546">
        <f t="shared" si="344"/>
        <v>2.6419999999999999</v>
      </c>
      <c r="K546">
        <f t="shared" si="352"/>
        <v>2.86</v>
      </c>
      <c r="L546">
        <f t="shared" si="353"/>
        <v>2.6419999999999999</v>
      </c>
      <c r="M546">
        <f t="shared" si="354"/>
        <v>2.3159999999999998</v>
      </c>
      <c r="N546">
        <f t="shared" si="355"/>
        <v>2.8029999999999999</v>
      </c>
      <c r="O546">
        <f t="shared" si="356"/>
        <v>2.3159999999999998</v>
      </c>
      <c r="P546">
        <f t="shared" si="357"/>
        <v>2.6419999999999999</v>
      </c>
      <c r="Q546">
        <f t="shared" si="358"/>
        <v>2.6419999999999999</v>
      </c>
      <c r="R546">
        <f t="shared" si="345"/>
        <v>6.7106934213868428</v>
      </c>
      <c r="S546">
        <f t="shared" si="359"/>
        <v>0.373</v>
      </c>
      <c r="T546">
        <f t="shared" si="360"/>
        <v>2.472</v>
      </c>
      <c r="U546">
        <f t="shared" si="361"/>
        <v>0.373</v>
      </c>
      <c r="V546">
        <f t="shared" si="362"/>
        <v>4.5890000000000004</v>
      </c>
      <c r="W546">
        <f t="shared" si="363"/>
        <v>1.5129999999999999</v>
      </c>
      <c r="X546">
        <f t="shared" si="364"/>
        <v>4.5890000000000004</v>
      </c>
      <c r="Y546">
        <f t="shared" si="365"/>
        <v>0.373</v>
      </c>
      <c r="Z546">
        <f t="shared" si="366"/>
        <v>0.373</v>
      </c>
      <c r="AA546">
        <f t="shared" si="367"/>
        <v>0</v>
      </c>
      <c r="AB546">
        <f t="shared" si="346"/>
        <v>0</v>
      </c>
      <c r="AC546">
        <f t="shared" si="368"/>
        <v>0</v>
      </c>
      <c r="AD546">
        <f t="shared" si="369"/>
        <v>0</v>
      </c>
      <c r="AE546">
        <f t="shared" si="347"/>
        <v>0</v>
      </c>
      <c r="AF546">
        <f t="shared" si="370"/>
        <v>0</v>
      </c>
      <c r="AG546">
        <f t="shared" si="371"/>
        <v>0.16916099773242629</v>
      </c>
      <c r="AH546">
        <f t="shared" si="372"/>
        <v>6.710693421386843E-2</v>
      </c>
      <c r="AI546">
        <f t="shared" si="373"/>
        <v>37.563447232209413</v>
      </c>
      <c r="AK546" t="e">
        <f>LOOKUP(AF546,LMS!D2:'LMS'!D2597,LMS!E2:'LMS'!E2597)</f>
        <v>#N/A</v>
      </c>
      <c r="AL546" t="e">
        <f>LOOKUP(AF546,LMS!D2:'LMS'!D2597,LMS!F2:'LMS'!F2597)</f>
        <v>#N/A</v>
      </c>
      <c r="AM546" t="e">
        <f>LOOKUP(AF546,LMS!D2:'LMS'!D2597,LMS!G2:'LMS'!G2597)</f>
        <v>#N/A</v>
      </c>
      <c r="AN546" t="e">
        <f>LOOKUP(AF546,LMS!D2:'LMS'!D2597,LMS!L2:'LMS'!L2597)</f>
        <v>#N/A</v>
      </c>
      <c r="AO546" t="e">
        <f>LOOKUP(AF546,LMS!D2:'LMS'!D2597,LMS!N2:'LMS'!N2597)</f>
        <v>#N/A</v>
      </c>
      <c r="AP546" t="e">
        <f>LOOKUP(AF546,LMS!D2:'LMS'!D2597,LMS!P2:'LMS'!P2597)</f>
        <v>#N/A</v>
      </c>
      <c r="AR546" t="e">
        <f t="shared" si="374"/>
        <v>#N/A</v>
      </c>
      <c r="AS546" t="e">
        <f t="shared" si="375"/>
        <v>#N/A</v>
      </c>
      <c r="AT546" t="e">
        <f t="shared" si="348"/>
        <v>#N/A</v>
      </c>
      <c r="AU546" t="e">
        <f t="shared" si="376"/>
        <v>#N/A</v>
      </c>
      <c r="AV546" t="e">
        <f t="shared" si="349"/>
        <v>#N/A</v>
      </c>
      <c r="AW546" t="e">
        <f t="shared" si="350"/>
        <v>#N/A</v>
      </c>
      <c r="AX546" t="e">
        <f>LOOKUP(AV546,Z!A2:'Z'!A803,Z!B2:'Z'!B803)</f>
        <v>#N/A</v>
      </c>
      <c r="AY546" t="e">
        <f t="shared" si="338"/>
        <v>#N/A</v>
      </c>
      <c r="AZ546" t="e">
        <f t="shared" si="339"/>
        <v>#N/A</v>
      </c>
      <c r="BA546" t="e">
        <f t="shared" si="340"/>
        <v>#N/A</v>
      </c>
      <c r="BB546" t="e">
        <f t="shared" si="341"/>
        <v>#N/A</v>
      </c>
      <c r="BC546" t="e">
        <f t="shared" si="342"/>
        <v>#N/A</v>
      </c>
      <c r="BD546" t="e">
        <f t="shared" si="343"/>
        <v>#N/A</v>
      </c>
    </row>
    <row r="547" spans="1:56" x14ac:dyDescent="0.25">
      <c r="A547">
        <f>'Bodycomp INPUT'!A545</f>
        <v>0</v>
      </c>
      <c r="B547">
        <f>'Bodycomp INPUT'!B545</f>
        <v>0</v>
      </c>
      <c r="C547">
        <f>'Bodycomp INPUT'!C545</f>
        <v>0</v>
      </c>
      <c r="D547">
        <f>'Bodycomp INPUT'!D545</f>
        <v>0</v>
      </c>
      <c r="E547">
        <f>'Bodycomp INPUT'!E545</f>
        <v>0</v>
      </c>
      <c r="F547">
        <f>'Bodycomp INPUT'!F545</f>
        <v>0</v>
      </c>
      <c r="G547">
        <f>'Bodycomp INPUT'!G545</f>
        <v>0</v>
      </c>
      <c r="H547">
        <v>549</v>
      </c>
      <c r="I547">
        <f t="shared" si="351"/>
        <v>0</v>
      </c>
      <c r="J547">
        <f t="shared" si="344"/>
        <v>2.6419999999999999</v>
      </c>
      <c r="K547">
        <f t="shared" si="352"/>
        <v>2.86</v>
      </c>
      <c r="L547">
        <f t="shared" si="353"/>
        <v>2.6419999999999999</v>
      </c>
      <c r="M547">
        <f t="shared" si="354"/>
        <v>2.3159999999999998</v>
      </c>
      <c r="N547">
        <f t="shared" si="355"/>
        <v>2.8029999999999999</v>
      </c>
      <c r="O547">
        <f t="shared" si="356"/>
        <v>2.3159999999999998</v>
      </c>
      <c r="P547">
        <f t="shared" si="357"/>
        <v>2.6419999999999999</v>
      </c>
      <c r="Q547">
        <f t="shared" si="358"/>
        <v>2.6419999999999999</v>
      </c>
      <c r="R547">
        <f t="shared" si="345"/>
        <v>6.7106934213868428</v>
      </c>
      <c r="S547">
        <f t="shared" si="359"/>
        <v>0.373</v>
      </c>
      <c r="T547">
        <f t="shared" si="360"/>
        <v>2.472</v>
      </c>
      <c r="U547">
        <f t="shared" si="361"/>
        <v>0.373</v>
      </c>
      <c r="V547">
        <f t="shared" si="362"/>
        <v>4.5890000000000004</v>
      </c>
      <c r="W547">
        <f t="shared" si="363"/>
        <v>1.5129999999999999</v>
      </c>
      <c r="X547">
        <f t="shared" si="364"/>
        <v>4.5890000000000004</v>
      </c>
      <c r="Y547">
        <f t="shared" si="365"/>
        <v>0.373</v>
      </c>
      <c r="Z547">
        <f t="shared" si="366"/>
        <v>0.373</v>
      </c>
      <c r="AA547">
        <f t="shared" si="367"/>
        <v>0</v>
      </c>
      <c r="AB547">
        <f t="shared" si="346"/>
        <v>0</v>
      </c>
      <c r="AC547">
        <f t="shared" si="368"/>
        <v>0</v>
      </c>
      <c r="AD547">
        <f t="shared" si="369"/>
        <v>0</v>
      </c>
      <c r="AE547">
        <f t="shared" si="347"/>
        <v>0</v>
      </c>
      <c r="AF547">
        <f t="shared" si="370"/>
        <v>0</v>
      </c>
      <c r="AG547">
        <f t="shared" si="371"/>
        <v>0.16916099773242629</v>
      </c>
      <c r="AH547">
        <f t="shared" si="372"/>
        <v>6.710693421386843E-2</v>
      </c>
      <c r="AI547">
        <f t="shared" si="373"/>
        <v>37.563447232209413</v>
      </c>
      <c r="AK547" t="e">
        <f>LOOKUP(AF547,LMS!D2:'LMS'!D2597,LMS!E2:'LMS'!E2597)</f>
        <v>#N/A</v>
      </c>
      <c r="AL547" t="e">
        <f>LOOKUP(AF547,LMS!D2:'LMS'!D2597,LMS!F2:'LMS'!F2597)</f>
        <v>#N/A</v>
      </c>
      <c r="AM547" t="e">
        <f>LOOKUP(AF547,LMS!D2:'LMS'!D2597,LMS!G2:'LMS'!G2597)</f>
        <v>#N/A</v>
      </c>
      <c r="AN547" t="e">
        <f>LOOKUP(AF547,LMS!D2:'LMS'!D2597,LMS!L2:'LMS'!L2597)</f>
        <v>#N/A</v>
      </c>
      <c r="AO547" t="e">
        <f>LOOKUP(AF547,LMS!D2:'LMS'!D2597,LMS!N2:'LMS'!N2597)</f>
        <v>#N/A</v>
      </c>
      <c r="AP547" t="e">
        <f>LOOKUP(AF547,LMS!D2:'LMS'!D2597,LMS!P2:'LMS'!P2597)</f>
        <v>#N/A</v>
      </c>
      <c r="AR547" t="e">
        <f t="shared" si="374"/>
        <v>#N/A</v>
      </c>
      <c r="AS547" t="e">
        <f t="shared" si="375"/>
        <v>#N/A</v>
      </c>
      <c r="AT547" t="e">
        <f t="shared" si="348"/>
        <v>#N/A</v>
      </c>
      <c r="AU547" t="e">
        <f t="shared" si="376"/>
        <v>#N/A</v>
      </c>
      <c r="AV547" t="e">
        <f t="shared" si="349"/>
        <v>#N/A</v>
      </c>
      <c r="AW547" t="e">
        <f t="shared" si="350"/>
        <v>#N/A</v>
      </c>
      <c r="AX547" t="e">
        <f>LOOKUP(AV547,Z!A2:'Z'!A803,Z!B2:'Z'!B803)</f>
        <v>#N/A</v>
      </c>
      <c r="AY547" t="e">
        <f t="shared" si="338"/>
        <v>#N/A</v>
      </c>
      <c r="AZ547" t="e">
        <f t="shared" si="339"/>
        <v>#N/A</v>
      </c>
      <c r="BA547" t="e">
        <f t="shared" si="340"/>
        <v>#N/A</v>
      </c>
      <c r="BB547" t="e">
        <f t="shared" si="341"/>
        <v>#N/A</v>
      </c>
      <c r="BC547" t="e">
        <f t="shared" si="342"/>
        <v>#N/A</v>
      </c>
      <c r="BD547" t="e">
        <f t="shared" si="343"/>
        <v>#N/A</v>
      </c>
    </row>
    <row r="548" spans="1:56" x14ac:dyDescent="0.25">
      <c r="A548">
        <f>'Bodycomp INPUT'!A546</f>
        <v>0</v>
      </c>
      <c r="B548">
        <f>'Bodycomp INPUT'!B546</f>
        <v>0</v>
      </c>
      <c r="C548">
        <f>'Bodycomp INPUT'!C546</f>
        <v>0</v>
      </c>
      <c r="D548">
        <f>'Bodycomp INPUT'!D546</f>
        <v>0</v>
      </c>
      <c r="E548">
        <f>'Bodycomp INPUT'!E546</f>
        <v>0</v>
      </c>
      <c r="F548">
        <f>'Bodycomp INPUT'!F546</f>
        <v>0</v>
      </c>
      <c r="G548">
        <f>'Bodycomp INPUT'!G546</f>
        <v>0</v>
      </c>
      <c r="H548">
        <v>550</v>
      </c>
      <c r="I548">
        <f t="shared" si="351"/>
        <v>0</v>
      </c>
      <c r="J548">
        <f t="shared" si="344"/>
        <v>2.6419999999999999</v>
      </c>
      <c r="K548">
        <f t="shared" si="352"/>
        <v>2.86</v>
      </c>
      <c r="L548">
        <f t="shared" si="353"/>
        <v>2.6419999999999999</v>
      </c>
      <c r="M548">
        <f t="shared" si="354"/>
        <v>2.3159999999999998</v>
      </c>
      <c r="N548">
        <f t="shared" si="355"/>
        <v>2.8029999999999999</v>
      </c>
      <c r="O548">
        <f t="shared" si="356"/>
        <v>2.3159999999999998</v>
      </c>
      <c r="P548">
        <f t="shared" si="357"/>
        <v>2.6419999999999999</v>
      </c>
      <c r="Q548">
        <f t="shared" si="358"/>
        <v>2.6419999999999999</v>
      </c>
      <c r="R548">
        <f t="shared" si="345"/>
        <v>6.7106934213868428</v>
      </c>
      <c r="S548">
        <f t="shared" si="359"/>
        <v>0.373</v>
      </c>
      <c r="T548">
        <f t="shared" si="360"/>
        <v>2.472</v>
      </c>
      <c r="U548">
        <f t="shared" si="361"/>
        <v>0.373</v>
      </c>
      <c r="V548">
        <f t="shared" si="362"/>
        <v>4.5890000000000004</v>
      </c>
      <c r="W548">
        <f t="shared" si="363"/>
        <v>1.5129999999999999</v>
      </c>
      <c r="X548">
        <f t="shared" si="364"/>
        <v>4.5890000000000004</v>
      </c>
      <c r="Y548">
        <f t="shared" si="365"/>
        <v>0.373</v>
      </c>
      <c r="Z548">
        <f t="shared" si="366"/>
        <v>0.373</v>
      </c>
      <c r="AA548">
        <f t="shared" si="367"/>
        <v>0</v>
      </c>
      <c r="AB548">
        <f t="shared" si="346"/>
        <v>0</v>
      </c>
      <c r="AC548">
        <f t="shared" si="368"/>
        <v>0</v>
      </c>
      <c r="AD548">
        <f t="shared" si="369"/>
        <v>0</v>
      </c>
      <c r="AE548">
        <f t="shared" si="347"/>
        <v>0</v>
      </c>
      <c r="AF548">
        <f t="shared" si="370"/>
        <v>0</v>
      </c>
      <c r="AG548">
        <f t="shared" si="371"/>
        <v>0.16916099773242629</v>
      </c>
      <c r="AH548">
        <f t="shared" si="372"/>
        <v>6.710693421386843E-2</v>
      </c>
      <c r="AI548">
        <f t="shared" si="373"/>
        <v>37.563447232209413</v>
      </c>
      <c r="AK548" t="e">
        <f>LOOKUP(AF548,LMS!D2:'LMS'!D2597,LMS!E2:'LMS'!E2597)</f>
        <v>#N/A</v>
      </c>
      <c r="AL548" t="e">
        <f>LOOKUP(AF548,LMS!D2:'LMS'!D2597,LMS!F2:'LMS'!F2597)</f>
        <v>#N/A</v>
      </c>
      <c r="AM548" t="e">
        <f>LOOKUP(AF548,LMS!D2:'LMS'!D2597,LMS!G2:'LMS'!G2597)</f>
        <v>#N/A</v>
      </c>
      <c r="AN548" t="e">
        <f>LOOKUP(AF548,LMS!D2:'LMS'!D2597,LMS!L2:'LMS'!L2597)</f>
        <v>#N/A</v>
      </c>
      <c r="AO548" t="e">
        <f>LOOKUP(AF548,LMS!D2:'LMS'!D2597,LMS!N2:'LMS'!N2597)</f>
        <v>#N/A</v>
      </c>
      <c r="AP548" t="e">
        <f>LOOKUP(AF548,LMS!D2:'LMS'!D2597,LMS!P2:'LMS'!P2597)</f>
        <v>#N/A</v>
      </c>
      <c r="AR548" t="e">
        <f t="shared" si="374"/>
        <v>#N/A</v>
      </c>
      <c r="AS548" t="e">
        <f t="shared" si="375"/>
        <v>#N/A</v>
      </c>
      <c r="AT548" t="e">
        <f t="shared" si="348"/>
        <v>#N/A</v>
      </c>
      <c r="AU548" t="e">
        <f t="shared" si="376"/>
        <v>#N/A</v>
      </c>
      <c r="AV548" t="e">
        <f t="shared" si="349"/>
        <v>#N/A</v>
      </c>
      <c r="AW548" t="e">
        <f t="shared" si="350"/>
        <v>#N/A</v>
      </c>
      <c r="AX548" t="e">
        <f>LOOKUP(AV548,Z!A2:'Z'!A803,Z!B2:'Z'!B803)</f>
        <v>#N/A</v>
      </c>
      <c r="AY548" t="e">
        <f t="shared" si="338"/>
        <v>#N/A</v>
      </c>
      <c r="AZ548" t="e">
        <f t="shared" si="339"/>
        <v>#N/A</v>
      </c>
      <c r="BA548" t="e">
        <f t="shared" si="340"/>
        <v>#N/A</v>
      </c>
      <c r="BB548" t="e">
        <f t="shared" si="341"/>
        <v>#N/A</v>
      </c>
      <c r="BC548" t="e">
        <f t="shared" si="342"/>
        <v>#N/A</v>
      </c>
      <c r="BD548" t="e">
        <f t="shared" si="343"/>
        <v>#N/A</v>
      </c>
    </row>
    <row r="549" spans="1:56" x14ac:dyDescent="0.25">
      <c r="A549">
        <f>'Bodycomp INPUT'!A547</f>
        <v>0</v>
      </c>
      <c r="B549">
        <f>'Bodycomp INPUT'!B547</f>
        <v>0</v>
      </c>
      <c r="C549">
        <f>'Bodycomp INPUT'!C547</f>
        <v>0</v>
      </c>
      <c r="D549">
        <f>'Bodycomp INPUT'!D547</f>
        <v>0</v>
      </c>
      <c r="E549">
        <f>'Bodycomp INPUT'!E547</f>
        <v>0</v>
      </c>
      <c r="F549">
        <f>'Bodycomp INPUT'!F547</f>
        <v>0</v>
      </c>
      <c r="G549">
        <f>'Bodycomp INPUT'!G547</f>
        <v>0</v>
      </c>
      <c r="H549">
        <v>551</v>
      </c>
      <c r="I549">
        <f t="shared" si="351"/>
        <v>0</v>
      </c>
      <c r="J549">
        <f t="shared" si="344"/>
        <v>2.6419999999999999</v>
      </c>
      <c r="K549">
        <f t="shared" si="352"/>
        <v>2.86</v>
      </c>
      <c r="L549">
        <f t="shared" si="353"/>
        <v>2.6419999999999999</v>
      </c>
      <c r="M549">
        <f t="shared" si="354"/>
        <v>2.3159999999999998</v>
      </c>
      <c r="N549">
        <f t="shared" si="355"/>
        <v>2.8029999999999999</v>
      </c>
      <c r="O549">
        <f t="shared" si="356"/>
        <v>2.3159999999999998</v>
      </c>
      <c r="P549">
        <f t="shared" si="357"/>
        <v>2.6419999999999999</v>
      </c>
      <c r="Q549">
        <f t="shared" si="358"/>
        <v>2.6419999999999999</v>
      </c>
      <c r="R549">
        <f t="shared" si="345"/>
        <v>6.7106934213868428</v>
      </c>
      <c r="S549">
        <f t="shared" si="359"/>
        <v>0.373</v>
      </c>
      <c r="T549">
        <f t="shared" si="360"/>
        <v>2.472</v>
      </c>
      <c r="U549">
        <f t="shared" si="361"/>
        <v>0.373</v>
      </c>
      <c r="V549">
        <f t="shared" si="362"/>
        <v>4.5890000000000004</v>
      </c>
      <c r="W549">
        <f t="shared" si="363"/>
        <v>1.5129999999999999</v>
      </c>
      <c r="X549">
        <f t="shared" si="364"/>
        <v>4.5890000000000004</v>
      </c>
      <c r="Y549">
        <f t="shared" si="365"/>
        <v>0.373</v>
      </c>
      <c r="Z549">
        <f t="shared" si="366"/>
        <v>0.373</v>
      </c>
      <c r="AA549">
        <f t="shared" si="367"/>
        <v>0</v>
      </c>
      <c r="AB549">
        <f t="shared" si="346"/>
        <v>0</v>
      </c>
      <c r="AC549">
        <f t="shared" si="368"/>
        <v>0</v>
      </c>
      <c r="AD549">
        <f t="shared" si="369"/>
        <v>0</v>
      </c>
      <c r="AE549">
        <f t="shared" si="347"/>
        <v>0</v>
      </c>
      <c r="AF549">
        <f t="shared" si="370"/>
        <v>0</v>
      </c>
      <c r="AG549">
        <f t="shared" si="371"/>
        <v>0.16916099773242629</v>
      </c>
      <c r="AH549">
        <f t="shared" si="372"/>
        <v>6.710693421386843E-2</v>
      </c>
      <c r="AI549">
        <f t="shared" si="373"/>
        <v>37.563447232209413</v>
      </c>
      <c r="AK549" t="e">
        <f>LOOKUP(AF549,LMS!D2:'LMS'!D2597,LMS!E2:'LMS'!E2597)</f>
        <v>#N/A</v>
      </c>
      <c r="AL549" t="e">
        <f>LOOKUP(AF549,LMS!D2:'LMS'!D2597,LMS!F2:'LMS'!F2597)</f>
        <v>#N/A</v>
      </c>
      <c r="AM549" t="e">
        <f>LOOKUP(AF549,LMS!D2:'LMS'!D2597,LMS!G2:'LMS'!G2597)</f>
        <v>#N/A</v>
      </c>
      <c r="AN549" t="e">
        <f>LOOKUP(AF549,LMS!D2:'LMS'!D2597,LMS!L2:'LMS'!L2597)</f>
        <v>#N/A</v>
      </c>
      <c r="AO549" t="e">
        <f>LOOKUP(AF549,LMS!D2:'LMS'!D2597,LMS!N2:'LMS'!N2597)</f>
        <v>#N/A</v>
      </c>
      <c r="AP549" t="e">
        <f>LOOKUP(AF549,LMS!D2:'LMS'!D2597,LMS!P2:'LMS'!P2597)</f>
        <v>#N/A</v>
      </c>
      <c r="AR549" t="e">
        <f t="shared" si="374"/>
        <v>#N/A</v>
      </c>
      <c r="AS549" t="e">
        <f t="shared" si="375"/>
        <v>#N/A</v>
      </c>
      <c r="AT549" t="e">
        <f t="shared" si="348"/>
        <v>#N/A</v>
      </c>
      <c r="AU549" t="e">
        <f t="shared" si="376"/>
        <v>#N/A</v>
      </c>
      <c r="AV549" t="e">
        <f t="shared" si="349"/>
        <v>#N/A</v>
      </c>
      <c r="AW549" t="e">
        <f t="shared" si="350"/>
        <v>#N/A</v>
      </c>
      <c r="AX549" t="e">
        <f>LOOKUP(AV549,Z!A2:'Z'!A803,Z!B2:'Z'!B803)</f>
        <v>#N/A</v>
      </c>
      <c r="AY549" t="e">
        <f t="shared" si="338"/>
        <v>#N/A</v>
      </c>
      <c r="AZ549" t="e">
        <f t="shared" si="339"/>
        <v>#N/A</v>
      </c>
      <c r="BA549" t="e">
        <f t="shared" si="340"/>
        <v>#N/A</v>
      </c>
      <c r="BB549" t="e">
        <f t="shared" si="341"/>
        <v>#N/A</v>
      </c>
      <c r="BC549" t="e">
        <f t="shared" si="342"/>
        <v>#N/A</v>
      </c>
      <c r="BD549" t="e">
        <f t="shared" si="343"/>
        <v>#N/A</v>
      </c>
    </row>
    <row r="550" spans="1:56" x14ac:dyDescent="0.25">
      <c r="A550">
        <f>'Bodycomp INPUT'!A548</f>
        <v>0</v>
      </c>
      <c r="B550">
        <f>'Bodycomp INPUT'!B548</f>
        <v>0</v>
      </c>
      <c r="C550">
        <f>'Bodycomp INPUT'!C548</f>
        <v>0</v>
      </c>
      <c r="D550">
        <f>'Bodycomp INPUT'!D548</f>
        <v>0</v>
      </c>
      <c r="E550">
        <f>'Bodycomp INPUT'!E548</f>
        <v>0</v>
      </c>
      <c r="F550">
        <f>'Bodycomp INPUT'!F548</f>
        <v>0</v>
      </c>
      <c r="G550">
        <f>'Bodycomp INPUT'!G548</f>
        <v>0</v>
      </c>
      <c r="H550">
        <v>552</v>
      </c>
      <c r="I550">
        <f t="shared" si="351"/>
        <v>0</v>
      </c>
      <c r="J550">
        <f t="shared" si="344"/>
        <v>2.6419999999999999</v>
      </c>
      <c r="K550">
        <f t="shared" si="352"/>
        <v>2.86</v>
      </c>
      <c r="L550">
        <f t="shared" si="353"/>
        <v>2.6419999999999999</v>
      </c>
      <c r="M550">
        <f t="shared" si="354"/>
        <v>2.3159999999999998</v>
      </c>
      <c r="N550">
        <f t="shared" si="355"/>
        <v>2.8029999999999999</v>
      </c>
      <c r="O550">
        <f t="shared" si="356"/>
        <v>2.3159999999999998</v>
      </c>
      <c r="P550">
        <f t="shared" si="357"/>
        <v>2.6419999999999999</v>
      </c>
      <c r="Q550">
        <f t="shared" si="358"/>
        <v>2.6419999999999999</v>
      </c>
      <c r="R550">
        <f t="shared" si="345"/>
        <v>6.7106934213868428</v>
      </c>
      <c r="S550">
        <f t="shared" si="359"/>
        <v>0.373</v>
      </c>
      <c r="T550">
        <f t="shared" si="360"/>
        <v>2.472</v>
      </c>
      <c r="U550">
        <f t="shared" si="361"/>
        <v>0.373</v>
      </c>
      <c r="V550">
        <f t="shared" si="362"/>
        <v>4.5890000000000004</v>
      </c>
      <c r="W550">
        <f t="shared" si="363"/>
        <v>1.5129999999999999</v>
      </c>
      <c r="X550">
        <f t="shared" si="364"/>
        <v>4.5890000000000004</v>
      </c>
      <c r="Y550">
        <f t="shared" si="365"/>
        <v>0.373</v>
      </c>
      <c r="Z550">
        <f t="shared" si="366"/>
        <v>0.373</v>
      </c>
      <c r="AA550">
        <f t="shared" si="367"/>
        <v>0</v>
      </c>
      <c r="AB550">
        <f t="shared" si="346"/>
        <v>0</v>
      </c>
      <c r="AC550">
        <f t="shared" si="368"/>
        <v>0</v>
      </c>
      <c r="AD550">
        <f t="shared" si="369"/>
        <v>0</v>
      </c>
      <c r="AE550">
        <f t="shared" si="347"/>
        <v>0</v>
      </c>
      <c r="AF550">
        <f t="shared" si="370"/>
        <v>0</v>
      </c>
      <c r="AG550">
        <f t="shared" si="371"/>
        <v>0.16916099773242629</v>
      </c>
      <c r="AH550">
        <f t="shared" si="372"/>
        <v>6.710693421386843E-2</v>
      </c>
      <c r="AI550">
        <f t="shared" si="373"/>
        <v>37.563447232209413</v>
      </c>
      <c r="AK550" t="e">
        <f>LOOKUP(AF550,LMS!D2:'LMS'!D2597,LMS!E2:'LMS'!E2597)</f>
        <v>#N/A</v>
      </c>
      <c r="AL550" t="e">
        <f>LOOKUP(AF550,LMS!D2:'LMS'!D2597,LMS!F2:'LMS'!F2597)</f>
        <v>#N/A</v>
      </c>
      <c r="AM550" t="e">
        <f>LOOKUP(AF550,LMS!D2:'LMS'!D2597,LMS!G2:'LMS'!G2597)</f>
        <v>#N/A</v>
      </c>
      <c r="AN550" t="e">
        <f>LOOKUP(AF550,LMS!D2:'LMS'!D2597,LMS!L2:'LMS'!L2597)</f>
        <v>#N/A</v>
      </c>
      <c r="AO550" t="e">
        <f>LOOKUP(AF550,LMS!D2:'LMS'!D2597,LMS!N2:'LMS'!N2597)</f>
        <v>#N/A</v>
      </c>
      <c r="AP550" t="e">
        <f>LOOKUP(AF550,LMS!D2:'LMS'!D2597,LMS!P2:'LMS'!P2597)</f>
        <v>#N/A</v>
      </c>
      <c r="AR550" t="e">
        <f t="shared" si="374"/>
        <v>#N/A</v>
      </c>
      <c r="AS550" t="e">
        <f t="shared" si="375"/>
        <v>#N/A</v>
      </c>
      <c r="AT550" t="e">
        <f t="shared" si="348"/>
        <v>#N/A</v>
      </c>
      <c r="AU550" t="e">
        <f t="shared" si="376"/>
        <v>#N/A</v>
      </c>
      <c r="AV550" t="e">
        <f t="shared" si="349"/>
        <v>#N/A</v>
      </c>
      <c r="AW550" t="e">
        <f t="shared" si="350"/>
        <v>#N/A</v>
      </c>
      <c r="AX550" t="e">
        <f>LOOKUP(AV550,Z!A2:'Z'!A803,Z!B2:'Z'!B803)</f>
        <v>#N/A</v>
      </c>
      <c r="AY550" t="e">
        <f t="shared" si="338"/>
        <v>#N/A</v>
      </c>
      <c r="AZ550" t="e">
        <f t="shared" si="339"/>
        <v>#N/A</v>
      </c>
      <c r="BA550" t="e">
        <f t="shared" si="340"/>
        <v>#N/A</v>
      </c>
      <c r="BB550" t="e">
        <f t="shared" si="341"/>
        <v>#N/A</v>
      </c>
      <c r="BC550" t="e">
        <f t="shared" si="342"/>
        <v>#N/A</v>
      </c>
      <c r="BD550" t="e">
        <f t="shared" si="343"/>
        <v>#N/A</v>
      </c>
    </row>
    <row r="551" spans="1:56" x14ac:dyDescent="0.25">
      <c r="A551">
        <f>'Bodycomp INPUT'!A549</f>
        <v>0</v>
      </c>
      <c r="B551">
        <f>'Bodycomp INPUT'!B549</f>
        <v>0</v>
      </c>
      <c r="C551">
        <f>'Bodycomp INPUT'!C549</f>
        <v>0</v>
      </c>
      <c r="D551">
        <f>'Bodycomp INPUT'!D549</f>
        <v>0</v>
      </c>
      <c r="E551">
        <f>'Bodycomp INPUT'!E549</f>
        <v>0</v>
      </c>
      <c r="F551">
        <f>'Bodycomp INPUT'!F549</f>
        <v>0</v>
      </c>
      <c r="G551">
        <f>'Bodycomp INPUT'!G549</f>
        <v>0</v>
      </c>
      <c r="H551">
        <v>553</v>
      </c>
      <c r="I551">
        <f t="shared" si="351"/>
        <v>0</v>
      </c>
      <c r="J551">
        <f t="shared" si="344"/>
        <v>2.6419999999999999</v>
      </c>
      <c r="K551">
        <f t="shared" si="352"/>
        <v>2.86</v>
      </c>
      <c r="L551">
        <f t="shared" si="353"/>
        <v>2.6419999999999999</v>
      </c>
      <c r="M551">
        <f t="shared" si="354"/>
        <v>2.3159999999999998</v>
      </c>
      <c r="N551">
        <f t="shared" si="355"/>
        <v>2.8029999999999999</v>
      </c>
      <c r="O551">
        <f t="shared" si="356"/>
        <v>2.3159999999999998</v>
      </c>
      <c r="P551">
        <f t="shared" si="357"/>
        <v>2.6419999999999999</v>
      </c>
      <c r="Q551">
        <f t="shared" si="358"/>
        <v>2.6419999999999999</v>
      </c>
      <c r="R551">
        <f t="shared" si="345"/>
        <v>6.7106934213868428</v>
      </c>
      <c r="S551">
        <f t="shared" si="359"/>
        <v>0.373</v>
      </c>
      <c r="T551">
        <f t="shared" si="360"/>
        <v>2.472</v>
      </c>
      <c r="U551">
        <f t="shared" si="361"/>
        <v>0.373</v>
      </c>
      <c r="V551">
        <f t="shared" si="362"/>
        <v>4.5890000000000004</v>
      </c>
      <c r="W551">
        <f t="shared" si="363"/>
        <v>1.5129999999999999</v>
      </c>
      <c r="X551">
        <f t="shared" si="364"/>
        <v>4.5890000000000004</v>
      </c>
      <c r="Y551">
        <f t="shared" si="365"/>
        <v>0.373</v>
      </c>
      <c r="Z551">
        <f t="shared" si="366"/>
        <v>0.373</v>
      </c>
      <c r="AA551">
        <f t="shared" si="367"/>
        <v>0</v>
      </c>
      <c r="AB551">
        <f t="shared" si="346"/>
        <v>0</v>
      </c>
      <c r="AC551">
        <f t="shared" si="368"/>
        <v>0</v>
      </c>
      <c r="AD551">
        <f t="shared" si="369"/>
        <v>0</v>
      </c>
      <c r="AE551">
        <f t="shared" si="347"/>
        <v>0</v>
      </c>
      <c r="AF551">
        <f t="shared" si="370"/>
        <v>0</v>
      </c>
      <c r="AG551">
        <f t="shared" si="371"/>
        <v>0.16916099773242629</v>
      </c>
      <c r="AH551">
        <f t="shared" si="372"/>
        <v>6.710693421386843E-2</v>
      </c>
      <c r="AI551">
        <f t="shared" si="373"/>
        <v>37.563447232209413</v>
      </c>
      <c r="AK551" t="e">
        <f>LOOKUP(AF551,LMS!D2:'LMS'!D2597,LMS!E2:'LMS'!E2597)</f>
        <v>#N/A</v>
      </c>
      <c r="AL551" t="e">
        <f>LOOKUP(AF551,LMS!D2:'LMS'!D2597,LMS!F2:'LMS'!F2597)</f>
        <v>#N/A</v>
      </c>
      <c r="AM551" t="e">
        <f>LOOKUP(AF551,LMS!D2:'LMS'!D2597,LMS!G2:'LMS'!G2597)</f>
        <v>#N/A</v>
      </c>
      <c r="AN551" t="e">
        <f>LOOKUP(AF551,LMS!D2:'LMS'!D2597,LMS!L2:'LMS'!L2597)</f>
        <v>#N/A</v>
      </c>
      <c r="AO551" t="e">
        <f>LOOKUP(AF551,LMS!D2:'LMS'!D2597,LMS!N2:'LMS'!N2597)</f>
        <v>#N/A</v>
      </c>
      <c r="AP551" t="e">
        <f>LOOKUP(AF551,LMS!D2:'LMS'!D2597,LMS!P2:'LMS'!P2597)</f>
        <v>#N/A</v>
      </c>
      <c r="AR551" t="e">
        <f t="shared" si="374"/>
        <v>#N/A</v>
      </c>
      <c r="AS551" t="e">
        <f t="shared" si="375"/>
        <v>#N/A</v>
      </c>
      <c r="AT551" t="e">
        <f t="shared" si="348"/>
        <v>#N/A</v>
      </c>
      <c r="AU551" t="e">
        <f t="shared" si="376"/>
        <v>#N/A</v>
      </c>
      <c r="AV551" t="e">
        <f t="shared" si="349"/>
        <v>#N/A</v>
      </c>
      <c r="AW551" t="e">
        <f t="shared" si="350"/>
        <v>#N/A</v>
      </c>
      <c r="AX551" t="e">
        <f>LOOKUP(AV551,Z!A2:'Z'!A803,Z!B2:'Z'!B803)</f>
        <v>#N/A</v>
      </c>
      <c r="AY551" t="e">
        <f t="shared" si="338"/>
        <v>#N/A</v>
      </c>
      <c r="AZ551" t="e">
        <f t="shared" si="339"/>
        <v>#N/A</v>
      </c>
      <c r="BA551" t="e">
        <f t="shared" si="340"/>
        <v>#N/A</v>
      </c>
      <c r="BB551" t="e">
        <f t="shared" si="341"/>
        <v>#N/A</v>
      </c>
      <c r="BC551" t="e">
        <f t="shared" si="342"/>
        <v>#N/A</v>
      </c>
      <c r="BD551" t="e">
        <f t="shared" si="343"/>
        <v>#N/A</v>
      </c>
    </row>
    <row r="552" spans="1:56" x14ac:dyDescent="0.25">
      <c r="A552">
        <f>'Bodycomp INPUT'!A550</f>
        <v>0</v>
      </c>
      <c r="B552">
        <f>'Bodycomp INPUT'!B550</f>
        <v>0</v>
      </c>
      <c r="C552">
        <f>'Bodycomp INPUT'!C550</f>
        <v>0</v>
      </c>
      <c r="D552">
        <f>'Bodycomp INPUT'!D550</f>
        <v>0</v>
      </c>
      <c r="E552">
        <f>'Bodycomp INPUT'!E550</f>
        <v>0</v>
      </c>
      <c r="F552">
        <f>'Bodycomp INPUT'!F550</f>
        <v>0</v>
      </c>
      <c r="G552">
        <f>'Bodycomp INPUT'!G550</f>
        <v>0</v>
      </c>
      <c r="H552">
        <v>554</v>
      </c>
      <c r="I552">
        <f t="shared" si="351"/>
        <v>0</v>
      </c>
      <c r="J552">
        <f t="shared" si="344"/>
        <v>2.6419999999999999</v>
      </c>
      <c r="K552">
        <f t="shared" si="352"/>
        <v>2.86</v>
      </c>
      <c r="L552">
        <f t="shared" si="353"/>
        <v>2.6419999999999999</v>
      </c>
      <c r="M552">
        <f t="shared" si="354"/>
        <v>2.3159999999999998</v>
      </c>
      <c r="N552">
        <f t="shared" si="355"/>
        <v>2.8029999999999999</v>
      </c>
      <c r="O552">
        <f t="shared" si="356"/>
        <v>2.3159999999999998</v>
      </c>
      <c r="P552">
        <f t="shared" si="357"/>
        <v>2.6419999999999999</v>
      </c>
      <c r="Q552">
        <f t="shared" si="358"/>
        <v>2.6419999999999999</v>
      </c>
      <c r="R552">
        <f t="shared" si="345"/>
        <v>6.7106934213868428</v>
      </c>
      <c r="S552">
        <f t="shared" si="359"/>
        <v>0.373</v>
      </c>
      <c r="T552">
        <f t="shared" si="360"/>
        <v>2.472</v>
      </c>
      <c r="U552">
        <f t="shared" si="361"/>
        <v>0.373</v>
      </c>
      <c r="V552">
        <f t="shared" si="362"/>
        <v>4.5890000000000004</v>
      </c>
      <c r="W552">
        <f t="shared" si="363"/>
        <v>1.5129999999999999</v>
      </c>
      <c r="X552">
        <f t="shared" si="364"/>
        <v>4.5890000000000004</v>
      </c>
      <c r="Y552">
        <f t="shared" si="365"/>
        <v>0.373</v>
      </c>
      <c r="Z552">
        <f t="shared" si="366"/>
        <v>0.373</v>
      </c>
      <c r="AA552">
        <f t="shared" si="367"/>
        <v>0</v>
      </c>
      <c r="AB552">
        <f t="shared" si="346"/>
        <v>0</v>
      </c>
      <c r="AC552">
        <f t="shared" si="368"/>
        <v>0</v>
      </c>
      <c r="AD552">
        <f t="shared" si="369"/>
        <v>0</v>
      </c>
      <c r="AE552">
        <f t="shared" si="347"/>
        <v>0</v>
      </c>
      <c r="AF552">
        <f t="shared" si="370"/>
        <v>0</v>
      </c>
      <c r="AG552">
        <f t="shared" si="371"/>
        <v>0.16916099773242629</v>
      </c>
      <c r="AH552">
        <f t="shared" si="372"/>
        <v>6.710693421386843E-2</v>
      </c>
      <c r="AI552">
        <f t="shared" si="373"/>
        <v>37.563447232209413</v>
      </c>
      <c r="AK552" t="e">
        <f>LOOKUP(AF552,LMS!D2:'LMS'!D2597,LMS!E2:'LMS'!E2597)</f>
        <v>#N/A</v>
      </c>
      <c r="AL552" t="e">
        <f>LOOKUP(AF552,LMS!D2:'LMS'!D2597,LMS!F2:'LMS'!F2597)</f>
        <v>#N/A</v>
      </c>
      <c r="AM552" t="e">
        <f>LOOKUP(AF552,LMS!D2:'LMS'!D2597,LMS!G2:'LMS'!G2597)</f>
        <v>#N/A</v>
      </c>
      <c r="AN552" t="e">
        <f>LOOKUP(AF552,LMS!D2:'LMS'!D2597,LMS!L2:'LMS'!L2597)</f>
        <v>#N/A</v>
      </c>
      <c r="AO552" t="e">
        <f>LOOKUP(AF552,LMS!D2:'LMS'!D2597,LMS!N2:'LMS'!N2597)</f>
        <v>#N/A</v>
      </c>
      <c r="AP552" t="e">
        <f>LOOKUP(AF552,LMS!D2:'LMS'!D2597,LMS!P2:'LMS'!P2597)</f>
        <v>#N/A</v>
      </c>
      <c r="AR552" t="e">
        <f t="shared" si="374"/>
        <v>#N/A</v>
      </c>
      <c r="AS552" t="e">
        <f t="shared" si="375"/>
        <v>#N/A</v>
      </c>
      <c r="AT552" t="e">
        <f t="shared" si="348"/>
        <v>#N/A</v>
      </c>
      <c r="AU552" t="e">
        <f t="shared" si="376"/>
        <v>#N/A</v>
      </c>
      <c r="AV552" t="e">
        <f t="shared" si="349"/>
        <v>#N/A</v>
      </c>
      <c r="AW552" t="e">
        <f t="shared" si="350"/>
        <v>#N/A</v>
      </c>
      <c r="AX552" t="e">
        <f>LOOKUP(AV552,Z!A2:'Z'!A803,Z!B2:'Z'!B803)</f>
        <v>#N/A</v>
      </c>
      <c r="AY552" t="e">
        <f t="shared" si="338"/>
        <v>#N/A</v>
      </c>
      <c r="AZ552" t="e">
        <f t="shared" si="339"/>
        <v>#N/A</v>
      </c>
      <c r="BA552" t="e">
        <f t="shared" si="340"/>
        <v>#N/A</v>
      </c>
      <c r="BB552" t="e">
        <f t="shared" si="341"/>
        <v>#N/A</v>
      </c>
      <c r="BC552" t="e">
        <f t="shared" si="342"/>
        <v>#N/A</v>
      </c>
      <c r="BD552" t="e">
        <f t="shared" si="343"/>
        <v>#N/A</v>
      </c>
    </row>
    <row r="553" spans="1:56" x14ac:dyDescent="0.25">
      <c r="A553">
        <f>'Bodycomp INPUT'!A551</f>
        <v>0</v>
      </c>
      <c r="B553">
        <f>'Bodycomp INPUT'!B551</f>
        <v>0</v>
      </c>
      <c r="C553">
        <f>'Bodycomp INPUT'!C551</f>
        <v>0</v>
      </c>
      <c r="D553">
        <f>'Bodycomp INPUT'!D551</f>
        <v>0</v>
      </c>
      <c r="E553">
        <f>'Bodycomp INPUT'!E551</f>
        <v>0</v>
      </c>
      <c r="F553">
        <f>'Bodycomp INPUT'!F551</f>
        <v>0</v>
      </c>
      <c r="G553">
        <f>'Bodycomp INPUT'!G551</f>
        <v>0</v>
      </c>
      <c r="H553">
        <v>555</v>
      </c>
      <c r="I553">
        <f t="shared" si="351"/>
        <v>0</v>
      </c>
      <c r="J553">
        <f t="shared" si="344"/>
        <v>2.6419999999999999</v>
      </c>
      <c r="K553">
        <f t="shared" si="352"/>
        <v>2.86</v>
      </c>
      <c r="L553">
        <f t="shared" si="353"/>
        <v>2.6419999999999999</v>
      </c>
      <c r="M553">
        <f t="shared" si="354"/>
        <v>2.3159999999999998</v>
      </c>
      <c r="N553">
        <f t="shared" si="355"/>
        <v>2.8029999999999999</v>
      </c>
      <c r="O553">
        <f t="shared" si="356"/>
        <v>2.3159999999999998</v>
      </c>
      <c r="P553">
        <f t="shared" si="357"/>
        <v>2.6419999999999999</v>
      </c>
      <c r="Q553">
        <f t="shared" si="358"/>
        <v>2.6419999999999999</v>
      </c>
      <c r="R553">
        <f t="shared" si="345"/>
        <v>6.7106934213868428</v>
      </c>
      <c r="S553">
        <f t="shared" si="359"/>
        <v>0.373</v>
      </c>
      <c r="T553">
        <f t="shared" si="360"/>
        <v>2.472</v>
      </c>
      <c r="U553">
        <f t="shared" si="361"/>
        <v>0.373</v>
      </c>
      <c r="V553">
        <f t="shared" si="362"/>
        <v>4.5890000000000004</v>
      </c>
      <c r="W553">
        <f t="shared" si="363"/>
        <v>1.5129999999999999</v>
      </c>
      <c r="X553">
        <f t="shared" si="364"/>
        <v>4.5890000000000004</v>
      </c>
      <c r="Y553">
        <f t="shared" si="365"/>
        <v>0.373</v>
      </c>
      <c r="Z553">
        <f t="shared" si="366"/>
        <v>0.373</v>
      </c>
      <c r="AA553">
        <f t="shared" si="367"/>
        <v>0</v>
      </c>
      <c r="AB553">
        <f t="shared" si="346"/>
        <v>0</v>
      </c>
      <c r="AC553">
        <f t="shared" si="368"/>
        <v>0</v>
      </c>
      <c r="AD553">
        <f t="shared" si="369"/>
        <v>0</v>
      </c>
      <c r="AE553">
        <f t="shared" si="347"/>
        <v>0</v>
      </c>
      <c r="AF553">
        <f t="shared" si="370"/>
        <v>0</v>
      </c>
      <c r="AG553">
        <f t="shared" si="371"/>
        <v>0.16916099773242629</v>
      </c>
      <c r="AH553">
        <f t="shared" si="372"/>
        <v>6.710693421386843E-2</v>
      </c>
      <c r="AI553">
        <f t="shared" si="373"/>
        <v>37.563447232209413</v>
      </c>
      <c r="AK553" t="e">
        <f>LOOKUP(AF553,LMS!D2:'LMS'!D2597,LMS!E2:'LMS'!E2597)</f>
        <v>#N/A</v>
      </c>
      <c r="AL553" t="e">
        <f>LOOKUP(AF553,LMS!D2:'LMS'!D2597,LMS!F2:'LMS'!F2597)</f>
        <v>#N/A</v>
      </c>
      <c r="AM553" t="e">
        <f>LOOKUP(AF553,LMS!D2:'LMS'!D2597,LMS!G2:'LMS'!G2597)</f>
        <v>#N/A</v>
      </c>
      <c r="AN553" t="e">
        <f>LOOKUP(AF553,LMS!D2:'LMS'!D2597,LMS!L2:'LMS'!L2597)</f>
        <v>#N/A</v>
      </c>
      <c r="AO553" t="e">
        <f>LOOKUP(AF553,LMS!D2:'LMS'!D2597,LMS!N2:'LMS'!N2597)</f>
        <v>#N/A</v>
      </c>
      <c r="AP553" t="e">
        <f>LOOKUP(AF553,LMS!D2:'LMS'!D2597,LMS!P2:'LMS'!P2597)</f>
        <v>#N/A</v>
      </c>
      <c r="AR553" t="e">
        <f t="shared" si="374"/>
        <v>#N/A</v>
      </c>
      <c r="AS553" t="e">
        <f t="shared" si="375"/>
        <v>#N/A</v>
      </c>
      <c r="AT553" t="e">
        <f t="shared" si="348"/>
        <v>#N/A</v>
      </c>
      <c r="AU553" t="e">
        <f t="shared" si="376"/>
        <v>#N/A</v>
      </c>
      <c r="AV553" t="e">
        <f t="shared" si="349"/>
        <v>#N/A</v>
      </c>
      <c r="AW553" t="e">
        <f t="shared" si="350"/>
        <v>#N/A</v>
      </c>
      <c r="AX553" t="e">
        <f>LOOKUP(AV553,Z!A2:'Z'!A803,Z!B2:'Z'!B803)</f>
        <v>#N/A</v>
      </c>
      <c r="AY553" t="e">
        <f t="shared" si="338"/>
        <v>#N/A</v>
      </c>
      <c r="AZ553" t="e">
        <f t="shared" si="339"/>
        <v>#N/A</v>
      </c>
      <c r="BA553" t="e">
        <f t="shared" si="340"/>
        <v>#N/A</v>
      </c>
      <c r="BB553" t="e">
        <f t="shared" si="341"/>
        <v>#N/A</v>
      </c>
      <c r="BC553" t="e">
        <f t="shared" si="342"/>
        <v>#N/A</v>
      </c>
      <c r="BD553" t="e">
        <f t="shared" si="343"/>
        <v>#N/A</v>
      </c>
    </row>
    <row r="554" spans="1:56" x14ac:dyDescent="0.25">
      <c r="A554">
        <f>'Bodycomp INPUT'!A552</f>
        <v>0</v>
      </c>
      <c r="B554">
        <f>'Bodycomp INPUT'!B552</f>
        <v>0</v>
      </c>
      <c r="C554">
        <f>'Bodycomp INPUT'!C552</f>
        <v>0</v>
      </c>
      <c r="D554">
        <f>'Bodycomp INPUT'!D552</f>
        <v>0</v>
      </c>
      <c r="E554">
        <f>'Bodycomp INPUT'!E552</f>
        <v>0</v>
      </c>
      <c r="F554">
        <f>'Bodycomp INPUT'!F552</f>
        <v>0</v>
      </c>
      <c r="G554">
        <f>'Bodycomp INPUT'!G552</f>
        <v>0</v>
      </c>
      <c r="H554">
        <v>556</v>
      </c>
      <c r="I554">
        <f t="shared" si="351"/>
        <v>0</v>
      </c>
      <c r="J554">
        <f t="shared" si="344"/>
        <v>2.6419999999999999</v>
      </c>
      <c r="K554">
        <f t="shared" si="352"/>
        <v>2.86</v>
      </c>
      <c r="L554">
        <f t="shared" si="353"/>
        <v>2.6419999999999999</v>
      </c>
      <c r="M554">
        <f t="shared" si="354"/>
        <v>2.3159999999999998</v>
      </c>
      <c r="N554">
        <f t="shared" si="355"/>
        <v>2.8029999999999999</v>
      </c>
      <c r="O554">
        <f t="shared" si="356"/>
        <v>2.3159999999999998</v>
      </c>
      <c r="P554">
        <f t="shared" si="357"/>
        <v>2.6419999999999999</v>
      </c>
      <c r="Q554">
        <f t="shared" si="358"/>
        <v>2.6419999999999999</v>
      </c>
      <c r="R554">
        <f t="shared" si="345"/>
        <v>6.7106934213868428</v>
      </c>
      <c r="S554">
        <f t="shared" si="359"/>
        <v>0.373</v>
      </c>
      <c r="T554">
        <f t="shared" si="360"/>
        <v>2.472</v>
      </c>
      <c r="U554">
        <f t="shared" si="361"/>
        <v>0.373</v>
      </c>
      <c r="V554">
        <f t="shared" si="362"/>
        <v>4.5890000000000004</v>
      </c>
      <c r="W554">
        <f t="shared" si="363"/>
        <v>1.5129999999999999</v>
      </c>
      <c r="X554">
        <f t="shared" si="364"/>
        <v>4.5890000000000004</v>
      </c>
      <c r="Y554">
        <f t="shared" si="365"/>
        <v>0.373</v>
      </c>
      <c r="Z554">
        <f t="shared" si="366"/>
        <v>0.373</v>
      </c>
      <c r="AA554">
        <f t="shared" si="367"/>
        <v>0</v>
      </c>
      <c r="AB554">
        <f t="shared" si="346"/>
        <v>0</v>
      </c>
      <c r="AC554">
        <f t="shared" si="368"/>
        <v>0</v>
      </c>
      <c r="AD554">
        <f t="shared" si="369"/>
        <v>0</v>
      </c>
      <c r="AE554">
        <f t="shared" si="347"/>
        <v>0</v>
      </c>
      <c r="AF554">
        <f t="shared" si="370"/>
        <v>0</v>
      </c>
      <c r="AG554">
        <f t="shared" si="371"/>
        <v>0.16916099773242629</v>
      </c>
      <c r="AH554">
        <f t="shared" si="372"/>
        <v>6.710693421386843E-2</v>
      </c>
      <c r="AI554">
        <f t="shared" si="373"/>
        <v>37.563447232209413</v>
      </c>
      <c r="AK554" t="e">
        <f>LOOKUP(AF554,LMS!D2:'LMS'!D2597,LMS!E2:'LMS'!E2597)</f>
        <v>#N/A</v>
      </c>
      <c r="AL554" t="e">
        <f>LOOKUP(AF554,LMS!D2:'LMS'!D2597,LMS!F2:'LMS'!F2597)</f>
        <v>#N/A</v>
      </c>
      <c r="AM554" t="e">
        <f>LOOKUP(AF554,LMS!D2:'LMS'!D2597,LMS!G2:'LMS'!G2597)</f>
        <v>#N/A</v>
      </c>
      <c r="AN554" t="e">
        <f>LOOKUP(AF554,LMS!D2:'LMS'!D2597,LMS!L2:'LMS'!L2597)</f>
        <v>#N/A</v>
      </c>
      <c r="AO554" t="e">
        <f>LOOKUP(AF554,LMS!D2:'LMS'!D2597,LMS!N2:'LMS'!N2597)</f>
        <v>#N/A</v>
      </c>
      <c r="AP554" t="e">
        <f>LOOKUP(AF554,LMS!D2:'LMS'!D2597,LMS!P2:'LMS'!P2597)</f>
        <v>#N/A</v>
      </c>
      <c r="AR554" t="e">
        <f t="shared" si="374"/>
        <v>#N/A</v>
      </c>
      <c r="AS554" t="e">
        <f t="shared" si="375"/>
        <v>#N/A</v>
      </c>
      <c r="AT554" t="e">
        <f t="shared" si="348"/>
        <v>#N/A</v>
      </c>
      <c r="AU554" t="e">
        <f t="shared" si="376"/>
        <v>#N/A</v>
      </c>
      <c r="AV554" t="e">
        <f t="shared" si="349"/>
        <v>#N/A</v>
      </c>
      <c r="AW554" t="e">
        <f t="shared" si="350"/>
        <v>#N/A</v>
      </c>
      <c r="AX554" t="e">
        <f>LOOKUP(AV554,Z!A2:'Z'!A803,Z!B2:'Z'!B803)</f>
        <v>#N/A</v>
      </c>
      <c r="AY554" t="e">
        <f t="shared" si="338"/>
        <v>#N/A</v>
      </c>
      <c r="AZ554" t="e">
        <f t="shared" si="339"/>
        <v>#N/A</v>
      </c>
      <c r="BA554" t="e">
        <f t="shared" si="340"/>
        <v>#N/A</v>
      </c>
      <c r="BB554" t="e">
        <f t="shared" si="341"/>
        <v>#N/A</v>
      </c>
      <c r="BC554" t="e">
        <f t="shared" si="342"/>
        <v>#N/A</v>
      </c>
      <c r="BD554" t="e">
        <f t="shared" si="343"/>
        <v>#N/A</v>
      </c>
    </row>
    <row r="555" spans="1:56" x14ac:dyDescent="0.25">
      <c r="A555">
        <f>'Bodycomp INPUT'!A553</f>
        <v>0</v>
      </c>
      <c r="B555">
        <f>'Bodycomp INPUT'!B553</f>
        <v>0</v>
      </c>
      <c r="C555">
        <f>'Bodycomp INPUT'!C553</f>
        <v>0</v>
      </c>
      <c r="D555">
        <f>'Bodycomp INPUT'!D553</f>
        <v>0</v>
      </c>
      <c r="E555">
        <f>'Bodycomp INPUT'!E553</f>
        <v>0</v>
      </c>
      <c r="F555">
        <f>'Bodycomp INPUT'!F553</f>
        <v>0</v>
      </c>
      <c r="G555">
        <f>'Bodycomp INPUT'!G553</f>
        <v>0</v>
      </c>
      <c r="H555">
        <v>557</v>
      </c>
      <c r="I555">
        <f t="shared" si="351"/>
        <v>0</v>
      </c>
      <c r="J555">
        <f t="shared" si="344"/>
        <v>2.6419999999999999</v>
      </c>
      <c r="K555">
        <f t="shared" si="352"/>
        <v>2.86</v>
      </c>
      <c r="L555">
        <f t="shared" si="353"/>
        <v>2.6419999999999999</v>
      </c>
      <c r="M555">
        <f t="shared" si="354"/>
        <v>2.3159999999999998</v>
      </c>
      <c r="N555">
        <f t="shared" si="355"/>
        <v>2.8029999999999999</v>
      </c>
      <c r="O555">
        <f t="shared" si="356"/>
        <v>2.3159999999999998</v>
      </c>
      <c r="P555">
        <f t="shared" si="357"/>
        <v>2.6419999999999999</v>
      </c>
      <c r="Q555">
        <f t="shared" si="358"/>
        <v>2.6419999999999999</v>
      </c>
      <c r="R555">
        <f t="shared" si="345"/>
        <v>6.7106934213868428</v>
      </c>
      <c r="S555">
        <f t="shared" si="359"/>
        <v>0.373</v>
      </c>
      <c r="T555">
        <f t="shared" si="360"/>
        <v>2.472</v>
      </c>
      <c r="U555">
        <f t="shared" si="361"/>
        <v>0.373</v>
      </c>
      <c r="V555">
        <f t="shared" si="362"/>
        <v>4.5890000000000004</v>
      </c>
      <c r="W555">
        <f t="shared" si="363"/>
        <v>1.5129999999999999</v>
      </c>
      <c r="X555">
        <f t="shared" si="364"/>
        <v>4.5890000000000004</v>
      </c>
      <c r="Y555">
        <f t="shared" si="365"/>
        <v>0.373</v>
      </c>
      <c r="Z555">
        <f t="shared" si="366"/>
        <v>0.373</v>
      </c>
      <c r="AA555">
        <f t="shared" si="367"/>
        <v>0</v>
      </c>
      <c r="AB555">
        <f t="shared" si="346"/>
        <v>0</v>
      </c>
      <c r="AC555">
        <f t="shared" si="368"/>
        <v>0</v>
      </c>
      <c r="AD555">
        <f t="shared" si="369"/>
        <v>0</v>
      </c>
      <c r="AE555">
        <f t="shared" si="347"/>
        <v>0</v>
      </c>
      <c r="AF555">
        <f t="shared" si="370"/>
        <v>0</v>
      </c>
      <c r="AG555">
        <f t="shared" si="371"/>
        <v>0.16916099773242629</v>
      </c>
      <c r="AH555">
        <f t="shared" si="372"/>
        <v>6.710693421386843E-2</v>
      </c>
      <c r="AI555">
        <f t="shared" si="373"/>
        <v>37.563447232209413</v>
      </c>
      <c r="AK555" t="e">
        <f>LOOKUP(AF555,LMS!D2:'LMS'!D2597,LMS!E2:'LMS'!E2597)</f>
        <v>#N/A</v>
      </c>
      <c r="AL555" t="e">
        <f>LOOKUP(AF555,LMS!D2:'LMS'!D2597,LMS!F2:'LMS'!F2597)</f>
        <v>#N/A</v>
      </c>
      <c r="AM555" t="e">
        <f>LOOKUP(AF555,LMS!D2:'LMS'!D2597,LMS!G2:'LMS'!G2597)</f>
        <v>#N/A</v>
      </c>
      <c r="AN555" t="e">
        <f>LOOKUP(AF555,LMS!D2:'LMS'!D2597,LMS!L2:'LMS'!L2597)</f>
        <v>#N/A</v>
      </c>
      <c r="AO555" t="e">
        <f>LOOKUP(AF555,LMS!D2:'LMS'!D2597,LMS!N2:'LMS'!N2597)</f>
        <v>#N/A</v>
      </c>
      <c r="AP555" t="e">
        <f>LOOKUP(AF555,LMS!D2:'LMS'!D2597,LMS!P2:'LMS'!P2597)</f>
        <v>#N/A</v>
      </c>
      <c r="AR555" t="e">
        <f t="shared" si="374"/>
        <v>#N/A</v>
      </c>
      <c r="AS555" t="e">
        <f t="shared" si="375"/>
        <v>#N/A</v>
      </c>
      <c r="AT555" t="e">
        <f t="shared" si="348"/>
        <v>#N/A</v>
      </c>
      <c r="AU555" t="e">
        <f t="shared" si="376"/>
        <v>#N/A</v>
      </c>
      <c r="AV555" t="e">
        <f t="shared" si="349"/>
        <v>#N/A</v>
      </c>
      <c r="AW555" t="e">
        <f t="shared" si="350"/>
        <v>#N/A</v>
      </c>
      <c r="AX555" t="e">
        <f>LOOKUP(AV555,Z!A2:'Z'!A803,Z!B2:'Z'!B803)</f>
        <v>#N/A</v>
      </c>
      <c r="AY555" t="e">
        <f t="shared" si="338"/>
        <v>#N/A</v>
      </c>
      <c r="AZ555" t="e">
        <f t="shared" si="339"/>
        <v>#N/A</v>
      </c>
      <c r="BA555" t="e">
        <f t="shared" si="340"/>
        <v>#N/A</v>
      </c>
      <c r="BB555" t="e">
        <f t="shared" si="341"/>
        <v>#N/A</v>
      </c>
      <c r="BC555" t="e">
        <f t="shared" si="342"/>
        <v>#N/A</v>
      </c>
      <c r="BD555" t="e">
        <f t="shared" si="343"/>
        <v>#N/A</v>
      </c>
    </row>
    <row r="556" spans="1:56" x14ac:dyDescent="0.25">
      <c r="A556">
        <f>'Bodycomp INPUT'!A554</f>
        <v>0</v>
      </c>
      <c r="B556">
        <f>'Bodycomp INPUT'!B554</f>
        <v>0</v>
      </c>
      <c r="C556">
        <f>'Bodycomp INPUT'!C554</f>
        <v>0</v>
      </c>
      <c r="D556">
        <f>'Bodycomp INPUT'!D554</f>
        <v>0</v>
      </c>
      <c r="E556">
        <f>'Bodycomp INPUT'!E554</f>
        <v>0</v>
      </c>
      <c r="F556">
        <f>'Bodycomp INPUT'!F554</f>
        <v>0</v>
      </c>
      <c r="G556">
        <f>'Bodycomp INPUT'!G554</f>
        <v>0</v>
      </c>
      <c r="H556">
        <v>558</v>
      </c>
      <c r="I556">
        <f t="shared" si="351"/>
        <v>0</v>
      </c>
      <c r="J556">
        <f t="shared" si="344"/>
        <v>2.6419999999999999</v>
      </c>
      <c r="K556">
        <f t="shared" si="352"/>
        <v>2.86</v>
      </c>
      <c r="L556">
        <f t="shared" si="353"/>
        <v>2.6419999999999999</v>
      </c>
      <c r="M556">
        <f t="shared" si="354"/>
        <v>2.3159999999999998</v>
      </c>
      <c r="N556">
        <f t="shared" si="355"/>
        <v>2.8029999999999999</v>
      </c>
      <c r="O556">
        <f t="shared" si="356"/>
        <v>2.3159999999999998</v>
      </c>
      <c r="P556">
        <f t="shared" si="357"/>
        <v>2.6419999999999999</v>
      </c>
      <c r="Q556">
        <f t="shared" si="358"/>
        <v>2.6419999999999999</v>
      </c>
      <c r="R556">
        <f t="shared" si="345"/>
        <v>6.7106934213868428</v>
      </c>
      <c r="S556">
        <f t="shared" si="359"/>
        <v>0.373</v>
      </c>
      <c r="T556">
        <f t="shared" si="360"/>
        <v>2.472</v>
      </c>
      <c r="U556">
        <f t="shared" si="361"/>
        <v>0.373</v>
      </c>
      <c r="V556">
        <f t="shared" si="362"/>
        <v>4.5890000000000004</v>
      </c>
      <c r="W556">
        <f t="shared" si="363"/>
        <v>1.5129999999999999</v>
      </c>
      <c r="X556">
        <f t="shared" si="364"/>
        <v>4.5890000000000004</v>
      </c>
      <c r="Y556">
        <f t="shared" si="365"/>
        <v>0.373</v>
      </c>
      <c r="Z556">
        <f t="shared" si="366"/>
        <v>0.373</v>
      </c>
      <c r="AA556">
        <f t="shared" si="367"/>
        <v>0</v>
      </c>
      <c r="AB556">
        <f t="shared" si="346"/>
        <v>0</v>
      </c>
      <c r="AC556">
        <f t="shared" si="368"/>
        <v>0</v>
      </c>
      <c r="AD556">
        <f t="shared" si="369"/>
        <v>0</v>
      </c>
      <c r="AE556">
        <f t="shared" si="347"/>
        <v>0</v>
      </c>
      <c r="AF556">
        <f t="shared" si="370"/>
        <v>0</v>
      </c>
      <c r="AG556">
        <f t="shared" si="371"/>
        <v>0.16916099773242629</v>
      </c>
      <c r="AH556">
        <f t="shared" si="372"/>
        <v>6.710693421386843E-2</v>
      </c>
      <c r="AI556">
        <f t="shared" si="373"/>
        <v>37.563447232209413</v>
      </c>
      <c r="AK556" t="e">
        <f>LOOKUP(AF556,LMS!D2:'LMS'!D2597,LMS!E2:'LMS'!E2597)</f>
        <v>#N/A</v>
      </c>
      <c r="AL556" t="e">
        <f>LOOKUP(AF556,LMS!D2:'LMS'!D2597,LMS!F2:'LMS'!F2597)</f>
        <v>#N/A</v>
      </c>
      <c r="AM556" t="e">
        <f>LOOKUP(AF556,LMS!D2:'LMS'!D2597,LMS!G2:'LMS'!G2597)</f>
        <v>#N/A</v>
      </c>
      <c r="AN556" t="e">
        <f>LOOKUP(AF556,LMS!D2:'LMS'!D2597,LMS!L2:'LMS'!L2597)</f>
        <v>#N/A</v>
      </c>
      <c r="AO556" t="e">
        <f>LOOKUP(AF556,LMS!D2:'LMS'!D2597,LMS!N2:'LMS'!N2597)</f>
        <v>#N/A</v>
      </c>
      <c r="AP556" t="e">
        <f>LOOKUP(AF556,LMS!D2:'LMS'!D2597,LMS!P2:'LMS'!P2597)</f>
        <v>#N/A</v>
      </c>
      <c r="AR556" t="e">
        <f t="shared" si="374"/>
        <v>#N/A</v>
      </c>
      <c r="AS556" t="e">
        <f t="shared" si="375"/>
        <v>#N/A</v>
      </c>
      <c r="AT556" t="e">
        <f t="shared" si="348"/>
        <v>#N/A</v>
      </c>
      <c r="AU556" t="e">
        <f t="shared" si="376"/>
        <v>#N/A</v>
      </c>
      <c r="AV556" t="e">
        <f t="shared" si="349"/>
        <v>#N/A</v>
      </c>
      <c r="AW556" t="e">
        <f t="shared" si="350"/>
        <v>#N/A</v>
      </c>
      <c r="AX556" t="e">
        <f>LOOKUP(AV556,Z!A2:'Z'!A803,Z!B2:'Z'!B803)</f>
        <v>#N/A</v>
      </c>
      <c r="AY556" t="e">
        <f t="shared" si="338"/>
        <v>#N/A</v>
      </c>
      <c r="AZ556" t="e">
        <f t="shared" si="339"/>
        <v>#N/A</v>
      </c>
      <c r="BA556" t="e">
        <f t="shared" si="340"/>
        <v>#N/A</v>
      </c>
      <c r="BB556" t="e">
        <f t="shared" si="341"/>
        <v>#N/A</v>
      </c>
      <c r="BC556" t="e">
        <f t="shared" si="342"/>
        <v>#N/A</v>
      </c>
      <c r="BD556" t="e">
        <f t="shared" si="343"/>
        <v>#N/A</v>
      </c>
    </row>
    <row r="557" spans="1:56" x14ac:dyDescent="0.25">
      <c r="A557">
        <f>'Bodycomp INPUT'!A555</f>
        <v>0</v>
      </c>
      <c r="B557">
        <f>'Bodycomp INPUT'!B555</f>
        <v>0</v>
      </c>
      <c r="C557">
        <f>'Bodycomp INPUT'!C555</f>
        <v>0</v>
      </c>
      <c r="D557">
        <f>'Bodycomp INPUT'!D555</f>
        <v>0</v>
      </c>
      <c r="E557">
        <f>'Bodycomp INPUT'!E555</f>
        <v>0</v>
      </c>
      <c r="F557">
        <f>'Bodycomp INPUT'!F555</f>
        <v>0</v>
      </c>
      <c r="G557">
        <f>'Bodycomp INPUT'!G555</f>
        <v>0</v>
      </c>
      <c r="H557">
        <v>559</v>
      </c>
      <c r="I557">
        <f t="shared" si="351"/>
        <v>0</v>
      </c>
      <c r="J557">
        <f t="shared" si="344"/>
        <v>2.6419999999999999</v>
      </c>
      <c r="K557">
        <f t="shared" si="352"/>
        <v>2.86</v>
      </c>
      <c r="L557">
        <f t="shared" si="353"/>
        <v>2.6419999999999999</v>
      </c>
      <c r="M557">
        <f t="shared" si="354"/>
        <v>2.3159999999999998</v>
      </c>
      <c r="N557">
        <f t="shared" si="355"/>
        <v>2.8029999999999999</v>
      </c>
      <c r="O557">
        <f t="shared" si="356"/>
        <v>2.3159999999999998</v>
      </c>
      <c r="P557">
        <f t="shared" si="357"/>
        <v>2.6419999999999999</v>
      </c>
      <c r="Q557">
        <f t="shared" si="358"/>
        <v>2.6419999999999999</v>
      </c>
      <c r="R557">
        <f t="shared" si="345"/>
        <v>6.7106934213868428</v>
      </c>
      <c r="S557">
        <f t="shared" si="359"/>
        <v>0.373</v>
      </c>
      <c r="T557">
        <f t="shared" si="360"/>
        <v>2.472</v>
      </c>
      <c r="U557">
        <f t="shared" si="361"/>
        <v>0.373</v>
      </c>
      <c r="V557">
        <f t="shared" si="362"/>
        <v>4.5890000000000004</v>
      </c>
      <c r="W557">
        <f t="shared" si="363"/>
        <v>1.5129999999999999</v>
      </c>
      <c r="X557">
        <f t="shared" si="364"/>
        <v>4.5890000000000004</v>
      </c>
      <c r="Y557">
        <f t="shared" si="365"/>
        <v>0.373</v>
      </c>
      <c r="Z557">
        <f t="shared" si="366"/>
        <v>0.373</v>
      </c>
      <c r="AA557">
        <f t="shared" si="367"/>
        <v>0</v>
      </c>
      <c r="AB557">
        <f t="shared" si="346"/>
        <v>0</v>
      </c>
      <c r="AC557">
        <f t="shared" si="368"/>
        <v>0</v>
      </c>
      <c r="AD557">
        <f t="shared" si="369"/>
        <v>0</v>
      </c>
      <c r="AE557">
        <f t="shared" si="347"/>
        <v>0</v>
      </c>
      <c r="AF557">
        <f t="shared" si="370"/>
        <v>0</v>
      </c>
      <c r="AG557">
        <f t="shared" si="371"/>
        <v>0.16916099773242629</v>
      </c>
      <c r="AH557">
        <f t="shared" si="372"/>
        <v>6.710693421386843E-2</v>
      </c>
      <c r="AI557">
        <f t="shared" si="373"/>
        <v>37.563447232209413</v>
      </c>
      <c r="AK557" t="e">
        <f>LOOKUP(AF557,LMS!D2:'LMS'!D2597,LMS!E2:'LMS'!E2597)</f>
        <v>#N/A</v>
      </c>
      <c r="AL557" t="e">
        <f>LOOKUP(AF557,LMS!D2:'LMS'!D2597,LMS!F2:'LMS'!F2597)</f>
        <v>#N/A</v>
      </c>
      <c r="AM557" t="e">
        <f>LOOKUP(AF557,LMS!D2:'LMS'!D2597,LMS!G2:'LMS'!G2597)</f>
        <v>#N/A</v>
      </c>
      <c r="AN557" t="e">
        <f>LOOKUP(AF557,LMS!D2:'LMS'!D2597,LMS!L2:'LMS'!L2597)</f>
        <v>#N/A</v>
      </c>
      <c r="AO557" t="e">
        <f>LOOKUP(AF557,LMS!D2:'LMS'!D2597,LMS!N2:'LMS'!N2597)</f>
        <v>#N/A</v>
      </c>
      <c r="AP557" t="e">
        <f>LOOKUP(AF557,LMS!D2:'LMS'!D2597,LMS!P2:'LMS'!P2597)</f>
        <v>#N/A</v>
      </c>
      <c r="AR557" t="e">
        <f t="shared" si="374"/>
        <v>#N/A</v>
      </c>
      <c r="AS557" t="e">
        <f t="shared" si="375"/>
        <v>#N/A</v>
      </c>
      <c r="AT557" t="e">
        <f t="shared" si="348"/>
        <v>#N/A</v>
      </c>
      <c r="AU557" t="e">
        <f t="shared" si="376"/>
        <v>#N/A</v>
      </c>
      <c r="AV557" t="e">
        <f t="shared" si="349"/>
        <v>#N/A</v>
      </c>
      <c r="AW557" t="e">
        <f t="shared" si="350"/>
        <v>#N/A</v>
      </c>
      <c r="AX557" t="e">
        <f>LOOKUP(AV557,Z!A2:'Z'!A803,Z!B2:'Z'!B803)</f>
        <v>#N/A</v>
      </c>
      <c r="AY557" t="e">
        <f t="shared" si="338"/>
        <v>#N/A</v>
      </c>
      <c r="AZ557" t="e">
        <f t="shared" si="339"/>
        <v>#N/A</v>
      </c>
      <c r="BA557" t="e">
        <f t="shared" si="340"/>
        <v>#N/A</v>
      </c>
      <c r="BB557" t="e">
        <f t="shared" si="341"/>
        <v>#N/A</v>
      </c>
      <c r="BC557" t="e">
        <f t="shared" si="342"/>
        <v>#N/A</v>
      </c>
      <c r="BD557" t="e">
        <f t="shared" si="343"/>
        <v>#N/A</v>
      </c>
    </row>
    <row r="558" spans="1:56" x14ac:dyDescent="0.25">
      <c r="A558">
        <f>'Bodycomp INPUT'!A556</f>
        <v>0</v>
      </c>
      <c r="B558">
        <f>'Bodycomp INPUT'!B556</f>
        <v>0</v>
      </c>
      <c r="C558">
        <f>'Bodycomp INPUT'!C556</f>
        <v>0</v>
      </c>
      <c r="D558">
        <f>'Bodycomp INPUT'!D556</f>
        <v>0</v>
      </c>
      <c r="E558">
        <f>'Bodycomp INPUT'!E556</f>
        <v>0</v>
      </c>
      <c r="F558">
        <f>'Bodycomp INPUT'!F556</f>
        <v>0</v>
      </c>
      <c r="G558">
        <f>'Bodycomp INPUT'!G556</f>
        <v>0</v>
      </c>
      <c r="H558">
        <v>560</v>
      </c>
      <c r="I558">
        <f t="shared" si="351"/>
        <v>0</v>
      </c>
      <c r="J558">
        <f t="shared" si="344"/>
        <v>2.6419999999999999</v>
      </c>
      <c r="K558">
        <f t="shared" si="352"/>
        <v>2.86</v>
      </c>
      <c r="L558">
        <f t="shared" si="353"/>
        <v>2.6419999999999999</v>
      </c>
      <c r="M558">
        <f t="shared" si="354"/>
        <v>2.3159999999999998</v>
      </c>
      <c r="N558">
        <f t="shared" si="355"/>
        <v>2.8029999999999999</v>
      </c>
      <c r="O558">
        <f t="shared" si="356"/>
        <v>2.3159999999999998</v>
      </c>
      <c r="P558">
        <f t="shared" si="357"/>
        <v>2.6419999999999999</v>
      </c>
      <c r="Q558">
        <f t="shared" si="358"/>
        <v>2.6419999999999999</v>
      </c>
      <c r="R558">
        <f t="shared" si="345"/>
        <v>6.7106934213868428</v>
      </c>
      <c r="S558">
        <f t="shared" si="359"/>
        <v>0.373</v>
      </c>
      <c r="T558">
        <f t="shared" si="360"/>
        <v>2.472</v>
      </c>
      <c r="U558">
        <f t="shared" si="361"/>
        <v>0.373</v>
      </c>
      <c r="V558">
        <f t="shared" si="362"/>
        <v>4.5890000000000004</v>
      </c>
      <c r="W558">
        <f t="shared" si="363"/>
        <v>1.5129999999999999</v>
      </c>
      <c r="X558">
        <f t="shared" si="364"/>
        <v>4.5890000000000004</v>
      </c>
      <c r="Y558">
        <f t="shared" si="365"/>
        <v>0.373</v>
      </c>
      <c r="Z558">
        <f t="shared" si="366"/>
        <v>0.373</v>
      </c>
      <c r="AA558">
        <f t="shared" si="367"/>
        <v>0</v>
      </c>
      <c r="AB558">
        <f t="shared" si="346"/>
        <v>0</v>
      </c>
      <c r="AC558">
        <f t="shared" si="368"/>
        <v>0</v>
      </c>
      <c r="AD558">
        <f t="shared" si="369"/>
        <v>0</v>
      </c>
      <c r="AE558">
        <f t="shared" si="347"/>
        <v>0</v>
      </c>
      <c r="AF558">
        <f t="shared" si="370"/>
        <v>0</v>
      </c>
      <c r="AG558">
        <f t="shared" si="371"/>
        <v>0.16916099773242629</v>
      </c>
      <c r="AH558">
        <f t="shared" si="372"/>
        <v>6.710693421386843E-2</v>
      </c>
      <c r="AI558">
        <f t="shared" si="373"/>
        <v>37.563447232209413</v>
      </c>
      <c r="AK558" t="e">
        <f>LOOKUP(AF558,LMS!D2:'LMS'!D2597,LMS!E2:'LMS'!E2597)</f>
        <v>#N/A</v>
      </c>
      <c r="AL558" t="e">
        <f>LOOKUP(AF558,LMS!D2:'LMS'!D2597,LMS!F2:'LMS'!F2597)</f>
        <v>#N/A</v>
      </c>
      <c r="AM558" t="e">
        <f>LOOKUP(AF558,LMS!D2:'LMS'!D2597,LMS!G2:'LMS'!G2597)</f>
        <v>#N/A</v>
      </c>
      <c r="AN558" t="e">
        <f>LOOKUP(AF558,LMS!D2:'LMS'!D2597,LMS!L2:'LMS'!L2597)</f>
        <v>#N/A</v>
      </c>
      <c r="AO558" t="e">
        <f>LOOKUP(AF558,LMS!D2:'LMS'!D2597,LMS!N2:'LMS'!N2597)</f>
        <v>#N/A</v>
      </c>
      <c r="AP558" t="e">
        <f>LOOKUP(AF558,LMS!D2:'LMS'!D2597,LMS!P2:'LMS'!P2597)</f>
        <v>#N/A</v>
      </c>
      <c r="AR558" t="e">
        <f t="shared" si="374"/>
        <v>#N/A</v>
      </c>
      <c r="AS558" t="e">
        <f t="shared" si="375"/>
        <v>#N/A</v>
      </c>
      <c r="AT558" t="e">
        <f t="shared" si="348"/>
        <v>#N/A</v>
      </c>
      <c r="AU558" t="e">
        <f t="shared" si="376"/>
        <v>#N/A</v>
      </c>
      <c r="AV558" t="e">
        <f t="shared" si="349"/>
        <v>#N/A</v>
      </c>
      <c r="AW558" t="e">
        <f t="shared" si="350"/>
        <v>#N/A</v>
      </c>
      <c r="AX558" t="e">
        <f>LOOKUP(AV558,Z!A2:'Z'!A803,Z!B2:'Z'!B803)</f>
        <v>#N/A</v>
      </c>
      <c r="AY558" t="e">
        <f t="shared" si="338"/>
        <v>#N/A</v>
      </c>
      <c r="AZ558" t="e">
        <f t="shared" si="339"/>
        <v>#N/A</v>
      </c>
      <c r="BA558" t="e">
        <f t="shared" si="340"/>
        <v>#N/A</v>
      </c>
      <c r="BB558" t="e">
        <f t="shared" si="341"/>
        <v>#N/A</v>
      </c>
      <c r="BC558" t="e">
        <f t="shared" si="342"/>
        <v>#N/A</v>
      </c>
      <c r="BD558" t="e">
        <f t="shared" si="343"/>
        <v>#N/A</v>
      </c>
    </row>
    <row r="559" spans="1:56" x14ac:dyDescent="0.25">
      <c r="A559">
        <f>'Bodycomp INPUT'!A557</f>
        <v>0</v>
      </c>
      <c r="B559">
        <f>'Bodycomp INPUT'!B557</f>
        <v>0</v>
      </c>
      <c r="C559">
        <f>'Bodycomp INPUT'!C557</f>
        <v>0</v>
      </c>
      <c r="D559">
        <f>'Bodycomp INPUT'!D557</f>
        <v>0</v>
      </c>
      <c r="E559">
        <f>'Bodycomp INPUT'!E557</f>
        <v>0</v>
      </c>
      <c r="F559">
        <f>'Bodycomp INPUT'!F557</f>
        <v>0</v>
      </c>
      <c r="G559">
        <f>'Bodycomp INPUT'!G557</f>
        <v>0</v>
      </c>
      <c r="H559">
        <v>561</v>
      </c>
      <c r="I559">
        <f t="shared" si="351"/>
        <v>0</v>
      </c>
      <c r="J559">
        <f t="shared" si="344"/>
        <v>2.6419999999999999</v>
      </c>
      <c r="K559">
        <f t="shared" si="352"/>
        <v>2.86</v>
      </c>
      <c r="L559">
        <f t="shared" si="353"/>
        <v>2.6419999999999999</v>
      </c>
      <c r="M559">
        <f t="shared" si="354"/>
        <v>2.3159999999999998</v>
      </c>
      <c r="N559">
        <f t="shared" si="355"/>
        <v>2.8029999999999999</v>
      </c>
      <c r="O559">
        <f t="shared" si="356"/>
        <v>2.3159999999999998</v>
      </c>
      <c r="P559">
        <f t="shared" si="357"/>
        <v>2.6419999999999999</v>
      </c>
      <c r="Q559">
        <f t="shared" si="358"/>
        <v>2.6419999999999999</v>
      </c>
      <c r="R559">
        <f t="shared" si="345"/>
        <v>6.7106934213868428</v>
      </c>
      <c r="S559">
        <f t="shared" si="359"/>
        <v>0.373</v>
      </c>
      <c r="T559">
        <f t="shared" si="360"/>
        <v>2.472</v>
      </c>
      <c r="U559">
        <f t="shared" si="361"/>
        <v>0.373</v>
      </c>
      <c r="V559">
        <f t="shared" si="362"/>
        <v>4.5890000000000004</v>
      </c>
      <c r="W559">
        <f t="shared" si="363"/>
        <v>1.5129999999999999</v>
      </c>
      <c r="X559">
        <f t="shared" si="364"/>
        <v>4.5890000000000004</v>
      </c>
      <c r="Y559">
        <f t="shared" si="365"/>
        <v>0.373</v>
      </c>
      <c r="Z559">
        <f t="shared" si="366"/>
        <v>0.373</v>
      </c>
      <c r="AA559">
        <f t="shared" si="367"/>
        <v>0</v>
      </c>
      <c r="AB559">
        <f t="shared" si="346"/>
        <v>0</v>
      </c>
      <c r="AC559">
        <f t="shared" si="368"/>
        <v>0</v>
      </c>
      <c r="AD559">
        <f t="shared" si="369"/>
        <v>0</v>
      </c>
      <c r="AE559">
        <f t="shared" si="347"/>
        <v>0</v>
      </c>
      <c r="AF559">
        <f t="shared" si="370"/>
        <v>0</v>
      </c>
      <c r="AG559">
        <f t="shared" si="371"/>
        <v>0.16916099773242629</v>
      </c>
      <c r="AH559">
        <f t="shared" si="372"/>
        <v>6.710693421386843E-2</v>
      </c>
      <c r="AI559">
        <f t="shared" si="373"/>
        <v>37.563447232209413</v>
      </c>
      <c r="AK559" t="e">
        <f>LOOKUP(AF559,LMS!D2:'LMS'!D2597,LMS!E2:'LMS'!E2597)</f>
        <v>#N/A</v>
      </c>
      <c r="AL559" t="e">
        <f>LOOKUP(AF559,LMS!D2:'LMS'!D2597,LMS!F2:'LMS'!F2597)</f>
        <v>#N/A</v>
      </c>
      <c r="AM559" t="e">
        <f>LOOKUP(AF559,LMS!D2:'LMS'!D2597,LMS!G2:'LMS'!G2597)</f>
        <v>#N/A</v>
      </c>
      <c r="AN559" t="e">
        <f>LOOKUP(AF559,LMS!D2:'LMS'!D2597,LMS!L2:'LMS'!L2597)</f>
        <v>#N/A</v>
      </c>
      <c r="AO559" t="e">
        <f>LOOKUP(AF559,LMS!D2:'LMS'!D2597,LMS!N2:'LMS'!N2597)</f>
        <v>#N/A</v>
      </c>
      <c r="AP559" t="e">
        <f>LOOKUP(AF559,LMS!D2:'LMS'!D2597,LMS!P2:'LMS'!P2597)</f>
        <v>#N/A</v>
      </c>
      <c r="AR559" t="e">
        <f t="shared" si="374"/>
        <v>#N/A</v>
      </c>
      <c r="AS559" t="e">
        <f t="shared" si="375"/>
        <v>#N/A</v>
      </c>
      <c r="AT559" t="e">
        <f t="shared" si="348"/>
        <v>#N/A</v>
      </c>
      <c r="AU559" t="e">
        <f t="shared" si="376"/>
        <v>#N/A</v>
      </c>
      <c r="AV559" t="e">
        <f t="shared" si="349"/>
        <v>#N/A</v>
      </c>
      <c r="AW559" t="e">
        <f t="shared" si="350"/>
        <v>#N/A</v>
      </c>
      <c r="AX559" t="e">
        <f>LOOKUP(AV559,Z!A2:'Z'!A803,Z!B2:'Z'!B803)</f>
        <v>#N/A</v>
      </c>
      <c r="AY559" t="e">
        <f t="shared" si="338"/>
        <v>#N/A</v>
      </c>
      <c r="AZ559" t="e">
        <f t="shared" si="339"/>
        <v>#N/A</v>
      </c>
      <c r="BA559" t="e">
        <f t="shared" si="340"/>
        <v>#N/A</v>
      </c>
      <c r="BB559" t="e">
        <f t="shared" si="341"/>
        <v>#N/A</v>
      </c>
      <c r="BC559" t="e">
        <f t="shared" si="342"/>
        <v>#N/A</v>
      </c>
      <c r="BD559" t="e">
        <f t="shared" si="343"/>
        <v>#N/A</v>
      </c>
    </row>
    <row r="560" spans="1:56" x14ac:dyDescent="0.25">
      <c r="A560">
        <f>'Bodycomp INPUT'!A558</f>
        <v>0</v>
      </c>
      <c r="B560">
        <f>'Bodycomp INPUT'!B558</f>
        <v>0</v>
      </c>
      <c r="C560">
        <f>'Bodycomp INPUT'!C558</f>
        <v>0</v>
      </c>
      <c r="D560">
        <f>'Bodycomp INPUT'!D558</f>
        <v>0</v>
      </c>
      <c r="E560">
        <f>'Bodycomp INPUT'!E558</f>
        <v>0</v>
      </c>
      <c r="F560">
        <f>'Bodycomp INPUT'!F558</f>
        <v>0</v>
      </c>
      <c r="G560">
        <f>'Bodycomp INPUT'!G558</f>
        <v>0</v>
      </c>
      <c r="H560">
        <v>562</v>
      </c>
      <c r="I560">
        <f t="shared" si="351"/>
        <v>0</v>
      </c>
      <c r="J560">
        <f t="shared" si="344"/>
        <v>2.6419999999999999</v>
      </c>
      <c r="K560">
        <f t="shared" si="352"/>
        <v>2.86</v>
      </c>
      <c r="L560">
        <f t="shared" si="353"/>
        <v>2.6419999999999999</v>
      </c>
      <c r="M560">
        <f t="shared" si="354"/>
        <v>2.3159999999999998</v>
      </c>
      <c r="N560">
        <f t="shared" si="355"/>
        <v>2.8029999999999999</v>
      </c>
      <c r="O560">
        <f t="shared" si="356"/>
        <v>2.3159999999999998</v>
      </c>
      <c r="P560">
        <f t="shared" si="357"/>
        <v>2.6419999999999999</v>
      </c>
      <c r="Q560">
        <f t="shared" si="358"/>
        <v>2.6419999999999999</v>
      </c>
      <c r="R560">
        <f t="shared" si="345"/>
        <v>6.7106934213868428</v>
      </c>
      <c r="S560">
        <f t="shared" si="359"/>
        <v>0.373</v>
      </c>
      <c r="T560">
        <f t="shared" si="360"/>
        <v>2.472</v>
      </c>
      <c r="U560">
        <f t="shared" si="361"/>
        <v>0.373</v>
      </c>
      <c r="V560">
        <f t="shared" si="362"/>
        <v>4.5890000000000004</v>
      </c>
      <c r="W560">
        <f t="shared" si="363"/>
        <v>1.5129999999999999</v>
      </c>
      <c r="X560">
        <f t="shared" si="364"/>
        <v>4.5890000000000004</v>
      </c>
      <c r="Y560">
        <f t="shared" si="365"/>
        <v>0.373</v>
      </c>
      <c r="Z560">
        <f t="shared" si="366"/>
        <v>0.373</v>
      </c>
      <c r="AA560">
        <f t="shared" si="367"/>
        <v>0</v>
      </c>
      <c r="AB560">
        <f t="shared" si="346"/>
        <v>0</v>
      </c>
      <c r="AC560">
        <f t="shared" si="368"/>
        <v>0</v>
      </c>
      <c r="AD560">
        <f t="shared" si="369"/>
        <v>0</v>
      </c>
      <c r="AE560">
        <f t="shared" si="347"/>
        <v>0</v>
      </c>
      <c r="AF560">
        <f t="shared" si="370"/>
        <v>0</v>
      </c>
      <c r="AG560">
        <f t="shared" si="371"/>
        <v>0.16916099773242629</v>
      </c>
      <c r="AH560">
        <f t="shared" si="372"/>
        <v>6.710693421386843E-2</v>
      </c>
      <c r="AI560">
        <f t="shared" si="373"/>
        <v>37.563447232209413</v>
      </c>
      <c r="AK560" t="e">
        <f>LOOKUP(AF560,LMS!D2:'LMS'!D2597,LMS!E2:'LMS'!E2597)</f>
        <v>#N/A</v>
      </c>
      <c r="AL560" t="e">
        <f>LOOKUP(AF560,LMS!D2:'LMS'!D2597,LMS!F2:'LMS'!F2597)</f>
        <v>#N/A</v>
      </c>
      <c r="AM560" t="e">
        <f>LOOKUP(AF560,LMS!D2:'LMS'!D2597,LMS!G2:'LMS'!G2597)</f>
        <v>#N/A</v>
      </c>
      <c r="AN560" t="e">
        <f>LOOKUP(AF560,LMS!D2:'LMS'!D2597,LMS!L2:'LMS'!L2597)</f>
        <v>#N/A</v>
      </c>
      <c r="AO560" t="e">
        <f>LOOKUP(AF560,LMS!D2:'LMS'!D2597,LMS!N2:'LMS'!N2597)</f>
        <v>#N/A</v>
      </c>
      <c r="AP560" t="e">
        <f>LOOKUP(AF560,LMS!D2:'LMS'!D2597,LMS!P2:'LMS'!P2597)</f>
        <v>#N/A</v>
      </c>
      <c r="AR560" t="e">
        <f t="shared" si="374"/>
        <v>#N/A</v>
      </c>
      <c r="AS560" t="e">
        <f t="shared" si="375"/>
        <v>#N/A</v>
      </c>
      <c r="AT560" t="e">
        <f t="shared" si="348"/>
        <v>#N/A</v>
      </c>
      <c r="AU560" t="e">
        <f t="shared" si="376"/>
        <v>#N/A</v>
      </c>
      <c r="AV560" t="e">
        <f t="shared" si="349"/>
        <v>#N/A</v>
      </c>
      <c r="AW560" t="e">
        <f t="shared" si="350"/>
        <v>#N/A</v>
      </c>
      <c r="AX560" t="e">
        <f>LOOKUP(AV560,Z!A2:'Z'!A803,Z!B2:'Z'!B803)</f>
        <v>#N/A</v>
      </c>
      <c r="AY560" t="e">
        <f t="shared" si="338"/>
        <v>#N/A</v>
      </c>
      <c r="AZ560" t="e">
        <f t="shared" si="339"/>
        <v>#N/A</v>
      </c>
      <c r="BA560" t="e">
        <f t="shared" si="340"/>
        <v>#N/A</v>
      </c>
      <c r="BB560" t="e">
        <f t="shared" si="341"/>
        <v>#N/A</v>
      </c>
      <c r="BC560" t="e">
        <f t="shared" si="342"/>
        <v>#N/A</v>
      </c>
      <c r="BD560" t="e">
        <f t="shared" si="343"/>
        <v>#N/A</v>
      </c>
    </row>
    <row r="561" spans="1:56" x14ac:dyDescent="0.25">
      <c r="A561">
        <f>'Bodycomp INPUT'!A559</f>
        <v>0</v>
      </c>
      <c r="B561">
        <f>'Bodycomp INPUT'!B559</f>
        <v>0</v>
      </c>
      <c r="C561">
        <f>'Bodycomp INPUT'!C559</f>
        <v>0</v>
      </c>
      <c r="D561">
        <f>'Bodycomp INPUT'!D559</f>
        <v>0</v>
      </c>
      <c r="E561">
        <f>'Bodycomp INPUT'!E559</f>
        <v>0</v>
      </c>
      <c r="F561">
        <f>'Bodycomp INPUT'!F559</f>
        <v>0</v>
      </c>
      <c r="G561">
        <f>'Bodycomp INPUT'!G559</f>
        <v>0</v>
      </c>
      <c r="H561">
        <v>563</v>
      </c>
      <c r="I561">
        <f t="shared" si="351"/>
        <v>0</v>
      </c>
      <c r="J561">
        <f t="shared" si="344"/>
        <v>2.6419999999999999</v>
      </c>
      <c r="K561">
        <f t="shared" si="352"/>
        <v>2.86</v>
      </c>
      <c r="L561">
        <f t="shared" si="353"/>
        <v>2.6419999999999999</v>
      </c>
      <c r="M561">
        <f t="shared" si="354"/>
        <v>2.3159999999999998</v>
      </c>
      <c r="N561">
        <f t="shared" si="355"/>
        <v>2.8029999999999999</v>
      </c>
      <c r="O561">
        <f t="shared" si="356"/>
        <v>2.3159999999999998</v>
      </c>
      <c r="P561">
        <f t="shared" si="357"/>
        <v>2.6419999999999999</v>
      </c>
      <c r="Q561">
        <f t="shared" si="358"/>
        <v>2.6419999999999999</v>
      </c>
      <c r="R561">
        <f t="shared" si="345"/>
        <v>6.7106934213868428</v>
      </c>
      <c r="S561">
        <f t="shared" si="359"/>
        <v>0.373</v>
      </c>
      <c r="T561">
        <f t="shared" si="360"/>
        <v>2.472</v>
      </c>
      <c r="U561">
        <f t="shared" si="361"/>
        <v>0.373</v>
      </c>
      <c r="V561">
        <f t="shared" si="362"/>
        <v>4.5890000000000004</v>
      </c>
      <c r="W561">
        <f t="shared" si="363"/>
        <v>1.5129999999999999</v>
      </c>
      <c r="X561">
        <f t="shared" si="364"/>
        <v>4.5890000000000004</v>
      </c>
      <c r="Y561">
        <f t="shared" si="365"/>
        <v>0.373</v>
      </c>
      <c r="Z561">
        <f t="shared" si="366"/>
        <v>0.373</v>
      </c>
      <c r="AA561">
        <f t="shared" si="367"/>
        <v>0</v>
      </c>
      <c r="AB561">
        <f t="shared" si="346"/>
        <v>0</v>
      </c>
      <c r="AC561">
        <f t="shared" si="368"/>
        <v>0</v>
      </c>
      <c r="AD561">
        <f t="shared" si="369"/>
        <v>0</v>
      </c>
      <c r="AE561">
        <f t="shared" si="347"/>
        <v>0</v>
      </c>
      <c r="AF561">
        <f t="shared" si="370"/>
        <v>0</v>
      </c>
      <c r="AG561">
        <f t="shared" si="371"/>
        <v>0.16916099773242629</v>
      </c>
      <c r="AH561">
        <f t="shared" si="372"/>
        <v>6.710693421386843E-2</v>
      </c>
      <c r="AI561">
        <f t="shared" si="373"/>
        <v>37.563447232209413</v>
      </c>
      <c r="AK561" t="e">
        <f>LOOKUP(AF561,LMS!D2:'LMS'!D2597,LMS!E2:'LMS'!E2597)</f>
        <v>#N/A</v>
      </c>
      <c r="AL561" t="e">
        <f>LOOKUP(AF561,LMS!D2:'LMS'!D2597,LMS!F2:'LMS'!F2597)</f>
        <v>#N/A</v>
      </c>
      <c r="AM561" t="e">
        <f>LOOKUP(AF561,LMS!D2:'LMS'!D2597,LMS!G2:'LMS'!G2597)</f>
        <v>#N/A</v>
      </c>
      <c r="AN561" t="e">
        <f>LOOKUP(AF561,LMS!D2:'LMS'!D2597,LMS!L2:'LMS'!L2597)</f>
        <v>#N/A</v>
      </c>
      <c r="AO561" t="e">
        <f>LOOKUP(AF561,LMS!D2:'LMS'!D2597,LMS!N2:'LMS'!N2597)</f>
        <v>#N/A</v>
      </c>
      <c r="AP561" t="e">
        <f>LOOKUP(AF561,LMS!D2:'LMS'!D2597,LMS!P2:'LMS'!P2597)</f>
        <v>#N/A</v>
      </c>
      <c r="AR561" t="e">
        <f t="shared" si="374"/>
        <v>#N/A</v>
      </c>
      <c r="AS561" t="e">
        <f t="shared" si="375"/>
        <v>#N/A</v>
      </c>
      <c r="AT561" t="e">
        <f t="shared" si="348"/>
        <v>#N/A</v>
      </c>
      <c r="AU561" t="e">
        <f t="shared" si="376"/>
        <v>#N/A</v>
      </c>
      <c r="AV561" t="e">
        <f t="shared" si="349"/>
        <v>#N/A</v>
      </c>
      <c r="AW561" t="e">
        <f t="shared" si="350"/>
        <v>#N/A</v>
      </c>
      <c r="AX561" t="e">
        <f>LOOKUP(AV561,Z!A2:'Z'!A803,Z!B2:'Z'!B803)</f>
        <v>#N/A</v>
      </c>
      <c r="AY561" t="e">
        <f t="shared" si="338"/>
        <v>#N/A</v>
      </c>
      <c r="AZ561" t="e">
        <f t="shared" si="339"/>
        <v>#N/A</v>
      </c>
      <c r="BA561" t="e">
        <f t="shared" si="340"/>
        <v>#N/A</v>
      </c>
      <c r="BB561" t="e">
        <f t="shared" si="341"/>
        <v>#N/A</v>
      </c>
      <c r="BC561" t="e">
        <f t="shared" si="342"/>
        <v>#N/A</v>
      </c>
      <c r="BD561" t="e">
        <f t="shared" si="343"/>
        <v>#N/A</v>
      </c>
    </row>
    <row r="562" spans="1:56" x14ac:dyDescent="0.25">
      <c r="A562">
        <f>'Bodycomp INPUT'!A560</f>
        <v>0</v>
      </c>
      <c r="B562">
        <f>'Bodycomp INPUT'!B560</f>
        <v>0</v>
      </c>
      <c r="C562">
        <f>'Bodycomp INPUT'!C560</f>
        <v>0</v>
      </c>
      <c r="D562">
        <f>'Bodycomp INPUT'!D560</f>
        <v>0</v>
      </c>
      <c r="E562">
        <f>'Bodycomp INPUT'!E560</f>
        <v>0</v>
      </c>
      <c r="F562">
        <f>'Bodycomp INPUT'!F560</f>
        <v>0</v>
      </c>
      <c r="G562">
        <f>'Bodycomp INPUT'!G560</f>
        <v>0</v>
      </c>
      <c r="H562">
        <v>564</v>
      </c>
      <c r="I562">
        <f t="shared" si="351"/>
        <v>0</v>
      </c>
      <c r="J562">
        <f t="shared" si="344"/>
        <v>2.6419999999999999</v>
      </c>
      <c r="K562">
        <f t="shared" si="352"/>
        <v>2.86</v>
      </c>
      <c r="L562">
        <f t="shared" si="353"/>
        <v>2.6419999999999999</v>
      </c>
      <c r="M562">
        <f t="shared" si="354"/>
        <v>2.3159999999999998</v>
      </c>
      <c r="N562">
        <f t="shared" si="355"/>
        <v>2.8029999999999999</v>
      </c>
      <c r="O562">
        <f t="shared" si="356"/>
        <v>2.3159999999999998</v>
      </c>
      <c r="P562">
        <f t="shared" si="357"/>
        <v>2.6419999999999999</v>
      </c>
      <c r="Q562">
        <f t="shared" si="358"/>
        <v>2.6419999999999999</v>
      </c>
      <c r="R562">
        <f t="shared" si="345"/>
        <v>6.7106934213868428</v>
      </c>
      <c r="S562">
        <f t="shared" si="359"/>
        <v>0.373</v>
      </c>
      <c r="T562">
        <f t="shared" si="360"/>
        <v>2.472</v>
      </c>
      <c r="U562">
        <f t="shared" si="361"/>
        <v>0.373</v>
      </c>
      <c r="V562">
        <f t="shared" si="362"/>
        <v>4.5890000000000004</v>
      </c>
      <c r="W562">
        <f t="shared" si="363"/>
        <v>1.5129999999999999</v>
      </c>
      <c r="X562">
        <f t="shared" si="364"/>
        <v>4.5890000000000004</v>
      </c>
      <c r="Y562">
        <f t="shared" si="365"/>
        <v>0.373</v>
      </c>
      <c r="Z562">
        <f t="shared" si="366"/>
        <v>0.373</v>
      </c>
      <c r="AA562">
        <f t="shared" si="367"/>
        <v>0</v>
      </c>
      <c r="AB562">
        <f t="shared" si="346"/>
        <v>0</v>
      </c>
      <c r="AC562">
        <f t="shared" si="368"/>
        <v>0</v>
      </c>
      <c r="AD562">
        <f t="shared" si="369"/>
        <v>0</v>
      </c>
      <c r="AE562">
        <f t="shared" si="347"/>
        <v>0</v>
      </c>
      <c r="AF562">
        <f t="shared" si="370"/>
        <v>0</v>
      </c>
      <c r="AG562">
        <f t="shared" si="371"/>
        <v>0.16916099773242629</v>
      </c>
      <c r="AH562">
        <f t="shared" si="372"/>
        <v>6.710693421386843E-2</v>
      </c>
      <c r="AI562">
        <f t="shared" si="373"/>
        <v>37.563447232209413</v>
      </c>
      <c r="AK562" t="e">
        <f>LOOKUP(AF562,LMS!D2:'LMS'!D2597,LMS!E2:'LMS'!E2597)</f>
        <v>#N/A</v>
      </c>
      <c r="AL562" t="e">
        <f>LOOKUP(AF562,LMS!D2:'LMS'!D2597,LMS!F2:'LMS'!F2597)</f>
        <v>#N/A</v>
      </c>
      <c r="AM562" t="e">
        <f>LOOKUP(AF562,LMS!D2:'LMS'!D2597,LMS!G2:'LMS'!G2597)</f>
        <v>#N/A</v>
      </c>
      <c r="AN562" t="e">
        <f>LOOKUP(AF562,LMS!D2:'LMS'!D2597,LMS!L2:'LMS'!L2597)</f>
        <v>#N/A</v>
      </c>
      <c r="AO562" t="e">
        <f>LOOKUP(AF562,LMS!D2:'LMS'!D2597,LMS!N2:'LMS'!N2597)</f>
        <v>#N/A</v>
      </c>
      <c r="AP562" t="e">
        <f>LOOKUP(AF562,LMS!D2:'LMS'!D2597,LMS!P2:'LMS'!P2597)</f>
        <v>#N/A</v>
      </c>
      <c r="AR562" t="e">
        <f t="shared" si="374"/>
        <v>#N/A</v>
      </c>
      <c r="AS562" t="e">
        <f t="shared" si="375"/>
        <v>#N/A</v>
      </c>
      <c r="AT562" t="e">
        <f t="shared" si="348"/>
        <v>#N/A</v>
      </c>
      <c r="AU562" t="e">
        <f t="shared" si="376"/>
        <v>#N/A</v>
      </c>
      <c r="AV562" t="e">
        <f t="shared" si="349"/>
        <v>#N/A</v>
      </c>
      <c r="AW562" t="e">
        <f t="shared" si="350"/>
        <v>#N/A</v>
      </c>
      <c r="AX562" t="e">
        <f>LOOKUP(AV562,Z!A2:'Z'!A803,Z!B2:'Z'!B803)</f>
        <v>#N/A</v>
      </c>
      <c r="AY562" t="e">
        <f t="shared" si="338"/>
        <v>#N/A</v>
      </c>
      <c r="AZ562" t="e">
        <f t="shared" si="339"/>
        <v>#N/A</v>
      </c>
      <c r="BA562" t="e">
        <f t="shared" si="340"/>
        <v>#N/A</v>
      </c>
      <c r="BB562" t="e">
        <f t="shared" si="341"/>
        <v>#N/A</v>
      </c>
      <c r="BC562" t="e">
        <f t="shared" si="342"/>
        <v>#N/A</v>
      </c>
      <c r="BD562" t="e">
        <f t="shared" si="343"/>
        <v>#N/A</v>
      </c>
    </row>
    <row r="563" spans="1:56" x14ac:dyDescent="0.25">
      <c r="A563">
        <f>'Bodycomp INPUT'!A561</f>
        <v>0</v>
      </c>
      <c r="B563">
        <f>'Bodycomp INPUT'!B561</f>
        <v>0</v>
      </c>
      <c r="C563">
        <f>'Bodycomp INPUT'!C561</f>
        <v>0</v>
      </c>
      <c r="D563">
        <f>'Bodycomp INPUT'!D561</f>
        <v>0</v>
      </c>
      <c r="E563">
        <f>'Bodycomp INPUT'!E561</f>
        <v>0</v>
      </c>
      <c r="F563">
        <f>'Bodycomp INPUT'!F561</f>
        <v>0</v>
      </c>
      <c r="G563">
        <f>'Bodycomp INPUT'!G561</f>
        <v>0</v>
      </c>
      <c r="H563">
        <v>565</v>
      </c>
      <c r="I563">
        <f t="shared" si="351"/>
        <v>0</v>
      </c>
      <c r="J563">
        <f t="shared" si="344"/>
        <v>2.6419999999999999</v>
      </c>
      <c r="K563">
        <f t="shared" si="352"/>
        <v>2.86</v>
      </c>
      <c r="L563">
        <f t="shared" si="353"/>
        <v>2.6419999999999999</v>
      </c>
      <c r="M563">
        <f t="shared" si="354"/>
        <v>2.3159999999999998</v>
      </c>
      <c r="N563">
        <f t="shared" si="355"/>
        <v>2.8029999999999999</v>
      </c>
      <c r="O563">
        <f t="shared" si="356"/>
        <v>2.3159999999999998</v>
      </c>
      <c r="P563">
        <f t="shared" si="357"/>
        <v>2.6419999999999999</v>
      </c>
      <c r="Q563">
        <f t="shared" si="358"/>
        <v>2.6419999999999999</v>
      </c>
      <c r="R563">
        <f t="shared" si="345"/>
        <v>6.7106934213868428</v>
      </c>
      <c r="S563">
        <f t="shared" si="359"/>
        <v>0.373</v>
      </c>
      <c r="T563">
        <f t="shared" si="360"/>
        <v>2.472</v>
      </c>
      <c r="U563">
        <f t="shared" si="361"/>
        <v>0.373</v>
      </c>
      <c r="V563">
        <f t="shared" si="362"/>
        <v>4.5890000000000004</v>
      </c>
      <c r="W563">
        <f t="shared" si="363"/>
        <v>1.5129999999999999</v>
      </c>
      <c r="X563">
        <f t="shared" si="364"/>
        <v>4.5890000000000004</v>
      </c>
      <c r="Y563">
        <f t="shared" si="365"/>
        <v>0.373</v>
      </c>
      <c r="Z563">
        <f t="shared" si="366"/>
        <v>0.373</v>
      </c>
      <c r="AA563">
        <f t="shared" si="367"/>
        <v>0</v>
      </c>
      <c r="AB563">
        <f t="shared" si="346"/>
        <v>0</v>
      </c>
      <c r="AC563">
        <f t="shared" si="368"/>
        <v>0</v>
      </c>
      <c r="AD563">
        <f t="shared" si="369"/>
        <v>0</v>
      </c>
      <c r="AE563">
        <f t="shared" si="347"/>
        <v>0</v>
      </c>
      <c r="AF563">
        <f t="shared" si="370"/>
        <v>0</v>
      </c>
      <c r="AG563">
        <f t="shared" si="371"/>
        <v>0.16916099773242629</v>
      </c>
      <c r="AH563">
        <f t="shared" si="372"/>
        <v>6.710693421386843E-2</v>
      </c>
      <c r="AI563">
        <f t="shared" si="373"/>
        <v>37.563447232209413</v>
      </c>
      <c r="AK563" t="e">
        <f>LOOKUP(AF563,LMS!D2:'LMS'!D2597,LMS!E2:'LMS'!E2597)</f>
        <v>#N/A</v>
      </c>
      <c r="AL563" t="e">
        <f>LOOKUP(AF563,LMS!D2:'LMS'!D2597,LMS!F2:'LMS'!F2597)</f>
        <v>#N/A</v>
      </c>
      <c r="AM563" t="e">
        <f>LOOKUP(AF563,LMS!D2:'LMS'!D2597,LMS!G2:'LMS'!G2597)</f>
        <v>#N/A</v>
      </c>
      <c r="AN563" t="e">
        <f>LOOKUP(AF563,LMS!D2:'LMS'!D2597,LMS!L2:'LMS'!L2597)</f>
        <v>#N/A</v>
      </c>
      <c r="AO563" t="e">
        <f>LOOKUP(AF563,LMS!D2:'LMS'!D2597,LMS!N2:'LMS'!N2597)</f>
        <v>#N/A</v>
      </c>
      <c r="AP563" t="e">
        <f>LOOKUP(AF563,LMS!D2:'LMS'!D2597,LMS!P2:'LMS'!P2597)</f>
        <v>#N/A</v>
      </c>
      <c r="AR563" t="e">
        <f t="shared" si="374"/>
        <v>#N/A</v>
      </c>
      <c r="AS563" t="e">
        <f t="shared" si="375"/>
        <v>#N/A</v>
      </c>
      <c r="AT563" t="e">
        <f t="shared" si="348"/>
        <v>#N/A</v>
      </c>
      <c r="AU563" t="e">
        <f t="shared" si="376"/>
        <v>#N/A</v>
      </c>
      <c r="AV563" t="e">
        <f t="shared" si="349"/>
        <v>#N/A</v>
      </c>
      <c r="AW563" t="e">
        <f t="shared" si="350"/>
        <v>#N/A</v>
      </c>
      <c r="AX563" t="e">
        <f>LOOKUP(AV563,Z!A2:'Z'!A803,Z!B2:'Z'!B803)</f>
        <v>#N/A</v>
      </c>
      <c r="AY563" t="e">
        <f t="shared" si="338"/>
        <v>#N/A</v>
      </c>
      <c r="AZ563" t="e">
        <f t="shared" si="339"/>
        <v>#N/A</v>
      </c>
      <c r="BA563" t="e">
        <f t="shared" si="340"/>
        <v>#N/A</v>
      </c>
      <c r="BB563" t="e">
        <f t="shared" si="341"/>
        <v>#N/A</v>
      </c>
      <c r="BC563" t="e">
        <f t="shared" si="342"/>
        <v>#N/A</v>
      </c>
      <c r="BD563" t="e">
        <f t="shared" si="343"/>
        <v>#N/A</v>
      </c>
    </row>
    <row r="564" spans="1:56" x14ac:dyDescent="0.25">
      <c r="A564">
        <f>'Bodycomp INPUT'!A562</f>
        <v>0</v>
      </c>
      <c r="B564">
        <f>'Bodycomp INPUT'!B562</f>
        <v>0</v>
      </c>
      <c r="C564">
        <f>'Bodycomp INPUT'!C562</f>
        <v>0</v>
      </c>
      <c r="D564">
        <f>'Bodycomp INPUT'!D562</f>
        <v>0</v>
      </c>
      <c r="E564">
        <f>'Bodycomp INPUT'!E562</f>
        <v>0</v>
      </c>
      <c r="F564">
        <f>'Bodycomp INPUT'!F562</f>
        <v>0</v>
      </c>
      <c r="G564">
        <f>'Bodycomp INPUT'!G562</f>
        <v>0</v>
      </c>
      <c r="H564">
        <v>566</v>
      </c>
      <c r="I564">
        <f t="shared" si="351"/>
        <v>0</v>
      </c>
      <c r="J564">
        <f t="shared" si="344"/>
        <v>2.6419999999999999</v>
      </c>
      <c r="K564">
        <f t="shared" si="352"/>
        <v>2.86</v>
      </c>
      <c r="L564">
        <f t="shared" si="353"/>
        <v>2.6419999999999999</v>
      </c>
      <c r="M564">
        <f t="shared" si="354"/>
        <v>2.3159999999999998</v>
      </c>
      <c r="N564">
        <f t="shared" si="355"/>
        <v>2.8029999999999999</v>
      </c>
      <c r="O564">
        <f t="shared" si="356"/>
        <v>2.3159999999999998</v>
      </c>
      <c r="P564">
        <f t="shared" si="357"/>
        <v>2.6419999999999999</v>
      </c>
      <c r="Q564">
        <f t="shared" si="358"/>
        <v>2.6419999999999999</v>
      </c>
      <c r="R564">
        <f t="shared" si="345"/>
        <v>6.7106934213868428</v>
      </c>
      <c r="S564">
        <f t="shared" si="359"/>
        <v>0.373</v>
      </c>
      <c r="T564">
        <f t="shared" si="360"/>
        <v>2.472</v>
      </c>
      <c r="U564">
        <f t="shared" si="361"/>
        <v>0.373</v>
      </c>
      <c r="V564">
        <f t="shared" si="362"/>
        <v>4.5890000000000004</v>
      </c>
      <c r="W564">
        <f t="shared" si="363"/>
        <v>1.5129999999999999</v>
      </c>
      <c r="X564">
        <f t="shared" si="364"/>
        <v>4.5890000000000004</v>
      </c>
      <c r="Y564">
        <f t="shared" si="365"/>
        <v>0.373</v>
      </c>
      <c r="Z564">
        <f t="shared" si="366"/>
        <v>0.373</v>
      </c>
      <c r="AA564">
        <f t="shared" si="367"/>
        <v>0</v>
      </c>
      <c r="AB564">
        <f t="shared" si="346"/>
        <v>0</v>
      </c>
      <c r="AC564">
        <f t="shared" si="368"/>
        <v>0</v>
      </c>
      <c r="AD564">
        <f t="shared" si="369"/>
        <v>0</v>
      </c>
      <c r="AE564">
        <f t="shared" si="347"/>
        <v>0</v>
      </c>
      <c r="AF564">
        <f t="shared" si="370"/>
        <v>0</v>
      </c>
      <c r="AG564">
        <f t="shared" si="371"/>
        <v>0.16916099773242629</v>
      </c>
      <c r="AH564">
        <f t="shared" si="372"/>
        <v>6.710693421386843E-2</v>
      </c>
      <c r="AI564">
        <f t="shared" si="373"/>
        <v>37.563447232209413</v>
      </c>
      <c r="AK564" t="e">
        <f>LOOKUP(AF564,LMS!D2:'LMS'!D2597,LMS!E2:'LMS'!E2597)</f>
        <v>#N/A</v>
      </c>
      <c r="AL564" t="e">
        <f>LOOKUP(AF564,LMS!D2:'LMS'!D2597,LMS!F2:'LMS'!F2597)</f>
        <v>#N/A</v>
      </c>
      <c r="AM564" t="e">
        <f>LOOKUP(AF564,LMS!D2:'LMS'!D2597,LMS!G2:'LMS'!G2597)</f>
        <v>#N/A</v>
      </c>
      <c r="AN564" t="e">
        <f>LOOKUP(AF564,LMS!D2:'LMS'!D2597,LMS!L2:'LMS'!L2597)</f>
        <v>#N/A</v>
      </c>
      <c r="AO564" t="e">
        <f>LOOKUP(AF564,LMS!D2:'LMS'!D2597,LMS!N2:'LMS'!N2597)</f>
        <v>#N/A</v>
      </c>
      <c r="AP564" t="e">
        <f>LOOKUP(AF564,LMS!D2:'LMS'!D2597,LMS!P2:'LMS'!P2597)</f>
        <v>#N/A</v>
      </c>
      <c r="AR564" t="e">
        <f t="shared" si="374"/>
        <v>#N/A</v>
      </c>
      <c r="AS564" t="e">
        <f t="shared" si="375"/>
        <v>#N/A</v>
      </c>
      <c r="AT564" t="e">
        <f t="shared" si="348"/>
        <v>#N/A</v>
      </c>
      <c r="AU564" t="e">
        <f t="shared" si="376"/>
        <v>#N/A</v>
      </c>
      <c r="AV564" t="e">
        <f t="shared" si="349"/>
        <v>#N/A</v>
      </c>
      <c r="AW564" t="e">
        <f t="shared" si="350"/>
        <v>#N/A</v>
      </c>
      <c r="AX564" t="e">
        <f>LOOKUP(AV564,Z!A2:'Z'!A803,Z!B2:'Z'!B803)</f>
        <v>#N/A</v>
      </c>
      <c r="AY564" t="e">
        <f t="shared" si="338"/>
        <v>#N/A</v>
      </c>
      <c r="AZ564" t="e">
        <f t="shared" si="339"/>
        <v>#N/A</v>
      </c>
      <c r="BA564" t="e">
        <f t="shared" si="340"/>
        <v>#N/A</v>
      </c>
      <c r="BB564" t="e">
        <f t="shared" si="341"/>
        <v>#N/A</v>
      </c>
      <c r="BC564" t="e">
        <f t="shared" si="342"/>
        <v>#N/A</v>
      </c>
      <c r="BD564" t="e">
        <f t="shared" si="343"/>
        <v>#N/A</v>
      </c>
    </row>
    <row r="565" spans="1:56" x14ac:dyDescent="0.25">
      <c r="A565">
        <f>'Bodycomp INPUT'!A563</f>
        <v>0</v>
      </c>
      <c r="B565">
        <f>'Bodycomp INPUT'!B563</f>
        <v>0</v>
      </c>
      <c r="C565">
        <f>'Bodycomp INPUT'!C563</f>
        <v>0</v>
      </c>
      <c r="D565">
        <f>'Bodycomp INPUT'!D563</f>
        <v>0</v>
      </c>
      <c r="E565">
        <f>'Bodycomp INPUT'!E563</f>
        <v>0</v>
      </c>
      <c r="F565">
        <f>'Bodycomp INPUT'!F563</f>
        <v>0</v>
      </c>
      <c r="G565">
        <f>'Bodycomp INPUT'!G563</f>
        <v>0</v>
      </c>
      <c r="H565">
        <v>567</v>
      </c>
      <c r="I565">
        <f t="shared" si="351"/>
        <v>0</v>
      </c>
      <c r="J565">
        <f t="shared" si="344"/>
        <v>2.6419999999999999</v>
      </c>
      <c r="K565">
        <f t="shared" si="352"/>
        <v>2.86</v>
      </c>
      <c r="L565">
        <f t="shared" si="353"/>
        <v>2.6419999999999999</v>
      </c>
      <c r="M565">
        <f t="shared" si="354"/>
        <v>2.3159999999999998</v>
      </c>
      <c r="N565">
        <f t="shared" si="355"/>
        <v>2.8029999999999999</v>
      </c>
      <c r="O565">
        <f t="shared" si="356"/>
        <v>2.3159999999999998</v>
      </c>
      <c r="P565">
        <f t="shared" si="357"/>
        <v>2.6419999999999999</v>
      </c>
      <c r="Q565">
        <f t="shared" si="358"/>
        <v>2.6419999999999999</v>
      </c>
      <c r="R565">
        <f t="shared" si="345"/>
        <v>6.7106934213868428</v>
      </c>
      <c r="S565">
        <f t="shared" si="359"/>
        <v>0.373</v>
      </c>
      <c r="T565">
        <f t="shared" si="360"/>
        <v>2.472</v>
      </c>
      <c r="U565">
        <f t="shared" si="361"/>
        <v>0.373</v>
      </c>
      <c r="V565">
        <f t="shared" si="362"/>
        <v>4.5890000000000004</v>
      </c>
      <c r="W565">
        <f t="shared" si="363"/>
        <v>1.5129999999999999</v>
      </c>
      <c r="X565">
        <f t="shared" si="364"/>
        <v>4.5890000000000004</v>
      </c>
      <c r="Y565">
        <f t="shared" si="365"/>
        <v>0.373</v>
      </c>
      <c r="Z565">
        <f t="shared" si="366"/>
        <v>0.373</v>
      </c>
      <c r="AA565">
        <f t="shared" si="367"/>
        <v>0</v>
      </c>
      <c r="AB565">
        <f t="shared" si="346"/>
        <v>0</v>
      </c>
      <c r="AC565">
        <f t="shared" si="368"/>
        <v>0</v>
      </c>
      <c r="AD565">
        <f t="shared" si="369"/>
        <v>0</v>
      </c>
      <c r="AE565">
        <f t="shared" si="347"/>
        <v>0</v>
      </c>
      <c r="AF565">
        <f t="shared" si="370"/>
        <v>0</v>
      </c>
      <c r="AG565">
        <f t="shared" si="371"/>
        <v>0.16916099773242629</v>
      </c>
      <c r="AH565">
        <f t="shared" si="372"/>
        <v>6.710693421386843E-2</v>
      </c>
      <c r="AI565">
        <f t="shared" si="373"/>
        <v>37.563447232209413</v>
      </c>
      <c r="AK565" t="e">
        <f>LOOKUP(AF565,LMS!D2:'LMS'!D2597,LMS!E2:'LMS'!E2597)</f>
        <v>#N/A</v>
      </c>
      <c r="AL565" t="e">
        <f>LOOKUP(AF565,LMS!D2:'LMS'!D2597,LMS!F2:'LMS'!F2597)</f>
        <v>#N/A</v>
      </c>
      <c r="AM565" t="e">
        <f>LOOKUP(AF565,LMS!D2:'LMS'!D2597,LMS!G2:'LMS'!G2597)</f>
        <v>#N/A</v>
      </c>
      <c r="AN565" t="e">
        <f>LOOKUP(AF565,LMS!D2:'LMS'!D2597,LMS!L2:'LMS'!L2597)</f>
        <v>#N/A</v>
      </c>
      <c r="AO565" t="e">
        <f>LOOKUP(AF565,LMS!D2:'LMS'!D2597,LMS!N2:'LMS'!N2597)</f>
        <v>#N/A</v>
      </c>
      <c r="AP565" t="e">
        <f>LOOKUP(AF565,LMS!D2:'LMS'!D2597,LMS!P2:'LMS'!P2597)</f>
        <v>#N/A</v>
      </c>
      <c r="AR565" t="e">
        <f t="shared" si="374"/>
        <v>#N/A</v>
      </c>
      <c r="AS565" t="e">
        <f t="shared" si="375"/>
        <v>#N/A</v>
      </c>
      <c r="AT565" t="e">
        <f t="shared" si="348"/>
        <v>#N/A</v>
      </c>
      <c r="AU565" t="e">
        <f t="shared" si="376"/>
        <v>#N/A</v>
      </c>
      <c r="AV565" t="e">
        <f t="shared" si="349"/>
        <v>#N/A</v>
      </c>
      <c r="AW565" t="e">
        <f t="shared" si="350"/>
        <v>#N/A</v>
      </c>
      <c r="AX565" t="e">
        <f>LOOKUP(AV565,Z!A2:'Z'!A803,Z!B2:'Z'!B803)</f>
        <v>#N/A</v>
      </c>
      <c r="AY565" t="e">
        <f t="shared" si="338"/>
        <v>#N/A</v>
      </c>
      <c r="AZ565" t="e">
        <f t="shared" si="339"/>
        <v>#N/A</v>
      </c>
      <c r="BA565" t="e">
        <f t="shared" si="340"/>
        <v>#N/A</v>
      </c>
      <c r="BB565" t="e">
        <f t="shared" si="341"/>
        <v>#N/A</v>
      </c>
      <c r="BC565" t="e">
        <f t="shared" si="342"/>
        <v>#N/A</v>
      </c>
      <c r="BD565" t="e">
        <f t="shared" si="343"/>
        <v>#N/A</v>
      </c>
    </row>
    <row r="566" spans="1:56" x14ac:dyDescent="0.25">
      <c r="A566">
        <f>'Bodycomp INPUT'!A564</f>
        <v>0</v>
      </c>
      <c r="B566">
        <f>'Bodycomp INPUT'!B564</f>
        <v>0</v>
      </c>
      <c r="C566">
        <f>'Bodycomp INPUT'!C564</f>
        <v>0</v>
      </c>
      <c r="D566">
        <f>'Bodycomp INPUT'!D564</f>
        <v>0</v>
      </c>
      <c r="E566">
        <f>'Bodycomp INPUT'!E564</f>
        <v>0</v>
      </c>
      <c r="F566">
        <f>'Bodycomp INPUT'!F564</f>
        <v>0</v>
      </c>
      <c r="G566">
        <f>'Bodycomp INPUT'!G564</f>
        <v>0</v>
      </c>
      <c r="H566">
        <v>568</v>
      </c>
      <c r="I566">
        <f t="shared" si="351"/>
        <v>0</v>
      </c>
      <c r="J566">
        <f t="shared" si="344"/>
        <v>2.6419999999999999</v>
      </c>
      <c r="K566">
        <f t="shared" si="352"/>
        <v>2.86</v>
      </c>
      <c r="L566">
        <f t="shared" si="353"/>
        <v>2.6419999999999999</v>
      </c>
      <c r="M566">
        <f t="shared" si="354"/>
        <v>2.3159999999999998</v>
      </c>
      <c r="N566">
        <f t="shared" si="355"/>
        <v>2.8029999999999999</v>
      </c>
      <c r="O566">
        <f t="shared" si="356"/>
        <v>2.3159999999999998</v>
      </c>
      <c r="P566">
        <f t="shared" si="357"/>
        <v>2.6419999999999999</v>
      </c>
      <c r="Q566">
        <f t="shared" si="358"/>
        <v>2.6419999999999999</v>
      </c>
      <c r="R566">
        <f t="shared" si="345"/>
        <v>6.7106934213868428</v>
      </c>
      <c r="S566">
        <f t="shared" si="359"/>
        <v>0.373</v>
      </c>
      <c r="T566">
        <f t="shared" si="360"/>
        <v>2.472</v>
      </c>
      <c r="U566">
        <f t="shared" si="361"/>
        <v>0.373</v>
      </c>
      <c r="V566">
        <f t="shared" si="362"/>
        <v>4.5890000000000004</v>
      </c>
      <c r="W566">
        <f t="shared" si="363"/>
        <v>1.5129999999999999</v>
      </c>
      <c r="X566">
        <f t="shared" si="364"/>
        <v>4.5890000000000004</v>
      </c>
      <c r="Y566">
        <f t="shared" si="365"/>
        <v>0.373</v>
      </c>
      <c r="Z566">
        <f t="shared" si="366"/>
        <v>0.373</v>
      </c>
      <c r="AA566">
        <f t="shared" si="367"/>
        <v>0</v>
      </c>
      <c r="AB566">
        <f t="shared" si="346"/>
        <v>0</v>
      </c>
      <c r="AC566">
        <f t="shared" si="368"/>
        <v>0</v>
      </c>
      <c r="AD566">
        <f t="shared" si="369"/>
        <v>0</v>
      </c>
      <c r="AE566">
        <f t="shared" si="347"/>
        <v>0</v>
      </c>
      <c r="AF566">
        <f t="shared" si="370"/>
        <v>0</v>
      </c>
      <c r="AG566">
        <f t="shared" si="371"/>
        <v>0.16916099773242629</v>
      </c>
      <c r="AH566">
        <f t="shared" si="372"/>
        <v>6.710693421386843E-2</v>
      </c>
      <c r="AI566">
        <f t="shared" si="373"/>
        <v>37.563447232209413</v>
      </c>
      <c r="AK566" t="e">
        <f>LOOKUP(AF566,LMS!D2:'LMS'!D2597,LMS!E2:'LMS'!E2597)</f>
        <v>#N/A</v>
      </c>
      <c r="AL566" t="e">
        <f>LOOKUP(AF566,LMS!D2:'LMS'!D2597,LMS!F2:'LMS'!F2597)</f>
        <v>#N/A</v>
      </c>
      <c r="AM566" t="e">
        <f>LOOKUP(AF566,LMS!D2:'LMS'!D2597,LMS!G2:'LMS'!G2597)</f>
        <v>#N/A</v>
      </c>
      <c r="AN566" t="e">
        <f>LOOKUP(AF566,LMS!D2:'LMS'!D2597,LMS!L2:'LMS'!L2597)</f>
        <v>#N/A</v>
      </c>
      <c r="AO566" t="e">
        <f>LOOKUP(AF566,LMS!D2:'LMS'!D2597,LMS!N2:'LMS'!N2597)</f>
        <v>#N/A</v>
      </c>
      <c r="AP566" t="e">
        <f>LOOKUP(AF566,LMS!D2:'LMS'!D2597,LMS!P2:'LMS'!P2597)</f>
        <v>#N/A</v>
      </c>
      <c r="AR566" t="e">
        <f t="shared" si="374"/>
        <v>#N/A</v>
      </c>
      <c r="AS566" t="e">
        <f t="shared" si="375"/>
        <v>#N/A</v>
      </c>
      <c r="AT566" t="e">
        <f t="shared" si="348"/>
        <v>#N/A</v>
      </c>
      <c r="AU566" t="e">
        <f t="shared" si="376"/>
        <v>#N/A</v>
      </c>
      <c r="AV566" t="e">
        <f t="shared" si="349"/>
        <v>#N/A</v>
      </c>
      <c r="AW566" t="e">
        <f t="shared" si="350"/>
        <v>#N/A</v>
      </c>
      <c r="AX566" t="e">
        <f>LOOKUP(AV566,Z!A2:'Z'!A803,Z!B2:'Z'!B803)</f>
        <v>#N/A</v>
      </c>
      <c r="AY566" t="e">
        <f t="shared" si="338"/>
        <v>#N/A</v>
      </c>
      <c r="AZ566" t="e">
        <f t="shared" si="339"/>
        <v>#N/A</v>
      </c>
      <c r="BA566" t="e">
        <f t="shared" si="340"/>
        <v>#N/A</v>
      </c>
      <c r="BB566" t="e">
        <f t="shared" si="341"/>
        <v>#N/A</v>
      </c>
      <c r="BC566" t="e">
        <f t="shared" si="342"/>
        <v>#N/A</v>
      </c>
      <c r="BD566" t="e">
        <f t="shared" si="343"/>
        <v>#N/A</v>
      </c>
    </row>
    <row r="567" spans="1:56" x14ac:dyDescent="0.25">
      <c r="A567">
        <f>'Bodycomp INPUT'!A565</f>
        <v>0</v>
      </c>
      <c r="B567">
        <f>'Bodycomp INPUT'!B565</f>
        <v>0</v>
      </c>
      <c r="C567">
        <f>'Bodycomp INPUT'!C565</f>
        <v>0</v>
      </c>
      <c r="D567">
        <f>'Bodycomp INPUT'!D565</f>
        <v>0</v>
      </c>
      <c r="E567">
        <f>'Bodycomp INPUT'!E565</f>
        <v>0</v>
      </c>
      <c r="F567">
        <f>'Bodycomp INPUT'!F565</f>
        <v>0</v>
      </c>
      <c r="G567">
        <f>'Bodycomp INPUT'!G565</f>
        <v>0</v>
      </c>
      <c r="H567">
        <v>569</v>
      </c>
      <c r="I567">
        <f t="shared" si="351"/>
        <v>0</v>
      </c>
      <c r="J567">
        <f t="shared" si="344"/>
        <v>2.6419999999999999</v>
      </c>
      <c r="K567">
        <f t="shared" si="352"/>
        <v>2.86</v>
      </c>
      <c r="L567">
        <f t="shared" si="353"/>
        <v>2.6419999999999999</v>
      </c>
      <c r="M567">
        <f t="shared" si="354"/>
        <v>2.3159999999999998</v>
      </c>
      <c r="N567">
        <f t="shared" si="355"/>
        <v>2.8029999999999999</v>
      </c>
      <c r="O567">
        <f t="shared" si="356"/>
        <v>2.3159999999999998</v>
      </c>
      <c r="P567">
        <f t="shared" si="357"/>
        <v>2.6419999999999999</v>
      </c>
      <c r="Q567">
        <f t="shared" si="358"/>
        <v>2.6419999999999999</v>
      </c>
      <c r="R567">
        <f t="shared" si="345"/>
        <v>6.7106934213868428</v>
      </c>
      <c r="S567">
        <f t="shared" si="359"/>
        <v>0.373</v>
      </c>
      <c r="T567">
        <f t="shared" si="360"/>
        <v>2.472</v>
      </c>
      <c r="U567">
        <f t="shared" si="361"/>
        <v>0.373</v>
      </c>
      <c r="V567">
        <f t="shared" si="362"/>
        <v>4.5890000000000004</v>
      </c>
      <c r="W567">
        <f t="shared" si="363"/>
        <v>1.5129999999999999</v>
      </c>
      <c r="X567">
        <f t="shared" si="364"/>
        <v>4.5890000000000004</v>
      </c>
      <c r="Y567">
        <f t="shared" si="365"/>
        <v>0.373</v>
      </c>
      <c r="Z567">
        <f t="shared" si="366"/>
        <v>0.373</v>
      </c>
      <c r="AA567">
        <f t="shared" si="367"/>
        <v>0</v>
      </c>
      <c r="AB567">
        <f t="shared" si="346"/>
        <v>0</v>
      </c>
      <c r="AC567">
        <f t="shared" si="368"/>
        <v>0</v>
      </c>
      <c r="AD567">
        <f t="shared" si="369"/>
        <v>0</v>
      </c>
      <c r="AE567">
        <f t="shared" si="347"/>
        <v>0</v>
      </c>
      <c r="AF567">
        <f t="shared" si="370"/>
        <v>0</v>
      </c>
      <c r="AG567">
        <f t="shared" si="371"/>
        <v>0.16916099773242629</v>
      </c>
      <c r="AH567">
        <f t="shared" si="372"/>
        <v>6.710693421386843E-2</v>
      </c>
      <c r="AI567">
        <f t="shared" si="373"/>
        <v>37.563447232209413</v>
      </c>
      <c r="AK567" t="e">
        <f>LOOKUP(AF567,LMS!D2:'LMS'!D2597,LMS!E2:'LMS'!E2597)</f>
        <v>#N/A</v>
      </c>
      <c r="AL567" t="e">
        <f>LOOKUP(AF567,LMS!D2:'LMS'!D2597,LMS!F2:'LMS'!F2597)</f>
        <v>#N/A</v>
      </c>
      <c r="AM567" t="e">
        <f>LOOKUP(AF567,LMS!D2:'LMS'!D2597,LMS!G2:'LMS'!G2597)</f>
        <v>#N/A</v>
      </c>
      <c r="AN567" t="e">
        <f>LOOKUP(AF567,LMS!D2:'LMS'!D2597,LMS!L2:'LMS'!L2597)</f>
        <v>#N/A</v>
      </c>
      <c r="AO567" t="e">
        <f>LOOKUP(AF567,LMS!D2:'LMS'!D2597,LMS!N2:'LMS'!N2597)</f>
        <v>#N/A</v>
      </c>
      <c r="AP567" t="e">
        <f>LOOKUP(AF567,LMS!D2:'LMS'!D2597,LMS!P2:'LMS'!P2597)</f>
        <v>#N/A</v>
      </c>
      <c r="AR567" t="e">
        <f t="shared" si="374"/>
        <v>#N/A</v>
      </c>
      <c r="AS567" t="e">
        <f t="shared" si="375"/>
        <v>#N/A</v>
      </c>
      <c r="AT567" t="e">
        <f t="shared" si="348"/>
        <v>#N/A</v>
      </c>
      <c r="AU567" t="e">
        <f t="shared" si="376"/>
        <v>#N/A</v>
      </c>
      <c r="AV567" t="e">
        <f t="shared" si="349"/>
        <v>#N/A</v>
      </c>
      <c r="AW567" t="e">
        <f t="shared" si="350"/>
        <v>#N/A</v>
      </c>
      <c r="AX567" t="e">
        <f>LOOKUP(AV567,Z!A2:'Z'!A803,Z!B2:'Z'!B803)</f>
        <v>#N/A</v>
      </c>
      <c r="AY567" t="e">
        <f t="shared" si="338"/>
        <v>#N/A</v>
      </c>
      <c r="AZ567" t="e">
        <f t="shared" si="339"/>
        <v>#N/A</v>
      </c>
      <c r="BA567" t="e">
        <f t="shared" si="340"/>
        <v>#N/A</v>
      </c>
      <c r="BB567" t="e">
        <f t="shared" si="341"/>
        <v>#N/A</v>
      </c>
      <c r="BC567" t="e">
        <f t="shared" si="342"/>
        <v>#N/A</v>
      </c>
      <c r="BD567" t="e">
        <f t="shared" si="343"/>
        <v>#N/A</v>
      </c>
    </row>
    <row r="568" spans="1:56" x14ac:dyDescent="0.25">
      <c r="A568">
        <f>'Bodycomp INPUT'!A566</f>
        <v>0</v>
      </c>
      <c r="B568">
        <f>'Bodycomp INPUT'!B566</f>
        <v>0</v>
      </c>
      <c r="C568">
        <f>'Bodycomp INPUT'!C566</f>
        <v>0</v>
      </c>
      <c r="D568">
        <f>'Bodycomp INPUT'!D566</f>
        <v>0</v>
      </c>
      <c r="E568">
        <f>'Bodycomp INPUT'!E566</f>
        <v>0</v>
      </c>
      <c r="F568">
        <f>'Bodycomp INPUT'!F566</f>
        <v>0</v>
      </c>
      <c r="G568">
        <f>'Bodycomp INPUT'!G566</f>
        <v>0</v>
      </c>
      <c r="H568">
        <v>570</v>
      </c>
      <c r="I568">
        <f t="shared" si="351"/>
        <v>0</v>
      </c>
      <c r="J568">
        <f t="shared" si="344"/>
        <v>2.6419999999999999</v>
      </c>
      <c r="K568">
        <f t="shared" si="352"/>
        <v>2.86</v>
      </c>
      <c r="L568">
        <f t="shared" si="353"/>
        <v>2.6419999999999999</v>
      </c>
      <c r="M568">
        <f t="shared" si="354"/>
        <v>2.3159999999999998</v>
      </c>
      <c r="N568">
        <f t="shared" si="355"/>
        <v>2.8029999999999999</v>
      </c>
      <c r="O568">
        <f t="shared" si="356"/>
        <v>2.3159999999999998</v>
      </c>
      <c r="P568">
        <f t="shared" si="357"/>
        <v>2.6419999999999999</v>
      </c>
      <c r="Q568">
        <f t="shared" si="358"/>
        <v>2.6419999999999999</v>
      </c>
      <c r="R568">
        <f t="shared" si="345"/>
        <v>6.7106934213868428</v>
      </c>
      <c r="S568">
        <f t="shared" si="359"/>
        <v>0.373</v>
      </c>
      <c r="T568">
        <f t="shared" si="360"/>
        <v>2.472</v>
      </c>
      <c r="U568">
        <f t="shared" si="361"/>
        <v>0.373</v>
      </c>
      <c r="V568">
        <f t="shared" si="362"/>
        <v>4.5890000000000004</v>
      </c>
      <c r="W568">
        <f t="shared" si="363"/>
        <v>1.5129999999999999</v>
      </c>
      <c r="X568">
        <f t="shared" si="364"/>
        <v>4.5890000000000004</v>
      </c>
      <c r="Y568">
        <f t="shared" si="365"/>
        <v>0.373</v>
      </c>
      <c r="Z568">
        <f t="shared" si="366"/>
        <v>0.373</v>
      </c>
      <c r="AA568">
        <f t="shared" si="367"/>
        <v>0</v>
      </c>
      <c r="AB568">
        <f t="shared" si="346"/>
        <v>0</v>
      </c>
      <c r="AC568">
        <f t="shared" si="368"/>
        <v>0</v>
      </c>
      <c r="AD568">
        <f t="shared" si="369"/>
        <v>0</v>
      </c>
      <c r="AE568">
        <f t="shared" si="347"/>
        <v>0</v>
      </c>
      <c r="AF568">
        <f t="shared" si="370"/>
        <v>0</v>
      </c>
      <c r="AG568">
        <f t="shared" si="371"/>
        <v>0.16916099773242629</v>
      </c>
      <c r="AH568">
        <f t="shared" si="372"/>
        <v>6.710693421386843E-2</v>
      </c>
      <c r="AI568">
        <f t="shared" si="373"/>
        <v>37.563447232209413</v>
      </c>
      <c r="AK568" t="e">
        <f>LOOKUP(AF568,LMS!D2:'LMS'!D2597,LMS!E2:'LMS'!E2597)</f>
        <v>#N/A</v>
      </c>
      <c r="AL568" t="e">
        <f>LOOKUP(AF568,LMS!D2:'LMS'!D2597,LMS!F2:'LMS'!F2597)</f>
        <v>#N/A</v>
      </c>
      <c r="AM568" t="e">
        <f>LOOKUP(AF568,LMS!D2:'LMS'!D2597,LMS!G2:'LMS'!G2597)</f>
        <v>#N/A</v>
      </c>
      <c r="AN568" t="e">
        <f>LOOKUP(AF568,LMS!D2:'LMS'!D2597,LMS!L2:'LMS'!L2597)</f>
        <v>#N/A</v>
      </c>
      <c r="AO568" t="e">
        <f>LOOKUP(AF568,LMS!D2:'LMS'!D2597,LMS!N2:'LMS'!N2597)</f>
        <v>#N/A</v>
      </c>
      <c r="AP568" t="e">
        <f>LOOKUP(AF568,LMS!D2:'LMS'!D2597,LMS!P2:'LMS'!P2597)</f>
        <v>#N/A</v>
      </c>
      <c r="AR568" t="e">
        <f t="shared" si="374"/>
        <v>#N/A</v>
      </c>
      <c r="AS568" t="e">
        <f t="shared" si="375"/>
        <v>#N/A</v>
      </c>
      <c r="AT568" t="e">
        <f t="shared" si="348"/>
        <v>#N/A</v>
      </c>
      <c r="AU568" t="e">
        <f t="shared" si="376"/>
        <v>#N/A</v>
      </c>
      <c r="AV568" t="e">
        <f t="shared" si="349"/>
        <v>#N/A</v>
      </c>
      <c r="AW568" t="e">
        <f t="shared" si="350"/>
        <v>#N/A</v>
      </c>
      <c r="AX568" t="e">
        <f>LOOKUP(AV568,Z!A2:'Z'!A803,Z!B2:'Z'!B803)</f>
        <v>#N/A</v>
      </c>
      <c r="AY568" t="e">
        <f t="shared" si="338"/>
        <v>#N/A</v>
      </c>
      <c r="AZ568" t="e">
        <f t="shared" si="339"/>
        <v>#N/A</v>
      </c>
      <c r="BA568" t="e">
        <f t="shared" si="340"/>
        <v>#N/A</v>
      </c>
      <c r="BB568" t="e">
        <f t="shared" si="341"/>
        <v>#N/A</v>
      </c>
      <c r="BC568" t="e">
        <f t="shared" si="342"/>
        <v>#N/A</v>
      </c>
      <c r="BD568" t="e">
        <f t="shared" si="343"/>
        <v>#N/A</v>
      </c>
    </row>
    <row r="569" spans="1:56" x14ac:dyDescent="0.25">
      <c r="A569">
        <f>'Bodycomp INPUT'!A567</f>
        <v>0</v>
      </c>
      <c r="B569">
        <f>'Bodycomp INPUT'!B567</f>
        <v>0</v>
      </c>
      <c r="C569">
        <f>'Bodycomp INPUT'!C567</f>
        <v>0</v>
      </c>
      <c r="D569">
        <f>'Bodycomp INPUT'!D567</f>
        <v>0</v>
      </c>
      <c r="E569">
        <f>'Bodycomp INPUT'!E567</f>
        <v>0</v>
      </c>
      <c r="F569">
        <f>'Bodycomp INPUT'!F567</f>
        <v>0</v>
      </c>
      <c r="G569">
        <f>'Bodycomp INPUT'!G567</f>
        <v>0</v>
      </c>
      <c r="H569">
        <v>571</v>
      </c>
      <c r="I569">
        <f t="shared" si="351"/>
        <v>0</v>
      </c>
      <c r="J569">
        <f t="shared" si="344"/>
        <v>2.6419999999999999</v>
      </c>
      <c r="K569">
        <f t="shared" si="352"/>
        <v>2.86</v>
      </c>
      <c r="L569">
        <f t="shared" si="353"/>
        <v>2.6419999999999999</v>
      </c>
      <c r="M569">
        <f t="shared" si="354"/>
        <v>2.3159999999999998</v>
      </c>
      <c r="N569">
        <f t="shared" si="355"/>
        <v>2.8029999999999999</v>
      </c>
      <c r="O569">
        <f t="shared" si="356"/>
        <v>2.3159999999999998</v>
      </c>
      <c r="P569">
        <f t="shared" si="357"/>
        <v>2.6419999999999999</v>
      </c>
      <c r="Q569">
        <f t="shared" si="358"/>
        <v>2.6419999999999999</v>
      </c>
      <c r="R569">
        <f t="shared" si="345"/>
        <v>6.7106934213868428</v>
      </c>
      <c r="S569">
        <f t="shared" si="359"/>
        <v>0.373</v>
      </c>
      <c r="T569">
        <f t="shared" si="360"/>
        <v>2.472</v>
      </c>
      <c r="U569">
        <f t="shared" si="361"/>
        <v>0.373</v>
      </c>
      <c r="V569">
        <f t="shared" si="362"/>
        <v>4.5890000000000004</v>
      </c>
      <c r="W569">
        <f t="shared" si="363"/>
        <v>1.5129999999999999</v>
      </c>
      <c r="X569">
        <f t="shared" si="364"/>
        <v>4.5890000000000004</v>
      </c>
      <c r="Y569">
        <f t="shared" si="365"/>
        <v>0.373</v>
      </c>
      <c r="Z569">
        <f t="shared" si="366"/>
        <v>0.373</v>
      </c>
      <c r="AA569">
        <f t="shared" si="367"/>
        <v>0</v>
      </c>
      <c r="AB569">
        <f t="shared" si="346"/>
        <v>0</v>
      </c>
      <c r="AC569">
        <f t="shared" si="368"/>
        <v>0</v>
      </c>
      <c r="AD569">
        <f t="shared" si="369"/>
        <v>0</v>
      </c>
      <c r="AE569">
        <f t="shared" si="347"/>
        <v>0</v>
      </c>
      <c r="AF569">
        <f t="shared" si="370"/>
        <v>0</v>
      </c>
      <c r="AG569">
        <f t="shared" si="371"/>
        <v>0.16916099773242629</v>
      </c>
      <c r="AH569">
        <f t="shared" si="372"/>
        <v>6.710693421386843E-2</v>
      </c>
      <c r="AI569">
        <f t="shared" si="373"/>
        <v>37.563447232209413</v>
      </c>
      <c r="AK569" t="e">
        <f>LOOKUP(AF569,LMS!D2:'LMS'!D2597,LMS!E2:'LMS'!E2597)</f>
        <v>#N/A</v>
      </c>
      <c r="AL569" t="e">
        <f>LOOKUP(AF569,LMS!D2:'LMS'!D2597,LMS!F2:'LMS'!F2597)</f>
        <v>#N/A</v>
      </c>
      <c r="AM569" t="e">
        <f>LOOKUP(AF569,LMS!D2:'LMS'!D2597,LMS!G2:'LMS'!G2597)</f>
        <v>#N/A</v>
      </c>
      <c r="AN569" t="e">
        <f>LOOKUP(AF569,LMS!D2:'LMS'!D2597,LMS!L2:'LMS'!L2597)</f>
        <v>#N/A</v>
      </c>
      <c r="AO569" t="e">
        <f>LOOKUP(AF569,LMS!D2:'LMS'!D2597,LMS!N2:'LMS'!N2597)</f>
        <v>#N/A</v>
      </c>
      <c r="AP569" t="e">
        <f>LOOKUP(AF569,LMS!D2:'LMS'!D2597,LMS!P2:'LMS'!P2597)</f>
        <v>#N/A</v>
      </c>
      <c r="AR569" t="e">
        <f t="shared" si="374"/>
        <v>#N/A</v>
      </c>
      <c r="AS569" t="e">
        <f t="shared" si="375"/>
        <v>#N/A</v>
      </c>
      <c r="AT569" t="e">
        <f t="shared" si="348"/>
        <v>#N/A</v>
      </c>
      <c r="AU569" t="e">
        <f t="shared" si="376"/>
        <v>#N/A</v>
      </c>
      <c r="AV569" t="e">
        <f t="shared" si="349"/>
        <v>#N/A</v>
      </c>
      <c r="AW569" t="e">
        <f t="shared" si="350"/>
        <v>#N/A</v>
      </c>
      <c r="AX569" t="e">
        <f>LOOKUP(AV569,Z!A2:'Z'!A803,Z!B2:'Z'!B803)</f>
        <v>#N/A</v>
      </c>
      <c r="AY569" t="e">
        <f t="shared" si="338"/>
        <v>#N/A</v>
      </c>
      <c r="AZ569" t="e">
        <f t="shared" si="339"/>
        <v>#N/A</v>
      </c>
      <c r="BA569" t="e">
        <f t="shared" si="340"/>
        <v>#N/A</v>
      </c>
      <c r="BB569" t="e">
        <f t="shared" si="341"/>
        <v>#N/A</v>
      </c>
      <c r="BC569" t="e">
        <f t="shared" si="342"/>
        <v>#N/A</v>
      </c>
      <c r="BD569" t="e">
        <f t="shared" si="343"/>
        <v>#N/A</v>
      </c>
    </row>
    <row r="570" spans="1:56" x14ac:dyDescent="0.25">
      <c r="A570">
        <f>'Bodycomp INPUT'!A568</f>
        <v>0</v>
      </c>
      <c r="B570">
        <f>'Bodycomp INPUT'!B568</f>
        <v>0</v>
      </c>
      <c r="C570">
        <f>'Bodycomp INPUT'!C568</f>
        <v>0</v>
      </c>
      <c r="D570">
        <f>'Bodycomp INPUT'!D568</f>
        <v>0</v>
      </c>
      <c r="E570">
        <f>'Bodycomp INPUT'!E568</f>
        <v>0</v>
      </c>
      <c r="F570">
        <f>'Bodycomp INPUT'!F568</f>
        <v>0</v>
      </c>
      <c r="G570">
        <f>'Bodycomp INPUT'!G568</f>
        <v>0</v>
      </c>
      <c r="H570">
        <v>572</v>
      </c>
      <c r="I570">
        <f t="shared" si="351"/>
        <v>0</v>
      </c>
      <c r="J570">
        <f t="shared" si="344"/>
        <v>2.6419999999999999</v>
      </c>
      <c r="K570">
        <f t="shared" si="352"/>
        <v>2.86</v>
      </c>
      <c r="L570">
        <f t="shared" si="353"/>
        <v>2.6419999999999999</v>
      </c>
      <c r="M570">
        <f t="shared" si="354"/>
        <v>2.3159999999999998</v>
      </c>
      <c r="N570">
        <f t="shared" si="355"/>
        <v>2.8029999999999999</v>
      </c>
      <c r="O570">
        <f t="shared" si="356"/>
        <v>2.3159999999999998</v>
      </c>
      <c r="P570">
        <f t="shared" si="357"/>
        <v>2.6419999999999999</v>
      </c>
      <c r="Q570">
        <f t="shared" si="358"/>
        <v>2.6419999999999999</v>
      </c>
      <c r="R570">
        <f t="shared" si="345"/>
        <v>6.7106934213868428</v>
      </c>
      <c r="S570">
        <f t="shared" si="359"/>
        <v>0.373</v>
      </c>
      <c r="T570">
        <f t="shared" si="360"/>
        <v>2.472</v>
      </c>
      <c r="U570">
        <f t="shared" si="361"/>
        <v>0.373</v>
      </c>
      <c r="V570">
        <f t="shared" si="362"/>
        <v>4.5890000000000004</v>
      </c>
      <c r="W570">
        <f t="shared" si="363"/>
        <v>1.5129999999999999</v>
      </c>
      <c r="X570">
        <f t="shared" si="364"/>
        <v>4.5890000000000004</v>
      </c>
      <c r="Y570">
        <f t="shared" si="365"/>
        <v>0.373</v>
      </c>
      <c r="Z570">
        <f t="shared" si="366"/>
        <v>0.373</v>
      </c>
      <c r="AA570">
        <f t="shared" si="367"/>
        <v>0</v>
      </c>
      <c r="AB570">
        <f t="shared" si="346"/>
        <v>0</v>
      </c>
      <c r="AC570">
        <f t="shared" si="368"/>
        <v>0</v>
      </c>
      <c r="AD570">
        <f t="shared" si="369"/>
        <v>0</v>
      </c>
      <c r="AE570">
        <f t="shared" si="347"/>
        <v>0</v>
      </c>
      <c r="AF570">
        <f t="shared" si="370"/>
        <v>0</v>
      </c>
      <c r="AG570">
        <f t="shared" si="371"/>
        <v>0.16916099773242629</v>
      </c>
      <c r="AH570">
        <f t="shared" si="372"/>
        <v>6.710693421386843E-2</v>
      </c>
      <c r="AI570">
        <f t="shared" si="373"/>
        <v>37.563447232209413</v>
      </c>
      <c r="AK570" t="e">
        <f>LOOKUP(AF570,LMS!D2:'LMS'!D2597,LMS!E2:'LMS'!E2597)</f>
        <v>#N/A</v>
      </c>
      <c r="AL570" t="e">
        <f>LOOKUP(AF570,LMS!D2:'LMS'!D2597,LMS!F2:'LMS'!F2597)</f>
        <v>#N/A</v>
      </c>
      <c r="AM570" t="e">
        <f>LOOKUP(AF570,LMS!D2:'LMS'!D2597,LMS!G2:'LMS'!G2597)</f>
        <v>#N/A</v>
      </c>
      <c r="AN570" t="e">
        <f>LOOKUP(AF570,LMS!D2:'LMS'!D2597,LMS!L2:'LMS'!L2597)</f>
        <v>#N/A</v>
      </c>
      <c r="AO570" t="e">
        <f>LOOKUP(AF570,LMS!D2:'LMS'!D2597,LMS!N2:'LMS'!N2597)</f>
        <v>#N/A</v>
      </c>
      <c r="AP570" t="e">
        <f>LOOKUP(AF570,LMS!D2:'LMS'!D2597,LMS!P2:'LMS'!P2597)</f>
        <v>#N/A</v>
      </c>
      <c r="AR570" t="e">
        <f t="shared" si="374"/>
        <v>#N/A</v>
      </c>
      <c r="AS570" t="e">
        <f t="shared" si="375"/>
        <v>#N/A</v>
      </c>
      <c r="AT570" t="e">
        <f t="shared" si="348"/>
        <v>#N/A</v>
      </c>
      <c r="AU570" t="e">
        <f t="shared" si="376"/>
        <v>#N/A</v>
      </c>
      <c r="AV570" t="e">
        <f t="shared" si="349"/>
        <v>#N/A</v>
      </c>
      <c r="AW570" t="e">
        <f t="shared" si="350"/>
        <v>#N/A</v>
      </c>
      <c r="AX570" t="e">
        <f>LOOKUP(AV570,Z!A2:'Z'!A803,Z!B2:'Z'!B803)</f>
        <v>#N/A</v>
      </c>
      <c r="AY570" t="e">
        <f t="shared" si="338"/>
        <v>#N/A</v>
      </c>
      <c r="AZ570" t="e">
        <f t="shared" si="339"/>
        <v>#N/A</v>
      </c>
      <c r="BA570" t="e">
        <f t="shared" si="340"/>
        <v>#N/A</v>
      </c>
      <c r="BB570" t="e">
        <f t="shared" si="341"/>
        <v>#N/A</v>
      </c>
      <c r="BC570" t="e">
        <f t="shared" si="342"/>
        <v>#N/A</v>
      </c>
      <c r="BD570" t="e">
        <f t="shared" si="343"/>
        <v>#N/A</v>
      </c>
    </row>
    <row r="571" spans="1:56" x14ac:dyDescent="0.25">
      <c r="A571">
        <f>'Bodycomp INPUT'!A569</f>
        <v>0</v>
      </c>
      <c r="B571">
        <f>'Bodycomp INPUT'!B569</f>
        <v>0</v>
      </c>
      <c r="C571">
        <f>'Bodycomp INPUT'!C569</f>
        <v>0</v>
      </c>
      <c r="D571">
        <f>'Bodycomp INPUT'!D569</f>
        <v>0</v>
      </c>
      <c r="E571">
        <f>'Bodycomp INPUT'!E569</f>
        <v>0</v>
      </c>
      <c r="F571">
        <f>'Bodycomp INPUT'!F569</f>
        <v>0</v>
      </c>
      <c r="G571">
        <f>'Bodycomp INPUT'!G569</f>
        <v>0</v>
      </c>
      <c r="H571">
        <v>573</v>
      </c>
      <c r="I571">
        <f t="shared" si="351"/>
        <v>0</v>
      </c>
      <c r="J571">
        <f t="shared" si="344"/>
        <v>2.6419999999999999</v>
      </c>
      <c r="K571">
        <f t="shared" si="352"/>
        <v>2.86</v>
      </c>
      <c r="L571">
        <f t="shared" si="353"/>
        <v>2.6419999999999999</v>
      </c>
      <c r="M571">
        <f t="shared" si="354"/>
        <v>2.3159999999999998</v>
      </c>
      <c r="N571">
        <f t="shared" si="355"/>
        <v>2.8029999999999999</v>
      </c>
      <c r="O571">
        <f t="shared" si="356"/>
        <v>2.3159999999999998</v>
      </c>
      <c r="P571">
        <f t="shared" si="357"/>
        <v>2.6419999999999999</v>
      </c>
      <c r="Q571">
        <f t="shared" si="358"/>
        <v>2.6419999999999999</v>
      </c>
      <c r="R571">
        <f t="shared" si="345"/>
        <v>6.7106934213868428</v>
      </c>
      <c r="S571">
        <f t="shared" si="359"/>
        <v>0.373</v>
      </c>
      <c r="T571">
        <f t="shared" si="360"/>
        <v>2.472</v>
      </c>
      <c r="U571">
        <f t="shared" si="361"/>
        <v>0.373</v>
      </c>
      <c r="V571">
        <f t="shared" si="362"/>
        <v>4.5890000000000004</v>
      </c>
      <c r="W571">
        <f t="shared" si="363"/>
        <v>1.5129999999999999</v>
      </c>
      <c r="X571">
        <f t="shared" si="364"/>
        <v>4.5890000000000004</v>
      </c>
      <c r="Y571">
        <f t="shared" si="365"/>
        <v>0.373</v>
      </c>
      <c r="Z571">
        <f t="shared" si="366"/>
        <v>0.373</v>
      </c>
      <c r="AA571">
        <f t="shared" si="367"/>
        <v>0</v>
      </c>
      <c r="AB571">
        <f t="shared" si="346"/>
        <v>0</v>
      </c>
      <c r="AC571">
        <f t="shared" si="368"/>
        <v>0</v>
      </c>
      <c r="AD571">
        <f t="shared" si="369"/>
        <v>0</v>
      </c>
      <c r="AE571">
        <f t="shared" si="347"/>
        <v>0</v>
      </c>
      <c r="AF571">
        <f t="shared" si="370"/>
        <v>0</v>
      </c>
      <c r="AG571">
        <f t="shared" si="371"/>
        <v>0.16916099773242629</v>
      </c>
      <c r="AH571">
        <f t="shared" si="372"/>
        <v>6.710693421386843E-2</v>
      </c>
      <c r="AI571">
        <f t="shared" si="373"/>
        <v>37.563447232209413</v>
      </c>
      <c r="AK571" t="e">
        <f>LOOKUP(AF571,LMS!D2:'LMS'!D2597,LMS!E2:'LMS'!E2597)</f>
        <v>#N/A</v>
      </c>
      <c r="AL571" t="e">
        <f>LOOKUP(AF571,LMS!D2:'LMS'!D2597,LMS!F2:'LMS'!F2597)</f>
        <v>#N/A</v>
      </c>
      <c r="AM571" t="e">
        <f>LOOKUP(AF571,LMS!D2:'LMS'!D2597,LMS!G2:'LMS'!G2597)</f>
        <v>#N/A</v>
      </c>
      <c r="AN571" t="e">
        <f>LOOKUP(AF571,LMS!D2:'LMS'!D2597,LMS!L2:'LMS'!L2597)</f>
        <v>#N/A</v>
      </c>
      <c r="AO571" t="e">
        <f>LOOKUP(AF571,LMS!D2:'LMS'!D2597,LMS!N2:'LMS'!N2597)</f>
        <v>#N/A</v>
      </c>
      <c r="AP571" t="e">
        <f>LOOKUP(AF571,LMS!D2:'LMS'!D2597,LMS!P2:'LMS'!P2597)</f>
        <v>#N/A</v>
      </c>
      <c r="AR571" t="e">
        <f t="shared" si="374"/>
        <v>#N/A</v>
      </c>
      <c r="AS571" t="e">
        <f t="shared" si="375"/>
        <v>#N/A</v>
      </c>
      <c r="AT571" t="e">
        <f t="shared" si="348"/>
        <v>#N/A</v>
      </c>
      <c r="AU571" t="e">
        <f t="shared" si="376"/>
        <v>#N/A</v>
      </c>
      <c r="AV571" t="e">
        <f t="shared" si="349"/>
        <v>#N/A</v>
      </c>
      <c r="AW571" t="e">
        <f t="shared" si="350"/>
        <v>#N/A</v>
      </c>
      <c r="AX571" t="e">
        <f>LOOKUP(AV571,Z!A2:'Z'!A803,Z!B2:'Z'!B803)</f>
        <v>#N/A</v>
      </c>
      <c r="AY571" t="e">
        <f t="shared" si="338"/>
        <v>#N/A</v>
      </c>
      <c r="AZ571" t="e">
        <f t="shared" si="339"/>
        <v>#N/A</v>
      </c>
      <c r="BA571" t="e">
        <f t="shared" si="340"/>
        <v>#N/A</v>
      </c>
      <c r="BB571" t="e">
        <f t="shared" si="341"/>
        <v>#N/A</v>
      </c>
      <c r="BC571" t="e">
        <f t="shared" si="342"/>
        <v>#N/A</v>
      </c>
      <c r="BD571" t="e">
        <f t="shared" si="343"/>
        <v>#N/A</v>
      </c>
    </row>
    <row r="572" spans="1:56" x14ac:dyDescent="0.25">
      <c r="A572">
        <f>'Bodycomp INPUT'!A570</f>
        <v>0</v>
      </c>
      <c r="B572">
        <f>'Bodycomp INPUT'!B570</f>
        <v>0</v>
      </c>
      <c r="C572">
        <f>'Bodycomp INPUT'!C570</f>
        <v>0</v>
      </c>
      <c r="D572">
        <f>'Bodycomp INPUT'!D570</f>
        <v>0</v>
      </c>
      <c r="E572">
        <f>'Bodycomp INPUT'!E570</f>
        <v>0</v>
      </c>
      <c r="F572">
        <f>'Bodycomp INPUT'!F570</f>
        <v>0</v>
      </c>
      <c r="G572">
        <f>'Bodycomp INPUT'!G570</f>
        <v>0</v>
      </c>
      <c r="H572">
        <v>574</v>
      </c>
      <c r="I572">
        <f t="shared" si="351"/>
        <v>0</v>
      </c>
      <c r="J572">
        <f t="shared" si="344"/>
        <v>2.6419999999999999</v>
      </c>
      <c r="K572">
        <f t="shared" si="352"/>
        <v>2.86</v>
      </c>
      <c r="L572">
        <f t="shared" si="353"/>
        <v>2.6419999999999999</v>
      </c>
      <c r="M572">
        <f t="shared" si="354"/>
        <v>2.3159999999999998</v>
      </c>
      <c r="N572">
        <f t="shared" si="355"/>
        <v>2.8029999999999999</v>
      </c>
      <c r="O572">
        <f t="shared" si="356"/>
        <v>2.3159999999999998</v>
      </c>
      <c r="P572">
        <f t="shared" si="357"/>
        <v>2.6419999999999999</v>
      </c>
      <c r="Q572">
        <f t="shared" si="358"/>
        <v>2.6419999999999999</v>
      </c>
      <c r="R572">
        <f t="shared" si="345"/>
        <v>6.7106934213868428</v>
      </c>
      <c r="S572">
        <f t="shared" si="359"/>
        <v>0.373</v>
      </c>
      <c r="T572">
        <f t="shared" si="360"/>
        <v>2.472</v>
      </c>
      <c r="U572">
        <f t="shared" si="361"/>
        <v>0.373</v>
      </c>
      <c r="V572">
        <f t="shared" si="362"/>
        <v>4.5890000000000004</v>
      </c>
      <c r="W572">
        <f t="shared" si="363"/>
        <v>1.5129999999999999</v>
      </c>
      <c r="X572">
        <f t="shared" si="364"/>
        <v>4.5890000000000004</v>
      </c>
      <c r="Y572">
        <f t="shared" si="365"/>
        <v>0.373</v>
      </c>
      <c r="Z572">
        <f t="shared" si="366"/>
        <v>0.373</v>
      </c>
      <c r="AA572">
        <f t="shared" si="367"/>
        <v>0</v>
      </c>
      <c r="AB572">
        <f t="shared" si="346"/>
        <v>0</v>
      </c>
      <c r="AC572">
        <f t="shared" si="368"/>
        <v>0</v>
      </c>
      <c r="AD572">
        <f t="shared" si="369"/>
        <v>0</v>
      </c>
      <c r="AE572">
        <f t="shared" si="347"/>
        <v>0</v>
      </c>
      <c r="AF572">
        <f t="shared" si="370"/>
        <v>0</v>
      </c>
      <c r="AG572">
        <f t="shared" si="371"/>
        <v>0.16916099773242629</v>
      </c>
      <c r="AH572">
        <f t="shared" si="372"/>
        <v>6.710693421386843E-2</v>
      </c>
      <c r="AI572">
        <f t="shared" si="373"/>
        <v>37.563447232209413</v>
      </c>
      <c r="AK572" t="e">
        <f>LOOKUP(AF572,LMS!D2:'LMS'!D2597,LMS!E2:'LMS'!E2597)</f>
        <v>#N/A</v>
      </c>
      <c r="AL572" t="e">
        <f>LOOKUP(AF572,LMS!D2:'LMS'!D2597,LMS!F2:'LMS'!F2597)</f>
        <v>#N/A</v>
      </c>
      <c r="AM572" t="e">
        <f>LOOKUP(AF572,LMS!D2:'LMS'!D2597,LMS!G2:'LMS'!G2597)</f>
        <v>#N/A</v>
      </c>
      <c r="AN572" t="e">
        <f>LOOKUP(AF572,LMS!D2:'LMS'!D2597,LMS!L2:'LMS'!L2597)</f>
        <v>#N/A</v>
      </c>
      <c r="AO572" t="e">
        <f>LOOKUP(AF572,LMS!D2:'LMS'!D2597,LMS!N2:'LMS'!N2597)</f>
        <v>#N/A</v>
      </c>
      <c r="AP572" t="e">
        <f>LOOKUP(AF572,LMS!D2:'LMS'!D2597,LMS!P2:'LMS'!P2597)</f>
        <v>#N/A</v>
      </c>
      <c r="AR572" t="e">
        <f t="shared" si="374"/>
        <v>#N/A</v>
      </c>
      <c r="AS572" t="e">
        <f t="shared" si="375"/>
        <v>#N/A</v>
      </c>
      <c r="AT572" t="e">
        <f t="shared" si="348"/>
        <v>#N/A</v>
      </c>
      <c r="AU572" t="e">
        <f t="shared" si="376"/>
        <v>#N/A</v>
      </c>
      <c r="AV572" t="e">
        <f t="shared" si="349"/>
        <v>#N/A</v>
      </c>
      <c r="AW572" t="e">
        <f t="shared" si="350"/>
        <v>#N/A</v>
      </c>
      <c r="AX572" t="e">
        <f>LOOKUP(AV572,Z!A2:'Z'!A803,Z!B2:'Z'!B803)</f>
        <v>#N/A</v>
      </c>
      <c r="AY572" t="e">
        <f t="shared" si="338"/>
        <v>#N/A</v>
      </c>
      <c r="AZ572" t="e">
        <f t="shared" si="339"/>
        <v>#N/A</v>
      </c>
      <c r="BA572" t="e">
        <f t="shared" si="340"/>
        <v>#N/A</v>
      </c>
      <c r="BB572" t="e">
        <f t="shared" si="341"/>
        <v>#N/A</v>
      </c>
      <c r="BC572" t="e">
        <f t="shared" si="342"/>
        <v>#N/A</v>
      </c>
      <c r="BD572" t="e">
        <f t="shared" si="343"/>
        <v>#N/A</v>
      </c>
    </row>
    <row r="573" spans="1:56" x14ac:dyDescent="0.25">
      <c r="A573">
        <f>'Bodycomp INPUT'!A571</f>
        <v>0</v>
      </c>
      <c r="B573">
        <f>'Bodycomp INPUT'!B571</f>
        <v>0</v>
      </c>
      <c r="C573">
        <f>'Bodycomp INPUT'!C571</f>
        <v>0</v>
      </c>
      <c r="D573">
        <f>'Bodycomp INPUT'!D571</f>
        <v>0</v>
      </c>
      <c r="E573">
        <f>'Bodycomp INPUT'!E571</f>
        <v>0</v>
      </c>
      <c r="F573">
        <f>'Bodycomp INPUT'!F571</f>
        <v>0</v>
      </c>
      <c r="G573">
        <f>'Bodycomp INPUT'!G571</f>
        <v>0</v>
      </c>
      <c r="H573">
        <v>575</v>
      </c>
      <c r="I573">
        <f t="shared" si="351"/>
        <v>0</v>
      </c>
      <c r="J573">
        <f t="shared" si="344"/>
        <v>2.6419999999999999</v>
      </c>
      <c r="K573">
        <f t="shared" si="352"/>
        <v>2.86</v>
      </c>
      <c r="L573">
        <f t="shared" si="353"/>
        <v>2.6419999999999999</v>
      </c>
      <c r="M573">
        <f t="shared" si="354"/>
        <v>2.3159999999999998</v>
      </c>
      <c r="N573">
        <f t="shared" si="355"/>
        <v>2.8029999999999999</v>
      </c>
      <c r="O573">
        <f t="shared" si="356"/>
        <v>2.3159999999999998</v>
      </c>
      <c r="P573">
        <f t="shared" si="357"/>
        <v>2.6419999999999999</v>
      </c>
      <c r="Q573">
        <f t="shared" si="358"/>
        <v>2.6419999999999999</v>
      </c>
      <c r="R573">
        <f t="shared" si="345"/>
        <v>6.7106934213868428</v>
      </c>
      <c r="S573">
        <f t="shared" si="359"/>
        <v>0.373</v>
      </c>
      <c r="T573">
        <f t="shared" si="360"/>
        <v>2.472</v>
      </c>
      <c r="U573">
        <f t="shared" si="361"/>
        <v>0.373</v>
      </c>
      <c r="V573">
        <f t="shared" si="362"/>
        <v>4.5890000000000004</v>
      </c>
      <c r="W573">
        <f t="shared" si="363"/>
        <v>1.5129999999999999</v>
      </c>
      <c r="X573">
        <f t="shared" si="364"/>
        <v>4.5890000000000004</v>
      </c>
      <c r="Y573">
        <f t="shared" si="365"/>
        <v>0.373</v>
      </c>
      <c r="Z573">
        <f t="shared" si="366"/>
        <v>0.373</v>
      </c>
      <c r="AA573">
        <f t="shared" si="367"/>
        <v>0</v>
      </c>
      <c r="AB573">
        <f t="shared" si="346"/>
        <v>0</v>
      </c>
      <c r="AC573">
        <f t="shared" si="368"/>
        <v>0</v>
      </c>
      <c r="AD573">
        <f t="shared" si="369"/>
        <v>0</v>
      </c>
      <c r="AE573">
        <f t="shared" si="347"/>
        <v>0</v>
      </c>
      <c r="AF573">
        <f t="shared" si="370"/>
        <v>0</v>
      </c>
      <c r="AG573">
        <f t="shared" si="371"/>
        <v>0.16916099773242629</v>
      </c>
      <c r="AH573">
        <f t="shared" si="372"/>
        <v>6.710693421386843E-2</v>
      </c>
      <c r="AI573">
        <f t="shared" si="373"/>
        <v>37.563447232209413</v>
      </c>
      <c r="AK573" t="e">
        <f>LOOKUP(AF573,LMS!D2:'LMS'!D2597,LMS!E2:'LMS'!E2597)</f>
        <v>#N/A</v>
      </c>
      <c r="AL573" t="e">
        <f>LOOKUP(AF573,LMS!D2:'LMS'!D2597,LMS!F2:'LMS'!F2597)</f>
        <v>#N/A</v>
      </c>
      <c r="AM573" t="e">
        <f>LOOKUP(AF573,LMS!D2:'LMS'!D2597,LMS!G2:'LMS'!G2597)</f>
        <v>#N/A</v>
      </c>
      <c r="AN573" t="e">
        <f>LOOKUP(AF573,LMS!D2:'LMS'!D2597,LMS!L2:'LMS'!L2597)</f>
        <v>#N/A</v>
      </c>
      <c r="AO573" t="e">
        <f>LOOKUP(AF573,LMS!D2:'LMS'!D2597,LMS!N2:'LMS'!N2597)</f>
        <v>#N/A</v>
      </c>
      <c r="AP573" t="e">
        <f>LOOKUP(AF573,LMS!D2:'LMS'!D2597,LMS!P2:'LMS'!P2597)</f>
        <v>#N/A</v>
      </c>
      <c r="AR573" t="e">
        <f t="shared" si="374"/>
        <v>#N/A</v>
      </c>
      <c r="AS573" t="e">
        <f t="shared" si="375"/>
        <v>#N/A</v>
      </c>
      <c r="AT573" t="e">
        <f t="shared" si="348"/>
        <v>#N/A</v>
      </c>
      <c r="AU573" t="e">
        <f t="shared" si="376"/>
        <v>#N/A</v>
      </c>
      <c r="AV573" t="e">
        <f t="shared" si="349"/>
        <v>#N/A</v>
      </c>
      <c r="AW573" t="e">
        <f t="shared" si="350"/>
        <v>#N/A</v>
      </c>
      <c r="AX573" t="e">
        <f>LOOKUP(AV573,Z!A2:'Z'!A803,Z!B2:'Z'!B803)</f>
        <v>#N/A</v>
      </c>
      <c r="AY573" t="e">
        <f t="shared" si="338"/>
        <v>#N/A</v>
      </c>
      <c r="AZ573" t="e">
        <f t="shared" si="339"/>
        <v>#N/A</v>
      </c>
      <c r="BA573" t="e">
        <f t="shared" si="340"/>
        <v>#N/A</v>
      </c>
      <c r="BB573" t="e">
        <f t="shared" si="341"/>
        <v>#N/A</v>
      </c>
      <c r="BC573" t="e">
        <f t="shared" si="342"/>
        <v>#N/A</v>
      </c>
      <c r="BD573" t="e">
        <f t="shared" si="343"/>
        <v>#N/A</v>
      </c>
    </row>
    <row r="574" spans="1:56" x14ac:dyDescent="0.25">
      <c r="A574">
        <f>'Bodycomp INPUT'!A572</f>
        <v>0</v>
      </c>
      <c r="B574">
        <f>'Bodycomp INPUT'!B572</f>
        <v>0</v>
      </c>
      <c r="C574">
        <f>'Bodycomp INPUT'!C572</f>
        <v>0</v>
      </c>
      <c r="D574">
        <f>'Bodycomp INPUT'!D572</f>
        <v>0</v>
      </c>
      <c r="E574">
        <f>'Bodycomp INPUT'!E572</f>
        <v>0</v>
      </c>
      <c r="F574">
        <f>'Bodycomp INPUT'!F572</f>
        <v>0</v>
      </c>
      <c r="G574">
        <f>'Bodycomp INPUT'!G572</f>
        <v>0</v>
      </c>
      <c r="H574">
        <v>576</v>
      </c>
      <c r="I574">
        <f t="shared" si="351"/>
        <v>0</v>
      </c>
      <c r="J574">
        <f t="shared" si="344"/>
        <v>2.6419999999999999</v>
      </c>
      <c r="K574">
        <f t="shared" si="352"/>
        <v>2.86</v>
      </c>
      <c r="L574">
        <f t="shared" si="353"/>
        <v>2.6419999999999999</v>
      </c>
      <c r="M574">
        <f t="shared" si="354"/>
        <v>2.3159999999999998</v>
      </c>
      <c r="N574">
        <f t="shared" si="355"/>
        <v>2.8029999999999999</v>
      </c>
      <c r="O574">
        <f t="shared" si="356"/>
        <v>2.3159999999999998</v>
      </c>
      <c r="P574">
        <f t="shared" si="357"/>
        <v>2.6419999999999999</v>
      </c>
      <c r="Q574">
        <f t="shared" si="358"/>
        <v>2.6419999999999999</v>
      </c>
      <c r="R574">
        <f t="shared" si="345"/>
        <v>6.7106934213868428</v>
      </c>
      <c r="S574">
        <f t="shared" si="359"/>
        <v>0.373</v>
      </c>
      <c r="T574">
        <f t="shared" si="360"/>
        <v>2.472</v>
      </c>
      <c r="U574">
        <f t="shared" si="361"/>
        <v>0.373</v>
      </c>
      <c r="V574">
        <f t="shared" si="362"/>
        <v>4.5890000000000004</v>
      </c>
      <c r="W574">
        <f t="shared" si="363"/>
        <v>1.5129999999999999</v>
      </c>
      <c r="X574">
        <f t="shared" si="364"/>
        <v>4.5890000000000004</v>
      </c>
      <c r="Y574">
        <f t="shared" si="365"/>
        <v>0.373</v>
      </c>
      <c r="Z574">
        <f t="shared" si="366"/>
        <v>0.373</v>
      </c>
      <c r="AA574">
        <f t="shared" si="367"/>
        <v>0</v>
      </c>
      <c r="AB574">
        <f t="shared" si="346"/>
        <v>0</v>
      </c>
      <c r="AC574">
        <f t="shared" si="368"/>
        <v>0</v>
      </c>
      <c r="AD574">
        <f t="shared" si="369"/>
        <v>0</v>
      </c>
      <c r="AE574">
        <f t="shared" si="347"/>
        <v>0</v>
      </c>
      <c r="AF574">
        <f t="shared" si="370"/>
        <v>0</v>
      </c>
      <c r="AG574">
        <f t="shared" si="371"/>
        <v>0.16916099773242629</v>
      </c>
      <c r="AH574">
        <f t="shared" si="372"/>
        <v>6.710693421386843E-2</v>
      </c>
      <c r="AI574">
        <f t="shared" si="373"/>
        <v>37.563447232209413</v>
      </c>
      <c r="AK574" t="e">
        <f>LOOKUP(AF574,LMS!D2:'LMS'!D2597,LMS!E2:'LMS'!E2597)</f>
        <v>#N/A</v>
      </c>
      <c r="AL574" t="e">
        <f>LOOKUP(AF574,LMS!D2:'LMS'!D2597,LMS!F2:'LMS'!F2597)</f>
        <v>#N/A</v>
      </c>
      <c r="AM574" t="e">
        <f>LOOKUP(AF574,LMS!D2:'LMS'!D2597,LMS!G2:'LMS'!G2597)</f>
        <v>#N/A</v>
      </c>
      <c r="AN574" t="e">
        <f>LOOKUP(AF574,LMS!D2:'LMS'!D2597,LMS!L2:'LMS'!L2597)</f>
        <v>#N/A</v>
      </c>
      <c r="AO574" t="e">
        <f>LOOKUP(AF574,LMS!D2:'LMS'!D2597,LMS!N2:'LMS'!N2597)</f>
        <v>#N/A</v>
      </c>
      <c r="AP574" t="e">
        <f>LOOKUP(AF574,LMS!D2:'LMS'!D2597,LMS!P2:'LMS'!P2597)</f>
        <v>#N/A</v>
      </c>
      <c r="AR574" t="e">
        <f t="shared" si="374"/>
        <v>#N/A</v>
      </c>
      <c r="AS574" t="e">
        <f t="shared" si="375"/>
        <v>#N/A</v>
      </c>
      <c r="AT574" t="e">
        <f t="shared" si="348"/>
        <v>#N/A</v>
      </c>
      <c r="AU574" t="e">
        <f t="shared" si="376"/>
        <v>#N/A</v>
      </c>
      <c r="AV574" t="e">
        <f t="shared" si="349"/>
        <v>#N/A</v>
      </c>
      <c r="AW574" t="e">
        <f t="shared" si="350"/>
        <v>#N/A</v>
      </c>
      <c r="AX574" t="e">
        <f>LOOKUP(AV574,Z!A2:'Z'!A803,Z!B2:'Z'!B803)</f>
        <v>#N/A</v>
      </c>
      <c r="AY574" t="e">
        <f t="shared" si="338"/>
        <v>#N/A</v>
      </c>
      <c r="AZ574" t="e">
        <f t="shared" si="339"/>
        <v>#N/A</v>
      </c>
      <c r="BA574" t="e">
        <f t="shared" si="340"/>
        <v>#N/A</v>
      </c>
      <c r="BB574" t="e">
        <f t="shared" si="341"/>
        <v>#N/A</v>
      </c>
      <c r="BC574" t="e">
        <f t="shared" si="342"/>
        <v>#N/A</v>
      </c>
      <c r="BD574" t="e">
        <f t="shared" si="343"/>
        <v>#N/A</v>
      </c>
    </row>
    <row r="575" spans="1:56" x14ac:dyDescent="0.25">
      <c r="A575">
        <f>'Bodycomp INPUT'!A573</f>
        <v>0</v>
      </c>
      <c r="B575">
        <f>'Bodycomp INPUT'!B573</f>
        <v>0</v>
      </c>
      <c r="C575">
        <f>'Bodycomp INPUT'!C573</f>
        <v>0</v>
      </c>
      <c r="D575">
        <f>'Bodycomp INPUT'!D573</f>
        <v>0</v>
      </c>
      <c r="E575">
        <f>'Bodycomp INPUT'!E573</f>
        <v>0</v>
      </c>
      <c r="F575">
        <f>'Bodycomp INPUT'!F573</f>
        <v>0</v>
      </c>
      <c r="G575">
        <f>'Bodycomp INPUT'!G573</f>
        <v>0</v>
      </c>
      <c r="H575">
        <v>577</v>
      </c>
      <c r="I575">
        <f t="shared" si="351"/>
        <v>0</v>
      </c>
      <c r="J575">
        <f t="shared" si="344"/>
        <v>2.6419999999999999</v>
      </c>
      <c r="K575">
        <f t="shared" si="352"/>
        <v>2.86</v>
      </c>
      <c r="L575">
        <f t="shared" si="353"/>
        <v>2.6419999999999999</v>
      </c>
      <c r="M575">
        <f t="shared" si="354"/>
        <v>2.3159999999999998</v>
      </c>
      <c r="N575">
        <f t="shared" si="355"/>
        <v>2.8029999999999999</v>
      </c>
      <c r="O575">
        <f t="shared" si="356"/>
        <v>2.3159999999999998</v>
      </c>
      <c r="P575">
        <f t="shared" si="357"/>
        <v>2.6419999999999999</v>
      </c>
      <c r="Q575">
        <f t="shared" si="358"/>
        <v>2.6419999999999999</v>
      </c>
      <c r="R575">
        <f t="shared" si="345"/>
        <v>6.7106934213868428</v>
      </c>
      <c r="S575">
        <f t="shared" si="359"/>
        <v>0.373</v>
      </c>
      <c r="T575">
        <f t="shared" si="360"/>
        <v>2.472</v>
      </c>
      <c r="U575">
        <f t="shared" si="361"/>
        <v>0.373</v>
      </c>
      <c r="V575">
        <f t="shared" si="362"/>
        <v>4.5890000000000004</v>
      </c>
      <c r="W575">
        <f t="shared" si="363"/>
        <v>1.5129999999999999</v>
      </c>
      <c r="X575">
        <f t="shared" si="364"/>
        <v>4.5890000000000004</v>
      </c>
      <c r="Y575">
        <f t="shared" si="365"/>
        <v>0.373</v>
      </c>
      <c r="Z575">
        <f t="shared" si="366"/>
        <v>0.373</v>
      </c>
      <c r="AA575">
        <f t="shared" si="367"/>
        <v>0</v>
      </c>
      <c r="AB575">
        <f t="shared" si="346"/>
        <v>0</v>
      </c>
      <c r="AC575">
        <f t="shared" si="368"/>
        <v>0</v>
      </c>
      <c r="AD575">
        <f t="shared" si="369"/>
        <v>0</v>
      </c>
      <c r="AE575">
        <f t="shared" si="347"/>
        <v>0</v>
      </c>
      <c r="AF575">
        <f t="shared" si="370"/>
        <v>0</v>
      </c>
      <c r="AG575">
        <f t="shared" si="371"/>
        <v>0.16916099773242629</v>
      </c>
      <c r="AH575">
        <f t="shared" si="372"/>
        <v>6.710693421386843E-2</v>
      </c>
      <c r="AI575">
        <f t="shared" si="373"/>
        <v>37.563447232209413</v>
      </c>
      <c r="AK575" t="e">
        <f>LOOKUP(AF575,LMS!D2:'LMS'!D2597,LMS!E2:'LMS'!E2597)</f>
        <v>#N/A</v>
      </c>
      <c r="AL575" t="e">
        <f>LOOKUP(AF575,LMS!D2:'LMS'!D2597,LMS!F2:'LMS'!F2597)</f>
        <v>#N/A</v>
      </c>
      <c r="AM575" t="e">
        <f>LOOKUP(AF575,LMS!D2:'LMS'!D2597,LMS!G2:'LMS'!G2597)</f>
        <v>#N/A</v>
      </c>
      <c r="AN575" t="e">
        <f>LOOKUP(AF575,LMS!D2:'LMS'!D2597,LMS!L2:'LMS'!L2597)</f>
        <v>#N/A</v>
      </c>
      <c r="AO575" t="e">
        <f>LOOKUP(AF575,LMS!D2:'LMS'!D2597,LMS!N2:'LMS'!N2597)</f>
        <v>#N/A</v>
      </c>
      <c r="AP575" t="e">
        <f>LOOKUP(AF575,LMS!D2:'LMS'!D2597,LMS!P2:'LMS'!P2597)</f>
        <v>#N/A</v>
      </c>
      <c r="AR575" t="e">
        <f t="shared" si="374"/>
        <v>#N/A</v>
      </c>
      <c r="AS575" t="e">
        <f t="shared" si="375"/>
        <v>#N/A</v>
      </c>
      <c r="AT575" t="e">
        <f t="shared" si="348"/>
        <v>#N/A</v>
      </c>
      <c r="AU575" t="e">
        <f t="shared" si="376"/>
        <v>#N/A</v>
      </c>
      <c r="AV575" t="e">
        <f t="shared" si="349"/>
        <v>#N/A</v>
      </c>
      <c r="AW575" t="e">
        <f t="shared" si="350"/>
        <v>#N/A</v>
      </c>
      <c r="AX575" t="e">
        <f>LOOKUP(AV575,Z!A2:'Z'!A803,Z!B2:'Z'!B803)</f>
        <v>#N/A</v>
      </c>
      <c r="AY575" t="e">
        <f t="shared" si="338"/>
        <v>#N/A</v>
      </c>
      <c r="AZ575" t="e">
        <f t="shared" si="339"/>
        <v>#N/A</v>
      </c>
      <c r="BA575" t="e">
        <f t="shared" si="340"/>
        <v>#N/A</v>
      </c>
      <c r="BB575" t="e">
        <f t="shared" si="341"/>
        <v>#N/A</v>
      </c>
      <c r="BC575" t="e">
        <f t="shared" si="342"/>
        <v>#N/A</v>
      </c>
      <c r="BD575" t="e">
        <f t="shared" si="343"/>
        <v>#N/A</v>
      </c>
    </row>
    <row r="576" spans="1:56" x14ac:dyDescent="0.25">
      <c r="A576">
        <f>'Bodycomp INPUT'!A574</f>
        <v>0</v>
      </c>
      <c r="B576">
        <f>'Bodycomp INPUT'!B574</f>
        <v>0</v>
      </c>
      <c r="C576">
        <f>'Bodycomp INPUT'!C574</f>
        <v>0</v>
      </c>
      <c r="D576">
        <f>'Bodycomp INPUT'!D574</f>
        <v>0</v>
      </c>
      <c r="E576">
        <f>'Bodycomp INPUT'!E574</f>
        <v>0</v>
      </c>
      <c r="F576">
        <f>'Bodycomp INPUT'!F574</f>
        <v>0</v>
      </c>
      <c r="G576">
        <f>'Bodycomp INPUT'!G574</f>
        <v>0</v>
      </c>
      <c r="H576">
        <v>578</v>
      </c>
      <c r="I576">
        <f t="shared" si="351"/>
        <v>0</v>
      </c>
      <c r="J576">
        <f t="shared" si="344"/>
        <v>2.6419999999999999</v>
      </c>
      <c r="K576">
        <f t="shared" si="352"/>
        <v>2.86</v>
      </c>
      <c r="L576">
        <f t="shared" si="353"/>
        <v>2.6419999999999999</v>
      </c>
      <c r="M576">
        <f t="shared" si="354"/>
        <v>2.3159999999999998</v>
      </c>
      <c r="N576">
        <f t="shared" si="355"/>
        <v>2.8029999999999999</v>
      </c>
      <c r="O576">
        <f t="shared" si="356"/>
        <v>2.3159999999999998</v>
      </c>
      <c r="P576">
        <f t="shared" si="357"/>
        <v>2.6419999999999999</v>
      </c>
      <c r="Q576">
        <f t="shared" si="358"/>
        <v>2.6419999999999999</v>
      </c>
      <c r="R576">
        <f t="shared" si="345"/>
        <v>6.7106934213868428</v>
      </c>
      <c r="S576">
        <f t="shared" si="359"/>
        <v>0.373</v>
      </c>
      <c r="T576">
        <f t="shared" si="360"/>
        <v>2.472</v>
      </c>
      <c r="U576">
        <f t="shared" si="361"/>
        <v>0.373</v>
      </c>
      <c r="V576">
        <f t="shared" si="362"/>
        <v>4.5890000000000004</v>
      </c>
      <c r="W576">
        <f t="shared" si="363"/>
        <v>1.5129999999999999</v>
      </c>
      <c r="X576">
        <f t="shared" si="364"/>
        <v>4.5890000000000004</v>
      </c>
      <c r="Y576">
        <f t="shared" si="365"/>
        <v>0.373</v>
      </c>
      <c r="Z576">
        <f t="shared" si="366"/>
        <v>0.373</v>
      </c>
      <c r="AA576">
        <f t="shared" si="367"/>
        <v>0</v>
      </c>
      <c r="AB576">
        <f t="shared" si="346"/>
        <v>0</v>
      </c>
      <c r="AC576">
        <f t="shared" si="368"/>
        <v>0</v>
      </c>
      <c r="AD576">
        <f t="shared" si="369"/>
        <v>0</v>
      </c>
      <c r="AE576">
        <f t="shared" si="347"/>
        <v>0</v>
      </c>
      <c r="AF576">
        <f t="shared" si="370"/>
        <v>0</v>
      </c>
      <c r="AG576">
        <f t="shared" si="371"/>
        <v>0.16916099773242629</v>
      </c>
      <c r="AH576">
        <f t="shared" si="372"/>
        <v>6.710693421386843E-2</v>
      </c>
      <c r="AI576">
        <f t="shared" si="373"/>
        <v>37.563447232209413</v>
      </c>
      <c r="AK576" t="e">
        <f>LOOKUP(AF576,LMS!D2:'LMS'!D2597,LMS!E2:'LMS'!E2597)</f>
        <v>#N/A</v>
      </c>
      <c r="AL576" t="e">
        <f>LOOKUP(AF576,LMS!D2:'LMS'!D2597,LMS!F2:'LMS'!F2597)</f>
        <v>#N/A</v>
      </c>
      <c r="AM576" t="e">
        <f>LOOKUP(AF576,LMS!D2:'LMS'!D2597,LMS!G2:'LMS'!G2597)</f>
        <v>#N/A</v>
      </c>
      <c r="AN576" t="e">
        <f>LOOKUP(AF576,LMS!D2:'LMS'!D2597,LMS!L2:'LMS'!L2597)</f>
        <v>#N/A</v>
      </c>
      <c r="AO576" t="e">
        <f>LOOKUP(AF576,LMS!D2:'LMS'!D2597,LMS!N2:'LMS'!N2597)</f>
        <v>#N/A</v>
      </c>
      <c r="AP576" t="e">
        <f>LOOKUP(AF576,LMS!D2:'LMS'!D2597,LMS!P2:'LMS'!P2597)</f>
        <v>#N/A</v>
      </c>
      <c r="AR576" t="e">
        <f t="shared" si="374"/>
        <v>#N/A</v>
      </c>
      <c r="AS576" t="e">
        <f t="shared" si="375"/>
        <v>#N/A</v>
      </c>
      <c r="AT576" t="e">
        <f t="shared" si="348"/>
        <v>#N/A</v>
      </c>
      <c r="AU576" t="e">
        <f t="shared" si="376"/>
        <v>#N/A</v>
      </c>
      <c r="AV576" t="e">
        <f t="shared" si="349"/>
        <v>#N/A</v>
      </c>
      <c r="AW576" t="e">
        <f t="shared" si="350"/>
        <v>#N/A</v>
      </c>
      <c r="AX576" t="e">
        <f>LOOKUP(AV576,Z!A2:'Z'!A803,Z!B2:'Z'!B803)</f>
        <v>#N/A</v>
      </c>
      <c r="AY576" t="e">
        <f t="shared" si="338"/>
        <v>#N/A</v>
      </c>
      <c r="AZ576" t="e">
        <f t="shared" si="339"/>
        <v>#N/A</v>
      </c>
      <c r="BA576" t="e">
        <f t="shared" si="340"/>
        <v>#N/A</v>
      </c>
      <c r="BB576" t="e">
        <f t="shared" si="341"/>
        <v>#N/A</v>
      </c>
      <c r="BC576" t="e">
        <f t="shared" si="342"/>
        <v>#N/A</v>
      </c>
      <c r="BD576" t="e">
        <f t="shared" si="343"/>
        <v>#N/A</v>
      </c>
    </row>
    <row r="577" spans="1:56" x14ac:dyDescent="0.25">
      <c r="A577">
        <f>'Bodycomp INPUT'!A575</f>
        <v>0</v>
      </c>
      <c r="B577">
        <f>'Bodycomp INPUT'!B575</f>
        <v>0</v>
      </c>
      <c r="C577">
        <f>'Bodycomp INPUT'!C575</f>
        <v>0</v>
      </c>
      <c r="D577">
        <f>'Bodycomp INPUT'!D575</f>
        <v>0</v>
      </c>
      <c r="E577">
        <f>'Bodycomp INPUT'!E575</f>
        <v>0</v>
      </c>
      <c r="F577">
        <f>'Bodycomp INPUT'!F575</f>
        <v>0</v>
      </c>
      <c r="G577">
        <f>'Bodycomp INPUT'!G575</f>
        <v>0</v>
      </c>
      <c r="H577">
        <v>579</v>
      </c>
      <c r="I577">
        <f t="shared" si="351"/>
        <v>0</v>
      </c>
      <c r="J577">
        <f t="shared" si="344"/>
        <v>2.6419999999999999</v>
      </c>
      <c r="K577">
        <f t="shared" si="352"/>
        <v>2.86</v>
      </c>
      <c r="L577">
        <f t="shared" si="353"/>
        <v>2.6419999999999999</v>
      </c>
      <c r="M577">
        <f t="shared" si="354"/>
        <v>2.3159999999999998</v>
      </c>
      <c r="N577">
        <f t="shared" si="355"/>
        <v>2.8029999999999999</v>
      </c>
      <c r="O577">
        <f t="shared" si="356"/>
        <v>2.3159999999999998</v>
      </c>
      <c r="P577">
        <f t="shared" si="357"/>
        <v>2.6419999999999999</v>
      </c>
      <c r="Q577">
        <f t="shared" si="358"/>
        <v>2.6419999999999999</v>
      </c>
      <c r="R577">
        <f t="shared" si="345"/>
        <v>6.7106934213868428</v>
      </c>
      <c r="S577">
        <f t="shared" si="359"/>
        <v>0.373</v>
      </c>
      <c r="T577">
        <f t="shared" si="360"/>
        <v>2.472</v>
      </c>
      <c r="U577">
        <f t="shared" si="361"/>
        <v>0.373</v>
      </c>
      <c r="V577">
        <f t="shared" si="362"/>
        <v>4.5890000000000004</v>
      </c>
      <c r="W577">
        <f t="shared" si="363"/>
        <v>1.5129999999999999</v>
      </c>
      <c r="X577">
        <f t="shared" si="364"/>
        <v>4.5890000000000004</v>
      </c>
      <c r="Y577">
        <f t="shared" si="365"/>
        <v>0.373</v>
      </c>
      <c r="Z577">
        <f t="shared" si="366"/>
        <v>0.373</v>
      </c>
      <c r="AA577">
        <f t="shared" si="367"/>
        <v>0</v>
      </c>
      <c r="AB577">
        <f t="shared" si="346"/>
        <v>0</v>
      </c>
      <c r="AC577">
        <f t="shared" si="368"/>
        <v>0</v>
      </c>
      <c r="AD577">
        <f t="shared" si="369"/>
        <v>0</v>
      </c>
      <c r="AE577">
        <f t="shared" si="347"/>
        <v>0</v>
      </c>
      <c r="AF577">
        <f t="shared" si="370"/>
        <v>0</v>
      </c>
      <c r="AG577">
        <f t="shared" si="371"/>
        <v>0.16916099773242629</v>
      </c>
      <c r="AH577">
        <f t="shared" si="372"/>
        <v>6.710693421386843E-2</v>
      </c>
      <c r="AI577">
        <f t="shared" si="373"/>
        <v>37.563447232209413</v>
      </c>
      <c r="AK577" t="e">
        <f>LOOKUP(AF577,LMS!D2:'LMS'!D2597,LMS!E2:'LMS'!E2597)</f>
        <v>#N/A</v>
      </c>
      <c r="AL577" t="e">
        <f>LOOKUP(AF577,LMS!D2:'LMS'!D2597,LMS!F2:'LMS'!F2597)</f>
        <v>#N/A</v>
      </c>
      <c r="AM577" t="e">
        <f>LOOKUP(AF577,LMS!D2:'LMS'!D2597,LMS!G2:'LMS'!G2597)</f>
        <v>#N/A</v>
      </c>
      <c r="AN577" t="e">
        <f>LOOKUP(AF577,LMS!D2:'LMS'!D2597,LMS!L2:'LMS'!L2597)</f>
        <v>#N/A</v>
      </c>
      <c r="AO577" t="e">
        <f>LOOKUP(AF577,LMS!D2:'LMS'!D2597,LMS!N2:'LMS'!N2597)</f>
        <v>#N/A</v>
      </c>
      <c r="AP577" t="e">
        <f>LOOKUP(AF577,LMS!D2:'LMS'!D2597,LMS!P2:'LMS'!P2597)</f>
        <v>#N/A</v>
      </c>
      <c r="AR577" t="e">
        <f t="shared" si="374"/>
        <v>#N/A</v>
      </c>
      <c r="AS577" t="e">
        <f t="shared" si="375"/>
        <v>#N/A</v>
      </c>
      <c r="AT577" t="e">
        <f t="shared" si="348"/>
        <v>#N/A</v>
      </c>
      <c r="AU577" t="e">
        <f t="shared" si="376"/>
        <v>#N/A</v>
      </c>
      <c r="AV577" t="e">
        <f t="shared" si="349"/>
        <v>#N/A</v>
      </c>
      <c r="AW577" t="e">
        <f t="shared" si="350"/>
        <v>#N/A</v>
      </c>
      <c r="AX577" t="e">
        <f>LOOKUP(AV577,Z!A2:'Z'!A803,Z!B2:'Z'!B803)</f>
        <v>#N/A</v>
      </c>
      <c r="AY577" t="e">
        <f t="shared" si="338"/>
        <v>#N/A</v>
      </c>
      <c r="AZ577" t="e">
        <f t="shared" si="339"/>
        <v>#N/A</v>
      </c>
      <c r="BA577" t="e">
        <f t="shared" si="340"/>
        <v>#N/A</v>
      </c>
      <c r="BB577" t="e">
        <f t="shared" si="341"/>
        <v>#N/A</v>
      </c>
      <c r="BC577" t="e">
        <f t="shared" si="342"/>
        <v>#N/A</v>
      </c>
      <c r="BD577" t="e">
        <f t="shared" si="343"/>
        <v>#N/A</v>
      </c>
    </row>
    <row r="578" spans="1:56" x14ac:dyDescent="0.25">
      <c r="A578">
        <f>'Bodycomp INPUT'!A576</f>
        <v>0</v>
      </c>
      <c r="B578">
        <f>'Bodycomp INPUT'!B576</f>
        <v>0</v>
      </c>
      <c r="C578">
        <f>'Bodycomp INPUT'!C576</f>
        <v>0</v>
      </c>
      <c r="D578">
        <f>'Bodycomp INPUT'!D576</f>
        <v>0</v>
      </c>
      <c r="E578">
        <f>'Bodycomp INPUT'!E576</f>
        <v>0</v>
      </c>
      <c r="F578">
        <f>'Bodycomp INPUT'!F576</f>
        <v>0</v>
      </c>
      <c r="G578">
        <f>'Bodycomp INPUT'!G576</f>
        <v>0</v>
      </c>
      <c r="H578">
        <v>580</v>
      </c>
      <c r="I578">
        <f t="shared" si="351"/>
        <v>0</v>
      </c>
      <c r="J578">
        <f t="shared" si="344"/>
        <v>2.6419999999999999</v>
      </c>
      <c r="K578">
        <f t="shared" si="352"/>
        <v>2.86</v>
      </c>
      <c r="L578">
        <f t="shared" si="353"/>
        <v>2.6419999999999999</v>
      </c>
      <c r="M578">
        <f t="shared" si="354"/>
        <v>2.3159999999999998</v>
      </c>
      <c r="N578">
        <f t="shared" si="355"/>
        <v>2.8029999999999999</v>
      </c>
      <c r="O578">
        <f t="shared" si="356"/>
        <v>2.3159999999999998</v>
      </c>
      <c r="P578">
        <f t="shared" si="357"/>
        <v>2.6419999999999999</v>
      </c>
      <c r="Q578">
        <f t="shared" si="358"/>
        <v>2.6419999999999999</v>
      </c>
      <c r="R578">
        <f t="shared" si="345"/>
        <v>6.7106934213868428</v>
      </c>
      <c r="S578">
        <f t="shared" si="359"/>
        <v>0.373</v>
      </c>
      <c r="T578">
        <f t="shared" si="360"/>
        <v>2.472</v>
      </c>
      <c r="U578">
        <f t="shared" si="361"/>
        <v>0.373</v>
      </c>
      <c r="V578">
        <f t="shared" si="362"/>
        <v>4.5890000000000004</v>
      </c>
      <c r="W578">
        <f t="shared" si="363"/>
        <v>1.5129999999999999</v>
      </c>
      <c r="X578">
        <f t="shared" si="364"/>
        <v>4.5890000000000004</v>
      </c>
      <c r="Y578">
        <f t="shared" si="365"/>
        <v>0.373</v>
      </c>
      <c r="Z578">
        <f t="shared" si="366"/>
        <v>0.373</v>
      </c>
      <c r="AA578">
        <f t="shared" si="367"/>
        <v>0</v>
      </c>
      <c r="AB578">
        <f t="shared" si="346"/>
        <v>0</v>
      </c>
      <c r="AC578">
        <f t="shared" si="368"/>
        <v>0</v>
      </c>
      <c r="AD578">
        <f t="shared" si="369"/>
        <v>0</v>
      </c>
      <c r="AE578">
        <f t="shared" si="347"/>
        <v>0</v>
      </c>
      <c r="AF578">
        <f t="shared" si="370"/>
        <v>0</v>
      </c>
      <c r="AG578">
        <f t="shared" si="371"/>
        <v>0.16916099773242629</v>
      </c>
      <c r="AH578">
        <f t="shared" si="372"/>
        <v>6.710693421386843E-2</v>
      </c>
      <c r="AI578">
        <f t="shared" si="373"/>
        <v>37.563447232209413</v>
      </c>
      <c r="AK578" t="e">
        <f>LOOKUP(AF578,LMS!D2:'LMS'!D2597,LMS!E2:'LMS'!E2597)</f>
        <v>#N/A</v>
      </c>
      <c r="AL578" t="e">
        <f>LOOKUP(AF578,LMS!D2:'LMS'!D2597,LMS!F2:'LMS'!F2597)</f>
        <v>#N/A</v>
      </c>
      <c r="AM578" t="e">
        <f>LOOKUP(AF578,LMS!D2:'LMS'!D2597,LMS!G2:'LMS'!G2597)</f>
        <v>#N/A</v>
      </c>
      <c r="AN578" t="e">
        <f>LOOKUP(AF578,LMS!D2:'LMS'!D2597,LMS!L2:'LMS'!L2597)</f>
        <v>#N/A</v>
      </c>
      <c r="AO578" t="e">
        <f>LOOKUP(AF578,LMS!D2:'LMS'!D2597,LMS!N2:'LMS'!N2597)</f>
        <v>#N/A</v>
      </c>
      <c r="AP578" t="e">
        <f>LOOKUP(AF578,LMS!D2:'LMS'!D2597,LMS!P2:'LMS'!P2597)</f>
        <v>#N/A</v>
      </c>
      <c r="AR578" t="e">
        <f t="shared" si="374"/>
        <v>#N/A</v>
      </c>
      <c r="AS578" t="e">
        <f t="shared" si="375"/>
        <v>#N/A</v>
      </c>
      <c r="AT578" t="e">
        <f t="shared" si="348"/>
        <v>#N/A</v>
      </c>
      <c r="AU578" t="e">
        <f t="shared" si="376"/>
        <v>#N/A</v>
      </c>
      <c r="AV578" t="e">
        <f t="shared" si="349"/>
        <v>#N/A</v>
      </c>
      <c r="AW578" t="e">
        <f t="shared" si="350"/>
        <v>#N/A</v>
      </c>
      <c r="AX578" t="e">
        <f>LOOKUP(AV578,Z!A2:'Z'!A803,Z!B2:'Z'!B803)</f>
        <v>#N/A</v>
      </c>
      <c r="AY578" t="e">
        <f t="shared" ref="AY578:AY641" si="377">AI578-AN578</f>
        <v>#N/A</v>
      </c>
      <c r="AZ578" t="e">
        <f t="shared" ref="AZ578:AZ641" si="378">AI578-AO578</f>
        <v>#N/A</v>
      </c>
      <c r="BA578" t="e">
        <f t="shared" ref="BA578:BA641" si="379">AI578-AP578</f>
        <v>#N/A</v>
      </c>
      <c r="BB578" t="e">
        <f t="shared" ref="BB578:BB641" si="380">AY578*100/AN578</f>
        <v>#N/A</v>
      </c>
      <c r="BC578" t="e">
        <f t="shared" ref="BC578:BC641" si="381">AZ578*100/AO578</f>
        <v>#N/A</v>
      </c>
      <c r="BD578" t="e">
        <f t="shared" ref="BD578:BD641" si="382">BA578*100/AP578</f>
        <v>#N/A</v>
      </c>
    </row>
    <row r="579" spans="1:56" x14ac:dyDescent="0.25">
      <c r="A579">
        <f>'Bodycomp INPUT'!A577</f>
        <v>0</v>
      </c>
      <c r="B579">
        <f>'Bodycomp INPUT'!B577</f>
        <v>0</v>
      </c>
      <c r="C579">
        <f>'Bodycomp INPUT'!C577</f>
        <v>0</v>
      </c>
      <c r="D579">
        <f>'Bodycomp INPUT'!D577</f>
        <v>0</v>
      </c>
      <c r="E579">
        <f>'Bodycomp INPUT'!E577</f>
        <v>0</v>
      </c>
      <c r="F579">
        <f>'Bodycomp INPUT'!F577</f>
        <v>0</v>
      </c>
      <c r="G579">
        <f>'Bodycomp INPUT'!G577</f>
        <v>0</v>
      </c>
      <c r="H579">
        <v>581</v>
      </c>
      <c r="I579">
        <f t="shared" si="351"/>
        <v>0</v>
      </c>
      <c r="J579">
        <f t="shared" ref="J579:J642" si="383">2.642+(I579*0.952)</f>
        <v>2.6419999999999999</v>
      </c>
      <c r="K579">
        <f t="shared" si="352"/>
        <v>2.86</v>
      </c>
      <c r="L579">
        <f t="shared" si="353"/>
        <v>2.6419999999999999</v>
      </c>
      <c r="M579">
        <f t="shared" si="354"/>
        <v>2.3159999999999998</v>
      </c>
      <c r="N579">
        <f t="shared" si="355"/>
        <v>2.8029999999999999</v>
      </c>
      <c r="O579">
        <f t="shared" si="356"/>
        <v>2.3159999999999998</v>
      </c>
      <c r="P579">
        <f t="shared" si="357"/>
        <v>2.6419999999999999</v>
      </c>
      <c r="Q579">
        <f t="shared" si="358"/>
        <v>2.6419999999999999</v>
      </c>
      <c r="R579">
        <f t="shared" ref="R579:R642" si="384">Q579*2.54000508001016</f>
        <v>6.7106934213868428</v>
      </c>
      <c r="S579">
        <f t="shared" si="359"/>
        <v>0.373</v>
      </c>
      <c r="T579">
        <f t="shared" si="360"/>
        <v>2.472</v>
      </c>
      <c r="U579">
        <f t="shared" si="361"/>
        <v>0.373</v>
      </c>
      <c r="V579">
        <f t="shared" si="362"/>
        <v>4.5890000000000004</v>
      </c>
      <c r="W579">
        <f t="shared" si="363"/>
        <v>1.5129999999999999</v>
      </c>
      <c r="X579">
        <f t="shared" si="364"/>
        <v>4.5890000000000004</v>
      </c>
      <c r="Y579">
        <f t="shared" si="365"/>
        <v>0.373</v>
      </c>
      <c r="Z579">
        <f t="shared" si="366"/>
        <v>0.373</v>
      </c>
      <c r="AA579">
        <f t="shared" si="367"/>
        <v>0</v>
      </c>
      <c r="AB579">
        <f t="shared" ref="AB579:AB642" si="385">ROUND(AA579,0)</f>
        <v>0</v>
      </c>
      <c r="AC579">
        <f t="shared" si="368"/>
        <v>0</v>
      </c>
      <c r="AD579">
        <f t="shared" si="369"/>
        <v>0</v>
      </c>
      <c r="AE579">
        <f t="shared" ref="AE579:AE642" si="386">ROUNDDOWN(AD579,0)</f>
        <v>0</v>
      </c>
      <c r="AF579">
        <f t="shared" si="370"/>
        <v>0</v>
      </c>
      <c r="AG579">
        <f t="shared" si="371"/>
        <v>0.16916099773242629</v>
      </c>
      <c r="AH579">
        <f t="shared" si="372"/>
        <v>6.710693421386843E-2</v>
      </c>
      <c r="AI579">
        <f t="shared" si="373"/>
        <v>37.563447232209413</v>
      </c>
      <c r="AK579" t="e">
        <f>LOOKUP(AF579,LMS!D2:'LMS'!D2597,LMS!E2:'LMS'!E2597)</f>
        <v>#N/A</v>
      </c>
      <c r="AL579" t="e">
        <f>LOOKUP(AF579,LMS!D2:'LMS'!D2597,LMS!F2:'LMS'!F2597)</f>
        <v>#N/A</v>
      </c>
      <c r="AM579" t="e">
        <f>LOOKUP(AF579,LMS!D2:'LMS'!D2597,LMS!G2:'LMS'!G2597)</f>
        <v>#N/A</v>
      </c>
      <c r="AN579" t="e">
        <f>LOOKUP(AF579,LMS!D2:'LMS'!D2597,LMS!L2:'LMS'!L2597)</f>
        <v>#N/A</v>
      </c>
      <c r="AO579" t="e">
        <f>LOOKUP(AF579,LMS!D2:'LMS'!D2597,LMS!N2:'LMS'!N2597)</f>
        <v>#N/A</v>
      </c>
      <c r="AP579" t="e">
        <f>LOOKUP(AF579,LMS!D2:'LMS'!D2597,LMS!P2:'LMS'!P2597)</f>
        <v>#N/A</v>
      </c>
      <c r="AR579" t="e">
        <f t="shared" si="374"/>
        <v>#N/A</v>
      </c>
      <c r="AS579" t="e">
        <f t="shared" si="375"/>
        <v>#N/A</v>
      </c>
      <c r="AT579" t="e">
        <f t="shared" ref="AT579:AT642" si="387">AS579-1</f>
        <v>#N/A</v>
      </c>
      <c r="AU579" t="e">
        <f t="shared" si="376"/>
        <v>#N/A</v>
      </c>
      <c r="AV579" t="e">
        <f t="shared" ref="AV579:AV642" si="388">ROUND(AU579,2)</f>
        <v>#N/A</v>
      </c>
      <c r="AW579" t="e">
        <f t="shared" si="350"/>
        <v>#N/A</v>
      </c>
      <c r="AX579" t="e">
        <f>LOOKUP(AV579,Z!A2:'Z'!A803,Z!B2:'Z'!B803)</f>
        <v>#N/A</v>
      </c>
      <c r="AY579" t="e">
        <f t="shared" si="377"/>
        <v>#N/A</v>
      </c>
      <c r="AZ579" t="e">
        <f t="shared" si="378"/>
        <v>#N/A</v>
      </c>
      <c r="BA579" t="e">
        <f t="shared" si="379"/>
        <v>#N/A</v>
      </c>
      <c r="BB579" t="e">
        <f t="shared" si="380"/>
        <v>#N/A</v>
      </c>
      <c r="BC579" t="e">
        <f t="shared" si="381"/>
        <v>#N/A</v>
      </c>
      <c r="BD579" t="e">
        <f t="shared" si="382"/>
        <v>#N/A</v>
      </c>
    </row>
    <row r="580" spans="1:56" x14ac:dyDescent="0.25">
      <c r="A580">
        <f>'Bodycomp INPUT'!A578</f>
        <v>0</v>
      </c>
      <c r="B580">
        <f>'Bodycomp INPUT'!B578</f>
        <v>0</v>
      </c>
      <c r="C580">
        <f>'Bodycomp INPUT'!C578</f>
        <v>0</v>
      </c>
      <c r="D580">
        <f>'Bodycomp INPUT'!D578</f>
        <v>0</v>
      </c>
      <c r="E580">
        <f>'Bodycomp INPUT'!E578</f>
        <v>0</v>
      </c>
      <c r="F580">
        <f>'Bodycomp INPUT'!F578</f>
        <v>0</v>
      </c>
      <c r="G580">
        <f>'Bodycomp INPUT'!G578</f>
        <v>0</v>
      </c>
      <c r="H580">
        <v>582</v>
      </c>
      <c r="I580">
        <f t="shared" si="351"/>
        <v>0</v>
      </c>
      <c r="J580">
        <f t="shared" si="383"/>
        <v>2.6419999999999999</v>
      </c>
      <c r="K580">
        <f t="shared" si="352"/>
        <v>2.86</v>
      </c>
      <c r="L580">
        <f t="shared" si="353"/>
        <v>2.6419999999999999</v>
      </c>
      <c r="M580">
        <f t="shared" si="354"/>
        <v>2.3159999999999998</v>
      </c>
      <c r="N580">
        <f t="shared" si="355"/>
        <v>2.8029999999999999</v>
      </c>
      <c r="O580">
        <f t="shared" si="356"/>
        <v>2.3159999999999998</v>
      </c>
      <c r="P580">
        <f t="shared" si="357"/>
        <v>2.6419999999999999</v>
      </c>
      <c r="Q580">
        <f t="shared" si="358"/>
        <v>2.6419999999999999</v>
      </c>
      <c r="R580">
        <f t="shared" si="384"/>
        <v>6.7106934213868428</v>
      </c>
      <c r="S580">
        <f t="shared" si="359"/>
        <v>0.373</v>
      </c>
      <c r="T580">
        <f t="shared" si="360"/>
        <v>2.472</v>
      </c>
      <c r="U580">
        <f t="shared" si="361"/>
        <v>0.373</v>
      </c>
      <c r="V580">
        <f t="shared" si="362"/>
        <v>4.5890000000000004</v>
      </c>
      <c r="W580">
        <f t="shared" si="363"/>
        <v>1.5129999999999999</v>
      </c>
      <c r="X580">
        <f t="shared" si="364"/>
        <v>4.5890000000000004</v>
      </c>
      <c r="Y580">
        <f t="shared" si="365"/>
        <v>0.373</v>
      </c>
      <c r="Z580">
        <f t="shared" si="366"/>
        <v>0.373</v>
      </c>
      <c r="AA580">
        <f t="shared" si="367"/>
        <v>0</v>
      </c>
      <c r="AB580">
        <f t="shared" si="385"/>
        <v>0</v>
      </c>
      <c r="AC580">
        <f t="shared" si="368"/>
        <v>0</v>
      </c>
      <c r="AD580">
        <f t="shared" si="369"/>
        <v>0</v>
      </c>
      <c r="AE580">
        <f t="shared" si="386"/>
        <v>0</v>
      </c>
      <c r="AF580">
        <f t="shared" si="370"/>
        <v>0</v>
      </c>
      <c r="AG580">
        <f t="shared" si="371"/>
        <v>0.16916099773242629</v>
      </c>
      <c r="AH580">
        <f t="shared" si="372"/>
        <v>6.710693421386843E-2</v>
      </c>
      <c r="AI580">
        <f t="shared" si="373"/>
        <v>37.563447232209413</v>
      </c>
      <c r="AK580" t="e">
        <f>LOOKUP(AF580,LMS!D2:'LMS'!D2597,LMS!E2:'LMS'!E2597)</f>
        <v>#N/A</v>
      </c>
      <c r="AL580" t="e">
        <f>LOOKUP(AF580,LMS!D2:'LMS'!D2597,LMS!F2:'LMS'!F2597)</f>
        <v>#N/A</v>
      </c>
      <c r="AM580" t="e">
        <f>LOOKUP(AF580,LMS!D2:'LMS'!D2597,LMS!G2:'LMS'!G2597)</f>
        <v>#N/A</v>
      </c>
      <c r="AN580" t="e">
        <f>LOOKUP(AF580,LMS!D2:'LMS'!D2597,LMS!L2:'LMS'!L2597)</f>
        <v>#N/A</v>
      </c>
      <c r="AO580" t="e">
        <f>LOOKUP(AF580,LMS!D2:'LMS'!D2597,LMS!N2:'LMS'!N2597)</f>
        <v>#N/A</v>
      </c>
      <c r="AP580" t="e">
        <f>LOOKUP(AF580,LMS!D2:'LMS'!D2597,LMS!P2:'LMS'!P2597)</f>
        <v>#N/A</v>
      </c>
      <c r="AR580" t="e">
        <f t="shared" si="374"/>
        <v>#N/A</v>
      </c>
      <c r="AS580" t="e">
        <f t="shared" si="375"/>
        <v>#N/A</v>
      </c>
      <c r="AT580" t="e">
        <f t="shared" si="387"/>
        <v>#N/A</v>
      </c>
      <c r="AU580" t="e">
        <f t="shared" si="376"/>
        <v>#N/A</v>
      </c>
      <c r="AV580" t="e">
        <f t="shared" si="388"/>
        <v>#N/A</v>
      </c>
      <c r="AW580" t="e">
        <f t="shared" ref="AW580:AW643" si="389">IF(AV580&lt;-4,0,AX580)</f>
        <v>#N/A</v>
      </c>
      <c r="AX580" t="e">
        <f>LOOKUP(AV580,Z!A2:'Z'!A803,Z!B2:'Z'!B803)</f>
        <v>#N/A</v>
      </c>
      <c r="AY580" t="e">
        <f t="shared" si="377"/>
        <v>#N/A</v>
      </c>
      <c r="AZ580" t="e">
        <f t="shared" si="378"/>
        <v>#N/A</v>
      </c>
      <c r="BA580" t="e">
        <f t="shared" si="379"/>
        <v>#N/A</v>
      </c>
      <c r="BB580" t="e">
        <f t="shared" si="380"/>
        <v>#N/A</v>
      </c>
      <c r="BC580" t="e">
        <f t="shared" si="381"/>
        <v>#N/A</v>
      </c>
      <c r="BD580" t="e">
        <f t="shared" si="382"/>
        <v>#N/A</v>
      </c>
    </row>
    <row r="581" spans="1:56" x14ac:dyDescent="0.25">
      <c r="A581">
        <f>'Bodycomp INPUT'!A579</f>
        <v>0</v>
      </c>
      <c r="B581">
        <f>'Bodycomp INPUT'!B579</f>
        <v>0</v>
      </c>
      <c r="C581">
        <f>'Bodycomp INPUT'!C579</f>
        <v>0</v>
      </c>
      <c r="D581">
        <f>'Bodycomp INPUT'!D579</f>
        <v>0</v>
      </c>
      <c r="E581">
        <f>'Bodycomp INPUT'!E579</f>
        <v>0</v>
      </c>
      <c r="F581">
        <f>'Bodycomp INPUT'!F579</f>
        <v>0</v>
      </c>
      <c r="G581">
        <f>'Bodycomp INPUT'!G579</f>
        <v>0</v>
      </c>
      <c r="H581">
        <v>583</v>
      </c>
      <c r="I581">
        <f t="shared" si="351"/>
        <v>0</v>
      </c>
      <c r="J581">
        <f t="shared" si="383"/>
        <v>2.6419999999999999</v>
      </c>
      <c r="K581">
        <f t="shared" si="352"/>
        <v>2.86</v>
      </c>
      <c r="L581">
        <f t="shared" si="353"/>
        <v>2.6419999999999999</v>
      </c>
      <c r="M581">
        <f t="shared" si="354"/>
        <v>2.3159999999999998</v>
      </c>
      <c r="N581">
        <f t="shared" si="355"/>
        <v>2.8029999999999999</v>
      </c>
      <c r="O581">
        <f t="shared" si="356"/>
        <v>2.3159999999999998</v>
      </c>
      <c r="P581">
        <f t="shared" si="357"/>
        <v>2.6419999999999999</v>
      </c>
      <c r="Q581">
        <f t="shared" si="358"/>
        <v>2.6419999999999999</v>
      </c>
      <c r="R581">
        <f t="shared" si="384"/>
        <v>6.7106934213868428</v>
      </c>
      <c r="S581">
        <f t="shared" si="359"/>
        <v>0.373</v>
      </c>
      <c r="T581">
        <f t="shared" si="360"/>
        <v>2.472</v>
      </c>
      <c r="U581">
        <f t="shared" si="361"/>
        <v>0.373</v>
      </c>
      <c r="V581">
        <f t="shared" si="362"/>
        <v>4.5890000000000004</v>
      </c>
      <c r="W581">
        <f t="shared" si="363"/>
        <v>1.5129999999999999</v>
      </c>
      <c r="X581">
        <f t="shared" si="364"/>
        <v>4.5890000000000004</v>
      </c>
      <c r="Y581">
        <f t="shared" si="365"/>
        <v>0.373</v>
      </c>
      <c r="Z581">
        <f t="shared" si="366"/>
        <v>0.373</v>
      </c>
      <c r="AA581">
        <f t="shared" si="367"/>
        <v>0</v>
      </c>
      <c r="AB581">
        <f t="shared" si="385"/>
        <v>0</v>
      </c>
      <c r="AC581">
        <f t="shared" si="368"/>
        <v>0</v>
      </c>
      <c r="AD581">
        <f t="shared" si="369"/>
        <v>0</v>
      </c>
      <c r="AE581">
        <f t="shared" si="386"/>
        <v>0</v>
      </c>
      <c r="AF581">
        <f t="shared" si="370"/>
        <v>0</v>
      </c>
      <c r="AG581">
        <f t="shared" si="371"/>
        <v>0.16916099773242629</v>
      </c>
      <c r="AH581">
        <f t="shared" si="372"/>
        <v>6.710693421386843E-2</v>
      </c>
      <c r="AI581">
        <f t="shared" si="373"/>
        <v>37.563447232209413</v>
      </c>
      <c r="AK581" t="e">
        <f>LOOKUP(AF581,LMS!D2:'LMS'!D2597,LMS!E2:'LMS'!E2597)</f>
        <v>#N/A</v>
      </c>
      <c r="AL581" t="e">
        <f>LOOKUP(AF581,LMS!D2:'LMS'!D2597,LMS!F2:'LMS'!F2597)</f>
        <v>#N/A</v>
      </c>
      <c r="AM581" t="e">
        <f>LOOKUP(AF581,LMS!D2:'LMS'!D2597,LMS!G2:'LMS'!G2597)</f>
        <v>#N/A</v>
      </c>
      <c r="AN581" t="e">
        <f>LOOKUP(AF581,LMS!D2:'LMS'!D2597,LMS!L2:'LMS'!L2597)</f>
        <v>#N/A</v>
      </c>
      <c r="AO581" t="e">
        <f>LOOKUP(AF581,LMS!D2:'LMS'!D2597,LMS!N2:'LMS'!N2597)</f>
        <v>#N/A</v>
      </c>
      <c r="AP581" t="e">
        <f>LOOKUP(AF581,LMS!D2:'LMS'!D2597,LMS!P2:'LMS'!P2597)</f>
        <v>#N/A</v>
      </c>
      <c r="AR581" t="e">
        <f t="shared" si="374"/>
        <v>#N/A</v>
      </c>
      <c r="AS581" t="e">
        <f t="shared" si="375"/>
        <v>#N/A</v>
      </c>
      <c r="AT581" t="e">
        <f t="shared" si="387"/>
        <v>#N/A</v>
      </c>
      <c r="AU581" t="e">
        <f t="shared" si="376"/>
        <v>#N/A</v>
      </c>
      <c r="AV581" t="e">
        <f t="shared" si="388"/>
        <v>#N/A</v>
      </c>
      <c r="AW581" t="e">
        <f t="shared" si="389"/>
        <v>#N/A</v>
      </c>
      <c r="AX581" t="e">
        <f>LOOKUP(AV581,Z!A2:'Z'!A803,Z!B2:'Z'!B803)</f>
        <v>#N/A</v>
      </c>
      <c r="AY581" t="e">
        <f t="shared" si="377"/>
        <v>#N/A</v>
      </c>
      <c r="AZ581" t="e">
        <f t="shared" si="378"/>
        <v>#N/A</v>
      </c>
      <c r="BA581" t="e">
        <f t="shared" si="379"/>
        <v>#N/A</v>
      </c>
      <c r="BB581" t="e">
        <f t="shared" si="380"/>
        <v>#N/A</v>
      </c>
      <c r="BC581" t="e">
        <f t="shared" si="381"/>
        <v>#N/A</v>
      </c>
      <c r="BD581" t="e">
        <f t="shared" si="382"/>
        <v>#N/A</v>
      </c>
    </row>
    <row r="582" spans="1:56" x14ac:dyDescent="0.25">
      <c r="A582">
        <f>'Bodycomp INPUT'!A580</f>
        <v>0</v>
      </c>
      <c r="B582">
        <f>'Bodycomp INPUT'!B580</f>
        <v>0</v>
      </c>
      <c r="C582">
        <f>'Bodycomp INPUT'!C580</f>
        <v>0</v>
      </c>
      <c r="D582">
        <f>'Bodycomp INPUT'!D580</f>
        <v>0</v>
      </c>
      <c r="E582">
        <f>'Bodycomp INPUT'!E580</f>
        <v>0</v>
      </c>
      <c r="F582">
        <f>'Bodycomp INPUT'!F580</f>
        <v>0</v>
      </c>
      <c r="G582">
        <f>'Bodycomp INPUT'!G580</f>
        <v>0</v>
      </c>
      <c r="H582">
        <v>584</v>
      </c>
      <c r="I582">
        <f t="shared" si="351"/>
        <v>0</v>
      </c>
      <c r="J582">
        <f t="shared" si="383"/>
        <v>2.6419999999999999</v>
      </c>
      <c r="K582">
        <f t="shared" si="352"/>
        <v>2.86</v>
      </c>
      <c r="L582">
        <f t="shared" si="353"/>
        <v>2.6419999999999999</v>
      </c>
      <c r="M582">
        <f t="shared" si="354"/>
        <v>2.3159999999999998</v>
      </c>
      <c r="N582">
        <f t="shared" si="355"/>
        <v>2.8029999999999999</v>
      </c>
      <c r="O582">
        <f t="shared" si="356"/>
        <v>2.3159999999999998</v>
      </c>
      <c r="P582">
        <f t="shared" si="357"/>
        <v>2.6419999999999999</v>
      </c>
      <c r="Q582">
        <f t="shared" si="358"/>
        <v>2.6419999999999999</v>
      </c>
      <c r="R582">
        <f t="shared" si="384"/>
        <v>6.7106934213868428</v>
      </c>
      <c r="S582">
        <f t="shared" si="359"/>
        <v>0.373</v>
      </c>
      <c r="T582">
        <f t="shared" si="360"/>
        <v>2.472</v>
      </c>
      <c r="U582">
        <f t="shared" si="361"/>
        <v>0.373</v>
      </c>
      <c r="V582">
        <f t="shared" si="362"/>
        <v>4.5890000000000004</v>
      </c>
      <c r="W582">
        <f t="shared" si="363"/>
        <v>1.5129999999999999</v>
      </c>
      <c r="X582">
        <f t="shared" si="364"/>
        <v>4.5890000000000004</v>
      </c>
      <c r="Y582">
        <f t="shared" si="365"/>
        <v>0.373</v>
      </c>
      <c r="Z582">
        <f t="shared" si="366"/>
        <v>0.373</v>
      </c>
      <c r="AA582">
        <f t="shared" si="367"/>
        <v>0</v>
      </c>
      <c r="AB582">
        <f t="shared" si="385"/>
        <v>0</v>
      </c>
      <c r="AC582">
        <f t="shared" si="368"/>
        <v>0</v>
      </c>
      <c r="AD582">
        <f t="shared" si="369"/>
        <v>0</v>
      </c>
      <c r="AE582">
        <f t="shared" si="386"/>
        <v>0</v>
      </c>
      <c r="AF582">
        <f t="shared" si="370"/>
        <v>0</v>
      </c>
      <c r="AG582">
        <f t="shared" si="371"/>
        <v>0.16916099773242629</v>
      </c>
      <c r="AH582">
        <f t="shared" si="372"/>
        <v>6.710693421386843E-2</v>
      </c>
      <c r="AI582">
        <f t="shared" si="373"/>
        <v>37.563447232209413</v>
      </c>
      <c r="AK582" t="e">
        <f>LOOKUP(AF582,LMS!D2:'LMS'!D2597,LMS!E2:'LMS'!E2597)</f>
        <v>#N/A</v>
      </c>
      <c r="AL582" t="e">
        <f>LOOKUP(AF582,LMS!D2:'LMS'!D2597,LMS!F2:'LMS'!F2597)</f>
        <v>#N/A</v>
      </c>
      <c r="AM582" t="e">
        <f>LOOKUP(AF582,LMS!D2:'LMS'!D2597,LMS!G2:'LMS'!G2597)</f>
        <v>#N/A</v>
      </c>
      <c r="AN582" t="e">
        <f>LOOKUP(AF582,LMS!D2:'LMS'!D2597,LMS!L2:'LMS'!L2597)</f>
        <v>#N/A</v>
      </c>
      <c r="AO582" t="e">
        <f>LOOKUP(AF582,LMS!D2:'LMS'!D2597,LMS!N2:'LMS'!N2597)</f>
        <v>#N/A</v>
      </c>
      <c r="AP582" t="e">
        <f>LOOKUP(AF582,LMS!D2:'LMS'!D2597,LMS!P2:'LMS'!P2597)</f>
        <v>#N/A</v>
      </c>
      <c r="AR582" t="e">
        <f t="shared" si="374"/>
        <v>#N/A</v>
      </c>
      <c r="AS582" t="e">
        <f t="shared" si="375"/>
        <v>#N/A</v>
      </c>
      <c r="AT582" t="e">
        <f t="shared" si="387"/>
        <v>#N/A</v>
      </c>
      <c r="AU582" t="e">
        <f t="shared" si="376"/>
        <v>#N/A</v>
      </c>
      <c r="AV582" t="e">
        <f t="shared" si="388"/>
        <v>#N/A</v>
      </c>
      <c r="AW582" t="e">
        <f t="shared" si="389"/>
        <v>#N/A</v>
      </c>
      <c r="AX582" t="e">
        <f>LOOKUP(AV582,Z!A2:'Z'!A803,Z!B2:'Z'!B803)</f>
        <v>#N/A</v>
      </c>
      <c r="AY582" t="e">
        <f t="shared" si="377"/>
        <v>#N/A</v>
      </c>
      <c r="AZ582" t="e">
        <f t="shared" si="378"/>
        <v>#N/A</v>
      </c>
      <c r="BA582" t="e">
        <f t="shared" si="379"/>
        <v>#N/A</v>
      </c>
      <c r="BB582" t="e">
        <f t="shared" si="380"/>
        <v>#N/A</v>
      </c>
      <c r="BC582" t="e">
        <f t="shared" si="381"/>
        <v>#N/A</v>
      </c>
      <c r="BD582" t="e">
        <f t="shared" si="382"/>
        <v>#N/A</v>
      </c>
    </row>
    <row r="583" spans="1:56" x14ac:dyDescent="0.25">
      <c r="A583">
        <f>'Bodycomp INPUT'!A581</f>
        <v>0</v>
      </c>
      <c r="B583">
        <f>'Bodycomp INPUT'!B581</f>
        <v>0</v>
      </c>
      <c r="C583">
        <f>'Bodycomp INPUT'!C581</f>
        <v>0</v>
      </c>
      <c r="D583">
        <f>'Bodycomp INPUT'!D581</f>
        <v>0</v>
      </c>
      <c r="E583">
        <f>'Bodycomp INPUT'!E581</f>
        <v>0</v>
      </c>
      <c r="F583">
        <f>'Bodycomp INPUT'!F581</f>
        <v>0</v>
      </c>
      <c r="G583">
        <f>'Bodycomp INPUT'!G581</f>
        <v>0</v>
      </c>
      <c r="H583">
        <v>585</v>
      </c>
      <c r="I583">
        <f t="shared" si="351"/>
        <v>0</v>
      </c>
      <c r="J583">
        <f t="shared" si="383"/>
        <v>2.6419999999999999</v>
      </c>
      <c r="K583">
        <f t="shared" si="352"/>
        <v>2.86</v>
      </c>
      <c r="L583">
        <f t="shared" si="353"/>
        <v>2.6419999999999999</v>
      </c>
      <c r="M583">
        <f t="shared" si="354"/>
        <v>2.3159999999999998</v>
      </c>
      <c r="N583">
        <f t="shared" si="355"/>
        <v>2.8029999999999999</v>
      </c>
      <c r="O583">
        <f t="shared" si="356"/>
        <v>2.3159999999999998</v>
      </c>
      <c r="P583">
        <f t="shared" si="357"/>
        <v>2.6419999999999999</v>
      </c>
      <c r="Q583">
        <f t="shared" si="358"/>
        <v>2.6419999999999999</v>
      </c>
      <c r="R583">
        <f t="shared" si="384"/>
        <v>6.7106934213868428</v>
      </c>
      <c r="S583">
        <f t="shared" si="359"/>
        <v>0.373</v>
      </c>
      <c r="T583">
        <f t="shared" si="360"/>
        <v>2.472</v>
      </c>
      <c r="U583">
        <f t="shared" si="361"/>
        <v>0.373</v>
      </c>
      <c r="V583">
        <f t="shared" si="362"/>
        <v>4.5890000000000004</v>
      </c>
      <c r="W583">
        <f t="shared" si="363"/>
        <v>1.5129999999999999</v>
      </c>
      <c r="X583">
        <f t="shared" si="364"/>
        <v>4.5890000000000004</v>
      </c>
      <c r="Y583">
        <f t="shared" si="365"/>
        <v>0.373</v>
      </c>
      <c r="Z583">
        <f t="shared" si="366"/>
        <v>0.373</v>
      </c>
      <c r="AA583">
        <f t="shared" si="367"/>
        <v>0</v>
      </c>
      <c r="AB583">
        <f t="shared" si="385"/>
        <v>0</v>
      </c>
      <c r="AC583">
        <f t="shared" si="368"/>
        <v>0</v>
      </c>
      <c r="AD583">
        <f t="shared" si="369"/>
        <v>0</v>
      </c>
      <c r="AE583">
        <f t="shared" si="386"/>
        <v>0</v>
      </c>
      <c r="AF583">
        <f t="shared" si="370"/>
        <v>0</v>
      </c>
      <c r="AG583">
        <f t="shared" si="371"/>
        <v>0.16916099773242629</v>
      </c>
      <c r="AH583">
        <f t="shared" si="372"/>
        <v>6.710693421386843E-2</v>
      </c>
      <c r="AI583">
        <f t="shared" si="373"/>
        <v>37.563447232209413</v>
      </c>
      <c r="AK583" t="e">
        <f>LOOKUP(AF583,LMS!D2:'LMS'!D2597,LMS!E2:'LMS'!E2597)</f>
        <v>#N/A</v>
      </c>
      <c r="AL583" t="e">
        <f>LOOKUP(AF583,LMS!D2:'LMS'!D2597,LMS!F2:'LMS'!F2597)</f>
        <v>#N/A</v>
      </c>
      <c r="AM583" t="e">
        <f>LOOKUP(AF583,LMS!D2:'LMS'!D2597,LMS!G2:'LMS'!G2597)</f>
        <v>#N/A</v>
      </c>
      <c r="AN583" t="e">
        <f>LOOKUP(AF583,LMS!D2:'LMS'!D2597,LMS!L2:'LMS'!L2597)</f>
        <v>#N/A</v>
      </c>
      <c r="AO583" t="e">
        <f>LOOKUP(AF583,LMS!D2:'LMS'!D2597,LMS!N2:'LMS'!N2597)</f>
        <v>#N/A</v>
      </c>
      <c r="AP583" t="e">
        <f>LOOKUP(AF583,LMS!D2:'LMS'!D2597,LMS!P2:'LMS'!P2597)</f>
        <v>#N/A</v>
      </c>
      <c r="AR583" t="e">
        <f t="shared" si="374"/>
        <v>#N/A</v>
      </c>
      <c r="AS583" t="e">
        <f t="shared" si="375"/>
        <v>#N/A</v>
      </c>
      <c r="AT583" t="e">
        <f t="shared" si="387"/>
        <v>#N/A</v>
      </c>
      <c r="AU583" t="e">
        <f t="shared" si="376"/>
        <v>#N/A</v>
      </c>
      <c r="AV583" t="e">
        <f t="shared" si="388"/>
        <v>#N/A</v>
      </c>
      <c r="AW583" t="e">
        <f t="shared" si="389"/>
        <v>#N/A</v>
      </c>
      <c r="AX583" t="e">
        <f>LOOKUP(AV583,Z!A2:'Z'!A803,Z!B2:'Z'!B803)</f>
        <v>#N/A</v>
      </c>
      <c r="AY583" t="e">
        <f t="shared" si="377"/>
        <v>#N/A</v>
      </c>
      <c r="AZ583" t="e">
        <f t="shared" si="378"/>
        <v>#N/A</v>
      </c>
      <c r="BA583" t="e">
        <f t="shared" si="379"/>
        <v>#N/A</v>
      </c>
      <c r="BB583" t="e">
        <f t="shared" si="380"/>
        <v>#N/A</v>
      </c>
      <c r="BC583" t="e">
        <f t="shared" si="381"/>
        <v>#N/A</v>
      </c>
      <c r="BD583" t="e">
        <f t="shared" si="382"/>
        <v>#N/A</v>
      </c>
    </row>
    <row r="584" spans="1:56" x14ac:dyDescent="0.25">
      <c r="A584">
        <f>'Bodycomp INPUT'!A582</f>
        <v>0</v>
      </c>
      <c r="B584">
        <f>'Bodycomp INPUT'!B582</f>
        <v>0</v>
      </c>
      <c r="C584">
        <f>'Bodycomp INPUT'!C582</f>
        <v>0</v>
      </c>
      <c r="D584">
        <f>'Bodycomp INPUT'!D582</f>
        <v>0</v>
      </c>
      <c r="E584">
        <f>'Bodycomp INPUT'!E582</f>
        <v>0</v>
      </c>
      <c r="F584">
        <f>'Bodycomp INPUT'!F582</f>
        <v>0</v>
      </c>
      <c r="G584">
        <f>'Bodycomp INPUT'!G582</f>
        <v>0</v>
      </c>
      <c r="H584">
        <v>586</v>
      </c>
      <c r="I584">
        <f t="shared" ref="I584:I647" si="390">E584*0.3937</f>
        <v>0</v>
      </c>
      <c r="J584">
        <f t="shared" si="383"/>
        <v>2.6419999999999999</v>
      </c>
      <c r="K584">
        <f t="shared" ref="K584:K647" si="391">2.86+(I584*0.949)</f>
        <v>2.86</v>
      </c>
      <c r="L584">
        <f t="shared" ref="L584:L647" si="392">IF(B584=0,J584,K584)</f>
        <v>2.6419999999999999</v>
      </c>
      <c r="M584">
        <f t="shared" ref="M584:M647" si="393">2.316+(I584*0.955)</f>
        <v>2.3159999999999998</v>
      </c>
      <c r="N584">
        <f t="shared" ref="N584:N647" si="394">2.803+(I584*0.953)</f>
        <v>2.8029999999999999</v>
      </c>
      <c r="O584">
        <f t="shared" ref="O584:O647" si="395">IF(B584=0,M584,N584)</f>
        <v>2.3159999999999998</v>
      </c>
      <c r="P584">
        <f t="shared" ref="P584:P647" si="396">IF(AA584&lt;20.0833,L584,O584)</f>
        <v>2.6419999999999999</v>
      </c>
      <c r="Q584">
        <f t="shared" ref="Q584:Q647" si="397">IF(G584=1,I584,P584)</f>
        <v>2.6419999999999999</v>
      </c>
      <c r="R584">
        <f t="shared" si="384"/>
        <v>6.7106934213868428</v>
      </c>
      <c r="S584">
        <f t="shared" ref="S584:S647" si="398">0.373+(+F584*1.016)</f>
        <v>0.373</v>
      </c>
      <c r="T584">
        <f t="shared" ref="T584:T647" si="399">2.472+(+F584*1.006)</f>
        <v>2.472</v>
      </c>
      <c r="U584">
        <f t="shared" ref="U584:U647" si="400">IF(B584=0,S584,T584)</f>
        <v>0.373</v>
      </c>
      <c r="V584">
        <f t="shared" ref="V584:V647" si="401">4.589+(+F584*0.987)</f>
        <v>4.5890000000000004</v>
      </c>
      <c r="W584">
        <f t="shared" ref="W584:W647" si="402">1.513+(+F584*0.999)</f>
        <v>1.5129999999999999</v>
      </c>
      <c r="X584">
        <f t="shared" ref="X584:X647" si="403">IF(B584=0,V584,W584)</f>
        <v>4.5890000000000004</v>
      </c>
      <c r="Y584">
        <f t="shared" ref="Y584:Y647" si="404">IF(AA584&lt;20.0833,U584,X584)</f>
        <v>0.373</v>
      </c>
      <c r="Z584">
        <f t="shared" ref="Z584:Z647" si="405">IF(G584=1,F584,Y584)</f>
        <v>0.373</v>
      </c>
      <c r="AA584">
        <f t="shared" ref="AA584:AA647" si="406">+(D584-C584)/365</f>
        <v>0</v>
      </c>
      <c r="AB584">
        <f t="shared" si="385"/>
        <v>0</v>
      </c>
      <c r="AC584">
        <f t="shared" ref="AC584:AC647" si="407">AB584+(B584*0.1)</f>
        <v>0</v>
      </c>
      <c r="AD584">
        <f t="shared" ref="AD584:AD647" si="408">+AA584*12</f>
        <v>0</v>
      </c>
      <c r="AE584">
        <f t="shared" si="386"/>
        <v>0</v>
      </c>
      <c r="AF584">
        <f t="shared" ref="AF584:AF647" si="409">AE584+(0.1*B584)</f>
        <v>0</v>
      </c>
      <c r="AG584">
        <f t="shared" ref="AG584:AG647" si="410">Z584/2.205</f>
        <v>0.16916099773242629</v>
      </c>
      <c r="AH584">
        <f t="shared" ref="AH584:AH647" si="411">Q584/39.37</f>
        <v>6.710693421386843E-2</v>
      </c>
      <c r="AI584">
        <f t="shared" ref="AI584:AI647" si="412">AG584/(AH584*AH584)</f>
        <v>37.563447232209413</v>
      </c>
      <c r="AK584" t="e">
        <f>LOOKUP(AF584,LMS!D2:'LMS'!D2597,LMS!E2:'LMS'!E2597)</f>
        <v>#N/A</v>
      </c>
      <c r="AL584" t="e">
        <f>LOOKUP(AF584,LMS!D2:'LMS'!D2597,LMS!F2:'LMS'!F2597)</f>
        <v>#N/A</v>
      </c>
      <c r="AM584" t="e">
        <f>LOOKUP(AF584,LMS!D2:'LMS'!D2597,LMS!G2:'LMS'!G2597)</f>
        <v>#N/A</v>
      </c>
      <c r="AN584" t="e">
        <f>LOOKUP(AF584,LMS!D2:'LMS'!D2597,LMS!L2:'LMS'!L2597)</f>
        <v>#N/A</v>
      </c>
      <c r="AO584" t="e">
        <f>LOOKUP(AF584,LMS!D2:'LMS'!D2597,LMS!N2:'LMS'!N2597)</f>
        <v>#N/A</v>
      </c>
      <c r="AP584" t="e">
        <f>LOOKUP(AF584,LMS!D2:'LMS'!D2597,LMS!P2:'LMS'!P2597)</f>
        <v>#N/A</v>
      </c>
      <c r="AR584" t="e">
        <f t="shared" ref="AR584:AR647" si="413">AK584*AM584</f>
        <v>#N/A</v>
      </c>
      <c r="AS584" t="e">
        <f t="shared" ref="AS584:AS647" si="414">(AI584/AL584)^AK584</f>
        <v>#N/A</v>
      </c>
      <c r="AT584" t="e">
        <f t="shared" si="387"/>
        <v>#N/A</v>
      </c>
      <c r="AU584" t="e">
        <f t="shared" ref="AU584:AU647" si="415">AT584/AR584</f>
        <v>#N/A</v>
      </c>
      <c r="AV584" t="e">
        <f t="shared" si="388"/>
        <v>#N/A</v>
      </c>
      <c r="AW584" t="e">
        <f t="shared" si="389"/>
        <v>#N/A</v>
      </c>
      <c r="AX584" t="e">
        <f>LOOKUP(AV584,Z!A2:'Z'!A803,Z!B2:'Z'!B803)</f>
        <v>#N/A</v>
      </c>
      <c r="AY584" t="e">
        <f t="shared" si="377"/>
        <v>#N/A</v>
      </c>
      <c r="AZ584" t="e">
        <f t="shared" si="378"/>
        <v>#N/A</v>
      </c>
      <c r="BA584" t="e">
        <f t="shared" si="379"/>
        <v>#N/A</v>
      </c>
      <c r="BB584" t="e">
        <f t="shared" si="380"/>
        <v>#N/A</v>
      </c>
      <c r="BC584" t="e">
        <f t="shared" si="381"/>
        <v>#N/A</v>
      </c>
      <c r="BD584" t="e">
        <f t="shared" si="382"/>
        <v>#N/A</v>
      </c>
    </row>
    <row r="585" spans="1:56" x14ac:dyDescent="0.25">
      <c r="A585">
        <f>'Bodycomp INPUT'!A583</f>
        <v>0</v>
      </c>
      <c r="B585">
        <f>'Bodycomp INPUT'!B583</f>
        <v>0</v>
      </c>
      <c r="C585">
        <f>'Bodycomp INPUT'!C583</f>
        <v>0</v>
      </c>
      <c r="D585">
        <f>'Bodycomp INPUT'!D583</f>
        <v>0</v>
      </c>
      <c r="E585">
        <f>'Bodycomp INPUT'!E583</f>
        <v>0</v>
      </c>
      <c r="F585">
        <f>'Bodycomp INPUT'!F583</f>
        <v>0</v>
      </c>
      <c r="G585">
        <f>'Bodycomp INPUT'!G583</f>
        <v>0</v>
      </c>
      <c r="H585">
        <v>587</v>
      </c>
      <c r="I585">
        <f t="shared" si="390"/>
        <v>0</v>
      </c>
      <c r="J585">
        <f t="shared" si="383"/>
        <v>2.6419999999999999</v>
      </c>
      <c r="K585">
        <f t="shared" si="391"/>
        <v>2.86</v>
      </c>
      <c r="L585">
        <f t="shared" si="392"/>
        <v>2.6419999999999999</v>
      </c>
      <c r="M585">
        <f t="shared" si="393"/>
        <v>2.3159999999999998</v>
      </c>
      <c r="N585">
        <f t="shared" si="394"/>
        <v>2.8029999999999999</v>
      </c>
      <c r="O585">
        <f t="shared" si="395"/>
        <v>2.3159999999999998</v>
      </c>
      <c r="P585">
        <f t="shared" si="396"/>
        <v>2.6419999999999999</v>
      </c>
      <c r="Q585">
        <f t="shared" si="397"/>
        <v>2.6419999999999999</v>
      </c>
      <c r="R585">
        <f t="shared" si="384"/>
        <v>6.7106934213868428</v>
      </c>
      <c r="S585">
        <f t="shared" si="398"/>
        <v>0.373</v>
      </c>
      <c r="T585">
        <f t="shared" si="399"/>
        <v>2.472</v>
      </c>
      <c r="U585">
        <f t="shared" si="400"/>
        <v>0.373</v>
      </c>
      <c r="V585">
        <f t="shared" si="401"/>
        <v>4.5890000000000004</v>
      </c>
      <c r="W585">
        <f t="shared" si="402"/>
        <v>1.5129999999999999</v>
      </c>
      <c r="X585">
        <f t="shared" si="403"/>
        <v>4.5890000000000004</v>
      </c>
      <c r="Y585">
        <f t="shared" si="404"/>
        <v>0.373</v>
      </c>
      <c r="Z585">
        <f t="shared" si="405"/>
        <v>0.373</v>
      </c>
      <c r="AA585">
        <f t="shared" si="406"/>
        <v>0</v>
      </c>
      <c r="AB585">
        <f t="shared" si="385"/>
        <v>0</v>
      </c>
      <c r="AC585">
        <f t="shared" si="407"/>
        <v>0</v>
      </c>
      <c r="AD585">
        <f t="shared" si="408"/>
        <v>0</v>
      </c>
      <c r="AE585">
        <f t="shared" si="386"/>
        <v>0</v>
      </c>
      <c r="AF585">
        <f t="shared" si="409"/>
        <v>0</v>
      </c>
      <c r="AG585">
        <f t="shared" si="410"/>
        <v>0.16916099773242629</v>
      </c>
      <c r="AH585">
        <f t="shared" si="411"/>
        <v>6.710693421386843E-2</v>
      </c>
      <c r="AI585">
        <f t="shared" si="412"/>
        <v>37.563447232209413</v>
      </c>
      <c r="AK585" t="e">
        <f>LOOKUP(AF585,LMS!D2:'LMS'!D2597,LMS!E2:'LMS'!E2597)</f>
        <v>#N/A</v>
      </c>
      <c r="AL585" t="e">
        <f>LOOKUP(AF585,LMS!D2:'LMS'!D2597,LMS!F2:'LMS'!F2597)</f>
        <v>#N/A</v>
      </c>
      <c r="AM585" t="e">
        <f>LOOKUP(AF585,LMS!D2:'LMS'!D2597,LMS!G2:'LMS'!G2597)</f>
        <v>#N/A</v>
      </c>
      <c r="AN585" t="e">
        <f>LOOKUP(AF585,LMS!D2:'LMS'!D2597,LMS!L2:'LMS'!L2597)</f>
        <v>#N/A</v>
      </c>
      <c r="AO585" t="e">
        <f>LOOKUP(AF585,LMS!D2:'LMS'!D2597,LMS!N2:'LMS'!N2597)</f>
        <v>#N/A</v>
      </c>
      <c r="AP585" t="e">
        <f>LOOKUP(AF585,LMS!D2:'LMS'!D2597,LMS!P2:'LMS'!P2597)</f>
        <v>#N/A</v>
      </c>
      <c r="AR585" t="e">
        <f t="shared" si="413"/>
        <v>#N/A</v>
      </c>
      <c r="AS585" t="e">
        <f t="shared" si="414"/>
        <v>#N/A</v>
      </c>
      <c r="AT585" t="e">
        <f t="shared" si="387"/>
        <v>#N/A</v>
      </c>
      <c r="AU585" t="e">
        <f t="shared" si="415"/>
        <v>#N/A</v>
      </c>
      <c r="AV585" t="e">
        <f t="shared" si="388"/>
        <v>#N/A</v>
      </c>
      <c r="AW585" t="e">
        <f t="shared" si="389"/>
        <v>#N/A</v>
      </c>
      <c r="AX585" t="e">
        <f>LOOKUP(AV585,Z!A2:'Z'!A803,Z!B2:'Z'!B803)</f>
        <v>#N/A</v>
      </c>
      <c r="AY585" t="e">
        <f t="shared" si="377"/>
        <v>#N/A</v>
      </c>
      <c r="AZ585" t="e">
        <f t="shared" si="378"/>
        <v>#N/A</v>
      </c>
      <c r="BA585" t="e">
        <f t="shared" si="379"/>
        <v>#N/A</v>
      </c>
      <c r="BB585" t="e">
        <f t="shared" si="380"/>
        <v>#N/A</v>
      </c>
      <c r="BC585" t="e">
        <f t="shared" si="381"/>
        <v>#N/A</v>
      </c>
      <c r="BD585" t="e">
        <f t="shared" si="382"/>
        <v>#N/A</v>
      </c>
    </row>
    <row r="586" spans="1:56" x14ac:dyDescent="0.25">
      <c r="A586">
        <f>'Bodycomp INPUT'!A584</f>
        <v>0</v>
      </c>
      <c r="B586">
        <f>'Bodycomp INPUT'!B584</f>
        <v>0</v>
      </c>
      <c r="C586">
        <f>'Bodycomp INPUT'!C584</f>
        <v>0</v>
      </c>
      <c r="D586">
        <f>'Bodycomp INPUT'!D584</f>
        <v>0</v>
      </c>
      <c r="E586">
        <f>'Bodycomp INPUT'!E584</f>
        <v>0</v>
      </c>
      <c r="F586">
        <f>'Bodycomp INPUT'!F584</f>
        <v>0</v>
      </c>
      <c r="G586">
        <f>'Bodycomp INPUT'!G584</f>
        <v>0</v>
      </c>
      <c r="H586">
        <v>588</v>
      </c>
      <c r="I586">
        <f t="shared" si="390"/>
        <v>0</v>
      </c>
      <c r="J586">
        <f t="shared" si="383"/>
        <v>2.6419999999999999</v>
      </c>
      <c r="K586">
        <f t="shared" si="391"/>
        <v>2.86</v>
      </c>
      <c r="L586">
        <f t="shared" si="392"/>
        <v>2.6419999999999999</v>
      </c>
      <c r="M586">
        <f t="shared" si="393"/>
        <v>2.3159999999999998</v>
      </c>
      <c r="N586">
        <f t="shared" si="394"/>
        <v>2.8029999999999999</v>
      </c>
      <c r="O586">
        <f t="shared" si="395"/>
        <v>2.3159999999999998</v>
      </c>
      <c r="P586">
        <f t="shared" si="396"/>
        <v>2.6419999999999999</v>
      </c>
      <c r="Q586">
        <f t="shared" si="397"/>
        <v>2.6419999999999999</v>
      </c>
      <c r="R586">
        <f t="shared" si="384"/>
        <v>6.7106934213868428</v>
      </c>
      <c r="S586">
        <f t="shared" si="398"/>
        <v>0.373</v>
      </c>
      <c r="T586">
        <f t="shared" si="399"/>
        <v>2.472</v>
      </c>
      <c r="U586">
        <f t="shared" si="400"/>
        <v>0.373</v>
      </c>
      <c r="V586">
        <f t="shared" si="401"/>
        <v>4.5890000000000004</v>
      </c>
      <c r="W586">
        <f t="shared" si="402"/>
        <v>1.5129999999999999</v>
      </c>
      <c r="X586">
        <f t="shared" si="403"/>
        <v>4.5890000000000004</v>
      </c>
      <c r="Y586">
        <f t="shared" si="404"/>
        <v>0.373</v>
      </c>
      <c r="Z586">
        <f t="shared" si="405"/>
        <v>0.373</v>
      </c>
      <c r="AA586">
        <f t="shared" si="406"/>
        <v>0</v>
      </c>
      <c r="AB586">
        <f t="shared" si="385"/>
        <v>0</v>
      </c>
      <c r="AC586">
        <f t="shared" si="407"/>
        <v>0</v>
      </c>
      <c r="AD586">
        <f t="shared" si="408"/>
        <v>0</v>
      </c>
      <c r="AE586">
        <f t="shared" si="386"/>
        <v>0</v>
      </c>
      <c r="AF586">
        <f t="shared" si="409"/>
        <v>0</v>
      </c>
      <c r="AG586">
        <f t="shared" si="410"/>
        <v>0.16916099773242629</v>
      </c>
      <c r="AH586">
        <f t="shared" si="411"/>
        <v>6.710693421386843E-2</v>
      </c>
      <c r="AI586">
        <f t="shared" si="412"/>
        <v>37.563447232209413</v>
      </c>
      <c r="AK586" t="e">
        <f>LOOKUP(AF586,LMS!D2:'LMS'!D2597,LMS!E2:'LMS'!E2597)</f>
        <v>#N/A</v>
      </c>
      <c r="AL586" t="e">
        <f>LOOKUP(AF586,LMS!D2:'LMS'!D2597,LMS!F2:'LMS'!F2597)</f>
        <v>#N/A</v>
      </c>
      <c r="AM586" t="e">
        <f>LOOKUP(AF586,LMS!D2:'LMS'!D2597,LMS!G2:'LMS'!G2597)</f>
        <v>#N/A</v>
      </c>
      <c r="AN586" t="e">
        <f>LOOKUP(AF586,LMS!D2:'LMS'!D2597,LMS!L2:'LMS'!L2597)</f>
        <v>#N/A</v>
      </c>
      <c r="AO586" t="e">
        <f>LOOKUP(AF586,LMS!D2:'LMS'!D2597,LMS!N2:'LMS'!N2597)</f>
        <v>#N/A</v>
      </c>
      <c r="AP586" t="e">
        <f>LOOKUP(AF586,LMS!D2:'LMS'!D2597,LMS!P2:'LMS'!P2597)</f>
        <v>#N/A</v>
      </c>
      <c r="AR586" t="e">
        <f t="shared" si="413"/>
        <v>#N/A</v>
      </c>
      <c r="AS586" t="e">
        <f t="shared" si="414"/>
        <v>#N/A</v>
      </c>
      <c r="AT586" t="e">
        <f t="shared" si="387"/>
        <v>#N/A</v>
      </c>
      <c r="AU586" t="e">
        <f t="shared" si="415"/>
        <v>#N/A</v>
      </c>
      <c r="AV586" t="e">
        <f t="shared" si="388"/>
        <v>#N/A</v>
      </c>
      <c r="AW586" t="e">
        <f t="shared" si="389"/>
        <v>#N/A</v>
      </c>
      <c r="AX586" t="e">
        <f>LOOKUP(AV586,Z!A2:'Z'!A803,Z!B2:'Z'!B803)</f>
        <v>#N/A</v>
      </c>
      <c r="AY586" t="e">
        <f t="shared" si="377"/>
        <v>#N/A</v>
      </c>
      <c r="AZ586" t="e">
        <f t="shared" si="378"/>
        <v>#N/A</v>
      </c>
      <c r="BA586" t="e">
        <f t="shared" si="379"/>
        <v>#N/A</v>
      </c>
      <c r="BB586" t="e">
        <f t="shared" si="380"/>
        <v>#N/A</v>
      </c>
      <c r="BC586" t="e">
        <f t="shared" si="381"/>
        <v>#N/A</v>
      </c>
      <c r="BD586" t="e">
        <f t="shared" si="382"/>
        <v>#N/A</v>
      </c>
    </row>
    <row r="587" spans="1:56" x14ac:dyDescent="0.25">
      <c r="A587">
        <f>'Bodycomp INPUT'!A585</f>
        <v>0</v>
      </c>
      <c r="B587">
        <f>'Bodycomp INPUT'!B585</f>
        <v>0</v>
      </c>
      <c r="C587">
        <f>'Bodycomp INPUT'!C585</f>
        <v>0</v>
      </c>
      <c r="D587">
        <f>'Bodycomp INPUT'!D585</f>
        <v>0</v>
      </c>
      <c r="E587">
        <f>'Bodycomp INPUT'!E585</f>
        <v>0</v>
      </c>
      <c r="F587">
        <f>'Bodycomp INPUT'!F585</f>
        <v>0</v>
      </c>
      <c r="G587">
        <f>'Bodycomp INPUT'!G585</f>
        <v>0</v>
      </c>
      <c r="H587">
        <v>589</v>
      </c>
      <c r="I587">
        <f t="shared" si="390"/>
        <v>0</v>
      </c>
      <c r="J587">
        <f t="shared" si="383"/>
        <v>2.6419999999999999</v>
      </c>
      <c r="K587">
        <f t="shared" si="391"/>
        <v>2.86</v>
      </c>
      <c r="L587">
        <f t="shared" si="392"/>
        <v>2.6419999999999999</v>
      </c>
      <c r="M587">
        <f t="shared" si="393"/>
        <v>2.3159999999999998</v>
      </c>
      <c r="N587">
        <f t="shared" si="394"/>
        <v>2.8029999999999999</v>
      </c>
      <c r="O587">
        <f t="shared" si="395"/>
        <v>2.3159999999999998</v>
      </c>
      <c r="P587">
        <f t="shared" si="396"/>
        <v>2.6419999999999999</v>
      </c>
      <c r="Q587">
        <f t="shared" si="397"/>
        <v>2.6419999999999999</v>
      </c>
      <c r="R587">
        <f t="shared" si="384"/>
        <v>6.7106934213868428</v>
      </c>
      <c r="S587">
        <f t="shared" si="398"/>
        <v>0.373</v>
      </c>
      <c r="T587">
        <f t="shared" si="399"/>
        <v>2.472</v>
      </c>
      <c r="U587">
        <f t="shared" si="400"/>
        <v>0.373</v>
      </c>
      <c r="V587">
        <f t="shared" si="401"/>
        <v>4.5890000000000004</v>
      </c>
      <c r="W587">
        <f t="shared" si="402"/>
        <v>1.5129999999999999</v>
      </c>
      <c r="X587">
        <f t="shared" si="403"/>
        <v>4.5890000000000004</v>
      </c>
      <c r="Y587">
        <f t="shared" si="404"/>
        <v>0.373</v>
      </c>
      <c r="Z587">
        <f t="shared" si="405"/>
        <v>0.373</v>
      </c>
      <c r="AA587">
        <f t="shared" si="406"/>
        <v>0</v>
      </c>
      <c r="AB587">
        <f t="shared" si="385"/>
        <v>0</v>
      </c>
      <c r="AC587">
        <f t="shared" si="407"/>
        <v>0</v>
      </c>
      <c r="AD587">
        <f t="shared" si="408"/>
        <v>0</v>
      </c>
      <c r="AE587">
        <f t="shared" si="386"/>
        <v>0</v>
      </c>
      <c r="AF587">
        <f t="shared" si="409"/>
        <v>0</v>
      </c>
      <c r="AG587">
        <f t="shared" si="410"/>
        <v>0.16916099773242629</v>
      </c>
      <c r="AH587">
        <f t="shared" si="411"/>
        <v>6.710693421386843E-2</v>
      </c>
      <c r="AI587">
        <f t="shared" si="412"/>
        <v>37.563447232209413</v>
      </c>
      <c r="AK587" t="e">
        <f>LOOKUP(AF587,LMS!D2:'LMS'!D2597,LMS!E2:'LMS'!E2597)</f>
        <v>#N/A</v>
      </c>
      <c r="AL587" t="e">
        <f>LOOKUP(AF587,LMS!D2:'LMS'!D2597,LMS!F2:'LMS'!F2597)</f>
        <v>#N/A</v>
      </c>
      <c r="AM587" t="e">
        <f>LOOKUP(AF587,LMS!D2:'LMS'!D2597,LMS!G2:'LMS'!G2597)</f>
        <v>#N/A</v>
      </c>
      <c r="AN587" t="e">
        <f>LOOKUP(AF587,LMS!D2:'LMS'!D2597,LMS!L2:'LMS'!L2597)</f>
        <v>#N/A</v>
      </c>
      <c r="AO587" t="e">
        <f>LOOKUP(AF587,LMS!D2:'LMS'!D2597,LMS!N2:'LMS'!N2597)</f>
        <v>#N/A</v>
      </c>
      <c r="AP587" t="e">
        <f>LOOKUP(AF587,LMS!D2:'LMS'!D2597,LMS!P2:'LMS'!P2597)</f>
        <v>#N/A</v>
      </c>
      <c r="AR587" t="e">
        <f t="shared" si="413"/>
        <v>#N/A</v>
      </c>
      <c r="AS587" t="e">
        <f t="shared" si="414"/>
        <v>#N/A</v>
      </c>
      <c r="AT587" t="e">
        <f t="shared" si="387"/>
        <v>#N/A</v>
      </c>
      <c r="AU587" t="e">
        <f t="shared" si="415"/>
        <v>#N/A</v>
      </c>
      <c r="AV587" t="e">
        <f t="shared" si="388"/>
        <v>#N/A</v>
      </c>
      <c r="AW587" t="e">
        <f t="shared" si="389"/>
        <v>#N/A</v>
      </c>
      <c r="AX587" t="e">
        <f>LOOKUP(AV587,Z!A2:'Z'!A803,Z!B2:'Z'!B803)</f>
        <v>#N/A</v>
      </c>
      <c r="AY587" t="e">
        <f t="shared" si="377"/>
        <v>#N/A</v>
      </c>
      <c r="AZ587" t="e">
        <f t="shared" si="378"/>
        <v>#N/A</v>
      </c>
      <c r="BA587" t="e">
        <f t="shared" si="379"/>
        <v>#N/A</v>
      </c>
      <c r="BB587" t="e">
        <f t="shared" si="380"/>
        <v>#N/A</v>
      </c>
      <c r="BC587" t="e">
        <f t="shared" si="381"/>
        <v>#N/A</v>
      </c>
      <c r="BD587" t="e">
        <f t="shared" si="382"/>
        <v>#N/A</v>
      </c>
    </row>
    <row r="588" spans="1:56" x14ac:dyDescent="0.25">
      <c r="A588">
        <f>'Bodycomp INPUT'!A586</f>
        <v>0</v>
      </c>
      <c r="B588">
        <f>'Bodycomp INPUT'!B586</f>
        <v>0</v>
      </c>
      <c r="C588">
        <f>'Bodycomp INPUT'!C586</f>
        <v>0</v>
      </c>
      <c r="D588">
        <f>'Bodycomp INPUT'!D586</f>
        <v>0</v>
      </c>
      <c r="E588">
        <f>'Bodycomp INPUT'!E586</f>
        <v>0</v>
      </c>
      <c r="F588">
        <f>'Bodycomp INPUT'!F586</f>
        <v>0</v>
      </c>
      <c r="G588">
        <f>'Bodycomp INPUT'!G586</f>
        <v>0</v>
      </c>
      <c r="H588">
        <v>590</v>
      </c>
      <c r="I588">
        <f t="shared" si="390"/>
        <v>0</v>
      </c>
      <c r="J588">
        <f t="shared" si="383"/>
        <v>2.6419999999999999</v>
      </c>
      <c r="K588">
        <f t="shared" si="391"/>
        <v>2.86</v>
      </c>
      <c r="L588">
        <f t="shared" si="392"/>
        <v>2.6419999999999999</v>
      </c>
      <c r="M588">
        <f t="shared" si="393"/>
        <v>2.3159999999999998</v>
      </c>
      <c r="N588">
        <f t="shared" si="394"/>
        <v>2.8029999999999999</v>
      </c>
      <c r="O588">
        <f t="shared" si="395"/>
        <v>2.3159999999999998</v>
      </c>
      <c r="P588">
        <f t="shared" si="396"/>
        <v>2.6419999999999999</v>
      </c>
      <c r="Q588">
        <f t="shared" si="397"/>
        <v>2.6419999999999999</v>
      </c>
      <c r="R588">
        <f t="shared" si="384"/>
        <v>6.7106934213868428</v>
      </c>
      <c r="S588">
        <f t="shared" si="398"/>
        <v>0.373</v>
      </c>
      <c r="T588">
        <f t="shared" si="399"/>
        <v>2.472</v>
      </c>
      <c r="U588">
        <f t="shared" si="400"/>
        <v>0.373</v>
      </c>
      <c r="V588">
        <f t="shared" si="401"/>
        <v>4.5890000000000004</v>
      </c>
      <c r="W588">
        <f t="shared" si="402"/>
        <v>1.5129999999999999</v>
      </c>
      <c r="X588">
        <f t="shared" si="403"/>
        <v>4.5890000000000004</v>
      </c>
      <c r="Y588">
        <f t="shared" si="404"/>
        <v>0.373</v>
      </c>
      <c r="Z588">
        <f t="shared" si="405"/>
        <v>0.373</v>
      </c>
      <c r="AA588">
        <f t="shared" si="406"/>
        <v>0</v>
      </c>
      <c r="AB588">
        <f t="shared" si="385"/>
        <v>0</v>
      </c>
      <c r="AC588">
        <f t="shared" si="407"/>
        <v>0</v>
      </c>
      <c r="AD588">
        <f t="shared" si="408"/>
        <v>0</v>
      </c>
      <c r="AE588">
        <f t="shared" si="386"/>
        <v>0</v>
      </c>
      <c r="AF588">
        <f t="shared" si="409"/>
        <v>0</v>
      </c>
      <c r="AG588">
        <f t="shared" si="410"/>
        <v>0.16916099773242629</v>
      </c>
      <c r="AH588">
        <f t="shared" si="411"/>
        <v>6.710693421386843E-2</v>
      </c>
      <c r="AI588">
        <f t="shared" si="412"/>
        <v>37.563447232209413</v>
      </c>
      <c r="AK588" t="e">
        <f>LOOKUP(AF588,LMS!D2:'LMS'!D2597,LMS!E2:'LMS'!E2597)</f>
        <v>#N/A</v>
      </c>
      <c r="AL588" t="e">
        <f>LOOKUP(AF588,LMS!D2:'LMS'!D2597,LMS!F2:'LMS'!F2597)</f>
        <v>#N/A</v>
      </c>
      <c r="AM588" t="e">
        <f>LOOKUP(AF588,LMS!D2:'LMS'!D2597,LMS!G2:'LMS'!G2597)</f>
        <v>#N/A</v>
      </c>
      <c r="AN588" t="e">
        <f>LOOKUP(AF588,LMS!D2:'LMS'!D2597,LMS!L2:'LMS'!L2597)</f>
        <v>#N/A</v>
      </c>
      <c r="AO588" t="e">
        <f>LOOKUP(AF588,LMS!D2:'LMS'!D2597,LMS!N2:'LMS'!N2597)</f>
        <v>#N/A</v>
      </c>
      <c r="AP588" t="e">
        <f>LOOKUP(AF588,LMS!D2:'LMS'!D2597,LMS!P2:'LMS'!P2597)</f>
        <v>#N/A</v>
      </c>
      <c r="AR588" t="e">
        <f t="shared" si="413"/>
        <v>#N/A</v>
      </c>
      <c r="AS588" t="e">
        <f t="shared" si="414"/>
        <v>#N/A</v>
      </c>
      <c r="AT588" t="e">
        <f t="shared" si="387"/>
        <v>#N/A</v>
      </c>
      <c r="AU588" t="e">
        <f t="shared" si="415"/>
        <v>#N/A</v>
      </c>
      <c r="AV588" t="e">
        <f t="shared" si="388"/>
        <v>#N/A</v>
      </c>
      <c r="AW588" t="e">
        <f t="shared" si="389"/>
        <v>#N/A</v>
      </c>
      <c r="AX588" t="e">
        <f>LOOKUP(AV588,Z!A2:'Z'!A803,Z!B2:'Z'!B803)</f>
        <v>#N/A</v>
      </c>
      <c r="AY588" t="e">
        <f t="shared" si="377"/>
        <v>#N/A</v>
      </c>
      <c r="AZ588" t="e">
        <f t="shared" si="378"/>
        <v>#N/A</v>
      </c>
      <c r="BA588" t="e">
        <f t="shared" si="379"/>
        <v>#N/A</v>
      </c>
      <c r="BB588" t="e">
        <f t="shared" si="380"/>
        <v>#N/A</v>
      </c>
      <c r="BC588" t="e">
        <f t="shared" si="381"/>
        <v>#N/A</v>
      </c>
      <c r="BD588" t="e">
        <f t="shared" si="382"/>
        <v>#N/A</v>
      </c>
    </row>
    <row r="589" spans="1:56" x14ac:dyDescent="0.25">
      <c r="A589">
        <f>'Bodycomp INPUT'!A587</f>
        <v>0</v>
      </c>
      <c r="B589">
        <f>'Bodycomp INPUT'!B587</f>
        <v>0</v>
      </c>
      <c r="C589">
        <f>'Bodycomp INPUT'!C587</f>
        <v>0</v>
      </c>
      <c r="D589">
        <f>'Bodycomp INPUT'!D587</f>
        <v>0</v>
      </c>
      <c r="E589">
        <f>'Bodycomp INPUT'!E587</f>
        <v>0</v>
      </c>
      <c r="F589">
        <f>'Bodycomp INPUT'!F587</f>
        <v>0</v>
      </c>
      <c r="G589">
        <f>'Bodycomp INPUT'!G587</f>
        <v>0</v>
      </c>
      <c r="H589">
        <v>591</v>
      </c>
      <c r="I589">
        <f t="shared" si="390"/>
        <v>0</v>
      </c>
      <c r="J589">
        <f t="shared" si="383"/>
        <v>2.6419999999999999</v>
      </c>
      <c r="K589">
        <f t="shared" si="391"/>
        <v>2.86</v>
      </c>
      <c r="L589">
        <f t="shared" si="392"/>
        <v>2.6419999999999999</v>
      </c>
      <c r="M589">
        <f t="shared" si="393"/>
        <v>2.3159999999999998</v>
      </c>
      <c r="N589">
        <f t="shared" si="394"/>
        <v>2.8029999999999999</v>
      </c>
      <c r="O589">
        <f t="shared" si="395"/>
        <v>2.3159999999999998</v>
      </c>
      <c r="P589">
        <f t="shared" si="396"/>
        <v>2.6419999999999999</v>
      </c>
      <c r="Q589">
        <f t="shared" si="397"/>
        <v>2.6419999999999999</v>
      </c>
      <c r="R589">
        <f t="shared" si="384"/>
        <v>6.7106934213868428</v>
      </c>
      <c r="S589">
        <f t="shared" si="398"/>
        <v>0.373</v>
      </c>
      <c r="T589">
        <f t="shared" si="399"/>
        <v>2.472</v>
      </c>
      <c r="U589">
        <f t="shared" si="400"/>
        <v>0.373</v>
      </c>
      <c r="V589">
        <f t="shared" si="401"/>
        <v>4.5890000000000004</v>
      </c>
      <c r="W589">
        <f t="shared" si="402"/>
        <v>1.5129999999999999</v>
      </c>
      <c r="X589">
        <f t="shared" si="403"/>
        <v>4.5890000000000004</v>
      </c>
      <c r="Y589">
        <f t="shared" si="404"/>
        <v>0.373</v>
      </c>
      <c r="Z589">
        <f t="shared" si="405"/>
        <v>0.373</v>
      </c>
      <c r="AA589">
        <f t="shared" si="406"/>
        <v>0</v>
      </c>
      <c r="AB589">
        <f t="shared" si="385"/>
        <v>0</v>
      </c>
      <c r="AC589">
        <f t="shared" si="407"/>
        <v>0</v>
      </c>
      <c r="AD589">
        <f t="shared" si="408"/>
        <v>0</v>
      </c>
      <c r="AE589">
        <f t="shared" si="386"/>
        <v>0</v>
      </c>
      <c r="AF589">
        <f t="shared" si="409"/>
        <v>0</v>
      </c>
      <c r="AG589">
        <f t="shared" si="410"/>
        <v>0.16916099773242629</v>
      </c>
      <c r="AH589">
        <f t="shared" si="411"/>
        <v>6.710693421386843E-2</v>
      </c>
      <c r="AI589">
        <f t="shared" si="412"/>
        <v>37.563447232209413</v>
      </c>
      <c r="AK589" t="e">
        <f>LOOKUP(AF589,LMS!D2:'LMS'!D2597,LMS!E2:'LMS'!E2597)</f>
        <v>#N/A</v>
      </c>
      <c r="AL589" t="e">
        <f>LOOKUP(AF589,LMS!D2:'LMS'!D2597,LMS!F2:'LMS'!F2597)</f>
        <v>#N/A</v>
      </c>
      <c r="AM589" t="e">
        <f>LOOKUP(AF589,LMS!D2:'LMS'!D2597,LMS!G2:'LMS'!G2597)</f>
        <v>#N/A</v>
      </c>
      <c r="AN589" t="e">
        <f>LOOKUP(AF589,LMS!D2:'LMS'!D2597,LMS!L2:'LMS'!L2597)</f>
        <v>#N/A</v>
      </c>
      <c r="AO589" t="e">
        <f>LOOKUP(AF589,LMS!D2:'LMS'!D2597,LMS!N2:'LMS'!N2597)</f>
        <v>#N/A</v>
      </c>
      <c r="AP589" t="e">
        <f>LOOKUP(AF589,LMS!D2:'LMS'!D2597,LMS!P2:'LMS'!P2597)</f>
        <v>#N/A</v>
      </c>
      <c r="AR589" t="e">
        <f t="shared" si="413"/>
        <v>#N/A</v>
      </c>
      <c r="AS589" t="e">
        <f t="shared" si="414"/>
        <v>#N/A</v>
      </c>
      <c r="AT589" t="e">
        <f t="shared" si="387"/>
        <v>#N/A</v>
      </c>
      <c r="AU589" t="e">
        <f t="shared" si="415"/>
        <v>#N/A</v>
      </c>
      <c r="AV589" t="e">
        <f t="shared" si="388"/>
        <v>#N/A</v>
      </c>
      <c r="AW589" t="e">
        <f t="shared" si="389"/>
        <v>#N/A</v>
      </c>
      <c r="AX589" t="e">
        <f>LOOKUP(AV589,Z!A2:'Z'!A803,Z!B2:'Z'!B803)</f>
        <v>#N/A</v>
      </c>
      <c r="AY589" t="e">
        <f t="shared" si="377"/>
        <v>#N/A</v>
      </c>
      <c r="AZ589" t="e">
        <f t="shared" si="378"/>
        <v>#N/A</v>
      </c>
      <c r="BA589" t="e">
        <f t="shared" si="379"/>
        <v>#N/A</v>
      </c>
      <c r="BB589" t="e">
        <f t="shared" si="380"/>
        <v>#N/A</v>
      </c>
      <c r="BC589" t="e">
        <f t="shared" si="381"/>
        <v>#N/A</v>
      </c>
      <c r="BD589" t="e">
        <f t="shared" si="382"/>
        <v>#N/A</v>
      </c>
    </row>
    <row r="590" spans="1:56" x14ac:dyDescent="0.25">
      <c r="A590">
        <f>'Bodycomp INPUT'!A588</f>
        <v>0</v>
      </c>
      <c r="B590">
        <f>'Bodycomp INPUT'!B588</f>
        <v>0</v>
      </c>
      <c r="C590">
        <f>'Bodycomp INPUT'!C588</f>
        <v>0</v>
      </c>
      <c r="D590">
        <f>'Bodycomp INPUT'!D588</f>
        <v>0</v>
      </c>
      <c r="E590">
        <f>'Bodycomp INPUT'!E588</f>
        <v>0</v>
      </c>
      <c r="F590">
        <f>'Bodycomp INPUT'!F588</f>
        <v>0</v>
      </c>
      <c r="G590">
        <f>'Bodycomp INPUT'!G588</f>
        <v>0</v>
      </c>
      <c r="H590">
        <v>592</v>
      </c>
      <c r="I590">
        <f t="shared" si="390"/>
        <v>0</v>
      </c>
      <c r="J590">
        <f t="shared" si="383"/>
        <v>2.6419999999999999</v>
      </c>
      <c r="K590">
        <f t="shared" si="391"/>
        <v>2.86</v>
      </c>
      <c r="L590">
        <f t="shared" si="392"/>
        <v>2.6419999999999999</v>
      </c>
      <c r="M590">
        <f t="shared" si="393"/>
        <v>2.3159999999999998</v>
      </c>
      <c r="N590">
        <f t="shared" si="394"/>
        <v>2.8029999999999999</v>
      </c>
      <c r="O590">
        <f t="shared" si="395"/>
        <v>2.3159999999999998</v>
      </c>
      <c r="P590">
        <f t="shared" si="396"/>
        <v>2.6419999999999999</v>
      </c>
      <c r="Q590">
        <f t="shared" si="397"/>
        <v>2.6419999999999999</v>
      </c>
      <c r="R590">
        <f t="shared" si="384"/>
        <v>6.7106934213868428</v>
      </c>
      <c r="S590">
        <f t="shared" si="398"/>
        <v>0.373</v>
      </c>
      <c r="T590">
        <f t="shared" si="399"/>
        <v>2.472</v>
      </c>
      <c r="U590">
        <f t="shared" si="400"/>
        <v>0.373</v>
      </c>
      <c r="V590">
        <f t="shared" si="401"/>
        <v>4.5890000000000004</v>
      </c>
      <c r="W590">
        <f t="shared" si="402"/>
        <v>1.5129999999999999</v>
      </c>
      <c r="X590">
        <f t="shared" si="403"/>
        <v>4.5890000000000004</v>
      </c>
      <c r="Y590">
        <f t="shared" si="404"/>
        <v>0.373</v>
      </c>
      <c r="Z590">
        <f t="shared" si="405"/>
        <v>0.373</v>
      </c>
      <c r="AA590">
        <f t="shared" si="406"/>
        <v>0</v>
      </c>
      <c r="AB590">
        <f t="shared" si="385"/>
        <v>0</v>
      </c>
      <c r="AC590">
        <f t="shared" si="407"/>
        <v>0</v>
      </c>
      <c r="AD590">
        <f t="shared" si="408"/>
        <v>0</v>
      </c>
      <c r="AE590">
        <f t="shared" si="386"/>
        <v>0</v>
      </c>
      <c r="AF590">
        <f t="shared" si="409"/>
        <v>0</v>
      </c>
      <c r="AG590">
        <f t="shared" si="410"/>
        <v>0.16916099773242629</v>
      </c>
      <c r="AH590">
        <f t="shared" si="411"/>
        <v>6.710693421386843E-2</v>
      </c>
      <c r="AI590">
        <f t="shared" si="412"/>
        <v>37.563447232209413</v>
      </c>
      <c r="AK590" t="e">
        <f>LOOKUP(AF590,LMS!D2:'LMS'!D2597,LMS!E2:'LMS'!E2597)</f>
        <v>#N/A</v>
      </c>
      <c r="AL590" t="e">
        <f>LOOKUP(AF590,LMS!D2:'LMS'!D2597,LMS!F2:'LMS'!F2597)</f>
        <v>#N/A</v>
      </c>
      <c r="AM590" t="e">
        <f>LOOKUP(AF590,LMS!D2:'LMS'!D2597,LMS!G2:'LMS'!G2597)</f>
        <v>#N/A</v>
      </c>
      <c r="AN590" t="e">
        <f>LOOKUP(AF590,LMS!D2:'LMS'!D2597,LMS!L2:'LMS'!L2597)</f>
        <v>#N/A</v>
      </c>
      <c r="AO590" t="e">
        <f>LOOKUP(AF590,LMS!D2:'LMS'!D2597,LMS!N2:'LMS'!N2597)</f>
        <v>#N/A</v>
      </c>
      <c r="AP590" t="e">
        <f>LOOKUP(AF590,LMS!D2:'LMS'!D2597,LMS!P2:'LMS'!P2597)</f>
        <v>#N/A</v>
      </c>
      <c r="AR590" t="e">
        <f t="shared" si="413"/>
        <v>#N/A</v>
      </c>
      <c r="AS590" t="e">
        <f t="shared" si="414"/>
        <v>#N/A</v>
      </c>
      <c r="AT590" t="e">
        <f t="shared" si="387"/>
        <v>#N/A</v>
      </c>
      <c r="AU590" t="e">
        <f t="shared" si="415"/>
        <v>#N/A</v>
      </c>
      <c r="AV590" t="e">
        <f t="shared" si="388"/>
        <v>#N/A</v>
      </c>
      <c r="AW590" t="e">
        <f t="shared" si="389"/>
        <v>#N/A</v>
      </c>
      <c r="AX590" t="e">
        <f>LOOKUP(AV590,Z!A2:'Z'!A803,Z!B2:'Z'!B803)</f>
        <v>#N/A</v>
      </c>
      <c r="AY590" t="e">
        <f t="shared" si="377"/>
        <v>#N/A</v>
      </c>
      <c r="AZ590" t="e">
        <f t="shared" si="378"/>
        <v>#N/A</v>
      </c>
      <c r="BA590" t="e">
        <f t="shared" si="379"/>
        <v>#N/A</v>
      </c>
      <c r="BB590" t="e">
        <f t="shared" si="380"/>
        <v>#N/A</v>
      </c>
      <c r="BC590" t="e">
        <f t="shared" si="381"/>
        <v>#N/A</v>
      </c>
      <c r="BD590" t="e">
        <f t="shared" si="382"/>
        <v>#N/A</v>
      </c>
    </row>
    <row r="591" spans="1:56" x14ac:dyDescent="0.25">
      <c r="A591">
        <f>'Bodycomp INPUT'!A589</f>
        <v>0</v>
      </c>
      <c r="B591">
        <f>'Bodycomp INPUT'!B589</f>
        <v>0</v>
      </c>
      <c r="C591">
        <f>'Bodycomp INPUT'!C589</f>
        <v>0</v>
      </c>
      <c r="D591">
        <f>'Bodycomp INPUT'!D589</f>
        <v>0</v>
      </c>
      <c r="E591">
        <f>'Bodycomp INPUT'!E589</f>
        <v>0</v>
      </c>
      <c r="F591">
        <f>'Bodycomp INPUT'!F589</f>
        <v>0</v>
      </c>
      <c r="G591">
        <f>'Bodycomp INPUT'!G589</f>
        <v>0</v>
      </c>
      <c r="H591">
        <v>593</v>
      </c>
      <c r="I591">
        <f t="shared" si="390"/>
        <v>0</v>
      </c>
      <c r="J591">
        <f t="shared" si="383"/>
        <v>2.6419999999999999</v>
      </c>
      <c r="K591">
        <f t="shared" si="391"/>
        <v>2.86</v>
      </c>
      <c r="L591">
        <f t="shared" si="392"/>
        <v>2.6419999999999999</v>
      </c>
      <c r="M591">
        <f t="shared" si="393"/>
        <v>2.3159999999999998</v>
      </c>
      <c r="N591">
        <f t="shared" si="394"/>
        <v>2.8029999999999999</v>
      </c>
      <c r="O591">
        <f t="shared" si="395"/>
        <v>2.3159999999999998</v>
      </c>
      <c r="P591">
        <f t="shared" si="396"/>
        <v>2.6419999999999999</v>
      </c>
      <c r="Q591">
        <f t="shared" si="397"/>
        <v>2.6419999999999999</v>
      </c>
      <c r="R591">
        <f t="shared" si="384"/>
        <v>6.7106934213868428</v>
      </c>
      <c r="S591">
        <f t="shared" si="398"/>
        <v>0.373</v>
      </c>
      <c r="T591">
        <f t="shared" si="399"/>
        <v>2.472</v>
      </c>
      <c r="U591">
        <f t="shared" si="400"/>
        <v>0.373</v>
      </c>
      <c r="V591">
        <f t="shared" si="401"/>
        <v>4.5890000000000004</v>
      </c>
      <c r="W591">
        <f t="shared" si="402"/>
        <v>1.5129999999999999</v>
      </c>
      <c r="X591">
        <f t="shared" si="403"/>
        <v>4.5890000000000004</v>
      </c>
      <c r="Y591">
        <f t="shared" si="404"/>
        <v>0.373</v>
      </c>
      <c r="Z591">
        <f t="shared" si="405"/>
        <v>0.373</v>
      </c>
      <c r="AA591">
        <f t="shared" si="406"/>
        <v>0</v>
      </c>
      <c r="AB591">
        <f t="shared" si="385"/>
        <v>0</v>
      </c>
      <c r="AC591">
        <f t="shared" si="407"/>
        <v>0</v>
      </c>
      <c r="AD591">
        <f t="shared" si="408"/>
        <v>0</v>
      </c>
      <c r="AE591">
        <f t="shared" si="386"/>
        <v>0</v>
      </c>
      <c r="AF591">
        <f t="shared" si="409"/>
        <v>0</v>
      </c>
      <c r="AG591">
        <f t="shared" si="410"/>
        <v>0.16916099773242629</v>
      </c>
      <c r="AH591">
        <f t="shared" si="411"/>
        <v>6.710693421386843E-2</v>
      </c>
      <c r="AI591">
        <f t="shared" si="412"/>
        <v>37.563447232209413</v>
      </c>
      <c r="AK591" t="e">
        <f>LOOKUP(AF591,LMS!D2:'LMS'!D2597,LMS!E2:'LMS'!E2597)</f>
        <v>#N/A</v>
      </c>
      <c r="AL591" t="e">
        <f>LOOKUP(AF591,LMS!D2:'LMS'!D2597,LMS!F2:'LMS'!F2597)</f>
        <v>#N/A</v>
      </c>
      <c r="AM591" t="e">
        <f>LOOKUP(AF591,LMS!D2:'LMS'!D2597,LMS!G2:'LMS'!G2597)</f>
        <v>#N/A</v>
      </c>
      <c r="AN591" t="e">
        <f>LOOKUP(AF591,LMS!D2:'LMS'!D2597,LMS!L2:'LMS'!L2597)</f>
        <v>#N/A</v>
      </c>
      <c r="AO591" t="e">
        <f>LOOKUP(AF591,LMS!D2:'LMS'!D2597,LMS!N2:'LMS'!N2597)</f>
        <v>#N/A</v>
      </c>
      <c r="AP591" t="e">
        <f>LOOKUP(AF591,LMS!D2:'LMS'!D2597,LMS!P2:'LMS'!P2597)</f>
        <v>#N/A</v>
      </c>
      <c r="AR591" t="e">
        <f t="shared" si="413"/>
        <v>#N/A</v>
      </c>
      <c r="AS591" t="e">
        <f t="shared" si="414"/>
        <v>#N/A</v>
      </c>
      <c r="AT591" t="e">
        <f t="shared" si="387"/>
        <v>#N/A</v>
      </c>
      <c r="AU591" t="e">
        <f t="shared" si="415"/>
        <v>#N/A</v>
      </c>
      <c r="AV591" t="e">
        <f t="shared" si="388"/>
        <v>#N/A</v>
      </c>
      <c r="AW591" t="e">
        <f t="shared" si="389"/>
        <v>#N/A</v>
      </c>
      <c r="AX591" t="e">
        <f>LOOKUP(AV591,Z!A2:'Z'!A803,Z!B2:'Z'!B803)</f>
        <v>#N/A</v>
      </c>
      <c r="AY591" t="e">
        <f t="shared" si="377"/>
        <v>#N/A</v>
      </c>
      <c r="AZ591" t="e">
        <f t="shared" si="378"/>
        <v>#N/A</v>
      </c>
      <c r="BA591" t="e">
        <f t="shared" si="379"/>
        <v>#N/A</v>
      </c>
      <c r="BB591" t="e">
        <f t="shared" si="380"/>
        <v>#N/A</v>
      </c>
      <c r="BC591" t="e">
        <f t="shared" si="381"/>
        <v>#N/A</v>
      </c>
      <c r="BD591" t="e">
        <f t="shared" si="382"/>
        <v>#N/A</v>
      </c>
    </row>
    <row r="592" spans="1:56" x14ac:dyDescent="0.25">
      <c r="A592">
        <f>'Bodycomp INPUT'!A590</f>
        <v>0</v>
      </c>
      <c r="B592">
        <f>'Bodycomp INPUT'!B590</f>
        <v>0</v>
      </c>
      <c r="C592">
        <f>'Bodycomp INPUT'!C590</f>
        <v>0</v>
      </c>
      <c r="D592">
        <f>'Bodycomp INPUT'!D590</f>
        <v>0</v>
      </c>
      <c r="E592">
        <f>'Bodycomp INPUT'!E590</f>
        <v>0</v>
      </c>
      <c r="F592">
        <f>'Bodycomp INPUT'!F590</f>
        <v>0</v>
      </c>
      <c r="G592">
        <f>'Bodycomp INPUT'!G590</f>
        <v>0</v>
      </c>
      <c r="H592">
        <v>594</v>
      </c>
      <c r="I592">
        <f t="shared" si="390"/>
        <v>0</v>
      </c>
      <c r="J592">
        <f t="shared" si="383"/>
        <v>2.6419999999999999</v>
      </c>
      <c r="K592">
        <f t="shared" si="391"/>
        <v>2.86</v>
      </c>
      <c r="L592">
        <f t="shared" si="392"/>
        <v>2.6419999999999999</v>
      </c>
      <c r="M592">
        <f t="shared" si="393"/>
        <v>2.3159999999999998</v>
      </c>
      <c r="N592">
        <f t="shared" si="394"/>
        <v>2.8029999999999999</v>
      </c>
      <c r="O592">
        <f t="shared" si="395"/>
        <v>2.3159999999999998</v>
      </c>
      <c r="P592">
        <f t="shared" si="396"/>
        <v>2.6419999999999999</v>
      </c>
      <c r="Q592">
        <f t="shared" si="397"/>
        <v>2.6419999999999999</v>
      </c>
      <c r="R592">
        <f t="shared" si="384"/>
        <v>6.7106934213868428</v>
      </c>
      <c r="S592">
        <f t="shared" si="398"/>
        <v>0.373</v>
      </c>
      <c r="T592">
        <f t="shared" si="399"/>
        <v>2.472</v>
      </c>
      <c r="U592">
        <f t="shared" si="400"/>
        <v>0.373</v>
      </c>
      <c r="V592">
        <f t="shared" si="401"/>
        <v>4.5890000000000004</v>
      </c>
      <c r="W592">
        <f t="shared" si="402"/>
        <v>1.5129999999999999</v>
      </c>
      <c r="X592">
        <f t="shared" si="403"/>
        <v>4.5890000000000004</v>
      </c>
      <c r="Y592">
        <f t="shared" si="404"/>
        <v>0.373</v>
      </c>
      <c r="Z592">
        <f t="shared" si="405"/>
        <v>0.373</v>
      </c>
      <c r="AA592">
        <f t="shared" si="406"/>
        <v>0</v>
      </c>
      <c r="AB592">
        <f t="shared" si="385"/>
        <v>0</v>
      </c>
      <c r="AC592">
        <f t="shared" si="407"/>
        <v>0</v>
      </c>
      <c r="AD592">
        <f t="shared" si="408"/>
        <v>0</v>
      </c>
      <c r="AE592">
        <f t="shared" si="386"/>
        <v>0</v>
      </c>
      <c r="AF592">
        <f t="shared" si="409"/>
        <v>0</v>
      </c>
      <c r="AG592">
        <f t="shared" si="410"/>
        <v>0.16916099773242629</v>
      </c>
      <c r="AH592">
        <f t="shared" si="411"/>
        <v>6.710693421386843E-2</v>
      </c>
      <c r="AI592">
        <f t="shared" si="412"/>
        <v>37.563447232209413</v>
      </c>
      <c r="AK592" t="e">
        <f>LOOKUP(AF592,LMS!D2:'LMS'!D2597,LMS!E2:'LMS'!E2597)</f>
        <v>#N/A</v>
      </c>
      <c r="AL592" t="e">
        <f>LOOKUP(AF592,LMS!D2:'LMS'!D2597,LMS!F2:'LMS'!F2597)</f>
        <v>#N/A</v>
      </c>
      <c r="AM592" t="e">
        <f>LOOKUP(AF592,LMS!D2:'LMS'!D2597,LMS!G2:'LMS'!G2597)</f>
        <v>#N/A</v>
      </c>
      <c r="AN592" t="e">
        <f>LOOKUP(AF592,LMS!D2:'LMS'!D2597,LMS!L2:'LMS'!L2597)</f>
        <v>#N/A</v>
      </c>
      <c r="AO592" t="e">
        <f>LOOKUP(AF592,LMS!D2:'LMS'!D2597,LMS!N2:'LMS'!N2597)</f>
        <v>#N/A</v>
      </c>
      <c r="AP592" t="e">
        <f>LOOKUP(AF592,LMS!D2:'LMS'!D2597,LMS!P2:'LMS'!P2597)</f>
        <v>#N/A</v>
      </c>
      <c r="AR592" t="e">
        <f t="shared" si="413"/>
        <v>#N/A</v>
      </c>
      <c r="AS592" t="e">
        <f t="shared" si="414"/>
        <v>#N/A</v>
      </c>
      <c r="AT592" t="e">
        <f t="shared" si="387"/>
        <v>#N/A</v>
      </c>
      <c r="AU592" t="e">
        <f t="shared" si="415"/>
        <v>#N/A</v>
      </c>
      <c r="AV592" t="e">
        <f t="shared" si="388"/>
        <v>#N/A</v>
      </c>
      <c r="AW592" t="e">
        <f t="shared" si="389"/>
        <v>#N/A</v>
      </c>
      <c r="AX592" t="e">
        <f>LOOKUP(AV592,Z!A2:'Z'!A803,Z!B2:'Z'!B803)</f>
        <v>#N/A</v>
      </c>
      <c r="AY592" t="e">
        <f t="shared" si="377"/>
        <v>#N/A</v>
      </c>
      <c r="AZ592" t="e">
        <f t="shared" si="378"/>
        <v>#N/A</v>
      </c>
      <c r="BA592" t="e">
        <f t="shared" si="379"/>
        <v>#N/A</v>
      </c>
      <c r="BB592" t="e">
        <f t="shared" si="380"/>
        <v>#N/A</v>
      </c>
      <c r="BC592" t="e">
        <f t="shared" si="381"/>
        <v>#N/A</v>
      </c>
      <c r="BD592" t="e">
        <f t="shared" si="382"/>
        <v>#N/A</v>
      </c>
    </row>
    <row r="593" spans="1:56" x14ac:dyDescent="0.25">
      <c r="A593">
        <f>'Bodycomp INPUT'!A591</f>
        <v>0</v>
      </c>
      <c r="B593">
        <f>'Bodycomp INPUT'!B591</f>
        <v>0</v>
      </c>
      <c r="C593">
        <f>'Bodycomp INPUT'!C591</f>
        <v>0</v>
      </c>
      <c r="D593">
        <f>'Bodycomp INPUT'!D591</f>
        <v>0</v>
      </c>
      <c r="E593">
        <f>'Bodycomp INPUT'!E591</f>
        <v>0</v>
      </c>
      <c r="F593">
        <f>'Bodycomp INPUT'!F591</f>
        <v>0</v>
      </c>
      <c r="G593">
        <f>'Bodycomp INPUT'!G591</f>
        <v>0</v>
      </c>
      <c r="H593">
        <v>595</v>
      </c>
      <c r="I593">
        <f t="shared" si="390"/>
        <v>0</v>
      </c>
      <c r="J593">
        <f t="shared" si="383"/>
        <v>2.6419999999999999</v>
      </c>
      <c r="K593">
        <f t="shared" si="391"/>
        <v>2.86</v>
      </c>
      <c r="L593">
        <f t="shared" si="392"/>
        <v>2.6419999999999999</v>
      </c>
      <c r="M593">
        <f t="shared" si="393"/>
        <v>2.3159999999999998</v>
      </c>
      <c r="N593">
        <f t="shared" si="394"/>
        <v>2.8029999999999999</v>
      </c>
      <c r="O593">
        <f t="shared" si="395"/>
        <v>2.3159999999999998</v>
      </c>
      <c r="P593">
        <f t="shared" si="396"/>
        <v>2.6419999999999999</v>
      </c>
      <c r="Q593">
        <f t="shared" si="397"/>
        <v>2.6419999999999999</v>
      </c>
      <c r="R593">
        <f t="shared" si="384"/>
        <v>6.7106934213868428</v>
      </c>
      <c r="S593">
        <f t="shared" si="398"/>
        <v>0.373</v>
      </c>
      <c r="T593">
        <f t="shared" si="399"/>
        <v>2.472</v>
      </c>
      <c r="U593">
        <f t="shared" si="400"/>
        <v>0.373</v>
      </c>
      <c r="V593">
        <f t="shared" si="401"/>
        <v>4.5890000000000004</v>
      </c>
      <c r="W593">
        <f t="shared" si="402"/>
        <v>1.5129999999999999</v>
      </c>
      <c r="X593">
        <f t="shared" si="403"/>
        <v>4.5890000000000004</v>
      </c>
      <c r="Y593">
        <f t="shared" si="404"/>
        <v>0.373</v>
      </c>
      <c r="Z593">
        <f t="shared" si="405"/>
        <v>0.373</v>
      </c>
      <c r="AA593">
        <f t="shared" si="406"/>
        <v>0</v>
      </c>
      <c r="AB593">
        <f t="shared" si="385"/>
        <v>0</v>
      </c>
      <c r="AC593">
        <f t="shared" si="407"/>
        <v>0</v>
      </c>
      <c r="AD593">
        <f t="shared" si="408"/>
        <v>0</v>
      </c>
      <c r="AE593">
        <f t="shared" si="386"/>
        <v>0</v>
      </c>
      <c r="AF593">
        <f t="shared" si="409"/>
        <v>0</v>
      </c>
      <c r="AG593">
        <f t="shared" si="410"/>
        <v>0.16916099773242629</v>
      </c>
      <c r="AH593">
        <f t="shared" si="411"/>
        <v>6.710693421386843E-2</v>
      </c>
      <c r="AI593">
        <f t="shared" si="412"/>
        <v>37.563447232209413</v>
      </c>
      <c r="AK593" t="e">
        <f>LOOKUP(AF593,LMS!D2:'LMS'!D2597,LMS!E2:'LMS'!E2597)</f>
        <v>#N/A</v>
      </c>
      <c r="AL593" t="e">
        <f>LOOKUP(AF593,LMS!D2:'LMS'!D2597,LMS!F2:'LMS'!F2597)</f>
        <v>#N/A</v>
      </c>
      <c r="AM593" t="e">
        <f>LOOKUP(AF593,LMS!D2:'LMS'!D2597,LMS!G2:'LMS'!G2597)</f>
        <v>#N/A</v>
      </c>
      <c r="AN593" t="e">
        <f>LOOKUP(AF593,LMS!D2:'LMS'!D2597,LMS!L2:'LMS'!L2597)</f>
        <v>#N/A</v>
      </c>
      <c r="AO593" t="e">
        <f>LOOKUP(AF593,LMS!D2:'LMS'!D2597,LMS!N2:'LMS'!N2597)</f>
        <v>#N/A</v>
      </c>
      <c r="AP593" t="e">
        <f>LOOKUP(AF593,LMS!D2:'LMS'!D2597,LMS!P2:'LMS'!P2597)</f>
        <v>#N/A</v>
      </c>
      <c r="AR593" t="e">
        <f t="shared" si="413"/>
        <v>#N/A</v>
      </c>
      <c r="AS593" t="e">
        <f t="shared" si="414"/>
        <v>#N/A</v>
      </c>
      <c r="AT593" t="e">
        <f t="shared" si="387"/>
        <v>#N/A</v>
      </c>
      <c r="AU593" t="e">
        <f t="shared" si="415"/>
        <v>#N/A</v>
      </c>
      <c r="AV593" t="e">
        <f t="shared" si="388"/>
        <v>#N/A</v>
      </c>
      <c r="AW593" t="e">
        <f t="shared" si="389"/>
        <v>#N/A</v>
      </c>
      <c r="AX593" t="e">
        <f>LOOKUP(AV593,Z!A2:'Z'!A803,Z!B2:'Z'!B803)</f>
        <v>#N/A</v>
      </c>
      <c r="AY593" t="e">
        <f t="shared" si="377"/>
        <v>#N/A</v>
      </c>
      <c r="AZ593" t="e">
        <f t="shared" si="378"/>
        <v>#N/A</v>
      </c>
      <c r="BA593" t="e">
        <f t="shared" si="379"/>
        <v>#N/A</v>
      </c>
      <c r="BB593" t="e">
        <f t="shared" si="380"/>
        <v>#N/A</v>
      </c>
      <c r="BC593" t="e">
        <f t="shared" si="381"/>
        <v>#N/A</v>
      </c>
      <c r="BD593" t="e">
        <f t="shared" si="382"/>
        <v>#N/A</v>
      </c>
    </row>
    <row r="594" spans="1:56" x14ac:dyDescent="0.25">
      <c r="A594">
        <f>'Bodycomp INPUT'!A592</f>
        <v>0</v>
      </c>
      <c r="B594">
        <f>'Bodycomp INPUT'!B592</f>
        <v>0</v>
      </c>
      <c r="C594">
        <f>'Bodycomp INPUT'!C592</f>
        <v>0</v>
      </c>
      <c r="D594">
        <f>'Bodycomp INPUT'!D592</f>
        <v>0</v>
      </c>
      <c r="E594">
        <f>'Bodycomp INPUT'!E592</f>
        <v>0</v>
      </c>
      <c r="F594">
        <f>'Bodycomp INPUT'!F592</f>
        <v>0</v>
      </c>
      <c r="G594">
        <f>'Bodycomp INPUT'!G592</f>
        <v>0</v>
      </c>
      <c r="H594">
        <v>596</v>
      </c>
      <c r="I594">
        <f t="shared" si="390"/>
        <v>0</v>
      </c>
      <c r="J594">
        <f t="shared" si="383"/>
        <v>2.6419999999999999</v>
      </c>
      <c r="K594">
        <f t="shared" si="391"/>
        <v>2.86</v>
      </c>
      <c r="L594">
        <f t="shared" si="392"/>
        <v>2.6419999999999999</v>
      </c>
      <c r="M594">
        <f t="shared" si="393"/>
        <v>2.3159999999999998</v>
      </c>
      <c r="N594">
        <f t="shared" si="394"/>
        <v>2.8029999999999999</v>
      </c>
      <c r="O594">
        <f t="shared" si="395"/>
        <v>2.3159999999999998</v>
      </c>
      <c r="P594">
        <f t="shared" si="396"/>
        <v>2.6419999999999999</v>
      </c>
      <c r="Q594">
        <f t="shared" si="397"/>
        <v>2.6419999999999999</v>
      </c>
      <c r="R594">
        <f t="shared" si="384"/>
        <v>6.7106934213868428</v>
      </c>
      <c r="S594">
        <f t="shared" si="398"/>
        <v>0.373</v>
      </c>
      <c r="T594">
        <f t="shared" si="399"/>
        <v>2.472</v>
      </c>
      <c r="U594">
        <f t="shared" si="400"/>
        <v>0.373</v>
      </c>
      <c r="V594">
        <f t="shared" si="401"/>
        <v>4.5890000000000004</v>
      </c>
      <c r="W594">
        <f t="shared" si="402"/>
        <v>1.5129999999999999</v>
      </c>
      <c r="X594">
        <f t="shared" si="403"/>
        <v>4.5890000000000004</v>
      </c>
      <c r="Y594">
        <f t="shared" si="404"/>
        <v>0.373</v>
      </c>
      <c r="Z594">
        <f t="shared" si="405"/>
        <v>0.373</v>
      </c>
      <c r="AA594">
        <f t="shared" si="406"/>
        <v>0</v>
      </c>
      <c r="AB594">
        <f t="shared" si="385"/>
        <v>0</v>
      </c>
      <c r="AC594">
        <f t="shared" si="407"/>
        <v>0</v>
      </c>
      <c r="AD594">
        <f t="shared" si="408"/>
        <v>0</v>
      </c>
      <c r="AE594">
        <f t="shared" si="386"/>
        <v>0</v>
      </c>
      <c r="AF594">
        <f t="shared" si="409"/>
        <v>0</v>
      </c>
      <c r="AG594">
        <f t="shared" si="410"/>
        <v>0.16916099773242629</v>
      </c>
      <c r="AH594">
        <f t="shared" si="411"/>
        <v>6.710693421386843E-2</v>
      </c>
      <c r="AI594">
        <f t="shared" si="412"/>
        <v>37.563447232209413</v>
      </c>
      <c r="AK594" t="e">
        <f>LOOKUP(AF594,LMS!D2:'LMS'!D2597,LMS!E2:'LMS'!E2597)</f>
        <v>#N/A</v>
      </c>
      <c r="AL594" t="e">
        <f>LOOKUP(AF594,LMS!D2:'LMS'!D2597,LMS!F2:'LMS'!F2597)</f>
        <v>#N/A</v>
      </c>
      <c r="AM594" t="e">
        <f>LOOKUP(AF594,LMS!D2:'LMS'!D2597,LMS!G2:'LMS'!G2597)</f>
        <v>#N/A</v>
      </c>
      <c r="AN594" t="e">
        <f>LOOKUP(AF594,LMS!D2:'LMS'!D2597,LMS!L2:'LMS'!L2597)</f>
        <v>#N/A</v>
      </c>
      <c r="AO594" t="e">
        <f>LOOKUP(AF594,LMS!D2:'LMS'!D2597,LMS!N2:'LMS'!N2597)</f>
        <v>#N/A</v>
      </c>
      <c r="AP594" t="e">
        <f>LOOKUP(AF594,LMS!D2:'LMS'!D2597,LMS!P2:'LMS'!P2597)</f>
        <v>#N/A</v>
      </c>
      <c r="AR594" t="e">
        <f t="shared" si="413"/>
        <v>#N/A</v>
      </c>
      <c r="AS594" t="e">
        <f t="shared" si="414"/>
        <v>#N/A</v>
      </c>
      <c r="AT594" t="e">
        <f t="shared" si="387"/>
        <v>#N/A</v>
      </c>
      <c r="AU594" t="e">
        <f t="shared" si="415"/>
        <v>#N/A</v>
      </c>
      <c r="AV594" t="e">
        <f t="shared" si="388"/>
        <v>#N/A</v>
      </c>
      <c r="AW594" t="e">
        <f t="shared" si="389"/>
        <v>#N/A</v>
      </c>
      <c r="AX594" t="e">
        <f>LOOKUP(AV594,Z!A2:'Z'!A803,Z!B2:'Z'!B803)</f>
        <v>#N/A</v>
      </c>
      <c r="AY594" t="e">
        <f t="shared" si="377"/>
        <v>#N/A</v>
      </c>
      <c r="AZ594" t="e">
        <f t="shared" si="378"/>
        <v>#N/A</v>
      </c>
      <c r="BA594" t="e">
        <f t="shared" si="379"/>
        <v>#N/A</v>
      </c>
      <c r="BB594" t="e">
        <f t="shared" si="380"/>
        <v>#N/A</v>
      </c>
      <c r="BC594" t="e">
        <f t="shared" si="381"/>
        <v>#N/A</v>
      </c>
      <c r="BD594" t="e">
        <f t="shared" si="382"/>
        <v>#N/A</v>
      </c>
    </row>
    <row r="595" spans="1:56" x14ac:dyDescent="0.25">
      <c r="A595">
        <f>'Bodycomp INPUT'!A593</f>
        <v>0</v>
      </c>
      <c r="B595">
        <f>'Bodycomp INPUT'!B593</f>
        <v>0</v>
      </c>
      <c r="C595">
        <f>'Bodycomp INPUT'!C593</f>
        <v>0</v>
      </c>
      <c r="D595">
        <f>'Bodycomp INPUT'!D593</f>
        <v>0</v>
      </c>
      <c r="E595">
        <f>'Bodycomp INPUT'!E593</f>
        <v>0</v>
      </c>
      <c r="F595">
        <f>'Bodycomp INPUT'!F593</f>
        <v>0</v>
      </c>
      <c r="G595">
        <f>'Bodycomp INPUT'!G593</f>
        <v>0</v>
      </c>
      <c r="H595">
        <v>597</v>
      </c>
      <c r="I595">
        <f t="shared" si="390"/>
        <v>0</v>
      </c>
      <c r="J595">
        <f t="shared" si="383"/>
        <v>2.6419999999999999</v>
      </c>
      <c r="K595">
        <f t="shared" si="391"/>
        <v>2.86</v>
      </c>
      <c r="L595">
        <f t="shared" si="392"/>
        <v>2.6419999999999999</v>
      </c>
      <c r="M595">
        <f t="shared" si="393"/>
        <v>2.3159999999999998</v>
      </c>
      <c r="N595">
        <f t="shared" si="394"/>
        <v>2.8029999999999999</v>
      </c>
      <c r="O595">
        <f t="shared" si="395"/>
        <v>2.3159999999999998</v>
      </c>
      <c r="P595">
        <f t="shared" si="396"/>
        <v>2.6419999999999999</v>
      </c>
      <c r="Q595">
        <f t="shared" si="397"/>
        <v>2.6419999999999999</v>
      </c>
      <c r="R595">
        <f t="shared" si="384"/>
        <v>6.7106934213868428</v>
      </c>
      <c r="S595">
        <f t="shared" si="398"/>
        <v>0.373</v>
      </c>
      <c r="T595">
        <f t="shared" si="399"/>
        <v>2.472</v>
      </c>
      <c r="U595">
        <f t="shared" si="400"/>
        <v>0.373</v>
      </c>
      <c r="V595">
        <f t="shared" si="401"/>
        <v>4.5890000000000004</v>
      </c>
      <c r="W595">
        <f t="shared" si="402"/>
        <v>1.5129999999999999</v>
      </c>
      <c r="X595">
        <f t="shared" si="403"/>
        <v>4.5890000000000004</v>
      </c>
      <c r="Y595">
        <f t="shared" si="404"/>
        <v>0.373</v>
      </c>
      <c r="Z595">
        <f t="shared" si="405"/>
        <v>0.373</v>
      </c>
      <c r="AA595">
        <f t="shared" si="406"/>
        <v>0</v>
      </c>
      <c r="AB595">
        <f t="shared" si="385"/>
        <v>0</v>
      </c>
      <c r="AC595">
        <f t="shared" si="407"/>
        <v>0</v>
      </c>
      <c r="AD595">
        <f t="shared" si="408"/>
        <v>0</v>
      </c>
      <c r="AE595">
        <f t="shared" si="386"/>
        <v>0</v>
      </c>
      <c r="AF595">
        <f t="shared" si="409"/>
        <v>0</v>
      </c>
      <c r="AG595">
        <f t="shared" si="410"/>
        <v>0.16916099773242629</v>
      </c>
      <c r="AH595">
        <f t="shared" si="411"/>
        <v>6.710693421386843E-2</v>
      </c>
      <c r="AI595">
        <f t="shared" si="412"/>
        <v>37.563447232209413</v>
      </c>
      <c r="AK595" t="e">
        <f>LOOKUP(AF595,LMS!D2:'LMS'!D2597,LMS!E2:'LMS'!E2597)</f>
        <v>#N/A</v>
      </c>
      <c r="AL595" t="e">
        <f>LOOKUP(AF595,LMS!D2:'LMS'!D2597,LMS!F2:'LMS'!F2597)</f>
        <v>#N/A</v>
      </c>
      <c r="AM595" t="e">
        <f>LOOKUP(AF595,LMS!D2:'LMS'!D2597,LMS!G2:'LMS'!G2597)</f>
        <v>#N/A</v>
      </c>
      <c r="AN595" t="e">
        <f>LOOKUP(AF595,LMS!D2:'LMS'!D2597,LMS!L2:'LMS'!L2597)</f>
        <v>#N/A</v>
      </c>
      <c r="AO595" t="e">
        <f>LOOKUP(AF595,LMS!D2:'LMS'!D2597,LMS!N2:'LMS'!N2597)</f>
        <v>#N/A</v>
      </c>
      <c r="AP595" t="e">
        <f>LOOKUP(AF595,LMS!D2:'LMS'!D2597,LMS!P2:'LMS'!P2597)</f>
        <v>#N/A</v>
      </c>
      <c r="AR595" t="e">
        <f t="shared" si="413"/>
        <v>#N/A</v>
      </c>
      <c r="AS595" t="e">
        <f t="shared" si="414"/>
        <v>#N/A</v>
      </c>
      <c r="AT595" t="e">
        <f t="shared" si="387"/>
        <v>#N/A</v>
      </c>
      <c r="AU595" t="e">
        <f t="shared" si="415"/>
        <v>#N/A</v>
      </c>
      <c r="AV595" t="e">
        <f t="shared" si="388"/>
        <v>#N/A</v>
      </c>
      <c r="AW595" t="e">
        <f t="shared" si="389"/>
        <v>#N/A</v>
      </c>
      <c r="AX595" t="e">
        <f>LOOKUP(AV595,Z!A2:'Z'!A803,Z!B2:'Z'!B803)</f>
        <v>#N/A</v>
      </c>
      <c r="AY595" t="e">
        <f t="shared" si="377"/>
        <v>#N/A</v>
      </c>
      <c r="AZ595" t="e">
        <f t="shared" si="378"/>
        <v>#N/A</v>
      </c>
      <c r="BA595" t="e">
        <f t="shared" si="379"/>
        <v>#N/A</v>
      </c>
      <c r="BB595" t="e">
        <f t="shared" si="380"/>
        <v>#N/A</v>
      </c>
      <c r="BC595" t="e">
        <f t="shared" si="381"/>
        <v>#N/A</v>
      </c>
      <c r="BD595" t="e">
        <f t="shared" si="382"/>
        <v>#N/A</v>
      </c>
    </row>
    <row r="596" spans="1:56" x14ac:dyDescent="0.25">
      <c r="A596">
        <f>'Bodycomp INPUT'!A594</f>
        <v>0</v>
      </c>
      <c r="B596">
        <f>'Bodycomp INPUT'!B594</f>
        <v>0</v>
      </c>
      <c r="C596">
        <f>'Bodycomp INPUT'!C594</f>
        <v>0</v>
      </c>
      <c r="D596">
        <f>'Bodycomp INPUT'!D594</f>
        <v>0</v>
      </c>
      <c r="E596">
        <f>'Bodycomp INPUT'!E594</f>
        <v>0</v>
      </c>
      <c r="F596">
        <f>'Bodycomp INPUT'!F594</f>
        <v>0</v>
      </c>
      <c r="G596">
        <f>'Bodycomp INPUT'!G594</f>
        <v>0</v>
      </c>
      <c r="H596">
        <v>598</v>
      </c>
      <c r="I596">
        <f t="shared" si="390"/>
        <v>0</v>
      </c>
      <c r="J596">
        <f t="shared" si="383"/>
        <v>2.6419999999999999</v>
      </c>
      <c r="K596">
        <f t="shared" si="391"/>
        <v>2.86</v>
      </c>
      <c r="L596">
        <f t="shared" si="392"/>
        <v>2.6419999999999999</v>
      </c>
      <c r="M596">
        <f t="shared" si="393"/>
        <v>2.3159999999999998</v>
      </c>
      <c r="N596">
        <f t="shared" si="394"/>
        <v>2.8029999999999999</v>
      </c>
      <c r="O596">
        <f t="shared" si="395"/>
        <v>2.3159999999999998</v>
      </c>
      <c r="P596">
        <f t="shared" si="396"/>
        <v>2.6419999999999999</v>
      </c>
      <c r="Q596">
        <f t="shared" si="397"/>
        <v>2.6419999999999999</v>
      </c>
      <c r="R596">
        <f t="shared" si="384"/>
        <v>6.7106934213868428</v>
      </c>
      <c r="S596">
        <f t="shared" si="398"/>
        <v>0.373</v>
      </c>
      <c r="T596">
        <f t="shared" si="399"/>
        <v>2.472</v>
      </c>
      <c r="U596">
        <f t="shared" si="400"/>
        <v>0.373</v>
      </c>
      <c r="V596">
        <f t="shared" si="401"/>
        <v>4.5890000000000004</v>
      </c>
      <c r="W596">
        <f t="shared" si="402"/>
        <v>1.5129999999999999</v>
      </c>
      <c r="X596">
        <f t="shared" si="403"/>
        <v>4.5890000000000004</v>
      </c>
      <c r="Y596">
        <f t="shared" si="404"/>
        <v>0.373</v>
      </c>
      <c r="Z596">
        <f t="shared" si="405"/>
        <v>0.373</v>
      </c>
      <c r="AA596">
        <f t="shared" si="406"/>
        <v>0</v>
      </c>
      <c r="AB596">
        <f t="shared" si="385"/>
        <v>0</v>
      </c>
      <c r="AC596">
        <f t="shared" si="407"/>
        <v>0</v>
      </c>
      <c r="AD596">
        <f t="shared" si="408"/>
        <v>0</v>
      </c>
      <c r="AE596">
        <f t="shared" si="386"/>
        <v>0</v>
      </c>
      <c r="AF596">
        <f t="shared" si="409"/>
        <v>0</v>
      </c>
      <c r="AG596">
        <f t="shared" si="410"/>
        <v>0.16916099773242629</v>
      </c>
      <c r="AH596">
        <f t="shared" si="411"/>
        <v>6.710693421386843E-2</v>
      </c>
      <c r="AI596">
        <f t="shared" si="412"/>
        <v>37.563447232209413</v>
      </c>
      <c r="AK596" t="e">
        <f>LOOKUP(AF596,LMS!D2:'LMS'!D2597,LMS!E2:'LMS'!E2597)</f>
        <v>#N/A</v>
      </c>
      <c r="AL596" t="e">
        <f>LOOKUP(AF596,LMS!D2:'LMS'!D2597,LMS!F2:'LMS'!F2597)</f>
        <v>#N/A</v>
      </c>
      <c r="AM596" t="e">
        <f>LOOKUP(AF596,LMS!D2:'LMS'!D2597,LMS!G2:'LMS'!G2597)</f>
        <v>#N/A</v>
      </c>
      <c r="AN596" t="e">
        <f>LOOKUP(AF596,LMS!D2:'LMS'!D2597,LMS!L2:'LMS'!L2597)</f>
        <v>#N/A</v>
      </c>
      <c r="AO596" t="e">
        <f>LOOKUP(AF596,LMS!D2:'LMS'!D2597,LMS!N2:'LMS'!N2597)</f>
        <v>#N/A</v>
      </c>
      <c r="AP596" t="e">
        <f>LOOKUP(AF596,LMS!D2:'LMS'!D2597,LMS!P2:'LMS'!P2597)</f>
        <v>#N/A</v>
      </c>
      <c r="AR596" t="e">
        <f t="shared" si="413"/>
        <v>#N/A</v>
      </c>
      <c r="AS596" t="e">
        <f t="shared" si="414"/>
        <v>#N/A</v>
      </c>
      <c r="AT596" t="e">
        <f t="shared" si="387"/>
        <v>#N/A</v>
      </c>
      <c r="AU596" t="e">
        <f t="shared" si="415"/>
        <v>#N/A</v>
      </c>
      <c r="AV596" t="e">
        <f t="shared" si="388"/>
        <v>#N/A</v>
      </c>
      <c r="AW596" t="e">
        <f t="shared" si="389"/>
        <v>#N/A</v>
      </c>
      <c r="AX596" t="e">
        <f>LOOKUP(AV596,Z!A2:'Z'!A803,Z!B2:'Z'!B803)</f>
        <v>#N/A</v>
      </c>
      <c r="AY596" t="e">
        <f t="shared" si="377"/>
        <v>#N/A</v>
      </c>
      <c r="AZ596" t="e">
        <f t="shared" si="378"/>
        <v>#N/A</v>
      </c>
      <c r="BA596" t="e">
        <f t="shared" si="379"/>
        <v>#N/A</v>
      </c>
      <c r="BB596" t="e">
        <f t="shared" si="380"/>
        <v>#N/A</v>
      </c>
      <c r="BC596" t="e">
        <f t="shared" si="381"/>
        <v>#N/A</v>
      </c>
      <c r="BD596" t="e">
        <f t="shared" si="382"/>
        <v>#N/A</v>
      </c>
    </row>
    <row r="597" spans="1:56" x14ac:dyDescent="0.25">
      <c r="A597">
        <f>'Bodycomp INPUT'!A595</f>
        <v>0</v>
      </c>
      <c r="B597">
        <f>'Bodycomp INPUT'!B595</f>
        <v>0</v>
      </c>
      <c r="C597">
        <f>'Bodycomp INPUT'!C595</f>
        <v>0</v>
      </c>
      <c r="D597">
        <f>'Bodycomp INPUT'!D595</f>
        <v>0</v>
      </c>
      <c r="E597">
        <f>'Bodycomp INPUT'!E595</f>
        <v>0</v>
      </c>
      <c r="F597">
        <f>'Bodycomp INPUT'!F595</f>
        <v>0</v>
      </c>
      <c r="G597">
        <f>'Bodycomp INPUT'!G595</f>
        <v>0</v>
      </c>
      <c r="H597">
        <v>599</v>
      </c>
      <c r="I597">
        <f t="shared" si="390"/>
        <v>0</v>
      </c>
      <c r="J597">
        <f t="shared" si="383"/>
        <v>2.6419999999999999</v>
      </c>
      <c r="K597">
        <f t="shared" si="391"/>
        <v>2.86</v>
      </c>
      <c r="L597">
        <f t="shared" si="392"/>
        <v>2.6419999999999999</v>
      </c>
      <c r="M597">
        <f t="shared" si="393"/>
        <v>2.3159999999999998</v>
      </c>
      <c r="N597">
        <f t="shared" si="394"/>
        <v>2.8029999999999999</v>
      </c>
      <c r="O597">
        <f t="shared" si="395"/>
        <v>2.3159999999999998</v>
      </c>
      <c r="P597">
        <f t="shared" si="396"/>
        <v>2.6419999999999999</v>
      </c>
      <c r="Q597">
        <f t="shared" si="397"/>
        <v>2.6419999999999999</v>
      </c>
      <c r="R597">
        <f t="shared" si="384"/>
        <v>6.7106934213868428</v>
      </c>
      <c r="S597">
        <f t="shared" si="398"/>
        <v>0.373</v>
      </c>
      <c r="T597">
        <f t="shared" si="399"/>
        <v>2.472</v>
      </c>
      <c r="U597">
        <f t="shared" si="400"/>
        <v>0.373</v>
      </c>
      <c r="V597">
        <f t="shared" si="401"/>
        <v>4.5890000000000004</v>
      </c>
      <c r="W597">
        <f t="shared" si="402"/>
        <v>1.5129999999999999</v>
      </c>
      <c r="X597">
        <f t="shared" si="403"/>
        <v>4.5890000000000004</v>
      </c>
      <c r="Y597">
        <f t="shared" si="404"/>
        <v>0.373</v>
      </c>
      <c r="Z597">
        <f t="shared" si="405"/>
        <v>0.373</v>
      </c>
      <c r="AA597">
        <f t="shared" si="406"/>
        <v>0</v>
      </c>
      <c r="AB597">
        <f t="shared" si="385"/>
        <v>0</v>
      </c>
      <c r="AC597">
        <f t="shared" si="407"/>
        <v>0</v>
      </c>
      <c r="AD597">
        <f t="shared" si="408"/>
        <v>0</v>
      </c>
      <c r="AE597">
        <f t="shared" si="386"/>
        <v>0</v>
      </c>
      <c r="AF597">
        <f t="shared" si="409"/>
        <v>0</v>
      </c>
      <c r="AG597">
        <f t="shared" si="410"/>
        <v>0.16916099773242629</v>
      </c>
      <c r="AH597">
        <f t="shared" si="411"/>
        <v>6.710693421386843E-2</v>
      </c>
      <c r="AI597">
        <f t="shared" si="412"/>
        <v>37.563447232209413</v>
      </c>
      <c r="AK597" t="e">
        <f>LOOKUP(AF597,LMS!D2:'LMS'!D2597,LMS!E2:'LMS'!E2597)</f>
        <v>#N/A</v>
      </c>
      <c r="AL597" t="e">
        <f>LOOKUP(AF597,LMS!D2:'LMS'!D2597,LMS!F2:'LMS'!F2597)</f>
        <v>#N/A</v>
      </c>
      <c r="AM597" t="e">
        <f>LOOKUP(AF597,LMS!D2:'LMS'!D2597,LMS!G2:'LMS'!G2597)</f>
        <v>#N/A</v>
      </c>
      <c r="AN597" t="e">
        <f>LOOKUP(AF597,LMS!D2:'LMS'!D2597,LMS!L2:'LMS'!L2597)</f>
        <v>#N/A</v>
      </c>
      <c r="AO597" t="e">
        <f>LOOKUP(AF597,LMS!D2:'LMS'!D2597,LMS!N2:'LMS'!N2597)</f>
        <v>#N/A</v>
      </c>
      <c r="AP597" t="e">
        <f>LOOKUP(AF597,LMS!D2:'LMS'!D2597,LMS!P2:'LMS'!P2597)</f>
        <v>#N/A</v>
      </c>
      <c r="AR597" t="e">
        <f t="shared" si="413"/>
        <v>#N/A</v>
      </c>
      <c r="AS597" t="e">
        <f t="shared" si="414"/>
        <v>#N/A</v>
      </c>
      <c r="AT597" t="e">
        <f t="shared" si="387"/>
        <v>#N/A</v>
      </c>
      <c r="AU597" t="e">
        <f t="shared" si="415"/>
        <v>#N/A</v>
      </c>
      <c r="AV597" t="e">
        <f t="shared" si="388"/>
        <v>#N/A</v>
      </c>
      <c r="AW597" t="e">
        <f t="shared" si="389"/>
        <v>#N/A</v>
      </c>
      <c r="AX597" t="e">
        <f>LOOKUP(AV597,Z!A2:'Z'!A803,Z!B2:'Z'!B803)</f>
        <v>#N/A</v>
      </c>
      <c r="AY597" t="e">
        <f t="shared" si="377"/>
        <v>#N/A</v>
      </c>
      <c r="AZ597" t="e">
        <f t="shared" si="378"/>
        <v>#N/A</v>
      </c>
      <c r="BA597" t="e">
        <f t="shared" si="379"/>
        <v>#N/A</v>
      </c>
      <c r="BB597" t="e">
        <f t="shared" si="380"/>
        <v>#N/A</v>
      </c>
      <c r="BC597" t="e">
        <f t="shared" si="381"/>
        <v>#N/A</v>
      </c>
      <c r="BD597" t="e">
        <f t="shared" si="382"/>
        <v>#N/A</v>
      </c>
    </row>
    <row r="598" spans="1:56" x14ac:dyDescent="0.25">
      <c r="A598">
        <f>'Bodycomp INPUT'!A596</f>
        <v>0</v>
      </c>
      <c r="B598">
        <f>'Bodycomp INPUT'!B596</f>
        <v>0</v>
      </c>
      <c r="C598">
        <f>'Bodycomp INPUT'!C596</f>
        <v>0</v>
      </c>
      <c r="D598">
        <f>'Bodycomp INPUT'!D596</f>
        <v>0</v>
      </c>
      <c r="E598">
        <f>'Bodycomp INPUT'!E596</f>
        <v>0</v>
      </c>
      <c r="F598">
        <f>'Bodycomp INPUT'!F596</f>
        <v>0</v>
      </c>
      <c r="G598">
        <f>'Bodycomp INPUT'!G596</f>
        <v>0</v>
      </c>
      <c r="H598">
        <v>600</v>
      </c>
      <c r="I598">
        <f t="shared" si="390"/>
        <v>0</v>
      </c>
      <c r="J598">
        <f t="shared" si="383"/>
        <v>2.6419999999999999</v>
      </c>
      <c r="K598">
        <f t="shared" si="391"/>
        <v>2.86</v>
      </c>
      <c r="L598">
        <f t="shared" si="392"/>
        <v>2.6419999999999999</v>
      </c>
      <c r="M598">
        <f t="shared" si="393"/>
        <v>2.3159999999999998</v>
      </c>
      <c r="N598">
        <f t="shared" si="394"/>
        <v>2.8029999999999999</v>
      </c>
      <c r="O598">
        <f t="shared" si="395"/>
        <v>2.3159999999999998</v>
      </c>
      <c r="P598">
        <f t="shared" si="396"/>
        <v>2.6419999999999999</v>
      </c>
      <c r="Q598">
        <f t="shared" si="397"/>
        <v>2.6419999999999999</v>
      </c>
      <c r="R598">
        <f t="shared" si="384"/>
        <v>6.7106934213868428</v>
      </c>
      <c r="S598">
        <f t="shared" si="398"/>
        <v>0.373</v>
      </c>
      <c r="T598">
        <f t="shared" si="399"/>
        <v>2.472</v>
      </c>
      <c r="U598">
        <f t="shared" si="400"/>
        <v>0.373</v>
      </c>
      <c r="V598">
        <f t="shared" si="401"/>
        <v>4.5890000000000004</v>
      </c>
      <c r="W598">
        <f t="shared" si="402"/>
        <v>1.5129999999999999</v>
      </c>
      <c r="X598">
        <f t="shared" si="403"/>
        <v>4.5890000000000004</v>
      </c>
      <c r="Y598">
        <f t="shared" si="404"/>
        <v>0.373</v>
      </c>
      <c r="Z598">
        <f t="shared" si="405"/>
        <v>0.373</v>
      </c>
      <c r="AA598">
        <f t="shared" si="406"/>
        <v>0</v>
      </c>
      <c r="AB598">
        <f t="shared" si="385"/>
        <v>0</v>
      </c>
      <c r="AC598">
        <f t="shared" si="407"/>
        <v>0</v>
      </c>
      <c r="AD598">
        <f t="shared" si="408"/>
        <v>0</v>
      </c>
      <c r="AE598">
        <f t="shared" si="386"/>
        <v>0</v>
      </c>
      <c r="AF598">
        <f t="shared" si="409"/>
        <v>0</v>
      </c>
      <c r="AG598">
        <f t="shared" si="410"/>
        <v>0.16916099773242629</v>
      </c>
      <c r="AH598">
        <f t="shared" si="411"/>
        <v>6.710693421386843E-2</v>
      </c>
      <c r="AI598">
        <f t="shared" si="412"/>
        <v>37.563447232209413</v>
      </c>
      <c r="AK598" t="e">
        <f>LOOKUP(AF598,LMS!D2:'LMS'!D2597,LMS!E2:'LMS'!E2597)</f>
        <v>#N/A</v>
      </c>
      <c r="AL598" t="e">
        <f>LOOKUP(AF598,LMS!D2:'LMS'!D2597,LMS!F2:'LMS'!F2597)</f>
        <v>#N/A</v>
      </c>
      <c r="AM598" t="e">
        <f>LOOKUP(AF598,LMS!D2:'LMS'!D2597,LMS!G2:'LMS'!G2597)</f>
        <v>#N/A</v>
      </c>
      <c r="AN598" t="e">
        <f>LOOKUP(AF598,LMS!D2:'LMS'!D2597,LMS!L2:'LMS'!L2597)</f>
        <v>#N/A</v>
      </c>
      <c r="AO598" t="e">
        <f>LOOKUP(AF598,LMS!D2:'LMS'!D2597,LMS!N2:'LMS'!N2597)</f>
        <v>#N/A</v>
      </c>
      <c r="AP598" t="e">
        <f>LOOKUP(AF598,LMS!D2:'LMS'!D2597,LMS!P2:'LMS'!P2597)</f>
        <v>#N/A</v>
      </c>
      <c r="AR598" t="e">
        <f t="shared" si="413"/>
        <v>#N/A</v>
      </c>
      <c r="AS598" t="e">
        <f t="shared" si="414"/>
        <v>#N/A</v>
      </c>
      <c r="AT598" t="e">
        <f t="shared" si="387"/>
        <v>#N/A</v>
      </c>
      <c r="AU598" t="e">
        <f t="shared" si="415"/>
        <v>#N/A</v>
      </c>
      <c r="AV598" t="e">
        <f t="shared" si="388"/>
        <v>#N/A</v>
      </c>
      <c r="AW598" t="e">
        <f t="shared" si="389"/>
        <v>#N/A</v>
      </c>
      <c r="AX598" t="e">
        <f>LOOKUP(AV598,Z!A2:'Z'!A803,Z!B2:'Z'!B803)</f>
        <v>#N/A</v>
      </c>
      <c r="AY598" t="e">
        <f t="shared" si="377"/>
        <v>#N/A</v>
      </c>
      <c r="AZ598" t="e">
        <f t="shared" si="378"/>
        <v>#N/A</v>
      </c>
      <c r="BA598" t="e">
        <f t="shared" si="379"/>
        <v>#N/A</v>
      </c>
      <c r="BB598" t="e">
        <f t="shared" si="380"/>
        <v>#N/A</v>
      </c>
      <c r="BC598" t="e">
        <f t="shared" si="381"/>
        <v>#N/A</v>
      </c>
      <c r="BD598" t="e">
        <f t="shared" si="382"/>
        <v>#N/A</v>
      </c>
    </row>
    <row r="599" spans="1:56" x14ac:dyDescent="0.25">
      <c r="A599">
        <f>'Bodycomp INPUT'!A597</f>
        <v>0</v>
      </c>
      <c r="B599">
        <f>'Bodycomp INPUT'!B597</f>
        <v>0</v>
      </c>
      <c r="C599">
        <f>'Bodycomp INPUT'!C597</f>
        <v>0</v>
      </c>
      <c r="D599">
        <f>'Bodycomp INPUT'!D597</f>
        <v>0</v>
      </c>
      <c r="E599">
        <f>'Bodycomp INPUT'!E597</f>
        <v>0</v>
      </c>
      <c r="F599">
        <f>'Bodycomp INPUT'!F597</f>
        <v>0</v>
      </c>
      <c r="G599">
        <f>'Bodycomp INPUT'!G597</f>
        <v>0</v>
      </c>
      <c r="H599">
        <v>601</v>
      </c>
      <c r="I599">
        <f t="shared" si="390"/>
        <v>0</v>
      </c>
      <c r="J599">
        <f t="shared" si="383"/>
        <v>2.6419999999999999</v>
      </c>
      <c r="K599">
        <f t="shared" si="391"/>
        <v>2.86</v>
      </c>
      <c r="L599">
        <f t="shared" si="392"/>
        <v>2.6419999999999999</v>
      </c>
      <c r="M599">
        <f t="shared" si="393"/>
        <v>2.3159999999999998</v>
      </c>
      <c r="N599">
        <f t="shared" si="394"/>
        <v>2.8029999999999999</v>
      </c>
      <c r="O599">
        <f t="shared" si="395"/>
        <v>2.3159999999999998</v>
      </c>
      <c r="P599">
        <f t="shared" si="396"/>
        <v>2.6419999999999999</v>
      </c>
      <c r="Q599">
        <f t="shared" si="397"/>
        <v>2.6419999999999999</v>
      </c>
      <c r="R599">
        <f t="shared" si="384"/>
        <v>6.7106934213868428</v>
      </c>
      <c r="S599">
        <f t="shared" si="398"/>
        <v>0.373</v>
      </c>
      <c r="T599">
        <f t="shared" si="399"/>
        <v>2.472</v>
      </c>
      <c r="U599">
        <f t="shared" si="400"/>
        <v>0.373</v>
      </c>
      <c r="V599">
        <f t="shared" si="401"/>
        <v>4.5890000000000004</v>
      </c>
      <c r="W599">
        <f t="shared" si="402"/>
        <v>1.5129999999999999</v>
      </c>
      <c r="X599">
        <f t="shared" si="403"/>
        <v>4.5890000000000004</v>
      </c>
      <c r="Y599">
        <f t="shared" si="404"/>
        <v>0.373</v>
      </c>
      <c r="Z599">
        <f t="shared" si="405"/>
        <v>0.373</v>
      </c>
      <c r="AA599">
        <f t="shared" si="406"/>
        <v>0</v>
      </c>
      <c r="AB599">
        <f t="shared" si="385"/>
        <v>0</v>
      </c>
      <c r="AC599">
        <f t="shared" si="407"/>
        <v>0</v>
      </c>
      <c r="AD599">
        <f t="shared" si="408"/>
        <v>0</v>
      </c>
      <c r="AE599">
        <f t="shared" si="386"/>
        <v>0</v>
      </c>
      <c r="AF599">
        <f t="shared" si="409"/>
        <v>0</v>
      </c>
      <c r="AG599">
        <f t="shared" si="410"/>
        <v>0.16916099773242629</v>
      </c>
      <c r="AH599">
        <f t="shared" si="411"/>
        <v>6.710693421386843E-2</v>
      </c>
      <c r="AI599">
        <f t="shared" si="412"/>
        <v>37.563447232209413</v>
      </c>
      <c r="AK599" t="e">
        <f>LOOKUP(AF599,LMS!D2:'LMS'!D2597,LMS!E2:'LMS'!E2597)</f>
        <v>#N/A</v>
      </c>
      <c r="AL599" t="e">
        <f>LOOKUP(AF599,LMS!D2:'LMS'!D2597,LMS!F2:'LMS'!F2597)</f>
        <v>#N/A</v>
      </c>
      <c r="AM599" t="e">
        <f>LOOKUP(AF599,LMS!D2:'LMS'!D2597,LMS!G2:'LMS'!G2597)</f>
        <v>#N/A</v>
      </c>
      <c r="AN599" t="e">
        <f>LOOKUP(AF599,LMS!D2:'LMS'!D2597,LMS!L2:'LMS'!L2597)</f>
        <v>#N/A</v>
      </c>
      <c r="AO599" t="e">
        <f>LOOKUP(AF599,LMS!D2:'LMS'!D2597,LMS!N2:'LMS'!N2597)</f>
        <v>#N/A</v>
      </c>
      <c r="AP599" t="e">
        <f>LOOKUP(AF599,LMS!D2:'LMS'!D2597,LMS!P2:'LMS'!P2597)</f>
        <v>#N/A</v>
      </c>
      <c r="AR599" t="e">
        <f t="shared" si="413"/>
        <v>#N/A</v>
      </c>
      <c r="AS599" t="e">
        <f t="shared" si="414"/>
        <v>#N/A</v>
      </c>
      <c r="AT599" t="e">
        <f t="shared" si="387"/>
        <v>#N/A</v>
      </c>
      <c r="AU599" t="e">
        <f t="shared" si="415"/>
        <v>#N/A</v>
      </c>
      <c r="AV599" t="e">
        <f t="shared" si="388"/>
        <v>#N/A</v>
      </c>
      <c r="AW599" t="e">
        <f t="shared" si="389"/>
        <v>#N/A</v>
      </c>
      <c r="AX599" t="e">
        <f>LOOKUP(AV599,Z!A2:'Z'!A803,Z!B2:'Z'!B803)</f>
        <v>#N/A</v>
      </c>
      <c r="AY599" t="e">
        <f t="shared" si="377"/>
        <v>#N/A</v>
      </c>
      <c r="AZ599" t="e">
        <f t="shared" si="378"/>
        <v>#N/A</v>
      </c>
      <c r="BA599" t="e">
        <f t="shared" si="379"/>
        <v>#N/A</v>
      </c>
      <c r="BB599" t="e">
        <f t="shared" si="380"/>
        <v>#N/A</v>
      </c>
      <c r="BC599" t="e">
        <f t="shared" si="381"/>
        <v>#N/A</v>
      </c>
      <c r="BD599" t="e">
        <f t="shared" si="382"/>
        <v>#N/A</v>
      </c>
    </row>
    <row r="600" spans="1:56" x14ac:dyDescent="0.25">
      <c r="A600">
        <f>'Bodycomp INPUT'!A598</f>
        <v>0</v>
      </c>
      <c r="B600">
        <f>'Bodycomp INPUT'!B598</f>
        <v>0</v>
      </c>
      <c r="C600">
        <f>'Bodycomp INPUT'!C598</f>
        <v>0</v>
      </c>
      <c r="D600">
        <f>'Bodycomp INPUT'!D598</f>
        <v>0</v>
      </c>
      <c r="E600">
        <f>'Bodycomp INPUT'!E598</f>
        <v>0</v>
      </c>
      <c r="F600">
        <f>'Bodycomp INPUT'!F598</f>
        <v>0</v>
      </c>
      <c r="G600">
        <f>'Bodycomp INPUT'!G598</f>
        <v>0</v>
      </c>
      <c r="H600">
        <v>602</v>
      </c>
      <c r="I600">
        <f t="shared" si="390"/>
        <v>0</v>
      </c>
      <c r="J600">
        <f t="shared" si="383"/>
        <v>2.6419999999999999</v>
      </c>
      <c r="K600">
        <f t="shared" si="391"/>
        <v>2.86</v>
      </c>
      <c r="L600">
        <f t="shared" si="392"/>
        <v>2.6419999999999999</v>
      </c>
      <c r="M600">
        <f t="shared" si="393"/>
        <v>2.3159999999999998</v>
      </c>
      <c r="N600">
        <f t="shared" si="394"/>
        <v>2.8029999999999999</v>
      </c>
      <c r="O600">
        <f t="shared" si="395"/>
        <v>2.3159999999999998</v>
      </c>
      <c r="P600">
        <f t="shared" si="396"/>
        <v>2.6419999999999999</v>
      </c>
      <c r="Q600">
        <f t="shared" si="397"/>
        <v>2.6419999999999999</v>
      </c>
      <c r="R600">
        <f t="shared" si="384"/>
        <v>6.7106934213868428</v>
      </c>
      <c r="S600">
        <f t="shared" si="398"/>
        <v>0.373</v>
      </c>
      <c r="T600">
        <f t="shared" si="399"/>
        <v>2.472</v>
      </c>
      <c r="U600">
        <f t="shared" si="400"/>
        <v>0.373</v>
      </c>
      <c r="V600">
        <f t="shared" si="401"/>
        <v>4.5890000000000004</v>
      </c>
      <c r="W600">
        <f t="shared" si="402"/>
        <v>1.5129999999999999</v>
      </c>
      <c r="X600">
        <f t="shared" si="403"/>
        <v>4.5890000000000004</v>
      </c>
      <c r="Y600">
        <f t="shared" si="404"/>
        <v>0.373</v>
      </c>
      <c r="Z600">
        <f t="shared" si="405"/>
        <v>0.373</v>
      </c>
      <c r="AA600">
        <f t="shared" si="406"/>
        <v>0</v>
      </c>
      <c r="AB600">
        <f t="shared" si="385"/>
        <v>0</v>
      </c>
      <c r="AC600">
        <f t="shared" si="407"/>
        <v>0</v>
      </c>
      <c r="AD600">
        <f t="shared" si="408"/>
        <v>0</v>
      </c>
      <c r="AE600">
        <f t="shared" si="386"/>
        <v>0</v>
      </c>
      <c r="AF600">
        <f t="shared" si="409"/>
        <v>0</v>
      </c>
      <c r="AG600">
        <f t="shared" si="410"/>
        <v>0.16916099773242629</v>
      </c>
      <c r="AH600">
        <f t="shared" si="411"/>
        <v>6.710693421386843E-2</v>
      </c>
      <c r="AI600">
        <f t="shared" si="412"/>
        <v>37.563447232209413</v>
      </c>
      <c r="AK600" t="e">
        <f>LOOKUP(AF600,LMS!D2:'LMS'!D2597,LMS!E2:'LMS'!E2597)</f>
        <v>#N/A</v>
      </c>
      <c r="AL600" t="e">
        <f>LOOKUP(AF600,LMS!D2:'LMS'!D2597,LMS!F2:'LMS'!F2597)</f>
        <v>#N/A</v>
      </c>
      <c r="AM600" t="e">
        <f>LOOKUP(AF600,LMS!D2:'LMS'!D2597,LMS!G2:'LMS'!G2597)</f>
        <v>#N/A</v>
      </c>
      <c r="AN600" t="e">
        <f>LOOKUP(AF600,LMS!D2:'LMS'!D2597,LMS!L2:'LMS'!L2597)</f>
        <v>#N/A</v>
      </c>
      <c r="AO600" t="e">
        <f>LOOKUP(AF600,LMS!D2:'LMS'!D2597,LMS!N2:'LMS'!N2597)</f>
        <v>#N/A</v>
      </c>
      <c r="AP600" t="e">
        <f>LOOKUP(AF600,LMS!D2:'LMS'!D2597,LMS!P2:'LMS'!P2597)</f>
        <v>#N/A</v>
      </c>
      <c r="AR600" t="e">
        <f t="shared" si="413"/>
        <v>#N/A</v>
      </c>
      <c r="AS600" t="e">
        <f t="shared" si="414"/>
        <v>#N/A</v>
      </c>
      <c r="AT600" t="e">
        <f t="shared" si="387"/>
        <v>#N/A</v>
      </c>
      <c r="AU600" t="e">
        <f t="shared" si="415"/>
        <v>#N/A</v>
      </c>
      <c r="AV600" t="e">
        <f t="shared" si="388"/>
        <v>#N/A</v>
      </c>
      <c r="AW600" t="e">
        <f t="shared" si="389"/>
        <v>#N/A</v>
      </c>
      <c r="AX600" t="e">
        <f>LOOKUP(AV600,Z!A2:'Z'!A803,Z!B2:'Z'!B803)</f>
        <v>#N/A</v>
      </c>
      <c r="AY600" t="e">
        <f t="shared" si="377"/>
        <v>#N/A</v>
      </c>
      <c r="AZ600" t="e">
        <f t="shared" si="378"/>
        <v>#N/A</v>
      </c>
      <c r="BA600" t="e">
        <f t="shared" si="379"/>
        <v>#N/A</v>
      </c>
      <c r="BB600" t="e">
        <f t="shared" si="380"/>
        <v>#N/A</v>
      </c>
      <c r="BC600" t="e">
        <f t="shared" si="381"/>
        <v>#N/A</v>
      </c>
      <c r="BD600" t="e">
        <f t="shared" si="382"/>
        <v>#N/A</v>
      </c>
    </row>
    <row r="601" spans="1:56" x14ac:dyDescent="0.25">
      <c r="A601">
        <f>'Bodycomp INPUT'!A599</f>
        <v>0</v>
      </c>
      <c r="B601">
        <f>'Bodycomp INPUT'!B599</f>
        <v>0</v>
      </c>
      <c r="C601">
        <f>'Bodycomp INPUT'!C599</f>
        <v>0</v>
      </c>
      <c r="D601">
        <f>'Bodycomp INPUT'!D599</f>
        <v>0</v>
      </c>
      <c r="E601">
        <f>'Bodycomp INPUT'!E599</f>
        <v>0</v>
      </c>
      <c r="F601">
        <f>'Bodycomp INPUT'!F599</f>
        <v>0</v>
      </c>
      <c r="G601">
        <f>'Bodycomp INPUT'!G599</f>
        <v>0</v>
      </c>
      <c r="H601">
        <v>603</v>
      </c>
      <c r="I601">
        <f t="shared" si="390"/>
        <v>0</v>
      </c>
      <c r="J601">
        <f t="shared" si="383"/>
        <v>2.6419999999999999</v>
      </c>
      <c r="K601">
        <f t="shared" si="391"/>
        <v>2.86</v>
      </c>
      <c r="L601">
        <f t="shared" si="392"/>
        <v>2.6419999999999999</v>
      </c>
      <c r="M601">
        <f t="shared" si="393"/>
        <v>2.3159999999999998</v>
      </c>
      <c r="N601">
        <f t="shared" si="394"/>
        <v>2.8029999999999999</v>
      </c>
      <c r="O601">
        <f t="shared" si="395"/>
        <v>2.3159999999999998</v>
      </c>
      <c r="P601">
        <f t="shared" si="396"/>
        <v>2.6419999999999999</v>
      </c>
      <c r="Q601">
        <f t="shared" si="397"/>
        <v>2.6419999999999999</v>
      </c>
      <c r="R601">
        <f t="shared" si="384"/>
        <v>6.7106934213868428</v>
      </c>
      <c r="S601">
        <f t="shared" si="398"/>
        <v>0.373</v>
      </c>
      <c r="T601">
        <f t="shared" si="399"/>
        <v>2.472</v>
      </c>
      <c r="U601">
        <f t="shared" si="400"/>
        <v>0.373</v>
      </c>
      <c r="V601">
        <f t="shared" si="401"/>
        <v>4.5890000000000004</v>
      </c>
      <c r="W601">
        <f t="shared" si="402"/>
        <v>1.5129999999999999</v>
      </c>
      <c r="X601">
        <f t="shared" si="403"/>
        <v>4.5890000000000004</v>
      </c>
      <c r="Y601">
        <f t="shared" si="404"/>
        <v>0.373</v>
      </c>
      <c r="Z601">
        <f t="shared" si="405"/>
        <v>0.373</v>
      </c>
      <c r="AA601">
        <f t="shared" si="406"/>
        <v>0</v>
      </c>
      <c r="AB601">
        <f t="shared" si="385"/>
        <v>0</v>
      </c>
      <c r="AC601">
        <f t="shared" si="407"/>
        <v>0</v>
      </c>
      <c r="AD601">
        <f t="shared" si="408"/>
        <v>0</v>
      </c>
      <c r="AE601">
        <f t="shared" si="386"/>
        <v>0</v>
      </c>
      <c r="AF601">
        <f t="shared" si="409"/>
        <v>0</v>
      </c>
      <c r="AG601">
        <f t="shared" si="410"/>
        <v>0.16916099773242629</v>
      </c>
      <c r="AH601">
        <f t="shared" si="411"/>
        <v>6.710693421386843E-2</v>
      </c>
      <c r="AI601">
        <f t="shared" si="412"/>
        <v>37.563447232209413</v>
      </c>
      <c r="AK601" t="e">
        <f>LOOKUP(AF601,LMS!D2:'LMS'!D2597,LMS!E2:'LMS'!E2597)</f>
        <v>#N/A</v>
      </c>
      <c r="AL601" t="e">
        <f>LOOKUP(AF601,LMS!D2:'LMS'!D2597,LMS!F2:'LMS'!F2597)</f>
        <v>#N/A</v>
      </c>
      <c r="AM601" t="e">
        <f>LOOKUP(AF601,LMS!D2:'LMS'!D2597,LMS!G2:'LMS'!G2597)</f>
        <v>#N/A</v>
      </c>
      <c r="AN601" t="e">
        <f>LOOKUP(AF601,LMS!D2:'LMS'!D2597,LMS!L2:'LMS'!L2597)</f>
        <v>#N/A</v>
      </c>
      <c r="AO601" t="e">
        <f>LOOKUP(AF601,LMS!D2:'LMS'!D2597,LMS!N2:'LMS'!N2597)</f>
        <v>#N/A</v>
      </c>
      <c r="AP601" t="e">
        <f>LOOKUP(AF601,LMS!D2:'LMS'!D2597,LMS!P2:'LMS'!P2597)</f>
        <v>#N/A</v>
      </c>
      <c r="AR601" t="e">
        <f t="shared" si="413"/>
        <v>#N/A</v>
      </c>
      <c r="AS601" t="e">
        <f t="shared" si="414"/>
        <v>#N/A</v>
      </c>
      <c r="AT601" t="e">
        <f t="shared" si="387"/>
        <v>#N/A</v>
      </c>
      <c r="AU601" t="e">
        <f t="shared" si="415"/>
        <v>#N/A</v>
      </c>
      <c r="AV601" t="e">
        <f t="shared" si="388"/>
        <v>#N/A</v>
      </c>
      <c r="AW601" t="e">
        <f t="shared" si="389"/>
        <v>#N/A</v>
      </c>
      <c r="AX601" t="e">
        <f>LOOKUP(AV601,Z!A2:'Z'!A803,Z!B2:'Z'!B803)</f>
        <v>#N/A</v>
      </c>
      <c r="AY601" t="e">
        <f t="shared" si="377"/>
        <v>#N/A</v>
      </c>
      <c r="AZ601" t="e">
        <f t="shared" si="378"/>
        <v>#N/A</v>
      </c>
      <c r="BA601" t="e">
        <f t="shared" si="379"/>
        <v>#N/A</v>
      </c>
      <c r="BB601" t="e">
        <f t="shared" si="380"/>
        <v>#N/A</v>
      </c>
      <c r="BC601" t="e">
        <f t="shared" si="381"/>
        <v>#N/A</v>
      </c>
      <c r="BD601" t="e">
        <f t="shared" si="382"/>
        <v>#N/A</v>
      </c>
    </row>
    <row r="602" spans="1:56" x14ac:dyDescent="0.25">
      <c r="A602">
        <f>'Bodycomp INPUT'!A600</f>
        <v>0</v>
      </c>
      <c r="B602">
        <f>'Bodycomp INPUT'!B600</f>
        <v>0</v>
      </c>
      <c r="C602">
        <f>'Bodycomp INPUT'!C600</f>
        <v>0</v>
      </c>
      <c r="D602">
        <f>'Bodycomp INPUT'!D600</f>
        <v>0</v>
      </c>
      <c r="E602">
        <f>'Bodycomp INPUT'!E600</f>
        <v>0</v>
      </c>
      <c r="F602">
        <f>'Bodycomp INPUT'!F600</f>
        <v>0</v>
      </c>
      <c r="G602">
        <f>'Bodycomp INPUT'!G600</f>
        <v>0</v>
      </c>
      <c r="H602">
        <v>604</v>
      </c>
      <c r="I602">
        <f t="shared" si="390"/>
        <v>0</v>
      </c>
      <c r="J602">
        <f t="shared" si="383"/>
        <v>2.6419999999999999</v>
      </c>
      <c r="K602">
        <f t="shared" si="391"/>
        <v>2.86</v>
      </c>
      <c r="L602">
        <f t="shared" si="392"/>
        <v>2.6419999999999999</v>
      </c>
      <c r="M602">
        <f t="shared" si="393"/>
        <v>2.3159999999999998</v>
      </c>
      <c r="N602">
        <f t="shared" si="394"/>
        <v>2.8029999999999999</v>
      </c>
      <c r="O602">
        <f t="shared" si="395"/>
        <v>2.3159999999999998</v>
      </c>
      <c r="P602">
        <f t="shared" si="396"/>
        <v>2.6419999999999999</v>
      </c>
      <c r="Q602">
        <f t="shared" si="397"/>
        <v>2.6419999999999999</v>
      </c>
      <c r="R602">
        <f t="shared" si="384"/>
        <v>6.7106934213868428</v>
      </c>
      <c r="S602">
        <f t="shared" si="398"/>
        <v>0.373</v>
      </c>
      <c r="T602">
        <f t="shared" si="399"/>
        <v>2.472</v>
      </c>
      <c r="U602">
        <f t="shared" si="400"/>
        <v>0.373</v>
      </c>
      <c r="V602">
        <f t="shared" si="401"/>
        <v>4.5890000000000004</v>
      </c>
      <c r="W602">
        <f t="shared" si="402"/>
        <v>1.5129999999999999</v>
      </c>
      <c r="X602">
        <f t="shared" si="403"/>
        <v>4.5890000000000004</v>
      </c>
      <c r="Y602">
        <f t="shared" si="404"/>
        <v>0.373</v>
      </c>
      <c r="Z602">
        <f t="shared" si="405"/>
        <v>0.373</v>
      </c>
      <c r="AA602">
        <f t="shared" si="406"/>
        <v>0</v>
      </c>
      <c r="AB602">
        <f t="shared" si="385"/>
        <v>0</v>
      </c>
      <c r="AC602">
        <f t="shared" si="407"/>
        <v>0</v>
      </c>
      <c r="AD602">
        <f t="shared" si="408"/>
        <v>0</v>
      </c>
      <c r="AE602">
        <f t="shared" si="386"/>
        <v>0</v>
      </c>
      <c r="AF602">
        <f t="shared" si="409"/>
        <v>0</v>
      </c>
      <c r="AG602">
        <f t="shared" si="410"/>
        <v>0.16916099773242629</v>
      </c>
      <c r="AH602">
        <f t="shared" si="411"/>
        <v>6.710693421386843E-2</v>
      </c>
      <c r="AI602">
        <f t="shared" si="412"/>
        <v>37.563447232209413</v>
      </c>
      <c r="AK602" t="e">
        <f>LOOKUP(AF602,LMS!D2:'LMS'!D2597,LMS!E2:'LMS'!E2597)</f>
        <v>#N/A</v>
      </c>
      <c r="AL602" t="e">
        <f>LOOKUP(AF602,LMS!D2:'LMS'!D2597,LMS!F2:'LMS'!F2597)</f>
        <v>#N/A</v>
      </c>
      <c r="AM602" t="e">
        <f>LOOKUP(AF602,LMS!D2:'LMS'!D2597,LMS!G2:'LMS'!G2597)</f>
        <v>#N/A</v>
      </c>
      <c r="AN602" t="e">
        <f>LOOKUP(AF602,LMS!D2:'LMS'!D2597,LMS!L2:'LMS'!L2597)</f>
        <v>#N/A</v>
      </c>
      <c r="AO602" t="e">
        <f>LOOKUP(AF602,LMS!D2:'LMS'!D2597,LMS!N2:'LMS'!N2597)</f>
        <v>#N/A</v>
      </c>
      <c r="AP602" t="e">
        <f>LOOKUP(AF602,LMS!D2:'LMS'!D2597,LMS!P2:'LMS'!P2597)</f>
        <v>#N/A</v>
      </c>
      <c r="AR602" t="e">
        <f t="shared" si="413"/>
        <v>#N/A</v>
      </c>
      <c r="AS602" t="e">
        <f t="shared" si="414"/>
        <v>#N/A</v>
      </c>
      <c r="AT602" t="e">
        <f t="shared" si="387"/>
        <v>#N/A</v>
      </c>
      <c r="AU602" t="e">
        <f t="shared" si="415"/>
        <v>#N/A</v>
      </c>
      <c r="AV602" t="e">
        <f t="shared" si="388"/>
        <v>#N/A</v>
      </c>
      <c r="AW602" t="e">
        <f t="shared" si="389"/>
        <v>#N/A</v>
      </c>
      <c r="AX602" t="e">
        <f>LOOKUP(AV602,Z!A2:'Z'!A803,Z!B2:'Z'!B803)</f>
        <v>#N/A</v>
      </c>
      <c r="AY602" t="e">
        <f t="shared" si="377"/>
        <v>#N/A</v>
      </c>
      <c r="AZ602" t="e">
        <f t="shared" si="378"/>
        <v>#N/A</v>
      </c>
      <c r="BA602" t="e">
        <f t="shared" si="379"/>
        <v>#N/A</v>
      </c>
      <c r="BB602" t="e">
        <f t="shared" si="380"/>
        <v>#N/A</v>
      </c>
      <c r="BC602" t="e">
        <f t="shared" si="381"/>
        <v>#N/A</v>
      </c>
      <c r="BD602" t="e">
        <f t="shared" si="382"/>
        <v>#N/A</v>
      </c>
    </row>
    <row r="603" spans="1:56" x14ac:dyDescent="0.25">
      <c r="A603">
        <f>'Bodycomp INPUT'!A601</f>
        <v>0</v>
      </c>
      <c r="B603">
        <f>'Bodycomp INPUT'!B601</f>
        <v>0</v>
      </c>
      <c r="C603">
        <f>'Bodycomp INPUT'!C601</f>
        <v>0</v>
      </c>
      <c r="D603">
        <f>'Bodycomp INPUT'!D601</f>
        <v>0</v>
      </c>
      <c r="E603">
        <f>'Bodycomp INPUT'!E601</f>
        <v>0</v>
      </c>
      <c r="F603">
        <f>'Bodycomp INPUT'!F601</f>
        <v>0</v>
      </c>
      <c r="G603">
        <f>'Bodycomp INPUT'!G601</f>
        <v>0</v>
      </c>
      <c r="H603">
        <v>605</v>
      </c>
      <c r="I603">
        <f t="shared" si="390"/>
        <v>0</v>
      </c>
      <c r="J603">
        <f t="shared" si="383"/>
        <v>2.6419999999999999</v>
      </c>
      <c r="K603">
        <f t="shared" si="391"/>
        <v>2.86</v>
      </c>
      <c r="L603">
        <f t="shared" si="392"/>
        <v>2.6419999999999999</v>
      </c>
      <c r="M603">
        <f t="shared" si="393"/>
        <v>2.3159999999999998</v>
      </c>
      <c r="N603">
        <f t="shared" si="394"/>
        <v>2.8029999999999999</v>
      </c>
      <c r="O603">
        <f t="shared" si="395"/>
        <v>2.3159999999999998</v>
      </c>
      <c r="P603">
        <f t="shared" si="396"/>
        <v>2.6419999999999999</v>
      </c>
      <c r="Q603">
        <f t="shared" si="397"/>
        <v>2.6419999999999999</v>
      </c>
      <c r="R603">
        <f t="shared" si="384"/>
        <v>6.7106934213868428</v>
      </c>
      <c r="S603">
        <f t="shared" si="398"/>
        <v>0.373</v>
      </c>
      <c r="T603">
        <f t="shared" si="399"/>
        <v>2.472</v>
      </c>
      <c r="U603">
        <f t="shared" si="400"/>
        <v>0.373</v>
      </c>
      <c r="V603">
        <f t="shared" si="401"/>
        <v>4.5890000000000004</v>
      </c>
      <c r="W603">
        <f t="shared" si="402"/>
        <v>1.5129999999999999</v>
      </c>
      <c r="X603">
        <f t="shared" si="403"/>
        <v>4.5890000000000004</v>
      </c>
      <c r="Y603">
        <f t="shared" si="404"/>
        <v>0.373</v>
      </c>
      <c r="Z603">
        <f t="shared" si="405"/>
        <v>0.373</v>
      </c>
      <c r="AA603">
        <f t="shared" si="406"/>
        <v>0</v>
      </c>
      <c r="AB603">
        <f t="shared" si="385"/>
        <v>0</v>
      </c>
      <c r="AC603">
        <f t="shared" si="407"/>
        <v>0</v>
      </c>
      <c r="AD603">
        <f t="shared" si="408"/>
        <v>0</v>
      </c>
      <c r="AE603">
        <f t="shared" si="386"/>
        <v>0</v>
      </c>
      <c r="AF603">
        <f t="shared" si="409"/>
        <v>0</v>
      </c>
      <c r="AG603">
        <f t="shared" si="410"/>
        <v>0.16916099773242629</v>
      </c>
      <c r="AH603">
        <f t="shared" si="411"/>
        <v>6.710693421386843E-2</v>
      </c>
      <c r="AI603">
        <f t="shared" si="412"/>
        <v>37.563447232209413</v>
      </c>
      <c r="AK603" t="e">
        <f>LOOKUP(AF603,LMS!D2:'LMS'!D2597,LMS!E2:'LMS'!E2597)</f>
        <v>#N/A</v>
      </c>
      <c r="AL603" t="e">
        <f>LOOKUP(AF603,LMS!D2:'LMS'!D2597,LMS!F2:'LMS'!F2597)</f>
        <v>#N/A</v>
      </c>
      <c r="AM603" t="e">
        <f>LOOKUP(AF603,LMS!D2:'LMS'!D2597,LMS!G2:'LMS'!G2597)</f>
        <v>#N/A</v>
      </c>
      <c r="AN603" t="e">
        <f>LOOKUP(AF603,LMS!D2:'LMS'!D2597,LMS!L2:'LMS'!L2597)</f>
        <v>#N/A</v>
      </c>
      <c r="AO603" t="e">
        <f>LOOKUP(AF603,LMS!D2:'LMS'!D2597,LMS!N2:'LMS'!N2597)</f>
        <v>#N/A</v>
      </c>
      <c r="AP603" t="e">
        <f>LOOKUP(AF603,LMS!D2:'LMS'!D2597,LMS!P2:'LMS'!P2597)</f>
        <v>#N/A</v>
      </c>
      <c r="AR603" t="e">
        <f t="shared" si="413"/>
        <v>#N/A</v>
      </c>
      <c r="AS603" t="e">
        <f t="shared" si="414"/>
        <v>#N/A</v>
      </c>
      <c r="AT603" t="e">
        <f t="shared" si="387"/>
        <v>#N/A</v>
      </c>
      <c r="AU603" t="e">
        <f t="shared" si="415"/>
        <v>#N/A</v>
      </c>
      <c r="AV603" t="e">
        <f t="shared" si="388"/>
        <v>#N/A</v>
      </c>
      <c r="AW603" t="e">
        <f t="shared" si="389"/>
        <v>#N/A</v>
      </c>
      <c r="AX603" t="e">
        <f>LOOKUP(AV603,Z!A2:'Z'!A803,Z!B2:'Z'!B803)</f>
        <v>#N/A</v>
      </c>
      <c r="AY603" t="e">
        <f t="shared" si="377"/>
        <v>#N/A</v>
      </c>
      <c r="AZ603" t="e">
        <f t="shared" si="378"/>
        <v>#N/A</v>
      </c>
      <c r="BA603" t="e">
        <f t="shared" si="379"/>
        <v>#N/A</v>
      </c>
      <c r="BB603" t="e">
        <f t="shared" si="380"/>
        <v>#N/A</v>
      </c>
      <c r="BC603" t="e">
        <f t="shared" si="381"/>
        <v>#N/A</v>
      </c>
      <c r="BD603" t="e">
        <f t="shared" si="382"/>
        <v>#N/A</v>
      </c>
    </row>
    <row r="604" spans="1:56" x14ac:dyDescent="0.25">
      <c r="A604">
        <f>'Bodycomp INPUT'!A602</f>
        <v>0</v>
      </c>
      <c r="B604">
        <f>'Bodycomp INPUT'!B602</f>
        <v>0</v>
      </c>
      <c r="C604">
        <f>'Bodycomp INPUT'!C602</f>
        <v>0</v>
      </c>
      <c r="D604">
        <f>'Bodycomp INPUT'!D602</f>
        <v>0</v>
      </c>
      <c r="E604">
        <f>'Bodycomp INPUT'!E602</f>
        <v>0</v>
      </c>
      <c r="F604">
        <f>'Bodycomp INPUT'!F602</f>
        <v>0</v>
      </c>
      <c r="G604">
        <f>'Bodycomp INPUT'!G602</f>
        <v>0</v>
      </c>
      <c r="H604">
        <v>606</v>
      </c>
      <c r="I604">
        <f t="shared" si="390"/>
        <v>0</v>
      </c>
      <c r="J604">
        <f t="shared" si="383"/>
        <v>2.6419999999999999</v>
      </c>
      <c r="K604">
        <f t="shared" si="391"/>
        <v>2.86</v>
      </c>
      <c r="L604">
        <f t="shared" si="392"/>
        <v>2.6419999999999999</v>
      </c>
      <c r="M604">
        <f t="shared" si="393"/>
        <v>2.3159999999999998</v>
      </c>
      <c r="N604">
        <f t="shared" si="394"/>
        <v>2.8029999999999999</v>
      </c>
      <c r="O604">
        <f t="shared" si="395"/>
        <v>2.3159999999999998</v>
      </c>
      <c r="P604">
        <f t="shared" si="396"/>
        <v>2.6419999999999999</v>
      </c>
      <c r="Q604">
        <f t="shared" si="397"/>
        <v>2.6419999999999999</v>
      </c>
      <c r="R604">
        <f t="shared" si="384"/>
        <v>6.7106934213868428</v>
      </c>
      <c r="S604">
        <f t="shared" si="398"/>
        <v>0.373</v>
      </c>
      <c r="T604">
        <f t="shared" si="399"/>
        <v>2.472</v>
      </c>
      <c r="U604">
        <f t="shared" si="400"/>
        <v>0.373</v>
      </c>
      <c r="V604">
        <f t="shared" si="401"/>
        <v>4.5890000000000004</v>
      </c>
      <c r="W604">
        <f t="shared" si="402"/>
        <v>1.5129999999999999</v>
      </c>
      <c r="X604">
        <f t="shared" si="403"/>
        <v>4.5890000000000004</v>
      </c>
      <c r="Y604">
        <f t="shared" si="404"/>
        <v>0.373</v>
      </c>
      <c r="Z604">
        <f t="shared" si="405"/>
        <v>0.373</v>
      </c>
      <c r="AA604">
        <f t="shared" si="406"/>
        <v>0</v>
      </c>
      <c r="AB604">
        <f t="shared" si="385"/>
        <v>0</v>
      </c>
      <c r="AC604">
        <f t="shared" si="407"/>
        <v>0</v>
      </c>
      <c r="AD604">
        <f t="shared" si="408"/>
        <v>0</v>
      </c>
      <c r="AE604">
        <f t="shared" si="386"/>
        <v>0</v>
      </c>
      <c r="AF604">
        <f t="shared" si="409"/>
        <v>0</v>
      </c>
      <c r="AG604">
        <f t="shared" si="410"/>
        <v>0.16916099773242629</v>
      </c>
      <c r="AH604">
        <f t="shared" si="411"/>
        <v>6.710693421386843E-2</v>
      </c>
      <c r="AI604">
        <f t="shared" si="412"/>
        <v>37.563447232209413</v>
      </c>
      <c r="AK604" t="e">
        <f>LOOKUP(AF604,LMS!D2:'LMS'!D2597,LMS!E2:'LMS'!E2597)</f>
        <v>#N/A</v>
      </c>
      <c r="AL604" t="e">
        <f>LOOKUP(AF604,LMS!D2:'LMS'!D2597,LMS!F2:'LMS'!F2597)</f>
        <v>#N/A</v>
      </c>
      <c r="AM604" t="e">
        <f>LOOKUP(AF604,LMS!D2:'LMS'!D2597,LMS!G2:'LMS'!G2597)</f>
        <v>#N/A</v>
      </c>
      <c r="AN604" t="e">
        <f>LOOKUP(AF604,LMS!D2:'LMS'!D2597,LMS!L2:'LMS'!L2597)</f>
        <v>#N/A</v>
      </c>
      <c r="AO604" t="e">
        <f>LOOKUP(AF604,LMS!D2:'LMS'!D2597,LMS!N2:'LMS'!N2597)</f>
        <v>#N/A</v>
      </c>
      <c r="AP604" t="e">
        <f>LOOKUP(AF604,LMS!D2:'LMS'!D2597,LMS!P2:'LMS'!P2597)</f>
        <v>#N/A</v>
      </c>
      <c r="AR604" t="e">
        <f t="shared" si="413"/>
        <v>#N/A</v>
      </c>
      <c r="AS604" t="e">
        <f t="shared" si="414"/>
        <v>#N/A</v>
      </c>
      <c r="AT604" t="e">
        <f t="shared" si="387"/>
        <v>#N/A</v>
      </c>
      <c r="AU604" t="e">
        <f t="shared" si="415"/>
        <v>#N/A</v>
      </c>
      <c r="AV604" t="e">
        <f t="shared" si="388"/>
        <v>#N/A</v>
      </c>
      <c r="AW604" t="e">
        <f t="shared" si="389"/>
        <v>#N/A</v>
      </c>
      <c r="AX604" t="e">
        <f>LOOKUP(AV604,Z!A2:'Z'!A803,Z!B2:'Z'!B803)</f>
        <v>#N/A</v>
      </c>
      <c r="AY604" t="e">
        <f t="shared" si="377"/>
        <v>#N/A</v>
      </c>
      <c r="AZ604" t="e">
        <f t="shared" si="378"/>
        <v>#N/A</v>
      </c>
      <c r="BA604" t="e">
        <f t="shared" si="379"/>
        <v>#N/A</v>
      </c>
      <c r="BB604" t="e">
        <f t="shared" si="380"/>
        <v>#N/A</v>
      </c>
      <c r="BC604" t="e">
        <f t="shared" si="381"/>
        <v>#N/A</v>
      </c>
      <c r="BD604" t="e">
        <f t="shared" si="382"/>
        <v>#N/A</v>
      </c>
    </row>
    <row r="605" spans="1:56" x14ac:dyDescent="0.25">
      <c r="A605">
        <f>'Bodycomp INPUT'!A603</f>
        <v>0</v>
      </c>
      <c r="B605">
        <f>'Bodycomp INPUT'!B603</f>
        <v>0</v>
      </c>
      <c r="C605">
        <f>'Bodycomp INPUT'!C603</f>
        <v>0</v>
      </c>
      <c r="D605">
        <f>'Bodycomp INPUT'!D603</f>
        <v>0</v>
      </c>
      <c r="E605">
        <f>'Bodycomp INPUT'!E603</f>
        <v>0</v>
      </c>
      <c r="F605">
        <f>'Bodycomp INPUT'!F603</f>
        <v>0</v>
      </c>
      <c r="G605">
        <f>'Bodycomp INPUT'!G603</f>
        <v>0</v>
      </c>
      <c r="H605">
        <v>607</v>
      </c>
      <c r="I605">
        <f t="shared" si="390"/>
        <v>0</v>
      </c>
      <c r="J605">
        <f t="shared" si="383"/>
        <v>2.6419999999999999</v>
      </c>
      <c r="K605">
        <f t="shared" si="391"/>
        <v>2.86</v>
      </c>
      <c r="L605">
        <f t="shared" si="392"/>
        <v>2.6419999999999999</v>
      </c>
      <c r="M605">
        <f t="shared" si="393"/>
        <v>2.3159999999999998</v>
      </c>
      <c r="N605">
        <f t="shared" si="394"/>
        <v>2.8029999999999999</v>
      </c>
      <c r="O605">
        <f t="shared" si="395"/>
        <v>2.3159999999999998</v>
      </c>
      <c r="P605">
        <f t="shared" si="396"/>
        <v>2.6419999999999999</v>
      </c>
      <c r="Q605">
        <f t="shared" si="397"/>
        <v>2.6419999999999999</v>
      </c>
      <c r="R605">
        <f t="shared" si="384"/>
        <v>6.7106934213868428</v>
      </c>
      <c r="S605">
        <f t="shared" si="398"/>
        <v>0.373</v>
      </c>
      <c r="T605">
        <f t="shared" si="399"/>
        <v>2.472</v>
      </c>
      <c r="U605">
        <f t="shared" si="400"/>
        <v>0.373</v>
      </c>
      <c r="V605">
        <f t="shared" si="401"/>
        <v>4.5890000000000004</v>
      </c>
      <c r="W605">
        <f t="shared" si="402"/>
        <v>1.5129999999999999</v>
      </c>
      <c r="X605">
        <f t="shared" si="403"/>
        <v>4.5890000000000004</v>
      </c>
      <c r="Y605">
        <f t="shared" si="404"/>
        <v>0.373</v>
      </c>
      <c r="Z605">
        <f t="shared" si="405"/>
        <v>0.373</v>
      </c>
      <c r="AA605">
        <f t="shared" si="406"/>
        <v>0</v>
      </c>
      <c r="AB605">
        <f t="shared" si="385"/>
        <v>0</v>
      </c>
      <c r="AC605">
        <f t="shared" si="407"/>
        <v>0</v>
      </c>
      <c r="AD605">
        <f t="shared" si="408"/>
        <v>0</v>
      </c>
      <c r="AE605">
        <f t="shared" si="386"/>
        <v>0</v>
      </c>
      <c r="AF605">
        <f t="shared" si="409"/>
        <v>0</v>
      </c>
      <c r="AG605">
        <f t="shared" si="410"/>
        <v>0.16916099773242629</v>
      </c>
      <c r="AH605">
        <f t="shared" si="411"/>
        <v>6.710693421386843E-2</v>
      </c>
      <c r="AI605">
        <f t="shared" si="412"/>
        <v>37.563447232209413</v>
      </c>
      <c r="AK605" t="e">
        <f>LOOKUP(AF605,LMS!D2:'LMS'!D2597,LMS!E2:'LMS'!E2597)</f>
        <v>#N/A</v>
      </c>
      <c r="AL605" t="e">
        <f>LOOKUP(AF605,LMS!D2:'LMS'!D2597,LMS!F2:'LMS'!F2597)</f>
        <v>#N/A</v>
      </c>
      <c r="AM605" t="e">
        <f>LOOKUP(AF605,LMS!D2:'LMS'!D2597,LMS!G2:'LMS'!G2597)</f>
        <v>#N/A</v>
      </c>
      <c r="AN605" t="e">
        <f>LOOKUP(AF605,LMS!D2:'LMS'!D2597,LMS!L2:'LMS'!L2597)</f>
        <v>#N/A</v>
      </c>
      <c r="AO605" t="e">
        <f>LOOKUP(AF605,LMS!D2:'LMS'!D2597,LMS!N2:'LMS'!N2597)</f>
        <v>#N/A</v>
      </c>
      <c r="AP605" t="e">
        <f>LOOKUP(AF605,LMS!D2:'LMS'!D2597,LMS!P2:'LMS'!P2597)</f>
        <v>#N/A</v>
      </c>
      <c r="AR605" t="e">
        <f t="shared" si="413"/>
        <v>#N/A</v>
      </c>
      <c r="AS605" t="e">
        <f t="shared" si="414"/>
        <v>#N/A</v>
      </c>
      <c r="AT605" t="e">
        <f t="shared" si="387"/>
        <v>#N/A</v>
      </c>
      <c r="AU605" t="e">
        <f t="shared" si="415"/>
        <v>#N/A</v>
      </c>
      <c r="AV605" t="e">
        <f t="shared" si="388"/>
        <v>#N/A</v>
      </c>
      <c r="AW605" t="e">
        <f t="shared" si="389"/>
        <v>#N/A</v>
      </c>
      <c r="AX605" t="e">
        <f>LOOKUP(AV605,Z!A2:'Z'!A803,Z!B2:'Z'!B803)</f>
        <v>#N/A</v>
      </c>
      <c r="AY605" t="e">
        <f t="shared" si="377"/>
        <v>#N/A</v>
      </c>
      <c r="AZ605" t="e">
        <f t="shared" si="378"/>
        <v>#N/A</v>
      </c>
      <c r="BA605" t="e">
        <f t="shared" si="379"/>
        <v>#N/A</v>
      </c>
      <c r="BB605" t="e">
        <f t="shared" si="380"/>
        <v>#N/A</v>
      </c>
      <c r="BC605" t="e">
        <f t="shared" si="381"/>
        <v>#N/A</v>
      </c>
      <c r="BD605" t="e">
        <f t="shared" si="382"/>
        <v>#N/A</v>
      </c>
    </row>
    <row r="606" spans="1:56" x14ac:dyDescent="0.25">
      <c r="A606">
        <f>'Bodycomp INPUT'!A604</f>
        <v>0</v>
      </c>
      <c r="B606">
        <f>'Bodycomp INPUT'!B604</f>
        <v>0</v>
      </c>
      <c r="C606">
        <f>'Bodycomp INPUT'!C604</f>
        <v>0</v>
      </c>
      <c r="D606">
        <f>'Bodycomp INPUT'!D604</f>
        <v>0</v>
      </c>
      <c r="E606">
        <f>'Bodycomp INPUT'!E604</f>
        <v>0</v>
      </c>
      <c r="F606">
        <f>'Bodycomp INPUT'!F604</f>
        <v>0</v>
      </c>
      <c r="G606">
        <f>'Bodycomp INPUT'!G604</f>
        <v>0</v>
      </c>
      <c r="H606">
        <v>608</v>
      </c>
      <c r="I606">
        <f t="shared" si="390"/>
        <v>0</v>
      </c>
      <c r="J606">
        <f t="shared" si="383"/>
        <v>2.6419999999999999</v>
      </c>
      <c r="K606">
        <f t="shared" si="391"/>
        <v>2.86</v>
      </c>
      <c r="L606">
        <f t="shared" si="392"/>
        <v>2.6419999999999999</v>
      </c>
      <c r="M606">
        <f t="shared" si="393"/>
        <v>2.3159999999999998</v>
      </c>
      <c r="N606">
        <f t="shared" si="394"/>
        <v>2.8029999999999999</v>
      </c>
      <c r="O606">
        <f t="shared" si="395"/>
        <v>2.3159999999999998</v>
      </c>
      <c r="P606">
        <f t="shared" si="396"/>
        <v>2.6419999999999999</v>
      </c>
      <c r="Q606">
        <f t="shared" si="397"/>
        <v>2.6419999999999999</v>
      </c>
      <c r="R606">
        <f t="shared" si="384"/>
        <v>6.7106934213868428</v>
      </c>
      <c r="S606">
        <f t="shared" si="398"/>
        <v>0.373</v>
      </c>
      <c r="T606">
        <f t="shared" si="399"/>
        <v>2.472</v>
      </c>
      <c r="U606">
        <f t="shared" si="400"/>
        <v>0.373</v>
      </c>
      <c r="V606">
        <f t="shared" si="401"/>
        <v>4.5890000000000004</v>
      </c>
      <c r="W606">
        <f t="shared" si="402"/>
        <v>1.5129999999999999</v>
      </c>
      <c r="X606">
        <f t="shared" si="403"/>
        <v>4.5890000000000004</v>
      </c>
      <c r="Y606">
        <f t="shared" si="404"/>
        <v>0.373</v>
      </c>
      <c r="Z606">
        <f t="shared" si="405"/>
        <v>0.373</v>
      </c>
      <c r="AA606">
        <f t="shared" si="406"/>
        <v>0</v>
      </c>
      <c r="AB606">
        <f t="shared" si="385"/>
        <v>0</v>
      </c>
      <c r="AC606">
        <f t="shared" si="407"/>
        <v>0</v>
      </c>
      <c r="AD606">
        <f t="shared" si="408"/>
        <v>0</v>
      </c>
      <c r="AE606">
        <f t="shared" si="386"/>
        <v>0</v>
      </c>
      <c r="AF606">
        <f t="shared" si="409"/>
        <v>0</v>
      </c>
      <c r="AG606">
        <f t="shared" si="410"/>
        <v>0.16916099773242629</v>
      </c>
      <c r="AH606">
        <f t="shared" si="411"/>
        <v>6.710693421386843E-2</v>
      </c>
      <c r="AI606">
        <f t="shared" si="412"/>
        <v>37.563447232209413</v>
      </c>
      <c r="AK606" t="e">
        <f>LOOKUP(AF606,LMS!D2:'LMS'!D2597,LMS!E2:'LMS'!E2597)</f>
        <v>#N/A</v>
      </c>
      <c r="AL606" t="e">
        <f>LOOKUP(AF606,LMS!D2:'LMS'!D2597,LMS!F2:'LMS'!F2597)</f>
        <v>#N/A</v>
      </c>
      <c r="AM606" t="e">
        <f>LOOKUP(AF606,LMS!D2:'LMS'!D2597,LMS!G2:'LMS'!G2597)</f>
        <v>#N/A</v>
      </c>
      <c r="AN606" t="e">
        <f>LOOKUP(AF606,LMS!D2:'LMS'!D2597,LMS!L2:'LMS'!L2597)</f>
        <v>#N/A</v>
      </c>
      <c r="AO606" t="e">
        <f>LOOKUP(AF606,LMS!D2:'LMS'!D2597,LMS!N2:'LMS'!N2597)</f>
        <v>#N/A</v>
      </c>
      <c r="AP606" t="e">
        <f>LOOKUP(AF606,LMS!D2:'LMS'!D2597,LMS!P2:'LMS'!P2597)</f>
        <v>#N/A</v>
      </c>
      <c r="AR606" t="e">
        <f t="shared" si="413"/>
        <v>#N/A</v>
      </c>
      <c r="AS606" t="e">
        <f t="shared" si="414"/>
        <v>#N/A</v>
      </c>
      <c r="AT606" t="e">
        <f t="shared" si="387"/>
        <v>#N/A</v>
      </c>
      <c r="AU606" t="e">
        <f t="shared" si="415"/>
        <v>#N/A</v>
      </c>
      <c r="AV606" t="e">
        <f t="shared" si="388"/>
        <v>#N/A</v>
      </c>
      <c r="AW606" t="e">
        <f t="shared" si="389"/>
        <v>#N/A</v>
      </c>
      <c r="AX606" t="e">
        <f>LOOKUP(AV606,Z!A2:'Z'!A803,Z!B2:'Z'!B803)</f>
        <v>#N/A</v>
      </c>
      <c r="AY606" t="e">
        <f t="shared" si="377"/>
        <v>#N/A</v>
      </c>
      <c r="AZ606" t="e">
        <f t="shared" si="378"/>
        <v>#N/A</v>
      </c>
      <c r="BA606" t="e">
        <f t="shared" si="379"/>
        <v>#N/A</v>
      </c>
      <c r="BB606" t="e">
        <f t="shared" si="380"/>
        <v>#N/A</v>
      </c>
      <c r="BC606" t="e">
        <f t="shared" si="381"/>
        <v>#N/A</v>
      </c>
      <c r="BD606" t="e">
        <f t="shared" si="382"/>
        <v>#N/A</v>
      </c>
    </row>
    <row r="607" spans="1:56" x14ac:dyDescent="0.25">
      <c r="A607">
        <f>'Bodycomp INPUT'!A605</f>
        <v>0</v>
      </c>
      <c r="B607">
        <f>'Bodycomp INPUT'!B605</f>
        <v>0</v>
      </c>
      <c r="C607">
        <f>'Bodycomp INPUT'!C605</f>
        <v>0</v>
      </c>
      <c r="D607">
        <f>'Bodycomp INPUT'!D605</f>
        <v>0</v>
      </c>
      <c r="E607">
        <f>'Bodycomp INPUT'!E605</f>
        <v>0</v>
      </c>
      <c r="F607">
        <f>'Bodycomp INPUT'!F605</f>
        <v>0</v>
      </c>
      <c r="G607">
        <f>'Bodycomp INPUT'!G605</f>
        <v>0</v>
      </c>
      <c r="H607">
        <v>609</v>
      </c>
      <c r="I607">
        <f t="shared" si="390"/>
        <v>0</v>
      </c>
      <c r="J607">
        <f t="shared" si="383"/>
        <v>2.6419999999999999</v>
      </c>
      <c r="K607">
        <f t="shared" si="391"/>
        <v>2.86</v>
      </c>
      <c r="L607">
        <f t="shared" si="392"/>
        <v>2.6419999999999999</v>
      </c>
      <c r="M607">
        <f t="shared" si="393"/>
        <v>2.3159999999999998</v>
      </c>
      <c r="N607">
        <f t="shared" si="394"/>
        <v>2.8029999999999999</v>
      </c>
      <c r="O607">
        <f t="shared" si="395"/>
        <v>2.3159999999999998</v>
      </c>
      <c r="P607">
        <f t="shared" si="396"/>
        <v>2.6419999999999999</v>
      </c>
      <c r="Q607">
        <f t="shared" si="397"/>
        <v>2.6419999999999999</v>
      </c>
      <c r="R607">
        <f t="shared" si="384"/>
        <v>6.7106934213868428</v>
      </c>
      <c r="S607">
        <f t="shared" si="398"/>
        <v>0.373</v>
      </c>
      <c r="T607">
        <f t="shared" si="399"/>
        <v>2.472</v>
      </c>
      <c r="U607">
        <f t="shared" si="400"/>
        <v>0.373</v>
      </c>
      <c r="V607">
        <f t="shared" si="401"/>
        <v>4.5890000000000004</v>
      </c>
      <c r="W607">
        <f t="shared" si="402"/>
        <v>1.5129999999999999</v>
      </c>
      <c r="X607">
        <f t="shared" si="403"/>
        <v>4.5890000000000004</v>
      </c>
      <c r="Y607">
        <f t="shared" si="404"/>
        <v>0.373</v>
      </c>
      <c r="Z607">
        <f t="shared" si="405"/>
        <v>0.373</v>
      </c>
      <c r="AA607">
        <f t="shared" si="406"/>
        <v>0</v>
      </c>
      <c r="AB607">
        <f t="shared" si="385"/>
        <v>0</v>
      </c>
      <c r="AC607">
        <f t="shared" si="407"/>
        <v>0</v>
      </c>
      <c r="AD607">
        <f t="shared" si="408"/>
        <v>0</v>
      </c>
      <c r="AE607">
        <f t="shared" si="386"/>
        <v>0</v>
      </c>
      <c r="AF607">
        <f t="shared" si="409"/>
        <v>0</v>
      </c>
      <c r="AG607">
        <f t="shared" si="410"/>
        <v>0.16916099773242629</v>
      </c>
      <c r="AH607">
        <f t="shared" si="411"/>
        <v>6.710693421386843E-2</v>
      </c>
      <c r="AI607">
        <f t="shared" si="412"/>
        <v>37.563447232209413</v>
      </c>
      <c r="AK607" t="e">
        <f>LOOKUP(AF607,LMS!D2:'LMS'!D2597,LMS!E2:'LMS'!E2597)</f>
        <v>#N/A</v>
      </c>
      <c r="AL607" t="e">
        <f>LOOKUP(AF607,LMS!D2:'LMS'!D2597,LMS!F2:'LMS'!F2597)</f>
        <v>#N/A</v>
      </c>
      <c r="AM607" t="e">
        <f>LOOKUP(AF607,LMS!D2:'LMS'!D2597,LMS!G2:'LMS'!G2597)</f>
        <v>#N/A</v>
      </c>
      <c r="AN607" t="e">
        <f>LOOKUP(AF607,LMS!D2:'LMS'!D2597,LMS!L2:'LMS'!L2597)</f>
        <v>#N/A</v>
      </c>
      <c r="AO607" t="e">
        <f>LOOKUP(AF607,LMS!D2:'LMS'!D2597,LMS!N2:'LMS'!N2597)</f>
        <v>#N/A</v>
      </c>
      <c r="AP607" t="e">
        <f>LOOKUP(AF607,LMS!D2:'LMS'!D2597,LMS!P2:'LMS'!P2597)</f>
        <v>#N/A</v>
      </c>
      <c r="AR607" t="e">
        <f t="shared" si="413"/>
        <v>#N/A</v>
      </c>
      <c r="AS607" t="e">
        <f t="shared" si="414"/>
        <v>#N/A</v>
      </c>
      <c r="AT607" t="e">
        <f t="shared" si="387"/>
        <v>#N/A</v>
      </c>
      <c r="AU607" t="e">
        <f t="shared" si="415"/>
        <v>#N/A</v>
      </c>
      <c r="AV607" t="e">
        <f t="shared" si="388"/>
        <v>#N/A</v>
      </c>
      <c r="AW607" t="e">
        <f t="shared" si="389"/>
        <v>#N/A</v>
      </c>
      <c r="AX607" t="e">
        <f>LOOKUP(AV607,Z!A2:'Z'!A803,Z!B2:'Z'!B803)</f>
        <v>#N/A</v>
      </c>
      <c r="AY607" t="e">
        <f t="shared" si="377"/>
        <v>#N/A</v>
      </c>
      <c r="AZ607" t="e">
        <f t="shared" si="378"/>
        <v>#N/A</v>
      </c>
      <c r="BA607" t="e">
        <f t="shared" si="379"/>
        <v>#N/A</v>
      </c>
      <c r="BB607" t="e">
        <f t="shared" si="380"/>
        <v>#N/A</v>
      </c>
      <c r="BC607" t="e">
        <f t="shared" si="381"/>
        <v>#N/A</v>
      </c>
      <c r="BD607" t="e">
        <f t="shared" si="382"/>
        <v>#N/A</v>
      </c>
    </row>
    <row r="608" spans="1:56" x14ac:dyDescent="0.25">
      <c r="A608">
        <f>'Bodycomp INPUT'!A606</f>
        <v>0</v>
      </c>
      <c r="B608">
        <f>'Bodycomp INPUT'!B606</f>
        <v>0</v>
      </c>
      <c r="C608">
        <f>'Bodycomp INPUT'!C606</f>
        <v>0</v>
      </c>
      <c r="D608">
        <f>'Bodycomp INPUT'!D606</f>
        <v>0</v>
      </c>
      <c r="E608">
        <f>'Bodycomp INPUT'!E606</f>
        <v>0</v>
      </c>
      <c r="F608">
        <f>'Bodycomp INPUT'!F606</f>
        <v>0</v>
      </c>
      <c r="G608">
        <f>'Bodycomp INPUT'!G606</f>
        <v>0</v>
      </c>
      <c r="H608">
        <v>610</v>
      </c>
      <c r="I608">
        <f t="shared" si="390"/>
        <v>0</v>
      </c>
      <c r="J608">
        <f t="shared" si="383"/>
        <v>2.6419999999999999</v>
      </c>
      <c r="K608">
        <f t="shared" si="391"/>
        <v>2.86</v>
      </c>
      <c r="L608">
        <f t="shared" si="392"/>
        <v>2.6419999999999999</v>
      </c>
      <c r="M608">
        <f t="shared" si="393"/>
        <v>2.3159999999999998</v>
      </c>
      <c r="N608">
        <f t="shared" si="394"/>
        <v>2.8029999999999999</v>
      </c>
      <c r="O608">
        <f t="shared" si="395"/>
        <v>2.3159999999999998</v>
      </c>
      <c r="P608">
        <f t="shared" si="396"/>
        <v>2.6419999999999999</v>
      </c>
      <c r="Q608">
        <f t="shared" si="397"/>
        <v>2.6419999999999999</v>
      </c>
      <c r="R608">
        <f t="shared" si="384"/>
        <v>6.7106934213868428</v>
      </c>
      <c r="S608">
        <f t="shared" si="398"/>
        <v>0.373</v>
      </c>
      <c r="T608">
        <f t="shared" si="399"/>
        <v>2.472</v>
      </c>
      <c r="U608">
        <f t="shared" si="400"/>
        <v>0.373</v>
      </c>
      <c r="V608">
        <f t="shared" si="401"/>
        <v>4.5890000000000004</v>
      </c>
      <c r="W608">
        <f t="shared" si="402"/>
        <v>1.5129999999999999</v>
      </c>
      <c r="X608">
        <f t="shared" si="403"/>
        <v>4.5890000000000004</v>
      </c>
      <c r="Y608">
        <f t="shared" si="404"/>
        <v>0.373</v>
      </c>
      <c r="Z608">
        <f t="shared" si="405"/>
        <v>0.373</v>
      </c>
      <c r="AA608">
        <f t="shared" si="406"/>
        <v>0</v>
      </c>
      <c r="AB608">
        <f t="shared" si="385"/>
        <v>0</v>
      </c>
      <c r="AC608">
        <f t="shared" si="407"/>
        <v>0</v>
      </c>
      <c r="AD608">
        <f t="shared" si="408"/>
        <v>0</v>
      </c>
      <c r="AE608">
        <f t="shared" si="386"/>
        <v>0</v>
      </c>
      <c r="AF608">
        <f t="shared" si="409"/>
        <v>0</v>
      </c>
      <c r="AG608">
        <f t="shared" si="410"/>
        <v>0.16916099773242629</v>
      </c>
      <c r="AH608">
        <f t="shared" si="411"/>
        <v>6.710693421386843E-2</v>
      </c>
      <c r="AI608">
        <f t="shared" si="412"/>
        <v>37.563447232209413</v>
      </c>
      <c r="AK608" t="e">
        <f>LOOKUP(AF608,LMS!D2:'LMS'!D2597,LMS!E2:'LMS'!E2597)</f>
        <v>#N/A</v>
      </c>
      <c r="AL608" t="e">
        <f>LOOKUP(AF608,LMS!D2:'LMS'!D2597,LMS!F2:'LMS'!F2597)</f>
        <v>#N/A</v>
      </c>
      <c r="AM608" t="e">
        <f>LOOKUP(AF608,LMS!D2:'LMS'!D2597,LMS!G2:'LMS'!G2597)</f>
        <v>#N/A</v>
      </c>
      <c r="AN608" t="e">
        <f>LOOKUP(AF608,LMS!D2:'LMS'!D2597,LMS!L2:'LMS'!L2597)</f>
        <v>#N/A</v>
      </c>
      <c r="AO608" t="e">
        <f>LOOKUP(AF608,LMS!D2:'LMS'!D2597,LMS!N2:'LMS'!N2597)</f>
        <v>#N/A</v>
      </c>
      <c r="AP608" t="e">
        <f>LOOKUP(AF608,LMS!D2:'LMS'!D2597,LMS!P2:'LMS'!P2597)</f>
        <v>#N/A</v>
      </c>
      <c r="AR608" t="e">
        <f t="shared" si="413"/>
        <v>#N/A</v>
      </c>
      <c r="AS608" t="e">
        <f t="shared" si="414"/>
        <v>#N/A</v>
      </c>
      <c r="AT608" t="e">
        <f t="shared" si="387"/>
        <v>#N/A</v>
      </c>
      <c r="AU608" t="e">
        <f t="shared" si="415"/>
        <v>#N/A</v>
      </c>
      <c r="AV608" t="e">
        <f t="shared" si="388"/>
        <v>#N/A</v>
      </c>
      <c r="AW608" t="e">
        <f t="shared" si="389"/>
        <v>#N/A</v>
      </c>
      <c r="AX608" t="e">
        <f>LOOKUP(AV608,Z!A2:'Z'!A803,Z!B2:'Z'!B803)</f>
        <v>#N/A</v>
      </c>
      <c r="AY608" t="e">
        <f t="shared" si="377"/>
        <v>#N/A</v>
      </c>
      <c r="AZ608" t="e">
        <f t="shared" si="378"/>
        <v>#N/A</v>
      </c>
      <c r="BA608" t="e">
        <f t="shared" si="379"/>
        <v>#N/A</v>
      </c>
      <c r="BB608" t="e">
        <f t="shared" si="380"/>
        <v>#N/A</v>
      </c>
      <c r="BC608" t="e">
        <f t="shared" si="381"/>
        <v>#N/A</v>
      </c>
      <c r="BD608" t="e">
        <f t="shared" si="382"/>
        <v>#N/A</v>
      </c>
    </row>
    <row r="609" spans="1:56" x14ac:dyDescent="0.25">
      <c r="A609">
        <f>'Bodycomp INPUT'!A607</f>
        <v>0</v>
      </c>
      <c r="B609">
        <f>'Bodycomp INPUT'!B607</f>
        <v>0</v>
      </c>
      <c r="C609">
        <f>'Bodycomp INPUT'!C607</f>
        <v>0</v>
      </c>
      <c r="D609">
        <f>'Bodycomp INPUT'!D607</f>
        <v>0</v>
      </c>
      <c r="E609">
        <f>'Bodycomp INPUT'!E607</f>
        <v>0</v>
      </c>
      <c r="F609">
        <f>'Bodycomp INPUT'!F607</f>
        <v>0</v>
      </c>
      <c r="G609">
        <f>'Bodycomp INPUT'!G607</f>
        <v>0</v>
      </c>
      <c r="H609">
        <v>611</v>
      </c>
      <c r="I609">
        <f t="shared" si="390"/>
        <v>0</v>
      </c>
      <c r="J609">
        <f t="shared" si="383"/>
        <v>2.6419999999999999</v>
      </c>
      <c r="K609">
        <f t="shared" si="391"/>
        <v>2.86</v>
      </c>
      <c r="L609">
        <f t="shared" si="392"/>
        <v>2.6419999999999999</v>
      </c>
      <c r="M609">
        <f t="shared" si="393"/>
        <v>2.3159999999999998</v>
      </c>
      <c r="N609">
        <f t="shared" si="394"/>
        <v>2.8029999999999999</v>
      </c>
      <c r="O609">
        <f t="shared" si="395"/>
        <v>2.3159999999999998</v>
      </c>
      <c r="P609">
        <f t="shared" si="396"/>
        <v>2.6419999999999999</v>
      </c>
      <c r="Q609">
        <f t="shared" si="397"/>
        <v>2.6419999999999999</v>
      </c>
      <c r="R609">
        <f t="shared" si="384"/>
        <v>6.7106934213868428</v>
      </c>
      <c r="S609">
        <f t="shared" si="398"/>
        <v>0.373</v>
      </c>
      <c r="T609">
        <f t="shared" si="399"/>
        <v>2.472</v>
      </c>
      <c r="U609">
        <f t="shared" si="400"/>
        <v>0.373</v>
      </c>
      <c r="V609">
        <f t="shared" si="401"/>
        <v>4.5890000000000004</v>
      </c>
      <c r="W609">
        <f t="shared" si="402"/>
        <v>1.5129999999999999</v>
      </c>
      <c r="X609">
        <f t="shared" si="403"/>
        <v>4.5890000000000004</v>
      </c>
      <c r="Y609">
        <f t="shared" si="404"/>
        <v>0.373</v>
      </c>
      <c r="Z609">
        <f t="shared" si="405"/>
        <v>0.373</v>
      </c>
      <c r="AA609">
        <f t="shared" si="406"/>
        <v>0</v>
      </c>
      <c r="AB609">
        <f t="shared" si="385"/>
        <v>0</v>
      </c>
      <c r="AC609">
        <f t="shared" si="407"/>
        <v>0</v>
      </c>
      <c r="AD609">
        <f t="shared" si="408"/>
        <v>0</v>
      </c>
      <c r="AE609">
        <f t="shared" si="386"/>
        <v>0</v>
      </c>
      <c r="AF609">
        <f t="shared" si="409"/>
        <v>0</v>
      </c>
      <c r="AG609">
        <f t="shared" si="410"/>
        <v>0.16916099773242629</v>
      </c>
      <c r="AH609">
        <f t="shared" si="411"/>
        <v>6.710693421386843E-2</v>
      </c>
      <c r="AI609">
        <f t="shared" si="412"/>
        <v>37.563447232209413</v>
      </c>
      <c r="AK609" t="e">
        <f>LOOKUP(AF609,LMS!D2:'LMS'!D2597,LMS!E2:'LMS'!E2597)</f>
        <v>#N/A</v>
      </c>
      <c r="AL609" t="e">
        <f>LOOKUP(AF609,LMS!D2:'LMS'!D2597,LMS!F2:'LMS'!F2597)</f>
        <v>#N/A</v>
      </c>
      <c r="AM609" t="e">
        <f>LOOKUP(AF609,LMS!D2:'LMS'!D2597,LMS!G2:'LMS'!G2597)</f>
        <v>#N/A</v>
      </c>
      <c r="AN609" t="e">
        <f>LOOKUP(AF609,LMS!D2:'LMS'!D2597,LMS!L2:'LMS'!L2597)</f>
        <v>#N/A</v>
      </c>
      <c r="AO609" t="e">
        <f>LOOKUP(AF609,LMS!D2:'LMS'!D2597,LMS!N2:'LMS'!N2597)</f>
        <v>#N/A</v>
      </c>
      <c r="AP609" t="e">
        <f>LOOKUP(AF609,LMS!D2:'LMS'!D2597,LMS!P2:'LMS'!P2597)</f>
        <v>#N/A</v>
      </c>
      <c r="AR609" t="e">
        <f t="shared" si="413"/>
        <v>#N/A</v>
      </c>
      <c r="AS609" t="e">
        <f t="shared" si="414"/>
        <v>#N/A</v>
      </c>
      <c r="AT609" t="e">
        <f t="shared" si="387"/>
        <v>#N/A</v>
      </c>
      <c r="AU609" t="e">
        <f t="shared" si="415"/>
        <v>#N/A</v>
      </c>
      <c r="AV609" t="e">
        <f t="shared" si="388"/>
        <v>#N/A</v>
      </c>
      <c r="AW609" t="e">
        <f t="shared" si="389"/>
        <v>#N/A</v>
      </c>
      <c r="AX609" t="e">
        <f>LOOKUP(AV609,Z!A2:'Z'!A803,Z!B2:'Z'!B803)</f>
        <v>#N/A</v>
      </c>
      <c r="AY609" t="e">
        <f t="shared" si="377"/>
        <v>#N/A</v>
      </c>
      <c r="AZ609" t="e">
        <f t="shared" si="378"/>
        <v>#N/A</v>
      </c>
      <c r="BA609" t="e">
        <f t="shared" si="379"/>
        <v>#N/A</v>
      </c>
      <c r="BB609" t="e">
        <f t="shared" si="380"/>
        <v>#N/A</v>
      </c>
      <c r="BC609" t="e">
        <f t="shared" si="381"/>
        <v>#N/A</v>
      </c>
      <c r="BD609" t="e">
        <f t="shared" si="382"/>
        <v>#N/A</v>
      </c>
    </row>
    <row r="610" spans="1:56" x14ac:dyDescent="0.25">
      <c r="A610">
        <f>'Bodycomp INPUT'!A608</f>
        <v>0</v>
      </c>
      <c r="B610">
        <f>'Bodycomp INPUT'!B608</f>
        <v>0</v>
      </c>
      <c r="C610">
        <f>'Bodycomp INPUT'!C608</f>
        <v>0</v>
      </c>
      <c r="D610">
        <f>'Bodycomp INPUT'!D608</f>
        <v>0</v>
      </c>
      <c r="E610">
        <f>'Bodycomp INPUT'!E608</f>
        <v>0</v>
      </c>
      <c r="F610">
        <f>'Bodycomp INPUT'!F608</f>
        <v>0</v>
      </c>
      <c r="G610">
        <f>'Bodycomp INPUT'!G608</f>
        <v>0</v>
      </c>
      <c r="H610">
        <v>612</v>
      </c>
      <c r="I610">
        <f t="shared" si="390"/>
        <v>0</v>
      </c>
      <c r="J610">
        <f t="shared" si="383"/>
        <v>2.6419999999999999</v>
      </c>
      <c r="K610">
        <f t="shared" si="391"/>
        <v>2.86</v>
      </c>
      <c r="L610">
        <f t="shared" si="392"/>
        <v>2.6419999999999999</v>
      </c>
      <c r="M610">
        <f t="shared" si="393"/>
        <v>2.3159999999999998</v>
      </c>
      <c r="N610">
        <f t="shared" si="394"/>
        <v>2.8029999999999999</v>
      </c>
      <c r="O610">
        <f t="shared" si="395"/>
        <v>2.3159999999999998</v>
      </c>
      <c r="P610">
        <f t="shared" si="396"/>
        <v>2.6419999999999999</v>
      </c>
      <c r="Q610">
        <f t="shared" si="397"/>
        <v>2.6419999999999999</v>
      </c>
      <c r="R610">
        <f t="shared" si="384"/>
        <v>6.7106934213868428</v>
      </c>
      <c r="S610">
        <f t="shared" si="398"/>
        <v>0.373</v>
      </c>
      <c r="T610">
        <f t="shared" si="399"/>
        <v>2.472</v>
      </c>
      <c r="U610">
        <f t="shared" si="400"/>
        <v>0.373</v>
      </c>
      <c r="V610">
        <f t="shared" si="401"/>
        <v>4.5890000000000004</v>
      </c>
      <c r="W610">
        <f t="shared" si="402"/>
        <v>1.5129999999999999</v>
      </c>
      <c r="X610">
        <f t="shared" si="403"/>
        <v>4.5890000000000004</v>
      </c>
      <c r="Y610">
        <f t="shared" si="404"/>
        <v>0.373</v>
      </c>
      <c r="Z610">
        <f t="shared" si="405"/>
        <v>0.373</v>
      </c>
      <c r="AA610">
        <f t="shared" si="406"/>
        <v>0</v>
      </c>
      <c r="AB610">
        <f t="shared" si="385"/>
        <v>0</v>
      </c>
      <c r="AC610">
        <f t="shared" si="407"/>
        <v>0</v>
      </c>
      <c r="AD610">
        <f t="shared" si="408"/>
        <v>0</v>
      </c>
      <c r="AE610">
        <f t="shared" si="386"/>
        <v>0</v>
      </c>
      <c r="AF610">
        <f t="shared" si="409"/>
        <v>0</v>
      </c>
      <c r="AG610">
        <f t="shared" si="410"/>
        <v>0.16916099773242629</v>
      </c>
      <c r="AH610">
        <f t="shared" si="411"/>
        <v>6.710693421386843E-2</v>
      </c>
      <c r="AI610">
        <f t="shared" si="412"/>
        <v>37.563447232209413</v>
      </c>
      <c r="AK610" t="e">
        <f>LOOKUP(AF610,LMS!D2:'LMS'!D2597,LMS!E2:'LMS'!E2597)</f>
        <v>#N/A</v>
      </c>
      <c r="AL610" t="e">
        <f>LOOKUP(AF610,LMS!D2:'LMS'!D2597,LMS!F2:'LMS'!F2597)</f>
        <v>#N/A</v>
      </c>
      <c r="AM610" t="e">
        <f>LOOKUP(AF610,LMS!D2:'LMS'!D2597,LMS!G2:'LMS'!G2597)</f>
        <v>#N/A</v>
      </c>
      <c r="AN610" t="e">
        <f>LOOKUP(AF610,LMS!D2:'LMS'!D2597,LMS!L2:'LMS'!L2597)</f>
        <v>#N/A</v>
      </c>
      <c r="AO610" t="e">
        <f>LOOKUP(AF610,LMS!D2:'LMS'!D2597,LMS!N2:'LMS'!N2597)</f>
        <v>#N/A</v>
      </c>
      <c r="AP610" t="e">
        <f>LOOKUP(AF610,LMS!D2:'LMS'!D2597,LMS!P2:'LMS'!P2597)</f>
        <v>#N/A</v>
      </c>
      <c r="AR610" t="e">
        <f t="shared" si="413"/>
        <v>#N/A</v>
      </c>
      <c r="AS610" t="e">
        <f t="shared" si="414"/>
        <v>#N/A</v>
      </c>
      <c r="AT610" t="e">
        <f t="shared" si="387"/>
        <v>#N/A</v>
      </c>
      <c r="AU610" t="e">
        <f t="shared" si="415"/>
        <v>#N/A</v>
      </c>
      <c r="AV610" t="e">
        <f t="shared" si="388"/>
        <v>#N/A</v>
      </c>
      <c r="AW610" t="e">
        <f t="shared" si="389"/>
        <v>#N/A</v>
      </c>
      <c r="AX610" t="e">
        <f>LOOKUP(AV610,Z!A2:'Z'!A803,Z!B2:'Z'!B803)</f>
        <v>#N/A</v>
      </c>
      <c r="AY610" t="e">
        <f t="shared" si="377"/>
        <v>#N/A</v>
      </c>
      <c r="AZ610" t="e">
        <f t="shared" si="378"/>
        <v>#N/A</v>
      </c>
      <c r="BA610" t="e">
        <f t="shared" si="379"/>
        <v>#N/A</v>
      </c>
      <c r="BB610" t="e">
        <f t="shared" si="380"/>
        <v>#N/A</v>
      </c>
      <c r="BC610" t="e">
        <f t="shared" si="381"/>
        <v>#N/A</v>
      </c>
      <c r="BD610" t="e">
        <f t="shared" si="382"/>
        <v>#N/A</v>
      </c>
    </row>
    <row r="611" spans="1:56" x14ac:dyDescent="0.25">
      <c r="A611">
        <f>'Bodycomp INPUT'!A609</f>
        <v>0</v>
      </c>
      <c r="B611">
        <f>'Bodycomp INPUT'!B609</f>
        <v>0</v>
      </c>
      <c r="C611">
        <f>'Bodycomp INPUT'!C609</f>
        <v>0</v>
      </c>
      <c r="D611">
        <f>'Bodycomp INPUT'!D609</f>
        <v>0</v>
      </c>
      <c r="E611">
        <f>'Bodycomp INPUT'!E609</f>
        <v>0</v>
      </c>
      <c r="F611">
        <f>'Bodycomp INPUT'!F609</f>
        <v>0</v>
      </c>
      <c r="G611">
        <f>'Bodycomp INPUT'!G609</f>
        <v>0</v>
      </c>
      <c r="H611">
        <v>613</v>
      </c>
      <c r="I611">
        <f t="shared" si="390"/>
        <v>0</v>
      </c>
      <c r="J611">
        <f t="shared" si="383"/>
        <v>2.6419999999999999</v>
      </c>
      <c r="K611">
        <f t="shared" si="391"/>
        <v>2.86</v>
      </c>
      <c r="L611">
        <f t="shared" si="392"/>
        <v>2.6419999999999999</v>
      </c>
      <c r="M611">
        <f t="shared" si="393"/>
        <v>2.3159999999999998</v>
      </c>
      <c r="N611">
        <f t="shared" si="394"/>
        <v>2.8029999999999999</v>
      </c>
      <c r="O611">
        <f t="shared" si="395"/>
        <v>2.3159999999999998</v>
      </c>
      <c r="P611">
        <f t="shared" si="396"/>
        <v>2.6419999999999999</v>
      </c>
      <c r="Q611">
        <f t="shared" si="397"/>
        <v>2.6419999999999999</v>
      </c>
      <c r="R611">
        <f t="shared" si="384"/>
        <v>6.7106934213868428</v>
      </c>
      <c r="S611">
        <f t="shared" si="398"/>
        <v>0.373</v>
      </c>
      <c r="T611">
        <f t="shared" si="399"/>
        <v>2.472</v>
      </c>
      <c r="U611">
        <f t="shared" si="400"/>
        <v>0.373</v>
      </c>
      <c r="V611">
        <f t="shared" si="401"/>
        <v>4.5890000000000004</v>
      </c>
      <c r="W611">
        <f t="shared" si="402"/>
        <v>1.5129999999999999</v>
      </c>
      <c r="X611">
        <f t="shared" si="403"/>
        <v>4.5890000000000004</v>
      </c>
      <c r="Y611">
        <f t="shared" si="404"/>
        <v>0.373</v>
      </c>
      <c r="Z611">
        <f t="shared" si="405"/>
        <v>0.373</v>
      </c>
      <c r="AA611">
        <f t="shared" si="406"/>
        <v>0</v>
      </c>
      <c r="AB611">
        <f t="shared" si="385"/>
        <v>0</v>
      </c>
      <c r="AC611">
        <f t="shared" si="407"/>
        <v>0</v>
      </c>
      <c r="AD611">
        <f t="shared" si="408"/>
        <v>0</v>
      </c>
      <c r="AE611">
        <f t="shared" si="386"/>
        <v>0</v>
      </c>
      <c r="AF611">
        <f t="shared" si="409"/>
        <v>0</v>
      </c>
      <c r="AG611">
        <f t="shared" si="410"/>
        <v>0.16916099773242629</v>
      </c>
      <c r="AH611">
        <f t="shared" si="411"/>
        <v>6.710693421386843E-2</v>
      </c>
      <c r="AI611">
        <f t="shared" si="412"/>
        <v>37.563447232209413</v>
      </c>
      <c r="AK611" t="e">
        <f>LOOKUP(AF611,LMS!D2:'LMS'!D2597,LMS!E2:'LMS'!E2597)</f>
        <v>#N/A</v>
      </c>
      <c r="AL611" t="e">
        <f>LOOKUP(AF611,LMS!D2:'LMS'!D2597,LMS!F2:'LMS'!F2597)</f>
        <v>#N/A</v>
      </c>
      <c r="AM611" t="e">
        <f>LOOKUP(AF611,LMS!D2:'LMS'!D2597,LMS!G2:'LMS'!G2597)</f>
        <v>#N/A</v>
      </c>
      <c r="AN611" t="e">
        <f>LOOKUP(AF611,LMS!D2:'LMS'!D2597,LMS!L2:'LMS'!L2597)</f>
        <v>#N/A</v>
      </c>
      <c r="AO611" t="e">
        <f>LOOKUP(AF611,LMS!D2:'LMS'!D2597,LMS!N2:'LMS'!N2597)</f>
        <v>#N/A</v>
      </c>
      <c r="AP611" t="e">
        <f>LOOKUP(AF611,LMS!D2:'LMS'!D2597,LMS!P2:'LMS'!P2597)</f>
        <v>#N/A</v>
      </c>
      <c r="AR611" t="e">
        <f t="shared" si="413"/>
        <v>#N/A</v>
      </c>
      <c r="AS611" t="e">
        <f t="shared" si="414"/>
        <v>#N/A</v>
      </c>
      <c r="AT611" t="e">
        <f t="shared" si="387"/>
        <v>#N/A</v>
      </c>
      <c r="AU611" t="e">
        <f t="shared" si="415"/>
        <v>#N/A</v>
      </c>
      <c r="AV611" t="e">
        <f t="shared" si="388"/>
        <v>#N/A</v>
      </c>
      <c r="AW611" t="e">
        <f t="shared" si="389"/>
        <v>#N/A</v>
      </c>
      <c r="AX611" t="e">
        <f>LOOKUP(AV611,Z!A2:'Z'!A803,Z!B2:'Z'!B803)</f>
        <v>#N/A</v>
      </c>
      <c r="AY611" t="e">
        <f t="shared" si="377"/>
        <v>#N/A</v>
      </c>
      <c r="AZ611" t="e">
        <f t="shared" si="378"/>
        <v>#N/A</v>
      </c>
      <c r="BA611" t="e">
        <f t="shared" si="379"/>
        <v>#N/A</v>
      </c>
      <c r="BB611" t="e">
        <f t="shared" si="380"/>
        <v>#N/A</v>
      </c>
      <c r="BC611" t="e">
        <f t="shared" si="381"/>
        <v>#N/A</v>
      </c>
      <c r="BD611" t="e">
        <f t="shared" si="382"/>
        <v>#N/A</v>
      </c>
    </row>
    <row r="612" spans="1:56" x14ac:dyDescent="0.25">
      <c r="A612">
        <f>'Bodycomp INPUT'!A610</f>
        <v>0</v>
      </c>
      <c r="B612">
        <f>'Bodycomp INPUT'!B610</f>
        <v>0</v>
      </c>
      <c r="C612">
        <f>'Bodycomp INPUT'!C610</f>
        <v>0</v>
      </c>
      <c r="D612">
        <f>'Bodycomp INPUT'!D610</f>
        <v>0</v>
      </c>
      <c r="E612">
        <f>'Bodycomp INPUT'!E610</f>
        <v>0</v>
      </c>
      <c r="F612">
        <f>'Bodycomp INPUT'!F610</f>
        <v>0</v>
      </c>
      <c r="G612">
        <f>'Bodycomp INPUT'!G610</f>
        <v>0</v>
      </c>
      <c r="H612">
        <v>614</v>
      </c>
      <c r="I612">
        <f t="shared" si="390"/>
        <v>0</v>
      </c>
      <c r="J612">
        <f t="shared" si="383"/>
        <v>2.6419999999999999</v>
      </c>
      <c r="K612">
        <f t="shared" si="391"/>
        <v>2.86</v>
      </c>
      <c r="L612">
        <f t="shared" si="392"/>
        <v>2.6419999999999999</v>
      </c>
      <c r="M612">
        <f t="shared" si="393"/>
        <v>2.3159999999999998</v>
      </c>
      <c r="N612">
        <f t="shared" si="394"/>
        <v>2.8029999999999999</v>
      </c>
      <c r="O612">
        <f t="shared" si="395"/>
        <v>2.3159999999999998</v>
      </c>
      <c r="P612">
        <f t="shared" si="396"/>
        <v>2.6419999999999999</v>
      </c>
      <c r="Q612">
        <f t="shared" si="397"/>
        <v>2.6419999999999999</v>
      </c>
      <c r="R612">
        <f t="shared" si="384"/>
        <v>6.7106934213868428</v>
      </c>
      <c r="S612">
        <f t="shared" si="398"/>
        <v>0.373</v>
      </c>
      <c r="T612">
        <f t="shared" si="399"/>
        <v>2.472</v>
      </c>
      <c r="U612">
        <f t="shared" si="400"/>
        <v>0.373</v>
      </c>
      <c r="V612">
        <f t="shared" si="401"/>
        <v>4.5890000000000004</v>
      </c>
      <c r="W612">
        <f t="shared" si="402"/>
        <v>1.5129999999999999</v>
      </c>
      <c r="X612">
        <f t="shared" si="403"/>
        <v>4.5890000000000004</v>
      </c>
      <c r="Y612">
        <f t="shared" si="404"/>
        <v>0.373</v>
      </c>
      <c r="Z612">
        <f t="shared" si="405"/>
        <v>0.373</v>
      </c>
      <c r="AA612">
        <f t="shared" si="406"/>
        <v>0</v>
      </c>
      <c r="AB612">
        <f t="shared" si="385"/>
        <v>0</v>
      </c>
      <c r="AC612">
        <f t="shared" si="407"/>
        <v>0</v>
      </c>
      <c r="AD612">
        <f t="shared" si="408"/>
        <v>0</v>
      </c>
      <c r="AE612">
        <f t="shared" si="386"/>
        <v>0</v>
      </c>
      <c r="AF612">
        <f t="shared" si="409"/>
        <v>0</v>
      </c>
      <c r="AG612">
        <f t="shared" si="410"/>
        <v>0.16916099773242629</v>
      </c>
      <c r="AH612">
        <f t="shared" si="411"/>
        <v>6.710693421386843E-2</v>
      </c>
      <c r="AI612">
        <f t="shared" si="412"/>
        <v>37.563447232209413</v>
      </c>
      <c r="AK612" t="e">
        <f>LOOKUP(AF612,LMS!D2:'LMS'!D2597,LMS!E2:'LMS'!E2597)</f>
        <v>#N/A</v>
      </c>
      <c r="AL612" t="e">
        <f>LOOKUP(AF612,LMS!D2:'LMS'!D2597,LMS!F2:'LMS'!F2597)</f>
        <v>#N/A</v>
      </c>
      <c r="AM612" t="e">
        <f>LOOKUP(AF612,LMS!D2:'LMS'!D2597,LMS!G2:'LMS'!G2597)</f>
        <v>#N/A</v>
      </c>
      <c r="AN612" t="e">
        <f>LOOKUP(AF612,LMS!D2:'LMS'!D2597,LMS!L2:'LMS'!L2597)</f>
        <v>#N/A</v>
      </c>
      <c r="AO612" t="e">
        <f>LOOKUP(AF612,LMS!D2:'LMS'!D2597,LMS!N2:'LMS'!N2597)</f>
        <v>#N/A</v>
      </c>
      <c r="AP612" t="e">
        <f>LOOKUP(AF612,LMS!D2:'LMS'!D2597,LMS!P2:'LMS'!P2597)</f>
        <v>#N/A</v>
      </c>
      <c r="AR612" t="e">
        <f t="shared" si="413"/>
        <v>#N/A</v>
      </c>
      <c r="AS612" t="e">
        <f t="shared" si="414"/>
        <v>#N/A</v>
      </c>
      <c r="AT612" t="e">
        <f t="shared" si="387"/>
        <v>#N/A</v>
      </c>
      <c r="AU612" t="e">
        <f t="shared" si="415"/>
        <v>#N/A</v>
      </c>
      <c r="AV612" t="e">
        <f t="shared" si="388"/>
        <v>#N/A</v>
      </c>
      <c r="AW612" t="e">
        <f t="shared" si="389"/>
        <v>#N/A</v>
      </c>
      <c r="AX612" t="e">
        <f>LOOKUP(AV612,Z!A2:'Z'!A803,Z!B2:'Z'!B803)</f>
        <v>#N/A</v>
      </c>
      <c r="AY612" t="e">
        <f t="shared" si="377"/>
        <v>#N/A</v>
      </c>
      <c r="AZ612" t="e">
        <f t="shared" si="378"/>
        <v>#N/A</v>
      </c>
      <c r="BA612" t="e">
        <f t="shared" si="379"/>
        <v>#N/A</v>
      </c>
      <c r="BB612" t="e">
        <f t="shared" si="380"/>
        <v>#N/A</v>
      </c>
      <c r="BC612" t="e">
        <f t="shared" si="381"/>
        <v>#N/A</v>
      </c>
      <c r="BD612" t="e">
        <f t="shared" si="382"/>
        <v>#N/A</v>
      </c>
    </row>
    <row r="613" spans="1:56" x14ac:dyDescent="0.25">
      <c r="A613">
        <f>'Bodycomp INPUT'!A611</f>
        <v>0</v>
      </c>
      <c r="B613">
        <f>'Bodycomp INPUT'!B611</f>
        <v>0</v>
      </c>
      <c r="C613">
        <f>'Bodycomp INPUT'!C611</f>
        <v>0</v>
      </c>
      <c r="D613">
        <f>'Bodycomp INPUT'!D611</f>
        <v>0</v>
      </c>
      <c r="E613">
        <f>'Bodycomp INPUT'!E611</f>
        <v>0</v>
      </c>
      <c r="F613">
        <f>'Bodycomp INPUT'!F611</f>
        <v>0</v>
      </c>
      <c r="G613">
        <f>'Bodycomp INPUT'!G611</f>
        <v>0</v>
      </c>
      <c r="H613">
        <v>615</v>
      </c>
      <c r="I613">
        <f t="shared" si="390"/>
        <v>0</v>
      </c>
      <c r="J613">
        <f t="shared" si="383"/>
        <v>2.6419999999999999</v>
      </c>
      <c r="K613">
        <f t="shared" si="391"/>
        <v>2.86</v>
      </c>
      <c r="L613">
        <f t="shared" si="392"/>
        <v>2.6419999999999999</v>
      </c>
      <c r="M613">
        <f t="shared" si="393"/>
        <v>2.3159999999999998</v>
      </c>
      <c r="N613">
        <f t="shared" si="394"/>
        <v>2.8029999999999999</v>
      </c>
      <c r="O613">
        <f t="shared" si="395"/>
        <v>2.3159999999999998</v>
      </c>
      <c r="P613">
        <f t="shared" si="396"/>
        <v>2.6419999999999999</v>
      </c>
      <c r="Q613">
        <f t="shared" si="397"/>
        <v>2.6419999999999999</v>
      </c>
      <c r="R613">
        <f t="shared" si="384"/>
        <v>6.7106934213868428</v>
      </c>
      <c r="S613">
        <f t="shared" si="398"/>
        <v>0.373</v>
      </c>
      <c r="T613">
        <f t="shared" si="399"/>
        <v>2.472</v>
      </c>
      <c r="U613">
        <f t="shared" si="400"/>
        <v>0.373</v>
      </c>
      <c r="V613">
        <f t="shared" si="401"/>
        <v>4.5890000000000004</v>
      </c>
      <c r="W613">
        <f t="shared" si="402"/>
        <v>1.5129999999999999</v>
      </c>
      <c r="X613">
        <f t="shared" si="403"/>
        <v>4.5890000000000004</v>
      </c>
      <c r="Y613">
        <f t="shared" si="404"/>
        <v>0.373</v>
      </c>
      <c r="Z613">
        <f t="shared" si="405"/>
        <v>0.373</v>
      </c>
      <c r="AA613">
        <f t="shared" si="406"/>
        <v>0</v>
      </c>
      <c r="AB613">
        <f t="shared" si="385"/>
        <v>0</v>
      </c>
      <c r="AC613">
        <f t="shared" si="407"/>
        <v>0</v>
      </c>
      <c r="AD613">
        <f t="shared" si="408"/>
        <v>0</v>
      </c>
      <c r="AE613">
        <f t="shared" si="386"/>
        <v>0</v>
      </c>
      <c r="AF613">
        <f t="shared" si="409"/>
        <v>0</v>
      </c>
      <c r="AG613">
        <f t="shared" si="410"/>
        <v>0.16916099773242629</v>
      </c>
      <c r="AH613">
        <f t="shared" si="411"/>
        <v>6.710693421386843E-2</v>
      </c>
      <c r="AI613">
        <f t="shared" si="412"/>
        <v>37.563447232209413</v>
      </c>
      <c r="AK613" t="e">
        <f>LOOKUP(AF613,LMS!D2:'LMS'!D2597,LMS!E2:'LMS'!E2597)</f>
        <v>#N/A</v>
      </c>
      <c r="AL613" t="e">
        <f>LOOKUP(AF613,LMS!D2:'LMS'!D2597,LMS!F2:'LMS'!F2597)</f>
        <v>#N/A</v>
      </c>
      <c r="AM613" t="e">
        <f>LOOKUP(AF613,LMS!D2:'LMS'!D2597,LMS!G2:'LMS'!G2597)</f>
        <v>#N/A</v>
      </c>
      <c r="AN613" t="e">
        <f>LOOKUP(AF613,LMS!D2:'LMS'!D2597,LMS!L2:'LMS'!L2597)</f>
        <v>#N/A</v>
      </c>
      <c r="AO613" t="e">
        <f>LOOKUP(AF613,LMS!D2:'LMS'!D2597,LMS!N2:'LMS'!N2597)</f>
        <v>#N/A</v>
      </c>
      <c r="AP613" t="e">
        <f>LOOKUP(AF613,LMS!D2:'LMS'!D2597,LMS!P2:'LMS'!P2597)</f>
        <v>#N/A</v>
      </c>
      <c r="AR613" t="e">
        <f t="shared" si="413"/>
        <v>#N/A</v>
      </c>
      <c r="AS613" t="e">
        <f t="shared" si="414"/>
        <v>#N/A</v>
      </c>
      <c r="AT613" t="e">
        <f t="shared" si="387"/>
        <v>#N/A</v>
      </c>
      <c r="AU613" t="e">
        <f t="shared" si="415"/>
        <v>#N/A</v>
      </c>
      <c r="AV613" t="e">
        <f t="shared" si="388"/>
        <v>#N/A</v>
      </c>
      <c r="AW613" t="e">
        <f t="shared" si="389"/>
        <v>#N/A</v>
      </c>
      <c r="AX613" t="e">
        <f>LOOKUP(AV613,Z!A2:'Z'!A803,Z!B2:'Z'!B803)</f>
        <v>#N/A</v>
      </c>
      <c r="AY613" t="e">
        <f t="shared" si="377"/>
        <v>#N/A</v>
      </c>
      <c r="AZ613" t="e">
        <f t="shared" si="378"/>
        <v>#N/A</v>
      </c>
      <c r="BA613" t="e">
        <f t="shared" si="379"/>
        <v>#N/A</v>
      </c>
      <c r="BB613" t="e">
        <f t="shared" si="380"/>
        <v>#N/A</v>
      </c>
      <c r="BC613" t="e">
        <f t="shared" si="381"/>
        <v>#N/A</v>
      </c>
      <c r="BD613" t="e">
        <f t="shared" si="382"/>
        <v>#N/A</v>
      </c>
    </row>
    <row r="614" spans="1:56" x14ac:dyDescent="0.25">
      <c r="A614">
        <f>'Bodycomp INPUT'!A612</f>
        <v>0</v>
      </c>
      <c r="B614">
        <f>'Bodycomp INPUT'!B612</f>
        <v>0</v>
      </c>
      <c r="C614">
        <f>'Bodycomp INPUT'!C612</f>
        <v>0</v>
      </c>
      <c r="D614">
        <f>'Bodycomp INPUT'!D612</f>
        <v>0</v>
      </c>
      <c r="E614">
        <f>'Bodycomp INPUT'!E612</f>
        <v>0</v>
      </c>
      <c r="F614">
        <f>'Bodycomp INPUT'!F612</f>
        <v>0</v>
      </c>
      <c r="G614">
        <f>'Bodycomp INPUT'!G612</f>
        <v>0</v>
      </c>
      <c r="H614">
        <v>616</v>
      </c>
      <c r="I614">
        <f t="shared" si="390"/>
        <v>0</v>
      </c>
      <c r="J614">
        <f t="shared" si="383"/>
        <v>2.6419999999999999</v>
      </c>
      <c r="K614">
        <f t="shared" si="391"/>
        <v>2.86</v>
      </c>
      <c r="L614">
        <f t="shared" si="392"/>
        <v>2.6419999999999999</v>
      </c>
      <c r="M614">
        <f t="shared" si="393"/>
        <v>2.3159999999999998</v>
      </c>
      <c r="N614">
        <f t="shared" si="394"/>
        <v>2.8029999999999999</v>
      </c>
      <c r="O614">
        <f t="shared" si="395"/>
        <v>2.3159999999999998</v>
      </c>
      <c r="P614">
        <f t="shared" si="396"/>
        <v>2.6419999999999999</v>
      </c>
      <c r="Q614">
        <f t="shared" si="397"/>
        <v>2.6419999999999999</v>
      </c>
      <c r="R614">
        <f t="shared" si="384"/>
        <v>6.7106934213868428</v>
      </c>
      <c r="S614">
        <f t="shared" si="398"/>
        <v>0.373</v>
      </c>
      <c r="T614">
        <f t="shared" si="399"/>
        <v>2.472</v>
      </c>
      <c r="U614">
        <f t="shared" si="400"/>
        <v>0.373</v>
      </c>
      <c r="V614">
        <f t="shared" si="401"/>
        <v>4.5890000000000004</v>
      </c>
      <c r="W614">
        <f t="shared" si="402"/>
        <v>1.5129999999999999</v>
      </c>
      <c r="X614">
        <f t="shared" si="403"/>
        <v>4.5890000000000004</v>
      </c>
      <c r="Y614">
        <f t="shared" si="404"/>
        <v>0.373</v>
      </c>
      <c r="Z614">
        <f t="shared" si="405"/>
        <v>0.373</v>
      </c>
      <c r="AA614">
        <f t="shared" si="406"/>
        <v>0</v>
      </c>
      <c r="AB614">
        <f t="shared" si="385"/>
        <v>0</v>
      </c>
      <c r="AC614">
        <f t="shared" si="407"/>
        <v>0</v>
      </c>
      <c r="AD614">
        <f t="shared" si="408"/>
        <v>0</v>
      </c>
      <c r="AE614">
        <f t="shared" si="386"/>
        <v>0</v>
      </c>
      <c r="AF614">
        <f t="shared" si="409"/>
        <v>0</v>
      </c>
      <c r="AG614">
        <f t="shared" si="410"/>
        <v>0.16916099773242629</v>
      </c>
      <c r="AH614">
        <f t="shared" si="411"/>
        <v>6.710693421386843E-2</v>
      </c>
      <c r="AI614">
        <f t="shared" si="412"/>
        <v>37.563447232209413</v>
      </c>
      <c r="AK614" t="e">
        <f>LOOKUP(AF614,LMS!D2:'LMS'!D2597,LMS!E2:'LMS'!E2597)</f>
        <v>#N/A</v>
      </c>
      <c r="AL614" t="e">
        <f>LOOKUP(AF614,LMS!D2:'LMS'!D2597,LMS!F2:'LMS'!F2597)</f>
        <v>#N/A</v>
      </c>
      <c r="AM614" t="e">
        <f>LOOKUP(AF614,LMS!D2:'LMS'!D2597,LMS!G2:'LMS'!G2597)</f>
        <v>#N/A</v>
      </c>
      <c r="AN614" t="e">
        <f>LOOKUP(AF614,LMS!D2:'LMS'!D2597,LMS!L2:'LMS'!L2597)</f>
        <v>#N/A</v>
      </c>
      <c r="AO614" t="e">
        <f>LOOKUP(AF614,LMS!D2:'LMS'!D2597,LMS!N2:'LMS'!N2597)</f>
        <v>#N/A</v>
      </c>
      <c r="AP614" t="e">
        <f>LOOKUP(AF614,LMS!D2:'LMS'!D2597,LMS!P2:'LMS'!P2597)</f>
        <v>#N/A</v>
      </c>
      <c r="AR614" t="e">
        <f t="shared" si="413"/>
        <v>#N/A</v>
      </c>
      <c r="AS614" t="e">
        <f t="shared" si="414"/>
        <v>#N/A</v>
      </c>
      <c r="AT614" t="e">
        <f t="shared" si="387"/>
        <v>#N/A</v>
      </c>
      <c r="AU614" t="e">
        <f t="shared" si="415"/>
        <v>#N/A</v>
      </c>
      <c r="AV614" t="e">
        <f t="shared" si="388"/>
        <v>#N/A</v>
      </c>
      <c r="AW614" t="e">
        <f t="shared" si="389"/>
        <v>#N/A</v>
      </c>
      <c r="AX614" t="e">
        <f>LOOKUP(AV614,Z!A2:'Z'!A803,Z!B2:'Z'!B803)</f>
        <v>#N/A</v>
      </c>
      <c r="AY614" t="e">
        <f t="shared" si="377"/>
        <v>#N/A</v>
      </c>
      <c r="AZ614" t="e">
        <f t="shared" si="378"/>
        <v>#N/A</v>
      </c>
      <c r="BA614" t="e">
        <f t="shared" si="379"/>
        <v>#N/A</v>
      </c>
      <c r="BB614" t="e">
        <f t="shared" si="380"/>
        <v>#N/A</v>
      </c>
      <c r="BC614" t="e">
        <f t="shared" si="381"/>
        <v>#N/A</v>
      </c>
      <c r="BD614" t="e">
        <f t="shared" si="382"/>
        <v>#N/A</v>
      </c>
    </row>
    <row r="615" spans="1:56" x14ac:dyDescent="0.25">
      <c r="A615">
        <f>'Bodycomp INPUT'!A613</f>
        <v>0</v>
      </c>
      <c r="B615">
        <f>'Bodycomp INPUT'!B613</f>
        <v>0</v>
      </c>
      <c r="C615">
        <f>'Bodycomp INPUT'!C613</f>
        <v>0</v>
      </c>
      <c r="D615">
        <f>'Bodycomp INPUT'!D613</f>
        <v>0</v>
      </c>
      <c r="E615">
        <f>'Bodycomp INPUT'!E613</f>
        <v>0</v>
      </c>
      <c r="F615">
        <f>'Bodycomp INPUT'!F613</f>
        <v>0</v>
      </c>
      <c r="G615">
        <f>'Bodycomp INPUT'!G613</f>
        <v>0</v>
      </c>
      <c r="H615">
        <v>617</v>
      </c>
      <c r="I615">
        <f t="shared" si="390"/>
        <v>0</v>
      </c>
      <c r="J615">
        <f t="shared" si="383"/>
        <v>2.6419999999999999</v>
      </c>
      <c r="K615">
        <f t="shared" si="391"/>
        <v>2.86</v>
      </c>
      <c r="L615">
        <f t="shared" si="392"/>
        <v>2.6419999999999999</v>
      </c>
      <c r="M615">
        <f t="shared" si="393"/>
        <v>2.3159999999999998</v>
      </c>
      <c r="N615">
        <f t="shared" si="394"/>
        <v>2.8029999999999999</v>
      </c>
      <c r="O615">
        <f t="shared" si="395"/>
        <v>2.3159999999999998</v>
      </c>
      <c r="P615">
        <f t="shared" si="396"/>
        <v>2.6419999999999999</v>
      </c>
      <c r="Q615">
        <f t="shared" si="397"/>
        <v>2.6419999999999999</v>
      </c>
      <c r="R615">
        <f t="shared" si="384"/>
        <v>6.7106934213868428</v>
      </c>
      <c r="S615">
        <f t="shared" si="398"/>
        <v>0.373</v>
      </c>
      <c r="T615">
        <f t="shared" si="399"/>
        <v>2.472</v>
      </c>
      <c r="U615">
        <f t="shared" si="400"/>
        <v>0.373</v>
      </c>
      <c r="V615">
        <f t="shared" si="401"/>
        <v>4.5890000000000004</v>
      </c>
      <c r="W615">
        <f t="shared" si="402"/>
        <v>1.5129999999999999</v>
      </c>
      <c r="X615">
        <f t="shared" si="403"/>
        <v>4.5890000000000004</v>
      </c>
      <c r="Y615">
        <f t="shared" si="404"/>
        <v>0.373</v>
      </c>
      <c r="Z615">
        <f t="shared" si="405"/>
        <v>0.373</v>
      </c>
      <c r="AA615">
        <f t="shared" si="406"/>
        <v>0</v>
      </c>
      <c r="AB615">
        <f t="shared" si="385"/>
        <v>0</v>
      </c>
      <c r="AC615">
        <f t="shared" si="407"/>
        <v>0</v>
      </c>
      <c r="AD615">
        <f t="shared" si="408"/>
        <v>0</v>
      </c>
      <c r="AE615">
        <f t="shared" si="386"/>
        <v>0</v>
      </c>
      <c r="AF615">
        <f t="shared" si="409"/>
        <v>0</v>
      </c>
      <c r="AG615">
        <f t="shared" si="410"/>
        <v>0.16916099773242629</v>
      </c>
      <c r="AH615">
        <f t="shared" si="411"/>
        <v>6.710693421386843E-2</v>
      </c>
      <c r="AI615">
        <f t="shared" si="412"/>
        <v>37.563447232209413</v>
      </c>
      <c r="AK615" t="e">
        <f>LOOKUP(AF615,LMS!D2:'LMS'!D2597,LMS!E2:'LMS'!E2597)</f>
        <v>#N/A</v>
      </c>
      <c r="AL615" t="e">
        <f>LOOKUP(AF615,LMS!D2:'LMS'!D2597,LMS!F2:'LMS'!F2597)</f>
        <v>#N/A</v>
      </c>
      <c r="AM615" t="e">
        <f>LOOKUP(AF615,LMS!D2:'LMS'!D2597,LMS!G2:'LMS'!G2597)</f>
        <v>#N/A</v>
      </c>
      <c r="AN615" t="e">
        <f>LOOKUP(AF615,LMS!D2:'LMS'!D2597,LMS!L2:'LMS'!L2597)</f>
        <v>#N/A</v>
      </c>
      <c r="AO615" t="e">
        <f>LOOKUP(AF615,LMS!D2:'LMS'!D2597,LMS!N2:'LMS'!N2597)</f>
        <v>#N/A</v>
      </c>
      <c r="AP615" t="e">
        <f>LOOKUP(AF615,LMS!D2:'LMS'!D2597,LMS!P2:'LMS'!P2597)</f>
        <v>#N/A</v>
      </c>
      <c r="AR615" t="e">
        <f t="shared" si="413"/>
        <v>#N/A</v>
      </c>
      <c r="AS615" t="e">
        <f t="shared" si="414"/>
        <v>#N/A</v>
      </c>
      <c r="AT615" t="e">
        <f t="shared" si="387"/>
        <v>#N/A</v>
      </c>
      <c r="AU615" t="e">
        <f t="shared" si="415"/>
        <v>#N/A</v>
      </c>
      <c r="AV615" t="e">
        <f t="shared" si="388"/>
        <v>#N/A</v>
      </c>
      <c r="AW615" t="e">
        <f t="shared" si="389"/>
        <v>#N/A</v>
      </c>
      <c r="AX615" t="e">
        <f>LOOKUP(AV615,Z!A2:'Z'!A803,Z!B2:'Z'!B803)</f>
        <v>#N/A</v>
      </c>
      <c r="AY615" t="e">
        <f t="shared" si="377"/>
        <v>#N/A</v>
      </c>
      <c r="AZ615" t="e">
        <f t="shared" si="378"/>
        <v>#N/A</v>
      </c>
      <c r="BA615" t="e">
        <f t="shared" si="379"/>
        <v>#N/A</v>
      </c>
      <c r="BB615" t="e">
        <f t="shared" si="380"/>
        <v>#N/A</v>
      </c>
      <c r="BC615" t="e">
        <f t="shared" si="381"/>
        <v>#N/A</v>
      </c>
      <c r="BD615" t="e">
        <f t="shared" si="382"/>
        <v>#N/A</v>
      </c>
    </row>
    <row r="616" spans="1:56" x14ac:dyDescent="0.25">
      <c r="A616">
        <f>'Bodycomp INPUT'!A614</f>
        <v>0</v>
      </c>
      <c r="B616">
        <f>'Bodycomp INPUT'!B614</f>
        <v>0</v>
      </c>
      <c r="C616">
        <f>'Bodycomp INPUT'!C614</f>
        <v>0</v>
      </c>
      <c r="D616">
        <f>'Bodycomp INPUT'!D614</f>
        <v>0</v>
      </c>
      <c r="E616">
        <f>'Bodycomp INPUT'!E614</f>
        <v>0</v>
      </c>
      <c r="F616">
        <f>'Bodycomp INPUT'!F614</f>
        <v>0</v>
      </c>
      <c r="G616">
        <f>'Bodycomp INPUT'!G614</f>
        <v>0</v>
      </c>
      <c r="H616">
        <v>618</v>
      </c>
      <c r="I616">
        <f t="shared" si="390"/>
        <v>0</v>
      </c>
      <c r="J616">
        <f t="shared" si="383"/>
        <v>2.6419999999999999</v>
      </c>
      <c r="K616">
        <f t="shared" si="391"/>
        <v>2.86</v>
      </c>
      <c r="L616">
        <f t="shared" si="392"/>
        <v>2.6419999999999999</v>
      </c>
      <c r="M616">
        <f t="shared" si="393"/>
        <v>2.3159999999999998</v>
      </c>
      <c r="N616">
        <f t="shared" si="394"/>
        <v>2.8029999999999999</v>
      </c>
      <c r="O616">
        <f t="shared" si="395"/>
        <v>2.3159999999999998</v>
      </c>
      <c r="P616">
        <f t="shared" si="396"/>
        <v>2.6419999999999999</v>
      </c>
      <c r="Q616">
        <f t="shared" si="397"/>
        <v>2.6419999999999999</v>
      </c>
      <c r="R616">
        <f t="shared" si="384"/>
        <v>6.7106934213868428</v>
      </c>
      <c r="S616">
        <f t="shared" si="398"/>
        <v>0.373</v>
      </c>
      <c r="T616">
        <f t="shared" si="399"/>
        <v>2.472</v>
      </c>
      <c r="U616">
        <f t="shared" si="400"/>
        <v>0.373</v>
      </c>
      <c r="V616">
        <f t="shared" si="401"/>
        <v>4.5890000000000004</v>
      </c>
      <c r="W616">
        <f t="shared" si="402"/>
        <v>1.5129999999999999</v>
      </c>
      <c r="X616">
        <f t="shared" si="403"/>
        <v>4.5890000000000004</v>
      </c>
      <c r="Y616">
        <f t="shared" si="404"/>
        <v>0.373</v>
      </c>
      <c r="Z616">
        <f t="shared" si="405"/>
        <v>0.373</v>
      </c>
      <c r="AA616">
        <f t="shared" si="406"/>
        <v>0</v>
      </c>
      <c r="AB616">
        <f t="shared" si="385"/>
        <v>0</v>
      </c>
      <c r="AC616">
        <f t="shared" si="407"/>
        <v>0</v>
      </c>
      <c r="AD616">
        <f t="shared" si="408"/>
        <v>0</v>
      </c>
      <c r="AE616">
        <f t="shared" si="386"/>
        <v>0</v>
      </c>
      <c r="AF616">
        <f t="shared" si="409"/>
        <v>0</v>
      </c>
      <c r="AG616">
        <f t="shared" si="410"/>
        <v>0.16916099773242629</v>
      </c>
      <c r="AH616">
        <f t="shared" si="411"/>
        <v>6.710693421386843E-2</v>
      </c>
      <c r="AI616">
        <f t="shared" si="412"/>
        <v>37.563447232209413</v>
      </c>
      <c r="AK616" t="e">
        <f>LOOKUP(AF616,LMS!D2:'LMS'!D2597,LMS!E2:'LMS'!E2597)</f>
        <v>#N/A</v>
      </c>
      <c r="AL616" t="e">
        <f>LOOKUP(AF616,LMS!D2:'LMS'!D2597,LMS!F2:'LMS'!F2597)</f>
        <v>#N/A</v>
      </c>
      <c r="AM616" t="e">
        <f>LOOKUP(AF616,LMS!D2:'LMS'!D2597,LMS!G2:'LMS'!G2597)</f>
        <v>#N/A</v>
      </c>
      <c r="AN616" t="e">
        <f>LOOKUP(AF616,LMS!D2:'LMS'!D2597,LMS!L2:'LMS'!L2597)</f>
        <v>#N/A</v>
      </c>
      <c r="AO616" t="e">
        <f>LOOKUP(AF616,LMS!D2:'LMS'!D2597,LMS!N2:'LMS'!N2597)</f>
        <v>#N/A</v>
      </c>
      <c r="AP616" t="e">
        <f>LOOKUP(AF616,LMS!D2:'LMS'!D2597,LMS!P2:'LMS'!P2597)</f>
        <v>#N/A</v>
      </c>
      <c r="AR616" t="e">
        <f t="shared" si="413"/>
        <v>#N/A</v>
      </c>
      <c r="AS616" t="e">
        <f t="shared" si="414"/>
        <v>#N/A</v>
      </c>
      <c r="AT616" t="e">
        <f t="shared" si="387"/>
        <v>#N/A</v>
      </c>
      <c r="AU616" t="e">
        <f t="shared" si="415"/>
        <v>#N/A</v>
      </c>
      <c r="AV616" t="e">
        <f t="shared" si="388"/>
        <v>#N/A</v>
      </c>
      <c r="AW616" t="e">
        <f t="shared" si="389"/>
        <v>#N/A</v>
      </c>
      <c r="AX616" t="e">
        <f>LOOKUP(AV616,Z!A2:'Z'!A803,Z!B2:'Z'!B803)</f>
        <v>#N/A</v>
      </c>
      <c r="AY616" t="e">
        <f t="shared" si="377"/>
        <v>#N/A</v>
      </c>
      <c r="AZ616" t="e">
        <f t="shared" si="378"/>
        <v>#N/A</v>
      </c>
      <c r="BA616" t="e">
        <f t="shared" si="379"/>
        <v>#N/A</v>
      </c>
      <c r="BB616" t="e">
        <f t="shared" si="380"/>
        <v>#N/A</v>
      </c>
      <c r="BC616" t="e">
        <f t="shared" si="381"/>
        <v>#N/A</v>
      </c>
      <c r="BD616" t="e">
        <f t="shared" si="382"/>
        <v>#N/A</v>
      </c>
    </row>
    <row r="617" spans="1:56" x14ac:dyDescent="0.25">
      <c r="A617">
        <f>'Bodycomp INPUT'!A615</f>
        <v>0</v>
      </c>
      <c r="B617">
        <f>'Bodycomp INPUT'!B615</f>
        <v>0</v>
      </c>
      <c r="C617">
        <f>'Bodycomp INPUT'!C615</f>
        <v>0</v>
      </c>
      <c r="D617">
        <f>'Bodycomp INPUT'!D615</f>
        <v>0</v>
      </c>
      <c r="E617">
        <f>'Bodycomp INPUT'!E615</f>
        <v>0</v>
      </c>
      <c r="F617">
        <f>'Bodycomp INPUT'!F615</f>
        <v>0</v>
      </c>
      <c r="G617">
        <f>'Bodycomp INPUT'!G615</f>
        <v>0</v>
      </c>
      <c r="H617">
        <v>619</v>
      </c>
      <c r="I617">
        <f t="shared" si="390"/>
        <v>0</v>
      </c>
      <c r="J617">
        <f t="shared" si="383"/>
        <v>2.6419999999999999</v>
      </c>
      <c r="K617">
        <f t="shared" si="391"/>
        <v>2.86</v>
      </c>
      <c r="L617">
        <f t="shared" si="392"/>
        <v>2.6419999999999999</v>
      </c>
      <c r="M617">
        <f t="shared" si="393"/>
        <v>2.3159999999999998</v>
      </c>
      <c r="N617">
        <f t="shared" si="394"/>
        <v>2.8029999999999999</v>
      </c>
      <c r="O617">
        <f t="shared" si="395"/>
        <v>2.3159999999999998</v>
      </c>
      <c r="P617">
        <f t="shared" si="396"/>
        <v>2.6419999999999999</v>
      </c>
      <c r="Q617">
        <f t="shared" si="397"/>
        <v>2.6419999999999999</v>
      </c>
      <c r="R617">
        <f t="shared" si="384"/>
        <v>6.7106934213868428</v>
      </c>
      <c r="S617">
        <f t="shared" si="398"/>
        <v>0.373</v>
      </c>
      <c r="T617">
        <f t="shared" si="399"/>
        <v>2.472</v>
      </c>
      <c r="U617">
        <f t="shared" si="400"/>
        <v>0.373</v>
      </c>
      <c r="V617">
        <f t="shared" si="401"/>
        <v>4.5890000000000004</v>
      </c>
      <c r="W617">
        <f t="shared" si="402"/>
        <v>1.5129999999999999</v>
      </c>
      <c r="X617">
        <f t="shared" si="403"/>
        <v>4.5890000000000004</v>
      </c>
      <c r="Y617">
        <f t="shared" si="404"/>
        <v>0.373</v>
      </c>
      <c r="Z617">
        <f t="shared" si="405"/>
        <v>0.373</v>
      </c>
      <c r="AA617">
        <f t="shared" si="406"/>
        <v>0</v>
      </c>
      <c r="AB617">
        <f t="shared" si="385"/>
        <v>0</v>
      </c>
      <c r="AC617">
        <f t="shared" si="407"/>
        <v>0</v>
      </c>
      <c r="AD617">
        <f t="shared" si="408"/>
        <v>0</v>
      </c>
      <c r="AE617">
        <f t="shared" si="386"/>
        <v>0</v>
      </c>
      <c r="AF617">
        <f t="shared" si="409"/>
        <v>0</v>
      </c>
      <c r="AG617">
        <f t="shared" si="410"/>
        <v>0.16916099773242629</v>
      </c>
      <c r="AH617">
        <f t="shared" si="411"/>
        <v>6.710693421386843E-2</v>
      </c>
      <c r="AI617">
        <f t="shared" si="412"/>
        <v>37.563447232209413</v>
      </c>
      <c r="AK617" t="e">
        <f>LOOKUP(AF617,LMS!D2:'LMS'!D2597,LMS!E2:'LMS'!E2597)</f>
        <v>#N/A</v>
      </c>
      <c r="AL617" t="e">
        <f>LOOKUP(AF617,LMS!D2:'LMS'!D2597,LMS!F2:'LMS'!F2597)</f>
        <v>#N/A</v>
      </c>
      <c r="AM617" t="e">
        <f>LOOKUP(AF617,LMS!D2:'LMS'!D2597,LMS!G2:'LMS'!G2597)</f>
        <v>#N/A</v>
      </c>
      <c r="AN617" t="e">
        <f>LOOKUP(AF617,LMS!D2:'LMS'!D2597,LMS!L2:'LMS'!L2597)</f>
        <v>#N/A</v>
      </c>
      <c r="AO617" t="e">
        <f>LOOKUP(AF617,LMS!D2:'LMS'!D2597,LMS!N2:'LMS'!N2597)</f>
        <v>#N/A</v>
      </c>
      <c r="AP617" t="e">
        <f>LOOKUP(AF617,LMS!D2:'LMS'!D2597,LMS!P2:'LMS'!P2597)</f>
        <v>#N/A</v>
      </c>
      <c r="AR617" t="e">
        <f t="shared" si="413"/>
        <v>#N/A</v>
      </c>
      <c r="AS617" t="e">
        <f t="shared" si="414"/>
        <v>#N/A</v>
      </c>
      <c r="AT617" t="e">
        <f t="shared" si="387"/>
        <v>#N/A</v>
      </c>
      <c r="AU617" t="e">
        <f t="shared" si="415"/>
        <v>#N/A</v>
      </c>
      <c r="AV617" t="e">
        <f t="shared" si="388"/>
        <v>#N/A</v>
      </c>
      <c r="AW617" t="e">
        <f t="shared" si="389"/>
        <v>#N/A</v>
      </c>
      <c r="AX617" t="e">
        <f>LOOKUP(AV617,Z!A2:'Z'!A803,Z!B2:'Z'!B803)</f>
        <v>#N/A</v>
      </c>
      <c r="AY617" t="e">
        <f t="shared" si="377"/>
        <v>#N/A</v>
      </c>
      <c r="AZ617" t="e">
        <f t="shared" si="378"/>
        <v>#N/A</v>
      </c>
      <c r="BA617" t="e">
        <f t="shared" si="379"/>
        <v>#N/A</v>
      </c>
      <c r="BB617" t="e">
        <f t="shared" si="380"/>
        <v>#N/A</v>
      </c>
      <c r="BC617" t="e">
        <f t="shared" si="381"/>
        <v>#N/A</v>
      </c>
      <c r="BD617" t="e">
        <f t="shared" si="382"/>
        <v>#N/A</v>
      </c>
    </row>
    <row r="618" spans="1:56" x14ac:dyDescent="0.25">
      <c r="A618">
        <f>'Bodycomp INPUT'!A616</f>
        <v>0</v>
      </c>
      <c r="B618">
        <f>'Bodycomp INPUT'!B616</f>
        <v>0</v>
      </c>
      <c r="C618">
        <f>'Bodycomp INPUT'!C616</f>
        <v>0</v>
      </c>
      <c r="D618">
        <f>'Bodycomp INPUT'!D616</f>
        <v>0</v>
      </c>
      <c r="E618">
        <f>'Bodycomp INPUT'!E616</f>
        <v>0</v>
      </c>
      <c r="F618">
        <f>'Bodycomp INPUT'!F616</f>
        <v>0</v>
      </c>
      <c r="G618">
        <f>'Bodycomp INPUT'!G616</f>
        <v>0</v>
      </c>
      <c r="H618">
        <v>620</v>
      </c>
      <c r="I618">
        <f t="shared" si="390"/>
        <v>0</v>
      </c>
      <c r="J618">
        <f t="shared" si="383"/>
        <v>2.6419999999999999</v>
      </c>
      <c r="K618">
        <f t="shared" si="391"/>
        <v>2.86</v>
      </c>
      <c r="L618">
        <f t="shared" si="392"/>
        <v>2.6419999999999999</v>
      </c>
      <c r="M618">
        <f t="shared" si="393"/>
        <v>2.3159999999999998</v>
      </c>
      <c r="N618">
        <f t="shared" si="394"/>
        <v>2.8029999999999999</v>
      </c>
      <c r="O618">
        <f t="shared" si="395"/>
        <v>2.3159999999999998</v>
      </c>
      <c r="P618">
        <f t="shared" si="396"/>
        <v>2.6419999999999999</v>
      </c>
      <c r="Q618">
        <f t="shared" si="397"/>
        <v>2.6419999999999999</v>
      </c>
      <c r="R618">
        <f t="shared" si="384"/>
        <v>6.7106934213868428</v>
      </c>
      <c r="S618">
        <f t="shared" si="398"/>
        <v>0.373</v>
      </c>
      <c r="T618">
        <f t="shared" si="399"/>
        <v>2.472</v>
      </c>
      <c r="U618">
        <f t="shared" si="400"/>
        <v>0.373</v>
      </c>
      <c r="V618">
        <f t="shared" si="401"/>
        <v>4.5890000000000004</v>
      </c>
      <c r="W618">
        <f t="shared" si="402"/>
        <v>1.5129999999999999</v>
      </c>
      <c r="X618">
        <f t="shared" si="403"/>
        <v>4.5890000000000004</v>
      </c>
      <c r="Y618">
        <f t="shared" si="404"/>
        <v>0.373</v>
      </c>
      <c r="Z618">
        <f t="shared" si="405"/>
        <v>0.373</v>
      </c>
      <c r="AA618">
        <f t="shared" si="406"/>
        <v>0</v>
      </c>
      <c r="AB618">
        <f t="shared" si="385"/>
        <v>0</v>
      </c>
      <c r="AC618">
        <f t="shared" si="407"/>
        <v>0</v>
      </c>
      <c r="AD618">
        <f t="shared" si="408"/>
        <v>0</v>
      </c>
      <c r="AE618">
        <f t="shared" si="386"/>
        <v>0</v>
      </c>
      <c r="AF618">
        <f t="shared" si="409"/>
        <v>0</v>
      </c>
      <c r="AG618">
        <f t="shared" si="410"/>
        <v>0.16916099773242629</v>
      </c>
      <c r="AH618">
        <f t="shared" si="411"/>
        <v>6.710693421386843E-2</v>
      </c>
      <c r="AI618">
        <f t="shared" si="412"/>
        <v>37.563447232209413</v>
      </c>
      <c r="AK618" t="e">
        <f>LOOKUP(AF618,LMS!D2:'LMS'!D2597,LMS!E2:'LMS'!E2597)</f>
        <v>#N/A</v>
      </c>
      <c r="AL618" t="e">
        <f>LOOKUP(AF618,LMS!D2:'LMS'!D2597,LMS!F2:'LMS'!F2597)</f>
        <v>#N/A</v>
      </c>
      <c r="AM618" t="e">
        <f>LOOKUP(AF618,LMS!D2:'LMS'!D2597,LMS!G2:'LMS'!G2597)</f>
        <v>#N/A</v>
      </c>
      <c r="AN618" t="e">
        <f>LOOKUP(AF618,LMS!D2:'LMS'!D2597,LMS!L2:'LMS'!L2597)</f>
        <v>#N/A</v>
      </c>
      <c r="AO618" t="e">
        <f>LOOKUP(AF618,LMS!D2:'LMS'!D2597,LMS!N2:'LMS'!N2597)</f>
        <v>#N/A</v>
      </c>
      <c r="AP618" t="e">
        <f>LOOKUP(AF618,LMS!D2:'LMS'!D2597,LMS!P2:'LMS'!P2597)</f>
        <v>#N/A</v>
      </c>
      <c r="AR618" t="e">
        <f t="shared" si="413"/>
        <v>#N/A</v>
      </c>
      <c r="AS618" t="e">
        <f t="shared" si="414"/>
        <v>#N/A</v>
      </c>
      <c r="AT618" t="e">
        <f t="shared" si="387"/>
        <v>#N/A</v>
      </c>
      <c r="AU618" t="e">
        <f t="shared" si="415"/>
        <v>#N/A</v>
      </c>
      <c r="AV618" t="e">
        <f t="shared" si="388"/>
        <v>#N/A</v>
      </c>
      <c r="AW618" t="e">
        <f t="shared" si="389"/>
        <v>#N/A</v>
      </c>
      <c r="AX618" t="e">
        <f>LOOKUP(AV618,Z!A2:'Z'!A803,Z!B2:'Z'!B803)</f>
        <v>#N/A</v>
      </c>
      <c r="AY618" t="e">
        <f t="shared" si="377"/>
        <v>#N/A</v>
      </c>
      <c r="AZ618" t="e">
        <f t="shared" si="378"/>
        <v>#N/A</v>
      </c>
      <c r="BA618" t="e">
        <f t="shared" si="379"/>
        <v>#N/A</v>
      </c>
      <c r="BB618" t="e">
        <f t="shared" si="380"/>
        <v>#N/A</v>
      </c>
      <c r="BC618" t="e">
        <f t="shared" si="381"/>
        <v>#N/A</v>
      </c>
      <c r="BD618" t="e">
        <f t="shared" si="382"/>
        <v>#N/A</v>
      </c>
    </row>
    <row r="619" spans="1:56" x14ac:dyDescent="0.25">
      <c r="A619">
        <f>'Bodycomp INPUT'!A617</f>
        <v>0</v>
      </c>
      <c r="B619">
        <f>'Bodycomp INPUT'!B617</f>
        <v>0</v>
      </c>
      <c r="C619">
        <f>'Bodycomp INPUT'!C617</f>
        <v>0</v>
      </c>
      <c r="D619">
        <f>'Bodycomp INPUT'!D617</f>
        <v>0</v>
      </c>
      <c r="E619">
        <f>'Bodycomp INPUT'!E617</f>
        <v>0</v>
      </c>
      <c r="F619">
        <f>'Bodycomp INPUT'!F617</f>
        <v>0</v>
      </c>
      <c r="G619">
        <f>'Bodycomp INPUT'!G617</f>
        <v>0</v>
      </c>
      <c r="H619">
        <v>621</v>
      </c>
      <c r="I619">
        <f t="shared" si="390"/>
        <v>0</v>
      </c>
      <c r="J619">
        <f t="shared" si="383"/>
        <v>2.6419999999999999</v>
      </c>
      <c r="K619">
        <f t="shared" si="391"/>
        <v>2.86</v>
      </c>
      <c r="L619">
        <f t="shared" si="392"/>
        <v>2.6419999999999999</v>
      </c>
      <c r="M619">
        <f t="shared" si="393"/>
        <v>2.3159999999999998</v>
      </c>
      <c r="N619">
        <f t="shared" si="394"/>
        <v>2.8029999999999999</v>
      </c>
      <c r="O619">
        <f t="shared" si="395"/>
        <v>2.3159999999999998</v>
      </c>
      <c r="P619">
        <f t="shared" si="396"/>
        <v>2.6419999999999999</v>
      </c>
      <c r="Q619">
        <f t="shared" si="397"/>
        <v>2.6419999999999999</v>
      </c>
      <c r="R619">
        <f t="shared" si="384"/>
        <v>6.7106934213868428</v>
      </c>
      <c r="S619">
        <f t="shared" si="398"/>
        <v>0.373</v>
      </c>
      <c r="T619">
        <f t="shared" si="399"/>
        <v>2.472</v>
      </c>
      <c r="U619">
        <f t="shared" si="400"/>
        <v>0.373</v>
      </c>
      <c r="V619">
        <f t="shared" si="401"/>
        <v>4.5890000000000004</v>
      </c>
      <c r="W619">
        <f t="shared" si="402"/>
        <v>1.5129999999999999</v>
      </c>
      <c r="X619">
        <f t="shared" si="403"/>
        <v>4.5890000000000004</v>
      </c>
      <c r="Y619">
        <f t="shared" si="404"/>
        <v>0.373</v>
      </c>
      <c r="Z619">
        <f t="shared" si="405"/>
        <v>0.373</v>
      </c>
      <c r="AA619">
        <f t="shared" si="406"/>
        <v>0</v>
      </c>
      <c r="AB619">
        <f t="shared" si="385"/>
        <v>0</v>
      </c>
      <c r="AC619">
        <f t="shared" si="407"/>
        <v>0</v>
      </c>
      <c r="AD619">
        <f t="shared" si="408"/>
        <v>0</v>
      </c>
      <c r="AE619">
        <f t="shared" si="386"/>
        <v>0</v>
      </c>
      <c r="AF619">
        <f t="shared" si="409"/>
        <v>0</v>
      </c>
      <c r="AG619">
        <f t="shared" si="410"/>
        <v>0.16916099773242629</v>
      </c>
      <c r="AH619">
        <f t="shared" si="411"/>
        <v>6.710693421386843E-2</v>
      </c>
      <c r="AI619">
        <f t="shared" si="412"/>
        <v>37.563447232209413</v>
      </c>
      <c r="AK619" t="e">
        <f>LOOKUP(AF619,LMS!D2:'LMS'!D2597,LMS!E2:'LMS'!E2597)</f>
        <v>#N/A</v>
      </c>
      <c r="AL619" t="e">
        <f>LOOKUP(AF619,LMS!D2:'LMS'!D2597,LMS!F2:'LMS'!F2597)</f>
        <v>#N/A</v>
      </c>
      <c r="AM619" t="e">
        <f>LOOKUP(AF619,LMS!D2:'LMS'!D2597,LMS!G2:'LMS'!G2597)</f>
        <v>#N/A</v>
      </c>
      <c r="AN619" t="e">
        <f>LOOKUP(AF619,LMS!D2:'LMS'!D2597,LMS!L2:'LMS'!L2597)</f>
        <v>#N/A</v>
      </c>
      <c r="AO619" t="e">
        <f>LOOKUP(AF619,LMS!D2:'LMS'!D2597,LMS!N2:'LMS'!N2597)</f>
        <v>#N/A</v>
      </c>
      <c r="AP619" t="e">
        <f>LOOKUP(AF619,LMS!D2:'LMS'!D2597,LMS!P2:'LMS'!P2597)</f>
        <v>#N/A</v>
      </c>
      <c r="AR619" t="e">
        <f t="shared" si="413"/>
        <v>#N/A</v>
      </c>
      <c r="AS619" t="e">
        <f t="shared" si="414"/>
        <v>#N/A</v>
      </c>
      <c r="AT619" t="e">
        <f t="shared" si="387"/>
        <v>#N/A</v>
      </c>
      <c r="AU619" t="e">
        <f t="shared" si="415"/>
        <v>#N/A</v>
      </c>
      <c r="AV619" t="e">
        <f t="shared" si="388"/>
        <v>#N/A</v>
      </c>
      <c r="AW619" t="e">
        <f t="shared" si="389"/>
        <v>#N/A</v>
      </c>
      <c r="AX619" t="e">
        <f>LOOKUP(AV619,Z!A2:'Z'!A803,Z!B2:'Z'!B803)</f>
        <v>#N/A</v>
      </c>
      <c r="AY619" t="e">
        <f t="shared" si="377"/>
        <v>#N/A</v>
      </c>
      <c r="AZ619" t="e">
        <f t="shared" si="378"/>
        <v>#N/A</v>
      </c>
      <c r="BA619" t="e">
        <f t="shared" si="379"/>
        <v>#N/A</v>
      </c>
      <c r="BB619" t="e">
        <f t="shared" si="380"/>
        <v>#N/A</v>
      </c>
      <c r="BC619" t="e">
        <f t="shared" si="381"/>
        <v>#N/A</v>
      </c>
      <c r="BD619" t="e">
        <f t="shared" si="382"/>
        <v>#N/A</v>
      </c>
    </row>
    <row r="620" spans="1:56" x14ac:dyDescent="0.25">
      <c r="A620">
        <f>'Bodycomp INPUT'!A618</f>
        <v>0</v>
      </c>
      <c r="B620">
        <f>'Bodycomp INPUT'!B618</f>
        <v>0</v>
      </c>
      <c r="C620">
        <f>'Bodycomp INPUT'!C618</f>
        <v>0</v>
      </c>
      <c r="D620">
        <f>'Bodycomp INPUT'!D618</f>
        <v>0</v>
      </c>
      <c r="E620">
        <f>'Bodycomp INPUT'!E618</f>
        <v>0</v>
      </c>
      <c r="F620">
        <f>'Bodycomp INPUT'!F618</f>
        <v>0</v>
      </c>
      <c r="G620">
        <f>'Bodycomp INPUT'!G618</f>
        <v>0</v>
      </c>
      <c r="H620">
        <v>622</v>
      </c>
      <c r="I620">
        <f t="shared" si="390"/>
        <v>0</v>
      </c>
      <c r="J620">
        <f t="shared" si="383"/>
        <v>2.6419999999999999</v>
      </c>
      <c r="K620">
        <f t="shared" si="391"/>
        <v>2.86</v>
      </c>
      <c r="L620">
        <f t="shared" si="392"/>
        <v>2.6419999999999999</v>
      </c>
      <c r="M620">
        <f t="shared" si="393"/>
        <v>2.3159999999999998</v>
      </c>
      <c r="N620">
        <f t="shared" si="394"/>
        <v>2.8029999999999999</v>
      </c>
      <c r="O620">
        <f t="shared" si="395"/>
        <v>2.3159999999999998</v>
      </c>
      <c r="P620">
        <f t="shared" si="396"/>
        <v>2.6419999999999999</v>
      </c>
      <c r="Q620">
        <f t="shared" si="397"/>
        <v>2.6419999999999999</v>
      </c>
      <c r="R620">
        <f t="shared" si="384"/>
        <v>6.7106934213868428</v>
      </c>
      <c r="S620">
        <f t="shared" si="398"/>
        <v>0.373</v>
      </c>
      <c r="T620">
        <f t="shared" si="399"/>
        <v>2.472</v>
      </c>
      <c r="U620">
        <f t="shared" si="400"/>
        <v>0.373</v>
      </c>
      <c r="V620">
        <f t="shared" si="401"/>
        <v>4.5890000000000004</v>
      </c>
      <c r="W620">
        <f t="shared" si="402"/>
        <v>1.5129999999999999</v>
      </c>
      <c r="X620">
        <f t="shared" si="403"/>
        <v>4.5890000000000004</v>
      </c>
      <c r="Y620">
        <f t="shared" si="404"/>
        <v>0.373</v>
      </c>
      <c r="Z620">
        <f t="shared" si="405"/>
        <v>0.373</v>
      </c>
      <c r="AA620">
        <f t="shared" si="406"/>
        <v>0</v>
      </c>
      <c r="AB620">
        <f t="shared" si="385"/>
        <v>0</v>
      </c>
      <c r="AC620">
        <f t="shared" si="407"/>
        <v>0</v>
      </c>
      <c r="AD620">
        <f t="shared" si="408"/>
        <v>0</v>
      </c>
      <c r="AE620">
        <f t="shared" si="386"/>
        <v>0</v>
      </c>
      <c r="AF620">
        <f t="shared" si="409"/>
        <v>0</v>
      </c>
      <c r="AG620">
        <f t="shared" si="410"/>
        <v>0.16916099773242629</v>
      </c>
      <c r="AH620">
        <f t="shared" si="411"/>
        <v>6.710693421386843E-2</v>
      </c>
      <c r="AI620">
        <f t="shared" si="412"/>
        <v>37.563447232209413</v>
      </c>
      <c r="AK620" t="e">
        <f>LOOKUP(AF620,LMS!D2:'LMS'!D2597,LMS!E2:'LMS'!E2597)</f>
        <v>#N/A</v>
      </c>
      <c r="AL620" t="e">
        <f>LOOKUP(AF620,LMS!D2:'LMS'!D2597,LMS!F2:'LMS'!F2597)</f>
        <v>#N/A</v>
      </c>
      <c r="AM620" t="e">
        <f>LOOKUP(AF620,LMS!D2:'LMS'!D2597,LMS!G2:'LMS'!G2597)</f>
        <v>#N/A</v>
      </c>
      <c r="AN620" t="e">
        <f>LOOKUP(AF620,LMS!D2:'LMS'!D2597,LMS!L2:'LMS'!L2597)</f>
        <v>#N/A</v>
      </c>
      <c r="AO620" t="e">
        <f>LOOKUP(AF620,LMS!D2:'LMS'!D2597,LMS!N2:'LMS'!N2597)</f>
        <v>#N/A</v>
      </c>
      <c r="AP620" t="e">
        <f>LOOKUP(AF620,LMS!D2:'LMS'!D2597,LMS!P2:'LMS'!P2597)</f>
        <v>#N/A</v>
      </c>
      <c r="AR620" t="e">
        <f t="shared" si="413"/>
        <v>#N/A</v>
      </c>
      <c r="AS620" t="e">
        <f t="shared" si="414"/>
        <v>#N/A</v>
      </c>
      <c r="AT620" t="e">
        <f t="shared" si="387"/>
        <v>#N/A</v>
      </c>
      <c r="AU620" t="e">
        <f t="shared" si="415"/>
        <v>#N/A</v>
      </c>
      <c r="AV620" t="e">
        <f t="shared" si="388"/>
        <v>#N/A</v>
      </c>
      <c r="AW620" t="e">
        <f t="shared" si="389"/>
        <v>#N/A</v>
      </c>
      <c r="AX620" t="e">
        <f>LOOKUP(AV620,Z!A2:'Z'!A803,Z!B2:'Z'!B803)</f>
        <v>#N/A</v>
      </c>
      <c r="AY620" t="e">
        <f t="shared" si="377"/>
        <v>#N/A</v>
      </c>
      <c r="AZ620" t="e">
        <f t="shared" si="378"/>
        <v>#N/A</v>
      </c>
      <c r="BA620" t="e">
        <f t="shared" si="379"/>
        <v>#N/A</v>
      </c>
      <c r="BB620" t="e">
        <f t="shared" si="380"/>
        <v>#N/A</v>
      </c>
      <c r="BC620" t="e">
        <f t="shared" si="381"/>
        <v>#N/A</v>
      </c>
      <c r="BD620" t="e">
        <f t="shared" si="382"/>
        <v>#N/A</v>
      </c>
    </row>
    <row r="621" spans="1:56" x14ac:dyDescent="0.25">
      <c r="A621">
        <f>'Bodycomp INPUT'!A619</f>
        <v>0</v>
      </c>
      <c r="B621">
        <f>'Bodycomp INPUT'!B619</f>
        <v>0</v>
      </c>
      <c r="C621">
        <f>'Bodycomp INPUT'!C619</f>
        <v>0</v>
      </c>
      <c r="D621">
        <f>'Bodycomp INPUT'!D619</f>
        <v>0</v>
      </c>
      <c r="E621">
        <f>'Bodycomp INPUT'!E619</f>
        <v>0</v>
      </c>
      <c r="F621">
        <f>'Bodycomp INPUT'!F619</f>
        <v>0</v>
      </c>
      <c r="G621">
        <f>'Bodycomp INPUT'!G619</f>
        <v>0</v>
      </c>
      <c r="H621">
        <v>623</v>
      </c>
      <c r="I621">
        <f t="shared" si="390"/>
        <v>0</v>
      </c>
      <c r="J621">
        <f t="shared" si="383"/>
        <v>2.6419999999999999</v>
      </c>
      <c r="K621">
        <f t="shared" si="391"/>
        <v>2.86</v>
      </c>
      <c r="L621">
        <f t="shared" si="392"/>
        <v>2.6419999999999999</v>
      </c>
      <c r="M621">
        <f t="shared" si="393"/>
        <v>2.3159999999999998</v>
      </c>
      <c r="N621">
        <f t="shared" si="394"/>
        <v>2.8029999999999999</v>
      </c>
      <c r="O621">
        <f t="shared" si="395"/>
        <v>2.3159999999999998</v>
      </c>
      <c r="P621">
        <f t="shared" si="396"/>
        <v>2.6419999999999999</v>
      </c>
      <c r="Q621">
        <f t="shared" si="397"/>
        <v>2.6419999999999999</v>
      </c>
      <c r="R621">
        <f t="shared" si="384"/>
        <v>6.7106934213868428</v>
      </c>
      <c r="S621">
        <f t="shared" si="398"/>
        <v>0.373</v>
      </c>
      <c r="T621">
        <f t="shared" si="399"/>
        <v>2.472</v>
      </c>
      <c r="U621">
        <f t="shared" si="400"/>
        <v>0.373</v>
      </c>
      <c r="V621">
        <f t="shared" si="401"/>
        <v>4.5890000000000004</v>
      </c>
      <c r="W621">
        <f t="shared" si="402"/>
        <v>1.5129999999999999</v>
      </c>
      <c r="X621">
        <f t="shared" si="403"/>
        <v>4.5890000000000004</v>
      </c>
      <c r="Y621">
        <f t="shared" si="404"/>
        <v>0.373</v>
      </c>
      <c r="Z621">
        <f t="shared" si="405"/>
        <v>0.373</v>
      </c>
      <c r="AA621">
        <f t="shared" si="406"/>
        <v>0</v>
      </c>
      <c r="AB621">
        <f t="shared" si="385"/>
        <v>0</v>
      </c>
      <c r="AC621">
        <f t="shared" si="407"/>
        <v>0</v>
      </c>
      <c r="AD621">
        <f t="shared" si="408"/>
        <v>0</v>
      </c>
      <c r="AE621">
        <f t="shared" si="386"/>
        <v>0</v>
      </c>
      <c r="AF621">
        <f t="shared" si="409"/>
        <v>0</v>
      </c>
      <c r="AG621">
        <f t="shared" si="410"/>
        <v>0.16916099773242629</v>
      </c>
      <c r="AH621">
        <f t="shared" si="411"/>
        <v>6.710693421386843E-2</v>
      </c>
      <c r="AI621">
        <f t="shared" si="412"/>
        <v>37.563447232209413</v>
      </c>
      <c r="AK621" t="e">
        <f>LOOKUP(AF621,LMS!D2:'LMS'!D2597,LMS!E2:'LMS'!E2597)</f>
        <v>#N/A</v>
      </c>
      <c r="AL621" t="e">
        <f>LOOKUP(AF621,LMS!D2:'LMS'!D2597,LMS!F2:'LMS'!F2597)</f>
        <v>#N/A</v>
      </c>
      <c r="AM621" t="e">
        <f>LOOKUP(AF621,LMS!D2:'LMS'!D2597,LMS!G2:'LMS'!G2597)</f>
        <v>#N/A</v>
      </c>
      <c r="AN621" t="e">
        <f>LOOKUP(AF621,LMS!D2:'LMS'!D2597,LMS!L2:'LMS'!L2597)</f>
        <v>#N/A</v>
      </c>
      <c r="AO621" t="e">
        <f>LOOKUP(AF621,LMS!D2:'LMS'!D2597,LMS!N2:'LMS'!N2597)</f>
        <v>#N/A</v>
      </c>
      <c r="AP621" t="e">
        <f>LOOKUP(AF621,LMS!D2:'LMS'!D2597,LMS!P2:'LMS'!P2597)</f>
        <v>#N/A</v>
      </c>
      <c r="AR621" t="e">
        <f t="shared" si="413"/>
        <v>#N/A</v>
      </c>
      <c r="AS621" t="e">
        <f t="shared" si="414"/>
        <v>#N/A</v>
      </c>
      <c r="AT621" t="e">
        <f t="shared" si="387"/>
        <v>#N/A</v>
      </c>
      <c r="AU621" t="e">
        <f t="shared" si="415"/>
        <v>#N/A</v>
      </c>
      <c r="AV621" t="e">
        <f t="shared" si="388"/>
        <v>#N/A</v>
      </c>
      <c r="AW621" t="e">
        <f t="shared" si="389"/>
        <v>#N/A</v>
      </c>
      <c r="AX621" t="e">
        <f>LOOKUP(AV621,Z!A2:'Z'!A803,Z!B2:'Z'!B803)</f>
        <v>#N/A</v>
      </c>
      <c r="AY621" t="e">
        <f t="shared" si="377"/>
        <v>#N/A</v>
      </c>
      <c r="AZ621" t="e">
        <f t="shared" si="378"/>
        <v>#N/A</v>
      </c>
      <c r="BA621" t="e">
        <f t="shared" si="379"/>
        <v>#N/A</v>
      </c>
      <c r="BB621" t="e">
        <f t="shared" si="380"/>
        <v>#N/A</v>
      </c>
      <c r="BC621" t="e">
        <f t="shared" si="381"/>
        <v>#N/A</v>
      </c>
      <c r="BD621" t="e">
        <f t="shared" si="382"/>
        <v>#N/A</v>
      </c>
    </row>
    <row r="622" spans="1:56" x14ac:dyDescent="0.25">
      <c r="A622">
        <f>'Bodycomp INPUT'!A620</f>
        <v>0</v>
      </c>
      <c r="B622">
        <f>'Bodycomp INPUT'!B620</f>
        <v>0</v>
      </c>
      <c r="C622">
        <f>'Bodycomp INPUT'!C620</f>
        <v>0</v>
      </c>
      <c r="D622">
        <f>'Bodycomp INPUT'!D620</f>
        <v>0</v>
      </c>
      <c r="E622">
        <f>'Bodycomp INPUT'!E620</f>
        <v>0</v>
      </c>
      <c r="F622">
        <f>'Bodycomp INPUT'!F620</f>
        <v>0</v>
      </c>
      <c r="G622">
        <f>'Bodycomp INPUT'!G620</f>
        <v>0</v>
      </c>
      <c r="H622">
        <v>624</v>
      </c>
      <c r="I622">
        <f t="shared" si="390"/>
        <v>0</v>
      </c>
      <c r="J622">
        <f t="shared" si="383"/>
        <v>2.6419999999999999</v>
      </c>
      <c r="K622">
        <f t="shared" si="391"/>
        <v>2.86</v>
      </c>
      <c r="L622">
        <f t="shared" si="392"/>
        <v>2.6419999999999999</v>
      </c>
      <c r="M622">
        <f t="shared" si="393"/>
        <v>2.3159999999999998</v>
      </c>
      <c r="N622">
        <f t="shared" si="394"/>
        <v>2.8029999999999999</v>
      </c>
      <c r="O622">
        <f t="shared" si="395"/>
        <v>2.3159999999999998</v>
      </c>
      <c r="P622">
        <f t="shared" si="396"/>
        <v>2.6419999999999999</v>
      </c>
      <c r="Q622">
        <f t="shared" si="397"/>
        <v>2.6419999999999999</v>
      </c>
      <c r="R622">
        <f t="shared" si="384"/>
        <v>6.7106934213868428</v>
      </c>
      <c r="S622">
        <f t="shared" si="398"/>
        <v>0.373</v>
      </c>
      <c r="T622">
        <f t="shared" si="399"/>
        <v>2.472</v>
      </c>
      <c r="U622">
        <f t="shared" si="400"/>
        <v>0.373</v>
      </c>
      <c r="V622">
        <f t="shared" si="401"/>
        <v>4.5890000000000004</v>
      </c>
      <c r="W622">
        <f t="shared" si="402"/>
        <v>1.5129999999999999</v>
      </c>
      <c r="X622">
        <f t="shared" si="403"/>
        <v>4.5890000000000004</v>
      </c>
      <c r="Y622">
        <f t="shared" si="404"/>
        <v>0.373</v>
      </c>
      <c r="Z622">
        <f t="shared" si="405"/>
        <v>0.373</v>
      </c>
      <c r="AA622">
        <f t="shared" si="406"/>
        <v>0</v>
      </c>
      <c r="AB622">
        <f t="shared" si="385"/>
        <v>0</v>
      </c>
      <c r="AC622">
        <f t="shared" si="407"/>
        <v>0</v>
      </c>
      <c r="AD622">
        <f t="shared" si="408"/>
        <v>0</v>
      </c>
      <c r="AE622">
        <f t="shared" si="386"/>
        <v>0</v>
      </c>
      <c r="AF622">
        <f t="shared" si="409"/>
        <v>0</v>
      </c>
      <c r="AG622">
        <f t="shared" si="410"/>
        <v>0.16916099773242629</v>
      </c>
      <c r="AH622">
        <f t="shared" si="411"/>
        <v>6.710693421386843E-2</v>
      </c>
      <c r="AI622">
        <f t="shared" si="412"/>
        <v>37.563447232209413</v>
      </c>
      <c r="AK622" t="e">
        <f>LOOKUP(AF622,LMS!D2:'LMS'!D2597,LMS!E2:'LMS'!E2597)</f>
        <v>#N/A</v>
      </c>
      <c r="AL622" t="e">
        <f>LOOKUP(AF622,LMS!D2:'LMS'!D2597,LMS!F2:'LMS'!F2597)</f>
        <v>#N/A</v>
      </c>
      <c r="AM622" t="e">
        <f>LOOKUP(AF622,LMS!D2:'LMS'!D2597,LMS!G2:'LMS'!G2597)</f>
        <v>#N/A</v>
      </c>
      <c r="AN622" t="e">
        <f>LOOKUP(AF622,LMS!D2:'LMS'!D2597,LMS!L2:'LMS'!L2597)</f>
        <v>#N/A</v>
      </c>
      <c r="AO622" t="e">
        <f>LOOKUP(AF622,LMS!D2:'LMS'!D2597,LMS!N2:'LMS'!N2597)</f>
        <v>#N/A</v>
      </c>
      <c r="AP622" t="e">
        <f>LOOKUP(AF622,LMS!D2:'LMS'!D2597,LMS!P2:'LMS'!P2597)</f>
        <v>#N/A</v>
      </c>
      <c r="AR622" t="e">
        <f t="shared" si="413"/>
        <v>#N/A</v>
      </c>
      <c r="AS622" t="e">
        <f t="shared" si="414"/>
        <v>#N/A</v>
      </c>
      <c r="AT622" t="e">
        <f t="shared" si="387"/>
        <v>#N/A</v>
      </c>
      <c r="AU622" t="e">
        <f t="shared" si="415"/>
        <v>#N/A</v>
      </c>
      <c r="AV622" t="e">
        <f t="shared" si="388"/>
        <v>#N/A</v>
      </c>
      <c r="AW622" t="e">
        <f t="shared" si="389"/>
        <v>#N/A</v>
      </c>
      <c r="AX622" t="e">
        <f>LOOKUP(AV622,Z!A2:'Z'!A803,Z!B2:'Z'!B803)</f>
        <v>#N/A</v>
      </c>
      <c r="AY622" t="e">
        <f t="shared" si="377"/>
        <v>#N/A</v>
      </c>
      <c r="AZ622" t="e">
        <f t="shared" si="378"/>
        <v>#N/A</v>
      </c>
      <c r="BA622" t="e">
        <f t="shared" si="379"/>
        <v>#N/A</v>
      </c>
      <c r="BB622" t="e">
        <f t="shared" si="380"/>
        <v>#N/A</v>
      </c>
      <c r="BC622" t="e">
        <f t="shared" si="381"/>
        <v>#N/A</v>
      </c>
      <c r="BD622" t="e">
        <f t="shared" si="382"/>
        <v>#N/A</v>
      </c>
    </row>
    <row r="623" spans="1:56" x14ac:dyDescent="0.25">
      <c r="A623">
        <f>'Bodycomp INPUT'!A621</f>
        <v>0</v>
      </c>
      <c r="B623">
        <f>'Bodycomp INPUT'!B621</f>
        <v>0</v>
      </c>
      <c r="C623">
        <f>'Bodycomp INPUT'!C621</f>
        <v>0</v>
      </c>
      <c r="D623">
        <f>'Bodycomp INPUT'!D621</f>
        <v>0</v>
      </c>
      <c r="E623">
        <f>'Bodycomp INPUT'!E621</f>
        <v>0</v>
      </c>
      <c r="F623">
        <f>'Bodycomp INPUT'!F621</f>
        <v>0</v>
      </c>
      <c r="G623">
        <f>'Bodycomp INPUT'!G621</f>
        <v>0</v>
      </c>
      <c r="H623">
        <v>625</v>
      </c>
      <c r="I623">
        <f t="shared" si="390"/>
        <v>0</v>
      </c>
      <c r="J623">
        <f t="shared" si="383"/>
        <v>2.6419999999999999</v>
      </c>
      <c r="K623">
        <f t="shared" si="391"/>
        <v>2.86</v>
      </c>
      <c r="L623">
        <f t="shared" si="392"/>
        <v>2.6419999999999999</v>
      </c>
      <c r="M623">
        <f t="shared" si="393"/>
        <v>2.3159999999999998</v>
      </c>
      <c r="N623">
        <f t="shared" si="394"/>
        <v>2.8029999999999999</v>
      </c>
      <c r="O623">
        <f t="shared" si="395"/>
        <v>2.3159999999999998</v>
      </c>
      <c r="P623">
        <f t="shared" si="396"/>
        <v>2.6419999999999999</v>
      </c>
      <c r="Q623">
        <f t="shared" si="397"/>
        <v>2.6419999999999999</v>
      </c>
      <c r="R623">
        <f t="shared" si="384"/>
        <v>6.7106934213868428</v>
      </c>
      <c r="S623">
        <f t="shared" si="398"/>
        <v>0.373</v>
      </c>
      <c r="T623">
        <f t="shared" si="399"/>
        <v>2.472</v>
      </c>
      <c r="U623">
        <f t="shared" si="400"/>
        <v>0.373</v>
      </c>
      <c r="V623">
        <f t="shared" si="401"/>
        <v>4.5890000000000004</v>
      </c>
      <c r="W623">
        <f t="shared" si="402"/>
        <v>1.5129999999999999</v>
      </c>
      <c r="X623">
        <f t="shared" si="403"/>
        <v>4.5890000000000004</v>
      </c>
      <c r="Y623">
        <f t="shared" si="404"/>
        <v>0.373</v>
      </c>
      <c r="Z623">
        <f t="shared" si="405"/>
        <v>0.373</v>
      </c>
      <c r="AA623">
        <f t="shared" si="406"/>
        <v>0</v>
      </c>
      <c r="AB623">
        <f t="shared" si="385"/>
        <v>0</v>
      </c>
      <c r="AC623">
        <f t="shared" si="407"/>
        <v>0</v>
      </c>
      <c r="AD623">
        <f t="shared" si="408"/>
        <v>0</v>
      </c>
      <c r="AE623">
        <f t="shared" si="386"/>
        <v>0</v>
      </c>
      <c r="AF623">
        <f t="shared" si="409"/>
        <v>0</v>
      </c>
      <c r="AG623">
        <f t="shared" si="410"/>
        <v>0.16916099773242629</v>
      </c>
      <c r="AH623">
        <f t="shared" si="411"/>
        <v>6.710693421386843E-2</v>
      </c>
      <c r="AI623">
        <f t="shared" si="412"/>
        <v>37.563447232209413</v>
      </c>
      <c r="AK623" t="e">
        <f>LOOKUP(AF623,LMS!D2:'LMS'!D2597,LMS!E2:'LMS'!E2597)</f>
        <v>#N/A</v>
      </c>
      <c r="AL623" t="e">
        <f>LOOKUP(AF623,LMS!D2:'LMS'!D2597,LMS!F2:'LMS'!F2597)</f>
        <v>#N/A</v>
      </c>
      <c r="AM623" t="e">
        <f>LOOKUP(AF623,LMS!D2:'LMS'!D2597,LMS!G2:'LMS'!G2597)</f>
        <v>#N/A</v>
      </c>
      <c r="AN623" t="e">
        <f>LOOKUP(AF623,LMS!D2:'LMS'!D2597,LMS!L2:'LMS'!L2597)</f>
        <v>#N/A</v>
      </c>
      <c r="AO623" t="e">
        <f>LOOKUP(AF623,LMS!D2:'LMS'!D2597,LMS!N2:'LMS'!N2597)</f>
        <v>#N/A</v>
      </c>
      <c r="AP623" t="e">
        <f>LOOKUP(AF623,LMS!D2:'LMS'!D2597,LMS!P2:'LMS'!P2597)</f>
        <v>#N/A</v>
      </c>
      <c r="AR623" t="e">
        <f t="shared" si="413"/>
        <v>#N/A</v>
      </c>
      <c r="AS623" t="e">
        <f t="shared" si="414"/>
        <v>#N/A</v>
      </c>
      <c r="AT623" t="e">
        <f t="shared" si="387"/>
        <v>#N/A</v>
      </c>
      <c r="AU623" t="e">
        <f t="shared" si="415"/>
        <v>#N/A</v>
      </c>
      <c r="AV623" t="e">
        <f t="shared" si="388"/>
        <v>#N/A</v>
      </c>
      <c r="AW623" t="e">
        <f t="shared" si="389"/>
        <v>#N/A</v>
      </c>
      <c r="AX623" t="e">
        <f>LOOKUP(AV623,Z!A2:'Z'!A803,Z!B2:'Z'!B803)</f>
        <v>#N/A</v>
      </c>
      <c r="AY623" t="e">
        <f t="shared" si="377"/>
        <v>#N/A</v>
      </c>
      <c r="AZ623" t="e">
        <f t="shared" si="378"/>
        <v>#N/A</v>
      </c>
      <c r="BA623" t="e">
        <f t="shared" si="379"/>
        <v>#N/A</v>
      </c>
      <c r="BB623" t="e">
        <f t="shared" si="380"/>
        <v>#N/A</v>
      </c>
      <c r="BC623" t="e">
        <f t="shared" si="381"/>
        <v>#N/A</v>
      </c>
      <c r="BD623" t="e">
        <f t="shared" si="382"/>
        <v>#N/A</v>
      </c>
    </row>
    <row r="624" spans="1:56" x14ac:dyDescent="0.25">
      <c r="A624">
        <f>'Bodycomp INPUT'!A622</f>
        <v>0</v>
      </c>
      <c r="B624">
        <f>'Bodycomp INPUT'!B622</f>
        <v>0</v>
      </c>
      <c r="C624">
        <f>'Bodycomp INPUT'!C622</f>
        <v>0</v>
      </c>
      <c r="D624">
        <f>'Bodycomp INPUT'!D622</f>
        <v>0</v>
      </c>
      <c r="E624">
        <f>'Bodycomp INPUT'!E622</f>
        <v>0</v>
      </c>
      <c r="F624">
        <f>'Bodycomp INPUT'!F622</f>
        <v>0</v>
      </c>
      <c r="G624">
        <f>'Bodycomp INPUT'!G622</f>
        <v>0</v>
      </c>
      <c r="H624">
        <v>626</v>
      </c>
      <c r="I624">
        <f t="shared" si="390"/>
        <v>0</v>
      </c>
      <c r="J624">
        <f t="shared" si="383"/>
        <v>2.6419999999999999</v>
      </c>
      <c r="K624">
        <f t="shared" si="391"/>
        <v>2.86</v>
      </c>
      <c r="L624">
        <f t="shared" si="392"/>
        <v>2.6419999999999999</v>
      </c>
      <c r="M624">
        <f t="shared" si="393"/>
        <v>2.3159999999999998</v>
      </c>
      <c r="N624">
        <f t="shared" si="394"/>
        <v>2.8029999999999999</v>
      </c>
      <c r="O624">
        <f t="shared" si="395"/>
        <v>2.3159999999999998</v>
      </c>
      <c r="P624">
        <f t="shared" si="396"/>
        <v>2.6419999999999999</v>
      </c>
      <c r="Q624">
        <f t="shared" si="397"/>
        <v>2.6419999999999999</v>
      </c>
      <c r="R624">
        <f t="shared" si="384"/>
        <v>6.7106934213868428</v>
      </c>
      <c r="S624">
        <f t="shared" si="398"/>
        <v>0.373</v>
      </c>
      <c r="T624">
        <f t="shared" si="399"/>
        <v>2.472</v>
      </c>
      <c r="U624">
        <f t="shared" si="400"/>
        <v>0.373</v>
      </c>
      <c r="V624">
        <f t="shared" si="401"/>
        <v>4.5890000000000004</v>
      </c>
      <c r="W624">
        <f t="shared" si="402"/>
        <v>1.5129999999999999</v>
      </c>
      <c r="X624">
        <f t="shared" si="403"/>
        <v>4.5890000000000004</v>
      </c>
      <c r="Y624">
        <f t="shared" si="404"/>
        <v>0.373</v>
      </c>
      <c r="Z624">
        <f t="shared" si="405"/>
        <v>0.373</v>
      </c>
      <c r="AA624">
        <f t="shared" si="406"/>
        <v>0</v>
      </c>
      <c r="AB624">
        <f t="shared" si="385"/>
        <v>0</v>
      </c>
      <c r="AC624">
        <f t="shared" si="407"/>
        <v>0</v>
      </c>
      <c r="AD624">
        <f t="shared" si="408"/>
        <v>0</v>
      </c>
      <c r="AE624">
        <f t="shared" si="386"/>
        <v>0</v>
      </c>
      <c r="AF624">
        <f t="shared" si="409"/>
        <v>0</v>
      </c>
      <c r="AG624">
        <f t="shared" si="410"/>
        <v>0.16916099773242629</v>
      </c>
      <c r="AH624">
        <f t="shared" si="411"/>
        <v>6.710693421386843E-2</v>
      </c>
      <c r="AI624">
        <f t="shared" si="412"/>
        <v>37.563447232209413</v>
      </c>
      <c r="AK624" t="e">
        <f>LOOKUP(AF624,LMS!D2:'LMS'!D2597,LMS!E2:'LMS'!E2597)</f>
        <v>#N/A</v>
      </c>
      <c r="AL624" t="e">
        <f>LOOKUP(AF624,LMS!D2:'LMS'!D2597,LMS!F2:'LMS'!F2597)</f>
        <v>#N/A</v>
      </c>
      <c r="AM624" t="e">
        <f>LOOKUP(AF624,LMS!D2:'LMS'!D2597,LMS!G2:'LMS'!G2597)</f>
        <v>#N/A</v>
      </c>
      <c r="AN624" t="e">
        <f>LOOKUP(AF624,LMS!D2:'LMS'!D2597,LMS!L2:'LMS'!L2597)</f>
        <v>#N/A</v>
      </c>
      <c r="AO624" t="e">
        <f>LOOKUP(AF624,LMS!D2:'LMS'!D2597,LMS!N2:'LMS'!N2597)</f>
        <v>#N/A</v>
      </c>
      <c r="AP624" t="e">
        <f>LOOKUP(AF624,LMS!D2:'LMS'!D2597,LMS!P2:'LMS'!P2597)</f>
        <v>#N/A</v>
      </c>
      <c r="AR624" t="e">
        <f t="shared" si="413"/>
        <v>#N/A</v>
      </c>
      <c r="AS624" t="e">
        <f t="shared" si="414"/>
        <v>#N/A</v>
      </c>
      <c r="AT624" t="e">
        <f t="shared" si="387"/>
        <v>#N/A</v>
      </c>
      <c r="AU624" t="e">
        <f t="shared" si="415"/>
        <v>#N/A</v>
      </c>
      <c r="AV624" t="e">
        <f t="shared" si="388"/>
        <v>#N/A</v>
      </c>
      <c r="AW624" t="e">
        <f t="shared" si="389"/>
        <v>#N/A</v>
      </c>
      <c r="AX624" t="e">
        <f>LOOKUP(AV624,Z!A2:'Z'!A803,Z!B2:'Z'!B803)</f>
        <v>#N/A</v>
      </c>
      <c r="AY624" t="e">
        <f t="shared" si="377"/>
        <v>#N/A</v>
      </c>
      <c r="AZ624" t="e">
        <f t="shared" si="378"/>
        <v>#N/A</v>
      </c>
      <c r="BA624" t="e">
        <f t="shared" si="379"/>
        <v>#N/A</v>
      </c>
      <c r="BB624" t="e">
        <f t="shared" si="380"/>
        <v>#N/A</v>
      </c>
      <c r="BC624" t="e">
        <f t="shared" si="381"/>
        <v>#N/A</v>
      </c>
      <c r="BD624" t="e">
        <f t="shared" si="382"/>
        <v>#N/A</v>
      </c>
    </row>
    <row r="625" spans="1:56" x14ac:dyDescent="0.25">
      <c r="A625">
        <f>'Bodycomp INPUT'!A623</f>
        <v>0</v>
      </c>
      <c r="B625">
        <f>'Bodycomp INPUT'!B623</f>
        <v>0</v>
      </c>
      <c r="C625">
        <f>'Bodycomp INPUT'!C623</f>
        <v>0</v>
      </c>
      <c r="D625">
        <f>'Bodycomp INPUT'!D623</f>
        <v>0</v>
      </c>
      <c r="E625">
        <f>'Bodycomp INPUT'!E623</f>
        <v>0</v>
      </c>
      <c r="F625">
        <f>'Bodycomp INPUT'!F623</f>
        <v>0</v>
      </c>
      <c r="G625">
        <f>'Bodycomp INPUT'!G623</f>
        <v>0</v>
      </c>
      <c r="H625">
        <v>627</v>
      </c>
      <c r="I625">
        <f t="shared" si="390"/>
        <v>0</v>
      </c>
      <c r="J625">
        <f t="shared" si="383"/>
        <v>2.6419999999999999</v>
      </c>
      <c r="K625">
        <f t="shared" si="391"/>
        <v>2.86</v>
      </c>
      <c r="L625">
        <f t="shared" si="392"/>
        <v>2.6419999999999999</v>
      </c>
      <c r="M625">
        <f t="shared" si="393"/>
        <v>2.3159999999999998</v>
      </c>
      <c r="N625">
        <f t="shared" si="394"/>
        <v>2.8029999999999999</v>
      </c>
      <c r="O625">
        <f t="shared" si="395"/>
        <v>2.3159999999999998</v>
      </c>
      <c r="P625">
        <f t="shared" si="396"/>
        <v>2.6419999999999999</v>
      </c>
      <c r="Q625">
        <f t="shared" si="397"/>
        <v>2.6419999999999999</v>
      </c>
      <c r="R625">
        <f t="shared" si="384"/>
        <v>6.7106934213868428</v>
      </c>
      <c r="S625">
        <f t="shared" si="398"/>
        <v>0.373</v>
      </c>
      <c r="T625">
        <f t="shared" si="399"/>
        <v>2.472</v>
      </c>
      <c r="U625">
        <f t="shared" si="400"/>
        <v>0.373</v>
      </c>
      <c r="V625">
        <f t="shared" si="401"/>
        <v>4.5890000000000004</v>
      </c>
      <c r="W625">
        <f t="shared" si="402"/>
        <v>1.5129999999999999</v>
      </c>
      <c r="X625">
        <f t="shared" si="403"/>
        <v>4.5890000000000004</v>
      </c>
      <c r="Y625">
        <f t="shared" si="404"/>
        <v>0.373</v>
      </c>
      <c r="Z625">
        <f t="shared" si="405"/>
        <v>0.373</v>
      </c>
      <c r="AA625">
        <f t="shared" si="406"/>
        <v>0</v>
      </c>
      <c r="AB625">
        <f t="shared" si="385"/>
        <v>0</v>
      </c>
      <c r="AC625">
        <f t="shared" si="407"/>
        <v>0</v>
      </c>
      <c r="AD625">
        <f t="shared" si="408"/>
        <v>0</v>
      </c>
      <c r="AE625">
        <f t="shared" si="386"/>
        <v>0</v>
      </c>
      <c r="AF625">
        <f t="shared" si="409"/>
        <v>0</v>
      </c>
      <c r="AG625">
        <f t="shared" si="410"/>
        <v>0.16916099773242629</v>
      </c>
      <c r="AH625">
        <f t="shared" si="411"/>
        <v>6.710693421386843E-2</v>
      </c>
      <c r="AI625">
        <f t="shared" si="412"/>
        <v>37.563447232209413</v>
      </c>
      <c r="AK625" t="e">
        <f>LOOKUP(AF625,LMS!D2:'LMS'!D2597,LMS!E2:'LMS'!E2597)</f>
        <v>#N/A</v>
      </c>
      <c r="AL625" t="e">
        <f>LOOKUP(AF625,LMS!D2:'LMS'!D2597,LMS!F2:'LMS'!F2597)</f>
        <v>#N/A</v>
      </c>
      <c r="AM625" t="e">
        <f>LOOKUP(AF625,LMS!D2:'LMS'!D2597,LMS!G2:'LMS'!G2597)</f>
        <v>#N/A</v>
      </c>
      <c r="AN625" t="e">
        <f>LOOKUP(AF625,LMS!D2:'LMS'!D2597,LMS!L2:'LMS'!L2597)</f>
        <v>#N/A</v>
      </c>
      <c r="AO625" t="e">
        <f>LOOKUP(AF625,LMS!D2:'LMS'!D2597,LMS!N2:'LMS'!N2597)</f>
        <v>#N/A</v>
      </c>
      <c r="AP625" t="e">
        <f>LOOKUP(AF625,LMS!D2:'LMS'!D2597,LMS!P2:'LMS'!P2597)</f>
        <v>#N/A</v>
      </c>
      <c r="AR625" t="e">
        <f t="shared" si="413"/>
        <v>#N/A</v>
      </c>
      <c r="AS625" t="e">
        <f t="shared" si="414"/>
        <v>#N/A</v>
      </c>
      <c r="AT625" t="e">
        <f t="shared" si="387"/>
        <v>#N/A</v>
      </c>
      <c r="AU625" t="e">
        <f t="shared" si="415"/>
        <v>#N/A</v>
      </c>
      <c r="AV625" t="e">
        <f t="shared" si="388"/>
        <v>#N/A</v>
      </c>
      <c r="AW625" t="e">
        <f t="shared" si="389"/>
        <v>#N/A</v>
      </c>
      <c r="AX625" t="e">
        <f>LOOKUP(AV625,Z!A2:'Z'!A803,Z!B2:'Z'!B803)</f>
        <v>#N/A</v>
      </c>
      <c r="AY625" t="e">
        <f t="shared" si="377"/>
        <v>#N/A</v>
      </c>
      <c r="AZ625" t="e">
        <f t="shared" si="378"/>
        <v>#N/A</v>
      </c>
      <c r="BA625" t="e">
        <f t="shared" si="379"/>
        <v>#N/A</v>
      </c>
      <c r="BB625" t="e">
        <f t="shared" si="380"/>
        <v>#N/A</v>
      </c>
      <c r="BC625" t="e">
        <f t="shared" si="381"/>
        <v>#N/A</v>
      </c>
      <c r="BD625" t="e">
        <f t="shared" si="382"/>
        <v>#N/A</v>
      </c>
    </row>
    <row r="626" spans="1:56" x14ac:dyDescent="0.25">
      <c r="A626">
        <f>'Bodycomp INPUT'!A624</f>
        <v>0</v>
      </c>
      <c r="B626">
        <f>'Bodycomp INPUT'!B624</f>
        <v>0</v>
      </c>
      <c r="C626">
        <f>'Bodycomp INPUT'!C624</f>
        <v>0</v>
      </c>
      <c r="D626">
        <f>'Bodycomp INPUT'!D624</f>
        <v>0</v>
      </c>
      <c r="E626">
        <f>'Bodycomp INPUT'!E624</f>
        <v>0</v>
      </c>
      <c r="F626">
        <f>'Bodycomp INPUT'!F624</f>
        <v>0</v>
      </c>
      <c r="G626">
        <f>'Bodycomp INPUT'!G624</f>
        <v>0</v>
      </c>
      <c r="H626">
        <v>628</v>
      </c>
      <c r="I626">
        <f t="shared" si="390"/>
        <v>0</v>
      </c>
      <c r="J626">
        <f t="shared" si="383"/>
        <v>2.6419999999999999</v>
      </c>
      <c r="K626">
        <f t="shared" si="391"/>
        <v>2.86</v>
      </c>
      <c r="L626">
        <f t="shared" si="392"/>
        <v>2.6419999999999999</v>
      </c>
      <c r="M626">
        <f t="shared" si="393"/>
        <v>2.3159999999999998</v>
      </c>
      <c r="N626">
        <f t="shared" si="394"/>
        <v>2.8029999999999999</v>
      </c>
      <c r="O626">
        <f t="shared" si="395"/>
        <v>2.3159999999999998</v>
      </c>
      <c r="P626">
        <f t="shared" si="396"/>
        <v>2.6419999999999999</v>
      </c>
      <c r="Q626">
        <f t="shared" si="397"/>
        <v>2.6419999999999999</v>
      </c>
      <c r="R626">
        <f t="shared" si="384"/>
        <v>6.7106934213868428</v>
      </c>
      <c r="S626">
        <f t="shared" si="398"/>
        <v>0.373</v>
      </c>
      <c r="T626">
        <f t="shared" si="399"/>
        <v>2.472</v>
      </c>
      <c r="U626">
        <f t="shared" si="400"/>
        <v>0.373</v>
      </c>
      <c r="V626">
        <f t="shared" si="401"/>
        <v>4.5890000000000004</v>
      </c>
      <c r="W626">
        <f t="shared" si="402"/>
        <v>1.5129999999999999</v>
      </c>
      <c r="X626">
        <f t="shared" si="403"/>
        <v>4.5890000000000004</v>
      </c>
      <c r="Y626">
        <f t="shared" si="404"/>
        <v>0.373</v>
      </c>
      <c r="Z626">
        <f t="shared" si="405"/>
        <v>0.373</v>
      </c>
      <c r="AA626">
        <f t="shared" si="406"/>
        <v>0</v>
      </c>
      <c r="AB626">
        <f t="shared" si="385"/>
        <v>0</v>
      </c>
      <c r="AC626">
        <f t="shared" si="407"/>
        <v>0</v>
      </c>
      <c r="AD626">
        <f t="shared" si="408"/>
        <v>0</v>
      </c>
      <c r="AE626">
        <f t="shared" si="386"/>
        <v>0</v>
      </c>
      <c r="AF626">
        <f t="shared" si="409"/>
        <v>0</v>
      </c>
      <c r="AG626">
        <f t="shared" si="410"/>
        <v>0.16916099773242629</v>
      </c>
      <c r="AH626">
        <f t="shared" si="411"/>
        <v>6.710693421386843E-2</v>
      </c>
      <c r="AI626">
        <f t="shared" si="412"/>
        <v>37.563447232209413</v>
      </c>
      <c r="AK626" t="e">
        <f>LOOKUP(AF626,LMS!D2:'LMS'!D2597,LMS!E2:'LMS'!E2597)</f>
        <v>#N/A</v>
      </c>
      <c r="AL626" t="e">
        <f>LOOKUP(AF626,LMS!D2:'LMS'!D2597,LMS!F2:'LMS'!F2597)</f>
        <v>#N/A</v>
      </c>
      <c r="AM626" t="e">
        <f>LOOKUP(AF626,LMS!D2:'LMS'!D2597,LMS!G2:'LMS'!G2597)</f>
        <v>#N/A</v>
      </c>
      <c r="AN626" t="e">
        <f>LOOKUP(AF626,LMS!D2:'LMS'!D2597,LMS!L2:'LMS'!L2597)</f>
        <v>#N/A</v>
      </c>
      <c r="AO626" t="e">
        <f>LOOKUP(AF626,LMS!D2:'LMS'!D2597,LMS!N2:'LMS'!N2597)</f>
        <v>#N/A</v>
      </c>
      <c r="AP626" t="e">
        <f>LOOKUP(AF626,LMS!D2:'LMS'!D2597,LMS!P2:'LMS'!P2597)</f>
        <v>#N/A</v>
      </c>
      <c r="AR626" t="e">
        <f t="shared" si="413"/>
        <v>#N/A</v>
      </c>
      <c r="AS626" t="e">
        <f t="shared" si="414"/>
        <v>#N/A</v>
      </c>
      <c r="AT626" t="e">
        <f t="shared" si="387"/>
        <v>#N/A</v>
      </c>
      <c r="AU626" t="e">
        <f t="shared" si="415"/>
        <v>#N/A</v>
      </c>
      <c r="AV626" t="e">
        <f t="shared" si="388"/>
        <v>#N/A</v>
      </c>
      <c r="AW626" t="e">
        <f t="shared" si="389"/>
        <v>#N/A</v>
      </c>
      <c r="AX626" t="e">
        <f>LOOKUP(AV626,Z!A2:'Z'!A803,Z!B2:'Z'!B803)</f>
        <v>#N/A</v>
      </c>
      <c r="AY626" t="e">
        <f t="shared" si="377"/>
        <v>#N/A</v>
      </c>
      <c r="AZ626" t="e">
        <f t="shared" si="378"/>
        <v>#N/A</v>
      </c>
      <c r="BA626" t="e">
        <f t="shared" si="379"/>
        <v>#N/A</v>
      </c>
      <c r="BB626" t="e">
        <f t="shared" si="380"/>
        <v>#N/A</v>
      </c>
      <c r="BC626" t="e">
        <f t="shared" si="381"/>
        <v>#N/A</v>
      </c>
      <c r="BD626" t="e">
        <f t="shared" si="382"/>
        <v>#N/A</v>
      </c>
    </row>
    <row r="627" spans="1:56" x14ac:dyDescent="0.25">
      <c r="A627">
        <f>'Bodycomp INPUT'!A625</f>
        <v>0</v>
      </c>
      <c r="B627">
        <f>'Bodycomp INPUT'!B625</f>
        <v>0</v>
      </c>
      <c r="C627">
        <f>'Bodycomp INPUT'!C625</f>
        <v>0</v>
      </c>
      <c r="D627">
        <f>'Bodycomp INPUT'!D625</f>
        <v>0</v>
      </c>
      <c r="E627">
        <f>'Bodycomp INPUT'!E625</f>
        <v>0</v>
      </c>
      <c r="F627">
        <f>'Bodycomp INPUT'!F625</f>
        <v>0</v>
      </c>
      <c r="G627">
        <f>'Bodycomp INPUT'!G625</f>
        <v>0</v>
      </c>
      <c r="H627">
        <v>629</v>
      </c>
      <c r="I627">
        <f t="shared" si="390"/>
        <v>0</v>
      </c>
      <c r="J627">
        <f t="shared" si="383"/>
        <v>2.6419999999999999</v>
      </c>
      <c r="K627">
        <f t="shared" si="391"/>
        <v>2.86</v>
      </c>
      <c r="L627">
        <f t="shared" si="392"/>
        <v>2.6419999999999999</v>
      </c>
      <c r="M627">
        <f t="shared" si="393"/>
        <v>2.3159999999999998</v>
      </c>
      <c r="N627">
        <f t="shared" si="394"/>
        <v>2.8029999999999999</v>
      </c>
      <c r="O627">
        <f t="shared" si="395"/>
        <v>2.3159999999999998</v>
      </c>
      <c r="P627">
        <f t="shared" si="396"/>
        <v>2.6419999999999999</v>
      </c>
      <c r="Q627">
        <f t="shared" si="397"/>
        <v>2.6419999999999999</v>
      </c>
      <c r="R627">
        <f t="shared" si="384"/>
        <v>6.7106934213868428</v>
      </c>
      <c r="S627">
        <f t="shared" si="398"/>
        <v>0.373</v>
      </c>
      <c r="T627">
        <f t="shared" si="399"/>
        <v>2.472</v>
      </c>
      <c r="U627">
        <f t="shared" si="400"/>
        <v>0.373</v>
      </c>
      <c r="V627">
        <f t="shared" si="401"/>
        <v>4.5890000000000004</v>
      </c>
      <c r="W627">
        <f t="shared" si="402"/>
        <v>1.5129999999999999</v>
      </c>
      <c r="X627">
        <f t="shared" si="403"/>
        <v>4.5890000000000004</v>
      </c>
      <c r="Y627">
        <f t="shared" si="404"/>
        <v>0.373</v>
      </c>
      <c r="Z627">
        <f t="shared" si="405"/>
        <v>0.373</v>
      </c>
      <c r="AA627">
        <f t="shared" si="406"/>
        <v>0</v>
      </c>
      <c r="AB627">
        <f t="shared" si="385"/>
        <v>0</v>
      </c>
      <c r="AC627">
        <f t="shared" si="407"/>
        <v>0</v>
      </c>
      <c r="AD627">
        <f t="shared" si="408"/>
        <v>0</v>
      </c>
      <c r="AE627">
        <f t="shared" si="386"/>
        <v>0</v>
      </c>
      <c r="AF627">
        <f t="shared" si="409"/>
        <v>0</v>
      </c>
      <c r="AG627">
        <f t="shared" si="410"/>
        <v>0.16916099773242629</v>
      </c>
      <c r="AH627">
        <f t="shared" si="411"/>
        <v>6.710693421386843E-2</v>
      </c>
      <c r="AI627">
        <f t="shared" si="412"/>
        <v>37.563447232209413</v>
      </c>
      <c r="AK627" t="e">
        <f>LOOKUP(AF627,LMS!D2:'LMS'!D2597,LMS!E2:'LMS'!E2597)</f>
        <v>#N/A</v>
      </c>
      <c r="AL627" t="e">
        <f>LOOKUP(AF627,LMS!D2:'LMS'!D2597,LMS!F2:'LMS'!F2597)</f>
        <v>#N/A</v>
      </c>
      <c r="AM627" t="e">
        <f>LOOKUP(AF627,LMS!D2:'LMS'!D2597,LMS!G2:'LMS'!G2597)</f>
        <v>#N/A</v>
      </c>
      <c r="AN627" t="e">
        <f>LOOKUP(AF627,LMS!D2:'LMS'!D2597,LMS!L2:'LMS'!L2597)</f>
        <v>#N/A</v>
      </c>
      <c r="AO627" t="e">
        <f>LOOKUP(AF627,LMS!D2:'LMS'!D2597,LMS!N2:'LMS'!N2597)</f>
        <v>#N/A</v>
      </c>
      <c r="AP627" t="e">
        <f>LOOKUP(AF627,LMS!D2:'LMS'!D2597,LMS!P2:'LMS'!P2597)</f>
        <v>#N/A</v>
      </c>
      <c r="AR627" t="e">
        <f t="shared" si="413"/>
        <v>#N/A</v>
      </c>
      <c r="AS627" t="e">
        <f t="shared" si="414"/>
        <v>#N/A</v>
      </c>
      <c r="AT627" t="e">
        <f t="shared" si="387"/>
        <v>#N/A</v>
      </c>
      <c r="AU627" t="e">
        <f t="shared" si="415"/>
        <v>#N/A</v>
      </c>
      <c r="AV627" t="e">
        <f t="shared" si="388"/>
        <v>#N/A</v>
      </c>
      <c r="AW627" t="e">
        <f t="shared" si="389"/>
        <v>#N/A</v>
      </c>
      <c r="AX627" t="e">
        <f>LOOKUP(AV627,Z!A2:'Z'!A803,Z!B2:'Z'!B803)</f>
        <v>#N/A</v>
      </c>
      <c r="AY627" t="e">
        <f t="shared" si="377"/>
        <v>#N/A</v>
      </c>
      <c r="AZ627" t="e">
        <f t="shared" si="378"/>
        <v>#N/A</v>
      </c>
      <c r="BA627" t="e">
        <f t="shared" si="379"/>
        <v>#N/A</v>
      </c>
      <c r="BB627" t="e">
        <f t="shared" si="380"/>
        <v>#N/A</v>
      </c>
      <c r="BC627" t="e">
        <f t="shared" si="381"/>
        <v>#N/A</v>
      </c>
      <c r="BD627" t="e">
        <f t="shared" si="382"/>
        <v>#N/A</v>
      </c>
    </row>
    <row r="628" spans="1:56" x14ac:dyDescent="0.25">
      <c r="A628">
        <f>'Bodycomp INPUT'!A626</f>
        <v>0</v>
      </c>
      <c r="B628">
        <f>'Bodycomp INPUT'!B626</f>
        <v>0</v>
      </c>
      <c r="C628">
        <f>'Bodycomp INPUT'!C626</f>
        <v>0</v>
      </c>
      <c r="D628">
        <f>'Bodycomp INPUT'!D626</f>
        <v>0</v>
      </c>
      <c r="E628">
        <f>'Bodycomp INPUT'!E626</f>
        <v>0</v>
      </c>
      <c r="F628">
        <f>'Bodycomp INPUT'!F626</f>
        <v>0</v>
      </c>
      <c r="G628">
        <f>'Bodycomp INPUT'!G626</f>
        <v>0</v>
      </c>
      <c r="H628">
        <v>630</v>
      </c>
      <c r="I628">
        <f t="shared" si="390"/>
        <v>0</v>
      </c>
      <c r="J628">
        <f t="shared" si="383"/>
        <v>2.6419999999999999</v>
      </c>
      <c r="K628">
        <f t="shared" si="391"/>
        <v>2.86</v>
      </c>
      <c r="L628">
        <f t="shared" si="392"/>
        <v>2.6419999999999999</v>
      </c>
      <c r="M628">
        <f t="shared" si="393"/>
        <v>2.3159999999999998</v>
      </c>
      <c r="N628">
        <f t="shared" si="394"/>
        <v>2.8029999999999999</v>
      </c>
      <c r="O628">
        <f t="shared" si="395"/>
        <v>2.3159999999999998</v>
      </c>
      <c r="P628">
        <f t="shared" si="396"/>
        <v>2.6419999999999999</v>
      </c>
      <c r="Q628">
        <f t="shared" si="397"/>
        <v>2.6419999999999999</v>
      </c>
      <c r="R628">
        <f t="shared" si="384"/>
        <v>6.7106934213868428</v>
      </c>
      <c r="S628">
        <f t="shared" si="398"/>
        <v>0.373</v>
      </c>
      <c r="T628">
        <f t="shared" si="399"/>
        <v>2.472</v>
      </c>
      <c r="U628">
        <f t="shared" si="400"/>
        <v>0.373</v>
      </c>
      <c r="V628">
        <f t="shared" si="401"/>
        <v>4.5890000000000004</v>
      </c>
      <c r="W628">
        <f t="shared" si="402"/>
        <v>1.5129999999999999</v>
      </c>
      <c r="X628">
        <f t="shared" si="403"/>
        <v>4.5890000000000004</v>
      </c>
      <c r="Y628">
        <f t="shared" si="404"/>
        <v>0.373</v>
      </c>
      <c r="Z628">
        <f t="shared" si="405"/>
        <v>0.373</v>
      </c>
      <c r="AA628">
        <f t="shared" si="406"/>
        <v>0</v>
      </c>
      <c r="AB628">
        <f t="shared" si="385"/>
        <v>0</v>
      </c>
      <c r="AC628">
        <f t="shared" si="407"/>
        <v>0</v>
      </c>
      <c r="AD628">
        <f t="shared" si="408"/>
        <v>0</v>
      </c>
      <c r="AE628">
        <f t="shared" si="386"/>
        <v>0</v>
      </c>
      <c r="AF628">
        <f t="shared" si="409"/>
        <v>0</v>
      </c>
      <c r="AG628">
        <f t="shared" si="410"/>
        <v>0.16916099773242629</v>
      </c>
      <c r="AH628">
        <f t="shared" si="411"/>
        <v>6.710693421386843E-2</v>
      </c>
      <c r="AI628">
        <f t="shared" si="412"/>
        <v>37.563447232209413</v>
      </c>
      <c r="AK628" t="e">
        <f>LOOKUP(AF628,LMS!D2:'LMS'!D2597,LMS!E2:'LMS'!E2597)</f>
        <v>#N/A</v>
      </c>
      <c r="AL628" t="e">
        <f>LOOKUP(AF628,LMS!D2:'LMS'!D2597,LMS!F2:'LMS'!F2597)</f>
        <v>#N/A</v>
      </c>
      <c r="AM628" t="e">
        <f>LOOKUP(AF628,LMS!D2:'LMS'!D2597,LMS!G2:'LMS'!G2597)</f>
        <v>#N/A</v>
      </c>
      <c r="AN628" t="e">
        <f>LOOKUP(AF628,LMS!D2:'LMS'!D2597,LMS!L2:'LMS'!L2597)</f>
        <v>#N/A</v>
      </c>
      <c r="AO628" t="e">
        <f>LOOKUP(AF628,LMS!D2:'LMS'!D2597,LMS!N2:'LMS'!N2597)</f>
        <v>#N/A</v>
      </c>
      <c r="AP628" t="e">
        <f>LOOKUP(AF628,LMS!D2:'LMS'!D2597,LMS!P2:'LMS'!P2597)</f>
        <v>#N/A</v>
      </c>
      <c r="AR628" t="e">
        <f t="shared" si="413"/>
        <v>#N/A</v>
      </c>
      <c r="AS628" t="e">
        <f t="shared" si="414"/>
        <v>#N/A</v>
      </c>
      <c r="AT628" t="e">
        <f t="shared" si="387"/>
        <v>#N/A</v>
      </c>
      <c r="AU628" t="e">
        <f t="shared" si="415"/>
        <v>#N/A</v>
      </c>
      <c r="AV628" t="e">
        <f t="shared" si="388"/>
        <v>#N/A</v>
      </c>
      <c r="AW628" t="e">
        <f t="shared" si="389"/>
        <v>#N/A</v>
      </c>
      <c r="AX628" t="e">
        <f>LOOKUP(AV628,Z!A2:'Z'!A803,Z!B2:'Z'!B803)</f>
        <v>#N/A</v>
      </c>
      <c r="AY628" t="e">
        <f t="shared" si="377"/>
        <v>#N/A</v>
      </c>
      <c r="AZ628" t="e">
        <f t="shared" si="378"/>
        <v>#N/A</v>
      </c>
      <c r="BA628" t="e">
        <f t="shared" si="379"/>
        <v>#N/A</v>
      </c>
      <c r="BB628" t="e">
        <f t="shared" si="380"/>
        <v>#N/A</v>
      </c>
      <c r="BC628" t="e">
        <f t="shared" si="381"/>
        <v>#N/A</v>
      </c>
      <c r="BD628" t="e">
        <f t="shared" si="382"/>
        <v>#N/A</v>
      </c>
    </row>
    <row r="629" spans="1:56" x14ac:dyDescent="0.25">
      <c r="A629">
        <f>'Bodycomp INPUT'!A627</f>
        <v>0</v>
      </c>
      <c r="B629">
        <f>'Bodycomp INPUT'!B627</f>
        <v>0</v>
      </c>
      <c r="C629">
        <f>'Bodycomp INPUT'!C627</f>
        <v>0</v>
      </c>
      <c r="D629">
        <f>'Bodycomp INPUT'!D627</f>
        <v>0</v>
      </c>
      <c r="E629">
        <f>'Bodycomp INPUT'!E627</f>
        <v>0</v>
      </c>
      <c r="F629">
        <f>'Bodycomp INPUT'!F627</f>
        <v>0</v>
      </c>
      <c r="G629">
        <f>'Bodycomp INPUT'!G627</f>
        <v>0</v>
      </c>
      <c r="H629">
        <v>631</v>
      </c>
      <c r="I629">
        <f t="shared" si="390"/>
        <v>0</v>
      </c>
      <c r="J629">
        <f t="shared" si="383"/>
        <v>2.6419999999999999</v>
      </c>
      <c r="K629">
        <f t="shared" si="391"/>
        <v>2.86</v>
      </c>
      <c r="L629">
        <f t="shared" si="392"/>
        <v>2.6419999999999999</v>
      </c>
      <c r="M629">
        <f t="shared" si="393"/>
        <v>2.3159999999999998</v>
      </c>
      <c r="N629">
        <f t="shared" si="394"/>
        <v>2.8029999999999999</v>
      </c>
      <c r="O629">
        <f t="shared" si="395"/>
        <v>2.3159999999999998</v>
      </c>
      <c r="P629">
        <f t="shared" si="396"/>
        <v>2.6419999999999999</v>
      </c>
      <c r="Q629">
        <f t="shared" si="397"/>
        <v>2.6419999999999999</v>
      </c>
      <c r="R629">
        <f t="shared" si="384"/>
        <v>6.7106934213868428</v>
      </c>
      <c r="S629">
        <f t="shared" si="398"/>
        <v>0.373</v>
      </c>
      <c r="T629">
        <f t="shared" si="399"/>
        <v>2.472</v>
      </c>
      <c r="U629">
        <f t="shared" si="400"/>
        <v>0.373</v>
      </c>
      <c r="V629">
        <f t="shared" si="401"/>
        <v>4.5890000000000004</v>
      </c>
      <c r="W629">
        <f t="shared" si="402"/>
        <v>1.5129999999999999</v>
      </c>
      <c r="X629">
        <f t="shared" si="403"/>
        <v>4.5890000000000004</v>
      </c>
      <c r="Y629">
        <f t="shared" si="404"/>
        <v>0.373</v>
      </c>
      <c r="Z629">
        <f t="shared" si="405"/>
        <v>0.373</v>
      </c>
      <c r="AA629">
        <f t="shared" si="406"/>
        <v>0</v>
      </c>
      <c r="AB629">
        <f t="shared" si="385"/>
        <v>0</v>
      </c>
      <c r="AC629">
        <f t="shared" si="407"/>
        <v>0</v>
      </c>
      <c r="AD629">
        <f t="shared" si="408"/>
        <v>0</v>
      </c>
      <c r="AE629">
        <f t="shared" si="386"/>
        <v>0</v>
      </c>
      <c r="AF629">
        <f t="shared" si="409"/>
        <v>0</v>
      </c>
      <c r="AG629">
        <f t="shared" si="410"/>
        <v>0.16916099773242629</v>
      </c>
      <c r="AH629">
        <f t="shared" si="411"/>
        <v>6.710693421386843E-2</v>
      </c>
      <c r="AI629">
        <f t="shared" si="412"/>
        <v>37.563447232209413</v>
      </c>
      <c r="AK629" t="e">
        <f>LOOKUP(AF629,LMS!D2:'LMS'!D2597,LMS!E2:'LMS'!E2597)</f>
        <v>#N/A</v>
      </c>
      <c r="AL629" t="e">
        <f>LOOKUP(AF629,LMS!D2:'LMS'!D2597,LMS!F2:'LMS'!F2597)</f>
        <v>#N/A</v>
      </c>
      <c r="AM629" t="e">
        <f>LOOKUP(AF629,LMS!D2:'LMS'!D2597,LMS!G2:'LMS'!G2597)</f>
        <v>#N/A</v>
      </c>
      <c r="AN629" t="e">
        <f>LOOKUP(AF629,LMS!D2:'LMS'!D2597,LMS!L2:'LMS'!L2597)</f>
        <v>#N/A</v>
      </c>
      <c r="AO629" t="e">
        <f>LOOKUP(AF629,LMS!D2:'LMS'!D2597,LMS!N2:'LMS'!N2597)</f>
        <v>#N/A</v>
      </c>
      <c r="AP629" t="e">
        <f>LOOKUP(AF629,LMS!D2:'LMS'!D2597,LMS!P2:'LMS'!P2597)</f>
        <v>#N/A</v>
      </c>
      <c r="AR629" t="e">
        <f t="shared" si="413"/>
        <v>#N/A</v>
      </c>
      <c r="AS629" t="e">
        <f t="shared" si="414"/>
        <v>#N/A</v>
      </c>
      <c r="AT629" t="e">
        <f t="shared" si="387"/>
        <v>#N/A</v>
      </c>
      <c r="AU629" t="e">
        <f t="shared" si="415"/>
        <v>#N/A</v>
      </c>
      <c r="AV629" t="e">
        <f t="shared" si="388"/>
        <v>#N/A</v>
      </c>
      <c r="AW629" t="e">
        <f t="shared" si="389"/>
        <v>#N/A</v>
      </c>
      <c r="AX629" t="e">
        <f>LOOKUP(AV629,Z!A2:'Z'!A803,Z!B2:'Z'!B803)</f>
        <v>#N/A</v>
      </c>
      <c r="AY629" t="e">
        <f t="shared" si="377"/>
        <v>#N/A</v>
      </c>
      <c r="AZ629" t="e">
        <f t="shared" si="378"/>
        <v>#N/A</v>
      </c>
      <c r="BA629" t="e">
        <f t="shared" si="379"/>
        <v>#N/A</v>
      </c>
      <c r="BB629" t="e">
        <f t="shared" si="380"/>
        <v>#N/A</v>
      </c>
      <c r="BC629" t="e">
        <f t="shared" si="381"/>
        <v>#N/A</v>
      </c>
      <c r="BD629" t="e">
        <f t="shared" si="382"/>
        <v>#N/A</v>
      </c>
    </row>
    <row r="630" spans="1:56" x14ac:dyDescent="0.25">
      <c r="A630">
        <f>'Bodycomp INPUT'!A628</f>
        <v>0</v>
      </c>
      <c r="B630">
        <f>'Bodycomp INPUT'!B628</f>
        <v>0</v>
      </c>
      <c r="C630">
        <f>'Bodycomp INPUT'!C628</f>
        <v>0</v>
      </c>
      <c r="D630">
        <f>'Bodycomp INPUT'!D628</f>
        <v>0</v>
      </c>
      <c r="E630">
        <f>'Bodycomp INPUT'!E628</f>
        <v>0</v>
      </c>
      <c r="F630">
        <f>'Bodycomp INPUT'!F628</f>
        <v>0</v>
      </c>
      <c r="G630">
        <f>'Bodycomp INPUT'!G628</f>
        <v>0</v>
      </c>
      <c r="H630">
        <v>632</v>
      </c>
      <c r="I630">
        <f t="shared" si="390"/>
        <v>0</v>
      </c>
      <c r="J630">
        <f t="shared" si="383"/>
        <v>2.6419999999999999</v>
      </c>
      <c r="K630">
        <f t="shared" si="391"/>
        <v>2.86</v>
      </c>
      <c r="L630">
        <f t="shared" si="392"/>
        <v>2.6419999999999999</v>
      </c>
      <c r="M630">
        <f t="shared" si="393"/>
        <v>2.3159999999999998</v>
      </c>
      <c r="N630">
        <f t="shared" si="394"/>
        <v>2.8029999999999999</v>
      </c>
      <c r="O630">
        <f t="shared" si="395"/>
        <v>2.3159999999999998</v>
      </c>
      <c r="P630">
        <f t="shared" si="396"/>
        <v>2.6419999999999999</v>
      </c>
      <c r="Q630">
        <f t="shared" si="397"/>
        <v>2.6419999999999999</v>
      </c>
      <c r="R630">
        <f t="shared" si="384"/>
        <v>6.7106934213868428</v>
      </c>
      <c r="S630">
        <f t="shared" si="398"/>
        <v>0.373</v>
      </c>
      <c r="T630">
        <f t="shared" si="399"/>
        <v>2.472</v>
      </c>
      <c r="U630">
        <f t="shared" si="400"/>
        <v>0.373</v>
      </c>
      <c r="V630">
        <f t="shared" si="401"/>
        <v>4.5890000000000004</v>
      </c>
      <c r="W630">
        <f t="shared" si="402"/>
        <v>1.5129999999999999</v>
      </c>
      <c r="X630">
        <f t="shared" si="403"/>
        <v>4.5890000000000004</v>
      </c>
      <c r="Y630">
        <f t="shared" si="404"/>
        <v>0.373</v>
      </c>
      <c r="Z630">
        <f t="shared" si="405"/>
        <v>0.373</v>
      </c>
      <c r="AA630">
        <f t="shared" si="406"/>
        <v>0</v>
      </c>
      <c r="AB630">
        <f t="shared" si="385"/>
        <v>0</v>
      </c>
      <c r="AC630">
        <f t="shared" si="407"/>
        <v>0</v>
      </c>
      <c r="AD630">
        <f t="shared" si="408"/>
        <v>0</v>
      </c>
      <c r="AE630">
        <f t="shared" si="386"/>
        <v>0</v>
      </c>
      <c r="AF630">
        <f t="shared" si="409"/>
        <v>0</v>
      </c>
      <c r="AG630">
        <f t="shared" si="410"/>
        <v>0.16916099773242629</v>
      </c>
      <c r="AH630">
        <f t="shared" si="411"/>
        <v>6.710693421386843E-2</v>
      </c>
      <c r="AI630">
        <f t="shared" si="412"/>
        <v>37.563447232209413</v>
      </c>
      <c r="AK630" t="e">
        <f>LOOKUP(AF630,LMS!D2:'LMS'!D2597,LMS!E2:'LMS'!E2597)</f>
        <v>#N/A</v>
      </c>
      <c r="AL630" t="e">
        <f>LOOKUP(AF630,LMS!D2:'LMS'!D2597,LMS!F2:'LMS'!F2597)</f>
        <v>#N/A</v>
      </c>
      <c r="AM630" t="e">
        <f>LOOKUP(AF630,LMS!D2:'LMS'!D2597,LMS!G2:'LMS'!G2597)</f>
        <v>#N/A</v>
      </c>
      <c r="AN630" t="e">
        <f>LOOKUP(AF630,LMS!D2:'LMS'!D2597,LMS!L2:'LMS'!L2597)</f>
        <v>#N/A</v>
      </c>
      <c r="AO630" t="e">
        <f>LOOKUP(AF630,LMS!D2:'LMS'!D2597,LMS!N2:'LMS'!N2597)</f>
        <v>#N/A</v>
      </c>
      <c r="AP630" t="e">
        <f>LOOKUP(AF630,LMS!D2:'LMS'!D2597,LMS!P2:'LMS'!P2597)</f>
        <v>#N/A</v>
      </c>
      <c r="AR630" t="e">
        <f t="shared" si="413"/>
        <v>#N/A</v>
      </c>
      <c r="AS630" t="e">
        <f t="shared" si="414"/>
        <v>#N/A</v>
      </c>
      <c r="AT630" t="e">
        <f t="shared" si="387"/>
        <v>#N/A</v>
      </c>
      <c r="AU630" t="e">
        <f t="shared" si="415"/>
        <v>#N/A</v>
      </c>
      <c r="AV630" t="e">
        <f t="shared" si="388"/>
        <v>#N/A</v>
      </c>
      <c r="AW630" t="e">
        <f t="shared" si="389"/>
        <v>#N/A</v>
      </c>
      <c r="AX630" t="e">
        <f>LOOKUP(AV630,Z!A2:'Z'!A803,Z!B2:'Z'!B803)</f>
        <v>#N/A</v>
      </c>
      <c r="AY630" t="e">
        <f t="shared" si="377"/>
        <v>#N/A</v>
      </c>
      <c r="AZ630" t="e">
        <f t="shared" si="378"/>
        <v>#N/A</v>
      </c>
      <c r="BA630" t="e">
        <f t="shared" si="379"/>
        <v>#N/A</v>
      </c>
      <c r="BB630" t="e">
        <f t="shared" si="380"/>
        <v>#N/A</v>
      </c>
      <c r="BC630" t="e">
        <f t="shared" si="381"/>
        <v>#N/A</v>
      </c>
      <c r="BD630" t="e">
        <f t="shared" si="382"/>
        <v>#N/A</v>
      </c>
    </row>
    <row r="631" spans="1:56" x14ac:dyDescent="0.25">
      <c r="A631">
        <f>'Bodycomp INPUT'!A629</f>
        <v>0</v>
      </c>
      <c r="B631">
        <f>'Bodycomp INPUT'!B629</f>
        <v>0</v>
      </c>
      <c r="C631">
        <f>'Bodycomp INPUT'!C629</f>
        <v>0</v>
      </c>
      <c r="D631">
        <f>'Bodycomp INPUT'!D629</f>
        <v>0</v>
      </c>
      <c r="E631">
        <f>'Bodycomp INPUT'!E629</f>
        <v>0</v>
      </c>
      <c r="F631">
        <f>'Bodycomp INPUT'!F629</f>
        <v>0</v>
      </c>
      <c r="G631">
        <f>'Bodycomp INPUT'!G629</f>
        <v>0</v>
      </c>
      <c r="H631">
        <v>633</v>
      </c>
      <c r="I631">
        <f t="shared" si="390"/>
        <v>0</v>
      </c>
      <c r="J631">
        <f t="shared" si="383"/>
        <v>2.6419999999999999</v>
      </c>
      <c r="K631">
        <f t="shared" si="391"/>
        <v>2.86</v>
      </c>
      <c r="L631">
        <f t="shared" si="392"/>
        <v>2.6419999999999999</v>
      </c>
      <c r="M631">
        <f t="shared" si="393"/>
        <v>2.3159999999999998</v>
      </c>
      <c r="N631">
        <f t="shared" si="394"/>
        <v>2.8029999999999999</v>
      </c>
      <c r="O631">
        <f t="shared" si="395"/>
        <v>2.3159999999999998</v>
      </c>
      <c r="P631">
        <f t="shared" si="396"/>
        <v>2.6419999999999999</v>
      </c>
      <c r="Q631">
        <f t="shared" si="397"/>
        <v>2.6419999999999999</v>
      </c>
      <c r="R631">
        <f t="shared" si="384"/>
        <v>6.7106934213868428</v>
      </c>
      <c r="S631">
        <f t="shared" si="398"/>
        <v>0.373</v>
      </c>
      <c r="T631">
        <f t="shared" si="399"/>
        <v>2.472</v>
      </c>
      <c r="U631">
        <f t="shared" si="400"/>
        <v>0.373</v>
      </c>
      <c r="V631">
        <f t="shared" si="401"/>
        <v>4.5890000000000004</v>
      </c>
      <c r="W631">
        <f t="shared" si="402"/>
        <v>1.5129999999999999</v>
      </c>
      <c r="X631">
        <f t="shared" si="403"/>
        <v>4.5890000000000004</v>
      </c>
      <c r="Y631">
        <f t="shared" si="404"/>
        <v>0.373</v>
      </c>
      <c r="Z631">
        <f t="shared" si="405"/>
        <v>0.373</v>
      </c>
      <c r="AA631">
        <f t="shared" si="406"/>
        <v>0</v>
      </c>
      <c r="AB631">
        <f t="shared" si="385"/>
        <v>0</v>
      </c>
      <c r="AC631">
        <f t="shared" si="407"/>
        <v>0</v>
      </c>
      <c r="AD631">
        <f t="shared" si="408"/>
        <v>0</v>
      </c>
      <c r="AE631">
        <f t="shared" si="386"/>
        <v>0</v>
      </c>
      <c r="AF631">
        <f t="shared" si="409"/>
        <v>0</v>
      </c>
      <c r="AG631">
        <f t="shared" si="410"/>
        <v>0.16916099773242629</v>
      </c>
      <c r="AH631">
        <f t="shared" si="411"/>
        <v>6.710693421386843E-2</v>
      </c>
      <c r="AI631">
        <f t="shared" si="412"/>
        <v>37.563447232209413</v>
      </c>
      <c r="AK631" t="e">
        <f>LOOKUP(AF631,LMS!D2:'LMS'!D2597,LMS!E2:'LMS'!E2597)</f>
        <v>#N/A</v>
      </c>
      <c r="AL631" t="e">
        <f>LOOKUP(AF631,LMS!D2:'LMS'!D2597,LMS!F2:'LMS'!F2597)</f>
        <v>#N/A</v>
      </c>
      <c r="AM631" t="e">
        <f>LOOKUP(AF631,LMS!D2:'LMS'!D2597,LMS!G2:'LMS'!G2597)</f>
        <v>#N/A</v>
      </c>
      <c r="AN631" t="e">
        <f>LOOKUP(AF631,LMS!D2:'LMS'!D2597,LMS!L2:'LMS'!L2597)</f>
        <v>#N/A</v>
      </c>
      <c r="AO631" t="e">
        <f>LOOKUP(AF631,LMS!D2:'LMS'!D2597,LMS!N2:'LMS'!N2597)</f>
        <v>#N/A</v>
      </c>
      <c r="AP631" t="e">
        <f>LOOKUP(AF631,LMS!D2:'LMS'!D2597,LMS!P2:'LMS'!P2597)</f>
        <v>#N/A</v>
      </c>
      <c r="AR631" t="e">
        <f t="shared" si="413"/>
        <v>#N/A</v>
      </c>
      <c r="AS631" t="e">
        <f t="shared" si="414"/>
        <v>#N/A</v>
      </c>
      <c r="AT631" t="e">
        <f t="shared" si="387"/>
        <v>#N/A</v>
      </c>
      <c r="AU631" t="e">
        <f t="shared" si="415"/>
        <v>#N/A</v>
      </c>
      <c r="AV631" t="e">
        <f t="shared" si="388"/>
        <v>#N/A</v>
      </c>
      <c r="AW631" t="e">
        <f t="shared" si="389"/>
        <v>#N/A</v>
      </c>
      <c r="AX631" t="e">
        <f>LOOKUP(AV631,Z!A2:'Z'!A803,Z!B2:'Z'!B803)</f>
        <v>#N/A</v>
      </c>
      <c r="AY631" t="e">
        <f t="shared" si="377"/>
        <v>#N/A</v>
      </c>
      <c r="AZ631" t="e">
        <f t="shared" si="378"/>
        <v>#N/A</v>
      </c>
      <c r="BA631" t="e">
        <f t="shared" si="379"/>
        <v>#N/A</v>
      </c>
      <c r="BB631" t="e">
        <f t="shared" si="380"/>
        <v>#N/A</v>
      </c>
      <c r="BC631" t="e">
        <f t="shared" si="381"/>
        <v>#N/A</v>
      </c>
      <c r="BD631" t="e">
        <f t="shared" si="382"/>
        <v>#N/A</v>
      </c>
    </row>
    <row r="632" spans="1:56" x14ac:dyDescent="0.25">
      <c r="A632" t="e">
        <f>'Bodycomp INPUT'!#REF!</f>
        <v>#REF!</v>
      </c>
      <c r="B632" t="e">
        <f>'Bodycomp INPUT'!#REF!</f>
        <v>#REF!</v>
      </c>
      <c r="C632" t="e">
        <f>'Bodycomp INPUT'!#REF!</f>
        <v>#REF!</v>
      </c>
      <c r="D632" t="e">
        <f>'Bodycomp INPUT'!#REF!</f>
        <v>#REF!</v>
      </c>
      <c r="E632" t="e">
        <f>'Bodycomp INPUT'!#REF!</f>
        <v>#REF!</v>
      </c>
      <c r="F632" t="e">
        <f>'Bodycomp INPUT'!#REF!</f>
        <v>#REF!</v>
      </c>
      <c r="G632" t="e">
        <f>'Bodycomp INPUT'!#REF!</f>
        <v>#REF!</v>
      </c>
      <c r="H632">
        <v>634</v>
      </c>
      <c r="I632" t="e">
        <f t="shared" si="390"/>
        <v>#REF!</v>
      </c>
      <c r="J632" t="e">
        <f t="shared" si="383"/>
        <v>#REF!</v>
      </c>
      <c r="K632" t="e">
        <f t="shared" si="391"/>
        <v>#REF!</v>
      </c>
      <c r="L632" t="e">
        <f t="shared" si="392"/>
        <v>#REF!</v>
      </c>
      <c r="M632" t="e">
        <f t="shared" si="393"/>
        <v>#REF!</v>
      </c>
      <c r="N632" t="e">
        <f t="shared" si="394"/>
        <v>#REF!</v>
      </c>
      <c r="O632" t="e">
        <f t="shared" si="395"/>
        <v>#REF!</v>
      </c>
      <c r="P632" t="e">
        <f t="shared" si="396"/>
        <v>#REF!</v>
      </c>
      <c r="Q632" t="e">
        <f t="shared" si="397"/>
        <v>#REF!</v>
      </c>
      <c r="R632" t="e">
        <f t="shared" si="384"/>
        <v>#REF!</v>
      </c>
      <c r="S632" t="e">
        <f t="shared" si="398"/>
        <v>#REF!</v>
      </c>
      <c r="T632" t="e">
        <f t="shared" si="399"/>
        <v>#REF!</v>
      </c>
      <c r="U632" t="e">
        <f t="shared" si="400"/>
        <v>#REF!</v>
      </c>
      <c r="V632" t="e">
        <f t="shared" si="401"/>
        <v>#REF!</v>
      </c>
      <c r="W632" t="e">
        <f t="shared" si="402"/>
        <v>#REF!</v>
      </c>
      <c r="X632" t="e">
        <f t="shared" si="403"/>
        <v>#REF!</v>
      </c>
      <c r="Y632" t="e">
        <f t="shared" si="404"/>
        <v>#REF!</v>
      </c>
      <c r="Z632" t="e">
        <f t="shared" si="405"/>
        <v>#REF!</v>
      </c>
      <c r="AA632" t="e">
        <f t="shared" si="406"/>
        <v>#REF!</v>
      </c>
      <c r="AB632" t="e">
        <f t="shared" si="385"/>
        <v>#REF!</v>
      </c>
      <c r="AC632" t="e">
        <f t="shared" si="407"/>
        <v>#REF!</v>
      </c>
      <c r="AD632" t="e">
        <f t="shared" si="408"/>
        <v>#REF!</v>
      </c>
      <c r="AE632" t="e">
        <f t="shared" si="386"/>
        <v>#REF!</v>
      </c>
      <c r="AF632" t="e">
        <f t="shared" si="409"/>
        <v>#REF!</v>
      </c>
      <c r="AG632" t="e">
        <f t="shared" si="410"/>
        <v>#REF!</v>
      </c>
      <c r="AH632" t="e">
        <f t="shared" si="411"/>
        <v>#REF!</v>
      </c>
      <c r="AI632" t="e">
        <f t="shared" si="412"/>
        <v>#REF!</v>
      </c>
      <c r="AK632" t="e">
        <f>LOOKUP(AF632,LMS!D2:'LMS'!D2597,LMS!E2:'LMS'!E2597)</f>
        <v>#REF!</v>
      </c>
      <c r="AL632" t="e">
        <f>LOOKUP(AF632,LMS!D2:'LMS'!D2597,LMS!F2:'LMS'!F2597)</f>
        <v>#REF!</v>
      </c>
      <c r="AM632" t="e">
        <f>LOOKUP(AF632,LMS!D2:'LMS'!D2597,LMS!G2:'LMS'!G2597)</f>
        <v>#REF!</v>
      </c>
      <c r="AN632" t="e">
        <f>LOOKUP(AF632,LMS!D2:'LMS'!D2597,LMS!L2:'LMS'!L2597)</f>
        <v>#REF!</v>
      </c>
      <c r="AO632" t="e">
        <f>LOOKUP(AF632,LMS!D2:'LMS'!D2597,LMS!N2:'LMS'!N2597)</f>
        <v>#REF!</v>
      </c>
      <c r="AP632" t="e">
        <f>LOOKUP(AF632,LMS!D2:'LMS'!D2597,LMS!P2:'LMS'!P2597)</f>
        <v>#REF!</v>
      </c>
      <c r="AR632" t="e">
        <f t="shared" si="413"/>
        <v>#REF!</v>
      </c>
      <c r="AS632" t="e">
        <f t="shared" si="414"/>
        <v>#REF!</v>
      </c>
      <c r="AT632" t="e">
        <f t="shared" si="387"/>
        <v>#REF!</v>
      </c>
      <c r="AU632" t="e">
        <f t="shared" si="415"/>
        <v>#REF!</v>
      </c>
      <c r="AV632" t="e">
        <f t="shared" si="388"/>
        <v>#REF!</v>
      </c>
      <c r="AW632" t="e">
        <f t="shared" si="389"/>
        <v>#REF!</v>
      </c>
      <c r="AX632" t="e">
        <f>LOOKUP(AV632,Z!A2:'Z'!A803,Z!B2:'Z'!B803)</f>
        <v>#REF!</v>
      </c>
      <c r="AY632" t="e">
        <f t="shared" si="377"/>
        <v>#REF!</v>
      </c>
      <c r="AZ632" t="e">
        <f t="shared" si="378"/>
        <v>#REF!</v>
      </c>
      <c r="BA632" t="e">
        <f t="shared" si="379"/>
        <v>#REF!</v>
      </c>
      <c r="BB632" t="e">
        <f t="shared" si="380"/>
        <v>#REF!</v>
      </c>
      <c r="BC632" t="e">
        <f t="shared" si="381"/>
        <v>#REF!</v>
      </c>
      <c r="BD632" t="e">
        <f t="shared" si="382"/>
        <v>#REF!</v>
      </c>
    </row>
    <row r="633" spans="1:56" x14ac:dyDescent="0.25">
      <c r="A633">
        <f>'Bodycomp INPUT'!A630</f>
        <v>0</v>
      </c>
      <c r="B633">
        <f>'Bodycomp INPUT'!B630</f>
        <v>0</v>
      </c>
      <c r="C633">
        <f>'Bodycomp INPUT'!C630</f>
        <v>0</v>
      </c>
      <c r="D633">
        <f>'Bodycomp INPUT'!D630</f>
        <v>0</v>
      </c>
      <c r="E633">
        <f>'Bodycomp INPUT'!E630</f>
        <v>0</v>
      </c>
      <c r="F633">
        <f>'Bodycomp INPUT'!F630</f>
        <v>0</v>
      </c>
      <c r="G633">
        <f>'Bodycomp INPUT'!G630</f>
        <v>0</v>
      </c>
      <c r="H633">
        <v>635</v>
      </c>
      <c r="I633">
        <f t="shared" si="390"/>
        <v>0</v>
      </c>
      <c r="J633">
        <f t="shared" si="383"/>
        <v>2.6419999999999999</v>
      </c>
      <c r="K633">
        <f t="shared" si="391"/>
        <v>2.86</v>
      </c>
      <c r="L633">
        <f t="shared" si="392"/>
        <v>2.6419999999999999</v>
      </c>
      <c r="M633">
        <f t="shared" si="393"/>
        <v>2.3159999999999998</v>
      </c>
      <c r="N633">
        <f t="shared" si="394"/>
        <v>2.8029999999999999</v>
      </c>
      <c r="O633">
        <f t="shared" si="395"/>
        <v>2.3159999999999998</v>
      </c>
      <c r="P633">
        <f t="shared" si="396"/>
        <v>2.6419999999999999</v>
      </c>
      <c r="Q633">
        <f t="shared" si="397"/>
        <v>2.6419999999999999</v>
      </c>
      <c r="R633">
        <f t="shared" si="384"/>
        <v>6.7106934213868428</v>
      </c>
      <c r="S633">
        <f t="shared" si="398"/>
        <v>0.373</v>
      </c>
      <c r="T633">
        <f t="shared" si="399"/>
        <v>2.472</v>
      </c>
      <c r="U633">
        <f t="shared" si="400"/>
        <v>0.373</v>
      </c>
      <c r="V633">
        <f t="shared" si="401"/>
        <v>4.5890000000000004</v>
      </c>
      <c r="W633">
        <f t="shared" si="402"/>
        <v>1.5129999999999999</v>
      </c>
      <c r="X633">
        <f t="shared" si="403"/>
        <v>4.5890000000000004</v>
      </c>
      <c r="Y633">
        <f t="shared" si="404"/>
        <v>0.373</v>
      </c>
      <c r="Z633">
        <f t="shared" si="405"/>
        <v>0.373</v>
      </c>
      <c r="AA633">
        <f t="shared" si="406"/>
        <v>0</v>
      </c>
      <c r="AB633">
        <f t="shared" si="385"/>
        <v>0</v>
      </c>
      <c r="AC633">
        <f t="shared" si="407"/>
        <v>0</v>
      </c>
      <c r="AD633">
        <f t="shared" si="408"/>
        <v>0</v>
      </c>
      <c r="AE633">
        <f t="shared" si="386"/>
        <v>0</v>
      </c>
      <c r="AF633">
        <f t="shared" si="409"/>
        <v>0</v>
      </c>
      <c r="AG633">
        <f t="shared" si="410"/>
        <v>0.16916099773242629</v>
      </c>
      <c r="AH633">
        <f t="shared" si="411"/>
        <v>6.710693421386843E-2</v>
      </c>
      <c r="AI633">
        <f t="shared" si="412"/>
        <v>37.563447232209413</v>
      </c>
      <c r="AK633" t="e">
        <f>LOOKUP(AF633,LMS!D2:'LMS'!D2597,LMS!E2:'LMS'!E2597)</f>
        <v>#N/A</v>
      </c>
      <c r="AL633" t="e">
        <f>LOOKUP(AF633,LMS!D2:'LMS'!D2597,LMS!F2:'LMS'!F2597)</f>
        <v>#N/A</v>
      </c>
      <c r="AM633" t="e">
        <f>LOOKUP(AF633,LMS!D2:'LMS'!D2597,LMS!G2:'LMS'!G2597)</f>
        <v>#N/A</v>
      </c>
      <c r="AN633" t="e">
        <f>LOOKUP(AF633,LMS!D2:'LMS'!D2597,LMS!L2:'LMS'!L2597)</f>
        <v>#N/A</v>
      </c>
      <c r="AO633" t="e">
        <f>LOOKUP(AF633,LMS!D2:'LMS'!D2597,LMS!N2:'LMS'!N2597)</f>
        <v>#N/A</v>
      </c>
      <c r="AP633" t="e">
        <f>LOOKUP(AF633,LMS!D2:'LMS'!D2597,LMS!P2:'LMS'!P2597)</f>
        <v>#N/A</v>
      </c>
      <c r="AR633" t="e">
        <f t="shared" si="413"/>
        <v>#N/A</v>
      </c>
      <c r="AS633" t="e">
        <f t="shared" si="414"/>
        <v>#N/A</v>
      </c>
      <c r="AT633" t="e">
        <f t="shared" si="387"/>
        <v>#N/A</v>
      </c>
      <c r="AU633" t="e">
        <f t="shared" si="415"/>
        <v>#N/A</v>
      </c>
      <c r="AV633" t="e">
        <f t="shared" si="388"/>
        <v>#N/A</v>
      </c>
      <c r="AW633" t="e">
        <f t="shared" si="389"/>
        <v>#N/A</v>
      </c>
      <c r="AX633" t="e">
        <f>LOOKUP(AV633,Z!A2:'Z'!A803,Z!B2:'Z'!B803)</f>
        <v>#N/A</v>
      </c>
      <c r="AY633" t="e">
        <f t="shared" si="377"/>
        <v>#N/A</v>
      </c>
      <c r="AZ633" t="e">
        <f t="shared" si="378"/>
        <v>#N/A</v>
      </c>
      <c r="BA633" t="e">
        <f t="shared" si="379"/>
        <v>#N/A</v>
      </c>
      <c r="BB633" t="e">
        <f t="shared" si="380"/>
        <v>#N/A</v>
      </c>
      <c r="BC633" t="e">
        <f t="shared" si="381"/>
        <v>#N/A</v>
      </c>
      <c r="BD633" t="e">
        <f t="shared" si="382"/>
        <v>#N/A</v>
      </c>
    </row>
    <row r="634" spans="1:56" x14ac:dyDescent="0.25">
      <c r="A634">
        <f>'Bodycomp INPUT'!A631</f>
        <v>0</v>
      </c>
      <c r="B634">
        <f>'Bodycomp INPUT'!B631</f>
        <v>0</v>
      </c>
      <c r="C634">
        <f>'Bodycomp INPUT'!C631</f>
        <v>0</v>
      </c>
      <c r="D634">
        <f>'Bodycomp INPUT'!D631</f>
        <v>0</v>
      </c>
      <c r="E634">
        <f>'Bodycomp INPUT'!E631</f>
        <v>0</v>
      </c>
      <c r="F634">
        <f>'Bodycomp INPUT'!F631</f>
        <v>0</v>
      </c>
      <c r="G634">
        <f>'Bodycomp INPUT'!G631</f>
        <v>0</v>
      </c>
      <c r="H634">
        <v>636</v>
      </c>
      <c r="I634">
        <f t="shared" si="390"/>
        <v>0</v>
      </c>
      <c r="J634">
        <f t="shared" si="383"/>
        <v>2.6419999999999999</v>
      </c>
      <c r="K634">
        <f t="shared" si="391"/>
        <v>2.86</v>
      </c>
      <c r="L634">
        <f t="shared" si="392"/>
        <v>2.6419999999999999</v>
      </c>
      <c r="M634">
        <f t="shared" si="393"/>
        <v>2.3159999999999998</v>
      </c>
      <c r="N634">
        <f t="shared" si="394"/>
        <v>2.8029999999999999</v>
      </c>
      <c r="O634">
        <f t="shared" si="395"/>
        <v>2.3159999999999998</v>
      </c>
      <c r="P634">
        <f t="shared" si="396"/>
        <v>2.6419999999999999</v>
      </c>
      <c r="Q634">
        <f t="shared" si="397"/>
        <v>2.6419999999999999</v>
      </c>
      <c r="R634">
        <f t="shared" si="384"/>
        <v>6.7106934213868428</v>
      </c>
      <c r="S634">
        <f t="shared" si="398"/>
        <v>0.373</v>
      </c>
      <c r="T634">
        <f t="shared" si="399"/>
        <v>2.472</v>
      </c>
      <c r="U634">
        <f t="shared" si="400"/>
        <v>0.373</v>
      </c>
      <c r="V634">
        <f t="shared" si="401"/>
        <v>4.5890000000000004</v>
      </c>
      <c r="W634">
        <f t="shared" si="402"/>
        <v>1.5129999999999999</v>
      </c>
      <c r="X634">
        <f t="shared" si="403"/>
        <v>4.5890000000000004</v>
      </c>
      <c r="Y634">
        <f t="shared" si="404"/>
        <v>0.373</v>
      </c>
      <c r="Z634">
        <f t="shared" si="405"/>
        <v>0.373</v>
      </c>
      <c r="AA634">
        <f t="shared" si="406"/>
        <v>0</v>
      </c>
      <c r="AB634">
        <f t="shared" si="385"/>
        <v>0</v>
      </c>
      <c r="AC634">
        <f t="shared" si="407"/>
        <v>0</v>
      </c>
      <c r="AD634">
        <f t="shared" si="408"/>
        <v>0</v>
      </c>
      <c r="AE634">
        <f t="shared" si="386"/>
        <v>0</v>
      </c>
      <c r="AF634">
        <f t="shared" si="409"/>
        <v>0</v>
      </c>
      <c r="AG634">
        <f t="shared" si="410"/>
        <v>0.16916099773242629</v>
      </c>
      <c r="AH634">
        <f t="shared" si="411"/>
        <v>6.710693421386843E-2</v>
      </c>
      <c r="AI634">
        <f t="shared" si="412"/>
        <v>37.563447232209413</v>
      </c>
      <c r="AK634" t="e">
        <f>LOOKUP(AF634,LMS!D2:'LMS'!D2597,LMS!E2:'LMS'!E2597)</f>
        <v>#N/A</v>
      </c>
      <c r="AL634" t="e">
        <f>LOOKUP(AF634,LMS!D2:'LMS'!D2597,LMS!F2:'LMS'!F2597)</f>
        <v>#N/A</v>
      </c>
      <c r="AM634" t="e">
        <f>LOOKUP(AF634,LMS!D2:'LMS'!D2597,LMS!G2:'LMS'!G2597)</f>
        <v>#N/A</v>
      </c>
      <c r="AN634" t="e">
        <f>LOOKUP(AF634,LMS!D2:'LMS'!D2597,LMS!L2:'LMS'!L2597)</f>
        <v>#N/A</v>
      </c>
      <c r="AO634" t="e">
        <f>LOOKUP(AF634,LMS!D2:'LMS'!D2597,LMS!N2:'LMS'!N2597)</f>
        <v>#N/A</v>
      </c>
      <c r="AP634" t="e">
        <f>LOOKUP(AF634,LMS!D2:'LMS'!D2597,LMS!P2:'LMS'!P2597)</f>
        <v>#N/A</v>
      </c>
      <c r="AR634" t="e">
        <f t="shared" si="413"/>
        <v>#N/A</v>
      </c>
      <c r="AS634" t="e">
        <f t="shared" si="414"/>
        <v>#N/A</v>
      </c>
      <c r="AT634" t="e">
        <f t="shared" si="387"/>
        <v>#N/A</v>
      </c>
      <c r="AU634" t="e">
        <f t="shared" si="415"/>
        <v>#N/A</v>
      </c>
      <c r="AV634" t="e">
        <f t="shared" si="388"/>
        <v>#N/A</v>
      </c>
      <c r="AW634" t="e">
        <f t="shared" si="389"/>
        <v>#N/A</v>
      </c>
      <c r="AX634" t="e">
        <f>LOOKUP(AV634,Z!A2:'Z'!A803,Z!B2:'Z'!B803)</f>
        <v>#N/A</v>
      </c>
      <c r="AY634" t="e">
        <f t="shared" si="377"/>
        <v>#N/A</v>
      </c>
      <c r="AZ634" t="e">
        <f t="shared" si="378"/>
        <v>#N/A</v>
      </c>
      <c r="BA634" t="e">
        <f t="shared" si="379"/>
        <v>#N/A</v>
      </c>
      <c r="BB634" t="e">
        <f t="shared" si="380"/>
        <v>#N/A</v>
      </c>
      <c r="BC634" t="e">
        <f t="shared" si="381"/>
        <v>#N/A</v>
      </c>
      <c r="BD634" t="e">
        <f t="shared" si="382"/>
        <v>#N/A</v>
      </c>
    </row>
    <row r="635" spans="1:56" x14ac:dyDescent="0.25">
      <c r="A635">
        <f>'Bodycomp INPUT'!A632</f>
        <v>0</v>
      </c>
      <c r="B635">
        <f>'Bodycomp INPUT'!B632</f>
        <v>0</v>
      </c>
      <c r="C635">
        <f>'Bodycomp INPUT'!C632</f>
        <v>0</v>
      </c>
      <c r="D635">
        <f>'Bodycomp INPUT'!D632</f>
        <v>0</v>
      </c>
      <c r="E635">
        <f>'Bodycomp INPUT'!E632</f>
        <v>0</v>
      </c>
      <c r="F635">
        <f>'Bodycomp INPUT'!F632</f>
        <v>0</v>
      </c>
      <c r="G635">
        <f>'Bodycomp INPUT'!G632</f>
        <v>0</v>
      </c>
      <c r="H635">
        <v>637</v>
      </c>
      <c r="I635">
        <f t="shared" si="390"/>
        <v>0</v>
      </c>
      <c r="J635">
        <f t="shared" si="383"/>
        <v>2.6419999999999999</v>
      </c>
      <c r="K635">
        <f t="shared" si="391"/>
        <v>2.86</v>
      </c>
      <c r="L635">
        <f t="shared" si="392"/>
        <v>2.6419999999999999</v>
      </c>
      <c r="M635">
        <f t="shared" si="393"/>
        <v>2.3159999999999998</v>
      </c>
      <c r="N635">
        <f t="shared" si="394"/>
        <v>2.8029999999999999</v>
      </c>
      <c r="O635">
        <f t="shared" si="395"/>
        <v>2.3159999999999998</v>
      </c>
      <c r="P635">
        <f t="shared" si="396"/>
        <v>2.6419999999999999</v>
      </c>
      <c r="Q635">
        <f t="shared" si="397"/>
        <v>2.6419999999999999</v>
      </c>
      <c r="R635">
        <f t="shared" si="384"/>
        <v>6.7106934213868428</v>
      </c>
      <c r="S635">
        <f t="shared" si="398"/>
        <v>0.373</v>
      </c>
      <c r="T635">
        <f t="shared" si="399"/>
        <v>2.472</v>
      </c>
      <c r="U635">
        <f t="shared" si="400"/>
        <v>0.373</v>
      </c>
      <c r="V635">
        <f t="shared" si="401"/>
        <v>4.5890000000000004</v>
      </c>
      <c r="W635">
        <f t="shared" si="402"/>
        <v>1.5129999999999999</v>
      </c>
      <c r="X635">
        <f t="shared" si="403"/>
        <v>4.5890000000000004</v>
      </c>
      <c r="Y635">
        <f t="shared" si="404"/>
        <v>0.373</v>
      </c>
      <c r="Z635">
        <f t="shared" si="405"/>
        <v>0.373</v>
      </c>
      <c r="AA635">
        <f t="shared" si="406"/>
        <v>0</v>
      </c>
      <c r="AB635">
        <f t="shared" si="385"/>
        <v>0</v>
      </c>
      <c r="AC635">
        <f t="shared" si="407"/>
        <v>0</v>
      </c>
      <c r="AD635">
        <f t="shared" si="408"/>
        <v>0</v>
      </c>
      <c r="AE635">
        <f t="shared" si="386"/>
        <v>0</v>
      </c>
      <c r="AF635">
        <f t="shared" si="409"/>
        <v>0</v>
      </c>
      <c r="AG635">
        <f t="shared" si="410"/>
        <v>0.16916099773242629</v>
      </c>
      <c r="AH635">
        <f t="shared" si="411"/>
        <v>6.710693421386843E-2</v>
      </c>
      <c r="AI635">
        <f t="shared" si="412"/>
        <v>37.563447232209413</v>
      </c>
      <c r="AK635" t="e">
        <f>LOOKUP(AF635,LMS!D2:'LMS'!D2597,LMS!E2:'LMS'!E2597)</f>
        <v>#N/A</v>
      </c>
      <c r="AL635" t="e">
        <f>LOOKUP(AF635,LMS!D2:'LMS'!D2597,LMS!F2:'LMS'!F2597)</f>
        <v>#N/A</v>
      </c>
      <c r="AM635" t="e">
        <f>LOOKUP(AF635,LMS!D2:'LMS'!D2597,LMS!G2:'LMS'!G2597)</f>
        <v>#N/A</v>
      </c>
      <c r="AN635" t="e">
        <f>LOOKUP(AF635,LMS!D2:'LMS'!D2597,LMS!L2:'LMS'!L2597)</f>
        <v>#N/A</v>
      </c>
      <c r="AO635" t="e">
        <f>LOOKUP(AF635,LMS!D2:'LMS'!D2597,LMS!N2:'LMS'!N2597)</f>
        <v>#N/A</v>
      </c>
      <c r="AP635" t="e">
        <f>LOOKUP(AF635,LMS!D2:'LMS'!D2597,LMS!P2:'LMS'!P2597)</f>
        <v>#N/A</v>
      </c>
      <c r="AR635" t="e">
        <f t="shared" si="413"/>
        <v>#N/A</v>
      </c>
      <c r="AS635" t="e">
        <f t="shared" si="414"/>
        <v>#N/A</v>
      </c>
      <c r="AT635" t="e">
        <f t="shared" si="387"/>
        <v>#N/A</v>
      </c>
      <c r="AU635" t="e">
        <f t="shared" si="415"/>
        <v>#N/A</v>
      </c>
      <c r="AV635" t="e">
        <f t="shared" si="388"/>
        <v>#N/A</v>
      </c>
      <c r="AW635" t="e">
        <f t="shared" si="389"/>
        <v>#N/A</v>
      </c>
      <c r="AX635" t="e">
        <f>LOOKUP(AV635,Z!A2:'Z'!A803,Z!B2:'Z'!B803)</f>
        <v>#N/A</v>
      </c>
      <c r="AY635" t="e">
        <f t="shared" si="377"/>
        <v>#N/A</v>
      </c>
      <c r="AZ635" t="e">
        <f t="shared" si="378"/>
        <v>#N/A</v>
      </c>
      <c r="BA635" t="e">
        <f t="shared" si="379"/>
        <v>#N/A</v>
      </c>
      <c r="BB635" t="e">
        <f t="shared" si="380"/>
        <v>#N/A</v>
      </c>
      <c r="BC635" t="e">
        <f t="shared" si="381"/>
        <v>#N/A</v>
      </c>
      <c r="BD635" t="e">
        <f t="shared" si="382"/>
        <v>#N/A</v>
      </c>
    </row>
    <row r="636" spans="1:56" x14ac:dyDescent="0.25">
      <c r="A636">
        <f>'Bodycomp INPUT'!A633</f>
        <v>0</v>
      </c>
      <c r="B636">
        <f>'Bodycomp INPUT'!B633</f>
        <v>0</v>
      </c>
      <c r="C636">
        <f>'Bodycomp INPUT'!C633</f>
        <v>0</v>
      </c>
      <c r="D636">
        <f>'Bodycomp INPUT'!D633</f>
        <v>0</v>
      </c>
      <c r="E636">
        <f>'Bodycomp INPUT'!E633</f>
        <v>0</v>
      </c>
      <c r="F636">
        <f>'Bodycomp INPUT'!F633</f>
        <v>0</v>
      </c>
      <c r="G636">
        <f>'Bodycomp INPUT'!G633</f>
        <v>0</v>
      </c>
      <c r="H636">
        <v>638</v>
      </c>
      <c r="I636">
        <f t="shared" si="390"/>
        <v>0</v>
      </c>
      <c r="J636">
        <f t="shared" si="383"/>
        <v>2.6419999999999999</v>
      </c>
      <c r="K636">
        <f t="shared" si="391"/>
        <v>2.86</v>
      </c>
      <c r="L636">
        <f t="shared" si="392"/>
        <v>2.6419999999999999</v>
      </c>
      <c r="M636">
        <f t="shared" si="393"/>
        <v>2.3159999999999998</v>
      </c>
      <c r="N636">
        <f t="shared" si="394"/>
        <v>2.8029999999999999</v>
      </c>
      <c r="O636">
        <f t="shared" si="395"/>
        <v>2.3159999999999998</v>
      </c>
      <c r="P636">
        <f t="shared" si="396"/>
        <v>2.6419999999999999</v>
      </c>
      <c r="Q636">
        <f t="shared" si="397"/>
        <v>2.6419999999999999</v>
      </c>
      <c r="R636">
        <f t="shared" si="384"/>
        <v>6.7106934213868428</v>
      </c>
      <c r="S636">
        <f t="shared" si="398"/>
        <v>0.373</v>
      </c>
      <c r="T636">
        <f t="shared" si="399"/>
        <v>2.472</v>
      </c>
      <c r="U636">
        <f t="shared" si="400"/>
        <v>0.373</v>
      </c>
      <c r="V636">
        <f t="shared" si="401"/>
        <v>4.5890000000000004</v>
      </c>
      <c r="W636">
        <f t="shared" si="402"/>
        <v>1.5129999999999999</v>
      </c>
      <c r="X636">
        <f t="shared" si="403"/>
        <v>4.5890000000000004</v>
      </c>
      <c r="Y636">
        <f t="shared" si="404"/>
        <v>0.373</v>
      </c>
      <c r="Z636">
        <f t="shared" si="405"/>
        <v>0.373</v>
      </c>
      <c r="AA636">
        <f t="shared" si="406"/>
        <v>0</v>
      </c>
      <c r="AB636">
        <f t="shared" si="385"/>
        <v>0</v>
      </c>
      <c r="AC636">
        <f t="shared" si="407"/>
        <v>0</v>
      </c>
      <c r="AD636">
        <f t="shared" si="408"/>
        <v>0</v>
      </c>
      <c r="AE636">
        <f t="shared" si="386"/>
        <v>0</v>
      </c>
      <c r="AF636">
        <f t="shared" si="409"/>
        <v>0</v>
      </c>
      <c r="AG636">
        <f t="shared" si="410"/>
        <v>0.16916099773242629</v>
      </c>
      <c r="AH636">
        <f t="shared" si="411"/>
        <v>6.710693421386843E-2</v>
      </c>
      <c r="AI636">
        <f t="shared" si="412"/>
        <v>37.563447232209413</v>
      </c>
      <c r="AK636" t="e">
        <f>LOOKUP(AF636,LMS!D2:'LMS'!D2597,LMS!E2:'LMS'!E2597)</f>
        <v>#N/A</v>
      </c>
      <c r="AL636" t="e">
        <f>LOOKUP(AF636,LMS!D2:'LMS'!D2597,LMS!F2:'LMS'!F2597)</f>
        <v>#N/A</v>
      </c>
      <c r="AM636" t="e">
        <f>LOOKUP(AF636,LMS!D2:'LMS'!D2597,LMS!G2:'LMS'!G2597)</f>
        <v>#N/A</v>
      </c>
      <c r="AN636" t="e">
        <f>LOOKUP(AF636,LMS!D2:'LMS'!D2597,LMS!L2:'LMS'!L2597)</f>
        <v>#N/A</v>
      </c>
      <c r="AO636" t="e">
        <f>LOOKUP(AF636,LMS!D2:'LMS'!D2597,LMS!N2:'LMS'!N2597)</f>
        <v>#N/A</v>
      </c>
      <c r="AP636" t="e">
        <f>LOOKUP(AF636,LMS!D2:'LMS'!D2597,LMS!P2:'LMS'!P2597)</f>
        <v>#N/A</v>
      </c>
      <c r="AR636" t="e">
        <f t="shared" si="413"/>
        <v>#N/A</v>
      </c>
      <c r="AS636" t="e">
        <f t="shared" si="414"/>
        <v>#N/A</v>
      </c>
      <c r="AT636" t="e">
        <f t="shared" si="387"/>
        <v>#N/A</v>
      </c>
      <c r="AU636" t="e">
        <f t="shared" si="415"/>
        <v>#N/A</v>
      </c>
      <c r="AV636" t="e">
        <f t="shared" si="388"/>
        <v>#N/A</v>
      </c>
      <c r="AW636" t="e">
        <f t="shared" si="389"/>
        <v>#N/A</v>
      </c>
      <c r="AX636" t="e">
        <f>LOOKUP(AV636,Z!A2:'Z'!A803,Z!B2:'Z'!B803)</f>
        <v>#N/A</v>
      </c>
      <c r="AY636" t="e">
        <f t="shared" si="377"/>
        <v>#N/A</v>
      </c>
      <c r="AZ636" t="e">
        <f t="shared" si="378"/>
        <v>#N/A</v>
      </c>
      <c r="BA636" t="e">
        <f t="shared" si="379"/>
        <v>#N/A</v>
      </c>
      <c r="BB636" t="e">
        <f t="shared" si="380"/>
        <v>#N/A</v>
      </c>
      <c r="BC636" t="e">
        <f t="shared" si="381"/>
        <v>#N/A</v>
      </c>
      <c r="BD636" t="e">
        <f t="shared" si="382"/>
        <v>#N/A</v>
      </c>
    </row>
    <row r="637" spans="1:56" x14ac:dyDescent="0.25">
      <c r="A637">
        <f>'Bodycomp INPUT'!A634</f>
        <v>0</v>
      </c>
      <c r="B637">
        <f>'Bodycomp INPUT'!B634</f>
        <v>0</v>
      </c>
      <c r="C637">
        <f>'Bodycomp INPUT'!C634</f>
        <v>0</v>
      </c>
      <c r="D637">
        <f>'Bodycomp INPUT'!D634</f>
        <v>0</v>
      </c>
      <c r="E637">
        <f>'Bodycomp INPUT'!E634</f>
        <v>0</v>
      </c>
      <c r="F637">
        <f>'Bodycomp INPUT'!F634</f>
        <v>0</v>
      </c>
      <c r="G637">
        <f>'Bodycomp INPUT'!G634</f>
        <v>0</v>
      </c>
      <c r="H637">
        <v>639</v>
      </c>
      <c r="I637">
        <f t="shared" si="390"/>
        <v>0</v>
      </c>
      <c r="J637">
        <f t="shared" si="383"/>
        <v>2.6419999999999999</v>
      </c>
      <c r="K637">
        <f t="shared" si="391"/>
        <v>2.86</v>
      </c>
      <c r="L637">
        <f t="shared" si="392"/>
        <v>2.6419999999999999</v>
      </c>
      <c r="M637">
        <f t="shared" si="393"/>
        <v>2.3159999999999998</v>
      </c>
      <c r="N637">
        <f t="shared" si="394"/>
        <v>2.8029999999999999</v>
      </c>
      <c r="O637">
        <f t="shared" si="395"/>
        <v>2.3159999999999998</v>
      </c>
      <c r="P637">
        <f t="shared" si="396"/>
        <v>2.6419999999999999</v>
      </c>
      <c r="Q637">
        <f t="shared" si="397"/>
        <v>2.6419999999999999</v>
      </c>
      <c r="R637">
        <f t="shared" si="384"/>
        <v>6.7106934213868428</v>
      </c>
      <c r="S637">
        <f t="shared" si="398"/>
        <v>0.373</v>
      </c>
      <c r="T637">
        <f t="shared" si="399"/>
        <v>2.472</v>
      </c>
      <c r="U637">
        <f t="shared" si="400"/>
        <v>0.373</v>
      </c>
      <c r="V637">
        <f t="shared" si="401"/>
        <v>4.5890000000000004</v>
      </c>
      <c r="W637">
        <f t="shared" si="402"/>
        <v>1.5129999999999999</v>
      </c>
      <c r="X637">
        <f t="shared" si="403"/>
        <v>4.5890000000000004</v>
      </c>
      <c r="Y637">
        <f t="shared" si="404"/>
        <v>0.373</v>
      </c>
      <c r="Z637">
        <f t="shared" si="405"/>
        <v>0.373</v>
      </c>
      <c r="AA637">
        <f t="shared" si="406"/>
        <v>0</v>
      </c>
      <c r="AB637">
        <f t="shared" si="385"/>
        <v>0</v>
      </c>
      <c r="AC637">
        <f t="shared" si="407"/>
        <v>0</v>
      </c>
      <c r="AD637">
        <f t="shared" si="408"/>
        <v>0</v>
      </c>
      <c r="AE637">
        <f t="shared" si="386"/>
        <v>0</v>
      </c>
      <c r="AF637">
        <f t="shared" si="409"/>
        <v>0</v>
      </c>
      <c r="AG637">
        <f t="shared" si="410"/>
        <v>0.16916099773242629</v>
      </c>
      <c r="AH637">
        <f t="shared" si="411"/>
        <v>6.710693421386843E-2</v>
      </c>
      <c r="AI637">
        <f t="shared" si="412"/>
        <v>37.563447232209413</v>
      </c>
      <c r="AK637" t="e">
        <f>LOOKUP(AF637,LMS!D2:'LMS'!D2597,LMS!E2:'LMS'!E2597)</f>
        <v>#N/A</v>
      </c>
      <c r="AL637" t="e">
        <f>LOOKUP(AF637,LMS!D2:'LMS'!D2597,LMS!F2:'LMS'!F2597)</f>
        <v>#N/A</v>
      </c>
      <c r="AM637" t="e">
        <f>LOOKUP(AF637,LMS!D2:'LMS'!D2597,LMS!G2:'LMS'!G2597)</f>
        <v>#N/A</v>
      </c>
      <c r="AN637" t="e">
        <f>LOOKUP(AF637,LMS!D2:'LMS'!D2597,LMS!L2:'LMS'!L2597)</f>
        <v>#N/A</v>
      </c>
      <c r="AO637" t="e">
        <f>LOOKUP(AF637,LMS!D2:'LMS'!D2597,LMS!N2:'LMS'!N2597)</f>
        <v>#N/A</v>
      </c>
      <c r="AP637" t="e">
        <f>LOOKUP(AF637,LMS!D2:'LMS'!D2597,LMS!P2:'LMS'!P2597)</f>
        <v>#N/A</v>
      </c>
      <c r="AR637" t="e">
        <f t="shared" si="413"/>
        <v>#N/A</v>
      </c>
      <c r="AS637" t="e">
        <f t="shared" si="414"/>
        <v>#N/A</v>
      </c>
      <c r="AT637" t="e">
        <f t="shared" si="387"/>
        <v>#N/A</v>
      </c>
      <c r="AU637" t="e">
        <f t="shared" si="415"/>
        <v>#N/A</v>
      </c>
      <c r="AV637" t="e">
        <f t="shared" si="388"/>
        <v>#N/A</v>
      </c>
      <c r="AW637" t="e">
        <f t="shared" si="389"/>
        <v>#N/A</v>
      </c>
      <c r="AX637" t="e">
        <f>LOOKUP(AV637,Z!A2:'Z'!A803,Z!B2:'Z'!B803)</f>
        <v>#N/A</v>
      </c>
      <c r="AY637" t="e">
        <f t="shared" si="377"/>
        <v>#N/A</v>
      </c>
      <c r="AZ637" t="e">
        <f t="shared" si="378"/>
        <v>#N/A</v>
      </c>
      <c r="BA637" t="e">
        <f t="shared" si="379"/>
        <v>#N/A</v>
      </c>
      <c r="BB637" t="e">
        <f t="shared" si="380"/>
        <v>#N/A</v>
      </c>
      <c r="BC637" t="e">
        <f t="shared" si="381"/>
        <v>#N/A</v>
      </c>
      <c r="BD637" t="e">
        <f t="shared" si="382"/>
        <v>#N/A</v>
      </c>
    </row>
    <row r="638" spans="1:56" x14ac:dyDescent="0.25">
      <c r="A638">
        <f>'Bodycomp INPUT'!A635</f>
        <v>0</v>
      </c>
      <c r="B638">
        <f>'Bodycomp INPUT'!B635</f>
        <v>0</v>
      </c>
      <c r="C638">
        <f>'Bodycomp INPUT'!C635</f>
        <v>0</v>
      </c>
      <c r="D638">
        <f>'Bodycomp INPUT'!D635</f>
        <v>0</v>
      </c>
      <c r="E638">
        <f>'Bodycomp INPUT'!E635</f>
        <v>0</v>
      </c>
      <c r="F638">
        <f>'Bodycomp INPUT'!F635</f>
        <v>0</v>
      </c>
      <c r="G638">
        <f>'Bodycomp INPUT'!G635</f>
        <v>0</v>
      </c>
      <c r="H638">
        <v>640</v>
      </c>
      <c r="I638">
        <f t="shared" si="390"/>
        <v>0</v>
      </c>
      <c r="J638">
        <f t="shared" si="383"/>
        <v>2.6419999999999999</v>
      </c>
      <c r="K638">
        <f t="shared" si="391"/>
        <v>2.86</v>
      </c>
      <c r="L638">
        <f t="shared" si="392"/>
        <v>2.6419999999999999</v>
      </c>
      <c r="M638">
        <f t="shared" si="393"/>
        <v>2.3159999999999998</v>
      </c>
      <c r="N638">
        <f t="shared" si="394"/>
        <v>2.8029999999999999</v>
      </c>
      <c r="O638">
        <f t="shared" si="395"/>
        <v>2.3159999999999998</v>
      </c>
      <c r="P638">
        <f t="shared" si="396"/>
        <v>2.6419999999999999</v>
      </c>
      <c r="Q638">
        <f t="shared" si="397"/>
        <v>2.6419999999999999</v>
      </c>
      <c r="R638">
        <f t="shared" si="384"/>
        <v>6.7106934213868428</v>
      </c>
      <c r="S638">
        <f t="shared" si="398"/>
        <v>0.373</v>
      </c>
      <c r="T638">
        <f t="shared" si="399"/>
        <v>2.472</v>
      </c>
      <c r="U638">
        <f t="shared" si="400"/>
        <v>0.373</v>
      </c>
      <c r="V638">
        <f t="shared" si="401"/>
        <v>4.5890000000000004</v>
      </c>
      <c r="W638">
        <f t="shared" si="402"/>
        <v>1.5129999999999999</v>
      </c>
      <c r="X638">
        <f t="shared" si="403"/>
        <v>4.5890000000000004</v>
      </c>
      <c r="Y638">
        <f t="shared" si="404"/>
        <v>0.373</v>
      </c>
      <c r="Z638">
        <f t="shared" si="405"/>
        <v>0.373</v>
      </c>
      <c r="AA638">
        <f t="shared" si="406"/>
        <v>0</v>
      </c>
      <c r="AB638">
        <f t="shared" si="385"/>
        <v>0</v>
      </c>
      <c r="AC638">
        <f t="shared" si="407"/>
        <v>0</v>
      </c>
      <c r="AD638">
        <f t="shared" si="408"/>
        <v>0</v>
      </c>
      <c r="AE638">
        <f t="shared" si="386"/>
        <v>0</v>
      </c>
      <c r="AF638">
        <f t="shared" si="409"/>
        <v>0</v>
      </c>
      <c r="AG638">
        <f t="shared" si="410"/>
        <v>0.16916099773242629</v>
      </c>
      <c r="AH638">
        <f t="shared" si="411"/>
        <v>6.710693421386843E-2</v>
      </c>
      <c r="AI638">
        <f t="shared" si="412"/>
        <v>37.563447232209413</v>
      </c>
      <c r="AK638" t="e">
        <f>LOOKUP(AF638,LMS!D2:'LMS'!D2597,LMS!E2:'LMS'!E2597)</f>
        <v>#N/A</v>
      </c>
      <c r="AL638" t="e">
        <f>LOOKUP(AF638,LMS!D2:'LMS'!D2597,LMS!F2:'LMS'!F2597)</f>
        <v>#N/A</v>
      </c>
      <c r="AM638" t="e">
        <f>LOOKUP(AF638,LMS!D2:'LMS'!D2597,LMS!G2:'LMS'!G2597)</f>
        <v>#N/A</v>
      </c>
      <c r="AN638" t="e">
        <f>LOOKUP(AF638,LMS!D2:'LMS'!D2597,LMS!L2:'LMS'!L2597)</f>
        <v>#N/A</v>
      </c>
      <c r="AO638" t="e">
        <f>LOOKUP(AF638,LMS!D2:'LMS'!D2597,LMS!N2:'LMS'!N2597)</f>
        <v>#N/A</v>
      </c>
      <c r="AP638" t="e">
        <f>LOOKUP(AF638,LMS!D2:'LMS'!D2597,LMS!P2:'LMS'!P2597)</f>
        <v>#N/A</v>
      </c>
      <c r="AR638" t="e">
        <f t="shared" si="413"/>
        <v>#N/A</v>
      </c>
      <c r="AS638" t="e">
        <f t="shared" si="414"/>
        <v>#N/A</v>
      </c>
      <c r="AT638" t="e">
        <f t="shared" si="387"/>
        <v>#N/A</v>
      </c>
      <c r="AU638" t="e">
        <f t="shared" si="415"/>
        <v>#N/A</v>
      </c>
      <c r="AV638" t="e">
        <f t="shared" si="388"/>
        <v>#N/A</v>
      </c>
      <c r="AW638" t="e">
        <f t="shared" si="389"/>
        <v>#N/A</v>
      </c>
      <c r="AX638" t="e">
        <f>LOOKUP(AV638,Z!A2:'Z'!A803,Z!B2:'Z'!B803)</f>
        <v>#N/A</v>
      </c>
      <c r="AY638" t="e">
        <f t="shared" si="377"/>
        <v>#N/A</v>
      </c>
      <c r="AZ638" t="e">
        <f t="shared" si="378"/>
        <v>#N/A</v>
      </c>
      <c r="BA638" t="e">
        <f t="shared" si="379"/>
        <v>#N/A</v>
      </c>
      <c r="BB638" t="e">
        <f t="shared" si="380"/>
        <v>#N/A</v>
      </c>
      <c r="BC638" t="e">
        <f t="shared" si="381"/>
        <v>#N/A</v>
      </c>
      <c r="BD638" t="e">
        <f t="shared" si="382"/>
        <v>#N/A</v>
      </c>
    </row>
    <row r="639" spans="1:56" x14ac:dyDescent="0.25">
      <c r="A639">
        <f>'Bodycomp INPUT'!A636</f>
        <v>0</v>
      </c>
      <c r="B639">
        <f>'Bodycomp INPUT'!B636</f>
        <v>0</v>
      </c>
      <c r="C639">
        <f>'Bodycomp INPUT'!C636</f>
        <v>0</v>
      </c>
      <c r="D639">
        <f>'Bodycomp INPUT'!D636</f>
        <v>0</v>
      </c>
      <c r="E639">
        <f>'Bodycomp INPUT'!E636</f>
        <v>0</v>
      </c>
      <c r="F639">
        <f>'Bodycomp INPUT'!F636</f>
        <v>0</v>
      </c>
      <c r="G639">
        <f>'Bodycomp INPUT'!G636</f>
        <v>0</v>
      </c>
      <c r="H639">
        <v>641</v>
      </c>
      <c r="I639">
        <f t="shared" si="390"/>
        <v>0</v>
      </c>
      <c r="J639">
        <f t="shared" si="383"/>
        <v>2.6419999999999999</v>
      </c>
      <c r="K639">
        <f t="shared" si="391"/>
        <v>2.86</v>
      </c>
      <c r="L639">
        <f t="shared" si="392"/>
        <v>2.6419999999999999</v>
      </c>
      <c r="M639">
        <f t="shared" si="393"/>
        <v>2.3159999999999998</v>
      </c>
      <c r="N639">
        <f t="shared" si="394"/>
        <v>2.8029999999999999</v>
      </c>
      <c r="O639">
        <f t="shared" si="395"/>
        <v>2.3159999999999998</v>
      </c>
      <c r="P639">
        <f t="shared" si="396"/>
        <v>2.6419999999999999</v>
      </c>
      <c r="Q639">
        <f t="shared" si="397"/>
        <v>2.6419999999999999</v>
      </c>
      <c r="R639">
        <f t="shared" si="384"/>
        <v>6.7106934213868428</v>
      </c>
      <c r="S639">
        <f t="shared" si="398"/>
        <v>0.373</v>
      </c>
      <c r="T639">
        <f t="shared" si="399"/>
        <v>2.472</v>
      </c>
      <c r="U639">
        <f t="shared" si="400"/>
        <v>0.373</v>
      </c>
      <c r="V639">
        <f t="shared" si="401"/>
        <v>4.5890000000000004</v>
      </c>
      <c r="W639">
        <f t="shared" si="402"/>
        <v>1.5129999999999999</v>
      </c>
      <c r="X639">
        <f t="shared" si="403"/>
        <v>4.5890000000000004</v>
      </c>
      <c r="Y639">
        <f t="shared" si="404"/>
        <v>0.373</v>
      </c>
      <c r="Z639">
        <f t="shared" si="405"/>
        <v>0.373</v>
      </c>
      <c r="AA639">
        <f t="shared" si="406"/>
        <v>0</v>
      </c>
      <c r="AB639">
        <f t="shared" si="385"/>
        <v>0</v>
      </c>
      <c r="AC639">
        <f t="shared" si="407"/>
        <v>0</v>
      </c>
      <c r="AD639">
        <f t="shared" si="408"/>
        <v>0</v>
      </c>
      <c r="AE639">
        <f t="shared" si="386"/>
        <v>0</v>
      </c>
      <c r="AF639">
        <f t="shared" si="409"/>
        <v>0</v>
      </c>
      <c r="AG639">
        <f t="shared" si="410"/>
        <v>0.16916099773242629</v>
      </c>
      <c r="AH639">
        <f t="shared" si="411"/>
        <v>6.710693421386843E-2</v>
      </c>
      <c r="AI639">
        <f t="shared" si="412"/>
        <v>37.563447232209413</v>
      </c>
      <c r="AK639" t="e">
        <f>LOOKUP(AF639,LMS!D2:'LMS'!D2597,LMS!E2:'LMS'!E2597)</f>
        <v>#N/A</v>
      </c>
      <c r="AL639" t="e">
        <f>LOOKUP(AF639,LMS!D2:'LMS'!D2597,LMS!F2:'LMS'!F2597)</f>
        <v>#N/A</v>
      </c>
      <c r="AM639" t="e">
        <f>LOOKUP(AF639,LMS!D2:'LMS'!D2597,LMS!G2:'LMS'!G2597)</f>
        <v>#N/A</v>
      </c>
      <c r="AN639" t="e">
        <f>LOOKUP(AF639,LMS!D2:'LMS'!D2597,LMS!L2:'LMS'!L2597)</f>
        <v>#N/A</v>
      </c>
      <c r="AO639" t="e">
        <f>LOOKUP(AF639,LMS!D2:'LMS'!D2597,LMS!N2:'LMS'!N2597)</f>
        <v>#N/A</v>
      </c>
      <c r="AP639" t="e">
        <f>LOOKUP(AF639,LMS!D2:'LMS'!D2597,LMS!P2:'LMS'!P2597)</f>
        <v>#N/A</v>
      </c>
      <c r="AR639" t="e">
        <f t="shared" si="413"/>
        <v>#N/A</v>
      </c>
      <c r="AS639" t="e">
        <f t="shared" si="414"/>
        <v>#N/A</v>
      </c>
      <c r="AT639" t="e">
        <f t="shared" si="387"/>
        <v>#N/A</v>
      </c>
      <c r="AU639" t="e">
        <f t="shared" si="415"/>
        <v>#N/A</v>
      </c>
      <c r="AV639" t="e">
        <f t="shared" si="388"/>
        <v>#N/A</v>
      </c>
      <c r="AW639" t="e">
        <f t="shared" si="389"/>
        <v>#N/A</v>
      </c>
      <c r="AX639" t="e">
        <f>LOOKUP(AV639,Z!A2:'Z'!A803,Z!B2:'Z'!B803)</f>
        <v>#N/A</v>
      </c>
      <c r="AY639" t="e">
        <f t="shared" si="377"/>
        <v>#N/A</v>
      </c>
      <c r="AZ639" t="e">
        <f t="shared" si="378"/>
        <v>#N/A</v>
      </c>
      <c r="BA639" t="e">
        <f t="shared" si="379"/>
        <v>#N/A</v>
      </c>
      <c r="BB639" t="e">
        <f t="shared" si="380"/>
        <v>#N/A</v>
      </c>
      <c r="BC639" t="e">
        <f t="shared" si="381"/>
        <v>#N/A</v>
      </c>
      <c r="BD639" t="e">
        <f t="shared" si="382"/>
        <v>#N/A</v>
      </c>
    </row>
    <row r="640" spans="1:56" x14ac:dyDescent="0.25">
      <c r="A640">
        <f>'Bodycomp INPUT'!A637</f>
        <v>0</v>
      </c>
      <c r="B640">
        <f>'Bodycomp INPUT'!B637</f>
        <v>0</v>
      </c>
      <c r="C640">
        <f>'Bodycomp INPUT'!C637</f>
        <v>0</v>
      </c>
      <c r="D640">
        <f>'Bodycomp INPUT'!D637</f>
        <v>0</v>
      </c>
      <c r="E640">
        <f>'Bodycomp INPUT'!E637</f>
        <v>0</v>
      </c>
      <c r="F640">
        <f>'Bodycomp INPUT'!F637</f>
        <v>0</v>
      </c>
      <c r="G640">
        <f>'Bodycomp INPUT'!G637</f>
        <v>0</v>
      </c>
      <c r="H640">
        <v>642</v>
      </c>
      <c r="I640">
        <f t="shared" si="390"/>
        <v>0</v>
      </c>
      <c r="J640">
        <f t="shared" si="383"/>
        <v>2.6419999999999999</v>
      </c>
      <c r="K640">
        <f t="shared" si="391"/>
        <v>2.86</v>
      </c>
      <c r="L640">
        <f t="shared" si="392"/>
        <v>2.6419999999999999</v>
      </c>
      <c r="M640">
        <f t="shared" si="393"/>
        <v>2.3159999999999998</v>
      </c>
      <c r="N640">
        <f t="shared" si="394"/>
        <v>2.8029999999999999</v>
      </c>
      <c r="O640">
        <f t="shared" si="395"/>
        <v>2.3159999999999998</v>
      </c>
      <c r="P640">
        <f t="shared" si="396"/>
        <v>2.6419999999999999</v>
      </c>
      <c r="Q640">
        <f t="shared" si="397"/>
        <v>2.6419999999999999</v>
      </c>
      <c r="R640">
        <f t="shared" si="384"/>
        <v>6.7106934213868428</v>
      </c>
      <c r="S640">
        <f t="shared" si="398"/>
        <v>0.373</v>
      </c>
      <c r="T640">
        <f t="shared" si="399"/>
        <v>2.472</v>
      </c>
      <c r="U640">
        <f t="shared" si="400"/>
        <v>0.373</v>
      </c>
      <c r="V640">
        <f t="shared" si="401"/>
        <v>4.5890000000000004</v>
      </c>
      <c r="W640">
        <f t="shared" si="402"/>
        <v>1.5129999999999999</v>
      </c>
      <c r="X640">
        <f t="shared" si="403"/>
        <v>4.5890000000000004</v>
      </c>
      <c r="Y640">
        <f t="shared" si="404"/>
        <v>0.373</v>
      </c>
      <c r="Z640">
        <f t="shared" si="405"/>
        <v>0.373</v>
      </c>
      <c r="AA640">
        <f t="shared" si="406"/>
        <v>0</v>
      </c>
      <c r="AB640">
        <f t="shared" si="385"/>
        <v>0</v>
      </c>
      <c r="AC640">
        <f t="shared" si="407"/>
        <v>0</v>
      </c>
      <c r="AD640">
        <f t="shared" si="408"/>
        <v>0</v>
      </c>
      <c r="AE640">
        <f t="shared" si="386"/>
        <v>0</v>
      </c>
      <c r="AF640">
        <f t="shared" si="409"/>
        <v>0</v>
      </c>
      <c r="AG640">
        <f t="shared" si="410"/>
        <v>0.16916099773242629</v>
      </c>
      <c r="AH640">
        <f t="shared" si="411"/>
        <v>6.710693421386843E-2</v>
      </c>
      <c r="AI640">
        <f t="shared" si="412"/>
        <v>37.563447232209413</v>
      </c>
      <c r="AK640" t="e">
        <f>LOOKUP(AF640,LMS!D2:'LMS'!D2597,LMS!E2:'LMS'!E2597)</f>
        <v>#N/A</v>
      </c>
      <c r="AL640" t="e">
        <f>LOOKUP(AF640,LMS!D2:'LMS'!D2597,LMS!F2:'LMS'!F2597)</f>
        <v>#N/A</v>
      </c>
      <c r="AM640" t="e">
        <f>LOOKUP(AF640,LMS!D2:'LMS'!D2597,LMS!G2:'LMS'!G2597)</f>
        <v>#N/A</v>
      </c>
      <c r="AN640" t="e">
        <f>LOOKUP(AF640,LMS!D2:'LMS'!D2597,LMS!L2:'LMS'!L2597)</f>
        <v>#N/A</v>
      </c>
      <c r="AO640" t="e">
        <f>LOOKUP(AF640,LMS!D2:'LMS'!D2597,LMS!N2:'LMS'!N2597)</f>
        <v>#N/A</v>
      </c>
      <c r="AP640" t="e">
        <f>LOOKUP(AF640,LMS!D2:'LMS'!D2597,LMS!P2:'LMS'!P2597)</f>
        <v>#N/A</v>
      </c>
      <c r="AR640" t="e">
        <f t="shared" si="413"/>
        <v>#N/A</v>
      </c>
      <c r="AS640" t="e">
        <f t="shared" si="414"/>
        <v>#N/A</v>
      </c>
      <c r="AT640" t="e">
        <f t="shared" si="387"/>
        <v>#N/A</v>
      </c>
      <c r="AU640" t="e">
        <f t="shared" si="415"/>
        <v>#N/A</v>
      </c>
      <c r="AV640" t="e">
        <f t="shared" si="388"/>
        <v>#N/A</v>
      </c>
      <c r="AW640" t="e">
        <f t="shared" si="389"/>
        <v>#N/A</v>
      </c>
      <c r="AX640" t="e">
        <f>LOOKUP(AV640,Z!A2:'Z'!A803,Z!B2:'Z'!B803)</f>
        <v>#N/A</v>
      </c>
      <c r="AY640" t="e">
        <f t="shared" si="377"/>
        <v>#N/A</v>
      </c>
      <c r="AZ640" t="e">
        <f t="shared" si="378"/>
        <v>#N/A</v>
      </c>
      <c r="BA640" t="e">
        <f t="shared" si="379"/>
        <v>#N/A</v>
      </c>
      <c r="BB640" t="e">
        <f t="shared" si="380"/>
        <v>#N/A</v>
      </c>
      <c r="BC640" t="e">
        <f t="shared" si="381"/>
        <v>#N/A</v>
      </c>
      <c r="BD640" t="e">
        <f t="shared" si="382"/>
        <v>#N/A</v>
      </c>
    </row>
    <row r="641" spans="1:56" x14ac:dyDescent="0.25">
      <c r="A641">
        <f>'Bodycomp INPUT'!A638</f>
        <v>0</v>
      </c>
      <c r="B641">
        <f>'Bodycomp INPUT'!B638</f>
        <v>0</v>
      </c>
      <c r="C641">
        <f>'Bodycomp INPUT'!C638</f>
        <v>0</v>
      </c>
      <c r="D641">
        <f>'Bodycomp INPUT'!D638</f>
        <v>0</v>
      </c>
      <c r="E641">
        <f>'Bodycomp INPUT'!E638</f>
        <v>0</v>
      </c>
      <c r="F641">
        <f>'Bodycomp INPUT'!F638</f>
        <v>0</v>
      </c>
      <c r="G641">
        <f>'Bodycomp INPUT'!G638</f>
        <v>0</v>
      </c>
      <c r="H641">
        <v>643</v>
      </c>
      <c r="I641">
        <f t="shared" si="390"/>
        <v>0</v>
      </c>
      <c r="J641">
        <f t="shared" si="383"/>
        <v>2.6419999999999999</v>
      </c>
      <c r="K641">
        <f t="shared" si="391"/>
        <v>2.86</v>
      </c>
      <c r="L641">
        <f t="shared" si="392"/>
        <v>2.6419999999999999</v>
      </c>
      <c r="M641">
        <f t="shared" si="393"/>
        <v>2.3159999999999998</v>
      </c>
      <c r="N641">
        <f t="shared" si="394"/>
        <v>2.8029999999999999</v>
      </c>
      <c r="O641">
        <f t="shared" si="395"/>
        <v>2.3159999999999998</v>
      </c>
      <c r="P641">
        <f t="shared" si="396"/>
        <v>2.6419999999999999</v>
      </c>
      <c r="Q641">
        <f t="shared" si="397"/>
        <v>2.6419999999999999</v>
      </c>
      <c r="R641">
        <f t="shared" si="384"/>
        <v>6.7106934213868428</v>
      </c>
      <c r="S641">
        <f t="shared" si="398"/>
        <v>0.373</v>
      </c>
      <c r="T641">
        <f t="shared" si="399"/>
        <v>2.472</v>
      </c>
      <c r="U641">
        <f t="shared" si="400"/>
        <v>0.373</v>
      </c>
      <c r="V641">
        <f t="shared" si="401"/>
        <v>4.5890000000000004</v>
      </c>
      <c r="W641">
        <f t="shared" si="402"/>
        <v>1.5129999999999999</v>
      </c>
      <c r="X641">
        <f t="shared" si="403"/>
        <v>4.5890000000000004</v>
      </c>
      <c r="Y641">
        <f t="shared" si="404"/>
        <v>0.373</v>
      </c>
      <c r="Z641">
        <f t="shared" si="405"/>
        <v>0.373</v>
      </c>
      <c r="AA641">
        <f t="shared" si="406"/>
        <v>0</v>
      </c>
      <c r="AB641">
        <f t="shared" si="385"/>
        <v>0</v>
      </c>
      <c r="AC641">
        <f t="shared" si="407"/>
        <v>0</v>
      </c>
      <c r="AD641">
        <f t="shared" si="408"/>
        <v>0</v>
      </c>
      <c r="AE641">
        <f t="shared" si="386"/>
        <v>0</v>
      </c>
      <c r="AF641">
        <f t="shared" si="409"/>
        <v>0</v>
      </c>
      <c r="AG641">
        <f t="shared" si="410"/>
        <v>0.16916099773242629</v>
      </c>
      <c r="AH641">
        <f t="shared" si="411"/>
        <v>6.710693421386843E-2</v>
      </c>
      <c r="AI641">
        <f t="shared" si="412"/>
        <v>37.563447232209413</v>
      </c>
      <c r="AK641" t="e">
        <f>LOOKUP(AF641,LMS!D2:'LMS'!D2597,LMS!E2:'LMS'!E2597)</f>
        <v>#N/A</v>
      </c>
      <c r="AL641" t="e">
        <f>LOOKUP(AF641,LMS!D2:'LMS'!D2597,LMS!F2:'LMS'!F2597)</f>
        <v>#N/A</v>
      </c>
      <c r="AM641" t="e">
        <f>LOOKUP(AF641,LMS!D2:'LMS'!D2597,LMS!G2:'LMS'!G2597)</f>
        <v>#N/A</v>
      </c>
      <c r="AN641" t="e">
        <f>LOOKUP(AF641,LMS!D2:'LMS'!D2597,LMS!L2:'LMS'!L2597)</f>
        <v>#N/A</v>
      </c>
      <c r="AO641" t="e">
        <f>LOOKUP(AF641,LMS!D2:'LMS'!D2597,LMS!N2:'LMS'!N2597)</f>
        <v>#N/A</v>
      </c>
      <c r="AP641" t="e">
        <f>LOOKUP(AF641,LMS!D2:'LMS'!D2597,LMS!P2:'LMS'!P2597)</f>
        <v>#N/A</v>
      </c>
      <c r="AR641" t="e">
        <f t="shared" si="413"/>
        <v>#N/A</v>
      </c>
      <c r="AS641" t="e">
        <f t="shared" si="414"/>
        <v>#N/A</v>
      </c>
      <c r="AT641" t="e">
        <f t="shared" si="387"/>
        <v>#N/A</v>
      </c>
      <c r="AU641" t="e">
        <f t="shared" si="415"/>
        <v>#N/A</v>
      </c>
      <c r="AV641" t="e">
        <f t="shared" si="388"/>
        <v>#N/A</v>
      </c>
      <c r="AW641" t="e">
        <f t="shared" si="389"/>
        <v>#N/A</v>
      </c>
      <c r="AX641" t="e">
        <f>LOOKUP(AV641,Z!A2:'Z'!A803,Z!B2:'Z'!B803)</f>
        <v>#N/A</v>
      </c>
      <c r="AY641" t="e">
        <f t="shared" si="377"/>
        <v>#N/A</v>
      </c>
      <c r="AZ641" t="e">
        <f t="shared" si="378"/>
        <v>#N/A</v>
      </c>
      <c r="BA641" t="e">
        <f t="shared" si="379"/>
        <v>#N/A</v>
      </c>
      <c r="BB641" t="e">
        <f t="shared" si="380"/>
        <v>#N/A</v>
      </c>
      <c r="BC641" t="e">
        <f t="shared" si="381"/>
        <v>#N/A</v>
      </c>
      <c r="BD641" t="e">
        <f t="shared" si="382"/>
        <v>#N/A</v>
      </c>
    </row>
    <row r="642" spans="1:56" x14ac:dyDescent="0.25">
      <c r="A642">
        <f>'Bodycomp INPUT'!A639</f>
        <v>0</v>
      </c>
      <c r="B642">
        <f>'Bodycomp INPUT'!B639</f>
        <v>0</v>
      </c>
      <c r="C642">
        <f>'Bodycomp INPUT'!C639</f>
        <v>0</v>
      </c>
      <c r="D642">
        <f>'Bodycomp INPUT'!D639</f>
        <v>0</v>
      </c>
      <c r="E642">
        <f>'Bodycomp INPUT'!E639</f>
        <v>0</v>
      </c>
      <c r="F642">
        <f>'Bodycomp INPUT'!F639</f>
        <v>0</v>
      </c>
      <c r="G642">
        <f>'Bodycomp INPUT'!G639</f>
        <v>0</v>
      </c>
      <c r="H642">
        <v>644</v>
      </c>
      <c r="I642">
        <f t="shared" si="390"/>
        <v>0</v>
      </c>
      <c r="J642">
        <f t="shared" si="383"/>
        <v>2.6419999999999999</v>
      </c>
      <c r="K642">
        <f t="shared" si="391"/>
        <v>2.86</v>
      </c>
      <c r="L642">
        <f t="shared" si="392"/>
        <v>2.6419999999999999</v>
      </c>
      <c r="M642">
        <f t="shared" si="393"/>
        <v>2.3159999999999998</v>
      </c>
      <c r="N642">
        <f t="shared" si="394"/>
        <v>2.8029999999999999</v>
      </c>
      <c r="O642">
        <f t="shared" si="395"/>
        <v>2.3159999999999998</v>
      </c>
      <c r="P642">
        <f t="shared" si="396"/>
        <v>2.6419999999999999</v>
      </c>
      <c r="Q642">
        <f t="shared" si="397"/>
        <v>2.6419999999999999</v>
      </c>
      <c r="R642">
        <f t="shared" si="384"/>
        <v>6.7106934213868428</v>
      </c>
      <c r="S642">
        <f t="shared" si="398"/>
        <v>0.373</v>
      </c>
      <c r="T642">
        <f t="shared" si="399"/>
        <v>2.472</v>
      </c>
      <c r="U642">
        <f t="shared" si="400"/>
        <v>0.373</v>
      </c>
      <c r="V642">
        <f t="shared" si="401"/>
        <v>4.5890000000000004</v>
      </c>
      <c r="W642">
        <f t="shared" si="402"/>
        <v>1.5129999999999999</v>
      </c>
      <c r="X642">
        <f t="shared" si="403"/>
        <v>4.5890000000000004</v>
      </c>
      <c r="Y642">
        <f t="shared" si="404"/>
        <v>0.373</v>
      </c>
      <c r="Z642">
        <f t="shared" si="405"/>
        <v>0.373</v>
      </c>
      <c r="AA642">
        <f t="shared" si="406"/>
        <v>0</v>
      </c>
      <c r="AB642">
        <f t="shared" si="385"/>
        <v>0</v>
      </c>
      <c r="AC642">
        <f t="shared" si="407"/>
        <v>0</v>
      </c>
      <c r="AD642">
        <f t="shared" si="408"/>
        <v>0</v>
      </c>
      <c r="AE642">
        <f t="shared" si="386"/>
        <v>0</v>
      </c>
      <c r="AF642">
        <f t="shared" si="409"/>
        <v>0</v>
      </c>
      <c r="AG642">
        <f t="shared" si="410"/>
        <v>0.16916099773242629</v>
      </c>
      <c r="AH642">
        <f t="shared" si="411"/>
        <v>6.710693421386843E-2</v>
      </c>
      <c r="AI642">
        <f t="shared" si="412"/>
        <v>37.563447232209413</v>
      </c>
      <c r="AK642" t="e">
        <f>LOOKUP(AF642,LMS!D2:'LMS'!D2597,LMS!E2:'LMS'!E2597)</f>
        <v>#N/A</v>
      </c>
      <c r="AL642" t="e">
        <f>LOOKUP(AF642,LMS!D2:'LMS'!D2597,LMS!F2:'LMS'!F2597)</f>
        <v>#N/A</v>
      </c>
      <c r="AM642" t="e">
        <f>LOOKUP(AF642,LMS!D2:'LMS'!D2597,LMS!G2:'LMS'!G2597)</f>
        <v>#N/A</v>
      </c>
      <c r="AN642" t="e">
        <f>LOOKUP(AF642,LMS!D2:'LMS'!D2597,LMS!L2:'LMS'!L2597)</f>
        <v>#N/A</v>
      </c>
      <c r="AO642" t="e">
        <f>LOOKUP(AF642,LMS!D2:'LMS'!D2597,LMS!N2:'LMS'!N2597)</f>
        <v>#N/A</v>
      </c>
      <c r="AP642" t="e">
        <f>LOOKUP(AF642,LMS!D2:'LMS'!D2597,LMS!P2:'LMS'!P2597)</f>
        <v>#N/A</v>
      </c>
      <c r="AR642" t="e">
        <f t="shared" si="413"/>
        <v>#N/A</v>
      </c>
      <c r="AS642" t="e">
        <f t="shared" si="414"/>
        <v>#N/A</v>
      </c>
      <c r="AT642" t="e">
        <f t="shared" si="387"/>
        <v>#N/A</v>
      </c>
      <c r="AU642" t="e">
        <f t="shared" si="415"/>
        <v>#N/A</v>
      </c>
      <c r="AV642" t="e">
        <f t="shared" si="388"/>
        <v>#N/A</v>
      </c>
      <c r="AW642" t="e">
        <f t="shared" si="389"/>
        <v>#N/A</v>
      </c>
      <c r="AX642" t="e">
        <f>LOOKUP(AV642,Z!A2:'Z'!A803,Z!B2:'Z'!B803)</f>
        <v>#N/A</v>
      </c>
      <c r="AY642" t="e">
        <f t="shared" ref="AY642:AY705" si="416">AI642-AN642</f>
        <v>#N/A</v>
      </c>
      <c r="AZ642" t="e">
        <f t="shared" ref="AZ642:AZ705" si="417">AI642-AO642</f>
        <v>#N/A</v>
      </c>
      <c r="BA642" t="e">
        <f t="shared" ref="BA642:BA705" si="418">AI642-AP642</f>
        <v>#N/A</v>
      </c>
      <c r="BB642" t="e">
        <f t="shared" ref="BB642:BB705" si="419">AY642*100/AN642</f>
        <v>#N/A</v>
      </c>
      <c r="BC642" t="e">
        <f t="shared" ref="BC642:BC705" si="420">AZ642*100/AO642</f>
        <v>#N/A</v>
      </c>
      <c r="BD642" t="e">
        <f t="shared" ref="BD642:BD705" si="421">BA642*100/AP642</f>
        <v>#N/A</v>
      </c>
    </row>
    <row r="643" spans="1:56" x14ac:dyDescent="0.25">
      <c r="A643">
        <f>'Bodycomp INPUT'!A640</f>
        <v>0</v>
      </c>
      <c r="B643">
        <f>'Bodycomp INPUT'!B640</f>
        <v>0</v>
      </c>
      <c r="C643">
        <f>'Bodycomp INPUT'!C640</f>
        <v>0</v>
      </c>
      <c r="D643">
        <f>'Bodycomp INPUT'!D640</f>
        <v>0</v>
      </c>
      <c r="E643">
        <f>'Bodycomp INPUT'!E640</f>
        <v>0</v>
      </c>
      <c r="F643">
        <f>'Bodycomp INPUT'!F640</f>
        <v>0</v>
      </c>
      <c r="G643">
        <f>'Bodycomp INPUT'!G640</f>
        <v>0</v>
      </c>
      <c r="H643">
        <v>645</v>
      </c>
      <c r="I643">
        <f t="shared" si="390"/>
        <v>0</v>
      </c>
      <c r="J643">
        <f t="shared" ref="J643:J706" si="422">2.642+(I643*0.952)</f>
        <v>2.6419999999999999</v>
      </c>
      <c r="K643">
        <f t="shared" si="391"/>
        <v>2.86</v>
      </c>
      <c r="L643">
        <f t="shared" si="392"/>
        <v>2.6419999999999999</v>
      </c>
      <c r="M643">
        <f t="shared" si="393"/>
        <v>2.3159999999999998</v>
      </c>
      <c r="N643">
        <f t="shared" si="394"/>
        <v>2.8029999999999999</v>
      </c>
      <c r="O643">
        <f t="shared" si="395"/>
        <v>2.3159999999999998</v>
      </c>
      <c r="P643">
        <f t="shared" si="396"/>
        <v>2.6419999999999999</v>
      </c>
      <c r="Q643">
        <f t="shared" si="397"/>
        <v>2.6419999999999999</v>
      </c>
      <c r="R643">
        <f t="shared" ref="R643:R706" si="423">Q643*2.54000508001016</f>
        <v>6.7106934213868428</v>
      </c>
      <c r="S643">
        <f t="shared" si="398"/>
        <v>0.373</v>
      </c>
      <c r="T643">
        <f t="shared" si="399"/>
        <v>2.472</v>
      </c>
      <c r="U643">
        <f t="shared" si="400"/>
        <v>0.373</v>
      </c>
      <c r="V643">
        <f t="shared" si="401"/>
        <v>4.5890000000000004</v>
      </c>
      <c r="W643">
        <f t="shared" si="402"/>
        <v>1.5129999999999999</v>
      </c>
      <c r="X643">
        <f t="shared" si="403"/>
        <v>4.5890000000000004</v>
      </c>
      <c r="Y643">
        <f t="shared" si="404"/>
        <v>0.373</v>
      </c>
      <c r="Z643">
        <f t="shared" si="405"/>
        <v>0.373</v>
      </c>
      <c r="AA643">
        <f t="shared" si="406"/>
        <v>0</v>
      </c>
      <c r="AB643">
        <f t="shared" ref="AB643:AB706" si="424">ROUND(AA643,0)</f>
        <v>0</v>
      </c>
      <c r="AC643">
        <f t="shared" si="407"/>
        <v>0</v>
      </c>
      <c r="AD643">
        <f t="shared" si="408"/>
        <v>0</v>
      </c>
      <c r="AE643">
        <f t="shared" ref="AE643:AE706" si="425">ROUNDDOWN(AD643,0)</f>
        <v>0</v>
      </c>
      <c r="AF643">
        <f t="shared" si="409"/>
        <v>0</v>
      </c>
      <c r="AG643">
        <f t="shared" si="410"/>
        <v>0.16916099773242629</v>
      </c>
      <c r="AH643">
        <f t="shared" si="411"/>
        <v>6.710693421386843E-2</v>
      </c>
      <c r="AI643">
        <f t="shared" si="412"/>
        <v>37.563447232209413</v>
      </c>
      <c r="AK643" t="e">
        <f>LOOKUP(AF643,LMS!D2:'LMS'!D2597,LMS!E2:'LMS'!E2597)</f>
        <v>#N/A</v>
      </c>
      <c r="AL643" t="e">
        <f>LOOKUP(AF643,LMS!D2:'LMS'!D2597,LMS!F2:'LMS'!F2597)</f>
        <v>#N/A</v>
      </c>
      <c r="AM643" t="e">
        <f>LOOKUP(AF643,LMS!D2:'LMS'!D2597,LMS!G2:'LMS'!G2597)</f>
        <v>#N/A</v>
      </c>
      <c r="AN643" t="e">
        <f>LOOKUP(AF643,LMS!D2:'LMS'!D2597,LMS!L2:'LMS'!L2597)</f>
        <v>#N/A</v>
      </c>
      <c r="AO643" t="e">
        <f>LOOKUP(AF643,LMS!D2:'LMS'!D2597,LMS!N2:'LMS'!N2597)</f>
        <v>#N/A</v>
      </c>
      <c r="AP643" t="e">
        <f>LOOKUP(AF643,LMS!D2:'LMS'!D2597,LMS!P2:'LMS'!P2597)</f>
        <v>#N/A</v>
      </c>
      <c r="AR643" t="e">
        <f t="shared" si="413"/>
        <v>#N/A</v>
      </c>
      <c r="AS643" t="e">
        <f t="shared" si="414"/>
        <v>#N/A</v>
      </c>
      <c r="AT643" t="e">
        <f t="shared" ref="AT643:AT706" si="426">AS643-1</f>
        <v>#N/A</v>
      </c>
      <c r="AU643" t="e">
        <f t="shared" si="415"/>
        <v>#N/A</v>
      </c>
      <c r="AV643" t="e">
        <f t="shared" ref="AV643:AV706" si="427">ROUND(AU643,2)</f>
        <v>#N/A</v>
      </c>
      <c r="AW643" t="e">
        <f t="shared" si="389"/>
        <v>#N/A</v>
      </c>
      <c r="AX643" t="e">
        <f>LOOKUP(AV643,Z!A2:'Z'!A803,Z!B2:'Z'!B803)</f>
        <v>#N/A</v>
      </c>
      <c r="AY643" t="e">
        <f t="shared" si="416"/>
        <v>#N/A</v>
      </c>
      <c r="AZ643" t="e">
        <f t="shared" si="417"/>
        <v>#N/A</v>
      </c>
      <c r="BA643" t="e">
        <f t="shared" si="418"/>
        <v>#N/A</v>
      </c>
      <c r="BB643" t="e">
        <f t="shared" si="419"/>
        <v>#N/A</v>
      </c>
      <c r="BC643" t="e">
        <f t="shared" si="420"/>
        <v>#N/A</v>
      </c>
      <c r="BD643" t="e">
        <f t="shared" si="421"/>
        <v>#N/A</v>
      </c>
    </row>
    <row r="644" spans="1:56" x14ac:dyDescent="0.25">
      <c r="A644">
        <f>'Bodycomp INPUT'!A641</f>
        <v>0</v>
      </c>
      <c r="B644">
        <f>'Bodycomp INPUT'!B641</f>
        <v>0</v>
      </c>
      <c r="C644">
        <f>'Bodycomp INPUT'!C641</f>
        <v>0</v>
      </c>
      <c r="D644">
        <f>'Bodycomp INPUT'!D641</f>
        <v>0</v>
      </c>
      <c r="E644">
        <f>'Bodycomp INPUT'!E641</f>
        <v>0</v>
      </c>
      <c r="F644">
        <f>'Bodycomp INPUT'!F641</f>
        <v>0</v>
      </c>
      <c r="G644">
        <f>'Bodycomp INPUT'!G641</f>
        <v>0</v>
      </c>
      <c r="H644">
        <v>646</v>
      </c>
      <c r="I644">
        <f t="shared" si="390"/>
        <v>0</v>
      </c>
      <c r="J644">
        <f t="shared" si="422"/>
        <v>2.6419999999999999</v>
      </c>
      <c r="K644">
        <f t="shared" si="391"/>
        <v>2.86</v>
      </c>
      <c r="L644">
        <f t="shared" si="392"/>
        <v>2.6419999999999999</v>
      </c>
      <c r="M644">
        <f t="shared" si="393"/>
        <v>2.3159999999999998</v>
      </c>
      <c r="N644">
        <f t="shared" si="394"/>
        <v>2.8029999999999999</v>
      </c>
      <c r="O644">
        <f t="shared" si="395"/>
        <v>2.3159999999999998</v>
      </c>
      <c r="P644">
        <f t="shared" si="396"/>
        <v>2.6419999999999999</v>
      </c>
      <c r="Q644">
        <f t="shared" si="397"/>
        <v>2.6419999999999999</v>
      </c>
      <c r="R644">
        <f t="shared" si="423"/>
        <v>6.7106934213868428</v>
      </c>
      <c r="S644">
        <f t="shared" si="398"/>
        <v>0.373</v>
      </c>
      <c r="T644">
        <f t="shared" si="399"/>
        <v>2.472</v>
      </c>
      <c r="U644">
        <f t="shared" si="400"/>
        <v>0.373</v>
      </c>
      <c r="V644">
        <f t="shared" si="401"/>
        <v>4.5890000000000004</v>
      </c>
      <c r="W644">
        <f t="shared" si="402"/>
        <v>1.5129999999999999</v>
      </c>
      <c r="X644">
        <f t="shared" si="403"/>
        <v>4.5890000000000004</v>
      </c>
      <c r="Y644">
        <f t="shared" si="404"/>
        <v>0.373</v>
      </c>
      <c r="Z644">
        <f t="shared" si="405"/>
        <v>0.373</v>
      </c>
      <c r="AA644">
        <f t="shared" si="406"/>
        <v>0</v>
      </c>
      <c r="AB644">
        <f t="shared" si="424"/>
        <v>0</v>
      </c>
      <c r="AC644">
        <f t="shared" si="407"/>
        <v>0</v>
      </c>
      <c r="AD644">
        <f t="shared" si="408"/>
        <v>0</v>
      </c>
      <c r="AE644">
        <f t="shared" si="425"/>
        <v>0</v>
      </c>
      <c r="AF644">
        <f t="shared" si="409"/>
        <v>0</v>
      </c>
      <c r="AG644">
        <f t="shared" si="410"/>
        <v>0.16916099773242629</v>
      </c>
      <c r="AH644">
        <f t="shared" si="411"/>
        <v>6.710693421386843E-2</v>
      </c>
      <c r="AI644">
        <f t="shared" si="412"/>
        <v>37.563447232209413</v>
      </c>
      <c r="AK644" t="e">
        <f>LOOKUP(AF644,LMS!D2:'LMS'!D2597,LMS!E2:'LMS'!E2597)</f>
        <v>#N/A</v>
      </c>
      <c r="AL644" t="e">
        <f>LOOKUP(AF644,LMS!D2:'LMS'!D2597,LMS!F2:'LMS'!F2597)</f>
        <v>#N/A</v>
      </c>
      <c r="AM644" t="e">
        <f>LOOKUP(AF644,LMS!D2:'LMS'!D2597,LMS!G2:'LMS'!G2597)</f>
        <v>#N/A</v>
      </c>
      <c r="AN644" t="e">
        <f>LOOKUP(AF644,LMS!D2:'LMS'!D2597,LMS!L2:'LMS'!L2597)</f>
        <v>#N/A</v>
      </c>
      <c r="AO644" t="e">
        <f>LOOKUP(AF644,LMS!D2:'LMS'!D2597,LMS!N2:'LMS'!N2597)</f>
        <v>#N/A</v>
      </c>
      <c r="AP644" t="e">
        <f>LOOKUP(AF644,LMS!D2:'LMS'!D2597,LMS!P2:'LMS'!P2597)</f>
        <v>#N/A</v>
      </c>
      <c r="AR644" t="e">
        <f t="shared" si="413"/>
        <v>#N/A</v>
      </c>
      <c r="AS644" t="e">
        <f t="shared" si="414"/>
        <v>#N/A</v>
      </c>
      <c r="AT644" t="e">
        <f t="shared" si="426"/>
        <v>#N/A</v>
      </c>
      <c r="AU644" t="e">
        <f t="shared" si="415"/>
        <v>#N/A</v>
      </c>
      <c r="AV644" t="e">
        <f t="shared" si="427"/>
        <v>#N/A</v>
      </c>
      <c r="AW644" t="e">
        <f t="shared" ref="AW644:AW707" si="428">IF(AV644&lt;-4,0,AX644)</f>
        <v>#N/A</v>
      </c>
      <c r="AX644" t="e">
        <f>LOOKUP(AV644,Z!A2:'Z'!A803,Z!B2:'Z'!B803)</f>
        <v>#N/A</v>
      </c>
      <c r="AY644" t="e">
        <f t="shared" si="416"/>
        <v>#N/A</v>
      </c>
      <c r="AZ644" t="e">
        <f t="shared" si="417"/>
        <v>#N/A</v>
      </c>
      <c r="BA644" t="e">
        <f t="shared" si="418"/>
        <v>#N/A</v>
      </c>
      <c r="BB644" t="e">
        <f t="shared" si="419"/>
        <v>#N/A</v>
      </c>
      <c r="BC644" t="e">
        <f t="shared" si="420"/>
        <v>#N/A</v>
      </c>
      <c r="BD644" t="e">
        <f t="shared" si="421"/>
        <v>#N/A</v>
      </c>
    </row>
    <row r="645" spans="1:56" x14ac:dyDescent="0.25">
      <c r="A645">
        <f>'Bodycomp INPUT'!A642</f>
        <v>0</v>
      </c>
      <c r="B645">
        <f>'Bodycomp INPUT'!B642</f>
        <v>0</v>
      </c>
      <c r="C645">
        <f>'Bodycomp INPUT'!C642</f>
        <v>0</v>
      </c>
      <c r="D645">
        <f>'Bodycomp INPUT'!D642</f>
        <v>0</v>
      </c>
      <c r="E645">
        <f>'Bodycomp INPUT'!E642</f>
        <v>0</v>
      </c>
      <c r="F645">
        <f>'Bodycomp INPUT'!F642</f>
        <v>0</v>
      </c>
      <c r="G645">
        <f>'Bodycomp INPUT'!G642</f>
        <v>0</v>
      </c>
      <c r="H645">
        <v>647</v>
      </c>
      <c r="I645">
        <f t="shared" si="390"/>
        <v>0</v>
      </c>
      <c r="J645">
        <f t="shared" si="422"/>
        <v>2.6419999999999999</v>
      </c>
      <c r="K645">
        <f t="shared" si="391"/>
        <v>2.86</v>
      </c>
      <c r="L645">
        <f t="shared" si="392"/>
        <v>2.6419999999999999</v>
      </c>
      <c r="M645">
        <f t="shared" si="393"/>
        <v>2.3159999999999998</v>
      </c>
      <c r="N645">
        <f t="shared" si="394"/>
        <v>2.8029999999999999</v>
      </c>
      <c r="O645">
        <f t="shared" si="395"/>
        <v>2.3159999999999998</v>
      </c>
      <c r="P645">
        <f t="shared" si="396"/>
        <v>2.6419999999999999</v>
      </c>
      <c r="Q645">
        <f t="shared" si="397"/>
        <v>2.6419999999999999</v>
      </c>
      <c r="R645">
        <f t="shared" si="423"/>
        <v>6.7106934213868428</v>
      </c>
      <c r="S645">
        <f t="shared" si="398"/>
        <v>0.373</v>
      </c>
      <c r="T645">
        <f t="shared" si="399"/>
        <v>2.472</v>
      </c>
      <c r="U645">
        <f t="shared" si="400"/>
        <v>0.373</v>
      </c>
      <c r="V645">
        <f t="shared" si="401"/>
        <v>4.5890000000000004</v>
      </c>
      <c r="W645">
        <f t="shared" si="402"/>
        <v>1.5129999999999999</v>
      </c>
      <c r="X645">
        <f t="shared" si="403"/>
        <v>4.5890000000000004</v>
      </c>
      <c r="Y645">
        <f t="shared" si="404"/>
        <v>0.373</v>
      </c>
      <c r="Z645">
        <f t="shared" si="405"/>
        <v>0.373</v>
      </c>
      <c r="AA645">
        <f t="shared" si="406"/>
        <v>0</v>
      </c>
      <c r="AB645">
        <f t="shared" si="424"/>
        <v>0</v>
      </c>
      <c r="AC645">
        <f t="shared" si="407"/>
        <v>0</v>
      </c>
      <c r="AD645">
        <f t="shared" si="408"/>
        <v>0</v>
      </c>
      <c r="AE645">
        <f t="shared" si="425"/>
        <v>0</v>
      </c>
      <c r="AF645">
        <f t="shared" si="409"/>
        <v>0</v>
      </c>
      <c r="AG645">
        <f t="shared" si="410"/>
        <v>0.16916099773242629</v>
      </c>
      <c r="AH645">
        <f t="shared" si="411"/>
        <v>6.710693421386843E-2</v>
      </c>
      <c r="AI645">
        <f t="shared" si="412"/>
        <v>37.563447232209413</v>
      </c>
      <c r="AK645" t="e">
        <f>LOOKUP(AF645,LMS!D2:'LMS'!D2597,LMS!E2:'LMS'!E2597)</f>
        <v>#N/A</v>
      </c>
      <c r="AL645" t="e">
        <f>LOOKUP(AF645,LMS!D2:'LMS'!D2597,LMS!F2:'LMS'!F2597)</f>
        <v>#N/A</v>
      </c>
      <c r="AM645" t="e">
        <f>LOOKUP(AF645,LMS!D2:'LMS'!D2597,LMS!G2:'LMS'!G2597)</f>
        <v>#N/A</v>
      </c>
      <c r="AN645" t="e">
        <f>LOOKUP(AF645,LMS!D2:'LMS'!D2597,LMS!L2:'LMS'!L2597)</f>
        <v>#N/A</v>
      </c>
      <c r="AO645" t="e">
        <f>LOOKUP(AF645,LMS!D2:'LMS'!D2597,LMS!N2:'LMS'!N2597)</f>
        <v>#N/A</v>
      </c>
      <c r="AP645" t="e">
        <f>LOOKUP(AF645,LMS!D2:'LMS'!D2597,LMS!P2:'LMS'!P2597)</f>
        <v>#N/A</v>
      </c>
      <c r="AR645" t="e">
        <f t="shared" si="413"/>
        <v>#N/A</v>
      </c>
      <c r="AS645" t="e">
        <f t="shared" si="414"/>
        <v>#N/A</v>
      </c>
      <c r="AT645" t="e">
        <f t="shared" si="426"/>
        <v>#N/A</v>
      </c>
      <c r="AU645" t="e">
        <f t="shared" si="415"/>
        <v>#N/A</v>
      </c>
      <c r="AV645" t="e">
        <f t="shared" si="427"/>
        <v>#N/A</v>
      </c>
      <c r="AW645" t="e">
        <f t="shared" si="428"/>
        <v>#N/A</v>
      </c>
      <c r="AX645" t="e">
        <f>LOOKUP(AV645,Z!A2:'Z'!A803,Z!B2:'Z'!B803)</f>
        <v>#N/A</v>
      </c>
      <c r="AY645" t="e">
        <f t="shared" si="416"/>
        <v>#N/A</v>
      </c>
      <c r="AZ645" t="e">
        <f t="shared" si="417"/>
        <v>#N/A</v>
      </c>
      <c r="BA645" t="e">
        <f t="shared" si="418"/>
        <v>#N/A</v>
      </c>
      <c r="BB645" t="e">
        <f t="shared" si="419"/>
        <v>#N/A</v>
      </c>
      <c r="BC645" t="e">
        <f t="shared" si="420"/>
        <v>#N/A</v>
      </c>
      <c r="BD645" t="e">
        <f t="shared" si="421"/>
        <v>#N/A</v>
      </c>
    </row>
    <row r="646" spans="1:56" x14ac:dyDescent="0.25">
      <c r="A646">
        <f>'Bodycomp INPUT'!A643</f>
        <v>0</v>
      </c>
      <c r="B646">
        <f>'Bodycomp INPUT'!B643</f>
        <v>0</v>
      </c>
      <c r="C646">
        <f>'Bodycomp INPUT'!C643</f>
        <v>0</v>
      </c>
      <c r="D646">
        <f>'Bodycomp INPUT'!D643</f>
        <v>0</v>
      </c>
      <c r="E646">
        <f>'Bodycomp INPUT'!E643</f>
        <v>0</v>
      </c>
      <c r="F646">
        <f>'Bodycomp INPUT'!F643</f>
        <v>0</v>
      </c>
      <c r="G646">
        <f>'Bodycomp INPUT'!G643</f>
        <v>0</v>
      </c>
      <c r="H646">
        <v>648</v>
      </c>
      <c r="I646">
        <f t="shared" si="390"/>
        <v>0</v>
      </c>
      <c r="J646">
        <f t="shared" si="422"/>
        <v>2.6419999999999999</v>
      </c>
      <c r="K646">
        <f t="shared" si="391"/>
        <v>2.86</v>
      </c>
      <c r="L646">
        <f t="shared" si="392"/>
        <v>2.6419999999999999</v>
      </c>
      <c r="M646">
        <f t="shared" si="393"/>
        <v>2.3159999999999998</v>
      </c>
      <c r="N646">
        <f t="shared" si="394"/>
        <v>2.8029999999999999</v>
      </c>
      <c r="O646">
        <f t="shared" si="395"/>
        <v>2.3159999999999998</v>
      </c>
      <c r="P646">
        <f t="shared" si="396"/>
        <v>2.6419999999999999</v>
      </c>
      <c r="Q646">
        <f t="shared" si="397"/>
        <v>2.6419999999999999</v>
      </c>
      <c r="R646">
        <f t="shared" si="423"/>
        <v>6.7106934213868428</v>
      </c>
      <c r="S646">
        <f t="shared" si="398"/>
        <v>0.373</v>
      </c>
      <c r="T646">
        <f t="shared" si="399"/>
        <v>2.472</v>
      </c>
      <c r="U646">
        <f t="shared" si="400"/>
        <v>0.373</v>
      </c>
      <c r="V646">
        <f t="shared" si="401"/>
        <v>4.5890000000000004</v>
      </c>
      <c r="W646">
        <f t="shared" si="402"/>
        <v>1.5129999999999999</v>
      </c>
      <c r="X646">
        <f t="shared" si="403"/>
        <v>4.5890000000000004</v>
      </c>
      <c r="Y646">
        <f t="shared" si="404"/>
        <v>0.373</v>
      </c>
      <c r="Z646">
        <f t="shared" si="405"/>
        <v>0.373</v>
      </c>
      <c r="AA646">
        <f t="shared" si="406"/>
        <v>0</v>
      </c>
      <c r="AB646">
        <f t="shared" si="424"/>
        <v>0</v>
      </c>
      <c r="AC646">
        <f t="shared" si="407"/>
        <v>0</v>
      </c>
      <c r="AD646">
        <f t="shared" si="408"/>
        <v>0</v>
      </c>
      <c r="AE646">
        <f t="shared" si="425"/>
        <v>0</v>
      </c>
      <c r="AF646">
        <f t="shared" si="409"/>
        <v>0</v>
      </c>
      <c r="AG646">
        <f t="shared" si="410"/>
        <v>0.16916099773242629</v>
      </c>
      <c r="AH646">
        <f t="shared" si="411"/>
        <v>6.710693421386843E-2</v>
      </c>
      <c r="AI646">
        <f t="shared" si="412"/>
        <v>37.563447232209413</v>
      </c>
      <c r="AK646" t="e">
        <f>LOOKUP(AF646,LMS!D2:'LMS'!D2597,LMS!E2:'LMS'!E2597)</f>
        <v>#N/A</v>
      </c>
      <c r="AL646" t="e">
        <f>LOOKUP(AF646,LMS!D2:'LMS'!D2597,LMS!F2:'LMS'!F2597)</f>
        <v>#N/A</v>
      </c>
      <c r="AM646" t="e">
        <f>LOOKUP(AF646,LMS!D2:'LMS'!D2597,LMS!G2:'LMS'!G2597)</f>
        <v>#N/A</v>
      </c>
      <c r="AN646" t="e">
        <f>LOOKUP(AF646,LMS!D2:'LMS'!D2597,LMS!L2:'LMS'!L2597)</f>
        <v>#N/A</v>
      </c>
      <c r="AO646" t="e">
        <f>LOOKUP(AF646,LMS!D2:'LMS'!D2597,LMS!N2:'LMS'!N2597)</f>
        <v>#N/A</v>
      </c>
      <c r="AP646" t="e">
        <f>LOOKUP(AF646,LMS!D2:'LMS'!D2597,LMS!P2:'LMS'!P2597)</f>
        <v>#N/A</v>
      </c>
      <c r="AR646" t="e">
        <f t="shared" si="413"/>
        <v>#N/A</v>
      </c>
      <c r="AS646" t="e">
        <f t="shared" si="414"/>
        <v>#N/A</v>
      </c>
      <c r="AT646" t="e">
        <f t="shared" si="426"/>
        <v>#N/A</v>
      </c>
      <c r="AU646" t="e">
        <f t="shared" si="415"/>
        <v>#N/A</v>
      </c>
      <c r="AV646" t="e">
        <f t="shared" si="427"/>
        <v>#N/A</v>
      </c>
      <c r="AW646" t="e">
        <f t="shared" si="428"/>
        <v>#N/A</v>
      </c>
      <c r="AX646" t="e">
        <f>LOOKUP(AV646,Z!A2:'Z'!A803,Z!B2:'Z'!B803)</f>
        <v>#N/A</v>
      </c>
      <c r="AY646" t="e">
        <f t="shared" si="416"/>
        <v>#N/A</v>
      </c>
      <c r="AZ646" t="e">
        <f t="shared" si="417"/>
        <v>#N/A</v>
      </c>
      <c r="BA646" t="e">
        <f t="shared" si="418"/>
        <v>#N/A</v>
      </c>
      <c r="BB646" t="e">
        <f t="shared" si="419"/>
        <v>#N/A</v>
      </c>
      <c r="BC646" t="e">
        <f t="shared" si="420"/>
        <v>#N/A</v>
      </c>
      <c r="BD646" t="e">
        <f t="shared" si="421"/>
        <v>#N/A</v>
      </c>
    </row>
    <row r="647" spans="1:56" x14ac:dyDescent="0.25">
      <c r="A647">
        <f>'Bodycomp INPUT'!A644</f>
        <v>0</v>
      </c>
      <c r="B647">
        <f>'Bodycomp INPUT'!B644</f>
        <v>0</v>
      </c>
      <c r="C647">
        <f>'Bodycomp INPUT'!C644</f>
        <v>0</v>
      </c>
      <c r="D647">
        <f>'Bodycomp INPUT'!D644</f>
        <v>0</v>
      </c>
      <c r="E647">
        <f>'Bodycomp INPUT'!E644</f>
        <v>0</v>
      </c>
      <c r="F647">
        <f>'Bodycomp INPUT'!F644</f>
        <v>0</v>
      </c>
      <c r="G647">
        <f>'Bodycomp INPUT'!G644</f>
        <v>0</v>
      </c>
      <c r="H647">
        <v>649</v>
      </c>
      <c r="I647">
        <f t="shared" si="390"/>
        <v>0</v>
      </c>
      <c r="J647">
        <f t="shared" si="422"/>
        <v>2.6419999999999999</v>
      </c>
      <c r="K647">
        <f t="shared" si="391"/>
        <v>2.86</v>
      </c>
      <c r="L647">
        <f t="shared" si="392"/>
        <v>2.6419999999999999</v>
      </c>
      <c r="M647">
        <f t="shared" si="393"/>
        <v>2.3159999999999998</v>
      </c>
      <c r="N647">
        <f t="shared" si="394"/>
        <v>2.8029999999999999</v>
      </c>
      <c r="O647">
        <f t="shared" si="395"/>
        <v>2.3159999999999998</v>
      </c>
      <c r="P647">
        <f t="shared" si="396"/>
        <v>2.6419999999999999</v>
      </c>
      <c r="Q647">
        <f t="shared" si="397"/>
        <v>2.6419999999999999</v>
      </c>
      <c r="R647">
        <f t="shared" si="423"/>
        <v>6.7106934213868428</v>
      </c>
      <c r="S647">
        <f t="shared" si="398"/>
        <v>0.373</v>
      </c>
      <c r="T647">
        <f t="shared" si="399"/>
        <v>2.472</v>
      </c>
      <c r="U647">
        <f t="shared" si="400"/>
        <v>0.373</v>
      </c>
      <c r="V647">
        <f t="shared" si="401"/>
        <v>4.5890000000000004</v>
      </c>
      <c r="W647">
        <f t="shared" si="402"/>
        <v>1.5129999999999999</v>
      </c>
      <c r="X647">
        <f t="shared" si="403"/>
        <v>4.5890000000000004</v>
      </c>
      <c r="Y647">
        <f t="shared" si="404"/>
        <v>0.373</v>
      </c>
      <c r="Z647">
        <f t="shared" si="405"/>
        <v>0.373</v>
      </c>
      <c r="AA647">
        <f t="shared" si="406"/>
        <v>0</v>
      </c>
      <c r="AB647">
        <f t="shared" si="424"/>
        <v>0</v>
      </c>
      <c r="AC647">
        <f t="shared" si="407"/>
        <v>0</v>
      </c>
      <c r="AD647">
        <f t="shared" si="408"/>
        <v>0</v>
      </c>
      <c r="AE647">
        <f t="shared" si="425"/>
        <v>0</v>
      </c>
      <c r="AF647">
        <f t="shared" si="409"/>
        <v>0</v>
      </c>
      <c r="AG647">
        <f t="shared" si="410"/>
        <v>0.16916099773242629</v>
      </c>
      <c r="AH647">
        <f t="shared" si="411"/>
        <v>6.710693421386843E-2</v>
      </c>
      <c r="AI647">
        <f t="shared" si="412"/>
        <v>37.563447232209413</v>
      </c>
      <c r="AK647" t="e">
        <f>LOOKUP(AF647,LMS!D2:'LMS'!D2597,LMS!E2:'LMS'!E2597)</f>
        <v>#N/A</v>
      </c>
      <c r="AL647" t="e">
        <f>LOOKUP(AF647,LMS!D2:'LMS'!D2597,LMS!F2:'LMS'!F2597)</f>
        <v>#N/A</v>
      </c>
      <c r="AM647" t="e">
        <f>LOOKUP(AF647,LMS!D2:'LMS'!D2597,LMS!G2:'LMS'!G2597)</f>
        <v>#N/A</v>
      </c>
      <c r="AN647" t="e">
        <f>LOOKUP(AF647,LMS!D2:'LMS'!D2597,LMS!L2:'LMS'!L2597)</f>
        <v>#N/A</v>
      </c>
      <c r="AO647" t="e">
        <f>LOOKUP(AF647,LMS!D2:'LMS'!D2597,LMS!N2:'LMS'!N2597)</f>
        <v>#N/A</v>
      </c>
      <c r="AP647" t="e">
        <f>LOOKUP(AF647,LMS!D2:'LMS'!D2597,LMS!P2:'LMS'!P2597)</f>
        <v>#N/A</v>
      </c>
      <c r="AR647" t="e">
        <f t="shared" si="413"/>
        <v>#N/A</v>
      </c>
      <c r="AS647" t="e">
        <f t="shared" si="414"/>
        <v>#N/A</v>
      </c>
      <c r="AT647" t="e">
        <f t="shared" si="426"/>
        <v>#N/A</v>
      </c>
      <c r="AU647" t="e">
        <f t="shared" si="415"/>
        <v>#N/A</v>
      </c>
      <c r="AV647" t="e">
        <f t="shared" si="427"/>
        <v>#N/A</v>
      </c>
      <c r="AW647" t="e">
        <f t="shared" si="428"/>
        <v>#N/A</v>
      </c>
      <c r="AX647" t="e">
        <f>LOOKUP(AV647,Z!A2:'Z'!A803,Z!B2:'Z'!B803)</f>
        <v>#N/A</v>
      </c>
      <c r="AY647" t="e">
        <f t="shared" si="416"/>
        <v>#N/A</v>
      </c>
      <c r="AZ647" t="e">
        <f t="shared" si="417"/>
        <v>#N/A</v>
      </c>
      <c r="BA647" t="e">
        <f t="shared" si="418"/>
        <v>#N/A</v>
      </c>
      <c r="BB647" t="e">
        <f t="shared" si="419"/>
        <v>#N/A</v>
      </c>
      <c r="BC647" t="e">
        <f t="shared" si="420"/>
        <v>#N/A</v>
      </c>
      <c r="BD647" t="e">
        <f t="shared" si="421"/>
        <v>#N/A</v>
      </c>
    </row>
    <row r="648" spans="1:56" x14ac:dyDescent="0.25">
      <c r="A648">
        <f>'Bodycomp INPUT'!A645</f>
        <v>0</v>
      </c>
      <c r="B648">
        <f>'Bodycomp INPUT'!B645</f>
        <v>0</v>
      </c>
      <c r="C648">
        <f>'Bodycomp INPUT'!C645</f>
        <v>0</v>
      </c>
      <c r="D648">
        <f>'Bodycomp INPUT'!D645</f>
        <v>0</v>
      </c>
      <c r="E648">
        <f>'Bodycomp INPUT'!E645</f>
        <v>0</v>
      </c>
      <c r="F648">
        <f>'Bodycomp INPUT'!F645</f>
        <v>0</v>
      </c>
      <c r="G648">
        <f>'Bodycomp INPUT'!G645</f>
        <v>0</v>
      </c>
      <c r="H648">
        <v>650</v>
      </c>
      <c r="I648">
        <f t="shared" ref="I648:I711" si="429">E648*0.3937</f>
        <v>0</v>
      </c>
      <c r="J648">
        <f t="shared" si="422"/>
        <v>2.6419999999999999</v>
      </c>
      <c r="K648">
        <f t="shared" ref="K648:K711" si="430">2.86+(I648*0.949)</f>
        <v>2.86</v>
      </c>
      <c r="L648">
        <f t="shared" ref="L648:L711" si="431">IF(B648=0,J648,K648)</f>
        <v>2.6419999999999999</v>
      </c>
      <c r="M648">
        <f t="shared" ref="M648:M711" si="432">2.316+(I648*0.955)</f>
        <v>2.3159999999999998</v>
      </c>
      <c r="N648">
        <f t="shared" ref="N648:N711" si="433">2.803+(I648*0.953)</f>
        <v>2.8029999999999999</v>
      </c>
      <c r="O648">
        <f t="shared" ref="O648:O711" si="434">IF(B648=0,M648,N648)</f>
        <v>2.3159999999999998</v>
      </c>
      <c r="P648">
        <f t="shared" ref="P648:P711" si="435">IF(AA648&lt;20.0833,L648,O648)</f>
        <v>2.6419999999999999</v>
      </c>
      <c r="Q648">
        <f t="shared" ref="Q648:Q711" si="436">IF(G648=1,I648,P648)</f>
        <v>2.6419999999999999</v>
      </c>
      <c r="R648">
        <f t="shared" si="423"/>
        <v>6.7106934213868428</v>
      </c>
      <c r="S648">
        <f t="shared" ref="S648:S711" si="437">0.373+(+F648*1.016)</f>
        <v>0.373</v>
      </c>
      <c r="T648">
        <f t="shared" ref="T648:T711" si="438">2.472+(+F648*1.006)</f>
        <v>2.472</v>
      </c>
      <c r="U648">
        <f t="shared" ref="U648:U711" si="439">IF(B648=0,S648,T648)</f>
        <v>0.373</v>
      </c>
      <c r="V648">
        <f t="shared" ref="V648:V711" si="440">4.589+(+F648*0.987)</f>
        <v>4.5890000000000004</v>
      </c>
      <c r="W648">
        <f t="shared" ref="W648:W711" si="441">1.513+(+F648*0.999)</f>
        <v>1.5129999999999999</v>
      </c>
      <c r="X648">
        <f t="shared" ref="X648:X711" si="442">IF(B648=0,V648,W648)</f>
        <v>4.5890000000000004</v>
      </c>
      <c r="Y648">
        <f t="shared" ref="Y648:Y711" si="443">IF(AA648&lt;20.0833,U648,X648)</f>
        <v>0.373</v>
      </c>
      <c r="Z648">
        <f t="shared" ref="Z648:Z711" si="444">IF(G648=1,F648,Y648)</f>
        <v>0.373</v>
      </c>
      <c r="AA648">
        <f t="shared" ref="AA648:AA711" si="445">+(D648-C648)/365</f>
        <v>0</v>
      </c>
      <c r="AB648">
        <f t="shared" si="424"/>
        <v>0</v>
      </c>
      <c r="AC648">
        <f t="shared" ref="AC648:AC711" si="446">AB648+(B648*0.1)</f>
        <v>0</v>
      </c>
      <c r="AD648">
        <f t="shared" ref="AD648:AD711" si="447">+AA648*12</f>
        <v>0</v>
      </c>
      <c r="AE648">
        <f t="shared" si="425"/>
        <v>0</v>
      </c>
      <c r="AF648">
        <f t="shared" ref="AF648:AF711" si="448">AE648+(0.1*B648)</f>
        <v>0</v>
      </c>
      <c r="AG648">
        <f t="shared" ref="AG648:AG711" si="449">Z648/2.205</f>
        <v>0.16916099773242629</v>
      </c>
      <c r="AH648">
        <f t="shared" ref="AH648:AH711" si="450">Q648/39.37</f>
        <v>6.710693421386843E-2</v>
      </c>
      <c r="AI648">
        <f t="shared" ref="AI648:AI711" si="451">AG648/(AH648*AH648)</f>
        <v>37.563447232209413</v>
      </c>
      <c r="AK648" t="e">
        <f>LOOKUP(AF648,LMS!D2:'LMS'!D2597,LMS!E2:'LMS'!E2597)</f>
        <v>#N/A</v>
      </c>
      <c r="AL648" t="e">
        <f>LOOKUP(AF648,LMS!D2:'LMS'!D2597,LMS!F2:'LMS'!F2597)</f>
        <v>#N/A</v>
      </c>
      <c r="AM648" t="e">
        <f>LOOKUP(AF648,LMS!D2:'LMS'!D2597,LMS!G2:'LMS'!G2597)</f>
        <v>#N/A</v>
      </c>
      <c r="AN648" t="e">
        <f>LOOKUP(AF648,LMS!D2:'LMS'!D2597,LMS!L2:'LMS'!L2597)</f>
        <v>#N/A</v>
      </c>
      <c r="AO648" t="e">
        <f>LOOKUP(AF648,LMS!D2:'LMS'!D2597,LMS!N2:'LMS'!N2597)</f>
        <v>#N/A</v>
      </c>
      <c r="AP648" t="e">
        <f>LOOKUP(AF648,LMS!D2:'LMS'!D2597,LMS!P2:'LMS'!P2597)</f>
        <v>#N/A</v>
      </c>
      <c r="AR648" t="e">
        <f t="shared" ref="AR648:AR711" si="452">AK648*AM648</f>
        <v>#N/A</v>
      </c>
      <c r="AS648" t="e">
        <f t="shared" ref="AS648:AS711" si="453">(AI648/AL648)^AK648</f>
        <v>#N/A</v>
      </c>
      <c r="AT648" t="e">
        <f t="shared" si="426"/>
        <v>#N/A</v>
      </c>
      <c r="AU648" t="e">
        <f t="shared" ref="AU648:AU711" si="454">AT648/AR648</f>
        <v>#N/A</v>
      </c>
      <c r="AV648" t="e">
        <f t="shared" si="427"/>
        <v>#N/A</v>
      </c>
      <c r="AW648" t="e">
        <f t="shared" si="428"/>
        <v>#N/A</v>
      </c>
      <c r="AX648" t="e">
        <f>LOOKUP(AV648,Z!A2:'Z'!A803,Z!B2:'Z'!B803)</f>
        <v>#N/A</v>
      </c>
      <c r="AY648" t="e">
        <f t="shared" si="416"/>
        <v>#N/A</v>
      </c>
      <c r="AZ648" t="e">
        <f t="shared" si="417"/>
        <v>#N/A</v>
      </c>
      <c r="BA648" t="e">
        <f t="shared" si="418"/>
        <v>#N/A</v>
      </c>
      <c r="BB648" t="e">
        <f t="shared" si="419"/>
        <v>#N/A</v>
      </c>
      <c r="BC648" t="e">
        <f t="shared" si="420"/>
        <v>#N/A</v>
      </c>
      <c r="BD648" t="e">
        <f t="shared" si="421"/>
        <v>#N/A</v>
      </c>
    </row>
    <row r="649" spans="1:56" x14ac:dyDescent="0.25">
      <c r="A649">
        <f>'Bodycomp INPUT'!A646</f>
        <v>0</v>
      </c>
      <c r="B649">
        <f>'Bodycomp INPUT'!B646</f>
        <v>0</v>
      </c>
      <c r="C649">
        <f>'Bodycomp INPUT'!C646</f>
        <v>0</v>
      </c>
      <c r="D649">
        <f>'Bodycomp INPUT'!D646</f>
        <v>0</v>
      </c>
      <c r="E649">
        <f>'Bodycomp INPUT'!E646</f>
        <v>0</v>
      </c>
      <c r="F649">
        <f>'Bodycomp INPUT'!F646</f>
        <v>0</v>
      </c>
      <c r="G649">
        <f>'Bodycomp INPUT'!G646</f>
        <v>0</v>
      </c>
      <c r="H649">
        <v>651</v>
      </c>
      <c r="I649">
        <f t="shared" si="429"/>
        <v>0</v>
      </c>
      <c r="J649">
        <f t="shared" si="422"/>
        <v>2.6419999999999999</v>
      </c>
      <c r="K649">
        <f t="shared" si="430"/>
        <v>2.86</v>
      </c>
      <c r="L649">
        <f t="shared" si="431"/>
        <v>2.6419999999999999</v>
      </c>
      <c r="M649">
        <f t="shared" si="432"/>
        <v>2.3159999999999998</v>
      </c>
      <c r="N649">
        <f t="shared" si="433"/>
        <v>2.8029999999999999</v>
      </c>
      <c r="O649">
        <f t="shared" si="434"/>
        <v>2.3159999999999998</v>
      </c>
      <c r="P649">
        <f t="shared" si="435"/>
        <v>2.6419999999999999</v>
      </c>
      <c r="Q649">
        <f t="shared" si="436"/>
        <v>2.6419999999999999</v>
      </c>
      <c r="R649">
        <f t="shared" si="423"/>
        <v>6.7106934213868428</v>
      </c>
      <c r="S649">
        <f t="shared" si="437"/>
        <v>0.373</v>
      </c>
      <c r="T649">
        <f t="shared" si="438"/>
        <v>2.472</v>
      </c>
      <c r="U649">
        <f t="shared" si="439"/>
        <v>0.373</v>
      </c>
      <c r="V649">
        <f t="shared" si="440"/>
        <v>4.5890000000000004</v>
      </c>
      <c r="W649">
        <f t="shared" si="441"/>
        <v>1.5129999999999999</v>
      </c>
      <c r="X649">
        <f t="shared" si="442"/>
        <v>4.5890000000000004</v>
      </c>
      <c r="Y649">
        <f t="shared" si="443"/>
        <v>0.373</v>
      </c>
      <c r="Z649">
        <f t="shared" si="444"/>
        <v>0.373</v>
      </c>
      <c r="AA649">
        <f t="shared" si="445"/>
        <v>0</v>
      </c>
      <c r="AB649">
        <f t="shared" si="424"/>
        <v>0</v>
      </c>
      <c r="AC649">
        <f t="shared" si="446"/>
        <v>0</v>
      </c>
      <c r="AD649">
        <f t="shared" si="447"/>
        <v>0</v>
      </c>
      <c r="AE649">
        <f t="shared" si="425"/>
        <v>0</v>
      </c>
      <c r="AF649">
        <f t="shared" si="448"/>
        <v>0</v>
      </c>
      <c r="AG649">
        <f t="shared" si="449"/>
        <v>0.16916099773242629</v>
      </c>
      <c r="AH649">
        <f t="shared" si="450"/>
        <v>6.710693421386843E-2</v>
      </c>
      <c r="AI649">
        <f t="shared" si="451"/>
        <v>37.563447232209413</v>
      </c>
      <c r="AK649" t="e">
        <f>LOOKUP(AF649,LMS!D2:'LMS'!D2597,LMS!E2:'LMS'!E2597)</f>
        <v>#N/A</v>
      </c>
      <c r="AL649" t="e">
        <f>LOOKUP(AF649,LMS!D2:'LMS'!D2597,LMS!F2:'LMS'!F2597)</f>
        <v>#N/A</v>
      </c>
      <c r="AM649" t="e">
        <f>LOOKUP(AF649,LMS!D2:'LMS'!D2597,LMS!G2:'LMS'!G2597)</f>
        <v>#N/A</v>
      </c>
      <c r="AN649" t="e">
        <f>LOOKUP(AF649,LMS!D2:'LMS'!D2597,LMS!L2:'LMS'!L2597)</f>
        <v>#N/A</v>
      </c>
      <c r="AO649" t="e">
        <f>LOOKUP(AF649,LMS!D2:'LMS'!D2597,LMS!N2:'LMS'!N2597)</f>
        <v>#N/A</v>
      </c>
      <c r="AP649" t="e">
        <f>LOOKUP(AF649,LMS!D2:'LMS'!D2597,LMS!P2:'LMS'!P2597)</f>
        <v>#N/A</v>
      </c>
      <c r="AR649" t="e">
        <f t="shared" si="452"/>
        <v>#N/A</v>
      </c>
      <c r="AS649" t="e">
        <f t="shared" si="453"/>
        <v>#N/A</v>
      </c>
      <c r="AT649" t="e">
        <f t="shared" si="426"/>
        <v>#N/A</v>
      </c>
      <c r="AU649" t="e">
        <f t="shared" si="454"/>
        <v>#N/A</v>
      </c>
      <c r="AV649" t="e">
        <f t="shared" si="427"/>
        <v>#N/A</v>
      </c>
      <c r="AW649" t="e">
        <f t="shared" si="428"/>
        <v>#N/A</v>
      </c>
      <c r="AX649" t="e">
        <f>LOOKUP(AV649,Z!A2:'Z'!A803,Z!B2:'Z'!B803)</f>
        <v>#N/A</v>
      </c>
      <c r="AY649" t="e">
        <f t="shared" si="416"/>
        <v>#N/A</v>
      </c>
      <c r="AZ649" t="e">
        <f t="shared" si="417"/>
        <v>#N/A</v>
      </c>
      <c r="BA649" t="e">
        <f t="shared" si="418"/>
        <v>#N/A</v>
      </c>
      <c r="BB649" t="e">
        <f t="shared" si="419"/>
        <v>#N/A</v>
      </c>
      <c r="BC649" t="e">
        <f t="shared" si="420"/>
        <v>#N/A</v>
      </c>
      <c r="BD649" t="e">
        <f t="shared" si="421"/>
        <v>#N/A</v>
      </c>
    </row>
    <row r="650" spans="1:56" x14ac:dyDescent="0.25">
      <c r="A650">
        <f>'Bodycomp INPUT'!A647</f>
        <v>0</v>
      </c>
      <c r="B650">
        <f>'Bodycomp INPUT'!B647</f>
        <v>0</v>
      </c>
      <c r="C650">
        <f>'Bodycomp INPUT'!C647</f>
        <v>0</v>
      </c>
      <c r="D650">
        <f>'Bodycomp INPUT'!D647</f>
        <v>0</v>
      </c>
      <c r="E650">
        <f>'Bodycomp INPUT'!E647</f>
        <v>0</v>
      </c>
      <c r="F650">
        <f>'Bodycomp INPUT'!F647</f>
        <v>0</v>
      </c>
      <c r="G650">
        <f>'Bodycomp INPUT'!G647</f>
        <v>0</v>
      </c>
      <c r="H650">
        <v>652</v>
      </c>
      <c r="I650">
        <f t="shared" si="429"/>
        <v>0</v>
      </c>
      <c r="J650">
        <f t="shared" si="422"/>
        <v>2.6419999999999999</v>
      </c>
      <c r="K650">
        <f t="shared" si="430"/>
        <v>2.86</v>
      </c>
      <c r="L650">
        <f t="shared" si="431"/>
        <v>2.6419999999999999</v>
      </c>
      <c r="M650">
        <f t="shared" si="432"/>
        <v>2.3159999999999998</v>
      </c>
      <c r="N650">
        <f t="shared" si="433"/>
        <v>2.8029999999999999</v>
      </c>
      <c r="O650">
        <f t="shared" si="434"/>
        <v>2.3159999999999998</v>
      </c>
      <c r="P650">
        <f t="shared" si="435"/>
        <v>2.6419999999999999</v>
      </c>
      <c r="Q650">
        <f t="shared" si="436"/>
        <v>2.6419999999999999</v>
      </c>
      <c r="R650">
        <f t="shared" si="423"/>
        <v>6.7106934213868428</v>
      </c>
      <c r="S650">
        <f t="shared" si="437"/>
        <v>0.373</v>
      </c>
      <c r="T650">
        <f t="shared" si="438"/>
        <v>2.472</v>
      </c>
      <c r="U650">
        <f t="shared" si="439"/>
        <v>0.373</v>
      </c>
      <c r="V650">
        <f t="shared" si="440"/>
        <v>4.5890000000000004</v>
      </c>
      <c r="W650">
        <f t="shared" si="441"/>
        <v>1.5129999999999999</v>
      </c>
      <c r="X650">
        <f t="shared" si="442"/>
        <v>4.5890000000000004</v>
      </c>
      <c r="Y650">
        <f t="shared" si="443"/>
        <v>0.373</v>
      </c>
      <c r="Z650">
        <f t="shared" si="444"/>
        <v>0.373</v>
      </c>
      <c r="AA650">
        <f t="shared" si="445"/>
        <v>0</v>
      </c>
      <c r="AB650">
        <f t="shared" si="424"/>
        <v>0</v>
      </c>
      <c r="AC650">
        <f t="shared" si="446"/>
        <v>0</v>
      </c>
      <c r="AD650">
        <f t="shared" si="447"/>
        <v>0</v>
      </c>
      <c r="AE650">
        <f t="shared" si="425"/>
        <v>0</v>
      </c>
      <c r="AF650">
        <f t="shared" si="448"/>
        <v>0</v>
      </c>
      <c r="AG650">
        <f t="shared" si="449"/>
        <v>0.16916099773242629</v>
      </c>
      <c r="AH650">
        <f t="shared" si="450"/>
        <v>6.710693421386843E-2</v>
      </c>
      <c r="AI650">
        <f t="shared" si="451"/>
        <v>37.563447232209413</v>
      </c>
      <c r="AK650" t="e">
        <f>LOOKUP(AF650,LMS!D2:'LMS'!D2597,LMS!E2:'LMS'!E2597)</f>
        <v>#N/A</v>
      </c>
      <c r="AL650" t="e">
        <f>LOOKUP(AF650,LMS!D2:'LMS'!D2597,LMS!F2:'LMS'!F2597)</f>
        <v>#N/A</v>
      </c>
      <c r="AM650" t="e">
        <f>LOOKUP(AF650,LMS!D2:'LMS'!D2597,LMS!G2:'LMS'!G2597)</f>
        <v>#N/A</v>
      </c>
      <c r="AN650" t="e">
        <f>LOOKUP(AF650,LMS!D2:'LMS'!D2597,LMS!L2:'LMS'!L2597)</f>
        <v>#N/A</v>
      </c>
      <c r="AO650" t="e">
        <f>LOOKUP(AF650,LMS!D2:'LMS'!D2597,LMS!N2:'LMS'!N2597)</f>
        <v>#N/A</v>
      </c>
      <c r="AP650" t="e">
        <f>LOOKUP(AF650,LMS!D2:'LMS'!D2597,LMS!P2:'LMS'!P2597)</f>
        <v>#N/A</v>
      </c>
      <c r="AR650" t="e">
        <f t="shared" si="452"/>
        <v>#N/A</v>
      </c>
      <c r="AS650" t="e">
        <f t="shared" si="453"/>
        <v>#N/A</v>
      </c>
      <c r="AT650" t="e">
        <f t="shared" si="426"/>
        <v>#N/A</v>
      </c>
      <c r="AU650" t="e">
        <f t="shared" si="454"/>
        <v>#N/A</v>
      </c>
      <c r="AV650" t="e">
        <f t="shared" si="427"/>
        <v>#N/A</v>
      </c>
      <c r="AW650" t="e">
        <f t="shared" si="428"/>
        <v>#N/A</v>
      </c>
      <c r="AX650" t="e">
        <f>LOOKUP(AV650,Z!A2:'Z'!A803,Z!B2:'Z'!B803)</f>
        <v>#N/A</v>
      </c>
      <c r="AY650" t="e">
        <f t="shared" si="416"/>
        <v>#N/A</v>
      </c>
      <c r="AZ650" t="e">
        <f t="shared" si="417"/>
        <v>#N/A</v>
      </c>
      <c r="BA650" t="e">
        <f t="shared" si="418"/>
        <v>#N/A</v>
      </c>
      <c r="BB650" t="e">
        <f t="shared" si="419"/>
        <v>#N/A</v>
      </c>
      <c r="BC650" t="e">
        <f t="shared" si="420"/>
        <v>#N/A</v>
      </c>
      <c r="BD650" t="e">
        <f t="shared" si="421"/>
        <v>#N/A</v>
      </c>
    </row>
    <row r="651" spans="1:56" x14ac:dyDescent="0.25">
      <c r="A651">
        <f>'Bodycomp INPUT'!A648</f>
        <v>0</v>
      </c>
      <c r="B651">
        <f>'Bodycomp INPUT'!B648</f>
        <v>0</v>
      </c>
      <c r="C651">
        <f>'Bodycomp INPUT'!C648</f>
        <v>0</v>
      </c>
      <c r="D651">
        <f>'Bodycomp INPUT'!D648</f>
        <v>0</v>
      </c>
      <c r="E651">
        <f>'Bodycomp INPUT'!E648</f>
        <v>0</v>
      </c>
      <c r="F651">
        <f>'Bodycomp INPUT'!F648</f>
        <v>0</v>
      </c>
      <c r="G651">
        <f>'Bodycomp INPUT'!G648</f>
        <v>0</v>
      </c>
      <c r="H651">
        <v>653</v>
      </c>
      <c r="I651">
        <f t="shared" si="429"/>
        <v>0</v>
      </c>
      <c r="J651">
        <f t="shared" si="422"/>
        <v>2.6419999999999999</v>
      </c>
      <c r="K651">
        <f t="shared" si="430"/>
        <v>2.86</v>
      </c>
      <c r="L651">
        <f t="shared" si="431"/>
        <v>2.6419999999999999</v>
      </c>
      <c r="M651">
        <f t="shared" si="432"/>
        <v>2.3159999999999998</v>
      </c>
      <c r="N651">
        <f t="shared" si="433"/>
        <v>2.8029999999999999</v>
      </c>
      <c r="O651">
        <f t="shared" si="434"/>
        <v>2.3159999999999998</v>
      </c>
      <c r="P651">
        <f t="shared" si="435"/>
        <v>2.6419999999999999</v>
      </c>
      <c r="Q651">
        <f t="shared" si="436"/>
        <v>2.6419999999999999</v>
      </c>
      <c r="R651">
        <f t="shared" si="423"/>
        <v>6.7106934213868428</v>
      </c>
      <c r="S651">
        <f t="shared" si="437"/>
        <v>0.373</v>
      </c>
      <c r="T651">
        <f t="shared" si="438"/>
        <v>2.472</v>
      </c>
      <c r="U651">
        <f t="shared" si="439"/>
        <v>0.373</v>
      </c>
      <c r="V651">
        <f t="shared" si="440"/>
        <v>4.5890000000000004</v>
      </c>
      <c r="W651">
        <f t="shared" si="441"/>
        <v>1.5129999999999999</v>
      </c>
      <c r="X651">
        <f t="shared" si="442"/>
        <v>4.5890000000000004</v>
      </c>
      <c r="Y651">
        <f t="shared" si="443"/>
        <v>0.373</v>
      </c>
      <c r="Z651">
        <f t="shared" si="444"/>
        <v>0.373</v>
      </c>
      <c r="AA651">
        <f t="shared" si="445"/>
        <v>0</v>
      </c>
      <c r="AB651">
        <f t="shared" si="424"/>
        <v>0</v>
      </c>
      <c r="AC651">
        <f t="shared" si="446"/>
        <v>0</v>
      </c>
      <c r="AD651">
        <f t="shared" si="447"/>
        <v>0</v>
      </c>
      <c r="AE651">
        <f t="shared" si="425"/>
        <v>0</v>
      </c>
      <c r="AF651">
        <f t="shared" si="448"/>
        <v>0</v>
      </c>
      <c r="AG651">
        <f t="shared" si="449"/>
        <v>0.16916099773242629</v>
      </c>
      <c r="AH651">
        <f t="shared" si="450"/>
        <v>6.710693421386843E-2</v>
      </c>
      <c r="AI651">
        <f t="shared" si="451"/>
        <v>37.563447232209413</v>
      </c>
      <c r="AK651" t="e">
        <f>LOOKUP(AF651,LMS!D2:'LMS'!D2597,LMS!E2:'LMS'!E2597)</f>
        <v>#N/A</v>
      </c>
      <c r="AL651" t="e">
        <f>LOOKUP(AF651,LMS!D2:'LMS'!D2597,LMS!F2:'LMS'!F2597)</f>
        <v>#N/A</v>
      </c>
      <c r="AM651" t="e">
        <f>LOOKUP(AF651,LMS!D2:'LMS'!D2597,LMS!G2:'LMS'!G2597)</f>
        <v>#N/A</v>
      </c>
      <c r="AN651" t="e">
        <f>LOOKUP(AF651,LMS!D2:'LMS'!D2597,LMS!L2:'LMS'!L2597)</f>
        <v>#N/A</v>
      </c>
      <c r="AO651" t="e">
        <f>LOOKUP(AF651,LMS!D2:'LMS'!D2597,LMS!N2:'LMS'!N2597)</f>
        <v>#N/A</v>
      </c>
      <c r="AP651" t="e">
        <f>LOOKUP(AF651,LMS!D2:'LMS'!D2597,LMS!P2:'LMS'!P2597)</f>
        <v>#N/A</v>
      </c>
      <c r="AR651" t="e">
        <f t="shared" si="452"/>
        <v>#N/A</v>
      </c>
      <c r="AS651" t="e">
        <f t="shared" si="453"/>
        <v>#N/A</v>
      </c>
      <c r="AT651" t="e">
        <f t="shared" si="426"/>
        <v>#N/A</v>
      </c>
      <c r="AU651" t="e">
        <f t="shared" si="454"/>
        <v>#N/A</v>
      </c>
      <c r="AV651" t="e">
        <f t="shared" si="427"/>
        <v>#N/A</v>
      </c>
      <c r="AW651" t="e">
        <f t="shared" si="428"/>
        <v>#N/A</v>
      </c>
      <c r="AX651" t="e">
        <f>LOOKUP(AV651,Z!A2:'Z'!A803,Z!B2:'Z'!B803)</f>
        <v>#N/A</v>
      </c>
      <c r="AY651" t="e">
        <f t="shared" si="416"/>
        <v>#N/A</v>
      </c>
      <c r="AZ651" t="e">
        <f t="shared" si="417"/>
        <v>#N/A</v>
      </c>
      <c r="BA651" t="e">
        <f t="shared" si="418"/>
        <v>#N/A</v>
      </c>
      <c r="BB651" t="e">
        <f t="shared" si="419"/>
        <v>#N/A</v>
      </c>
      <c r="BC651" t="e">
        <f t="shared" si="420"/>
        <v>#N/A</v>
      </c>
      <c r="BD651" t="e">
        <f t="shared" si="421"/>
        <v>#N/A</v>
      </c>
    </row>
    <row r="652" spans="1:56" x14ac:dyDescent="0.25">
      <c r="A652">
        <f>'Bodycomp INPUT'!A649</f>
        <v>0</v>
      </c>
      <c r="B652">
        <f>'Bodycomp INPUT'!B649</f>
        <v>0</v>
      </c>
      <c r="C652">
        <f>'Bodycomp INPUT'!C649</f>
        <v>0</v>
      </c>
      <c r="D652">
        <f>'Bodycomp INPUT'!D649</f>
        <v>0</v>
      </c>
      <c r="E652">
        <f>'Bodycomp INPUT'!E649</f>
        <v>0</v>
      </c>
      <c r="F652">
        <f>'Bodycomp INPUT'!F649</f>
        <v>0</v>
      </c>
      <c r="G652">
        <f>'Bodycomp INPUT'!G649</f>
        <v>0</v>
      </c>
      <c r="H652">
        <v>654</v>
      </c>
      <c r="I652">
        <f t="shared" si="429"/>
        <v>0</v>
      </c>
      <c r="J652">
        <f t="shared" si="422"/>
        <v>2.6419999999999999</v>
      </c>
      <c r="K652">
        <f t="shared" si="430"/>
        <v>2.86</v>
      </c>
      <c r="L652">
        <f t="shared" si="431"/>
        <v>2.6419999999999999</v>
      </c>
      <c r="M652">
        <f t="shared" si="432"/>
        <v>2.3159999999999998</v>
      </c>
      <c r="N652">
        <f t="shared" si="433"/>
        <v>2.8029999999999999</v>
      </c>
      <c r="O652">
        <f t="shared" si="434"/>
        <v>2.3159999999999998</v>
      </c>
      <c r="P652">
        <f t="shared" si="435"/>
        <v>2.6419999999999999</v>
      </c>
      <c r="Q652">
        <f t="shared" si="436"/>
        <v>2.6419999999999999</v>
      </c>
      <c r="R652">
        <f t="shared" si="423"/>
        <v>6.7106934213868428</v>
      </c>
      <c r="S652">
        <f t="shared" si="437"/>
        <v>0.373</v>
      </c>
      <c r="T652">
        <f t="shared" si="438"/>
        <v>2.472</v>
      </c>
      <c r="U652">
        <f t="shared" si="439"/>
        <v>0.373</v>
      </c>
      <c r="V652">
        <f t="shared" si="440"/>
        <v>4.5890000000000004</v>
      </c>
      <c r="W652">
        <f t="shared" si="441"/>
        <v>1.5129999999999999</v>
      </c>
      <c r="X652">
        <f t="shared" si="442"/>
        <v>4.5890000000000004</v>
      </c>
      <c r="Y652">
        <f t="shared" si="443"/>
        <v>0.373</v>
      </c>
      <c r="Z652">
        <f t="shared" si="444"/>
        <v>0.373</v>
      </c>
      <c r="AA652">
        <f t="shared" si="445"/>
        <v>0</v>
      </c>
      <c r="AB652">
        <f t="shared" si="424"/>
        <v>0</v>
      </c>
      <c r="AC652">
        <f t="shared" si="446"/>
        <v>0</v>
      </c>
      <c r="AD652">
        <f t="shared" si="447"/>
        <v>0</v>
      </c>
      <c r="AE652">
        <f t="shared" si="425"/>
        <v>0</v>
      </c>
      <c r="AF652">
        <f t="shared" si="448"/>
        <v>0</v>
      </c>
      <c r="AG652">
        <f t="shared" si="449"/>
        <v>0.16916099773242629</v>
      </c>
      <c r="AH652">
        <f t="shared" si="450"/>
        <v>6.710693421386843E-2</v>
      </c>
      <c r="AI652">
        <f t="shared" si="451"/>
        <v>37.563447232209413</v>
      </c>
      <c r="AK652" t="e">
        <f>LOOKUP(AF652,LMS!D2:'LMS'!D2597,LMS!E2:'LMS'!E2597)</f>
        <v>#N/A</v>
      </c>
      <c r="AL652" t="e">
        <f>LOOKUP(AF652,LMS!D2:'LMS'!D2597,LMS!F2:'LMS'!F2597)</f>
        <v>#N/A</v>
      </c>
      <c r="AM652" t="e">
        <f>LOOKUP(AF652,LMS!D2:'LMS'!D2597,LMS!G2:'LMS'!G2597)</f>
        <v>#N/A</v>
      </c>
      <c r="AN652" t="e">
        <f>LOOKUP(AF652,LMS!D2:'LMS'!D2597,LMS!L2:'LMS'!L2597)</f>
        <v>#N/A</v>
      </c>
      <c r="AO652" t="e">
        <f>LOOKUP(AF652,LMS!D2:'LMS'!D2597,LMS!N2:'LMS'!N2597)</f>
        <v>#N/A</v>
      </c>
      <c r="AP652" t="e">
        <f>LOOKUP(AF652,LMS!D2:'LMS'!D2597,LMS!P2:'LMS'!P2597)</f>
        <v>#N/A</v>
      </c>
      <c r="AR652" t="e">
        <f t="shared" si="452"/>
        <v>#N/A</v>
      </c>
      <c r="AS652" t="e">
        <f t="shared" si="453"/>
        <v>#N/A</v>
      </c>
      <c r="AT652" t="e">
        <f t="shared" si="426"/>
        <v>#N/A</v>
      </c>
      <c r="AU652" t="e">
        <f t="shared" si="454"/>
        <v>#N/A</v>
      </c>
      <c r="AV652" t="e">
        <f t="shared" si="427"/>
        <v>#N/A</v>
      </c>
      <c r="AW652" t="e">
        <f t="shared" si="428"/>
        <v>#N/A</v>
      </c>
      <c r="AX652" t="e">
        <f>LOOKUP(AV652,Z!A2:'Z'!A803,Z!B2:'Z'!B803)</f>
        <v>#N/A</v>
      </c>
      <c r="AY652" t="e">
        <f t="shared" si="416"/>
        <v>#N/A</v>
      </c>
      <c r="AZ652" t="e">
        <f t="shared" si="417"/>
        <v>#N/A</v>
      </c>
      <c r="BA652" t="e">
        <f t="shared" si="418"/>
        <v>#N/A</v>
      </c>
      <c r="BB652" t="e">
        <f t="shared" si="419"/>
        <v>#N/A</v>
      </c>
      <c r="BC652" t="e">
        <f t="shared" si="420"/>
        <v>#N/A</v>
      </c>
      <c r="BD652" t="e">
        <f t="shared" si="421"/>
        <v>#N/A</v>
      </c>
    </row>
    <row r="653" spans="1:56" x14ac:dyDescent="0.25">
      <c r="A653">
        <f>'Bodycomp INPUT'!A650</f>
        <v>0</v>
      </c>
      <c r="B653">
        <f>'Bodycomp INPUT'!B650</f>
        <v>0</v>
      </c>
      <c r="C653">
        <f>'Bodycomp INPUT'!C650</f>
        <v>0</v>
      </c>
      <c r="D653">
        <f>'Bodycomp INPUT'!D650</f>
        <v>0</v>
      </c>
      <c r="E653">
        <f>'Bodycomp INPUT'!E650</f>
        <v>0</v>
      </c>
      <c r="F653">
        <f>'Bodycomp INPUT'!F650</f>
        <v>0</v>
      </c>
      <c r="G653">
        <f>'Bodycomp INPUT'!G650</f>
        <v>0</v>
      </c>
      <c r="H653">
        <v>655</v>
      </c>
      <c r="I653">
        <f t="shared" si="429"/>
        <v>0</v>
      </c>
      <c r="J653">
        <f t="shared" si="422"/>
        <v>2.6419999999999999</v>
      </c>
      <c r="K653">
        <f t="shared" si="430"/>
        <v>2.86</v>
      </c>
      <c r="L653">
        <f t="shared" si="431"/>
        <v>2.6419999999999999</v>
      </c>
      <c r="M653">
        <f t="shared" si="432"/>
        <v>2.3159999999999998</v>
      </c>
      <c r="N653">
        <f t="shared" si="433"/>
        <v>2.8029999999999999</v>
      </c>
      <c r="O653">
        <f t="shared" si="434"/>
        <v>2.3159999999999998</v>
      </c>
      <c r="P653">
        <f t="shared" si="435"/>
        <v>2.6419999999999999</v>
      </c>
      <c r="Q653">
        <f t="shared" si="436"/>
        <v>2.6419999999999999</v>
      </c>
      <c r="R653">
        <f t="shared" si="423"/>
        <v>6.7106934213868428</v>
      </c>
      <c r="S653">
        <f t="shared" si="437"/>
        <v>0.373</v>
      </c>
      <c r="T653">
        <f t="shared" si="438"/>
        <v>2.472</v>
      </c>
      <c r="U653">
        <f t="shared" si="439"/>
        <v>0.373</v>
      </c>
      <c r="V653">
        <f t="shared" si="440"/>
        <v>4.5890000000000004</v>
      </c>
      <c r="W653">
        <f t="shared" si="441"/>
        <v>1.5129999999999999</v>
      </c>
      <c r="X653">
        <f t="shared" si="442"/>
        <v>4.5890000000000004</v>
      </c>
      <c r="Y653">
        <f t="shared" si="443"/>
        <v>0.373</v>
      </c>
      <c r="Z653">
        <f t="shared" si="444"/>
        <v>0.373</v>
      </c>
      <c r="AA653">
        <f t="shared" si="445"/>
        <v>0</v>
      </c>
      <c r="AB653">
        <f t="shared" si="424"/>
        <v>0</v>
      </c>
      <c r="AC653">
        <f t="shared" si="446"/>
        <v>0</v>
      </c>
      <c r="AD653">
        <f t="shared" si="447"/>
        <v>0</v>
      </c>
      <c r="AE653">
        <f t="shared" si="425"/>
        <v>0</v>
      </c>
      <c r="AF653">
        <f t="shared" si="448"/>
        <v>0</v>
      </c>
      <c r="AG653">
        <f t="shared" si="449"/>
        <v>0.16916099773242629</v>
      </c>
      <c r="AH653">
        <f t="shared" si="450"/>
        <v>6.710693421386843E-2</v>
      </c>
      <c r="AI653">
        <f t="shared" si="451"/>
        <v>37.563447232209413</v>
      </c>
      <c r="AK653" t="e">
        <f>LOOKUP(AF653,LMS!D2:'LMS'!D2597,LMS!E2:'LMS'!E2597)</f>
        <v>#N/A</v>
      </c>
      <c r="AL653" t="e">
        <f>LOOKUP(AF653,LMS!D2:'LMS'!D2597,LMS!F2:'LMS'!F2597)</f>
        <v>#N/A</v>
      </c>
      <c r="AM653" t="e">
        <f>LOOKUP(AF653,LMS!D2:'LMS'!D2597,LMS!G2:'LMS'!G2597)</f>
        <v>#N/A</v>
      </c>
      <c r="AN653" t="e">
        <f>LOOKUP(AF653,LMS!D2:'LMS'!D2597,LMS!L2:'LMS'!L2597)</f>
        <v>#N/A</v>
      </c>
      <c r="AO653" t="e">
        <f>LOOKUP(AF653,LMS!D2:'LMS'!D2597,LMS!N2:'LMS'!N2597)</f>
        <v>#N/A</v>
      </c>
      <c r="AP653" t="e">
        <f>LOOKUP(AF653,LMS!D2:'LMS'!D2597,LMS!P2:'LMS'!P2597)</f>
        <v>#N/A</v>
      </c>
      <c r="AR653" t="e">
        <f t="shared" si="452"/>
        <v>#N/A</v>
      </c>
      <c r="AS653" t="e">
        <f t="shared" si="453"/>
        <v>#N/A</v>
      </c>
      <c r="AT653" t="e">
        <f t="shared" si="426"/>
        <v>#N/A</v>
      </c>
      <c r="AU653" t="e">
        <f t="shared" si="454"/>
        <v>#N/A</v>
      </c>
      <c r="AV653" t="e">
        <f t="shared" si="427"/>
        <v>#N/A</v>
      </c>
      <c r="AW653" t="e">
        <f t="shared" si="428"/>
        <v>#N/A</v>
      </c>
      <c r="AX653" t="e">
        <f>LOOKUP(AV653,Z!A2:'Z'!A803,Z!B2:'Z'!B803)</f>
        <v>#N/A</v>
      </c>
      <c r="AY653" t="e">
        <f t="shared" si="416"/>
        <v>#N/A</v>
      </c>
      <c r="AZ653" t="e">
        <f t="shared" si="417"/>
        <v>#N/A</v>
      </c>
      <c r="BA653" t="e">
        <f t="shared" si="418"/>
        <v>#N/A</v>
      </c>
      <c r="BB653" t="e">
        <f t="shared" si="419"/>
        <v>#N/A</v>
      </c>
      <c r="BC653" t="e">
        <f t="shared" si="420"/>
        <v>#N/A</v>
      </c>
      <c r="BD653" t="e">
        <f t="shared" si="421"/>
        <v>#N/A</v>
      </c>
    </row>
    <row r="654" spans="1:56" x14ac:dyDescent="0.25">
      <c r="A654">
        <f>'Bodycomp INPUT'!A651</f>
        <v>0</v>
      </c>
      <c r="B654">
        <f>'Bodycomp INPUT'!B651</f>
        <v>0</v>
      </c>
      <c r="C654">
        <f>'Bodycomp INPUT'!C651</f>
        <v>0</v>
      </c>
      <c r="D654">
        <f>'Bodycomp INPUT'!D651</f>
        <v>0</v>
      </c>
      <c r="E654">
        <f>'Bodycomp INPUT'!E651</f>
        <v>0</v>
      </c>
      <c r="F654">
        <f>'Bodycomp INPUT'!F651</f>
        <v>0</v>
      </c>
      <c r="G654">
        <f>'Bodycomp INPUT'!G651</f>
        <v>0</v>
      </c>
      <c r="H654">
        <v>656</v>
      </c>
      <c r="I654">
        <f t="shared" si="429"/>
        <v>0</v>
      </c>
      <c r="J654">
        <f t="shared" si="422"/>
        <v>2.6419999999999999</v>
      </c>
      <c r="K654">
        <f t="shared" si="430"/>
        <v>2.86</v>
      </c>
      <c r="L654">
        <f t="shared" si="431"/>
        <v>2.6419999999999999</v>
      </c>
      <c r="M654">
        <f t="shared" si="432"/>
        <v>2.3159999999999998</v>
      </c>
      <c r="N654">
        <f t="shared" si="433"/>
        <v>2.8029999999999999</v>
      </c>
      <c r="O654">
        <f t="shared" si="434"/>
        <v>2.3159999999999998</v>
      </c>
      <c r="P654">
        <f t="shared" si="435"/>
        <v>2.6419999999999999</v>
      </c>
      <c r="Q654">
        <f t="shared" si="436"/>
        <v>2.6419999999999999</v>
      </c>
      <c r="R654">
        <f t="shared" si="423"/>
        <v>6.7106934213868428</v>
      </c>
      <c r="S654">
        <f t="shared" si="437"/>
        <v>0.373</v>
      </c>
      <c r="T654">
        <f t="shared" si="438"/>
        <v>2.472</v>
      </c>
      <c r="U654">
        <f t="shared" si="439"/>
        <v>0.373</v>
      </c>
      <c r="V654">
        <f t="shared" si="440"/>
        <v>4.5890000000000004</v>
      </c>
      <c r="W654">
        <f t="shared" si="441"/>
        <v>1.5129999999999999</v>
      </c>
      <c r="X654">
        <f t="shared" si="442"/>
        <v>4.5890000000000004</v>
      </c>
      <c r="Y654">
        <f t="shared" si="443"/>
        <v>0.373</v>
      </c>
      <c r="Z654">
        <f t="shared" si="444"/>
        <v>0.373</v>
      </c>
      <c r="AA654">
        <f t="shared" si="445"/>
        <v>0</v>
      </c>
      <c r="AB654">
        <f t="shared" si="424"/>
        <v>0</v>
      </c>
      <c r="AC654">
        <f t="shared" si="446"/>
        <v>0</v>
      </c>
      <c r="AD654">
        <f t="shared" si="447"/>
        <v>0</v>
      </c>
      <c r="AE654">
        <f t="shared" si="425"/>
        <v>0</v>
      </c>
      <c r="AF654">
        <f t="shared" si="448"/>
        <v>0</v>
      </c>
      <c r="AG654">
        <f t="shared" si="449"/>
        <v>0.16916099773242629</v>
      </c>
      <c r="AH654">
        <f t="shared" si="450"/>
        <v>6.710693421386843E-2</v>
      </c>
      <c r="AI654">
        <f t="shared" si="451"/>
        <v>37.563447232209413</v>
      </c>
      <c r="AK654" t="e">
        <f>LOOKUP(AF654,LMS!D2:'LMS'!D2597,LMS!E2:'LMS'!E2597)</f>
        <v>#N/A</v>
      </c>
      <c r="AL654" t="e">
        <f>LOOKUP(AF654,LMS!D2:'LMS'!D2597,LMS!F2:'LMS'!F2597)</f>
        <v>#N/A</v>
      </c>
      <c r="AM654" t="e">
        <f>LOOKUP(AF654,LMS!D2:'LMS'!D2597,LMS!G2:'LMS'!G2597)</f>
        <v>#N/A</v>
      </c>
      <c r="AN654" t="e">
        <f>LOOKUP(AF654,LMS!D2:'LMS'!D2597,LMS!L2:'LMS'!L2597)</f>
        <v>#N/A</v>
      </c>
      <c r="AO654" t="e">
        <f>LOOKUP(AF654,LMS!D2:'LMS'!D2597,LMS!N2:'LMS'!N2597)</f>
        <v>#N/A</v>
      </c>
      <c r="AP654" t="e">
        <f>LOOKUP(AF654,LMS!D2:'LMS'!D2597,LMS!P2:'LMS'!P2597)</f>
        <v>#N/A</v>
      </c>
      <c r="AR654" t="e">
        <f t="shared" si="452"/>
        <v>#N/A</v>
      </c>
      <c r="AS654" t="e">
        <f t="shared" si="453"/>
        <v>#N/A</v>
      </c>
      <c r="AT654" t="e">
        <f t="shared" si="426"/>
        <v>#N/A</v>
      </c>
      <c r="AU654" t="e">
        <f t="shared" si="454"/>
        <v>#N/A</v>
      </c>
      <c r="AV654" t="e">
        <f t="shared" si="427"/>
        <v>#N/A</v>
      </c>
      <c r="AW654" t="e">
        <f t="shared" si="428"/>
        <v>#N/A</v>
      </c>
      <c r="AX654" t="e">
        <f>LOOKUP(AV654,Z!A2:'Z'!A803,Z!B2:'Z'!B803)</f>
        <v>#N/A</v>
      </c>
      <c r="AY654" t="e">
        <f t="shared" si="416"/>
        <v>#N/A</v>
      </c>
      <c r="AZ654" t="e">
        <f t="shared" si="417"/>
        <v>#N/A</v>
      </c>
      <c r="BA654" t="e">
        <f t="shared" si="418"/>
        <v>#N/A</v>
      </c>
      <c r="BB654" t="e">
        <f t="shared" si="419"/>
        <v>#N/A</v>
      </c>
      <c r="BC654" t="e">
        <f t="shared" si="420"/>
        <v>#N/A</v>
      </c>
      <c r="BD654" t="e">
        <f t="shared" si="421"/>
        <v>#N/A</v>
      </c>
    </row>
    <row r="655" spans="1:56" x14ac:dyDescent="0.25">
      <c r="A655">
        <f>'Bodycomp INPUT'!A652</f>
        <v>0</v>
      </c>
      <c r="B655">
        <f>'Bodycomp INPUT'!B652</f>
        <v>0</v>
      </c>
      <c r="C655">
        <f>'Bodycomp INPUT'!C652</f>
        <v>0</v>
      </c>
      <c r="D655">
        <f>'Bodycomp INPUT'!D652</f>
        <v>0</v>
      </c>
      <c r="E655">
        <f>'Bodycomp INPUT'!E652</f>
        <v>0</v>
      </c>
      <c r="F655">
        <f>'Bodycomp INPUT'!F652</f>
        <v>0</v>
      </c>
      <c r="G655">
        <f>'Bodycomp INPUT'!G652</f>
        <v>0</v>
      </c>
      <c r="H655">
        <v>657</v>
      </c>
      <c r="I655">
        <f t="shared" si="429"/>
        <v>0</v>
      </c>
      <c r="J655">
        <f t="shared" si="422"/>
        <v>2.6419999999999999</v>
      </c>
      <c r="K655">
        <f t="shared" si="430"/>
        <v>2.86</v>
      </c>
      <c r="L655">
        <f t="shared" si="431"/>
        <v>2.6419999999999999</v>
      </c>
      <c r="M655">
        <f t="shared" si="432"/>
        <v>2.3159999999999998</v>
      </c>
      <c r="N655">
        <f t="shared" si="433"/>
        <v>2.8029999999999999</v>
      </c>
      <c r="O655">
        <f t="shared" si="434"/>
        <v>2.3159999999999998</v>
      </c>
      <c r="P655">
        <f t="shared" si="435"/>
        <v>2.6419999999999999</v>
      </c>
      <c r="Q655">
        <f t="shared" si="436"/>
        <v>2.6419999999999999</v>
      </c>
      <c r="R655">
        <f t="shared" si="423"/>
        <v>6.7106934213868428</v>
      </c>
      <c r="S655">
        <f t="shared" si="437"/>
        <v>0.373</v>
      </c>
      <c r="T655">
        <f t="shared" si="438"/>
        <v>2.472</v>
      </c>
      <c r="U655">
        <f t="shared" si="439"/>
        <v>0.373</v>
      </c>
      <c r="V655">
        <f t="shared" si="440"/>
        <v>4.5890000000000004</v>
      </c>
      <c r="W655">
        <f t="shared" si="441"/>
        <v>1.5129999999999999</v>
      </c>
      <c r="X655">
        <f t="shared" si="442"/>
        <v>4.5890000000000004</v>
      </c>
      <c r="Y655">
        <f t="shared" si="443"/>
        <v>0.373</v>
      </c>
      <c r="Z655">
        <f t="shared" si="444"/>
        <v>0.373</v>
      </c>
      <c r="AA655">
        <f t="shared" si="445"/>
        <v>0</v>
      </c>
      <c r="AB655">
        <f t="shared" si="424"/>
        <v>0</v>
      </c>
      <c r="AC655">
        <f t="shared" si="446"/>
        <v>0</v>
      </c>
      <c r="AD655">
        <f t="shared" si="447"/>
        <v>0</v>
      </c>
      <c r="AE655">
        <f t="shared" si="425"/>
        <v>0</v>
      </c>
      <c r="AF655">
        <f t="shared" si="448"/>
        <v>0</v>
      </c>
      <c r="AG655">
        <f t="shared" si="449"/>
        <v>0.16916099773242629</v>
      </c>
      <c r="AH655">
        <f t="shared" si="450"/>
        <v>6.710693421386843E-2</v>
      </c>
      <c r="AI655">
        <f t="shared" si="451"/>
        <v>37.563447232209413</v>
      </c>
      <c r="AK655" t="e">
        <f>LOOKUP(AF655,LMS!D2:'LMS'!D2597,LMS!E2:'LMS'!E2597)</f>
        <v>#N/A</v>
      </c>
      <c r="AL655" t="e">
        <f>LOOKUP(AF655,LMS!D2:'LMS'!D2597,LMS!F2:'LMS'!F2597)</f>
        <v>#N/A</v>
      </c>
      <c r="AM655" t="e">
        <f>LOOKUP(AF655,LMS!D2:'LMS'!D2597,LMS!G2:'LMS'!G2597)</f>
        <v>#N/A</v>
      </c>
      <c r="AN655" t="e">
        <f>LOOKUP(AF655,LMS!D2:'LMS'!D2597,LMS!L2:'LMS'!L2597)</f>
        <v>#N/A</v>
      </c>
      <c r="AO655" t="e">
        <f>LOOKUP(AF655,LMS!D2:'LMS'!D2597,LMS!N2:'LMS'!N2597)</f>
        <v>#N/A</v>
      </c>
      <c r="AP655" t="e">
        <f>LOOKUP(AF655,LMS!D2:'LMS'!D2597,LMS!P2:'LMS'!P2597)</f>
        <v>#N/A</v>
      </c>
      <c r="AR655" t="e">
        <f t="shared" si="452"/>
        <v>#N/A</v>
      </c>
      <c r="AS655" t="e">
        <f t="shared" si="453"/>
        <v>#N/A</v>
      </c>
      <c r="AT655" t="e">
        <f t="shared" si="426"/>
        <v>#N/A</v>
      </c>
      <c r="AU655" t="e">
        <f t="shared" si="454"/>
        <v>#N/A</v>
      </c>
      <c r="AV655" t="e">
        <f t="shared" si="427"/>
        <v>#N/A</v>
      </c>
      <c r="AW655" t="e">
        <f t="shared" si="428"/>
        <v>#N/A</v>
      </c>
      <c r="AX655" t="e">
        <f>LOOKUP(AV655,Z!A2:'Z'!A803,Z!B2:'Z'!B803)</f>
        <v>#N/A</v>
      </c>
      <c r="AY655" t="e">
        <f t="shared" si="416"/>
        <v>#N/A</v>
      </c>
      <c r="AZ655" t="e">
        <f t="shared" si="417"/>
        <v>#N/A</v>
      </c>
      <c r="BA655" t="e">
        <f t="shared" si="418"/>
        <v>#N/A</v>
      </c>
      <c r="BB655" t="e">
        <f t="shared" si="419"/>
        <v>#N/A</v>
      </c>
      <c r="BC655" t="e">
        <f t="shared" si="420"/>
        <v>#N/A</v>
      </c>
      <c r="BD655" t="e">
        <f t="shared" si="421"/>
        <v>#N/A</v>
      </c>
    </row>
    <row r="656" spans="1:56" x14ac:dyDescent="0.25">
      <c r="A656">
        <f>'Bodycomp INPUT'!A653</f>
        <v>0</v>
      </c>
      <c r="B656">
        <f>'Bodycomp INPUT'!B653</f>
        <v>0</v>
      </c>
      <c r="C656">
        <f>'Bodycomp INPUT'!C653</f>
        <v>0</v>
      </c>
      <c r="D656">
        <f>'Bodycomp INPUT'!D653</f>
        <v>0</v>
      </c>
      <c r="E656">
        <f>'Bodycomp INPUT'!E653</f>
        <v>0</v>
      </c>
      <c r="F656">
        <f>'Bodycomp INPUT'!F653</f>
        <v>0</v>
      </c>
      <c r="G656">
        <f>'Bodycomp INPUT'!G653</f>
        <v>0</v>
      </c>
      <c r="H656">
        <v>658</v>
      </c>
      <c r="I656">
        <f t="shared" si="429"/>
        <v>0</v>
      </c>
      <c r="J656">
        <f t="shared" si="422"/>
        <v>2.6419999999999999</v>
      </c>
      <c r="K656">
        <f t="shared" si="430"/>
        <v>2.86</v>
      </c>
      <c r="L656">
        <f t="shared" si="431"/>
        <v>2.6419999999999999</v>
      </c>
      <c r="M656">
        <f t="shared" si="432"/>
        <v>2.3159999999999998</v>
      </c>
      <c r="N656">
        <f t="shared" si="433"/>
        <v>2.8029999999999999</v>
      </c>
      <c r="O656">
        <f t="shared" si="434"/>
        <v>2.3159999999999998</v>
      </c>
      <c r="P656">
        <f t="shared" si="435"/>
        <v>2.6419999999999999</v>
      </c>
      <c r="Q656">
        <f t="shared" si="436"/>
        <v>2.6419999999999999</v>
      </c>
      <c r="R656">
        <f t="shared" si="423"/>
        <v>6.7106934213868428</v>
      </c>
      <c r="S656">
        <f t="shared" si="437"/>
        <v>0.373</v>
      </c>
      <c r="T656">
        <f t="shared" si="438"/>
        <v>2.472</v>
      </c>
      <c r="U656">
        <f t="shared" si="439"/>
        <v>0.373</v>
      </c>
      <c r="V656">
        <f t="shared" si="440"/>
        <v>4.5890000000000004</v>
      </c>
      <c r="W656">
        <f t="shared" si="441"/>
        <v>1.5129999999999999</v>
      </c>
      <c r="X656">
        <f t="shared" si="442"/>
        <v>4.5890000000000004</v>
      </c>
      <c r="Y656">
        <f t="shared" si="443"/>
        <v>0.373</v>
      </c>
      <c r="Z656">
        <f t="shared" si="444"/>
        <v>0.373</v>
      </c>
      <c r="AA656">
        <f t="shared" si="445"/>
        <v>0</v>
      </c>
      <c r="AB656">
        <f t="shared" si="424"/>
        <v>0</v>
      </c>
      <c r="AC656">
        <f t="shared" si="446"/>
        <v>0</v>
      </c>
      <c r="AD656">
        <f t="shared" si="447"/>
        <v>0</v>
      </c>
      <c r="AE656">
        <f t="shared" si="425"/>
        <v>0</v>
      </c>
      <c r="AF656">
        <f t="shared" si="448"/>
        <v>0</v>
      </c>
      <c r="AG656">
        <f t="shared" si="449"/>
        <v>0.16916099773242629</v>
      </c>
      <c r="AH656">
        <f t="shared" si="450"/>
        <v>6.710693421386843E-2</v>
      </c>
      <c r="AI656">
        <f t="shared" si="451"/>
        <v>37.563447232209413</v>
      </c>
      <c r="AK656" t="e">
        <f>LOOKUP(AF656,LMS!D2:'LMS'!D2597,LMS!E2:'LMS'!E2597)</f>
        <v>#N/A</v>
      </c>
      <c r="AL656" t="e">
        <f>LOOKUP(AF656,LMS!D2:'LMS'!D2597,LMS!F2:'LMS'!F2597)</f>
        <v>#N/A</v>
      </c>
      <c r="AM656" t="e">
        <f>LOOKUP(AF656,LMS!D2:'LMS'!D2597,LMS!G2:'LMS'!G2597)</f>
        <v>#N/A</v>
      </c>
      <c r="AN656" t="e">
        <f>LOOKUP(AF656,LMS!D2:'LMS'!D2597,LMS!L2:'LMS'!L2597)</f>
        <v>#N/A</v>
      </c>
      <c r="AO656" t="e">
        <f>LOOKUP(AF656,LMS!D2:'LMS'!D2597,LMS!N2:'LMS'!N2597)</f>
        <v>#N/A</v>
      </c>
      <c r="AP656" t="e">
        <f>LOOKUP(AF656,LMS!D2:'LMS'!D2597,LMS!P2:'LMS'!P2597)</f>
        <v>#N/A</v>
      </c>
      <c r="AR656" t="e">
        <f t="shared" si="452"/>
        <v>#N/A</v>
      </c>
      <c r="AS656" t="e">
        <f t="shared" si="453"/>
        <v>#N/A</v>
      </c>
      <c r="AT656" t="e">
        <f t="shared" si="426"/>
        <v>#N/A</v>
      </c>
      <c r="AU656" t="e">
        <f t="shared" si="454"/>
        <v>#N/A</v>
      </c>
      <c r="AV656" t="e">
        <f t="shared" si="427"/>
        <v>#N/A</v>
      </c>
      <c r="AW656" t="e">
        <f t="shared" si="428"/>
        <v>#N/A</v>
      </c>
      <c r="AX656" t="e">
        <f>LOOKUP(AV656,Z!A2:'Z'!A803,Z!B2:'Z'!B803)</f>
        <v>#N/A</v>
      </c>
      <c r="AY656" t="e">
        <f t="shared" si="416"/>
        <v>#N/A</v>
      </c>
      <c r="AZ656" t="e">
        <f t="shared" si="417"/>
        <v>#N/A</v>
      </c>
      <c r="BA656" t="e">
        <f t="shared" si="418"/>
        <v>#N/A</v>
      </c>
      <c r="BB656" t="e">
        <f t="shared" si="419"/>
        <v>#N/A</v>
      </c>
      <c r="BC656" t="e">
        <f t="shared" si="420"/>
        <v>#N/A</v>
      </c>
      <c r="BD656" t="e">
        <f t="shared" si="421"/>
        <v>#N/A</v>
      </c>
    </row>
    <row r="657" spans="1:56" x14ac:dyDescent="0.25">
      <c r="A657">
        <f>'Bodycomp INPUT'!A654</f>
        <v>0</v>
      </c>
      <c r="B657">
        <f>'Bodycomp INPUT'!B654</f>
        <v>0</v>
      </c>
      <c r="C657">
        <f>'Bodycomp INPUT'!C654</f>
        <v>0</v>
      </c>
      <c r="D657">
        <f>'Bodycomp INPUT'!D654</f>
        <v>0</v>
      </c>
      <c r="E657">
        <f>'Bodycomp INPUT'!E654</f>
        <v>0</v>
      </c>
      <c r="F657">
        <f>'Bodycomp INPUT'!F654</f>
        <v>0</v>
      </c>
      <c r="G657">
        <f>'Bodycomp INPUT'!G654</f>
        <v>0</v>
      </c>
      <c r="H657">
        <v>659</v>
      </c>
      <c r="I657">
        <f t="shared" si="429"/>
        <v>0</v>
      </c>
      <c r="J657">
        <f t="shared" si="422"/>
        <v>2.6419999999999999</v>
      </c>
      <c r="K657">
        <f t="shared" si="430"/>
        <v>2.86</v>
      </c>
      <c r="L657">
        <f t="shared" si="431"/>
        <v>2.6419999999999999</v>
      </c>
      <c r="M657">
        <f t="shared" si="432"/>
        <v>2.3159999999999998</v>
      </c>
      <c r="N657">
        <f t="shared" si="433"/>
        <v>2.8029999999999999</v>
      </c>
      <c r="O657">
        <f t="shared" si="434"/>
        <v>2.3159999999999998</v>
      </c>
      <c r="P657">
        <f t="shared" si="435"/>
        <v>2.6419999999999999</v>
      </c>
      <c r="Q657">
        <f t="shared" si="436"/>
        <v>2.6419999999999999</v>
      </c>
      <c r="R657">
        <f t="shared" si="423"/>
        <v>6.7106934213868428</v>
      </c>
      <c r="S657">
        <f t="shared" si="437"/>
        <v>0.373</v>
      </c>
      <c r="T657">
        <f t="shared" si="438"/>
        <v>2.472</v>
      </c>
      <c r="U657">
        <f t="shared" si="439"/>
        <v>0.373</v>
      </c>
      <c r="V657">
        <f t="shared" si="440"/>
        <v>4.5890000000000004</v>
      </c>
      <c r="W657">
        <f t="shared" si="441"/>
        <v>1.5129999999999999</v>
      </c>
      <c r="X657">
        <f t="shared" si="442"/>
        <v>4.5890000000000004</v>
      </c>
      <c r="Y657">
        <f t="shared" si="443"/>
        <v>0.373</v>
      </c>
      <c r="Z657">
        <f t="shared" si="444"/>
        <v>0.373</v>
      </c>
      <c r="AA657">
        <f t="shared" si="445"/>
        <v>0</v>
      </c>
      <c r="AB657">
        <f t="shared" si="424"/>
        <v>0</v>
      </c>
      <c r="AC657">
        <f t="shared" si="446"/>
        <v>0</v>
      </c>
      <c r="AD657">
        <f t="shared" si="447"/>
        <v>0</v>
      </c>
      <c r="AE657">
        <f t="shared" si="425"/>
        <v>0</v>
      </c>
      <c r="AF657">
        <f t="shared" si="448"/>
        <v>0</v>
      </c>
      <c r="AG657">
        <f t="shared" si="449"/>
        <v>0.16916099773242629</v>
      </c>
      <c r="AH657">
        <f t="shared" si="450"/>
        <v>6.710693421386843E-2</v>
      </c>
      <c r="AI657">
        <f t="shared" si="451"/>
        <v>37.563447232209413</v>
      </c>
      <c r="AK657" t="e">
        <f>LOOKUP(AF657,LMS!D2:'LMS'!D2597,LMS!E2:'LMS'!E2597)</f>
        <v>#N/A</v>
      </c>
      <c r="AL657" t="e">
        <f>LOOKUP(AF657,LMS!D2:'LMS'!D2597,LMS!F2:'LMS'!F2597)</f>
        <v>#N/A</v>
      </c>
      <c r="AM657" t="e">
        <f>LOOKUP(AF657,LMS!D2:'LMS'!D2597,LMS!G2:'LMS'!G2597)</f>
        <v>#N/A</v>
      </c>
      <c r="AN657" t="e">
        <f>LOOKUP(AF657,LMS!D2:'LMS'!D2597,LMS!L2:'LMS'!L2597)</f>
        <v>#N/A</v>
      </c>
      <c r="AO657" t="e">
        <f>LOOKUP(AF657,LMS!D2:'LMS'!D2597,LMS!N2:'LMS'!N2597)</f>
        <v>#N/A</v>
      </c>
      <c r="AP657" t="e">
        <f>LOOKUP(AF657,LMS!D2:'LMS'!D2597,LMS!P2:'LMS'!P2597)</f>
        <v>#N/A</v>
      </c>
      <c r="AR657" t="e">
        <f t="shared" si="452"/>
        <v>#N/A</v>
      </c>
      <c r="AS657" t="e">
        <f t="shared" si="453"/>
        <v>#N/A</v>
      </c>
      <c r="AT657" t="e">
        <f t="shared" si="426"/>
        <v>#N/A</v>
      </c>
      <c r="AU657" t="e">
        <f t="shared" si="454"/>
        <v>#N/A</v>
      </c>
      <c r="AV657" t="e">
        <f t="shared" si="427"/>
        <v>#N/A</v>
      </c>
      <c r="AW657" t="e">
        <f t="shared" si="428"/>
        <v>#N/A</v>
      </c>
      <c r="AX657" t="e">
        <f>LOOKUP(AV657,Z!A2:'Z'!A803,Z!B2:'Z'!B803)</f>
        <v>#N/A</v>
      </c>
      <c r="AY657" t="e">
        <f t="shared" si="416"/>
        <v>#N/A</v>
      </c>
      <c r="AZ657" t="e">
        <f t="shared" si="417"/>
        <v>#N/A</v>
      </c>
      <c r="BA657" t="e">
        <f t="shared" si="418"/>
        <v>#N/A</v>
      </c>
      <c r="BB657" t="e">
        <f t="shared" si="419"/>
        <v>#N/A</v>
      </c>
      <c r="BC657" t="e">
        <f t="shared" si="420"/>
        <v>#N/A</v>
      </c>
      <c r="BD657" t="e">
        <f t="shared" si="421"/>
        <v>#N/A</v>
      </c>
    </row>
    <row r="658" spans="1:56" x14ac:dyDescent="0.25">
      <c r="A658">
        <f>'Bodycomp INPUT'!A655</f>
        <v>0</v>
      </c>
      <c r="B658">
        <f>'Bodycomp INPUT'!B655</f>
        <v>0</v>
      </c>
      <c r="C658">
        <f>'Bodycomp INPUT'!C655</f>
        <v>0</v>
      </c>
      <c r="D658">
        <f>'Bodycomp INPUT'!D655</f>
        <v>0</v>
      </c>
      <c r="E658">
        <f>'Bodycomp INPUT'!E655</f>
        <v>0</v>
      </c>
      <c r="F658">
        <f>'Bodycomp INPUT'!F655</f>
        <v>0</v>
      </c>
      <c r="G658">
        <f>'Bodycomp INPUT'!G655</f>
        <v>0</v>
      </c>
      <c r="H658">
        <v>660</v>
      </c>
      <c r="I658">
        <f t="shared" si="429"/>
        <v>0</v>
      </c>
      <c r="J658">
        <f t="shared" si="422"/>
        <v>2.6419999999999999</v>
      </c>
      <c r="K658">
        <f t="shared" si="430"/>
        <v>2.86</v>
      </c>
      <c r="L658">
        <f t="shared" si="431"/>
        <v>2.6419999999999999</v>
      </c>
      <c r="M658">
        <f t="shared" si="432"/>
        <v>2.3159999999999998</v>
      </c>
      <c r="N658">
        <f t="shared" si="433"/>
        <v>2.8029999999999999</v>
      </c>
      <c r="O658">
        <f t="shared" si="434"/>
        <v>2.3159999999999998</v>
      </c>
      <c r="P658">
        <f t="shared" si="435"/>
        <v>2.6419999999999999</v>
      </c>
      <c r="Q658">
        <f t="shared" si="436"/>
        <v>2.6419999999999999</v>
      </c>
      <c r="R658">
        <f t="shared" si="423"/>
        <v>6.7106934213868428</v>
      </c>
      <c r="S658">
        <f t="shared" si="437"/>
        <v>0.373</v>
      </c>
      <c r="T658">
        <f t="shared" si="438"/>
        <v>2.472</v>
      </c>
      <c r="U658">
        <f t="shared" si="439"/>
        <v>0.373</v>
      </c>
      <c r="V658">
        <f t="shared" si="440"/>
        <v>4.5890000000000004</v>
      </c>
      <c r="W658">
        <f t="shared" si="441"/>
        <v>1.5129999999999999</v>
      </c>
      <c r="X658">
        <f t="shared" si="442"/>
        <v>4.5890000000000004</v>
      </c>
      <c r="Y658">
        <f t="shared" si="443"/>
        <v>0.373</v>
      </c>
      <c r="Z658">
        <f t="shared" si="444"/>
        <v>0.373</v>
      </c>
      <c r="AA658">
        <f t="shared" si="445"/>
        <v>0</v>
      </c>
      <c r="AB658">
        <f t="shared" si="424"/>
        <v>0</v>
      </c>
      <c r="AC658">
        <f t="shared" si="446"/>
        <v>0</v>
      </c>
      <c r="AD658">
        <f t="shared" si="447"/>
        <v>0</v>
      </c>
      <c r="AE658">
        <f t="shared" si="425"/>
        <v>0</v>
      </c>
      <c r="AF658">
        <f t="shared" si="448"/>
        <v>0</v>
      </c>
      <c r="AG658">
        <f t="shared" si="449"/>
        <v>0.16916099773242629</v>
      </c>
      <c r="AH658">
        <f t="shared" si="450"/>
        <v>6.710693421386843E-2</v>
      </c>
      <c r="AI658">
        <f t="shared" si="451"/>
        <v>37.563447232209413</v>
      </c>
      <c r="AK658" t="e">
        <f>LOOKUP(AF658,LMS!D2:'LMS'!D2597,LMS!E2:'LMS'!E2597)</f>
        <v>#N/A</v>
      </c>
      <c r="AL658" t="e">
        <f>LOOKUP(AF658,LMS!D2:'LMS'!D2597,LMS!F2:'LMS'!F2597)</f>
        <v>#N/A</v>
      </c>
      <c r="AM658" t="e">
        <f>LOOKUP(AF658,LMS!D2:'LMS'!D2597,LMS!G2:'LMS'!G2597)</f>
        <v>#N/A</v>
      </c>
      <c r="AN658" t="e">
        <f>LOOKUP(AF658,LMS!D2:'LMS'!D2597,LMS!L2:'LMS'!L2597)</f>
        <v>#N/A</v>
      </c>
      <c r="AO658" t="e">
        <f>LOOKUP(AF658,LMS!D2:'LMS'!D2597,LMS!N2:'LMS'!N2597)</f>
        <v>#N/A</v>
      </c>
      <c r="AP658" t="e">
        <f>LOOKUP(AF658,LMS!D2:'LMS'!D2597,LMS!P2:'LMS'!P2597)</f>
        <v>#N/A</v>
      </c>
      <c r="AR658" t="e">
        <f t="shared" si="452"/>
        <v>#N/A</v>
      </c>
      <c r="AS658" t="e">
        <f t="shared" si="453"/>
        <v>#N/A</v>
      </c>
      <c r="AT658" t="e">
        <f t="shared" si="426"/>
        <v>#N/A</v>
      </c>
      <c r="AU658" t="e">
        <f t="shared" si="454"/>
        <v>#N/A</v>
      </c>
      <c r="AV658" t="e">
        <f t="shared" si="427"/>
        <v>#N/A</v>
      </c>
      <c r="AW658" t="e">
        <f t="shared" si="428"/>
        <v>#N/A</v>
      </c>
      <c r="AX658" t="e">
        <f>LOOKUP(AV658,Z!A2:'Z'!A803,Z!B2:'Z'!B803)</f>
        <v>#N/A</v>
      </c>
      <c r="AY658" t="e">
        <f t="shared" si="416"/>
        <v>#N/A</v>
      </c>
      <c r="AZ658" t="e">
        <f t="shared" si="417"/>
        <v>#N/A</v>
      </c>
      <c r="BA658" t="e">
        <f t="shared" si="418"/>
        <v>#N/A</v>
      </c>
      <c r="BB658" t="e">
        <f t="shared" si="419"/>
        <v>#N/A</v>
      </c>
      <c r="BC658" t="e">
        <f t="shared" si="420"/>
        <v>#N/A</v>
      </c>
      <c r="BD658" t="e">
        <f t="shared" si="421"/>
        <v>#N/A</v>
      </c>
    </row>
    <row r="659" spans="1:56" x14ac:dyDescent="0.25">
      <c r="A659">
        <f>'Bodycomp INPUT'!A656</f>
        <v>0</v>
      </c>
      <c r="B659">
        <f>'Bodycomp INPUT'!B656</f>
        <v>0</v>
      </c>
      <c r="C659">
        <f>'Bodycomp INPUT'!C656</f>
        <v>0</v>
      </c>
      <c r="D659">
        <f>'Bodycomp INPUT'!D656</f>
        <v>0</v>
      </c>
      <c r="E659">
        <f>'Bodycomp INPUT'!E656</f>
        <v>0</v>
      </c>
      <c r="F659">
        <f>'Bodycomp INPUT'!F656</f>
        <v>0</v>
      </c>
      <c r="G659">
        <f>'Bodycomp INPUT'!G656</f>
        <v>0</v>
      </c>
      <c r="H659">
        <v>661</v>
      </c>
      <c r="I659">
        <f t="shared" si="429"/>
        <v>0</v>
      </c>
      <c r="J659">
        <f t="shared" si="422"/>
        <v>2.6419999999999999</v>
      </c>
      <c r="K659">
        <f t="shared" si="430"/>
        <v>2.86</v>
      </c>
      <c r="L659">
        <f t="shared" si="431"/>
        <v>2.6419999999999999</v>
      </c>
      <c r="M659">
        <f t="shared" si="432"/>
        <v>2.3159999999999998</v>
      </c>
      <c r="N659">
        <f t="shared" si="433"/>
        <v>2.8029999999999999</v>
      </c>
      <c r="O659">
        <f t="shared" si="434"/>
        <v>2.3159999999999998</v>
      </c>
      <c r="P659">
        <f t="shared" si="435"/>
        <v>2.6419999999999999</v>
      </c>
      <c r="Q659">
        <f t="shared" si="436"/>
        <v>2.6419999999999999</v>
      </c>
      <c r="R659">
        <f t="shared" si="423"/>
        <v>6.7106934213868428</v>
      </c>
      <c r="S659">
        <f t="shared" si="437"/>
        <v>0.373</v>
      </c>
      <c r="T659">
        <f t="shared" si="438"/>
        <v>2.472</v>
      </c>
      <c r="U659">
        <f t="shared" si="439"/>
        <v>0.373</v>
      </c>
      <c r="V659">
        <f t="shared" si="440"/>
        <v>4.5890000000000004</v>
      </c>
      <c r="W659">
        <f t="shared" si="441"/>
        <v>1.5129999999999999</v>
      </c>
      <c r="X659">
        <f t="shared" si="442"/>
        <v>4.5890000000000004</v>
      </c>
      <c r="Y659">
        <f t="shared" si="443"/>
        <v>0.373</v>
      </c>
      <c r="Z659">
        <f t="shared" si="444"/>
        <v>0.373</v>
      </c>
      <c r="AA659">
        <f t="shared" si="445"/>
        <v>0</v>
      </c>
      <c r="AB659">
        <f t="shared" si="424"/>
        <v>0</v>
      </c>
      <c r="AC659">
        <f t="shared" si="446"/>
        <v>0</v>
      </c>
      <c r="AD659">
        <f t="shared" si="447"/>
        <v>0</v>
      </c>
      <c r="AE659">
        <f t="shared" si="425"/>
        <v>0</v>
      </c>
      <c r="AF659">
        <f t="shared" si="448"/>
        <v>0</v>
      </c>
      <c r="AG659">
        <f t="shared" si="449"/>
        <v>0.16916099773242629</v>
      </c>
      <c r="AH659">
        <f t="shared" si="450"/>
        <v>6.710693421386843E-2</v>
      </c>
      <c r="AI659">
        <f t="shared" si="451"/>
        <v>37.563447232209413</v>
      </c>
      <c r="AK659" t="e">
        <f>LOOKUP(AF659,LMS!D2:'LMS'!D2597,LMS!E2:'LMS'!E2597)</f>
        <v>#N/A</v>
      </c>
      <c r="AL659" t="e">
        <f>LOOKUP(AF659,LMS!D2:'LMS'!D2597,LMS!F2:'LMS'!F2597)</f>
        <v>#N/A</v>
      </c>
      <c r="AM659" t="e">
        <f>LOOKUP(AF659,LMS!D2:'LMS'!D2597,LMS!G2:'LMS'!G2597)</f>
        <v>#N/A</v>
      </c>
      <c r="AN659" t="e">
        <f>LOOKUP(AF659,LMS!D2:'LMS'!D2597,LMS!L2:'LMS'!L2597)</f>
        <v>#N/A</v>
      </c>
      <c r="AO659" t="e">
        <f>LOOKUP(AF659,LMS!D2:'LMS'!D2597,LMS!N2:'LMS'!N2597)</f>
        <v>#N/A</v>
      </c>
      <c r="AP659" t="e">
        <f>LOOKUP(AF659,LMS!D2:'LMS'!D2597,LMS!P2:'LMS'!P2597)</f>
        <v>#N/A</v>
      </c>
      <c r="AR659" t="e">
        <f t="shared" si="452"/>
        <v>#N/A</v>
      </c>
      <c r="AS659" t="e">
        <f t="shared" si="453"/>
        <v>#N/A</v>
      </c>
      <c r="AT659" t="e">
        <f t="shared" si="426"/>
        <v>#N/A</v>
      </c>
      <c r="AU659" t="e">
        <f t="shared" si="454"/>
        <v>#N/A</v>
      </c>
      <c r="AV659" t="e">
        <f t="shared" si="427"/>
        <v>#N/A</v>
      </c>
      <c r="AW659" t="e">
        <f t="shared" si="428"/>
        <v>#N/A</v>
      </c>
      <c r="AX659" t="e">
        <f>LOOKUP(AV659,Z!A2:'Z'!A803,Z!B2:'Z'!B803)</f>
        <v>#N/A</v>
      </c>
      <c r="AY659" t="e">
        <f t="shared" si="416"/>
        <v>#N/A</v>
      </c>
      <c r="AZ659" t="e">
        <f t="shared" si="417"/>
        <v>#N/A</v>
      </c>
      <c r="BA659" t="e">
        <f t="shared" si="418"/>
        <v>#N/A</v>
      </c>
      <c r="BB659" t="e">
        <f t="shared" si="419"/>
        <v>#N/A</v>
      </c>
      <c r="BC659" t="e">
        <f t="shared" si="420"/>
        <v>#N/A</v>
      </c>
      <c r="BD659" t="e">
        <f t="shared" si="421"/>
        <v>#N/A</v>
      </c>
    </row>
    <row r="660" spans="1:56" x14ac:dyDescent="0.25">
      <c r="A660">
        <f>'Bodycomp INPUT'!A657</f>
        <v>0</v>
      </c>
      <c r="B660">
        <f>'Bodycomp INPUT'!B657</f>
        <v>0</v>
      </c>
      <c r="C660">
        <f>'Bodycomp INPUT'!C657</f>
        <v>0</v>
      </c>
      <c r="D660">
        <f>'Bodycomp INPUT'!D657</f>
        <v>0</v>
      </c>
      <c r="E660">
        <f>'Bodycomp INPUT'!E657</f>
        <v>0</v>
      </c>
      <c r="F660">
        <f>'Bodycomp INPUT'!F657</f>
        <v>0</v>
      </c>
      <c r="G660">
        <f>'Bodycomp INPUT'!G657</f>
        <v>0</v>
      </c>
      <c r="H660">
        <v>662</v>
      </c>
      <c r="I660">
        <f t="shared" si="429"/>
        <v>0</v>
      </c>
      <c r="J660">
        <f t="shared" si="422"/>
        <v>2.6419999999999999</v>
      </c>
      <c r="K660">
        <f t="shared" si="430"/>
        <v>2.86</v>
      </c>
      <c r="L660">
        <f t="shared" si="431"/>
        <v>2.6419999999999999</v>
      </c>
      <c r="M660">
        <f t="shared" si="432"/>
        <v>2.3159999999999998</v>
      </c>
      <c r="N660">
        <f t="shared" si="433"/>
        <v>2.8029999999999999</v>
      </c>
      <c r="O660">
        <f t="shared" si="434"/>
        <v>2.3159999999999998</v>
      </c>
      <c r="P660">
        <f t="shared" si="435"/>
        <v>2.6419999999999999</v>
      </c>
      <c r="Q660">
        <f t="shared" si="436"/>
        <v>2.6419999999999999</v>
      </c>
      <c r="R660">
        <f t="shared" si="423"/>
        <v>6.7106934213868428</v>
      </c>
      <c r="S660">
        <f t="shared" si="437"/>
        <v>0.373</v>
      </c>
      <c r="T660">
        <f t="shared" si="438"/>
        <v>2.472</v>
      </c>
      <c r="U660">
        <f t="shared" si="439"/>
        <v>0.373</v>
      </c>
      <c r="V660">
        <f t="shared" si="440"/>
        <v>4.5890000000000004</v>
      </c>
      <c r="W660">
        <f t="shared" si="441"/>
        <v>1.5129999999999999</v>
      </c>
      <c r="X660">
        <f t="shared" si="442"/>
        <v>4.5890000000000004</v>
      </c>
      <c r="Y660">
        <f t="shared" si="443"/>
        <v>0.373</v>
      </c>
      <c r="Z660">
        <f t="shared" si="444"/>
        <v>0.373</v>
      </c>
      <c r="AA660">
        <f t="shared" si="445"/>
        <v>0</v>
      </c>
      <c r="AB660">
        <f t="shared" si="424"/>
        <v>0</v>
      </c>
      <c r="AC660">
        <f t="shared" si="446"/>
        <v>0</v>
      </c>
      <c r="AD660">
        <f t="shared" si="447"/>
        <v>0</v>
      </c>
      <c r="AE660">
        <f t="shared" si="425"/>
        <v>0</v>
      </c>
      <c r="AF660">
        <f t="shared" si="448"/>
        <v>0</v>
      </c>
      <c r="AG660">
        <f t="shared" si="449"/>
        <v>0.16916099773242629</v>
      </c>
      <c r="AH660">
        <f t="shared" si="450"/>
        <v>6.710693421386843E-2</v>
      </c>
      <c r="AI660">
        <f t="shared" si="451"/>
        <v>37.563447232209413</v>
      </c>
      <c r="AK660" t="e">
        <f>LOOKUP(AF660,LMS!D2:'LMS'!D2597,LMS!E2:'LMS'!E2597)</f>
        <v>#N/A</v>
      </c>
      <c r="AL660" t="e">
        <f>LOOKUP(AF660,LMS!D2:'LMS'!D2597,LMS!F2:'LMS'!F2597)</f>
        <v>#N/A</v>
      </c>
      <c r="AM660" t="e">
        <f>LOOKUP(AF660,LMS!D2:'LMS'!D2597,LMS!G2:'LMS'!G2597)</f>
        <v>#N/A</v>
      </c>
      <c r="AN660" t="e">
        <f>LOOKUP(AF660,LMS!D2:'LMS'!D2597,LMS!L2:'LMS'!L2597)</f>
        <v>#N/A</v>
      </c>
      <c r="AO660" t="e">
        <f>LOOKUP(AF660,LMS!D2:'LMS'!D2597,LMS!N2:'LMS'!N2597)</f>
        <v>#N/A</v>
      </c>
      <c r="AP660" t="e">
        <f>LOOKUP(AF660,LMS!D2:'LMS'!D2597,LMS!P2:'LMS'!P2597)</f>
        <v>#N/A</v>
      </c>
      <c r="AR660" t="e">
        <f t="shared" si="452"/>
        <v>#N/A</v>
      </c>
      <c r="AS660" t="e">
        <f t="shared" si="453"/>
        <v>#N/A</v>
      </c>
      <c r="AT660" t="e">
        <f t="shared" si="426"/>
        <v>#N/A</v>
      </c>
      <c r="AU660" t="e">
        <f t="shared" si="454"/>
        <v>#N/A</v>
      </c>
      <c r="AV660" t="e">
        <f t="shared" si="427"/>
        <v>#N/A</v>
      </c>
      <c r="AW660" t="e">
        <f t="shared" si="428"/>
        <v>#N/A</v>
      </c>
      <c r="AX660" t="e">
        <f>LOOKUP(AV660,Z!A2:'Z'!A803,Z!B2:'Z'!B803)</f>
        <v>#N/A</v>
      </c>
      <c r="AY660" t="e">
        <f t="shared" si="416"/>
        <v>#N/A</v>
      </c>
      <c r="AZ660" t="e">
        <f t="shared" si="417"/>
        <v>#N/A</v>
      </c>
      <c r="BA660" t="e">
        <f t="shared" si="418"/>
        <v>#N/A</v>
      </c>
      <c r="BB660" t="e">
        <f t="shared" si="419"/>
        <v>#N/A</v>
      </c>
      <c r="BC660" t="e">
        <f t="shared" si="420"/>
        <v>#N/A</v>
      </c>
      <c r="BD660" t="e">
        <f t="shared" si="421"/>
        <v>#N/A</v>
      </c>
    </row>
    <row r="661" spans="1:56" x14ac:dyDescent="0.25">
      <c r="A661">
        <f>'Bodycomp INPUT'!A658</f>
        <v>0</v>
      </c>
      <c r="B661">
        <f>'Bodycomp INPUT'!B658</f>
        <v>0</v>
      </c>
      <c r="C661">
        <f>'Bodycomp INPUT'!C658</f>
        <v>0</v>
      </c>
      <c r="D661">
        <f>'Bodycomp INPUT'!D658</f>
        <v>0</v>
      </c>
      <c r="E661">
        <f>'Bodycomp INPUT'!E658</f>
        <v>0</v>
      </c>
      <c r="F661">
        <f>'Bodycomp INPUT'!F658</f>
        <v>0</v>
      </c>
      <c r="G661">
        <f>'Bodycomp INPUT'!G658</f>
        <v>0</v>
      </c>
      <c r="H661">
        <v>663</v>
      </c>
      <c r="I661">
        <f t="shared" si="429"/>
        <v>0</v>
      </c>
      <c r="J661">
        <f t="shared" si="422"/>
        <v>2.6419999999999999</v>
      </c>
      <c r="K661">
        <f t="shared" si="430"/>
        <v>2.86</v>
      </c>
      <c r="L661">
        <f t="shared" si="431"/>
        <v>2.6419999999999999</v>
      </c>
      <c r="M661">
        <f t="shared" si="432"/>
        <v>2.3159999999999998</v>
      </c>
      <c r="N661">
        <f t="shared" si="433"/>
        <v>2.8029999999999999</v>
      </c>
      <c r="O661">
        <f t="shared" si="434"/>
        <v>2.3159999999999998</v>
      </c>
      <c r="P661">
        <f t="shared" si="435"/>
        <v>2.6419999999999999</v>
      </c>
      <c r="Q661">
        <f t="shared" si="436"/>
        <v>2.6419999999999999</v>
      </c>
      <c r="R661">
        <f t="shared" si="423"/>
        <v>6.7106934213868428</v>
      </c>
      <c r="S661">
        <f t="shared" si="437"/>
        <v>0.373</v>
      </c>
      <c r="T661">
        <f t="shared" si="438"/>
        <v>2.472</v>
      </c>
      <c r="U661">
        <f t="shared" si="439"/>
        <v>0.373</v>
      </c>
      <c r="V661">
        <f t="shared" si="440"/>
        <v>4.5890000000000004</v>
      </c>
      <c r="W661">
        <f t="shared" si="441"/>
        <v>1.5129999999999999</v>
      </c>
      <c r="X661">
        <f t="shared" si="442"/>
        <v>4.5890000000000004</v>
      </c>
      <c r="Y661">
        <f t="shared" si="443"/>
        <v>0.373</v>
      </c>
      <c r="Z661">
        <f t="shared" si="444"/>
        <v>0.373</v>
      </c>
      <c r="AA661">
        <f t="shared" si="445"/>
        <v>0</v>
      </c>
      <c r="AB661">
        <f t="shared" si="424"/>
        <v>0</v>
      </c>
      <c r="AC661">
        <f t="shared" si="446"/>
        <v>0</v>
      </c>
      <c r="AD661">
        <f t="shared" si="447"/>
        <v>0</v>
      </c>
      <c r="AE661">
        <f t="shared" si="425"/>
        <v>0</v>
      </c>
      <c r="AF661">
        <f t="shared" si="448"/>
        <v>0</v>
      </c>
      <c r="AG661">
        <f t="shared" si="449"/>
        <v>0.16916099773242629</v>
      </c>
      <c r="AH661">
        <f t="shared" si="450"/>
        <v>6.710693421386843E-2</v>
      </c>
      <c r="AI661">
        <f t="shared" si="451"/>
        <v>37.563447232209413</v>
      </c>
      <c r="AK661" t="e">
        <f>LOOKUP(AF661,LMS!D2:'LMS'!D2597,LMS!E2:'LMS'!E2597)</f>
        <v>#N/A</v>
      </c>
      <c r="AL661" t="e">
        <f>LOOKUP(AF661,LMS!D2:'LMS'!D2597,LMS!F2:'LMS'!F2597)</f>
        <v>#N/A</v>
      </c>
      <c r="AM661" t="e">
        <f>LOOKUP(AF661,LMS!D2:'LMS'!D2597,LMS!G2:'LMS'!G2597)</f>
        <v>#N/A</v>
      </c>
      <c r="AN661" t="e">
        <f>LOOKUP(AF661,LMS!D2:'LMS'!D2597,LMS!L2:'LMS'!L2597)</f>
        <v>#N/A</v>
      </c>
      <c r="AO661" t="e">
        <f>LOOKUP(AF661,LMS!D2:'LMS'!D2597,LMS!N2:'LMS'!N2597)</f>
        <v>#N/A</v>
      </c>
      <c r="AP661" t="e">
        <f>LOOKUP(AF661,LMS!D2:'LMS'!D2597,LMS!P2:'LMS'!P2597)</f>
        <v>#N/A</v>
      </c>
      <c r="AR661" t="e">
        <f t="shared" si="452"/>
        <v>#N/A</v>
      </c>
      <c r="AS661" t="e">
        <f t="shared" si="453"/>
        <v>#N/A</v>
      </c>
      <c r="AT661" t="e">
        <f t="shared" si="426"/>
        <v>#N/A</v>
      </c>
      <c r="AU661" t="e">
        <f t="shared" si="454"/>
        <v>#N/A</v>
      </c>
      <c r="AV661" t="e">
        <f t="shared" si="427"/>
        <v>#N/A</v>
      </c>
      <c r="AW661" t="e">
        <f t="shared" si="428"/>
        <v>#N/A</v>
      </c>
      <c r="AX661" t="e">
        <f>LOOKUP(AV661,Z!A2:'Z'!A803,Z!B2:'Z'!B803)</f>
        <v>#N/A</v>
      </c>
      <c r="AY661" t="e">
        <f t="shared" si="416"/>
        <v>#N/A</v>
      </c>
      <c r="AZ661" t="e">
        <f t="shared" si="417"/>
        <v>#N/A</v>
      </c>
      <c r="BA661" t="e">
        <f t="shared" si="418"/>
        <v>#N/A</v>
      </c>
      <c r="BB661" t="e">
        <f t="shared" si="419"/>
        <v>#N/A</v>
      </c>
      <c r="BC661" t="e">
        <f t="shared" si="420"/>
        <v>#N/A</v>
      </c>
      <c r="BD661" t="e">
        <f t="shared" si="421"/>
        <v>#N/A</v>
      </c>
    </row>
    <row r="662" spans="1:56" x14ac:dyDescent="0.25">
      <c r="A662">
        <f>'Bodycomp INPUT'!A659</f>
        <v>0</v>
      </c>
      <c r="B662">
        <f>'Bodycomp INPUT'!B659</f>
        <v>0</v>
      </c>
      <c r="C662">
        <f>'Bodycomp INPUT'!C659</f>
        <v>0</v>
      </c>
      <c r="D662">
        <f>'Bodycomp INPUT'!D659</f>
        <v>0</v>
      </c>
      <c r="E662">
        <f>'Bodycomp INPUT'!E659</f>
        <v>0</v>
      </c>
      <c r="F662">
        <f>'Bodycomp INPUT'!F659</f>
        <v>0</v>
      </c>
      <c r="G662">
        <f>'Bodycomp INPUT'!G659</f>
        <v>0</v>
      </c>
      <c r="H662">
        <v>664</v>
      </c>
      <c r="I662">
        <f t="shared" si="429"/>
        <v>0</v>
      </c>
      <c r="J662">
        <f t="shared" si="422"/>
        <v>2.6419999999999999</v>
      </c>
      <c r="K662">
        <f t="shared" si="430"/>
        <v>2.86</v>
      </c>
      <c r="L662">
        <f t="shared" si="431"/>
        <v>2.6419999999999999</v>
      </c>
      <c r="M662">
        <f t="shared" si="432"/>
        <v>2.3159999999999998</v>
      </c>
      <c r="N662">
        <f t="shared" si="433"/>
        <v>2.8029999999999999</v>
      </c>
      <c r="O662">
        <f t="shared" si="434"/>
        <v>2.3159999999999998</v>
      </c>
      <c r="P662">
        <f t="shared" si="435"/>
        <v>2.6419999999999999</v>
      </c>
      <c r="Q662">
        <f t="shared" si="436"/>
        <v>2.6419999999999999</v>
      </c>
      <c r="R662">
        <f t="shared" si="423"/>
        <v>6.7106934213868428</v>
      </c>
      <c r="S662">
        <f t="shared" si="437"/>
        <v>0.373</v>
      </c>
      <c r="T662">
        <f t="shared" si="438"/>
        <v>2.472</v>
      </c>
      <c r="U662">
        <f t="shared" si="439"/>
        <v>0.373</v>
      </c>
      <c r="V662">
        <f t="shared" si="440"/>
        <v>4.5890000000000004</v>
      </c>
      <c r="W662">
        <f t="shared" si="441"/>
        <v>1.5129999999999999</v>
      </c>
      <c r="X662">
        <f t="shared" si="442"/>
        <v>4.5890000000000004</v>
      </c>
      <c r="Y662">
        <f t="shared" si="443"/>
        <v>0.373</v>
      </c>
      <c r="Z662">
        <f t="shared" si="444"/>
        <v>0.373</v>
      </c>
      <c r="AA662">
        <f t="shared" si="445"/>
        <v>0</v>
      </c>
      <c r="AB662">
        <f t="shared" si="424"/>
        <v>0</v>
      </c>
      <c r="AC662">
        <f t="shared" si="446"/>
        <v>0</v>
      </c>
      <c r="AD662">
        <f t="shared" si="447"/>
        <v>0</v>
      </c>
      <c r="AE662">
        <f t="shared" si="425"/>
        <v>0</v>
      </c>
      <c r="AF662">
        <f t="shared" si="448"/>
        <v>0</v>
      </c>
      <c r="AG662">
        <f t="shared" si="449"/>
        <v>0.16916099773242629</v>
      </c>
      <c r="AH662">
        <f t="shared" si="450"/>
        <v>6.710693421386843E-2</v>
      </c>
      <c r="AI662">
        <f t="shared" si="451"/>
        <v>37.563447232209413</v>
      </c>
      <c r="AK662" t="e">
        <f>LOOKUP(AF662,LMS!D2:'LMS'!D2597,LMS!E2:'LMS'!E2597)</f>
        <v>#N/A</v>
      </c>
      <c r="AL662" t="e">
        <f>LOOKUP(AF662,LMS!D2:'LMS'!D2597,LMS!F2:'LMS'!F2597)</f>
        <v>#N/A</v>
      </c>
      <c r="AM662" t="e">
        <f>LOOKUP(AF662,LMS!D2:'LMS'!D2597,LMS!G2:'LMS'!G2597)</f>
        <v>#N/A</v>
      </c>
      <c r="AN662" t="e">
        <f>LOOKUP(AF662,LMS!D2:'LMS'!D2597,LMS!L2:'LMS'!L2597)</f>
        <v>#N/A</v>
      </c>
      <c r="AO662" t="e">
        <f>LOOKUP(AF662,LMS!D2:'LMS'!D2597,LMS!N2:'LMS'!N2597)</f>
        <v>#N/A</v>
      </c>
      <c r="AP662" t="e">
        <f>LOOKUP(AF662,LMS!D2:'LMS'!D2597,LMS!P2:'LMS'!P2597)</f>
        <v>#N/A</v>
      </c>
      <c r="AR662" t="e">
        <f t="shared" si="452"/>
        <v>#N/A</v>
      </c>
      <c r="AS662" t="e">
        <f t="shared" si="453"/>
        <v>#N/A</v>
      </c>
      <c r="AT662" t="e">
        <f t="shared" si="426"/>
        <v>#N/A</v>
      </c>
      <c r="AU662" t="e">
        <f t="shared" si="454"/>
        <v>#N/A</v>
      </c>
      <c r="AV662" t="e">
        <f t="shared" si="427"/>
        <v>#N/A</v>
      </c>
      <c r="AW662" t="e">
        <f t="shared" si="428"/>
        <v>#N/A</v>
      </c>
      <c r="AX662" t="e">
        <f>LOOKUP(AV662,Z!A2:'Z'!A803,Z!B2:'Z'!B803)</f>
        <v>#N/A</v>
      </c>
      <c r="AY662" t="e">
        <f t="shared" si="416"/>
        <v>#N/A</v>
      </c>
      <c r="AZ662" t="e">
        <f t="shared" si="417"/>
        <v>#N/A</v>
      </c>
      <c r="BA662" t="e">
        <f t="shared" si="418"/>
        <v>#N/A</v>
      </c>
      <c r="BB662" t="e">
        <f t="shared" si="419"/>
        <v>#N/A</v>
      </c>
      <c r="BC662" t="e">
        <f t="shared" si="420"/>
        <v>#N/A</v>
      </c>
      <c r="BD662" t="e">
        <f t="shared" si="421"/>
        <v>#N/A</v>
      </c>
    </row>
    <row r="663" spans="1:56" x14ac:dyDescent="0.25">
      <c r="A663">
        <f>'Bodycomp INPUT'!A660</f>
        <v>0</v>
      </c>
      <c r="B663">
        <f>'Bodycomp INPUT'!B660</f>
        <v>0</v>
      </c>
      <c r="C663">
        <f>'Bodycomp INPUT'!C660</f>
        <v>0</v>
      </c>
      <c r="D663">
        <f>'Bodycomp INPUT'!D660</f>
        <v>0</v>
      </c>
      <c r="E663">
        <f>'Bodycomp INPUT'!E660</f>
        <v>0</v>
      </c>
      <c r="F663">
        <f>'Bodycomp INPUT'!F660</f>
        <v>0</v>
      </c>
      <c r="G663">
        <f>'Bodycomp INPUT'!G660</f>
        <v>0</v>
      </c>
      <c r="H663">
        <v>665</v>
      </c>
      <c r="I663">
        <f t="shared" si="429"/>
        <v>0</v>
      </c>
      <c r="J663">
        <f t="shared" si="422"/>
        <v>2.6419999999999999</v>
      </c>
      <c r="K663">
        <f t="shared" si="430"/>
        <v>2.86</v>
      </c>
      <c r="L663">
        <f t="shared" si="431"/>
        <v>2.6419999999999999</v>
      </c>
      <c r="M663">
        <f t="shared" si="432"/>
        <v>2.3159999999999998</v>
      </c>
      <c r="N663">
        <f t="shared" si="433"/>
        <v>2.8029999999999999</v>
      </c>
      <c r="O663">
        <f t="shared" si="434"/>
        <v>2.3159999999999998</v>
      </c>
      <c r="P663">
        <f t="shared" si="435"/>
        <v>2.6419999999999999</v>
      </c>
      <c r="Q663">
        <f t="shared" si="436"/>
        <v>2.6419999999999999</v>
      </c>
      <c r="R663">
        <f t="shared" si="423"/>
        <v>6.7106934213868428</v>
      </c>
      <c r="S663">
        <f t="shared" si="437"/>
        <v>0.373</v>
      </c>
      <c r="T663">
        <f t="shared" si="438"/>
        <v>2.472</v>
      </c>
      <c r="U663">
        <f t="shared" si="439"/>
        <v>0.373</v>
      </c>
      <c r="V663">
        <f t="shared" si="440"/>
        <v>4.5890000000000004</v>
      </c>
      <c r="W663">
        <f t="shared" si="441"/>
        <v>1.5129999999999999</v>
      </c>
      <c r="X663">
        <f t="shared" si="442"/>
        <v>4.5890000000000004</v>
      </c>
      <c r="Y663">
        <f t="shared" si="443"/>
        <v>0.373</v>
      </c>
      <c r="Z663">
        <f t="shared" si="444"/>
        <v>0.373</v>
      </c>
      <c r="AA663">
        <f t="shared" si="445"/>
        <v>0</v>
      </c>
      <c r="AB663">
        <f t="shared" si="424"/>
        <v>0</v>
      </c>
      <c r="AC663">
        <f t="shared" si="446"/>
        <v>0</v>
      </c>
      <c r="AD663">
        <f t="shared" si="447"/>
        <v>0</v>
      </c>
      <c r="AE663">
        <f t="shared" si="425"/>
        <v>0</v>
      </c>
      <c r="AF663">
        <f t="shared" si="448"/>
        <v>0</v>
      </c>
      <c r="AG663">
        <f t="shared" si="449"/>
        <v>0.16916099773242629</v>
      </c>
      <c r="AH663">
        <f t="shared" si="450"/>
        <v>6.710693421386843E-2</v>
      </c>
      <c r="AI663">
        <f t="shared" si="451"/>
        <v>37.563447232209413</v>
      </c>
      <c r="AK663" t="e">
        <f>LOOKUP(AF663,LMS!D2:'LMS'!D2597,LMS!E2:'LMS'!E2597)</f>
        <v>#N/A</v>
      </c>
      <c r="AL663" t="e">
        <f>LOOKUP(AF663,LMS!D2:'LMS'!D2597,LMS!F2:'LMS'!F2597)</f>
        <v>#N/A</v>
      </c>
      <c r="AM663" t="e">
        <f>LOOKUP(AF663,LMS!D2:'LMS'!D2597,LMS!G2:'LMS'!G2597)</f>
        <v>#N/A</v>
      </c>
      <c r="AN663" t="e">
        <f>LOOKUP(AF663,LMS!D2:'LMS'!D2597,LMS!L2:'LMS'!L2597)</f>
        <v>#N/A</v>
      </c>
      <c r="AO663" t="e">
        <f>LOOKUP(AF663,LMS!D2:'LMS'!D2597,LMS!N2:'LMS'!N2597)</f>
        <v>#N/A</v>
      </c>
      <c r="AP663" t="e">
        <f>LOOKUP(AF663,LMS!D2:'LMS'!D2597,LMS!P2:'LMS'!P2597)</f>
        <v>#N/A</v>
      </c>
      <c r="AR663" t="e">
        <f t="shared" si="452"/>
        <v>#N/A</v>
      </c>
      <c r="AS663" t="e">
        <f t="shared" si="453"/>
        <v>#N/A</v>
      </c>
      <c r="AT663" t="e">
        <f t="shared" si="426"/>
        <v>#N/A</v>
      </c>
      <c r="AU663" t="e">
        <f t="shared" si="454"/>
        <v>#N/A</v>
      </c>
      <c r="AV663" t="e">
        <f t="shared" si="427"/>
        <v>#N/A</v>
      </c>
      <c r="AW663" t="e">
        <f t="shared" si="428"/>
        <v>#N/A</v>
      </c>
      <c r="AX663" t="e">
        <f>LOOKUP(AV663,Z!A2:'Z'!A803,Z!B2:'Z'!B803)</f>
        <v>#N/A</v>
      </c>
      <c r="AY663" t="e">
        <f t="shared" si="416"/>
        <v>#N/A</v>
      </c>
      <c r="AZ663" t="e">
        <f t="shared" si="417"/>
        <v>#N/A</v>
      </c>
      <c r="BA663" t="e">
        <f t="shared" si="418"/>
        <v>#N/A</v>
      </c>
      <c r="BB663" t="e">
        <f t="shared" si="419"/>
        <v>#N/A</v>
      </c>
      <c r="BC663" t="e">
        <f t="shared" si="420"/>
        <v>#N/A</v>
      </c>
      <c r="BD663" t="e">
        <f t="shared" si="421"/>
        <v>#N/A</v>
      </c>
    </row>
    <row r="664" spans="1:56" x14ac:dyDescent="0.25">
      <c r="A664">
        <f>'Bodycomp INPUT'!A661</f>
        <v>0</v>
      </c>
      <c r="B664">
        <f>'Bodycomp INPUT'!B661</f>
        <v>0</v>
      </c>
      <c r="C664">
        <f>'Bodycomp INPUT'!C661</f>
        <v>0</v>
      </c>
      <c r="D664">
        <f>'Bodycomp INPUT'!D661</f>
        <v>0</v>
      </c>
      <c r="E664">
        <f>'Bodycomp INPUT'!E661</f>
        <v>0</v>
      </c>
      <c r="F664">
        <f>'Bodycomp INPUT'!F661</f>
        <v>0</v>
      </c>
      <c r="G664">
        <f>'Bodycomp INPUT'!G661</f>
        <v>0</v>
      </c>
      <c r="H664">
        <v>666</v>
      </c>
      <c r="I664">
        <f t="shared" si="429"/>
        <v>0</v>
      </c>
      <c r="J664">
        <f t="shared" si="422"/>
        <v>2.6419999999999999</v>
      </c>
      <c r="K664">
        <f t="shared" si="430"/>
        <v>2.86</v>
      </c>
      <c r="L664">
        <f t="shared" si="431"/>
        <v>2.6419999999999999</v>
      </c>
      <c r="M664">
        <f t="shared" si="432"/>
        <v>2.3159999999999998</v>
      </c>
      <c r="N664">
        <f t="shared" si="433"/>
        <v>2.8029999999999999</v>
      </c>
      <c r="O664">
        <f t="shared" si="434"/>
        <v>2.3159999999999998</v>
      </c>
      <c r="P664">
        <f t="shared" si="435"/>
        <v>2.6419999999999999</v>
      </c>
      <c r="Q664">
        <f t="shared" si="436"/>
        <v>2.6419999999999999</v>
      </c>
      <c r="R664">
        <f t="shared" si="423"/>
        <v>6.7106934213868428</v>
      </c>
      <c r="S664">
        <f t="shared" si="437"/>
        <v>0.373</v>
      </c>
      <c r="T664">
        <f t="shared" si="438"/>
        <v>2.472</v>
      </c>
      <c r="U664">
        <f t="shared" si="439"/>
        <v>0.373</v>
      </c>
      <c r="V664">
        <f t="shared" si="440"/>
        <v>4.5890000000000004</v>
      </c>
      <c r="W664">
        <f t="shared" si="441"/>
        <v>1.5129999999999999</v>
      </c>
      <c r="X664">
        <f t="shared" si="442"/>
        <v>4.5890000000000004</v>
      </c>
      <c r="Y664">
        <f t="shared" si="443"/>
        <v>0.373</v>
      </c>
      <c r="Z664">
        <f t="shared" si="444"/>
        <v>0.373</v>
      </c>
      <c r="AA664">
        <f t="shared" si="445"/>
        <v>0</v>
      </c>
      <c r="AB664">
        <f t="shared" si="424"/>
        <v>0</v>
      </c>
      <c r="AC664">
        <f t="shared" si="446"/>
        <v>0</v>
      </c>
      <c r="AD664">
        <f t="shared" si="447"/>
        <v>0</v>
      </c>
      <c r="AE664">
        <f t="shared" si="425"/>
        <v>0</v>
      </c>
      <c r="AF664">
        <f t="shared" si="448"/>
        <v>0</v>
      </c>
      <c r="AG664">
        <f t="shared" si="449"/>
        <v>0.16916099773242629</v>
      </c>
      <c r="AH664">
        <f t="shared" si="450"/>
        <v>6.710693421386843E-2</v>
      </c>
      <c r="AI664">
        <f t="shared" si="451"/>
        <v>37.563447232209413</v>
      </c>
      <c r="AK664" t="e">
        <f>LOOKUP(AF664,LMS!D2:'LMS'!D2597,LMS!E2:'LMS'!E2597)</f>
        <v>#N/A</v>
      </c>
      <c r="AL664" t="e">
        <f>LOOKUP(AF664,LMS!D2:'LMS'!D2597,LMS!F2:'LMS'!F2597)</f>
        <v>#N/A</v>
      </c>
      <c r="AM664" t="e">
        <f>LOOKUP(AF664,LMS!D2:'LMS'!D2597,LMS!G2:'LMS'!G2597)</f>
        <v>#N/A</v>
      </c>
      <c r="AN664" t="e">
        <f>LOOKUP(AF664,LMS!D2:'LMS'!D2597,LMS!L2:'LMS'!L2597)</f>
        <v>#N/A</v>
      </c>
      <c r="AO664" t="e">
        <f>LOOKUP(AF664,LMS!D2:'LMS'!D2597,LMS!N2:'LMS'!N2597)</f>
        <v>#N/A</v>
      </c>
      <c r="AP664" t="e">
        <f>LOOKUP(AF664,LMS!D2:'LMS'!D2597,LMS!P2:'LMS'!P2597)</f>
        <v>#N/A</v>
      </c>
      <c r="AR664" t="e">
        <f t="shared" si="452"/>
        <v>#N/A</v>
      </c>
      <c r="AS664" t="e">
        <f t="shared" si="453"/>
        <v>#N/A</v>
      </c>
      <c r="AT664" t="e">
        <f t="shared" si="426"/>
        <v>#N/A</v>
      </c>
      <c r="AU664" t="e">
        <f t="shared" si="454"/>
        <v>#N/A</v>
      </c>
      <c r="AV664" t="e">
        <f t="shared" si="427"/>
        <v>#N/A</v>
      </c>
      <c r="AW664" t="e">
        <f t="shared" si="428"/>
        <v>#N/A</v>
      </c>
      <c r="AX664" t="e">
        <f>LOOKUP(AV664,Z!A2:'Z'!A803,Z!B2:'Z'!B803)</f>
        <v>#N/A</v>
      </c>
      <c r="AY664" t="e">
        <f t="shared" si="416"/>
        <v>#N/A</v>
      </c>
      <c r="AZ664" t="e">
        <f t="shared" si="417"/>
        <v>#N/A</v>
      </c>
      <c r="BA664" t="e">
        <f t="shared" si="418"/>
        <v>#N/A</v>
      </c>
      <c r="BB664" t="e">
        <f t="shared" si="419"/>
        <v>#N/A</v>
      </c>
      <c r="BC664" t="e">
        <f t="shared" si="420"/>
        <v>#N/A</v>
      </c>
      <c r="BD664" t="e">
        <f t="shared" si="421"/>
        <v>#N/A</v>
      </c>
    </row>
    <row r="665" spans="1:56" x14ac:dyDescent="0.25">
      <c r="A665">
        <f>'Bodycomp INPUT'!A662</f>
        <v>0</v>
      </c>
      <c r="B665">
        <f>'Bodycomp INPUT'!B662</f>
        <v>0</v>
      </c>
      <c r="C665">
        <f>'Bodycomp INPUT'!C662</f>
        <v>0</v>
      </c>
      <c r="D665">
        <f>'Bodycomp INPUT'!D662</f>
        <v>0</v>
      </c>
      <c r="E665">
        <f>'Bodycomp INPUT'!E662</f>
        <v>0</v>
      </c>
      <c r="F665">
        <f>'Bodycomp INPUT'!F662</f>
        <v>0</v>
      </c>
      <c r="G665">
        <f>'Bodycomp INPUT'!G662</f>
        <v>0</v>
      </c>
      <c r="H665">
        <v>667</v>
      </c>
      <c r="I665">
        <f t="shared" si="429"/>
        <v>0</v>
      </c>
      <c r="J665">
        <f t="shared" si="422"/>
        <v>2.6419999999999999</v>
      </c>
      <c r="K665">
        <f t="shared" si="430"/>
        <v>2.86</v>
      </c>
      <c r="L665">
        <f t="shared" si="431"/>
        <v>2.6419999999999999</v>
      </c>
      <c r="M665">
        <f t="shared" si="432"/>
        <v>2.3159999999999998</v>
      </c>
      <c r="N665">
        <f t="shared" si="433"/>
        <v>2.8029999999999999</v>
      </c>
      <c r="O665">
        <f t="shared" si="434"/>
        <v>2.3159999999999998</v>
      </c>
      <c r="P665">
        <f t="shared" si="435"/>
        <v>2.6419999999999999</v>
      </c>
      <c r="Q665">
        <f t="shared" si="436"/>
        <v>2.6419999999999999</v>
      </c>
      <c r="R665">
        <f t="shared" si="423"/>
        <v>6.7106934213868428</v>
      </c>
      <c r="S665">
        <f t="shared" si="437"/>
        <v>0.373</v>
      </c>
      <c r="T665">
        <f t="shared" si="438"/>
        <v>2.472</v>
      </c>
      <c r="U665">
        <f t="shared" si="439"/>
        <v>0.373</v>
      </c>
      <c r="V665">
        <f t="shared" si="440"/>
        <v>4.5890000000000004</v>
      </c>
      <c r="W665">
        <f t="shared" si="441"/>
        <v>1.5129999999999999</v>
      </c>
      <c r="X665">
        <f t="shared" si="442"/>
        <v>4.5890000000000004</v>
      </c>
      <c r="Y665">
        <f t="shared" si="443"/>
        <v>0.373</v>
      </c>
      <c r="Z665">
        <f t="shared" si="444"/>
        <v>0.373</v>
      </c>
      <c r="AA665">
        <f t="shared" si="445"/>
        <v>0</v>
      </c>
      <c r="AB665">
        <f t="shared" si="424"/>
        <v>0</v>
      </c>
      <c r="AC665">
        <f t="shared" si="446"/>
        <v>0</v>
      </c>
      <c r="AD665">
        <f t="shared" si="447"/>
        <v>0</v>
      </c>
      <c r="AE665">
        <f t="shared" si="425"/>
        <v>0</v>
      </c>
      <c r="AF665">
        <f t="shared" si="448"/>
        <v>0</v>
      </c>
      <c r="AG665">
        <f t="shared" si="449"/>
        <v>0.16916099773242629</v>
      </c>
      <c r="AH665">
        <f t="shared" si="450"/>
        <v>6.710693421386843E-2</v>
      </c>
      <c r="AI665">
        <f t="shared" si="451"/>
        <v>37.563447232209413</v>
      </c>
      <c r="AK665" t="e">
        <f>LOOKUP(AF665,LMS!D2:'LMS'!D2597,LMS!E2:'LMS'!E2597)</f>
        <v>#N/A</v>
      </c>
      <c r="AL665" t="e">
        <f>LOOKUP(AF665,LMS!D2:'LMS'!D2597,LMS!F2:'LMS'!F2597)</f>
        <v>#N/A</v>
      </c>
      <c r="AM665" t="e">
        <f>LOOKUP(AF665,LMS!D2:'LMS'!D2597,LMS!G2:'LMS'!G2597)</f>
        <v>#N/A</v>
      </c>
      <c r="AN665" t="e">
        <f>LOOKUP(AF665,LMS!D2:'LMS'!D2597,LMS!L2:'LMS'!L2597)</f>
        <v>#N/A</v>
      </c>
      <c r="AO665" t="e">
        <f>LOOKUP(AF665,LMS!D2:'LMS'!D2597,LMS!N2:'LMS'!N2597)</f>
        <v>#N/A</v>
      </c>
      <c r="AP665" t="e">
        <f>LOOKUP(AF665,LMS!D2:'LMS'!D2597,LMS!P2:'LMS'!P2597)</f>
        <v>#N/A</v>
      </c>
      <c r="AR665" t="e">
        <f t="shared" si="452"/>
        <v>#N/A</v>
      </c>
      <c r="AS665" t="e">
        <f t="shared" si="453"/>
        <v>#N/A</v>
      </c>
      <c r="AT665" t="e">
        <f t="shared" si="426"/>
        <v>#N/A</v>
      </c>
      <c r="AU665" t="e">
        <f t="shared" si="454"/>
        <v>#N/A</v>
      </c>
      <c r="AV665" t="e">
        <f t="shared" si="427"/>
        <v>#N/A</v>
      </c>
      <c r="AW665" t="e">
        <f t="shared" si="428"/>
        <v>#N/A</v>
      </c>
      <c r="AX665" t="e">
        <f>LOOKUP(AV665,Z!A2:'Z'!A803,Z!B2:'Z'!B803)</f>
        <v>#N/A</v>
      </c>
      <c r="AY665" t="e">
        <f t="shared" si="416"/>
        <v>#N/A</v>
      </c>
      <c r="AZ665" t="e">
        <f t="shared" si="417"/>
        <v>#N/A</v>
      </c>
      <c r="BA665" t="e">
        <f t="shared" si="418"/>
        <v>#N/A</v>
      </c>
      <c r="BB665" t="e">
        <f t="shared" si="419"/>
        <v>#N/A</v>
      </c>
      <c r="BC665" t="e">
        <f t="shared" si="420"/>
        <v>#N/A</v>
      </c>
      <c r="BD665" t="e">
        <f t="shared" si="421"/>
        <v>#N/A</v>
      </c>
    </row>
    <row r="666" spans="1:56" x14ac:dyDescent="0.25">
      <c r="A666">
        <f>'Bodycomp INPUT'!A663</f>
        <v>0</v>
      </c>
      <c r="B666">
        <f>'Bodycomp INPUT'!B663</f>
        <v>0</v>
      </c>
      <c r="C666">
        <f>'Bodycomp INPUT'!C663</f>
        <v>0</v>
      </c>
      <c r="D666">
        <f>'Bodycomp INPUT'!D663</f>
        <v>0</v>
      </c>
      <c r="E666">
        <f>'Bodycomp INPUT'!E663</f>
        <v>0</v>
      </c>
      <c r="F666">
        <f>'Bodycomp INPUT'!F663</f>
        <v>0</v>
      </c>
      <c r="G666">
        <f>'Bodycomp INPUT'!G663</f>
        <v>0</v>
      </c>
      <c r="H666">
        <v>668</v>
      </c>
      <c r="I666">
        <f t="shared" si="429"/>
        <v>0</v>
      </c>
      <c r="J666">
        <f t="shared" si="422"/>
        <v>2.6419999999999999</v>
      </c>
      <c r="K666">
        <f t="shared" si="430"/>
        <v>2.86</v>
      </c>
      <c r="L666">
        <f t="shared" si="431"/>
        <v>2.6419999999999999</v>
      </c>
      <c r="M666">
        <f t="shared" si="432"/>
        <v>2.3159999999999998</v>
      </c>
      <c r="N666">
        <f t="shared" si="433"/>
        <v>2.8029999999999999</v>
      </c>
      <c r="O666">
        <f t="shared" si="434"/>
        <v>2.3159999999999998</v>
      </c>
      <c r="P666">
        <f t="shared" si="435"/>
        <v>2.6419999999999999</v>
      </c>
      <c r="Q666">
        <f t="shared" si="436"/>
        <v>2.6419999999999999</v>
      </c>
      <c r="R666">
        <f t="shared" si="423"/>
        <v>6.7106934213868428</v>
      </c>
      <c r="S666">
        <f t="shared" si="437"/>
        <v>0.373</v>
      </c>
      <c r="T666">
        <f t="shared" si="438"/>
        <v>2.472</v>
      </c>
      <c r="U666">
        <f t="shared" si="439"/>
        <v>0.373</v>
      </c>
      <c r="V666">
        <f t="shared" si="440"/>
        <v>4.5890000000000004</v>
      </c>
      <c r="W666">
        <f t="shared" si="441"/>
        <v>1.5129999999999999</v>
      </c>
      <c r="X666">
        <f t="shared" si="442"/>
        <v>4.5890000000000004</v>
      </c>
      <c r="Y666">
        <f t="shared" si="443"/>
        <v>0.373</v>
      </c>
      <c r="Z666">
        <f t="shared" si="444"/>
        <v>0.373</v>
      </c>
      <c r="AA666">
        <f t="shared" si="445"/>
        <v>0</v>
      </c>
      <c r="AB666">
        <f t="shared" si="424"/>
        <v>0</v>
      </c>
      <c r="AC666">
        <f t="shared" si="446"/>
        <v>0</v>
      </c>
      <c r="AD666">
        <f t="shared" si="447"/>
        <v>0</v>
      </c>
      <c r="AE666">
        <f t="shared" si="425"/>
        <v>0</v>
      </c>
      <c r="AF666">
        <f t="shared" si="448"/>
        <v>0</v>
      </c>
      <c r="AG666">
        <f t="shared" si="449"/>
        <v>0.16916099773242629</v>
      </c>
      <c r="AH666">
        <f t="shared" si="450"/>
        <v>6.710693421386843E-2</v>
      </c>
      <c r="AI666">
        <f t="shared" si="451"/>
        <v>37.563447232209413</v>
      </c>
      <c r="AK666" t="e">
        <f>LOOKUP(AF666,LMS!D2:'LMS'!D2597,LMS!E2:'LMS'!E2597)</f>
        <v>#N/A</v>
      </c>
      <c r="AL666" t="e">
        <f>LOOKUP(AF666,LMS!D2:'LMS'!D2597,LMS!F2:'LMS'!F2597)</f>
        <v>#N/A</v>
      </c>
      <c r="AM666" t="e">
        <f>LOOKUP(AF666,LMS!D2:'LMS'!D2597,LMS!G2:'LMS'!G2597)</f>
        <v>#N/A</v>
      </c>
      <c r="AN666" t="e">
        <f>LOOKUP(AF666,LMS!D2:'LMS'!D2597,LMS!L2:'LMS'!L2597)</f>
        <v>#N/A</v>
      </c>
      <c r="AO666" t="e">
        <f>LOOKUP(AF666,LMS!D2:'LMS'!D2597,LMS!N2:'LMS'!N2597)</f>
        <v>#N/A</v>
      </c>
      <c r="AP666" t="e">
        <f>LOOKUP(AF666,LMS!D2:'LMS'!D2597,LMS!P2:'LMS'!P2597)</f>
        <v>#N/A</v>
      </c>
      <c r="AR666" t="e">
        <f t="shared" si="452"/>
        <v>#N/A</v>
      </c>
      <c r="AS666" t="e">
        <f t="shared" si="453"/>
        <v>#N/A</v>
      </c>
      <c r="AT666" t="e">
        <f t="shared" si="426"/>
        <v>#N/A</v>
      </c>
      <c r="AU666" t="e">
        <f t="shared" si="454"/>
        <v>#N/A</v>
      </c>
      <c r="AV666" t="e">
        <f t="shared" si="427"/>
        <v>#N/A</v>
      </c>
      <c r="AW666" t="e">
        <f t="shared" si="428"/>
        <v>#N/A</v>
      </c>
      <c r="AX666" t="e">
        <f>LOOKUP(AV666,Z!A2:'Z'!A803,Z!B2:'Z'!B803)</f>
        <v>#N/A</v>
      </c>
      <c r="AY666" t="e">
        <f t="shared" si="416"/>
        <v>#N/A</v>
      </c>
      <c r="AZ666" t="e">
        <f t="shared" si="417"/>
        <v>#N/A</v>
      </c>
      <c r="BA666" t="e">
        <f t="shared" si="418"/>
        <v>#N/A</v>
      </c>
      <c r="BB666" t="e">
        <f t="shared" si="419"/>
        <v>#N/A</v>
      </c>
      <c r="BC666" t="e">
        <f t="shared" si="420"/>
        <v>#N/A</v>
      </c>
      <c r="BD666" t="e">
        <f t="shared" si="421"/>
        <v>#N/A</v>
      </c>
    </row>
    <row r="667" spans="1:56" x14ac:dyDescent="0.25">
      <c r="A667">
        <f>'Bodycomp INPUT'!A664</f>
        <v>0</v>
      </c>
      <c r="B667">
        <f>'Bodycomp INPUT'!B664</f>
        <v>0</v>
      </c>
      <c r="C667">
        <f>'Bodycomp INPUT'!C664</f>
        <v>0</v>
      </c>
      <c r="D667">
        <f>'Bodycomp INPUT'!D664</f>
        <v>0</v>
      </c>
      <c r="E667">
        <f>'Bodycomp INPUT'!E664</f>
        <v>0</v>
      </c>
      <c r="F667">
        <f>'Bodycomp INPUT'!F664</f>
        <v>0</v>
      </c>
      <c r="G667">
        <f>'Bodycomp INPUT'!G664</f>
        <v>0</v>
      </c>
      <c r="H667">
        <v>669</v>
      </c>
      <c r="I667">
        <f t="shared" si="429"/>
        <v>0</v>
      </c>
      <c r="J667">
        <f t="shared" si="422"/>
        <v>2.6419999999999999</v>
      </c>
      <c r="K667">
        <f t="shared" si="430"/>
        <v>2.86</v>
      </c>
      <c r="L667">
        <f t="shared" si="431"/>
        <v>2.6419999999999999</v>
      </c>
      <c r="M667">
        <f t="shared" si="432"/>
        <v>2.3159999999999998</v>
      </c>
      <c r="N667">
        <f t="shared" si="433"/>
        <v>2.8029999999999999</v>
      </c>
      <c r="O667">
        <f t="shared" si="434"/>
        <v>2.3159999999999998</v>
      </c>
      <c r="P667">
        <f t="shared" si="435"/>
        <v>2.6419999999999999</v>
      </c>
      <c r="Q667">
        <f t="shared" si="436"/>
        <v>2.6419999999999999</v>
      </c>
      <c r="R667">
        <f t="shared" si="423"/>
        <v>6.7106934213868428</v>
      </c>
      <c r="S667">
        <f t="shared" si="437"/>
        <v>0.373</v>
      </c>
      <c r="T667">
        <f t="shared" si="438"/>
        <v>2.472</v>
      </c>
      <c r="U667">
        <f t="shared" si="439"/>
        <v>0.373</v>
      </c>
      <c r="V667">
        <f t="shared" si="440"/>
        <v>4.5890000000000004</v>
      </c>
      <c r="W667">
        <f t="shared" si="441"/>
        <v>1.5129999999999999</v>
      </c>
      <c r="X667">
        <f t="shared" si="442"/>
        <v>4.5890000000000004</v>
      </c>
      <c r="Y667">
        <f t="shared" si="443"/>
        <v>0.373</v>
      </c>
      <c r="Z667">
        <f t="shared" si="444"/>
        <v>0.373</v>
      </c>
      <c r="AA667">
        <f t="shared" si="445"/>
        <v>0</v>
      </c>
      <c r="AB667">
        <f t="shared" si="424"/>
        <v>0</v>
      </c>
      <c r="AC667">
        <f t="shared" si="446"/>
        <v>0</v>
      </c>
      <c r="AD667">
        <f t="shared" si="447"/>
        <v>0</v>
      </c>
      <c r="AE667">
        <f t="shared" si="425"/>
        <v>0</v>
      </c>
      <c r="AF667">
        <f t="shared" si="448"/>
        <v>0</v>
      </c>
      <c r="AG667">
        <f t="shared" si="449"/>
        <v>0.16916099773242629</v>
      </c>
      <c r="AH667">
        <f t="shared" si="450"/>
        <v>6.710693421386843E-2</v>
      </c>
      <c r="AI667">
        <f t="shared" si="451"/>
        <v>37.563447232209413</v>
      </c>
      <c r="AK667" t="e">
        <f>LOOKUP(AF667,LMS!D2:'LMS'!D2597,LMS!E2:'LMS'!E2597)</f>
        <v>#N/A</v>
      </c>
      <c r="AL667" t="e">
        <f>LOOKUP(AF667,LMS!D2:'LMS'!D2597,LMS!F2:'LMS'!F2597)</f>
        <v>#N/A</v>
      </c>
      <c r="AM667" t="e">
        <f>LOOKUP(AF667,LMS!D2:'LMS'!D2597,LMS!G2:'LMS'!G2597)</f>
        <v>#N/A</v>
      </c>
      <c r="AN667" t="e">
        <f>LOOKUP(AF667,LMS!D2:'LMS'!D2597,LMS!L2:'LMS'!L2597)</f>
        <v>#N/A</v>
      </c>
      <c r="AO667" t="e">
        <f>LOOKUP(AF667,LMS!D2:'LMS'!D2597,LMS!N2:'LMS'!N2597)</f>
        <v>#N/A</v>
      </c>
      <c r="AP667" t="e">
        <f>LOOKUP(AF667,LMS!D2:'LMS'!D2597,LMS!P2:'LMS'!P2597)</f>
        <v>#N/A</v>
      </c>
      <c r="AR667" t="e">
        <f t="shared" si="452"/>
        <v>#N/A</v>
      </c>
      <c r="AS667" t="e">
        <f t="shared" si="453"/>
        <v>#N/A</v>
      </c>
      <c r="AT667" t="e">
        <f t="shared" si="426"/>
        <v>#N/A</v>
      </c>
      <c r="AU667" t="e">
        <f t="shared" si="454"/>
        <v>#N/A</v>
      </c>
      <c r="AV667" t="e">
        <f t="shared" si="427"/>
        <v>#N/A</v>
      </c>
      <c r="AW667" t="e">
        <f t="shared" si="428"/>
        <v>#N/A</v>
      </c>
      <c r="AX667" t="e">
        <f>LOOKUP(AV667,Z!A2:'Z'!A803,Z!B2:'Z'!B803)</f>
        <v>#N/A</v>
      </c>
      <c r="AY667" t="e">
        <f t="shared" si="416"/>
        <v>#N/A</v>
      </c>
      <c r="AZ667" t="e">
        <f t="shared" si="417"/>
        <v>#N/A</v>
      </c>
      <c r="BA667" t="e">
        <f t="shared" si="418"/>
        <v>#N/A</v>
      </c>
      <c r="BB667" t="e">
        <f t="shared" si="419"/>
        <v>#N/A</v>
      </c>
      <c r="BC667" t="e">
        <f t="shared" si="420"/>
        <v>#N/A</v>
      </c>
      <c r="BD667" t="e">
        <f t="shared" si="421"/>
        <v>#N/A</v>
      </c>
    </row>
    <row r="668" spans="1:56" x14ac:dyDescent="0.25">
      <c r="A668">
        <f>'Bodycomp INPUT'!A665</f>
        <v>0</v>
      </c>
      <c r="B668">
        <f>'Bodycomp INPUT'!B665</f>
        <v>0</v>
      </c>
      <c r="C668">
        <f>'Bodycomp INPUT'!C665</f>
        <v>0</v>
      </c>
      <c r="D668">
        <f>'Bodycomp INPUT'!D665</f>
        <v>0</v>
      </c>
      <c r="E668">
        <f>'Bodycomp INPUT'!E665</f>
        <v>0</v>
      </c>
      <c r="F668">
        <f>'Bodycomp INPUT'!F665</f>
        <v>0</v>
      </c>
      <c r="G668">
        <f>'Bodycomp INPUT'!G665</f>
        <v>0</v>
      </c>
      <c r="H668">
        <v>670</v>
      </c>
      <c r="I668">
        <f t="shared" si="429"/>
        <v>0</v>
      </c>
      <c r="J668">
        <f t="shared" si="422"/>
        <v>2.6419999999999999</v>
      </c>
      <c r="K668">
        <f t="shared" si="430"/>
        <v>2.86</v>
      </c>
      <c r="L668">
        <f t="shared" si="431"/>
        <v>2.6419999999999999</v>
      </c>
      <c r="M668">
        <f t="shared" si="432"/>
        <v>2.3159999999999998</v>
      </c>
      <c r="N668">
        <f t="shared" si="433"/>
        <v>2.8029999999999999</v>
      </c>
      <c r="O668">
        <f t="shared" si="434"/>
        <v>2.3159999999999998</v>
      </c>
      <c r="P668">
        <f t="shared" si="435"/>
        <v>2.6419999999999999</v>
      </c>
      <c r="Q668">
        <f t="shared" si="436"/>
        <v>2.6419999999999999</v>
      </c>
      <c r="R668">
        <f t="shared" si="423"/>
        <v>6.7106934213868428</v>
      </c>
      <c r="S668">
        <f t="shared" si="437"/>
        <v>0.373</v>
      </c>
      <c r="T668">
        <f t="shared" si="438"/>
        <v>2.472</v>
      </c>
      <c r="U668">
        <f t="shared" si="439"/>
        <v>0.373</v>
      </c>
      <c r="V668">
        <f t="shared" si="440"/>
        <v>4.5890000000000004</v>
      </c>
      <c r="W668">
        <f t="shared" si="441"/>
        <v>1.5129999999999999</v>
      </c>
      <c r="X668">
        <f t="shared" si="442"/>
        <v>4.5890000000000004</v>
      </c>
      <c r="Y668">
        <f t="shared" si="443"/>
        <v>0.373</v>
      </c>
      <c r="Z668">
        <f t="shared" si="444"/>
        <v>0.373</v>
      </c>
      <c r="AA668">
        <f t="shared" si="445"/>
        <v>0</v>
      </c>
      <c r="AB668">
        <f t="shared" si="424"/>
        <v>0</v>
      </c>
      <c r="AC668">
        <f t="shared" si="446"/>
        <v>0</v>
      </c>
      <c r="AD668">
        <f t="shared" si="447"/>
        <v>0</v>
      </c>
      <c r="AE668">
        <f t="shared" si="425"/>
        <v>0</v>
      </c>
      <c r="AF668">
        <f t="shared" si="448"/>
        <v>0</v>
      </c>
      <c r="AG668">
        <f t="shared" si="449"/>
        <v>0.16916099773242629</v>
      </c>
      <c r="AH668">
        <f t="shared" si="450"/>
        <v>6.710693421386843E-2</v>
      </c>
      <c r="AI668">
        <f t="shared" si="451"/>
        <v>37.563447232209413</v>
      </c>
      <c r="AK668" t="e">
        <f>LOOKUP(AF668,LMS!D2:'LMS'!D2597,LMS!E2:'LMS'!E2597)</f>
        <v>#N/A</v>
      </c>
      <c r="AL668" t="e">
        <f>LOOKUP(AF668,LMS!D2:'LMS'!D2597,LMS!F2:'LMS'!F2597)</f>
        <v>#N/A</v>
      </c>
      <c r="AM668" t="e">
        <f>LOOKUP(AF668,LMS!D2:'LMS'!D2597,LMS!G2:'LMS'!G2597)</f>
        <v>#N/A</v>
      </c>
      <c r="AN668" t="e">
        <f>LOOKUP(AF668,LMS!D2:'LMS'!D2597,LMS!L2:'LMS'!L2597)</f>
        <v>#N/A</v>
      </c>
      <c r="AO668" t="e">
        <f>LOOKUP(AF668,LMS!D2:'LMS'!D2597,LMS!N2:'LMS'!N2597)</f>
        <v>#N/A</v>
      </c>
      <c r="AP668" t="e">
        <f>LOOKUP(AF668,LMS!D2:'LMS'!D2597,LMS!P2:'LMS'!P2597)</f>
        <v>#N/A</v>
      </c>
      <c r="AR668" t="e">
        <f t="shared" si="452"/>
        <v>#N/A</v>
      </c>
      <c r="AS668" t="e">
        <f t="shared" si="453"/>
        <v>#N/A</v>
      </c>
      <c r="AT668" t="e">
        <f t="shared" si="426"/>
        <v>#N/A</v>
      </c>
      <c r="AU668" t="e">
        <f t="shared" si="454"/>
        <v>#N/A</v>
      </c>
      <c r="AV668" t="e">
        <f t="shared" si="427"/>
        <v>#N/A</v>
      </c>
      <c r="AW668" t="e">
        <f t="shared" si="428"/>
        <v>#N/A</v>
      </c>
      <c r="AX668" t="e">
        <f>LOOKUP(AV668,Z!A2:'Z'!A803,Z!B2:'Z'!B803)</f>
        <v>#N/A</v>
      </c>
      <c r="AY668" t="e">
        <f t="shared" si="416"/>
        <v>#N/A</v>
      </c>
      <c r="AZ668" t="e">
        <f t="shared" si="417"/>
        <v>#N/A</v>
      </c>
      <c r="BA668" t="e">
        <f t="shared" si="418"/>
        <v>#N/A</v>
      </c>
      <c r="BB668" t="e">
        <f t="shared" si="419"/>
        <v>#N/A</v>
      </c>
      <c r="BC668" t="e">
        <f t="shared" si="420"/>
        <v>#N/A</v>
      </c>
      <c r="BD668" t="e">
        <f t="shared" si="421"/>
        <v>#N/A</v>
      </c>
    </row>
    <row r="669" spans="1:56" x14ac:dyDescent="0.25">
      <c r="A669">
        <f>'Bodycomp INPUT'!A666</f>
        <v>0</v>
      </c>
      <c r="B669">
        <f>'Bodycomp INPUT'!B666</f>
        <v>0</v>
      </c>
      <c r="C669">
        <f>'Bodycomp INPUT'!C666</f>
        <v>0</v>
      </c>
      <c r="D669">
        <f>'Bodycomp INPUT'!D666</f>
        <v>0</v>
      </c>
      <c r="E669">
        <f>'Bodycomp INPUT'!E666</f>
        <v>0</v>
      </c>
      <c r="F669">
        <f>'Bodycomp INPUT'!F666</f>
        <v>0</v>
      </c>
      <c r="G669">
        <f>'Bodycomp INPUT'!G666</f>
        <v>0</v>
      </c>
      <c r="H669">
        <v>671</v>
      </c>
      <c r="I669">
        <f t="shared" si="429"/>
        <v>0</v>
      </c>
      <c r="J669">
        <f t="shared" si="422"/>
        <v>2.6419999999999999</v>
      </c>
      <c r="K669">
        <f t="shared" si="430"/>
        <v>2.86</v>
      </c>
      <c r="L669">
        <f t="shared" si="431"/>
        <v>2.6419999999999999</v>
      </c>
      <c r="M669">
        <f t="shared" si="432"/>
        <v>2.3159999999999998</v>
      </c>
      <c r="N669">
        <f t="shared" si="433"/>
        <v>2.8029999999999999</v>
      </c>
      <c r="O669">
        <f t="shared" si="434"/>
        <v>2.3159999999999998</v>
      </c>
      <c r="P669">
        <f t="shared" si="435"/>
        <v>2.6419999999999999</v>
      </c>
      <c r="Q669">
        <f t="shared" si="436"/>
        <v>2.6419999999999999</v>
      </c>
      <c r="R669">
        <f t="shared" si="423"/>
        <v>6.7106934213868428</v>
      </c>
      <c r="S669">
        <f t="shared" si="437"/>
        <v>0.373</v>
      </c>
      <c r="T669">
        <f t="shared" si="438"/>
        <v>2.472</v>
      </c>
      <c r="U669">
        <f t="shared" si="439"/>
        <v>0.373</v>
      </c>
      <c r="V669">
        <f t="shared" si="440"/>
        <v>4.5890000000000004</v>
      </c>
      <c r="W669">
        <f t="shared" si="441"/>
        <v>1.5129999999999999</v>
      </c>
      <c r="X669">
        <f t="shared" si="442"/>
        <v>4.5890000000000004</v>
      </c>
      <c r="Y669">
        <f t="shared" si="443"/>
        <v>0.373</v>
      </c>
      <c r="Z669">
        <f t="shared" si="444"/>
        <v>0.373</v>
      </c>
      <c r="AA669">
        <f t="shared" si="445"/>
        <v>0</v>
      </c>
      <c r="AB669">
        <f t="shared" si="424"/>
        <v>0</v>
      </c>
      <c r="AC669">
        <f t="shared" si="446"/>
        <v>0</v>
      </c>
      <c r="AD669">
        <f t="shared" si="447"/>
        <v>0</v>
      </c>
      <c r="AE669">
        <f t="shared" si="425"/>
        <v>0</v>
      </c>
      <c r="AF669">
        <f t="shared" si="448"/>
        <v>0</v>
      </c>
      <c r="AG669">
        <f t="shared" si="449"/>
        <v>0.16916099773242629</v>
      </c>
      <c r="AH669">
        <f t="shared" si="450"/>
        <v>6.710693421386843E-2</v>
      </c>
      <c r="AI669">
        <f t="shared" si="451"/>
        <v>37.563447232209413</v>
      </c>
      <c r="AK669" t="e">
        <f>LOOKUP(AF669,LMS!D2:'LMS'!D2597,LMS!E2:'LMS'!E2597)</f>
        <v>#N/A</v>
      </c>
      <c r="AL669" t="e">
        <f>LOOKUP(AF669,LMS!D2:'LMS'!D2597,LMS!F2:'LMS'!F2597)</f>
        <v>#N/A</v>
      </c>
      <c r="AM669" t="e">
        <f>LOOKUP(AF669,LMS!D2:'LMS'!D2597,LMS!G2:'LMS'!G2597)</f>
        <v>#N/A</v>
      </c>
      <c r="AN669" t="e">
        <f>LOOKUP(AF669,LMS!D2:'LMS'!D2597,LMS!L2:'LMS'!L2597)</f>
        <v>#N/A</v>
      </c>
      <c r="AO669" t="e">
        <f>LOOKUP(AF669,LMS!D2:'LMS'!D2597,LMS!N2:'LMS'!N2597)</f>
        <v>#N/A</v>
      </c>
      <c r="AP669" t="e">
        <f>LOOKUP(AF669,LMS!D2:'LMS'!D2597,LMS!P2:'LMS'!P2597)</f>
        <v>#N/A</v>
      </c>
      <c r="AR669" t="e">
        <f t="shared" si="452"/>
        <v>#N/A</v>
      </c>
      <c r="AS669" t="e">
        <f t="shared" si="453"/>
        <v>#N/A</v>
      </c>
      <c r="AT669" t="e">
        <f t="shared" si="426"/>
        <v>#N/A</v>
      </c>
      <c r="AU669" t="e">
        <f t="shared" si="454"/>
        <v>#N/A</v>
      </c>
      <c r="AV669" t="e">
        <f t="shared" si="427"/>
        <v>#N/A</v>
      </c>
      <c r="AW669" t="e">
        <f t="shared" si="428"/>
        <v>#N/A</v>
      </c>
      <c r="AX669" t="e">
        <f>LOOKUP(AV669,Z!A2:'Z'!A803,Z!B2:'Z'!B803)</f>
        <v>#N/A</v>
      </c>
      <c r="AY669" t="e">
        <f t="shared" si="416"/>
        <v>#N/A</v>
      </c>
      <c r="AZ669" t="e">
        <f t="shared" si="417"/>
        <v>#N/A</v>
      </c>
      <c r="BA669" t="e">
        <f t="shared" si="418"/>
        <v>#N/A</v>
      </c>
      <c r="BB669" t="e">
        <f t="shared" si="419"/>
        <v>#N/A</v>
      </c>
      <c r="BC669" t="e">
        <f t="shared" si="420"/>
        <v>#N/A</v>
      </c>
      <c r="BD669" t="e">
        <f t="shared" si="421"/>
        <v>#N/A</v>
      </c>
    </row>
    <row r="670" spans="1:56" x14ac:dyDescent="0.25">
      <c r="A670">
        <f>'Bodycomp INPUT'!A667</f>
        <v>0</v>
      </c>
      <c r="B670">
        <f>'Bodycomp INPUT'!B667</f>
        <v>0</v>
      </c>
      <c r="C670">
        <f>'Bodycomp INPUT'!C667</f>
        <v>0</v>
      </c>
      <c r="D670">
        <f>'Bodycomp INPUT'!D667</f>
        <v>0</v>
      </c>
      <c r="E670">
        <f>'Bodycomp INPUT'!E667</f>
        <v>0</v>
      </c>
      <c r="F670">
        <f>'Bodycomp INPUT'!F667</f>
        <v>0</v>
      </c>
      <c r="G670">
        <f>'Bodycomp INPUT'!G667</f>
        <v>0</v>
      </c>
      <c r="H670">
        <v>672</v>
      </c>
      <c r="I670">
        <f t="shared" si="429"/>
        <v>0</v>
      </c>
      <c r="J670">
        <f t="shared" si="422"/>
        <v>2.6419999999999999</v>
      </c>
      <c r="K670">
        <f t="shared" si="430"/>
        <v>2.86</v>
      </c>
      <c r="L670">
        <f t="shared" si="431"/>
        <v>2.6419999999999999</v>
      </c>
      <c r="M670">
        <f t="shared" si="432"/>
        <v>2.3159999999999998</v>
      </c>
      <c r="N670">
        <f t="shared" si="433"/>
        <v>2.8029999999999999</v>
      </c>
      <c r="O670">
        <f t="shared" si="434"/>
        <v>2.3159999999999998</v>
      </c>
      <c r="P670">
        <f t="shared" si="435"/>
        <v>2.6419999999999999</v>
      </c>
      <c r="Q670">
        <f t="shared" si="436"/>
        <v>2.6419999999999999</v>
      </c>
      <c r="R670">
        <f t="shared" si="423"/>
        <v>6.7106934213868428</v>
      </c>
      <c r="S670">
        <f t="shared" si="437"/>
        <v>0.373</v>
      </c>
      <c r="T670">
        <f t="shared" si="438"/>
        <v>2.472</v>
      </c>
      <c r="U670">
        <f t="shared" si="439"/>
        <v>0.373</v>
      </c>
      <c r="V670">
        <f t="shared" si="440"/>
        <v>4.5890000000000004</v>
      </c>
      <c r="W670">
        <f t="shared" si="441"/>
        <v>1.5129999999999999</v>
      </c>
      <c r="X670">
        <f t="shared" si="442"/>
        <v>4.5890000000000004</v>
      </c>
      <c r="Y670">
        <f t="shared" si="443"/>
        <v>0.373</v>
      </c>
      <c r="Z670">
        <f t="shared" si="444"/>
        <v>0.373</v>
      </c>
      <c r="AA670">
        <f t="shared" si="445"/>
        <v>0</v>
      </c>
      <c r="AB670">
        <f t="shared" si="424"/>
        <v>0</v>
      </c>
      <c r="AC670">
        <f t="shared" si="446"/>
        <v>0</v>
      </c>
      <c r="AD670">
        <f t="shared" si="447"/>
        <v>0</v>
      </c>
      <c r="AE670">
        <f t="shared" si="425"/>
        <v>0</v>
      </c>
      <c r="AF670">
        <f t="shared" si="448"/>
        <v>0</v>
      </c>
      <c r="AG670">
        <f t="shared" si="449"/>
        <v>0.16916099773242629</v>
      </c>
      <c r="AH670">
        <f t="shared" si="450"/>
        <v>6.710693421386843E-2</v>
      </c>
      <c r="AI670">
        <f t="shared" si="451"/>
        <v>37.563447232209413</v>
      </c>
      <c r="AK670" t="e">
        <f>LOOKUP(AF670,LMS!D2:'LMS'!D2597,LMS!E2:'LMS'!E2597)</f>
        <v>#N/A</v>
      </c>
      <c r="AL670" t="e">
        <f>LOOKUP(AF670,LMS!D2:'LMS'!D2597,LMS!F2:'LMS'!F2597)</f>
        <v>#N/A</v>
      </c>
      <c r="AM670" t="e">
        <f>LOOKUP(AF670,LMS!D2:'LMS'!D2597,LMS!G2:'LMS'!G2597)</f>
        <v>#N/A</v>
      </c>
      <c r="AN670" t="e">
        <f>LOOKUP(AF670,LMS!D2:'LMS'!D2597,LMS!L2:'LMS'!L2597)</f>
        <v>#N/A</v>
      </c>
      <c r="AO670" t="e">
        <f>LOOKUP(AF670,LMS!D2:'LMS'!D2597,LMS!N2:'LMS'!N2597)</f>
        <v>#N/A</v>
      </c>
      <c r="AP670" t="e">
        <f>LOOKUP(AF670,LMS!D2:'LMS'!D2597,LMS!P2:'LMS'!P2597)</f>
        <v>#N/A</v>
      </c>
      <c r="AR670" t="e">
        <f t="shared" si="452"/>
        <v>#N/A</v>
      </c>
      <c r="AS670" t="e">
        <f t="shared" si="453"/>
        <v>#N/A</v>
      </c>
      <c r="AT670" t="e">
        <f t="shared" si="426"/>
        <v>#N/A</v>
      </c>
      <c r="AU670" t="e">
        <f t="shared" si="454"/>
        <v>#N/A</v>
      </c>
      <c r="AV670" t="e">
        <f t="shared" si="427"/>
        <v>#N/A</v>
      </c>
      <c r="AW670" t="e">
        <f t="shared" si="428"/>
        <v>#N/A</v>
      </c>
      <c r="AX670" t="e">
        <f>LOOKUP(AV670,Z!A2:'Z'!A803,Z!B2:'Z'!B803)</f>
        <v>#N/A</v>
      </c>
      <c r="AY670" t="e">
        <f t="shared" si="416"/>
        <v>#N/A</v>
      </c>
      <c r="AZ670" t="e">
        <f t="shared" si="417"/>
        <v>#N/A</v>
      </c>
      <c r="BA670" t="e">
        <f t="shared" si="418"/>
        <v>#N/A</v>
      </c>
      <c r="BB670" t="e">
        <f t="shared" si="419"/>
        <v>#N/A</v>
      </c>
      <c r="BC670" t="e">
        <f t="shared" si="420"/>
        <v>#N/A</v>
      </c>
      <c r="BD670" t="e">
        <f t="shared" si="421"/>
        <v>#N/A</v>
      </c>
    </row>
    <row r="671" spans="1:56" x14ac:dyDescent="0.25">
      <c r="A671">
        <f>'Bodycomp INPUT'!A668</f>
        <v>0</v>
      </c>
      <c r="B671">
        <f>'Bodycomp INPUT'!B668</f>
        <v>0</v>
      </c>
      <c r="C671">
        <f>'Bodycomp INPUT'!C668</f>
        <v>0</v>
      </c>
      <c r="D671">
        <f>'Bodycomp INPUT'!D668</f>
        <v>0</v>
      </c>
      <c r="E671">
        <f>'Bodycomp INPUT'!E668</f>
        <v>0</v>
      </c>
      <c r="F671">
        <f>'Bodycomp INPUT'!F668</f>
        <v>0</v>
      </c>
      <c r="G671">
        <f>'Bodycomp INPUT'!G668</f>
        <v>0</v>
      </c>
      <c r="H671">
        <v>673</v>
      </c>
      <c r="I671">
        <f t="shared" si="429"/>
        <v>0</v>
      </c>
      <c r="J671">
        <f t="shared" si="422"/>
        <v>2.6419999999999999</v>
      </c>
      <c r="K671">
        <f t="shared" si="430"/>
        <v>2.86</v>
      </c>
      <c r="L671">
        <f t="shared" si="431"/>
        <v>2.6419999999999999</v>
      </c>
      <c r="M671">
        <f t="shared" si="432"/>
        <v>2.3159999999999998</v>
      </c>
      <c r="N671">
        <f t="shared" si="433"/>
        <v>2.8029999999999999</v>
      </c>
      <c r="O671">
        <f t="shared" si="434"/>
        <v>2.3159999999999998</v>
      </c>
      <c r="P671">
        <f t="shared" si="435"/>
        <v>2.6419999999999999</v>
      </c>
      <c r="Q671">
        <f t="shared" si="436"/>
        <v>2.6419999999999999</v>
      </c>
      <c r="R671">
        <f t="shared" si="423"/>
        <v>6.7106934213868428</v>
      </c>
      <c r="S671">
        <f t="shared" si="437"/>
        <v>0.373</v>
      </c>
      <c r="T671">
        <f t="shared" si="438"/>
        <v>2.472</v>
      </c>
      <c r="U671">
        <f t="shared" si="439"/>
        <v>0.373</v>
      </c>
      <c r="V671">
        <f t="shared" si="440"/>
        <v>4.5890000000000004</v>
      </c>
      <c r="W671">
        <f t="shared" si="441"/>
        <v>1.5129999999999999</v>
      </c>
      <c r="X671">
        <f t="shared" si="442"/>
        <v>4.5890000000000004</v>
      </c>
      <c r="Y671">
        <f t="shared" si="443"/>
        <v>0.373</v>
      </c>
      <c r="Z671">
        <f t="shared" si="444"/>
        <v>0.373</v>
      </c>
      <c r="AA671">
        <f t="shared" si="445"/>
        <v>0</v>
      </c>
      <c r="AB671">
        <f t="shared" si="424"/>
        <v>0</v>
      </c>
      <c r="AC671">
        <f t="shared" si="446"/>
        <v>0</v>
      </c>
      <c r="AD671">
        <f t="shared" si="447"/>
        <v>0</v>
      </c>
      <c r="AE671">
        <f t="shared" si="425"/>
        <v>0</v>
      </c>
      <c r="AF671">
        <f t="shared" si="448"/>
        <v>0</v>
      </c>
      <c r="AG671">
        <f t="shared" si="449"/>
        <v>0.16916099773242629</v>
      </c>
      <c r="AH671">
        <f t="shared" si="450"/>
        <v>6.710693421386843E-2</v>
      </c>
      <c r="AI671">
        <f t="shared" si="451"/>
        <v>37.563447232209413</v>
      </c>
      <c r="AK671" t="e">
        <f>LOOKUP(AF671,LMS!D2:'LMS'!D2597,LMS!E2:'LMS'!E2597)</f>
        <v>#N/A</v>
      </c>
      <c r="AL671" t="e">
        <f>LOOKUP(AF671,LMS!D2:'LMS'!D2597,LMS!F2:'LMS'!F2597)</f>
        <v>#N/A</v>
      </c>
      <c r="AM671" t="e">
        <f>LOOKUP(AF671,LMS!D2:'LMS'!D2597,LMS!G2:'LMS'!G2597)</f>
        <v>#N/A</v>
      </c>
      <c r="AN671" t="e">
        <f>LOOKUP(AF671,LMS!D2:'LMS'!D2597,LMS!L2:'LMS'!L2597)</f>
        <v>#N/A</v>
      </c>
      <c r="AO671" t="e">
        <f>LOOKUP(AF671,LMS!D2:'LMS'!D2597,LMS!N2:'LMS'!N2597)</f>
        <v>#N/A</v>
      </c>
      <c r="AP671" t="e">
        <f>LOOKUP(AF671,LMS!D2:'LMS'!D2597,LMS!P2:'LMS'!P2597)</f>
        <v>#N/A</v>
      </c>
      <c r="AR671" t="e">
        <f t="shared" si="452"/>
        <v>#N/A</v>
      </c>
      <c r="AS671" t="e">
        <f t="shared" si="453"/>
        <v>#N/A</v>
      </c>
      <c r="AT671" t="e">
        <f t="shared" si="426"/>
        <v>#N/A</v>
      </c>
      <c r="AU671" t="e">
        <f t="shared" si="454"/>
        <v>#N/A</v>
      </c>
      <c r="AV671" t="e">
        <f t="shared" si="427"/>
        <v>#N/A</v>
      </c>
      <c r="AW671" t="e">
        <f t="shared" si="428"/>
        <v>#N/A</v>
      </c>
      <c r="AX671" t="e">
        <f>LOOKUP(AV671,Z!A2:'Z'!A803,Z!B2:'Z'!B803)</f>
        <v>#N/A</v>
      </c>
      <c r="AY671" t="e">
        <f t="shared" si="416"/>
        <v>#N/A</v>
      </c>
      <c r="AZ671" t="e">
        <f t="shared" si="417"/>
        <v>#N/A</v>
      </c>
      <c r="BA671" t="e">
        <f t="shared" si="418"/>
        <v>#N/A</v>
      </c>
      <c r="BB671" t="e">
        <f t="shared" si="419"/>
        <v>#N/A</v>
      </c>
      <c r="BC671" t="e">
        <f t="shared" si="420"/>
        <v>#N/A</v>
      </c>
      <c r="BD671" t="e">
        <f t="shared" si="421"/>
        <v>#N/A</v>
      </c>
    </row>
    <row r="672" spans="1:56" x14ac:dyDescent="0.25">
      <c r="A672">
        <f>'Bodycomp INPUT'!A669</f>
        <v>0</v>
      </c>
      <c r="B672">
        <f>'Bodycomp INPUT'!B669</f>
        <v>0</v>
      </c>
      <c r="C672">
        <f>'Bodycomp INPUT'!C669</f>
        <v>0</v>
      </c>
      <c r="D672">
        <f>'Bodycomp INPUT'!D669</f>
        <v>0</v>
      </c>
      <c r="E672">
        <f>'Bodycomp INPUT'!E669</f>
        <v>0</v>
      </c>
      <c r="F672">
        <f>'Bodycomp INPUT'!F669</f>
        <v>0</v>
      </c>
      <c r="G672">
        <f>'Bodycomp INPUT'!G669</f>
        <v>0</v>
      </c>
      <c r="H672">
        <v>674</v>
      </c>
      <c r="I672">
        <f t="shared" si="429"/>
        <v>0</v>
      </c>
      <c r="J672">
        <f t="shared" si="422"/>
        <v>2.6419999999999999</v>
      </c>
      <c r="K672">
        <f t="shared" si="430"/>
        <v>2.86</v>
      </c>
      <c r="L672">
        <f t="shared" si="431"/>
        <v>2.6419999999999999</v>
      </c>
      <c r="M672">
        <f t="shared" si="432"/>
        <v>2.3159999999999998</v>
      </c>
      <c r="N672">
        <f t="shared" si="433"/>
        <v>2.8029999999999999</v>
      </c>
      <c r="O672">
        <f t="shared" si="434"/>
        <v>2.3159999999999998</v>
      </c>
      <c r="P672">
        <f t="shared" si="435"/>
        <v>2.6419999999999999</v>
      </c>
      <c r="Q672">
        <f t="shared" si="436"/>
        <v>2.6419999999999999</v>
      </c>
      <c r="R672">
        <f t="shared" si="423"/>
        <v>6.7106934213868428</v>
      </c>
      <c r="S672">
        <f t="shared" si="437"/>
        <v>0.373</v>
      </c>
      <c r="T672">
        <f t="shared" si="438"/>
        <v>2.472</v>
      </c>
      <c r="U672">
        <f t="shared" si="439"/>
        <v>0.373</v>
      </c>
      <c r="V672">
        <f t="shared" si="440"/>
        <v>4.5890000000000004</v>
      </c>
      <c r="W672">
        <f t="shared" si="441"/>
        <v>1.5129999999999999</v>
      </c>
      <c r="X672">
        <f t="shared" si="442"/>
        <v>4.5890000000000004</v>
      </c>
      <c r="Y672">
        <f t="shared" si="443"/>
        <v>0.373</v>
      </c>
      <c r="Z672">
        <f t="shared" si="444"/>
        <v>0.373</v>
      </c>
      <c r="AA672">
        <f t="shared" si="445"/>
        <v>0</v>
      </c>
      <c r="AB672">
        <f t="shared" si="424"/>
        <v>0</v>
      </c>
      <c r="AC672">
        <f t="shared" si="446"/>
        <v>0</v>
      </c>
      <c r="AD672">
        <f t="shared" si="447"/>
        <v>0</v>
      </c>
      <c r="AE672">
        <f t="shared" si="425"/>
        <v>0</v>
      </c>
      <c r="AF672">
        <f t="shared" si="448"/>
        <v>0</v>
      </c>
      <c r="AG672">
        <f t="shared" si="449"/>
        <v>0.16916099773242629</v>
      </c>
      <c r="AH672">
        <f t="shared" si="450"/>
        <v>6.710693421386843E-2</v>
      </c>
      <c r="AI672">
        <f t="shared" si="451"/>
        <v>37.563447232209413</v>
      </c>
      <c r="AK672" t="e">
        <f>LOOKUP(AF672,LMS!D2:'LMS'!D2597,LMS!E2:'LMS'!E2597)</f>
        <v>#N/A</v>
      </c>
      <c r="AL672" t="e">
        <f>LOOKUP(AF672,LMS!D2:'LMS'!D2597,LMS!F2:'LMS'!F2597)</f>
        <v>#N/A</v>
      </c>
      <c r="AM672" t="e">
        <f>LOOKUP(AF672,LMS!D2:'LMS'!D2597,LMS!G2:'LMS'!G2597)</f>
        <v>#N/A</v>
      </c>
      <c r="AN672" t="e">
        <f>LOOKUP(AF672,LMS!D2:'LMS'!D2597,LMS!L2:'LMS'!L2597)</f>
        <v>#N/A</v>
      </c>
      <c r="AO672" t="e">
        <f>LOOKUP(AF672,LMS!D2:'LMS'!D2597,LMS!N2:'LMS'!N2597)</f>
        <v>#N/A</v>
      </c>
      <c r="AP672" t="e">
        <f>LOOKUP(AF672,LMS!D2:'LMS'!D2597,LMS!P2:'LMS'!P2597)</f>
        <v>#N/A</v>
      </c>
      <c r="AR672" t="e">
        <f t="shared" si="452"/>
        <v>#N/A</v>
      </c>
      <c r="AS672" t="e">
        <f t="shared" si="453"/>
        <v>#N/A</v>
      </c>
      <c r="AT672" t="e">
        <f t="shared" si="426"/>
        <v>#N/A</v>
      </c>
      <c r="AU672" t="e">
        <f t="shared" si="454"/>
        <v>#N/A</v>
      </c>
      <c r="AV672" t="e">
        <f t="shared" si="427"/>
        <v>#N/A</v>
      </c>
      <c r="AW672" t="e">
        <f t="shared" si="428"/>
        <v>#N/A</v>
      </c>
      <c r="AX672" t="e">
        <f>LOOKUP(AV672,Z!A2:'Z'!A803,Z!B2:'Z'!B803)</f>
        <v>#N/A</v>
      </c>
      <c r="AY672" t="e">
        <f t="shared" si="416"/>
        <v>#N/A</v>
      </c>
      <c r="AZ672" t="e">
        <f t="shared" si="417"/>
        <v>#N/A</v>
      </c>
      <c r="BA672" t="e">
        <f t="shared" si="418"/>
        <v>#N/A</v>
      </c>
      <c r="BB672" t="e">
        <f t="shared" si="419"/>
        <v>#N/A</v>
      </c>
      <c r="BC672" t="e">
        <f t="shared" si="420"/>
        <v>#N/A</v>
      </c>
      <c r="BD672" t="e">
        <f t="shared" si="421"/>
        <v>#N/A</v>
      </c>
    </row>
    <row r="673" spans="1:56" x14ac:dyDescent="0.25">
      <c r="A673">
        <f>'Bodycomp INPUT'!A670</f>
        <v>0</v>
      </c>
      <c r="B673">
        <f>'Bodycomp INPUT'!B670</f>
        <v>0</v>
      </c>
      <c r="C673">
        <f>'Bodycomp INPUT'!C670</f>
        <v>0</v>
      </c>
      <c r="D673">
        <f>'Bodycomp INPUT'!D670</f>
        <v>0</v>
      </c>
      <c r="E673">
        <f>'Bodycomp INPUT'!E670</f>
        <v>0</v>
      </c>
      <c r="F673">
        <f>'Bodycomp INPUT'!F670</f>
        <v>0</v>
      </c>
      <c r="G673">
        <f>'Bodycomp INPUT'!G670</f>
        <v>0</v>
      </c>
      <c r="H673">
        <v>675</v>
      </c>
      <c r="I673">
        <f t="shared" si="429"/>
        <v>0</v>
      </c>
      <c r="J673">
        <f t="shared" si="422"/>
        <v>2.6419999999999999</v>
      </c>
      <c r="K673">
        <f t="shared" si="430"/>
        <v>2.86</v>
      </c>
      <c r="L673">
        <f t="shared" si="431"/>
        <v>2.6419999999999999</v>
      </c>
      <c r="M673">
        <f t="shared" si="432"/>
        <v>2.3159999999999998</v>
      </c>
      <c r="N673">
        <f t="shared" si="433"/>
        <v>2.8029999999999999</v>
      </c>
      <c r="O673">
        <f t="shared" si="434"/>
        <v>2.3159999999999998</v>
      </c>
      <c r="P673">
        <f t="shared" si="435"/>
        <v>2.6419999999999999</v>
      </c>
      <c r="Q673">
        <f t="shared" si="436"/>
        <v>2.6419999999999999</v>
      </c>
      <c r="R673">
        <f t="shared" si="423"/>
        <v>6.7106934213868428</v>
      </c>
      <c r="S673">
        <f t="shared" si="437"/>
        <v>0.373</v>
      </c>
      <c r="T673">
        <f t="shared" si="438"/>
        <v>2.472</v>
      </c>
      <c r="U673">
        <f t="shared" si="439"/>
        <v>0.373</v>
      </c>
      <c r="V673">
        <f t="shared" si="440"/>
        <v>4.5890000000000004</v>
      </c>
      <c r="W673">
        <f t="shared" si="441"/>
        <v>1.5129999999999999</v>
      </c>
      <c r="X673">
        <f t="shared" si="442"/>
        <v>4.5890000000000004</v>
      </c>
      <c r="Y673">
        <f t="shared" si="443"/>
        <v>0.373</v>
      </c>
      <c r="Z673">
        <f t="shared" si="444"/>
        <v>0.373</v>
      </c>
      <c r="AA673">
        <f t="shared" si="445"/>
        <v>0</v>
      </c>
      <c r="AB673">
        <f t="shared" si="424"/>
        <v>0</v>
      </c>
      <c r="AC673">
        <f t="shared" si="446"/>
        <v>0</v>
      </c>
      <c r="AD673">
        <f t="shared" si="447"/>
        <v>0</v>
      </c>
      <c r="AE673">
        <f t="shared" si="425"/>
        <v>0</v>
      </c>
      <c r="AF673">
        <f t="shared" si="448"/>
        <v>0</v>
      </c>
      <c r="AG673">
        <f t="shared" si="449"/>
        <v>0.16916099773242629</v>
      </c>
      <c r="AH673">
        <f t="shared" si="450"/>
        <v>6.710693421386843E-2</v>
      </c>
      <c r="AI673">
        <f t="shared" si="451"/>
        <v>37.563447232209413</v>
      </c>
      <c r="AK673" t="e">
        <f>LOOKUP(AF673,LMS!D2:'LMS'!D2597,LMS!E2:'LMS'!E2597)</f>
        <v>#N/A</v>
      </c>
      <c r="AL673" t="e">
        <f>LOOKUP(AF673,LMS!D2:'LMS'!D2597,LMS!F2:'LMS'!F2597)</f>
        <v>#N/A</v>
      </c>
      <c r="AM673" t="e">
        <f>LOOKUP(AF673,LMS!D2:'LMS'!D2597,LMS!G2:'LMS'!G2597)</f>
        <v>#N/A</v>
      </c>
      <c r="AN673" t="e">
        <f>LOOKUP(AF673,LMS!D2:'LMS'!D2597,LMS!L2:'LMS'!L2597)</f>
        <v>#N/A</v>
      </c>
      <c r="AO673" t="e">
        <f>LOOKUP(AF673,LMS!D2:'LMS'!D2597,LMS!N2:'LMS'!N2597)</f>
        <v>#N/A</v>
      </c>
      <c r="AP673" t="e">
        <f>LOOKUP(AF673,LMS!D2:'LMS'!D2597,LMS!P2:'LMS'!P2597)</f>
        <v>#N/A</v>
      </c>
      <c r="AR673" t="e">
        <f t="shared" si="452"/>
        <v>#N/A</v>
      </c>
      <c r="AS673" t="e">
        <f t="shared" si="453"/>
        <v>#N/A</v>
      </c>
      <c r="AT673" t="e">
        <f t="shared" si="426"/>
        <v>#N/A</v>
      </c>
      <c r="AU673" t="e">
        <f t="shared" si="454"/>
        <v>#N/A</v>
      </c>
      <c r="AV673" t="e">
        <f t="shared" si="427"/>
        <v>#N/A</v>
      </c>
      <c r="AW673" t="e">
        <f t="shared" si="428"/>
        <v>#N/A</v>
      </c>
      <c r="AX673" t="e">
        <f>LOOKUP(AV673,Z!A2:'Z'!A803,Z!B2:'Z'!B803)</f>
        <v>#N/A</v>
      </c>
      <c r="AY673" t="e">
        <f t="shared" si="416"/>
        <v>#N/A</v>
      </c>
      <c r="AZ673" t="e">
        <f t="shared" si="417"/>
        <v>#N/A</v>
      </c>
      <c r="BA673" t="e">
        <f t="shared" si="418"/>
        <v>#N/A</v>
      </c>
      <c r="BB673" t="e">
        <f t="shared" si="419"/>
        <v>#N/A</v>
      </c>
      <c r="BC673" t="e">
        <f t="shared" si="420"/>
        <v>#N/A</v>
      </c>
      <c r="BD673" t="e">
        <f t="shared" si="421"/>
        <v>#N/A</v>
      </c>
    </row>
    <row r="674" spans="1:56" x14ac:dyDescent="0.25">
      <c r="A674">
        <f>'Bodycomp INPUT'!A671</f>
        <v>0</v>
      </c>
      <c r="B674">
        <f>'Bodycomp INPUT'!B671</f>
        <v>0</v>
      </c>
      <c r="C674">
        <f>'Bodycomp INPUT'!C671</f>
        <v>0</v>
      </c>
      <c r="D674">
        <f>'Bodycomp INPUT'!D671</f>
        <v>0</v>
      </c>
      <c r="E674">
        <f>'Bodycomp INPUT'!E671</f>
        <v>0</v>
      </c>
      <c r="F674">
        <f>'Bodycomp INPUT'!F671</f>
        <v>0</v>
      </c>
      <c r="G674">
        <f>'Bodycomp INPUT'!G671</f>
        <v>0</v>
      </c>
      <c r="H674">
        <v>676</v>
      </c>
      <c r="I674">
        <f t="shared" si="429"/>
        <v>0</v>
      </c>
      <c r="J674">
        <f t="shared" si="422"/>
        <v>2.6419999999999999</v>
      </c>
      <c r="K674">
        <f t="shared" si="430"/>
        <v>2.86</v>
      </c>
      <c r="L674">
        <f t="shared" si="431"/>
        <v>2.6419999999999999</v>
      </c>
      <c r="M674">
        <f t="shared" si="432"/>
        <v>2.3159999999999998</v>
      </c>
      <c r="N674">
        <f t="shared" si="433"/>
        <v>2.8029999999999999</v>
      </c>
      <c r="O674">
        <f t="shared" si="434"/>
        <v>2.3159999999999998</v>
      </c>
      <c r="P674">
        <f t="shared" si="435"/>
        <v>2.6419999999999999</v>
      </c>
      <c r="Q674">
        <f t="shared" si="436"/>
        <v>2.6419999999999999</v>
      </c>
      <c r="R674">
        <f t="shared" si="423"/>
        <v>6.7106934213868428</v>
      </c>
      <c r="S674">
        <f t="shared" si="437"/>
        <v>0.373</v>
      </c>
      <c r="T674">
        <f t="shared" si="438"/>
        <v>2.472</v>
      </c>
      <c r="U674">
        <f t="shared" si="439"/>
        <v>0.373</v>
      </c>
      <c r="V674">
        <f t="shared" si="440"/>
        <v>4.5890000000000004</v>
      </c>
      <c r="W674">
        <f t="shared" si="441"/>
        <v>1.5129999999999999</v>
      </c>
      <c r="X674">
        <f t="shared" si="442"/>
        <v>4.5890000000000004</v>
      </c>
      <c r="Y674">
        <f t="shared" si="443"/>
        <v>0.373</v>
      </c>
      <c r="Z674">
        <f t="shared" si="444"/>
        <v>0.373</v>
      </c>
      <c r="AA674">
        <f t="shared" si="445"/>
        <v>0</v>
      </c>
      <c r="AB674">
        <f t="shared" si="424"/>
        <v>0</v>
      </c>
      <c r="AC674">
        <f t="shared" si="446"/>
        <v>0</v>
      </c>
      <c r="AD674">
        <f t="shared" si="447"/>
        <v>0</v>
      </c>
      <c r="AE674">
        <f t="shared" si="425"/>
        <v>0</v>
      </c>
      <c r="AF674">
        <f t="shared" si="448"/>
        <v>0</v>
      </c>
      <c r="AG674">
        <f t="shared" si="449"/>
        <v>0.16916099773242629</v>
      </c>
      <c r="AH674">
        <f t="shared" si="450"/>
        <v>6.710693421386843E-2</v>
      </c>
      <c r="AI674">
        <f t="shared" si="451"/>
        <v>37.563447232209413</v>
      </c>
      <c r="AK674" t="e">
        <f>LOOKUP(AF674,LMS!D2:'LMS'!D2597,LMS!E2:'LMS'!E2597)</f>
        <v>#N/A</v>
      </c>
      <c r="AL674" t="e">
        <f>LOOKUP(AF674,LMS!D2:'LMS'!D2597,LMS!F2:'LMS'!F2597)</f>
        <v>#N/A</v>
      </c>
      <c r="AM674" t="e">
        <f>LOOKUP(AF674,LMS!D2:'LMS'!D2597,LMS!G2:'LMS'!G2597)</f>
        <v>#N/A</v>
      </c>
      <c r="AN674" t="e">
        <f>LOOKUP(AF674,LMS!D2:'LMS'!D2597,LMS!L2:'LMS'!L2597)</f>
        <v>#N/A</v>
      </c>
      <c r="AO674" t="e">
        <f>LOOKUP(AF674,LMS!D2:'LMS'!D2597,LMS!N2:'LMS'!N2597)</f>
        <v>#N/A</v>
      </c>
      <c r="AP674" t="e">
        <f>LOOKUP(AF674,LMS!D2:'LMS'!D2597,LMS!P2:'LMS'!P2597)</f>
        <v>#N/A</v>
      </c>
      <c r="AR674" t="e">
        <f t="shared" si="452"/>
        <v>#N/A</v>
      </c>
      <c r="AS674" t="e">
        <f t="shared" si="453"/>
        <v>#N/A</v>
      </c>
      <c r="AT674" t="e">
        <f t="shared" si="426"/>
        <v>#N/A</v>
      </c>
      <c r="AU674" t="e">
        <f t="shared" si="454"/>
        <v>#N/A</v>
      </c>
      <c r="AV674" t="e">
        <f t="shared" si="427"/>
        <v>#N/A</v>
      </c>
      <c r="AW674" t="e">
        <f t="shared" si="428"/>
        <v>#N/A</v>
      </c>
      <c r="AX674" t="e">
        <f>LOOKUP(AV674,Z!A2:'Z'!A803,Z!B2:'Z'!B803)</f>
        <v>#N/A</v>
      </c>
      <c r="AY674" t="e">
        <f t="shared" si="416"/>
        <v>#N/A</v>
      </c>
      <c r="AZ674" t="e">
        <f t="shared" si="417"/>
        <v>#N/A</v>
      </c>
      <c r="BA674" t="e">
        <f t="shared" si="418"/>
        <v>#N/A</v>
      </c>
      <c r="BB674" t="e">
        <f t="shared" si="419"/>
        <v>#N/A</v>
      </c>
      <c r="BC674" t="e">
        <f t="shared" si="420"/>
        <v>#N/A</v>
      </c>
      <c r="BD674" t="e">
        <f t="shared" si="421"/>
        <v>#N/A</v>
      </c>
    </row>
    <row r="675" spans="1:56" x14ac:dyDescent="0.25">
      <c r="A675">
        <f>'Bodycomp INPUT'!A672</f>
        <v>0</v>
      </c>
      <c r="B675">
        <f>'Bodycomp INPUT'!B672</f>
        <v>0</v>
      </c>
      <c r="C675">
        <f>'Bodycomp INPUT'!C672</f>
        <v>0</v>
      </c>
      <c r="D675">
        <f>'Bodycomp INPUT'!D672</f>
        <v>0</v>
      </c>
      <c r="E675">
        <f>'Bodycomp INPUT'!E672</f>
        <v>0</v>
      </c>
      <c r="F675">
        <f>'Bodycomp INPUT'!F672</f>
        <v>0</v>
      </c>
      <c r="G675">
        <f>'Bodycomp INPUT'!G672</f>
        <v>0</v>
      </c>
      <c r="H675">
        <v>677</v>
      </c>
      <c r="I675">
        <f t="shared" si="429"/>
        <v>0</v>
      </c>
      <c r="J675">
        <f t="shared" si="422"/>
        <v>2.6419999999999999</v>
      </c>
      <c r="K675">
        <f t="shared" si="430"/>
        <v>2.86</v>
      </c>
      <c r="L675">
        <f t="shared" si="431"/>
        <v>2.6419999999999999</v>
      </c>
      <c r="M675">
        <f t="shared" si="432"/>
        <v>2.3159999999999998</v>
      </c>
      <c r="N675">
        <f t="shared" si="433"/>
        <v>2.8029999999999999</v>
      </c>
      <c r="O675">
        <f t="shared" si="434"/>
        <v>2.3159999999999998</v>
      </c>
      <c r="P675">
        <f t="shared" si="435"/>
        <v>2.6419999999999999</v>
      </c>
      <c r="Q675">
        <f t="shared" si="436"/>
        <v>2.6419999999999999</v>
      </c>
      <c r="R675">
        <f t="shared" si="423"/>
        <v>6.7106934213868428</v>
      </c>
      <c r="S675">
        <f t="shared" si="437"/>
        <v>0.373</v>
      </c>
      <c r="T675">
        <f t="shared" si="438"/>
        <v>2.472</v>
      </c>
      <c r="U675">
        <f t="shared" si="439"/>
        <v>0.373</v>
      </c>
      <c r="V675">
        <f t="shared" si="440"/>
        <v>4.5890000000000004</v>
      </c>
      <c r="W675">
        <f t="shared" si="441"/>
        <v>1.5129999999999999</v>
      </c>
      <c r="X675">
        <f t="shared" si="442"/>
        <v>4.5890000000000004</v>
      </c>
      <c r="Y675">
        <f t="shared" si="443"/>
        <v>0.373</v>
      </c>
      <c r="Z675">
        <f t="shared" si="444"/>
        <v>0.373</v>
      </c>
      <c r="AA675">
        <f t="shared" si="445"/>
        <v>0</v>
      </c>
      <c r="AB675">
        <f t="shared" si="424"/>
        <v>0</v>
      </c>
      <c r="AC675">
        <f t="shared" si="446"/>
        <v>0</v>
      </c>
      <c r="AD675">
        <f t="shared" si="447"/>
        <v>0</v>
      </c>
      <c r="AE675">
        <f t="shared" si="425"/>
        <v>0</v>
      </c>
      <c r="AF675">
        <f t="shared" si="448"/>
        <v>0</v>
      </c>
      <c r="AG675">
        <f t="shared" si="449"/>
        <v>0.16916099773242629</v>
      </c>
      <c r="AH675">
        <f t="shared" si="450"/>
        <v>6.710693421386843E-2</v>
      </c>
      <c r="AI675">
        <f t="shared" si="451"/>
        <v>37.563447232209413</v>
      </c>
      <c r="AK675" t="e">
        <f>LOOKUP(AF675,LMS!D2:'LMS'!D2597,LMS!E2:'LMS'!E2597)</f>
        <v>#N/A</v>
      </c>
      <c r="AL675" t="e">
        <f>LOOKUP(AF675,LMS!D2:'LMS'!D2597,LMS!F2:'LMS'!F2597)</f>
        <v>#N/A</v>
      </c>
      <c r="AM675" t="e">
        <f>LOOKUP(AF675,LMS!D2:'LMS'!D2597,LMS!G2:'LMS'!G2597)</f>
        <v>#N/A</v>
      </c>
      <c r="AN675" t="e">
        <f>LOOKUP(AF675,LMS!D2:'LMS'!D2597,LMS!L2:'LMS'!L2597)</f>
        <v>#N/A</v>
      </c>
      <c r="AO675" t="e">
        <f>LOOKUP(AF675,LMS!D2:'LMS'!D2597,LMS!N2:'LMS'!N2597)</f>
        <v>#N/A</v>
      </c>
      <c r="AP675" t="e">
        <f>LOOKUP(AF675,LMS!D2:'LMS'!D2597,LMS!P2:'LMS'!P2597)</f>
        <v>#N/A</v>
      </c>
      <c r="AR675" t="e">
        <f t="shared" si="452"/>
        <v>#N/A</v>
      </c>
      <c r="AS675" t="e">
        <f t="shared" si="453"/>
        <v>#N/A</v>
      </c>
      <c r="AT675" t="e">
        <f t="shared" si="426"/>
        <v>#N/A</v>
      </c>
      <c r="AU675" t="e">
        <f t="shared" si="454"/>
        <v>#N/A</v>
      </c>
      <c r="AV675" t="e">
        <f t="shared" si="427"/>
        <v>#N/A</v>
      </c>
      <c r="AW675" t="e">
        <f t="shared" si="428"/>
        <v>#N/A</v>
      </c>
      <c r="AX675" t="e">
        <f>LOOKUP(AV675,Z!A2:'Z'!A803,Z!B2:'Z'!B803)</f>
        <v>#N/A</v>
      </c>
      <c r="AY675" t="e">
        <f t="shared" si="416"/>
        <v>#N/A</v>
      </c>
      <c r="AZ675" t="e">
        <f t="shared" si="417"/>
        <v>#N/A</v>
      </c>
      <c r="BA675" t="e">
        <f t="shared" si="418"/>
        <v>#N/A</v>
      </c>
      <c r="BB675" t="e">
        <f t="shared" si="419"/>
        <v>#N/A</v>
      </c>
      <c r="BC675" t="e">
        <f t="shared" si="420"/>
        <v>#N/A</v>
      </c>
      <c r="BD675" t="e">
        <f t="shared" si="421"/>
        <v>#N/A</v>
      </c>
    </row>
    <row r="676" spans="1:56" x14ac:dyDescent="0.25">
      <c r="A676">
        <f>'Bodycomp INPUT'!A673</f>
        <v>0</v>
      </c>
      <c r="B676">
        <f>'Bodycomp INPUT'!B673</f>
        <v>0</v>
      </c>
      <c r="C676">
        <f>'Bodycomp INPUT'!C673</f>
        <v>0</v>
      </c>
      <c r="D676">
        <f>'Bodycomp INPUT'!D673</f>
        <v>0</v>
      </c>
      <c r="E676">
        <f>'Bodycomp INPUT'!E673</f>
        <v>0</v>
      </c>
      <c r="F676">
        <f>'Bodycomp INPUT'!F673</f>
        <v>0</v>
      </c>
      <c r="G676">
        <f>'Bodycomp INPUT'!G673</f>
        <v>0</v>
      </c>
      <c r="H676">
        <v>678</v>
      </c>
      <c r="I676">
        <f t="shared" si="429"/>
        <v>0</v>
      </c>
      <c r="J676">
        <f t="shared" si="422"/>
        <v>2.6419999999999999</v>
      </c>
      <c r="K676">
        <f t="shared" si="430"/>
        <v>2.86</v>
      </c>
      <c r="L676">
        <f t="shared" si="431"/>
        <v>2.6419999999999999</v>
      </c>
      <c r="M676">
        <f t="shared" si="432"/>
        <v>2.3159999999999998</v>
      </c>
      <c r="N676">
        <f t="shared" si="433"/>
        <v>2.8029999999999999</v>
      </c>
      <c r="O676">
        <f t="shared" si="434"/>
        <v>2.3159999999999998</v>
      </c>
      <c r="P676">
        <f t="shared" si="435"/>
        <v>2.6419999999999999</v>
      </c>
      <c r="Q676">
        <f t="shared" si="436"/>
        <v>2.6419999999999999</v>
      </c>
      <c r="R676">
        <f t="shared" si="423"/>
        <v>6.7106934213868428</v>
      </c>
      <c r="S676">
        <f t="shared" si="437"/>
        <v>0.373</v>
      </c>
      <c r="T676">
        <f t="shared" si="438"/>
        <v>2.472</v>
      </c>
      <c r="U676">
        <f t="shared" si="439"/>
        <v>0.373</v>
      </c>
      <c r="V676">
        <f t="shared" si="440"/>
        <v>4.5890000000000004</v>
      </c>
      <c r="W676">
        <f t="shared" si="441"/>
        <v>1.5129999999999999</v>
      </c>
      <c r="X676">
        <f t="shared" si="442"/>
        <v>4.5890000000000004</v>
      </c>
      <c r="Y676">
        <f t="shared" si="443"/>
        <v>0.373</v>
      </c>
      <c r="Z676">
        <f t="shared" si="444"/>
        <v>0.373</v>
      </c>
      <c r="AA676">
        <f t="shared" si="445"/>
        <v>0</v>
      </c>
      <c r="AB676">
        <f t="shared" si="424"/>
        <v>0</v>
      </c>
      <c r="AC676">
        <f t="shared" si="446"/>
        <v>0</v>
      </c>
      <c r="AD676">
        <f t="shared" si="447"/>
        <v>0</v>
      </c>
      <c r="AE676">
        <f t="shared" si="425"/>
        <v>0</v>
      </c>
      <c r="AF676">
        <f t="shared" si="448"/>
        <v>0</v>
      </c>
      <c r="AG676">
        <f t="shared" si="449"/>
        <v>0.16916099773242629</v>
      </c>
      <c r="AH676">
        <f t="shared" si="450"/>
        <v>6.710693421386843E-2</v>
      </c>
      <c r="AI676">
        <f t="shared" si="451"/>
        <v>37.563447232209413</v>
      </c>
      <c r="AK676" t="e">
        <f>LOOKUP(AF676,LMS!D2:'LMS'!D2597,LMS!E2:'LMS'!E2597)</f>
        <v>#N/A</v>
      </c>
      <c r="AL676" t="e">
        <f>LOOKUP(AF676,LMS!D2:'LMS'!D2597,LMS!F2:'LMS'!F2597)</f>
        <v>#N/A</v>
      </c>
      <c r="AM676" t="e">
        <f>LOOKUP(AF676,LMS!D2:'LMS'!D2597,LMS!G2:'LMS'!G2597)</f>
        <v>#N/A</v>
      </c>
      <c r="AN676" t="e">
        <f>LOOKUP(AF676,LMS!D2:'LMS'!D2597,LMS!L2:'LMS'!L2597)</f>
        <v>#N/A</v>
      </c>
      <c r="AO676" t="e">
        <f>LOOKUP(AF676,LMS!D2:'LMS'!D2597,LMS!N2:'LMS'!N2597)</f>
        <v>#N/A</v>
      </c>
      <c r="AP676" t="e">
        <f>LOOKUP(AF676,LMS!D2:'LMS'!D2597,LMS!P2:'LMS'!P2597)</f>
        <v>#N/A</v>
      </c>
      <c r="AR676" t="e">
        <f t="shared" si="452"/>
        <v>#N/A</v>
      </c>
      <c r="AS676" t="e">
        <f t="shared" si="453"/>
        <v>#N/A</v>
      </c>
      <c r="AT676" t="e">
        <f t="shared" si="426"/>
        <v>#N/A</v>
      </c>
      <c r="AU676" t="e">
        <f t="shared" si="454"/>
        <v>#N/A</v>
      </c>
      <c r="AV676" t="e">
        <f t="shared" si="427"/>
        <v>#N/A</v>
      </c>
      <c r="AW676" t="e">
        <f t="shared" si="428"/>
        <v>#N/A</v>
      </c>
      <c r="AX676" t="e">
        <f>LOOKUP(AV676,Z!A2:'Z'!A803,Z!B2:'Z'!B803)</f>
        <v>#N/A</v>
      </c>
      <c r="AY676" t="e">
        <f t="shared" si="416"/>
        <v>#N/A</v>
      </c>
      <c r="AZ676" t="e">
        <f t="shared" si="417"/>
        <v>#N/A</v>
      </c>
      <c r="BA676" t="e">
        <f t="shared" si="418"/>
        <v>#N/A</v>
      </c>
      <c r="BB676" t="e">
        <f t="shared" si="419"/>
        <v>#N/A</v>
      </c>
      <c r="BC676" t="e">
        <f t="shared" si="420"/>
        <v>#N/A</v>
      </c>
      <c r="BD676" t="e">
        <f t="shared" si="421"/>
        <v>#N/A</v>
      </c>
    </row>
    <row r="677" spans="1:56" x14ac:dyDescent="0.25">
      <c r="A677">
        <f>'Bodycomp INPUT'!A674</f>
        <v>0</v>
      </c>
      <c r="B677">
        <f>'Bodycomp INPUT'!B674</f>
        <v>0</v>
      </c>
      <c r="C677">
        <f>'Bodycomp INPUT'!C674</f>
        <v>0</v>
      </c>
      <c r="D677">
        <f>'Bodycomp INPUT'!D674</f>
        <v>0</v>
      </c>
      <c r="E677">
        <f>'Bodycomp INPUT'!E674</f>
        <v>0</v>
      </c>
      <c r="F677">
        <f>'Bodycomp INPUT'!F674</f>
        <v>0</v>
      </c>
      <c r="G677">
        <f>'Bodycomp INPUT'!G674</f>
        <v>0</v>
      </c>
      <c r="H677">
        <v>679</v>
      </c>
      <c r="I677">
        <f t="shared" si="429"/>
        <v>0</v>
      </c>
      <c r="J677">
        <f t="shared" si="422"/>
        <v>2.6419999999999999</v>
      </c>
      <c r="K677">
        <f t="shared" si="430"/>
        <v>2.86</v>
      </c>
      <c r="L677">
        <f t="shared" si="431"/>
        <v>2.6419999999999999</v>
      </c>
      <c r="M677">
        <f t="shared" si="432"/>
        <v>2.3159999999999998</v>
      </c>
      <c r="N677">
        <f t="shared" si="433"/>
        <v>2.8029999999999999</v>
      </c>
      <c r="O677">
        <f t="shared" si="434"/>
        <v>2.3159999999999998</v>
      </c>
      <c r="P677">
        <f t="shared" si="435"/>
        <v>2.6419999999999999</v>
      </c>
      <c r="Q677">
        <f t="shared" si="436"/>
        <v>2.6419999999999999</v>
      </c>
      <c r="R677">
        <f t="shared" si="423"/>
        <v>6.7106934213868428</v>
      </c>
      <c r="S677">
        <f t="shared" si="437"/>
        <v>0.373</v>
      </c>
      <c r="T677">
        <f t="shared" si="438"/>
        <v>2.472</v>
      </c>
      <c r="U677">
        <f t="shared" si="439"/>
        <v>0.373</v>
      </c>
      <c r="V677">
        <f t="shared" si="440"/>
        <v>4.5890000000000004</v>
      </c>
      <c r="W677">
        <f t="shared" si="441"/>
        <v>1.5129999999999999</v>
      </c>
      <c r="X677">
        <f t="shared" si="442"/>
        <v>4.5890000000000004</v>
      </c>
      <c r="Y677">
        <f t="shared" si="443"/>
        <v>0.373</v>
      </c>
      <c r="Z677">
        <f t="shared" si="444"/>
        <v>0.373</v>
      </c>
      <c r="AA677">
        <f t="shared" si="445"/>
        <v>0</v>
      </c>
      <c r="AB677">
        <f t="shared" si="424"/>
        <v>0</v>
      </c>
      <c r="AC677">
        <f t="shared" si="446"/>
        <v>0</v>
      </c>
      <c r="AD677">
        <f t="shared" si="447"/>
        <v>0</v>
      </c>
      <c r="AE677">
        <f t="shared" si="425"/>
        <v>0</v>
      </c>
      <c r="AF677">
        <f t="shared" si="448"/>
        <v>0</v>
      </c>
      <c r="AG677">
        <f t="shared" si="449"/>
        <v>0.16916099773242629</v>
      </c>
      <c r="AH677">
        <f t="shared" si="450"/>
        <v>6.710693421386843E-2</v>
      </c>
      <c r="AI677">
        <f t="shared" si="451"/>
        <v>37.563447232209413</v>
      </c>
      <c r="AK677" t="e">
        <f>LOOKUP(AF677,LMS!D2:'LMS'!D2597,LMS!E2:'LMS'!E2597)</f>
        <v>#N/A</v>
      </c>
      <c r="AL677" t="e">
        <f>LOOKUP(AF677,LMS!D2:'LMS'!D2597,LMS!F2:'LMS'!F2597)</f>
        <v>#N/A</v>
      </c>
      <c r="AM677" t="e">
        <f>LOOKUP(AF677,LMS!D2:'LMS'!D2597,LMS!G2:'LMS'!G2597)</f>
        <v>#N/A</v>
      </c>
      <c r="AN677" t="e">
        <f>LOOKUP(AF677,LMS!D2:'LMS'!D2597,LMS!L2:'LMS'!L2597)</f>
        <v>#N/A</v>
      </c>
      <c r="AO677" t="e">
        <f>LOOKUP(AF677,LMS!D2:'LMS'!D2597,LMS!N2:'LMS'!N2597)</f>
        <v>#N/A</v>
      </c>
      <c r="AP677" t="e">
        <f>LOOKUP(AF677,LMS!D2:'LMS'!D2597,LMS!P2:'LMS'!P2597)</f>
        <v>#N/A</v>
      </c>
      <c r="AR677" t="e">
        <f t="shared" si="452"/>
        <v>#N/A</v>
      </c>
      <c r="AS677" t="e">
        <f t="shared" si="453"/>
        <v>#N/A</v>
      </c>
      <c r="AT677" t="e">
        <f t="shared" si="426"/>
        <v>#N/A</v>
      </c>
      <c r="AU677" t="e">
        <f t="shared" si="454"/>
        <v>#N/A</v>
      </c>
      <c r="AV677" t="e">
        <f t="shared" si="427"/>
        <v>#N/A</v>
      </c>
      <c r="AW677" t="e">
        <f t="shared" si="428"/>
        <v>#N/A</v>
      </c>
      <c r="AX677" t="e">
        <f>LOOKUP(AV677,Z!A2:'Z'!A803,Z!B2:'Z'!B803)</f>
        <v>#N/A</v>
      </c>
      <c r="AY677" t="e">
        <f t="shared" si="416"/>
        <v>#N/A</v>
      </c>
      <c r="AZ677" t="e">
        <f t="shared" si="417"/>
        <v>#N/A</v>
      </c>
      <c r="BA677" t="e">
        <f t="shared" si="418"/>
        <v>#N/A</v>
      </c>
      <c r="BB677" t="e">
        <f t="shared" si="419"/>
        <v>#N/A</v>
      </c>
      <c r="BC677" t="e">
        <f t="shared" si="420"/>
        <v>#N/A</v>
      </c>
      <c r="BD677" t="e">
        <f t="shared" si="421"/>
        <v>#N/A</v>
      </c>
    </row>
    <row r="678" spans="1:56" x14ac:dyDescent="0.25">
      <c r="A678">
        <f>'Bodycomp INPUT'!A675</f>
        <v>0</v>
      </c>
      <c r="B678">
        <f>'Bodycomp INPUT'!B675</f>
        <v>0</v>
      </c>
      <c r="C678">
        <f>'Bodycomp INPUT'!C675</f>
        <v>0</v>
      </c>
      <c r="D678">
        <f>'Bodycomp INPUT'!D675</f>
        <v>0</v>
      </c>
      <c r="E678">
        <f>'Bodycomp INPUT'!E675</f>
        <v>0</v>
      </c>
      <c r="F678">
        <f>'Bodycomp INPUT'!F675</f>
        <v>0</v>
      </c>
      <c r="G678">
        <f>'Bodycomp INPUT'!G675</f>
        <v>0</v>
      </c>
      <c r="H678">
        <v>680</v>
      </c>
      <c r="I678">
        <f t="shared" si="429"/>
        <v>0</v>
      </c>
      <c r="J678">
        <f t="shared" si="422"/>
        <v>2.6419999999999999</v>
      </c>
      <c r="K678">
        <f t="shared" si="430"/>
        <v>2.86</v>
      </c>
      <c r="L678">
        <f t="shared" si="431"/>
        <v>2.6419999999999999</v>
      </c>
      <c r="M678">
        <f t="shared" si="432"/>
        <v>2.3159999999999998</v>
      </c>
      <c r="N678">
        <f t="shared" si="433"/>
        <v>2.8029999999999999</v>
      </c>
      <c r="O678">
        <f t="shared" si="434"/>
        <v>2.3159999999999998</v>
      </c>
      <c r="P678">
        <f t="shared" si="435"/>
        <v>2.6419999999999999</v>
      </c>
      <c r="Q678">
        <f t="shared" si="436"/>
        <v>2.6419999999999999</v>
      </c>
      <c r="R678">
        <f t="shared" si="423"/>
        <v>6.7106934213868428</v>
      </c>
      <c r="S678">
        <f t="shared" si="437"/>
        <v>0.373</v>
      </c>
      <c r="T678">
        <f t="shared" si="438"/>
        <v>2.472</v>
      </c>
      <c r="U678">
        <f t="shared" si="439"/>
        <v>0.373</v>
      </c>
      <c r="V678">
        <f t="shared" si="440"/>
        <v>4.5890000000000004</v>
      </c>
      <c r="W678">
        <f t="shared" si="441"/>
        <v>1.5129999999999999</v>
      </c>
      <c r="X678">
        <f t="shared" si="442"/>
        <v>4.5890000000000004</v>
      </c>
      <c r="Y678">
        <f t="shared" si="443"/>
        <v>0.373</v>
      </c>
      <c r="Z678">
        <f t="shared" si="444"/>
        <v>0.373</v>
      </c>
      <c r="AA678">
        <f t="shared" si="445"/>
        <v>0</v>
      </c>
      <c r="AB678">
        <f t="shared" si="424"/>
        <v>0</v>
      </c>
      <c r="AC678">
        <f t="shared" si="446"/>
        <v>0</v>
      </c>
      <c r="AD678">
        <f t="shared" si="447"/>
        <v>0</v>
      </c>
      <c r="AE678">
        <f t="shared" si="425"/>
        <v>0</v>
      </c>
      <c r="AF678">
        <f t="shared" si="448"/>
        <v>0</v>
      </c>
      <c r="AG678">
        <f t="shared" si="449"/>
        <v>0.16916099773242629</v>
      </c>
      <c r="AH678">
        <f t="shared" si="450"/>
        <v>6.710693421386843E-2</v>
      </c>
      <c r="AI678">
        <f t="shared" si="451"/>
        <v>37.563447232209413</v>
      </c>
      <c r="AK678" t="e">
        <f>LOOKUP(AF678,LMS!D2:'LMS'!D2597,LMS!E2:'LMS'!E2597)</f>
        <v>#N/A</v>
      </c>
      <c r="AL678" t="e">
        <f>LOOKUP(AF678,LMS!D2:'LMS'!D2597,LMS!F2:'LMS'!F2597)</f>
        <v>#N/A</v>
      </c>
      <c r="AM678" t="e">
        <f>LOOKUP(AF678,LMS!D2:'LMS'!D2597,LMS!G2:'LMS'!G2597)</f>
        <v>#N/A</v>
      </c>
      <c r="AN678" t="e">
        <f>LOOKUP(AF678,LMS!D2:'LMS'!D2597,LMS!L2:'LMS'!L2597)</f>
        <v>#N/A</v>
      </c>
      <c r="AO678" t="e">
        <f>LOOKUP(AF678,LMS!D2:'LMS'!D2597,LMS!N2:'LMS'!N2597)</f>
        <v>#N/A</v>
      </c>
      <c r="AP678" t="e">
        <f>LOOKUP(AF678,LMS!D2:'LMS'!D2597,LMS!P2:'LMS'!P2597)</f>
        <v>#N/A</v>
      </c>
      <c r="AR678" t="e">
        <f t="shared" si="452"/>
        <v>#N/A</v>
      </c>
      <c r="AS678" t="e">
        <f t="shared" si="453"/>
        <v>#N/A</v>
      </c>
      <c r="AT678" t="e">
        <f t="shared" si="426"/>
        <v>#N/A</v>
      </c>
      <c r="AU678" t="e">
        <f t="shared" si="454"/>
        <v>#N/A</v>
      </c>
      <c r="AV678" t="e">
        <f t="shared" si="427"/>
        <v>#N/A</v>
      </c>
      <c r="AW678" t="e">
        <f t="shared" si="428"/>
        <v>#N/A</v>
      </c>
      <c r="AX678" t="e">
        <f>LOOKUP(AV678,Z!A2:'Z'!A803,Z!B2:'Z'!B803)</f>
        <v>#N/A</v>
      </c>
      <c r="AY678" t="e">
        <f t="shared" si="416"/>
        <v>#N/A</v>
      </c>
      <c r="AZ678" t="e">
        <f t="shared" si="417"/>
        <v>#N/A</v>
      </c>
      <c r="BA678" t="e">
        <f t="shared" si="418"/>
        <v>#N/A</v>
      </c>
      <c r="BB678" t="e">
        <f t="shared" si="419"/>
        <v>#N/A</v>
      </c>
      <c r="BC678" t="e">
        <f t="shared" si="420"/>
        <v>#N/A</v>
      </c>
      <c r="BD678" t="e">
        <f t="shared" si="421"/>
        <v>#N/A</v>
      </c>
    </row>
    <row r="679" spans="1:56" x14ac:dyDescent="0.25">
      <c r="A679">
        <f>'Bodycomp INPUT'!A676</f>
        <v>0</v>
      </c>
      <c r="B679">
        <f>'Bodycomp INPUT'!B676</f>
        <v>0</v>
      </c>
      <c r="C679">
        <f>'Bodycomp INPUT'!C676</f>
        <v>0</v>
      </c>
      <c r="D679">
        <f>'Bodycomp INPUT'!D676</f>
        <v>0</v>
      </c>
      <c r="E679">
        <f>'Bodycomp INPUT'!E676</f>
        <v>0</v>
      </c>
      <c r="F679">
        <f>'Bodycomp INPUT'!F676</f>
        <v>0</v>
      </c>
      <c r="G679">
        <f>'Bodycomp INPUT'!G676</f>
        <v>0</v>
      </c>
      <c r="H679">
        <v>681</v>
      </c>
      <c r="I679">
        <f t="shared" si="429"/>
        <v>0</v>
      </c>
      <c r="J679">
        <f t="shared" si="422"/>
        <v>2.6419999999999999</v>
      </c>
      <c r="K679">
        <f t="shared" si="430"/>
        <v>2.86</v>
      </c>
      <c r="L679">
        <f t="shared" si="431"/>
        <v>2.6419999999999999</v>
      </c>
      <c r="M679">
        <f t="shared" si="432"/>
        <v>2.3159999999999998</v>
      </c>
      <c r="N679">
        <f t="shared" si="433"/>
        <v>2.8029999999999999</v>
      </c>
      <c r="O679">
        <f t="shared" si="434"/>
        <v>2.3159999999999998</v>
      </c>
      <c r="P679">
        <f t="shared" si="435"/>
        <v>2.6419999999999999</v>
      </c>
      <c r="Q679">
        <f t="shared" si="436"/>
        <v>2.6419999999999999</v>
      </c>
      <c r="R679">
        <f t="shared" si="423"/>
        <v>6.7106934213868428</v>
      </c>
      <c r="S679">
        <f t="shared" si="437"/>
        <v>0.373</v>
      </c>
      <c r="T679">
        <f t="shared" si="438"/>
        <v>2.472</v>
      </c>
      <c r="U679">
        <f t="shared" si="439"/>
        <v>0.373</v>
      </c>
      <c r="V679">
        <f t="shared" si="440"/>
        <v>4.5890000000000004</v>
      </c>
      <c r="W679">
        <f t="shared" si="441"/>
        <v>1.5129999999999999</v>
      </c>
      <c r="X679">
        <f t="shared" si="442"/>
        <v>4.5890000000000004</v>
      </c>
      <c r="Y679">
        <f t="shared" si="443"/>
        <v>0.373</v>
      </c>
      <c r="Z679">
        <f t="shared" si="444"/>
        <v>0.373</v>
      </c>
      <c r="AA679">
        <f t="shared" si="445"/>
        <v>0</v>
      </c>
      <c r="AB679">
        <f t="shared" si="424"/>
        <v>0</v>
      </c>
      <c r="AC679">
        <f t="shared" si="446"/>
        <v>0</v>
      </c>
      <c r="AD679">
        <f t="shared" si="447"/>
        <v>0</v>
      </c>
      <c r="AE679">
        <f t="shared" si="425"/>
        <v>0</v>
      </c>
      <c r="AF679">
        <f t="shared" si="448"/>
        <v>0</v>
      </c>
      <c r="AG679">
        <f t="shared" si="449"/>
        <v>0.16916099773242629</v>
      </c>
      <c r="AH679">
        <f t="shared" si="450"/>
        <v>6.710693421386843E-2</v>
      </c>
      <c r="AI679">
        <f t="shared" si="451"/>
        <v>37.563447232209413</v>
      </c>
      <c r="AK679" t="e">
        <f>LOOKUP(AF679,LMS!D2:'LMS'!D2597,LMS!E2:'LMS'!E2597)</f>
        <v>#N/A</v>
      </c>
      <c r="AL679" t="e">
        <f>LOOKUP(AF679,LMS!D2:'LMS'!D2597,LMS!F2:'LMS'!F2597)</f>
        <v>#N/A</v>
      </c>
      <c r="AM679" t="e">
        <f>LOOKUP(AF679,LMS!D2:'LMS'!D2597,LMS!G2:'LMS'!G2597)</f>
        <v>#N/A</v>
      </c>
      <c r="AN679" t="e">
        <f>LOOKUP(AF679,LMS!D2:'LMS'!D2597,LMS!L2:'LMS'!L2597)</f>
        <v>#N/A</v>
      </c>
      <c r="AO679" t="e">
        <f>LOOKUP(AF679,LMS!D2:'LMS'!D2597,LMS!N2:'LMS'!N2597)</f>
        <v>#N/A</v>
      </c>
      <c r="AP679" t="e">
        <f>LOOKUP(AF679,LMS!D2:'LMS'!D2597,LMS!P2:'LMS'!P2597)</f>
        <v>#N/A</v>
      </c>
      <c r="AR679" t="e">
        <f t="shared" si="452"/>
        <v>#N/A</v>
      </c>
      <c r="AS679" t="e">
        <f t="shared" si="453"/>
        <v>#N/A</v>
      </c>
      <c r="AT679" t="e">
        <f t="shared" si="426"/>
        <v>#N/A</v>
      </c>
      <c r="AU679" t="e">
        <f t="shared" si="454"/>
        <v>#N/A</v>
      </c>
      <c r="AV679" t="e">
        <f t="shared" si="427"/>
        <v>#N/A</v>
      </c>
      <c r="AW679" t="e">
        <f t="shared" si="428"/>
        <v>#N/A</v>
      </c>
      <c r="AX679" t="e">
        <f>LOOKUP(AV679,Z!A2:'Z'!A803,Z!B2:'Z'!B803)</f>
        <v>#N/A</v>
      </c>
      <c r="AY679" t="e">
        <f t="shared" si="416"/>
        <v>#N/A</v>
      </c>
      <c r="AZ679" t="e">
        <f t="shared" si="417"/>
        <v>#N/A</v>
      </c>
      <c r="BA679" t="e">
        <f t="shared" si="418"/>
        <v>#N/A</v>
      </c>
      <c r="BB679" t="e">
        <f t="shared" si="419"/>
        <v>#N/A</v>
      </c>
      <c r="BC679" t="e">
        <f t="shared" si="420"/>
        <v>#N/A</v>
      </c>
      <c r="BD679" t="e">
        <f t="shared" si="421"/>
        <v>#N/A</v>
      </c>
    </row>
    <row r="680" spans="1:56" x14ac:dyDescent="0.25">
      <c r="A680">
        <f>'Bodycomp INPUT'!A677</f>
        <v>0</v>
      </c>
      <c r="B680">
        <f>'Bodycomp INPUT'!B677</f>
        <v>0</v>
      </c>
      <c r="C680">
        <f>'Bodycomp INPUT'!C677</f>
        <v>0</v>
      </c>
      <c r="D680">
        <f>'Bodycomp INPUT'!D677</f>
        <v>0</v>
      </c>
      <c r="E680">
        <f>'Bodycomp INPUT'!E677</f>
        <v>0</v>
      </c>
      <c r="F680">
        <f>'Bodycomp INPUT'!F677</f>
        <v>0</v>
      </c>
      <c r="G680">
        <f>'Bodycomp INPUT'!G677</f>
        <v>0</v>
      </c>
      <c r="H680">
        <v>682</v>
      </c>
      <c r="I680">
        <f t="shared" si="429"/>
        <v>0</v>
      </c>
      <c r="J680">
        <f t="shared" si="422"/>
        <v>2.6419999999999999</v>
      </c>
      <c r="K680">
        <f t="shared" si="430"/>
        <v>2.86</v>
      </c>
      <c r="L680">
        <f t="shared" si="431"/>
        <v>2.6419999999999999</v>
      </c>
      <c r="M680">
        <f t="shared" si="432"/>
        <v>2.3159999999999998</v>
      </c>
      <c r="N680">
        <f t="shared" si="433"/>
        <v>2.8029999999999999</v>
      </c>
      <c r="O680">
        <f t="shared" si="434"/>
        <v>2.3159999999999998</v>
      </c>
      <c r="P680">
        <f t="shared" si="435"/>
        <v>2.6419999999999999</v>
      </c>
      <c r="Q680">
        <f t="shared" si="436"/>
        <v>2.6419999999999999</v>
      </c>
      <c r="R680">
        <f t="shared" si="423"/>
        <v>6.7106934213868428</v>
      </c>
      <c r="S680">
        <f t="shared" si="437"/>
        <v>0.373</v>
      </c>
      <c r="T680">
        <f t="shared" si="438"/>
        <v>2.472</v>
      </c>
      <c r="U680">
        <f t="shared" si="439"/>
        <v>0.373</v>
      </c>
      <c r="V680">
        <f t="shared" si="440"/>
        <v>4.5890000000000004</v>
      </c>
      <c r="W680">
        <f t="shared" si="441"/>
        <v>1.5129999999999999</v>
      </c>
      <c r="X680">
        <f t="shared" si="442"/>
        <v>4.5890000000000004</v>
      </c>
      <c r="Y680">
        <f t="shared" si="443"/>
        <v>0.373</v>
      </c>
      <c r="Z680">
        <f t="shared" si="444"/>
        <v>0.373</v>
      </c>
      <c r="AA680">
        <f t="shared" si="445"/>
        <v>0</v>
      </c>
      <c r="AB680">
        <f t="shared" si="424"/>
        <v>0</v>
      </c>
      <c r="AC680">
        <f t="shared" si="446"/>
        <v>0</v>
      </c>
      <c r="AD680">
        <f t="shared" si="447"/>
        <v>0</v>
      </c>
      <c r="AE680">
        <f t="shared" si="425"/>
        <v>0</v>
      </c>
      <c r="AF680">
        <f t="shared" si="448"/>
        <v>0</v>
      </c>
      <c r="AG680">
        <f t="shared" si="449"/>
        <v>0.16916099773242629</v>
      </c>
      <c r="AH680">
        <f t="shared" si="450"/>
        <v>6.710693421386843E-2</v>
      </c>
      <c r="AI680">
        <f t="shared" si="451"/>
        <v>37.563447232209413</v>
      </c>
      <c r="AK680" t="e">
        <f>LOOKUP(AF680,LMS!D2:'LMS'!D2597,LMS!E2:'LMS'!E2597)</f>
        <v>#N/A</v>
      </c>
      <c r="AL680" t="e">
        <f>LOOKUP(AF680,LMS!D2:'LMS'!D2597,LMS!F2:'LMS'!F2597)</f>
        <v>#N/A</v>
      </c>
      <c r="AM680" t="e">
        <f>LOOKUP(AF680,LMS!D2:'LMS'!D2597,LMS!G2:'LMS'!G2597)</f>
        <v>#N/A</v>
      </c>
      <c r="AN680" t="e">
        <f>LOOKUP(AF680,LMS!D2:'LMS'!D2597,LMS!L2:'LMS'!L2597)</f>
        <v>#N/A</v>
      </c>
      <c r="AO680" t="e">
        <f>LOOKUP(AF680,LMS!D2:'LMS'!D2597,LMS!N2:'LMS'!N2597)</f>
        <v>#N/A</v>
      </c>
      <c r="AP680" t="e">
        <f>LOOKUP(AF680,LMS!D2:'LMS'!D2597,LMS!P2:'LMS'!P2597)</f>
        <v>#N/A</v>
      </c>
      <c r="AR680" t="e">
        <f t="shared" si="452"/>
        <v>#N/A</v>
      </c>
      <c r="AS680" t="e">
        <f t="shared" si="453"/>
        <v>#N/A</v>
      </c>
      <c r="AT680" t="e">
        <f t="shared" si="426"/>
        <v>#N/A</v>
      </c>
      <c r="AU680" t="e">
        <f t="shared" si="454"/>
        <v>#N/A</v>
      </c>
      <c r="AV680" t="e">
        <f t="shared" si="427"/>
        <v>#N/A</v>
      </c>
      <c r="AW680" t="e">
        <f t="shared" si="428"/>
        <v>#N/A</v>
      </c>
      <c r="AX680" t="e">
        <f>LOOKUP(AV680,Z!A2:'Z'!A803,Z!B2:'Z'!B803)</f>
        <v>#N/A</v>
      </c>
      <c r="AY680" t="e">
        <f t="shared" si="416"/>
        <v>#N/A</v>
      </c>
      <c r="AZ680" t="e">
        <f t="shared" si="417"/>
        <v>#N/A</v>
      </c>
      <c r="BA680" t="e">
        <f t="shared" si="418"/>
        <v>#N/A</v>
      </c>
      <c r="BB680" t="e">
        <f t="shared" si="419"/>
        <v>#N/A</v>
      </c>
      <c r="BC680" t="e">
        <f t="shared" si="420"/>
        <v>#N/A</v>
      </c>
      <c r="BD680" t="e">
        <f t="shared" si="421"/>
        <v>#N/A</v>
      </c>
    </row>
    <row r="681" spans="1:56" x14ac:dyDescent="0.25">
      <c r="A681">
        <f>'Bodycomp INPUT'!A678</f>
        <v>0</v>
      </c>
      <c r="B681">
        <f>'Bodycomp INPUT'!B678</f>
        <v>0</v>
      </c>
      <c r="C681">
        <f>'Bodycomp INPUT'!C678</f>
        <v>0</v>
      </c>
      <c r="D681">
        <f>'Bodycomp INPUT'!D678</f>
        <v>0</v>
      </c>
      <c r="E681">
        <f>'Bodycomp INPUT'!E678</f>
        <v>0</v>
      </c>
      <c r="F681">
        <f>'Bodycomp INPUT'!F678</f>
        <v>0</v>
      </c>
      <c r="G681">
        <f>'Bodycomp INPUT'!G678</f>
        <v>0</v>
      </c>
      <c r="H681">
        <v>683</v>
      </c>
      <c r="I681">
        <f t="shared" si="429"/>
        <v>0</v>
      </c>
      <c r="J681">
        <f t="shared" si="422"/>
        <v>2.6419999999999999</v>
      </c>
      <c r="K681">
        <f t="shared" si="430"/>
        <v>2.86</v>
      </c>
      <c r="L681">
        <f t="shared" si="431"/>
        <v>2.6419999999999999</v>
      </c>
      <c r="M681">
        <f t="shared" si="432"/>
        <v>2.3159999999999998</v>
      </c>
      <c r="N681">
        <f t="shared" si="433"/>
        <v>2.8029999999999999</v>
      </c>
      <c r="O681">
        <f t="shared" si="434"/>
        <v>2.3159999999999998</v>
      </c>
      <c r="P681">
        <f t="shared" si="435"/>
        <v>2.6419999999999999</v>
      </c>
      <c r="Q681">
        <f t="shared" si="436"/>
        <v>2.6419999999999999</v>
      </c>
      <c r="R681">
        <f t="shared" si="423"/>
        <v>6.7106934213868428</v>
      </c>
      <c r="S681">
        <f t="shared" si="437"/>
        <v>0.373</v>
      </c>
      <c r="T681">
        <f t="shared" si="438"/>
        <v>2.472</v>
      </c>
      <c r="U681">
        <f t="shared" si="439"/>
        <v>0.373</v>
      </c>
      <c r="V681">
        <f t="shared" si="440"/>
        <v>4.5890000000000004</v>
      </c>
      <c r="W681">
        <f t="shared" si="441"/>
        <v>1.5129999999999999</v>
      </c>
      <c r="X681">
        <f t="shared" si="442"/>
        <v>4.5890000000000004</v>
      </c>
      <c r="Y681">
        <f t="shared" si="443"/>
        <v>0.373</v>
      </c>
      <c r="Z681">
        <f t="shared" si="444"/>
        <v>0.373</v>
      </c>
      <c r="AA681">
        <f t="shared" si="445"/>
        <v>0</v>
      </c>
      <c r="AB681">
        <f t="shared" si="424"/>
        <v>0</v>
      </c>
      <c r="AC681">
        <f t="shared" si="446"/>
        <v>0</v>
      </c>
      <c r="AD681">
        <f t="shared" si="447"/>
        <v>0</v>
      </c>
      <c r="AE681">
        <f t="shared" si="425"/>
        <v>0</v>
      </c>
      <c r="AF681">
        <f t="shared" si="448"/>
        <v>0</v>
      </c>
      <c r="AG681">
        <f t="shared" si="449"/>
        <v>0.16916099773242629</v>
      </c>
      <c r="AH681">
        <f t="shared" si="450"/>
        <v>6.710693421386843E-2</v>
      </c>
      <c r="AI681">
        <f t="shared" si="451"/>
        <v>37.563447232209413</v>
      </c>
      <c r="AK681" t="e">
        <f>LOOKUP(AF681,LMS!D2:'LMS'!D2597,LMS!E2:'LMS'!E2597)</f>
        <v>#N/A</v>
      </c>
      <c r="AL681" t="e">
        <f>LOOKUP(AF681,LMS!D2:'LMS'!D2597,LMS!F2:'LMS'!F2597)</f>
        <v>#N/A</v>
      </c>
      <c r="AM681" t="e">
        <f>LOOKUP(AF681,LMS!D2:'LMS'!D2597,LMS!G2:'LMS'!G2597)</f>
        <v>#N/A</v>
      </c>
      <c r="AN681" t="e">
        <f>LOOKUP(AF681,LMS!D2:'LMS'!D2597,LMS!L2:'LMS'!L2597)</f>
        <v>#N/A</v>
      </c>
      <c r="AO681" t="e">
        <f>LOOKUP(AF681,LMS!D2:'LMS'!D2597,LMS!N2:'LMS'!N2597)</f>
        <v>#N/A</v>
      </c>
      <c r="AP681" t="e">
        <f>LOOKUP(AF681,LMS!D2:'LMS'!D2597,LMS!P2:'LMS'!P2597)</f>
        <v>#N/A</v>
      </c>
      <c r="AR681" t="e">
        <f t="shared" si="452"/>
        <v>#N/A</v>
      </c>
      <c r="AS681" t="e">
        <f t="shared" si="453"/>
        <v>#N/A</v>
      </c>
      <c r="AT681" t="e">
        <f t="shared" si="426"/>
        <v>#N/A</v>
      </c>
      <c r="AU681" t="e">
        <f t="shared" si="454"/>
        <v>#N/A</v>
      </c>
      <c r="AV681" t="e">
        <f t="shared" si="427"/>
        <v>#N/A</v>
      </c>
      <c r="AW681" t="e">
        <f t="shared" si="428"/>
        <v>#N/A</v>
      </c>
      <c r="AX681" t="e">
        <f>LOOKUP(AV681,Z!A2:'Z'!A803,Z!B2:'Z'!B803)</f>
        <v>#N/A</v>
      </c>
      <c r="AY681" t="e">
        <f t="shared" si="416"/>
        <v>#N/A</v>
      </c>
      <c r="AZ681" t="e">
        <f t="shared" si="417"/>
        <v>#N/A</v>
      </c>
      <c r="BA681" t="e">
        <f t="shared" si="418"/>
        <v>#N/A</v>
      </c>
      <c r="BB681" t="e">
        <f t="shared" si="419"/>
        <v>#N/A</v>
      </c>
      <c r="BC681" t="e">
        <f t="shared" si="420"/>
        <v>#N/A</v>
      </c>
      <c r="BD681" t="e">
        <f t="shared" si="421"/>
        <v>#N/A</v>
      </c>
    </row>
    <row r="682" spans="1:56" x14ac:dyDescent="0.25">
      <c r="A682">
        <f>'Bodycomp INPUT'!A679</f>
        <v>0</v>
      </c>
      <c r="B682">
        <f>'Bodycomp INPUT'!B679</f>
        <v>0</v>
      </c>
      <c r="C682">
        <f>'Bodycomp INPUT'!C679</f>
        <v>0</v>
      </c>
      <c r="D682">
        <f>'Bodycomp INPUT'!D679</f>
        <v>0</v>
      </c>
      <c r="E682">
        <f>'Bodycomp INPUT'!E679</f>
        <v>0</v>
      </c>
      <c r="F682">
        <f>'Bodycomp INPUT'!F679</f>
        <v>0</v>
      </c>
      <c r="G682">
        <f>'Bodycomp INPUT'!G679</f>
        <v>0</v>
      </c>
      <c r="H682">
        <v>684</v>
      </c>
      <c r="I682">
        <f t="shared" si="429"/>
        <v>0</v>
      </c>
      <c r="J682">
        <f t="shared" si="422"/>
        <v>2.6419999999999999</v>
      </c>
      <c r="K682">
        <f t="shared" si="430"/>
        <v>2.86</v>
      </c>
      <c r="L682">
        <f t="shared" si="431"/>
        <v>2.6419999999999999</v>
      </c>
      <c r="M682">
        <f t="shared" si="432"/>
        <v>2.3159999999999998</v>
      </c>
      <c r="N682">
        <f t="shared" si="433"/>
        <v>2.8029999999999999</v>
      </c>
      <c r="O682">
        <f t="shared" si="434"/>
        <v>2.3159999999999998</v>
      </c>
      <c r="P682">
        <f t="shared" si="435"/>
        <v>2.6419999999999999</v>
      </c>
      <c r="Q682">
        <f t="shared" si="436"/>
        <v>2.6419999999999999</v>
      </c>
      <c r="R682">
        <f t="shared" si="423"/>
        <v>6.7106934213868428</v>
      </c>
      <c r="S682">
        <f t="shared" si="437"/>
        <v>0.373</v>
      </c>
      <c r="T682">
        <f t="shared" si="438"/>
        <v>2.472</v>
      </c>
      <c r="U682">
        <f t="shared" si="439"/>
        <v>0.373</v>
      </c>
      <c r="V682">
        <f t="shared" si="440"/>
        <v>4.5890000000000004</v>
      </c>
      <c r="W682">
        <f t="shared" si="441"/>
        <v>1.5129999999999999</v>
      </c>
      <c r="X682">
        <f t="shared" si="442"/>
        <v>4.5890000000000004</v>
      </c>
      <c r="Y682">
        <f t="shared" si="443"/>
        <v>0.373</v>
      </c>
      <c r="Z682">
        <f t="shared" si="444"/>
        <v>0.373</v>
      </c>
      <c r="AA682">
        <f t="shared" si="445"/>
        <v>0</v>
      </c>
      <c r="AB682">
        <f t="shared" si="424"/>
        <v>0</v>
      </c>
      <c r="AC682">
        <f t="shared" si="446"/>
        <v>0</v>
      </c>
      <c r="AD682">
        <f t="shared" si="447"/>
        <v>0</v>
      </c>
      <c r="AE682">
        <f t="shared" si="425"/>
        <v>0</v>
      </c>
      <c r="AF682">
        <f t="shared" si="448"/>
        <v>0</v>
      </c>
      <c r="AG682">
        <f t="shared" si="449"/>
        <v>0.16916099773242629</v>
      </c>
      <c r="AH682">
        <f t="shared" si="450"/>
        <v>6.710693421386843E-2</v>
      </c>
      <c r="AI682">
        <f t="shared" si="451"/>
        <v>37.563447232209413</v>
      </c>
      <c r="AK682" t="e">
        <f>LOOKUP(AF682,LMS!D2:'LMS'!D2597,LMS!E2:'LMS'!E2597)</f>
        <v>#N/A</v>
      </c>
      <c r="AL682" t="e">
        <f>LOOKUP(AF682,LMS!D2:'LMS'!D2597,LMS!F2:'LMS'!F2597)</f>
        <v>#N/A</v>
      </c>
      <c r="AM682" t="e">
        <f>LOOKUP(AF682,LMS!D2:'LMS'!D2597,LMS!G2:'LMS'!G2597)</f>
        <v>#N/A</v>
      </c>
      <c r="AN682" t="e">
        <f>LOOKUP(AF682,LMS!D2:'LMS'!D2597,LMS!L2:'LMS'!L2597)</f>
        <v>#N/A</v>
      </c>
      <c r="AO682" t="e">
        <f>LOOKUP(AF682,LMS!D2:'LMS'!D2597,LMS!N2:'LMS'!N2597)</f>
        <v>#N/A</v>
      </c>
      <c r="AP682" t="e">
        <f>LOOKUP(AF682,LMS!D2:'LMS'!D2597,LMS!P2:'LMS'!P2597)</f>
        <v>#N/A</v>
      </c>
      <c r="AR682" t="e">
        <f t="shared" si="452"/>
        <v>#N/A</v>
      </c>
      <c r="AS682" t="e">
        <f t="shared" si="453"/>
        <v>#N/A</v>
      </c>
      <c r="AT682" t="e">
        <f t="shared" si="426"/>
        <v>#N/A</v>
      </c>
      <c r="AU682" t="e">
        <f t="shared" si="454"/>
        <v>#N/A</v>
      </c>
      <c r="AV682" t="e">
        <f t="shared" si="427"/>
        <v>#N/A</v>
      </c>
      <c r="AW682" t="e">
        <f t="shared" si="428"/>
        <v>#N/A</v>
      </c>
      <c r="AX682" t="e">
        <f>LOOKUP(AV682,Z!A2:'Z'!A803,Z!B2:'Z'!B803)</f>
        <v>#N/A</v>
      </c>
      <c r="AY682" t="e">
        <f t="shared" si="416"/>
        <v>#N/A</v>
      </c>
      <c r="AZ682" t="e">
        <f t="shared" si="417"/>
        <v>#N/A</v>
      </c>
      <c r="BA682" t="e">
        <f t="shared" si="418"/>
        <v>#N/A</v>
      </c>
      <c r="BB682" t="e">
        <f t="shared" si="419"/>
        <v>#N/A</v>
      </c>
      <c r="BC682" t="e">
        <f t="shared" si="420"/>
        <v>#N/A</v>
      </c>
      <c r="BD682" t="e">
        <f t="shared" si="421"/>
        <v>#N/A</v>
      </c>
    </row>
    <row r="683" spans="1:56" x14ac:dyDescent="0.25">
      <c r="A683">
        <f>'Bodycomp INPUT'!A680</f>
        <v>0</v>
      </c>
      <c r="B683">
        <f>'Bodycomp INPUT'!B680</f>
        <v>0</v>
      </c>
      <c r="C683">
        <f>'Bodycomp INPUT'!C680</f>
        <v>0</v>
      </c>
      <c r="D683">
        <f>'Bodycomp INPUT'!D680</f>
        <v>0</v>
      </c>
      <c r="E683">
        <f>'Bodycomp INPUT'!E680</f>
        <v>0</v>
      </c>
      <c r="F683">
        <f>'Bodycomp INPUT'!F680</f>
        <v>0</v>
      </c>
      <c r="G683">
        <f>'Bodycomp INPUT'!G680</f>
        <v>0</v>
      </c>
      <c r="H683">
        <v>685</v>
      </c>
      <c r="I683">
        <f t="shared" si="429"/>
        <v>0</v>
      </c>
      <c r="J683">
        <f t="shared" si="422"/>
        <v>2.6419999999999999</v>
      </c>
      <c r="K683">
        <f t="shared" si="430"/>
        <v>2.86</v>
      </c>
      <c r="L683">
        <f t="shared" si="431"/>
        <v>2.6419999999999999</v>
      </c>
      <c r="M683">
        <f t="shared" si="432"/>
        <v>2.3159999999999998</v>
      </c>
      <c r="N683">
        <f t="shared" si="433"/>
        <v>2.8029999999999999</v>
      </c>
      <c r="O683">
        <f t="shared" si="434"/>
        <v>2.3159999999999998</v>
      </c>
      <c r="P683">
        <f t="shared" si="435"/>
        <v>2.6419999999999999</v>
      </c>
      <c r="Q683">
        <f t="shared" si="436"/>
        <v>2.6419999999999999</v>
      </c>
      <c r="R683">
        <f t="shared" si="423"/>
        <v>6.7106934213868428</v>
      </c>
      <c r="S683">
        <f t="shared" si="437"/>
        <v>0.373</v>
      </c>
      <c r="T683">
        <f t="shared" si="438"/>
        <v>2.472</v>
      </c>
      <c r="U683">
        <f t="shared" si="439"/>
        <v>0.373</v>
      </c>
      <c r="V683">
        <f t="shared" si="440"/>
        <v>4.5890000000000004</v>
      </c>
      <c r="W683">
        <f t="shared" si="441"/>
        <v>1.5129999999999999</v>
      </c>
      <c r="X683">
        <f t="shared" si="442"/>
        <v>4.5890000000000004</v>
      </c>
      <c r="Y683">
        <f t="shared" si="443"/>
        <v>0.373</v>
      </c>
      <c r="Z683">
        <f t="shared" si="444"/>
        <v>0.373</v>
      </c>
      <c r="AA683">
        <f t="shared" si="445"/>
        <v>0</v>
      </c>
      <c r="AB683">
        <f t="shared" si="424"/>
        <v>0</v>
      </c>
      <c r="AC683">
        <f t="shared" si="446"/>
        <v>0</v>
      </c>
      <c r="AD683">
        <f t="shared" si="447"/>
        <v>0</v>
      </c>
      <c r="AE683">
        <f t="shared" si="425"/>
        <v>0</v>
      </c>
      <c r="AF683">
        <f t="shared" si="448"/>
        <v>0</v>
      </c>
      <c r="AG683">
        <f t="shared" si="449"/>
        <v>0.16916099773242629</v>
      </c>
      <c r="AH683">
        <f t="shared" si="450"/>
        <v>6.710693421386843E-2</v>
      </c>
      <c r="AI683">
        <f t="shared" si="451"/>
        <v>37.563447232209413</v>
      </c>
      <c r="AK683" t="e">
        <f>LOOKUP(AF683,LMS!D2:'LMS'!D2597,LMS!E2:'LMS'!E2597)</f>
        <v>#N/A</v>
      </c>
      <c r="AL683" t="e">
        <f>LOOKUP(AF683,LMS!D2:'LMS'!D2597,LMS!F2:'LMS'!F2597)</f>
        <v>#N/A</v>
      </c>
      <c r="AM683" t="e">
        <f>LOOKUP(AF683,LMS!D2:'LMS'!D2597,LMS!G2:'LMS'!G2597)</f>
        <v>#N/A</v>
      </c>
      <c r="AN683" t="e">
        <f>LOOKUP(AF683,LMS!D2:'LMS'!D2597,LMS!L2:'LMS'!L2597)</f>
        <v>#N/A</v>
      </c>
      <c r="AO683" t="e">
        <f>LOOKUP(AF683,LMS!D2:'LMS'!D2597,LMS!N2:'LMS'!N2597)</f>
        <v>#N/A</v>
      </c>
      <c r="AP683" t="e">
        <f>LOOKUP(AF683,LMS!D2:'LMS'!D2597,LMS!P2:'LMS'!P2597)</f>
        <v>#N/A</v>
      </c>
      <c r="AR683" t="e">
        <f t="shared" si="452"/>
        <v>#N/A</v>
      </c>
      <c r="AS683" t="e">
        <f t="shared" si="453"/>
        <v>#N/A</v>
      </c>
      <c r="AT683" t="e">
        <f t="shared" si="426"/>
        <v>#N/A</v>
      </c>
      <c r="AU683" t="e">
        <f t="shared" si="454"/>
        <v>#N/A</v>
      </c>
      <c r="AV683" t="e">
        <f t="shared" si="427"/>
        <v>#N/A</v>
      </c>
      <c r="AW683" t="e">
        <f t="shared" si="428"/>
        <v>#N/A</v>
      </c>
      <c r="AX683" t="e">
        <f>LOOKUP(AV683,Z!A2:'Z'!A803,Z!B2:'Z'!B803)</f>
        <v>#N/A</v>
      </c>
      <c r="AY683" t="e">
        <f t="shared" si="416"/>
        <v>#N/A</v>
      </c>
      <c r="AZ683" t="e">
        <f t="shared" si="417"/>
        <v>#N/A</v>
      </c>
      <c r="BA683" t="e">
        <f t="shared" si="418"/>
        <v>#N/A</v>
      </c>
      <c r="BB683" t="e">
        <f t="shared" si="419"/>
        <v>#N/A</v>
      </c>
      <c r="BC683" t="e">
        <f t="shared" si="420"/>
        <v>#N/A</v>
      </c>
      <c r="BD683" t="e">
        <f t="shared" si="421"/>
        <v>#N/A</v>
      </c>
    </row>
    <row r="684" spans="1:56" x14ac:dyDescent="0.25">
      <c r="A684">
        <f>'Bodycomp INPUT'!A681</f>
        <v>0</v>
      </c>
      <c r="B684">
        <f>'Bodycomp INPUT'!B681</f>
        <v>0</v>
      </c>
      <c r="C684">
        <f>'Bodycomp INPUT'!C681</f>
        <v>0</v>
      </c>
      <c r="D684">
        <f>'Bodycomp INPUT'!D681</f>
        <v>0</v>
      </c>
      <c r="E684">
        <f>'Bodycomp INPUT'!E681</f>
        <v>0</v>
      </c>
      <c r="F684">
        <f>'Bodycomp INPUT'!F681</f>
        <v>0</v>
      </c>
      <c r="G684">
        <f>'Bodycomp INPUT'!G681</f>
        <v>0</v>
      </c>
      <c r="H684">
        <v>686</v>
      </c>
      <c r="I684">
        <f t="shared" si="429"/>
        <v>0</v>
      </c>
      <c r="J684">
        <f t="shared" si="422"/>
        <v>2.6419999999999999</v>
      </c>
      <c r="K684">
        <f t="shared" si="430"/>
        <v>2.86</v>
      </c>
      <c r="L684">
        <f t="shared" si="431"/>
        <v>2.6419999999999999</v>
      </c>
      <c r="M684">
        <f t="shared" si="432"/>
        <v>2.3159999999999998</v>
      </c>
      <c r="N684">
        <f t="shared" si="433"/>
        <v>2.8029999999999999</v>
      </c>
      <c r="O684">
        <f t="shared" si="434"/>
        <v>2.3159999999999998</v>
      </c>
      <c r="P684">
        <f t="shared" si="435"/>
        <v>2.6419999999999999</v>
      </c>
      <c r="Q684">
        <f t="shared" si="436"/>
        <v>2.6419999999999999</v>
      </c>
      <c r="R684">
        <f t="shared" si="423"/>
        <v>6.7106934213868428</v>
      </c>
      <c r="S684">
        <f t="shared" si="437"/>
        <v>0.373</v>
      </c>
      <c r="T684">
        <f t="shared" si="438"/>
        <v>2.472</v>
      </c>
      <c r="U684">
        <f t="shared" si="439"/>
        <v>0.373</v>
      </c>
      <c r="V684">
        <f t="shared" si="440"/>
        <v>4.5890000000000004</v>
      </c>
      <c r="W684">
        <f t="shared" si="441"/>
        <v>1.5129999999999999</v>
      </c>
      <c r="X684">
        <f t="shared" si="442"/>
        <v>4.5890000000000004</v>
      </c>
      <c r="Y684">
        <f t="shared" si="443"/>
        <v>0.373</v>
      </c>
      <c r="Z684">
        <f t="shared" si="444"/>
        <v>0.373</v>
      </c>
      <c r="AA684">
        <f t="shared" si="445"/>
        <v>0</v>
      </c>
      <c r="AB684">
        <f t="shared" si="424"/>
        <v>0</v>
      </c>
      <c r="AC684">
        <f t="shared" si="446"/>
        <v>0</v>
      </c>
      <c r="AD684">
        <f t="shared" si="447"/>
        <v>0</v>
      </c>
      <c r="AE684">
        <f t="shared" si="425"/>
        <v>0</v>
      </c>
      <c r="AF684">
        <f t="shared" si="448"/>
        <v>0</v>
      </c>
      <c r="AG684">
        <f t="shared" si="449"/>
        <v>0.16916099773242629</v>
      </c>
      <c r="AH684">
        <f t="shared" si="450"/>
        <v>6.710693421386843E-2</v>
      </c>
      <c r="AI684">
        <f t="shared" si="451"/>
        <v>37.563447232209413</v>
      </c>
      <c r="AK684" t="e">
        <f>LOOKUP(AF684,LMS!D2:'LMS'!D2597,LMS!E2:'LMS'!E2597)</f>
        <v>#N/A</v>
      </c>
      <c r="AL684" t="e">
        <f>LOOKUP(AF684,LMS!D2:'LMS'!D2597,LMS!F2:'LMS'!F2597)</f>
        <v>#N/A</v>
      </c>
      <c r="AM684" t="e">
        <f>LOOKUP(AF684,LMS!D2:'LMS'!D2597,LMS!G2:'LMS'!G2597)</f>
        <v>#N/A</v>
      </c>
      <c r="AN684" t="e">
        <f>LOOKUP(AF684,LMS!D2:'LMS'!D2597,LMS!L2:'LMS'!L2597)</f>
        <v>#N/A</v>
      </c>
      <c r="AO684" t="e">
        <f>LOOKUP(AF684,LMS!D2:'LMS'!D2597,LMS!N2:'LMS'!N2597)</f>
        <v>#N/A</v>
      </c>
      <c r="AP684" t="e">
        <f>LOOKUP(AF684,LMS!D2:'LMS'!D2597,LMS!P2:'LMS'!P2597)</f>
        <v>#N/A</v>
      </c>
      <c r="AR684" t="e">
        <f t="shared" si="452"/>
        <v>#N/A</v>
      </c>
      <c r="AS684" t="e">
        <f t="shared" si="453"/>
        <v>#N/A</v>
      </c>
      <c r="AT684" t="e">
        <f t="shared" si="426"/>
        <v>#N/A</v>
      </c>
      <c r="AU684" t="e">
        <f t="shared" si="454"/>
        <v>#N/A</v>
      </c>
      <c r="AV684" t="e">
        <f t="shared" si="427"/>
        <v>#N/A</v>
      </c>
      <c r="AW684" t="e">
        <f t="shared" si="428"/>
        <v>#N/A</v>
      </c>
      <c r="AX684" t="e">
        <f>LOOKUP(AV684,Z!A2:'Z'!A803,Z!B2:'Z'!B803)</f>
        <v>#N/A</v>
      </c>
      <c r="AY684" t="e">
        <f t="shared" si="416"/>
        <v>#N/A</v>
      </c>
      <c r="AZ684" t="e">
        <f t="shared" si="417"/>
        <v>#N/A</v>
      </c>
      <c r="BA684" t="e">
        <f t="shared" si="418"/>
        <v>#N/A</v>
      </c>
      <c r="BB684" t="e">
        <f t="shared" si="419"/>
        <v>#N/A</v>
      </c>
      <c r="BC684" t="e">
        <f t="shared" si="420"/>
        <v>#N/A</v>
      </c>
      <c r="BD684" t="e">
        <f t="shared" si="421"/>
        <v>#N/A</v>
      </c>
    </row>
    <row r="685" spans="1:56" x14ac:dyDescent="0.25">
      <c r="A685">
        <f>'Bodycomp INPUT'!A682</f>
        <v>0</v>
      </c>
      <c r="B685">
        <f>'Bodycomp INPUT'!B682</f>
        <v>0</v>
      </c>
      <c r="C685">
        <f>'Bodycomp INPUT'!C682</f>
        <v>0</v>
      </c>
      <c r="D685">
        <f>'Bodycomp INPUT'!D682</f>
        <v>0</v>
      </c>
      <c r="E685">
        <f>'Bodycomp INPUT'!E682</f>
        <v>0</v>
      </c>
      <c r="F685">
        <f>'Bodycomp INPUT'!F682</f>
        <v>0</v>
      </c>
      <c r="G685">
        <f>'Bodycomp INPUT'!G682</f>
        <v>0</v>
      </c>
      <c r="H685">
        <v>687</v>
      </c>
      <c r="I685">
        <f t="shared" si="429"/>
        <v>0</v>
      </c>
      <c r="J685">
        <f t="shared" si="422"/>
        <v>2.6419999999999999</v>
      </c>
      <c r="K685">
        <f t="shared" si="430"/>
        <v>2.86</v>
      </c>
      <c r="L685">
        <f t="shared" si="431"/>
        <v>2.6419999999999999</v>
      </c>
      <c r="M685">
        <f t="shared" si="432"/>
        <v>2.3159999999999998</v>
      </c>
      <c r="N685">
        <f t="shared" si="433"/>
        <v>2.8029999999999999</v>
      </c>
      <c r="O685">
        <f t="shared" si="434"/>
        <v>2.3159999999999998</v>
      </c>
      <c r="P685">
        <f t="shared" si="435"/>
        <v>2.6419999999999999</v>
      </c>
      <c r="Q685">
        <f t="shared" si="436"/>
        <v>2.6419999999999999</v>
      </c>
      <c r="R685">
        <f t="shared" si="423"/>
        <v>6.7106934213868428</v>
      </c>
      <c r="S685">
        <f t="shared" si="437"/>
        <v>0.373</v>
      </c>
      <c r="T685">
        <f t="shared" si="438"/>
        <v>2.472</v>
      </c>
      <c r="U685">
        <f t="shared" si="439"/>
        <v>0.373</v>
      </c>
      <c r="V685">
        <f t="shared" si="440"/>
        <v>4.5890000000000004</v>
      </c>
      <c r="W685">
        <f t="shared" si="441"/>
        <v>1.5129999999999999</v>
      </c>
      <c r="X685">
        <f t="shared" si="442"/>
        <v>4.5890000000000004</v>
      </c>
      <c r="Y685">
        <f t="shared" si="443"/>
        <v>0.373</v>
      </c>
      <c r="Z685">
        <f t="shared" si="444"/>
        <v>0.373</v>
      </c>
      <c r="AA685">
        <f t="shared" si="445"/>
        <v>0</v>
      </c>
      <c r="AB685">
        <f t="shared" si="424"/>
        <v>0</v>
      </c>
      <c r="AC685">
        <f t="shared" si="446"/>
        <v>0</v>
      </c>
      <c r="AD685">
        <f t="shared" si="447"/>
        <v>0</v>
      </c>
      <c r="AE685">
        <f t="shared" si="425"/>
        <v>0</v>
      </c>
      <c r="AF685">
        <f t="shared" si="448"/>
        <v>0</v>
      </c>
      <c r="AG685">
        <f t="shared" si="449"/>
        <v>0.16916099773242629</v>
      </c>
      <c r="AH685">
        <f t="shared" si="450"/>
        <v>6.710693421386843E-2</v>
      </c>
      <c r="AI685">
        <f t="shared" si="451"/>
        <v>37.563447232209413</v>
      </c>
      <c r="AK685" t="e">
        <f>LOOKUP(AF685,LMS!D2:'LMS'!D2597,LMS!E2:'LMS'!E2597)</f>
        <v>#N/A</v>
      </c>
      <c r="AL685" t="e">
        <f>LOOKUP(AF685,LMS!D2:'LMS'!D2597,LMS!F2:'LMS'!F2597)</f>
        <v>#N/A</v>
      </c>
      <c r="AM685" t="e">
        <f>LOOKUP(AF685,LMS!D2:'LMS'!D2597,LMS!G2:'LMS'!G2597)</f>
        <v>#N/A</v>
      </c>
      <c r="AN685" t="e">
        <f>LOOKUP(AF685,LMS!D2:'LMS'!D2597,LMS!L2:'LMS'!L2597)</f>
        <v>#N/A</v>
      </c>
      <c r="AO685" t="e">
        <f>LOOKUP(AF685,LMS!D2:'LMS'!D2597,LMS!N2:'LMS'!N2597)</f>
        <v>#N/A</v>
      </c>
      <c r="AP685" t="e">
        <f>LOOKUP(AF685,LMS!D2:'LMS'!D2597,LMS!P2:'LMS'!P2597)</f>
        <v>#N/A</v>
      </c>
      <c r="AR685" t="e">
        <f t="shared" si="452"/>
        <v>#N/A</v>
      </c>
      <c r="AS685" t="e">
        <f t="shared" si="453"/>
        <v>#N/A</v>
      </c>
      <c r="AT685" t="e">
        <f t="shared" si="426"/>
        <v>#N/A</v>
      </c>
      <c r="AU685" t="e">
        <f t="shared" si="454"/>
        <v>#N/A</v>
      </c>
      <c r="AV685" t="e">
        <f t="shared" si="427"/>
        <v>#N/A</v>
      </c>
      <c r="AW685" t="e">
        <f t="shared" si="428"/>
        <v>#N/A</v>
      </c>
      <c r="AX685" t="e">
        <f>LOOKUP(AV685,Z!A2:'Z'!A803,Z!B2:'Z'!B803)</f>
        <v>#N/A</v>
      </c>
      <c r="AY685" t="e">
        <f t="shared" si="416"/>
        <v>#N/A</v>
      </c>
      <c r="AZ685" t="e">
        <f t="shared" si="417"/>
        <v>#N/A</v>
      </c>
      <c r="BA685" t="e">
        <f t="shared" si="418"/>
        <v>#N/A</v>
      </c>
      <c r="BB685" t="e">
        <f t="shared" si="419"/>
        <v>#N/A</v>
      </c>
      <c r="BC685" t="e">
        <f t="shared" si="420"/>
        <v>#N/A</v>
      </c>
      <c r="BD685" t="e">
        <f t="shared" si="421"/>
        <v>#N/A</v>
      </c>
    </row>
    <row r="686" spans="1:56" x14ac:dyDescent="0.25">
      <c r="A686">
        <f>'Bodycomp INPUT'!A683</f>
        <v>0</v>
      </c>
      <c r="B686">
        <f>'Bodycomp INPUT'!B683</f>
        <v>0</v>
      </c>
      <c r="C686">
        <f>'Bodycomp INPUT'!C683</f>
        <v>0</v>
      </c>
      <c r="D686">
        <f>'Bodycomp INPUT'!D683</f>
        <v>0</v>
      </c>
      <c r="E686">
        <f>'Bodycomp INPUT'!E683</f>
        <v>0</v>
      </c>
      <c r="F686">
        <f>'Bodycomp INPUT'!F683</f>
        <v>0</v>
      </c>
      <c r="G686">
        <f>'Bodycomp INPUT'!G683</f>
        <v>0</v>
      </c>
      <c r="H686">
        <v>688</v>
      </c>
      <c r="I686">
        <f t="shared" si="429"/>
        <v>0</v>
      </c>
      <c r="J686">
        <f t="shared" si="422"/>
        <v>2.6419999999999999</v>
      </c>
      <c r="K686">
        <f t="shared" si="430"/>
        <v>2.86</v>
      </c>
      <c r="L686">
        <f t="shared" si="431"/>
        <v>2.6419999999999999</v>
      </c>
      <c r="M686">
        <f t="shared" si="432"/>
        <v>2.3159999999999998</v>
      </c>
      <c r="N686">
        <f t="shared" si="433"/>
        <v>2.8029999999999999</v>
      </c>
      <c r="O686">
        <f t="shared" si="434"/>
        <v>2.3159999999999998</v>
      </c>
      <c r="P686">
        <f t="shared" si="435"/>
        <v>2.6419999999999999</v>
      </c>
      <c r="Q686">
        <f t="shared" si="436"/>
        <v>2.6419999999999999</v>
      </c>
      <c r="R686">
        <f t="shared" si="423"/>
        <v>6.7106934213868428</v>
      </c>
      <c r="S686">
        <f t="shared" si="437"/>
        <v>0.373</v>
      </c>
      <c r="T686">
        <f t="shared" si="438"/>
        <v>2.472</v>
      </c>
      <c r="U686">
        <f t="shared" si="439"/>
        <v>0.373</v>
      </c>
      <c r="V686">
        <f t="shared" si="440"/>
        <v>4.5890000000000004</v>
      </c>
      <c r="W686">
        <f t="shared" si="441"/>
        <v>1.5129999999999999</v>
      </c>
      <c r="X686">
        <f t="shared" si="442"/>
        <v>4.5890000000000004</v>
      </c>
      <c r="Y686">
        <f t="shared" si="443"/>
        <v>0.373</v>
      </c>
      <c r="Z686">
        <f t="shared" si="444"/>
        <v>0.373</v>
      </c>
      <c r="AA686">
        <f t="shared" si="445"/>
        <v>0</v>
      </c>
      <c r="AB686">
        <f t="shared" si="424"/>
        <v>0</v>
      </c>
      <c r="AC686">
        <f t="shared" si="446"/>
        <v>0</v>
      </c>
      <c r="AD686">
        <f t="shared" si="447"/>
        <v>0</v>
      </c>
      <c r="AE686">
        <f t="shared" si="425"/>
        <v>0</v>
      </c>
      <c r="AF686">
        <f t="shared" si="448"/>
        <v>0</v>
      </c>
      <c r="AG686">
        <f t="shared" si="449"/>
        <v>0.16916099773242629</v>
      </c>
      <c r="AH686">
        <f t="shared" si="450"/>
        <v>6.710693421386843E-2</v>
      </c>
      <c r="AI686">
        <f t="shared" si="451"/>
        <v>37.563447232209413</v>
      </c>
      <c r="AK686" t="e">
        <f>LOOKUP(AF686,LMS!D2:'LMS'!D2597,LMS!E2:'LMS'!E2597)</f>
        <v>#N/A</v>
      </c>
      <c r="AL686" t="e">
        <f>LOOKUP(AF686,LMS!D2:'LMS'!D2597,LMS!F2:'LMS'!F2597)</f>
        <v>#N/A</v>
      </c>
      <c r="AM686" t="e">
        <f>LOOKUP(AF686,LMS!D2:'LMS'!D2597,LMS!G2:'LMS'!G2597)</f>
        <v>#N/A</v>
      </c>
      <c r="AN686" t="e">
        <f>LOOKUP(AF686,LMS!D2:'LMS'!D2597,LMS!L2:'LMS'!L2597)</f>
        <v>#N/A</v>
      </c>
      <c r="AO686" t="e">
        <f>LOOKUP(AF686,LMS!D2:'LMS'!D2597,LMS!N2:'LMS'!N2597)</f>
        <v>#N/A</v>
      </c>
      <c r="AP686" t="e">
        <f>LOOKUP(AF686,LMS!D2:'LMS'!D2597,LMS!P2:'LMS'!P2597)</f>
        <v>#N/A</v>
      </c>
      <c r="AR686" t="e">
        <f t="shared" si="452"/>
        <v>#N/A</v>
      </c>
      <c r="AS686" t="e">
        <f t="shared" si="453"/>
        <v>#N/A</v>
      </c>
      <c r="AT686" t="e">
        <f t="shared" si="426"/>
        <v>#N/A</v>
      </c>
      <c r="AU686" t="e">
        <f t="shared" si="454"/>
        <v>#N/A</v>
      </c>
      <c r="AV686" t="e">
        <f t="shared" si="427"/>
        <v>#N/A</v>
      </c>
      <c r="AW686" t="e">
        <f t="shared" si="428"/>
        <v>#N/A</v>
      </c>
      <c r="AX686" t="e">
        <f>LOOKUP(AV686,Z!A2:'Z'!A803,Z!B2:'Z'!B803)</f>
        <v>#N/A</v>
      </c>
      <c r="AY686" t="e">
        <f t="shared" si="416"/>
        <v>#N/A</v>
      </c>
      <c r="AZ686" t="e">
        <f t="shared" si="417"/>
        <v>#N/A</v>
      </c>
      <c r="BA686" t="e">
        <f t="shared" si="418"/>
        <v>#N/A</v>
      </c>
      <c r="BB686" t="e">
        <f t="shared" si="419"/>
        <v>#N/A</v>
      </c>
      <c r="BC686" t="e">
        <f t="shared" si="420"/>
        <v>#N/A</v>
      </c>
      <c r="BD686" t="e">
        <f t="shared" si="421"/>
        <v>#N/A</v>
      </c>
    </row>
    <row r="687" spans="1:56" x14ac:dyDescent="0.25">
      <c r="A687">
        <f>'Bodycomp INPUT'!A684</f>
        <v>0</v>
      </c>
      <c r="B687">
        <f>'Bodycomp INPUT'!B684</f>
        <v>0</v>
      </c>
      <c r="C687">
        <f>'Bodycomp INPUT'!C684</f>
        <v>0</v>
      </c>
      <c r="D687">
        <f>'Bodycomp INPUT'!D684</f>
        <v>0</v>
      </c>
      <c r="E687">
        <f>'Bodycomp INPUT'!E684</f>
        <v>0</v>
      </c>
      <c r="F687">
        <f>'Bodycomp INPUT'!F684</f>
        <v>0</v>
      </c>
      <c r="G687">
        <f>'Bodycomp INPUT'!G684</f>
        <v>0</v>
      </c>
      <c r="H687">
        <v>689</v>
      </c>
      <c r="I687">
        <f t="shared" si="429"/>
        <v>0</v>
      </c>
      <c r="J687">
        <f t="shared" si="422"/>
        <v>2.6419999999999999</v>
      </c>
      <c r="K687">
        <f t="shared" si="430"/>
        <v>2.86</v>
      </c>
      <c r="L687">
        <f t="shared" si="431"/>
        <v>2.6419999999999999</v>
      </c>
      <c r="M687">
        <f t="shared" si="432"/>
        <v>2.3159999999999998</v>
      </c>
      <c r="N687">
        <f t="shared" si="433"/>
        <v>2.8029999999999999</v>
      </c>
      <c r="O687">
        <f t="shared" si="434"/>
        <v>2.3159999999999998</v>
      </c>
      <c r="P687">
        <f t="shared" si="435"/>
        <v>2.6419999999999999</v>
      </c>
      <c r="Q687">
        <f t="shared" si="436"/>
        <v>2.6419999999999999</v>
      </c>
      <c r="R687">
        <f t="shared" si="423"/>
        <v>6.7106934213868428</v>
      </c>
      <c r="S687">
        <f t="shared" si="437"/>
        <v>0.373</v>
      </c>
      <c r="T687">
        <f t="shared" si="438"/>
        <v>2.472</v>
      </c>
      <c r="U687">
        <f t="shared" si="439"/>
        <v>0.373</v>
      </c>
      <c r="V687">
        <f t="shared" si="440"/>
        <v>4.5890000000000004</v>
      </c>
      <c r="W687">
        <f t="shared" si="441"/>
        <v>1.5129999999999999</v>
      </c>
      <c r="X687">
        <f t="shared" si="442"/>
        <v>4.5890000000000004</v>
      </c>
      <c r="Y687">
        <f t="shared" si="443"/>
        <v>0.373</v>
      </c>
      <c r="Z687">
        <f t="shared" si="444"/>
        <v>0.373</v>
      </c>
      <c r="AA687">
        <f t="shared" si="445"/>
        <v>0</v>
      </c>
      <c r="AB687">
        <f t="shared" si="424"/>
        <v>0</v>
      </c>
      <c r="AC687">
        <f t="shared" si="446"/>
        <v>0</v>
      </c>
      <c r="AD687">
        <f t="shared" si="447"/>
        <v>0</v>
      </c>
      <c r="AE687">
        <f t="shared" si="425"/>
        <v>0</v>
      </c>
      <c r="AF687">
        <f t="shared" si="448"/>
        <v>0</v>
      </c>
      <c r="AG687">
        <f t="shared" si="449"/>
        <v>0.16916099773242629</v>
      </c>
      <c r="AH687">
        <f t="shared" si="450"/>
        <v>6.710693421386843E-2</v>
      </c>
      <c r="AI687">
        <f t="shared" si="451"/>
        <v>37.563447232209413</v>
      </c>
      <c r="AK687" t="e">
        <f>LOOKUP(AF687,LMS!D2:'LMS'!D2597,LMS!E2:'LMS'!E2597)</f>
        <v>#N/A</v>
      </c>
      <c r="AL687" t="e">
        <f>LOOKUP(AF687,LMS!D2:'LMS'!D2597,LMS!F2:'LMS'!F2597)</f>
        <v>#N/A</v>
      </c>
      <c r="AM687" t="e">
        <f>LOOKUP(AF687,LMS!D2:'LMS'!D2597,LMS!G2:'LMS'!G2597)</f>
        <v>#N/A</v>
      </c>
      <c r="AN687" t="e">
        <f>LOOKUP(AF687,LMS!D2:'LMS'!D2597,LMS!L2:'LMS'!L2597)</f>
        <v>#N/A</v>
      </c>
      <c r="AO687" t="e">
        <f>LOOKUP(AF687,LMS!D2:'LMS'!D2597,LMS!N2:'LMS'!N2597)</f>
        <v>#N/A</v>
      </c>
      <c r="AP687" t="e">
        <f>LOOKUP(AF687,LMS!D2:'LMS'!D2597,LMS!P2:'LMS'!P2597)</f>
        <v>#N/A</v>
      </c>
      <c r="AR687" t="e">
        <f t="shared" si="452"/>
        <v>#N/A</v>
      </c>
      <c r="AS687" t="e">
        <f t="shared" si="453"/>
        <v>#N/A</v>
      </c>
      <c r="AT687" t="e">
        <f t="shared" si="426"/>
        <v>#N/A</v>
      </c>
      <c r="AU687" t="e">
        <f t="shared" si="454"/>
        <v>#N/A</v>
      </c>
      <c r="AV687" t="e">
        <f t="shared" si="427"/>
        <v>#N/A</v>
      </c>
      <c r="AW687" t="e">
        <f t="shared" si="428"/>
        <v>#N/A</v>
      </c>
      <c r="AX687" t="e">
        <f>LOOKUP(AV687,Z!A2:'Z'!A803,Z!B2:'Z'!B803)</f>
        <v>#N/A</v>
      </c>
      <c r="AY687" t="e">
        <f t="shared" si="416"/>
        <v>#N/A</v>
      </c>
      <c r="AZ687" t="e">
        <f t="shared" si="417"/>
        <v>#N/A</v>
      </c>
      <c r="BA687" t="e">
        <f t="shared" si="418"/>
        <v>#N/A</v>
      </c>
      <c r="BB687" t="e">
        <f t="shared" si="419"/>
        <v>#N/A</v>
      </c>
      <c r="BC687" t="e">
        <f t="shared" si="420"/>
        <v>#N/A</v>
      </c>
      <c r="BD687" t="e">
        <f t="shared" si="421"/>
        <v>#N/A</v>
      </c>
    </row>
    <row r="688" spans="1:56" x14ac:dyDescent="0.25">
      <c r="A688">
        <f>'Bodycomp INPUT'!A685</f>
        <v>0</v>
      </c>
      <c r="B688">
        <f>'Bodycomp INPUT'!B685</f>
        <v>0</v>
      </c>
      <c r="C688">
        <f>'Bodycomp INPUT'!C685</f>
        <v>0</v>
      </c>
      <c r="D688">
        <f>'Bodycomp INPUT'!D685</f>
        <v>0</v>
      </c>
      <c r="E688">
        <f>'Bodycomp INPUT'!E685</f>
        <v>0</v>
      </c>
      <c r="F688">
        <f>'Bodycomp INPUT'!F685</f>
        <v>0</v>
      </c>
      <c r="G688">
        <f>'Bodycomp INPUT'!G685</f>
        <v>0</v>
      </c>
      <c r="H688">
        <v>690</v>
      </c>
      <c r="I688">
        <f t="shared" si="429"/>
        <v>0</v>
      </c>
      <c r="J688">
        <f t="shared" si="422"/>
        <v>2.6419999999999999</v>
      </c>
      <c r="K688">
        <f t="shared" si="430"/>
        <v>2.86</v>
      </c>
      <c r="L688">
        <f t="shared" si="431"/>
        <v>2.6419999999999999</v>
      </c>
      <c r="M688">
        <f t="shared" si="432"/>
        <v>2.3159999999999998</v>
      </c>
      <c r="N688">
        <f t="shared" si="433"/>
        <v>2.8029999999999999</v>
      </c>
      <c r="O688">
        <f t="shared" si="434"/>
        <v>2.3159999999999998</v>
      </c>
      <c r="P688">
        <f t="shared" si="435"/>
        <v>2.6419999999999999</v>
      </c>
      <c r="Q688">
        <f t="shared" si="436"/>
        <v>2.6419999999999999</v>
      </c>
      <c r="R688">
        <f t="shared" si="423"/>
        <v>6.7106934213868428</v>
      </c>
      <c r="S688">
        <f t="shared" si="437"/>
        <v>0.373</v>
      </c>
      <c r="T688">
        <f t="shared" si="438"/>
        <v>2.472</v>
      </c>
      <c r="U688">
        <f t="shared" si="439"/>
        <v>0.373</v>
      </c>
      <c r="V688">
        <f t="shared" si="440"/>
        <v>4.5890000000000004</v>
      </c>
      <c r="W688">
        <f t="shared" si="441"/>
        <v>1.5129999999999999</v>
      </c>
      <c r="X688">
        <f t="shared" si="442"/>
        <v>4.5890000000000004</v>
      </c>
      <c r="Y688">
        <f t="shared" si="443"/>
        <v>0.373</v>
      </c>
      <c r="Z688">
        <f t="shared" si="444"/>
        <v>0.373</v>
      </c>
      <c r="AA688">
        <f t="shared" si="445"/>
        <v>0</v>
      </c>
      <c r="AB688">
        <f t="shared" si="424"/>
        <v>0</v>
      </c>
      <c r="AC688">
        <f t="shared" si="446"/>
        <v>0</v>
      </c>
      <c r="AD688">
        <f t="shared" si="447"/>
        <v>0</v>
      </c>
      <c r="AE688">
        <f t="shared" si="425"/>
        <v>0</v>
      </c>
      <c r="AF688">
        <f t="shared" si="448"/>
        <v>0</v>
      </c>
      <c r="AG688">
        <f t="shared" si="449"/>
        <v>0.16916099773242629</v>
      </c>
      <c r="AH688">
        <f t="shared" si="450"/>
        <v>6.710693421386843E-2</v>
      </c>
      <c r="AI688">
        <f t="shared" si="451"/>
        <v>37.563447232209413</v>
      </c>
      <c r="AK688" t="e">
        <f>LOOKUP(AF688,LMS!D2:'LMS'!D2597,LMS!E2:'LMS'!E2597)</f>
        <v>#N/A</v>
      </c>
      <c r="AL688" t="e">
        <f>LOOKUP(AF688,LMS!D2:'LMS'!D2597,LMS!F2:'LMS'!F2597)</f>
        <v>#N/A</v>
      </c>
      <c r="AM688" t="e">
        <f>LOOKUP(AF688,LMS!D2:'LMS'!D2597,LMS!G2:'LMS'!G2597)</f>
        <v>#N/A</v>
      </c>
      <c r="AN688" t="e">
        <f>LOOKUP(AF688,LMS!D2:'LMS'!D2597,LMS!L2:'LMS'!L2597)</f>
        <v>#N/A</v>
      </c>
      <c r="AO688" t="e">
        <f>LOOKUP(AF688,LMS!D2:'LMS'!D2597,LMS!N2:'LMS'!N2597)</f>
        <v>#N/A</v>
      </c>
      <c r="AP688" t="e">
        <f>LOOKUP(AF688,LMS!D2:'LMS'!D2597,LMS!P2:'LMS'!P2597)</f>
        <v>#N/A</v>
      </c>
      <c r="AR688" t="e">
        <f t="shared" si="452"/>
        <v>#N/A</v>
      </c>
      <c r="AS688" t="e">
        <f t="shared" si="453"/>
        <v>#N/A</v>
      </c>
      <c r="AT688" t="e">
        <f t="shared" si="426"/>
        <v>#N/A</v>
      </c>
      <c r="AU688" t="e">
        <f t="shared" si="454"/>
        <v>#N/A</v>
      </c>
      <c r="AV688" t="e">
        <f t="shared" si="427"/>
        <v>#N/A</v>
      </c>
      <c r="AW688" t="e">
        <f t="shared" si="428"/>
        <v>#N/A</v>
      </c>
      <c r="AX688" t="e">
        <f>LOOKUP(AV688,Z!A2:'Z'!A803,Z!B2:'Z'!B803)</f>
        <v>#N/A</v>
      </c>
      <c r="AY688" t="e">
        <f t="shared" si="416"/>
        <v>#N/A</v>
      </c>
      <c r="AZ688" t="e">
        <f t="shared" si="417"/>
        <v>#N/A</v>
      </c>
      <c r="BA688" t="e">
        <f t="shared" si="418"/>
        <v>#N/A</v>
      </c>
      <c r="BB688" t="e">
        <f t="shared" si="419"/>
        <v>#N/A</v>
      </c>
      <c r="BC688" t="e">
        <f t="shared" si="420"/>
        <v>#N/A</v>
      </c>
      <c r="BD688" t="e">
        <f t="shared" si="421"/>
        <v>#N/A</v>
      </c>
    </row>
    <row r="689" spans="1:56" x14ac:dyDescent="0.25">
      <c r="A689">
        <f>'Bodycomp INPUT'!A686</f>
        <v>0</v>
      </c>
      <c r="B689">
        <f>'Bodycomp INPUT'!B686</f>
        <v>0</v>
      </c>
      <c r="C689">
        <f>'Bodycomp INPUT'!C686</f>
        <v>0</v>
      </c>
      <c r="D689">
        <f>'Bodycomp INPUT'!D686</f>
        <v>0</v>
      </c>
      <c r="E689">
        <f>'Bodycomp INPUT'!E686</f>
        <v>0</v>
      </c>
      <c r="F689">
        <f>'Bodycomp INPUT'!F686</f>
        <v>0</v>
      </c>
      <c r="G689">
        <f>'Bodycomp INPUT'!G686</f>
        <v>0</v>
      </c>
      <c r="H689">
        <v>691</v>
      </c>
      <c r="I689">
        <f t="shared" si="429"/>
        <v>0</v>
      </c>
      <c r="J689">
        <f t="shared" si="422"/>
        <v>2.6419999999999999</v>
      </c>
      <c r="K689">
        <f t="shared" si="430"/>
        <v>2.86</v>
      </c>
      <c r="L689">
        <f t="shared" si="431"/>
        <v>2.6419999999999999</v>
      </c>
      <c r="M689">
        <f t="shared" si="432"/>
        <v>2.3159999999999998</v>
      </c>
      <c r="N689">
        <f t="shared" si="433"/>
        <v>2.8029999999999999</v>
      </c>
      <c r="O689">
        <f t="shared" si="434"/>
        <v>2.3159999999999998</v>
      </c>
      <c r="P689">
        <f t="shared" si="435"/>
        <v>2.6419999999999999</v>
      </c>
      <c r="Q689">
        <f t="shared" si="436"/>
        <v>2.6419999999999999</v>
      </c>
      <c r="R689">
        <f t="shared" si="423"/>
        <v>6.7106934213868428</v>
      </c>
      <c r="S689">
        <f t="shared" si="437"/>
        <v>0.373</v>
      </c>
      <c r="T689">
        <f t="shared" si="438"/>
        <v>2.472</v>
      </c>
      <c r="U689">
        <f t="shared" si="439"/>
        <v>0.373</v>
      </c>
      <c r="V689">
        <f t="shared" si="440"/>
        <v>4.5890000000000004</v>
      </c>
      <c r="W689">
        <f t="shared" si="441"/>
        <v>1.5129999999999999</v>
      </c>
      <c r="X689">
        <f t="shared" si="442"/>
        <v>4.5890000000000004</v>
      </c>
      <c r="Y689">
        <f t="shared" si="443"/>
        <v>0.373</v>
      </c>
      <c r="Z689">
        <f t="shared" si="444"/>
        <v>0.373</v>
      </c>
      <c r="AA689">
        <f t="shared" si="445"/>
        <v>0</v>
      </c>
      <c r="AB689">
        <f t="shared" si="424"/>
        <v>0</v>
      </c>
      <c r="AC689">
        <f t="shared" si="446"/>
        <v>0</v>
      </c>
      <c r="AD689">
        <f t="shared" si="447"/>
        <v>0</v>
      </c>
      <c r="AE689">
        <f t="shared" si="425"/>
        <v>0</v>
      </c>
      <c r="AF689">
        <f t="shared" si="448"/>
        <v>0</v>
      </c>
      <c r="AG689">
        <f t="shared" si="449"/>
        <v>0.16916099773242629</v>
      </c>
      <c r="AH689">
        <f t="shared" si="450"/>
        <v>6.710693421386843E-2</v>
      </c>
      <c r="AI689">
        <f t="shared" si="451"/>
        <v>37.563447232209413</v>
      </c>
      <c r="AK689" t="e">
        <f>LOOKUP(AF689,LMS!D2:'LMS'!D2597,LMS!E2:'LMS'!E2597)</f>
        <v>#N/A</v>
      </c>
      <c r="AL689" t="e">
        <f>LOOKUP(AF689,LMS!D2:'LMS'!D2597,LMS!F2:'LMS'!F2597)</f>
        <v>#N/A</v>
      </c>
      <c r="AM689" t="e">
        <f>LOOKUP(AF689,LMS!D2:'LMS'!D2597,LMS!G2:'LMS'!G2597)</f>
        <v>#N/A</v>
      </c>
      <c r="AN689" t="e">
        <f>LOOKUP(AF689,LMS!D2:'LMS'!D2597,LMS!L2:'LMS'!L2597)</f>
        <v>#N/A</v>
      </c>
      <c r="AO689" t="e">
        <f>LOOKUP(AF689,LMS!D2:'LMS'!D2597,LMS!N2:'LMS'!N2597)</f>
        <v>#N/A</v>
      </c>
      <c r="AP689" t="e">
        <f>LOOKUP(AF689,LMS!D2:'LMS'!D2597,LMS!P2:'LMS'!P2597)</f>
        <v>#N/A</v>
      </c>
      <c r="AR689" t="e">
        <f t="shared" si="452"/>
        <v>#N/A</v>
      </c>
      <c r="AS689" t="e">
        <f t="shared" si="453"/>
        <v>#N/A</v>
      </c>
      <c r="AT689" t="e">
        <f t="shared" si="426"/>
        <v>#N/A</v>
      </c>
      <c r="AU689" t="e">
        <f t="shared" si="454"/>
        <v>#N/A</v>
      </c>
      <c r="AV689" t="e">
        <f t="shared" si="427"/>
        <v>#N/A</v>
      </c>
      <c r="AW689" t="e">
        <f t="shared" si="428"/>
        <v>#N/A</v>
      </c>
      <c r="AX689" t="e">
        <f>LOOKUP(AV689,Z!A2:'Z'!A803,Z!B2:'Z'!B803)</f>
        <v>#N/A</v>
      </c>
      <c r="AY689" t="e">
        <f t="shared" si="416"/>
        <v>#N/A</v>
      </c>
      <c r="AZ689" t="e">
        <f t="shared" si="417"/>
        <v>#N/A</v>
      </c>
      <c r="BA689" t="e">
        <f t="shared" si="418"/>
        <v>#N/A</v>
      </c>
      <c r="BB689" t="e">
        <f t="shared" si="419"/>
        <v>#N/A</v>
      </c>
      <c r="BC689" t="e">
        <f t="shared" si="420"/>
        <v>#N/A</v>
      </c>
      <c r="BD689" t="e">
        <f t="shared" si="421"/>
        <v>#N/A</v>
      </c>
    </row>
    <row r="690" spans="1:56" x14ac:dyDescent="0.25">
      <c r="A690">
        <f>'Bodycomp INPUT'!A687</f>
        <v>0</v>
      </c>
      <c r="B690">
        <f>'Bodycomp INPUT'!B687</f>
        <v>0</v>
      </c>
      <c r="C690">
        <f>'Bodycomp INPUT'!C687</f>
        <v>0</v>
      </c>
      <c r="D690">
        <f>'Bodycomp INPUT'!D687</f>
        <v>0</v>
      </c>
      <c r="E690">
        <f>'Bodycomp INPUT'!E687</f>
        <v>0</v>
      </c>
      <c r="F690">
        <f>'Bodycomp INPUT'!F687</f>
        <v>0</v>
      </c>
      <c r="G690">
        <f>'Bodycomp INPUT'!G687</f>
        <v>0</v>
      </c>
      <c r="H690">
        <v>692</v>
      </c>
      <c r="I690">
        <f t="shared" si="429"/>
        <v>0</v>
      </c>
      <c r="J690">
        <f t="shared" si="422"/>
        <v>2.6419999999999999</v>
      </c>
      <c r="K690">
        <f t="shared" si="430"/>
        <v>2.86</v>
      </c>
      <c r="L690">
        <f t="shared" si="431"/>
        <v>2.6419999999999999</v>
      </c>
      <c r="M690">
        <f t="shared" si="432"/>
        <v>2.3159999999999998</v>
      </c>
      <c r="N690">
        <f t="shared" si="433"/>
        <v>2.8029999999999999</v>
      </c>
      <c r="O690">
        <f t="shared" si="434"/>
        <v>2.3159999999999998</v>
      </c>
      <c r="P690">
        <f t="shared" si="435"/>
        <v>2.6419999999999999</v>
      </c>
      <c r="Q690">
        <f t="shared" si="436"/>
        <v>2.6419999999999999</v>
      </c>
      <c r="R690">
        <f t="shared" si="423"/>
        <v>6.7106934213868428</v>
      </c>
      <c r="S690">
        <f t="shared" si="437"/>
        <v>0.373</v>
      </c>
      <c r="T690">
        <f t="shared" si="438"/>
        <v>2.472</v>
      </c>
      <c r="U690">
        <f t="shared" si="439"/>
        <v>0.373</v>
      </c>
      <c r="V690">
        <f t="shared" si="440"/>
        <v>4.5890000000000004</v>
      </c>
      <c r="W690">
        <f t="shared" si="441"/>
        <v>1.5129999999999999</v>
      </c>
      <c r="X690">
        <f t="shared" si="442"/>
        <v>4.5890000000000004</v>
      </c>
      <c r="Y690">
        <f t="shared" si="443"/>
        <v>0.373</v>
      </c>
      <c r="Z690">
        <f t="shared" si="444"/>
        <v>0.373</v>
      </c>
      <c r="AA690">
        <f t="shared" si="445"/>
        <v>0</v>
      </c>
      <c r="AB690">
        <f t="shared" si="424"/>
        <v>0</v>
      </c>
      <c r="AC690">
        <f t="shared" si="446"/>
        <v>0</v>
      </c>
      <c r="AD690">
        <f t="shared" si="447"/>
        <v>0</v>
      </c>
      <c r="AE690">
        <f t="shared" si="425"/>
        <v>0</v>
      </c>
      <c r="AF690">
        <f t="shared" si="448"/>
        <v>0</v>
      </c>
      <c r="AG690">
        <f t="shared" si="449"/>
        <v>0.16916099773242629</v>
      </c>
      <c r="AH690">
        <f t="shared" si="450"/>
        <v>6.710693421386843E-2</v>
      </c>
      <c r="AI690">
        <f t="shared" si="451"/>
        <v>37.563447232209413</v>
      </c>
      <c r="AK690" t="e">
        <f>LOOKUP(AF690,LMS!D2:'LMS'!D2597,LMS!E2:'LMS'!E2597)</f>
        <v>#N/A</v>
      </c>
      <c r="AL690" t="e">
        <f>LOOKUP(AF690,LMS!D2:'LMS'!D2597,LMS!F2:'LMS'!F2597)</f>
        <v>#N/A</v>
      </c>
      <c r="AM690" t="e">
        <f>LOOKUP(AF690,LMS!D2:'LMS'!D2597,LMS!G2:'LMS'!G2597)</f>
        <v>#N/A</v>
      </c>
      <c r="AN690" t="e">
        <f>LOOKUP(AF690,LMS!D2:'LMS'!D2597,LMS!L2:'LMS'!L2597)</f>
        <v>#N/A</v>
      </c>
      <c r="AO690" t="e">
        <f>LOOKUP(AF690,LMS!D2:'LMS'!D2597,LMS!N2:'LMS'!N2597)</f>
        <v>#N/A</v>
      </c>
      <c r="AP690" t="e">
        <f>LOOKUP(AF690,LMS!D2:'LMS'!D2597,LMS!P2:'LMS'!P2597)</f>
        <v>#N/A</v>
      </c>
      <c r="AR690" t="e">
        <f t="shared" si="452"/>
        <v>#N/A</v>
      </c>
      <c r="AS690" t="e">
        <f t="shared" si="453"/>
        <v>#N/A</v>
      </c>
      <c r="AT690" t="e">
        <f t="shared" si="426"/>
        <v>#N/A</v>
      </c>
      <c r="AU690" t="e">
        <f t="shared" si="454"/>
        <v>#N/A</v>
      </c>
      <c r="AV690" t="e">
        <f t="shared" si="427"/>
        <v>#N/A</v>
      </c>
      <c r="AW690" t="e">
        <f t="shared" si="428"/>
        <v>#N/A</v>
      </c>
      <c r="AX690" t="e">
        <f>LOOKUP(AV690,Z!A2:'Z'!A803,Z!B2:'Z'!B803)</f>
        <v>#N/A</v>
      </c>
      <c r="AY690" t="e">
        <f t="shared" si="416"/>
        <v>#N/A</v>
      </c>
      <c r="AZ690" t="e">
        <f t="shared" si="417"/>
        <v>#N/A</v>
      </c>
      <c r="BA690" t="e">
        <f t="shared" si="418"/>
        <v>#N/A</v>
      </c>
      <c r="BB690" t="e">
        <f t="shared" si="419"/>
        <v>#N/A</v>
      </c>
      <c r="BC690" t="e">
        <f t="shared" si="420"/>
        <v>#N/A</v>
      </c>
      <c r="BD690" t="e">
        <f t="shared" si="421"/>
        <v>#N/A</v>
      </c>
    </row>
    <row r="691" spans="1:56" x14ac:dyDescent="0.25">
      <c r="A691">
        <f>'Bodycomp INPUT'!A688</f>
        <v>0</v>
      </c>
      <c r="B691">
        <f>'Bodycomp INPUT'!B688</f>
        <v>0</v>
      </c>
      <c r="C691">
        <f>'Bodycomp INPUT'!C688</f>
        <v>0</v>
      </c>
      <c r="D691">
        <f>'Bodycomp INPUT'!D688</f>
        <v>0</v>
      </c>
      <c r="E691">
        <f>'Bodycomp INPUT'!E688</f>
        <v>0</v>
      </c>
      <c r="F691">
        <f>'Bodycomp INPUT'!F688</f>
        <v>0</v>
      </c>
      <c r="G691">
        <f>'Bodycomp INPUT'!G688</f>
        <v>0</v>
      </c>
      <c r="H691">
        <v>693</v>
      </c>
      <c r="I691">
        <f t="shared" si="429"/>
        <v>0</v>
      </c>
      <c r="J691">
        <f t="shared" si="422"/>
        <v>2.6419999999999999</v>
      </c>
      <c r="K691">
        <f t="shared" si="430"/>
        <v>2.86</v>
      </c>
      <c r="L691">
        <f t="shared" si="431"/>
        <v>2.6419999999999999</v>
      </c>
      <c r="M691">
        <f t="shared" si="432"/>
        <v>2.3159999999999998</v>
      </c>
      <c r="N691">
        <f t="shared" si="433"/>
        <v>2.8029999999999999</v>
      </c>
      <c r="O691">
        <f t="shared" si="434"/>
        <v>2.3159999999999998</v>
      </c>
      <c r="P691">
        <f t="shared" si="435"/>
        <v>2.6419999999999999</v>
      </c>
      <c r="Q691">
        <f t="shared" si="436"/>
        <v>2.6419999999999999</v>
      </c>
      <c r="R691">
        <f t="shared" si="423"/>
        <v>6.7106934213868428</v>
      </c>
      <c r="S691">
        <f t="shared" si="437"/>
        <v>0.373</v>
      </c>
      <c r="T691">
        <f t="shared" si="438"/>
        <v>2.472</v>
      </c>
      <c r="U691">
        <f t="shared" si="439"/>
        <v>0.373</v>
      </c>
      <c r="V691">
        <f t="shared" si="440"/>
        <v>4.5890000000000004</v>
      </c>
      <c r="W691">
        <f t="shared" si="441"/>
        <v>1.5129999999999999</v>
      </c>
      <c r="X691">
        <f t="shared" si="442"/>
        <v>4.5890000000000004</v>
      </c>
      <c r="Y691">
        <f t="shared" si="443"/>
        <v>0.373</v>
      </c>
      <c r="Z691">
        <f t="shared" si="444"/>
        <v>0.373</v>
      </c>
      <c r="AA691">
        <f t="shared" si="445"/>
        <v>0</v>
      </c>
      <c r="AB691">
        <f t="shared" si="424"/>
        <v>0</v>
      </c>
      <c r="AC691">
        <f t="shared" si="446"/>
        <v>0</v>
      </c>
      <c r="AD691">
        <f t="shared" si="447"/>
        <v>0</v>
      </c>
      <c r="AE691">
        <f t="shared" si="425"/>
        <v>0</v>
      </c>
      <c r="AF691">
        <f t="shared" si="448"/>
        <v>0</v>
      </c>
      <c r="AG691">
        <f t="shared" si="449"/>
        <v>0.16916099773242629</v>
      </c>
      <c r="AH691">
        <f t="shared" si="450"/>
        <v>6.710693421386843E-2</v>
      </c>
      <c r="AI691">
        <f t="shared" si="451"/>
        <v>37.563447232209413</v>
      </c>
      <c r="AK691" t="e">
        <f>LOOKUP(AF691,LMS!D2:'LMS'!D2597,LMS!E2:'LMS'!E2597)</f>
        <v>#N/A</v>
      </c>
      <c r="AL691" t="e">
        <f>LOOKUP(AF691,LMS!D2:'LMS'!D2597,LMS!F2:'LMS'!F2597)</f>
        <v>#N/A</v>
      </c>
      <c r="AM691" t="e">
        <f>LOOKUP(AF691,LMS!D2:'LMS'!D2597,LMS!G2:'LMS'!G2597)</f>
        <v>#N/A</v>
      </c>
      <c r="AN691" t="e">
        <f>LOOKUP(AF691,LMS!D2:'LMS'!D2597,LMS!L2:'LMS'!L2597)</f>
        <v>#N/A</v>
      </c>
      <c r="AO691" t="e">
        <f>LOOKUP(AF691,LMS!D2:'LMS'!D2597,LMS!N2:'LMS'!N2597)</f>
        <v>#N/A</v>
      </c>
      <c r="AP691" t="e">
        <f>LOOKUP(AF691,LMS!D2:'LMS'!D2597,LMS!P2:'LMS'!P2597)</f>
        <v>#N/A</v>
      </c>
      <c r="AR691" t="e">
        <f t="shared" si="452"/>
        <v>#N/A</v>
      </c>
      <c r="AS691" t="e">
        <f t="shared" si="453"/>
        <v>#N/A</v>
      </c>
      <c r="AT691" t="e">
        <f t="shared" si="426"/>
        <v>#N/A</v>
      </c>
      <c r="AU691" t="e">
        <f t="shared" si="454"/>
        <v>#N/A</v>
      </c>
      <c r="AV691" t="e">
        <f t="shared" si="427"/>
        <v>#N/A</v>
      </c>
      <c r="AW691" t="e">
        <f t="shared" si="428"/>
        <v>#N/A</v>
      </c>
      <c r="AX691" t="e">
        <f>LOOKUP(AV691,Z!A2:'Z'!A803,Z!B2:'Z'!B803)</f>
        <v>#N/A</v>
      </c>
      <c r="AY691" t="e">
        <f t="shared" si="416"/>
        <v>#N/A</v>
      </c>
      <c r="AZ691" t="e">
        <f t="shared" si="417"/>
        <v>#N/A</v>
      </c>
      <c r="BA691" t="e">
        <f t="shared" si="418"/>
        <v>#N/A</v>
      </c>
      <c r="BB691" t="e">
        <f t="shared" si="419"/>
        <v>#N/A</v>
      </c>
      <c r="BC691" t="e">
        <f t="shared" si="420"/>
        <v>#N/A</v>
      </c>
      <c r="BD691" t="e">
        <f t="shared" si="421"/>
        <v>#N/A</v>
      </c>
    </row>
    <row r="692" spans="1:56" x14ac:dyDescent="0.25">
      <c r="A692">
        <f>'Bodycomp INPUT'!A689</f>
        <v>0</v>
      </c>
      <c r="B692">
        <f>'Bodycomp INPUT'!B689</f>
        <v>0</v>
      </c>
      <c r="C692">
        <f>'Bodycomp INPUT'!C689</f>
        <v>0</v>
      </c>
      <c r="D692">
        <f>'Bodycomp INPUT'!D689</f>
        <v>0</v>
      </c>
      <c r="E692">
        <f>'Bodycomp INPUT'!E689</f>
        <v>0</v>
      </c>
      <c r="F692">
        <f>'Bodycomp INPUT'!F689</f>
        <v>0</v>
      </c>
      <c r="G692">
        <f>'Bodycomp INPUT'!G689</f>
        <v>0</v>
      </c>
      <c r="H692">
        <v>694</v>
      </c>
      <c r="I692">
        <f t="shared" si="429"/>
        <v>0</v>
      </c>
      <c r="J692">
        <f t="shared" si="422"/>
        <v>2.6419999999999999</v>
      </c>
      <c r="K692">
        <f t="shared" si="430"/>
        <v>2.86</v>
      </c>
      <c r="L692">
        <f t="shared" si="431"/>
        <v>2.6419999999999999</v>
      </c>
      <c r="M692">
        <f t="shared" si="432"/>
        <v>2.3159999999999998</v>
      </c>
      <c r="N692">
        <f t="shared" si="433"/>
        <v>2.8029999999999999</v>
      </c>
      <c r="O692">
        <f t="shared" si="434"/>
        <v>2.3159999999999998</v>
      </c>
      <c r="P692">
        <f t="shared" si="435"/>
        <v>2.6419999999999999</v>
      </c>
      <c r="Q692">
        <f t="shared" si="436"/>
        <v>2.6419999999999999</v>
      </c>
      <c r="R692">
        <f t="shared" si="423"/>
        <v>6.7106934213868428</v>
      </c>
      <c r="S692">
        <f t="shared" si="437"/>
        <v>0.373</v>
      </c>
      <c r="T692">
        <f t="shared" si="438"/>
        <v>2.472</v>
      </c>
      <c r="U692">
        <f t="shared" si="439"/>
        <v>0.373</v>
      </c>
      <c r="V692">
        <f t="shared" si="440"/>
        <v>4.5890000000000004</v>
      </c>
      <c r="W692">
        <f t="shared" si="441"/>
        <v>1.5129999999999999</v>
      </c>
      <c r="X692">
        <f t="shared" si="442"/>
        <v>4.5890000000000004</v>
      </c>
      <c r="Y692">
        <f t="shared" si="443"/>
        <v>0.373</v>
      </c>
      <c r="Z692">
        <f t="shared" si="444"/>
        <v>0.373</v>
      </c>
      <c r="AA692">
        <f t="shared" si="445"/>
        <v>0</v>
      </c>
      <c r="AB692">
        <f t="shared" si="424"/>
        <v>0</v>
      </c>
      <c r="AC692">
        <f t="shared" si="446"/>
        <v>0</v>
      </c>
      <c r="AD692">
        <f t="shared" si="447"/>
        <v>0</v>
      </c>
      <c r="AE692">
        <f t="shared" si="425"/>
        <v>0</v>
      </c>
      <c r="AF692">
        <f t="shared" si="448"/>
        <v>0</v>
      </c>
      <c r="AG692">
        <f t="shared" si="449"/>
        <v>0.16916099773242629</v>
      </c>
      <c r="AH692">
        <f t="shared" si="450"/>
        <v>6.710693421386843E-2</v>
      </c>
      <c r="AI692">
        <f t="shared" si="451"/>
        <v>37.563447232209413</v>
      </c>
      <c r="AK692" t="e">
        <f>LOOKUP(AF692,LMS!D2:'LMS'!D2597,LMS!E2:'LMS'!E2597)</f>
        <v>#N/A</v>
      </c>
      <c r="AL692" t="e">
        <f>LOOKUP(AF692,LMS!D2:'LMS'!D2597,LMS!F2:'LMS'!F2597)</f>
        <v>#N/A</v>
      </c>
      <c r="AM692" t="e">
        <f>LOOKUP(AF692,LMS!D2:'LMS'!D2597,LMS!G2:'LMS'!G2597)</f>
        <v>#N/A</v>
      </c>
      <c r="AN692" t="e">
        <f>LOOKUP(AF692,LMS!D2:'LMS'!D2597,LMS!L2:'LMS'!L2597)</f>
        <v>#N/A</v>
      </c>
      <c r="AO692" t="e">
        <f>LOOKUP(AF692,LMS!D2:'LMS'!D2597,LMS!N2:'LMS'!N2597)</f>
        <v>#N/A</v>
      </c>
      <c r="AP692" t="e">
        <f>LOOKUP(AF692,LMS!D2:'LMS'!D2597,LMS!P2:'LMS'!P2597)</f>
        <v>#N/A</v>
      </c>
      <c r="AR692" t="e">
        <f t="shared" si="452"/>
        <v>#N/A</v>
      </c>
      <c r="AS692" t="e">
        <f t="shared" si="453"/>
        <v>#N/A</v>
      </c>
      <c r="AT692" t="e">
        <f t="shared" si="426"/>
        <v>#N/A</v>
      </c>
      <c r="AU692" t="e">
        <f t="shared" si="454"/>
        <v>#N/A</v>
      </c>
      <c r="AV692" t="e">
        <f t="shared" si="427"/>
        <v>#N/A</v>
      </c>
      <c r="AW692" t="e">
        <f t="shared" si="428"/>
        <v>#N/A</v>
      </c>
      <c r="AX692" t="e">
        <f>LOOKUP(AV692,Z!A2:'Z'!A803,Z!B2:'Z'!B803)</f>
        <v>#N/A</v>
      </c>
      <c r="AY692" t="e">
        <f t="shared" si="416"/>
        <v>#N/A</v>
      </c>
      <c r="AZ692" t="e">
        <f t="shared" si="417"/>
        <v>#N/A</v>
      </c>
      <c r="BA692" t="e">
        <f t="shared" si="418"/>
        <v>#N/A</v>
      </c>
      <c r="BB692" t="e">
        <f t="shared" si="419"/>
        <v>#N/A</v>
      </c>
      <c r="BC692" t="e">
        <f t="shared" si="420"/>
        <v>#N/A</v>
      </c>
      <c r="BD692" t="e">
        <f t="shared" si="421"/>
        <v>#N/A</v>
      </c>
    </row>
    <row r="693" spans="1:56" x14ac:dyDescent="0.25">
      <c r="A693">
        <f>'Bodycomp INPUT'!A690</f>
        <v>0</v>
      </c>
      <c r="B693">
        <f>'Bodycomp INPUT'!B690</f>
        <v>0</v>
      </c>
      <c r="C693">
        <f>'Bodycomp INPUT'!C690</f>
        <v>0</v>
      </c>
      <c r="D693">
        <f>'Bodycomp INPUT'!D690</f>
        <v>0</v>
      </c>
      <c r="E693">
        <f>'Bodycomp INPUT'!E690</f>
        <v>0</v>
      </c>
      <c r="F693">
        <f>'Bodycomp INPUT'!F690</f>
        <v>0</v>
      </c>
      <c r="G693">
        <f>'Bodycomp INPUT'!G690</f>
        <v>0</v>
      </c>
      <c r="H693">
        <v>695</v>
      </c>
      <c r="I693">
        <f t="shared" si="429"/>
        <v>0</v>
      </c>
      <c r="J693">
        <f t="shared" si="422"/>
        <v>2.6419999999999999</v>
      </c>
      <c r="K693">
        <f t="shared" si="430"/>
        <v>2.86</v>
      </c>
      <c r="L693">
        <f t="shared" si="431"/>
        <v>2.6419999999999999</v>
      </c>
      <c r="M693">
        <f t="shared" si="432"/>
        <v>2.3159999999999998</v>
      </c>
      <c r="N693">
        <f t="shared" si="433"/>
        <v>2.8029999999999999</v>
      </c>
      <c r="O693">
        <f t="shared" si="434"/>
        <v>2.3159999999999998</v>
      </c>
      <c r="P693">
        <f t="shared" si="435"/>
        <v>2.6419999999999999</v>
      </c>
      <c r="Q693">
        <f t="shared" si="436"/>
        <v>2.6419999999999999</v>
      </c>
      <c r="R693">
        <f t="shared" si="423"/>
        <v>6.7106934213868428</v>
      </c>
      <c r="S693">
        <f t="shared" si="437"/>
        <v>0.373</v>
      </c>
      <c r="T693">
        <f t="shared" si="438"/>
        <v>2.472</v>
      </c>
      <c r="U693">
        <f t="shared" si="439"/>
        <v>0.373</v>
      </c>
      <c r="V693">
        <f t="shared" si="440"/>
        <v>4.5890000000000004</v>
      </c>
      <c r="W693">
        <f t="shared" si="441"/>
        <v>1.5129999999999999</v>
      </c>
      <c r="X693">
        <f t="shared" si="442"/>
        <v>4.5890000000000004</v>
      </c>
      <c r="Y693">
        <f t="shared" si="443"/>
        <v>0.373</v>
      </c>
      <c r="Z693">
        <f t="shared" si="444"/>
        <v>0.373</v>
      </c>
      <c r="AA693">
        <f t="shared" si="445"/>
        <v>0</v>
      </c>
      <c r="AB693">
        <f t="shared" si="424"/>
        <v>0</v>
      </c>
      <c r="AC693">
        <f t="shared" si="446"/>
        <v>0</v>
      </c>
      <c r="AD693">
        <f t="shared" si="447"/>
        <v>0</v>
      </c>
      <c r="AE693">
        <f t="shared" si="425"/>
        <v>0</v>
      </c>
      <c r="AF693">
        <f t="shared" si="448"/>
        <v>0</v>
      </c>
      <c r="AG693">
        <f t="shared" si="449"/>
        <v>0.16916099773242629</v>
      </c>
      <c r="AH693">
        <f t="shared" si="450"/>
        <v>6.710693421386843E-2</v>
      </c>
      <c r="AI693">
        <f t="shared" si="451"/>
        <v>37.563447232209413</v>
      </c>
      <c r="AK693" t="e">
        <f>LOOKUP(AF693,LMS!D2:'LMS'!D2597,LMS!E2:'LMS'!E2597)</f>
        <v>#N/A</v>
      </c>
      <c r="AL693" t="e">
        <f>LOOKUP(AF693,LMS!D2:'LMS'!D2597,LMS!F2:'LMS'!F2597)</f>
        <v>#N/A</v>
      </c>
      <c r="AM693" t="e">
        <f>LOOKUP(AF693,LMS!D2:'LMS'!D2597,LMS!G2:'LMS'!G2597)</f>
        <v>#N/A</v>
      </c>
      <c r="AN693" t="e">
        <f>LOOKUP(AF693,LMS!D2:'LMS'!D2597,LMS!L2:'LMS'!L2597)</f>
        <v>#N/A</v>
      </c>
      <c r="AO693" t="e">
        <f>LOOKUP(AF693,LMS!D2:'LMS'!D2597,LMS!N2:'LMS'!N2597)</f>
        <v>#N/A</v>
      </c>
      <c r="AP693" t="e">
        <f>LOOKUP(AF693,LMS!D2:'LMS'!D2597,LMS!P2:'LMS'!P2597)</f>
        <v>#N/A</v>
      </c>
      <c r="AR693" t="e">
        <f t="shared" si="452"/>
        <v>#N/A</v>
      </c>
      <c r="AS693" t="e">
        <f t="shared" si="453"/>
        <v>#N/A</v>
      </c>
      <c r="AT693" t="e">
        <f t="shared" si="426"/>
        <v>#N/A</v>
      </c>
      <c r="AU693" t="e">
        <f t="shared" si="454"/>
        <v>#N/A</v>
      </c>
      <c r="AV693" t="e">
        <f t="shared" si="427"/>
        <v>#N/A</v>
      </c>
      <c r="AW693" t="e">
        <f t="shared" si="428"/>
        <v>#N/A</v>
      </c>
      <c r="AX693" t="e">
        <f>LOOKUP(AV693,Z!A2:'Z'!A803,Z!B2:'Z'!B803)</f>
        <v>#N/A</v>
      </c>
      <c r="AY693" t="e">
        <f t="shared" si="416"/>
        <v>#N/A</v>
      </c>
      <c r="AZ693" t="e">
        <f t="shared" si="417"/>
        <v>#N/A</v>
      </c>
      <c r="BA693" t="e">
        <f t="shared" si="418"/>
        <v>#N/A</v>
      </c>
      <c r="BB693" t="e">
        <f t="shared" si="419"/>
        <v>#N/A</v>
      </c>
      <c r="BC693" t="e">
        <f t="shared" si="420"/>
        <v>#N/A</v>
      </c>
      <c r="BD693" t="e">
        <f t="shared" si="421"/>
        <v>#N/A</v>
      </c>
    </row>
    <row r="694" spans="1:56" x14ac:dyDescent="0.25">
      <c r="A694">
        <f>'Bodycomp INPUT'!A691</f>
        <v>0</v>
      </c>
      <c r="B694">
        <f>'Bodycomp INPUT'!B691</f>
        <v>0</v>
      </c>
      <c r="C694">
        <f>'Bodycomp INPUT'!C691</f>
        <v>0</v>
      </c>
      <c r="D694">
        <f>'Bodycomp INPUT'!D691</f>
        <v>0</v>
      </c>
      <c r="E694">
        <f>'Bodycomp INPUT'!E691</f>
        <v>0</v>
      </c>
      <c r="F694">
        <f>'Bodycomp INPUT'!F691</f>
        <v>0</v>
      </c>
      <c r="G694">
        <f>'Bodycomp INPUT'!G691</f>
        <v>0</v>
      </c>
      <c r="H694">
        <v>696</v>
      </c>
      <c r="I694">
        <f t="shared" si="429"/>
        <v>0</v>
      </c>
      <c r="J694">
        <f t="shared" si="422"/>
        <v>2.6419999999999999</v>
      </c>
      <c r="K694">
        <f t="shared" si="430"/>
        <v>2.86</v>
      </c>
      <c r="L694">
        <f t="shared" si="431"/>
        <v>2.6419999999999999</v>
      </c>
      <c r="M694">
        <f t="shared" si="432"/>
        <v>2.3159999999999998</v>
      </c>
      <c r="N694">
        <f t="shared" si="433"/>
        <v>2.8029999999999999</v>
      </c>
      <c r="O694">
        <f t="shared" si="434"/>
        <v>2.3159999999999998</v>
      </c>
      <c r="P694">
        <f t="shared" si="435"/>
        <v>2.6419999999999999</v>
      </c>
      <c r="Q694">
        <f t="shared" si="436"/>
        <v>2.6419999999999999</v>
      </c>
      <c r="R694">
        <f t="shared" si="423"/>
        <v>6.7106934213868428</v>
      </c>
      <c r="S694">
        <f t="shared" si="437"/>
        <v>0.373</v>
      </c>
      <c r="T694">
        <f t="shared" si="438"/>
        <v>2.472</v>
      </c>
      <c r="U694">
        <f t="shared" si="439"/>
        <v>0.373</v>
      </c>
      <c r="V694">
        <f t="shared" si="440"/>
        <v>4.5890000000000004</v>
      </c>
      <c r="W694">
        <f t="shared" si="441"/>
        <v>1.5129999999999999</v>
      </c>
      <c r="X694">
        <f t="shared" si="442"/>
        <v>4.5890000000000004</v>
      </c>
      <c r="Y694">
        <f t="shared" si="443"/>
        <v>0.373</v>
      </c>
      <c r="Z694">
        <f t="shared" si="444"/>
        <v>0.373</v>
      </c>
      <c r="AA694">
        <f t="shared" si="445"/>
        <v>0</v>
      </c>
      <c r="AB694">
        <f t="shared" si="424"/>
        <v>0</v>
      </c>
      <c r="AC694">
        <f t="shared" si="446"/>
        <v>0</v>
      </c>
      <c r="AD694">
        <f t="shared" si="447"/>
        <v>0</v>
      </c>
      <c r="AE694">
        <f t="shared" si="425"/>
        <v>0</v>
      </c>
      <c r="AF694">
        <f t="shared" si="448"/>
        <v>0</v>
      </c>
      <c r="AG694">
        <f t="shared" si="449"/>
        <v>0.16916099773242629</v>
      </c>
      <c r="AH694">
        <f t="shared" si="450"/>
        <v>6.710693421386843E-2</v>
      </c>
      <c r="AI694">
        <f t="shared" si="451"/>
        <v>37.563447232209413</v>
      </c>
      <c r="AK694" t="e">
        <f>LOOKUP(AF694,LMS!D2:'LMS'!D2597,LMS!E2:'LMS'!E2597)</f>
        <v>#N/A</v>
      </c>
      <c r="AL694" t="e">
        <f>LOOKUP(AF694,LMS!D2:'LMS'!D2597,LMS!F2:'LMS'!F2597)</f>
        <v>#N/A</v>
      </c>
      <c r="AM694" t="e">
        <f>LOOKUP(AF694,LMS!D2:'LMS'!D2597,LMS!G2:'LMS'!G2597)</f>
        <v>#N/A</v>
      </c>
      <c r="AN694" t="e">
        <f>LOOKUP(AF694,LMS!D2:'LMS'!D2597,LMS!L2:'LMS'!L2597)</f>
        <v>#N/A</v>
      </c>
      <c r="AO694" t="e">
        <f>LOOKUP(AF694,LMS!D2:'LMS'!D2597,LMS!N2:'LMS'!N2597)</f>
        <v>#N/A</v>
      </c>
      <c r="AP694" t="e">
        <f>LOOKUP(AF694,LMS!D2:'LMS'!D2597,LMS!P2:'LMS'!P2597)</f>
        <v>#N/A</v>
      </c>
      <c r="AR694" t="e">
        <f t="shared" si="452"/>
        <v>#N/A</v>
      </c>
      <c r="AS694" t="e">
        <f t="shared" si="453"/>
        <v>#N/A</v>
      </c>
      <c r="AT694" t="e">
        <f t="shared" si="426"/>
        <v>#N/A</v>
      </c>
      <c r="AU694" t="e">
        <f t="shared" si="454"/>
        <v>#N/A</v>
      </c>
      <c r="AV694" t="e">
        <f t="shared" si="427"/>
        <v>#N/A</v>
      </c>
      <c r="AW694" t="e">
        <f t="shared" si="428"/>
        <v>#N/A</v>
      </c>
      <c r="AX694" t="e">
        <f>LOOKUP(AV694,Z!A2:'Z'!A803,Z!B2:'Z'!B803)</f>
        <v>#N/A</v>
      </c>
      <c r="AY694" t="e">
        <f t="shared" si="416"/>
        <v>#N/A</v>
      </c>
      <c r="AZ694" t="e">
        <f t="shared" si="417"/>
        <v>#N/A</v>
      </c>
      <c r="BA694" t="e">
        <f t="shared" si="418"/>
        <v>#N/A</v>
      </c>
      <c r="BB694" t="e">
        <f t="shared" si="419"/>
        <v>#N/A</v>
      </c>
      <c r="BC694" t="e">
        <f t="shared" si="420"/>
        <v>#N/A</v>
      </c>
      <c r="BD694" t="e">
        <f t="shared" si="421"/>
        <v>#N/A</v>
      </c>
    </row>
    <row r="695" spans="1:56" x14ac:dyDescent="0.25">
      <c r="A695">
        <f>'Bodycomp INPUT'!A692</f>
        <v>0</v>
      </c>
      <c r="B695">
        <f>'Bodycomp INPUT'!B692</f>
        <v>0</v>
      </c>
      <c r="C695">
        <f>'Bodycomp INPUT'!C692</f>
        <v>0</v>
      </c>
      <c r="D695">
        <f>'Bodycomp INPUT'!D692</f>
        <v>0</v>
      </c>
      <c r="E695">
        <f>'Bodycomp INPUT'!E692</f>
        <v>0</v>
      </c>
      <c r="F695">
        <f>'Bodycomp INPUT'!F692</f>
        <v>0</v>
      </c>
      <c r="G695">
        <f>'Bodycomp INPUT'!G692</f>
        <v>0</v>
      </c>
      <c r="H695">
        <v>697</v>
      </c>
      <c r="I695">
        <f t="shared" si="429"/>
        <v>0</v>
      </c>
      <c r="J695">
        <f t="shared" si="422"/>
        <v>2.6419999999999999</v>
      </c>
      <c r="K695">
        <f t="shared" si="430"/>
        <v>2.86</v>
      </c>
      <c r="L695">
        <f t="shared" si="431"/>
        <v>2.6419999999999999</v>
      </c>
      <c r="M695">
        <f t="shared" si="432"/>
        <v>2.3159999999999998</v>
      </c>
      <c r="N695">
        <f t="shared" si="433"/>
        <v>2.8029999999999999</v>
      </c>
      <c r="O695">
        <f t="shared" si="434"/>
        <v>2.3159999999999998</v>
      </c>
      <c r="P695">
        <f t="shared" si="435"/>
        <v>2.6419999999999999</v>
      </c>
      <c r="Q695">
        <f t="shared" si="436"/>
        <v>2.6419999999999999</v>
      </c>
      <c r="R695">
        <f t="shared" si="423"/>
        <v>6.7106934213868428</v>
      </c>
      <c r="S695">
        <f t="shared" si="437"/>
        <v>0.373</v>
      </c>
      <c r="T695">
        <f t="shared" si="438"/>
        <v>2.472</v>
      </c>
      <c r="U695">
        <f t="shared" si="439"/>
        <v>0.373</v>
      </c>
      <c r="V695">
        <f t="shared" si="440"/>
        <v>4.5890000000000004</v>
      </c>
      <c r="W695">
        <f t="shared" si="441"/>
        <v>1.5129999999999999</v>
      </c>
      <c r="X695">
        <f t="shared" si="442"/>
        <v>4.5890000000000004</v>
      </c>
      <c r="Y695">
        <f t="shared" si="443"/>
        <v>0.373</v>
      </c>
      <c r="Z695">
        <f t="shared" si="444"/>
        <v>0.373</v>
      </c>
      <c r="AA695">
        <f t="shared" si="445"/>
        <v>0</v>
      </c>
      <c r="AB695">
        <f t="shared" si="424"/>
        <v>0</v>
      </c>
      <c r="AC695">
        <f t="shared" si="446"/>
        <v>0</v>
      </c>
      <c r="AD695">
        <f t="shared" si="447"/>
        <v>0</v>
      </c>
      <c r="AE695">
        <f t="shared" si="425"/>
        <v>0</v>
      </c>
      <c r="AF695">
        <f t="shared" si="448"/>
        <v>0</v>
      </c>
      <c r="AG695">
        <f t="shared" si="449"/>
        <v>0.16916099773242629</v>
      </c>
      <c r="AH695">
        <f t="shared" si="450"/>
        <v>6.710693421386843E-2</v>
      </c>
      <c r="AI695">
        <f t="shared" si="451"/>
        <v>37.563447232209413</v>
      </c>
      <c r="AK695" t="e">
        <f>LOOKUP(AF695,LMS!D2:'LMS'!D2597,LMS!E2:'LMS'!E2597)</f>
        <v>#N/A</v>
      </c>
      <c r="AL695" t="e">
        <f>LOOKUP(AF695,LMS!D2:'LMS'!D2597,LMS!F2:'LMS'!F2597)</f>
        <v>#N/A</v>
      </c>
      <c r="AM695" t="e">
        <f>LOOKUP(AF695,LMS!D2:'LMS'!D2597,LMS!G2:'LMS'!G2597)</f>
        <v>#N/A</v>
      </c>
      <c r="AN695" t="e">
        <f>LOOKUP(AF695,LMS!D2:'LMS'!D2597,LMS!L2:'LMS'!L2597)</f>
        <v>#N/A</v>
      </c>
      <c r="AO695" t="e">
        <f>LOOKUP(AF695,LMS!D2:'LMS'!D2597,LMS!N2:'LMS'!N2597)</f>
        <v>#N/A</v>
      </c>
      <c r="AP695" t="e">
        <f>LOOKUP(AF695,LMS!D2:'LMS'!D2597,LMS!P2:'LMS'!P2597)</f>
        <v>#N/A</v>
      </c>
      <c r="AR695" t="e">
        <f t="shared" si="452"/>
        <v>#N/A</v>
      </c>
      <c r="AS695" t="e">
        <f t="shared" si="453"/>
        <v>#N/A</v>
      </c>
      <c r="AT695" t="e">
        <f t="shared" si="426"/>
        <v>#N/A</v>
      </c>
      <c r="AU695" t="e">
        <f t="shared" si="454"/>
        <v>#N/A</v>
      </c>
      <c r="AV695" t="e">
        <f t="shared" si="427"/>
        <v>#N/A</v>
      </c>
      <c r="AW695" t="e">
        <f t="shared" si="428"/>
        <v>#N/A</v>
      </c>
      <c r="AX695" t="e">
        <f>LOOKUP(AV695,Z!A2:'Z'!A803,Z!B2:'Z'!B803)</f>
        <v>#N/A</v>
      </c>
      <c r="AY695" t="e">
        <f t="shared" si="416"/>
        <v>#N/A</v>
      </c>
      <c r="AZ695" t="e">
        <f t="shared" si="417"/>
        <v>#N/A</v>
      </c>
      <c r="BA695" t="e">
        <f t="shared" si="418"/>
        <v>#N/A</v>
      </c>
      <c r="BB695" t="e">
        <f t="shared" si="419"/>
        <v>#N/A</v>
      </c>
      <c r="BC695" t="e">
        <f t="shared" si="420"/>
        <v>#N/A</v>
      </c>
      <c r="BD695" t="e">
        <f t="shared" si="421"/>
        <v>#N/A</v>
      </c>
    </row>
    <row r="696" spans="1:56" x14ac:dyDescent="0.25">
      <c r="A696">
        <f>'Bodycomp INPUT'!A693</f>
        <v>0</v>
      </c>
      <c r="B696">
        <f>'Bodycomp INPUT'!B693</f>
        <v>0</v>
      </c>
      <c r="C696">
        <f>'Bodycomp INPUT'!C693</f>
        <v>0</v>
      </c>
      <c r="D696">
        <f>'Bodycomp INPUT'!D693</f>
        <v>0</v>
      </c>
      <c r="E696">
        <f>'Bodycomp INPUT'!E693</f>
        <v>0</v>
      </c>
      <c r="F696">
        <f>'Bodycomp INPUT'!F693</f>
        <v>0</v>
      </c>
      <c r="G696">
        <f>'Bodycomp INPUT'!G693</f>
        <v>0</v>
      </c>
      <c r="H696">
        <v>698</v>
      </c>
      <c r="I696">
        <f t="shared" si="429"/>
        <v>0</v>
      </c>
      <c r="J696">
        <f t="shared" si="422"/>
        <v>2.6419999999999999</v>
      </c>
      <c r="K696">
        <f t="shared" si="430"/>
        <v>2.86</v>
      </c>
      <c r="L696">
        <f t="shared" si="431"/>
        <v>2.6419999999999999</v>
      </c>
      <c r="M696">
        <f t="shared" si="432"/>
        <v>2.3159999999999998</v>
      </c>
      <c r="N696">
        <f t="shared" si="433"/>
        <v>2.8029999999999999</v>
      </c>
      <c r="O696">
        <f t="shared" si="434"/>
        <v>2.3159999999999998</v>
      </c>
      <c r="P696">
        <f t="shared" si="435"/>
        <v>2.6419999999999999</v>
      </c>
      <c r="Q696">
        <f t="shared" si="436"/>
        <v>2.6419999999999999</v>
      </c>
      <c r="R696">
        <f t="shared" si="423"/>
        <v>6.7106934213868428</v>
      </c>
      <c r="S696">
        <f t="shared" si="437"/>
        <v>0.373</v>
      </c>
      <c r="T696">
        <f t="shared" si="438"/>
        <v>2.472</v>
      </c>
      <c r="U696">
        <f t="shared" si="439"/>
        <v>0.373</v>
      </c>
      <c r="V696">
        <f t="shared" si="440"/>
        <v>4.5890000000000004</v>
      </c>
      <c r="W696">
        <f t="shared" si="441"/>
        <v>1.5129999999999999</v>
      </c>
      <c r="X696">
        <f t="shared" si="442"/>
        <v>4.5890000000000004</v>
      </c>
      <c r="Y696">
        <f t="shared" si="443"/>
        <v>0.373</v>
      </c>
      <c r="Z696">
        <f t="shared" si="444"/>
        <v>0.373</v>
      </c>
      <c r="AA696">
        <f t="shared" si="445"/>
        <v>0</v>
      </c>
      <c r="AB696">
        <f t="shared" si="424"/>
        <v>0</v>
      </c>
      <c r="AC696">
        <f t="shared" si="446"/>
        <v>0</v>
      </c>
      <c r="AD696">
        <f t="shared" si="447"/>
        <v>0</v>
      </c>
      <c r="AE696">
        <f t="shared" si="425"/>
        <v>0</v>
      </c>
      <c r="AF696">
        <f t="shared" si="448"/>
        <v>0</v>
      </c>
      <c r="AG696">
        <f t="shared" si="449"/>
        <v>0.16916099773242629</v>
      </c>
      <c r="AH696">
        <f t="shared" si="450"/>
        <v>6.710693421386843E-2</v>
      </c>
      <c r="AI696">
        <f t="shared" si="451"/>
        <v>37.563447232209413</v>
      </c>
      <c r="AK696" t="e">
        <f>LOOKUP(AF696,LMS!D2:'LMS'!D2597,LMS!E2:'LMS'!E2597)</f>
        <v>#N/A</v>
      </c>
      <c r="AL696" t="e">
        <f>LOOKUP(AF696,LMS!D2:'LMS'!D2597,LMS!F2:'LMS'!F2597)</f>
        <v>#N/A</v>
      </c>
      <c r="AM696" t="e">
        <f>LOOKUP(AF696,LMS!D2:'LMS'!D2597,LMS!G2:'LMS'!G2597)</f>
        <v>#N/A</v>
      </c>
      <c r="AN696" t="e">
        <f>LOOKUP(AF696,LMS!D2:'LMS'!D2597,LMS!L2:'LMS'!L2597)</f>
        <v>#N/A</v>
      </c>
      <c r="AO696" t="e">
        <f>LOOKUP(AF696,LMS!D2:'LMS'!D2597,LMS!N2:'LMS'!N2597)</f>
        <v>#N/A</v>
      </c>
      <c r="AP696" t="e">
        <f>LOOKUP(AF696,LMS!D2:'LMS'!D2597,LMS!P2:'LMS'!P2597)</f>
        <v>#N/A</v>
      </c>
      <c r="AR696" t="e">
        <f t="shared" si="452"/>
        <v>#N/A</v>
      </c>
      <c r="AS696" t="e">
        <f t="shared" si="453"/>
        <v>#N/A</v>
      </c>
      <c r="AT696" t="e">
        <f t="shared" si="426"/>
        <v>#N/A</v>
      </c>
      <c r="AU696" t="e">
        <f t="shared" si="454"/>
        <v>#N/A</v>
      </c>
      <c r="AV696" t="e">
        <f t="shared" si="427"/>
        <v>#N/A</v>
      </c>
      <c r="AW696" t="e">
        <f t="shared" si="428"/>
        <v>#N/A</v>
      </c>
      <c r="AX696" t="e">
        <f>LOOKUP(AV696,Z!A2:'Z'!A803,Z!B2:'Z'!B803)</f>
        <v>#N/A</v>
      </c>
      <c r="AY696" t="e">
        <f t="shared" si="416"/>
        <v>#N/A</v>
      </c>
      <c r="AZ696" t="e">
        <f t="shared" si="417"/>
        <v>#N/A</v>
      </c>
      <c r="BA696" t="e">
        <f t="shared" si="418"/>
        <v>#N/A</v>
      </c>
      <c r="BB696" t="e">
        <f t="shared" si="419"/>
        <v>#N/A</v>
      </c>
      <c r="BC696" t="e">
        <f t="shared" si="420"/>
        <v>#N/A</v>
      </c>
      <c r="BD696" t="e">
        <f t="shared" si="421"/>
        <v>#N/A</v>
      </c>
    </row>
    <row r="697" spans="1:56" x14ac:dyDescent="0.25">
      <c r="A697">
        <f>'Bodycomp INPUT'!A694</f>
        <v>0</v>
      </c>
      <c r="B697">
        <f>'Bodycomp INPUT'!B694</f>
        <v>0</v>
      </c>
      <c r="C697">
        <f>'Bodycomp INPUT'!C694</f>
        <v>0</v>
      </c>
      <c r="D697">
        <f>'Bodycomp INPUT'!D694</f>
        <v>0</v>
      </c>
      <c r="E697">
        <f>'Bodycomp INPUT'!E694</f>
        <v>0</v>
      </c>
      <c r="F697">
        <f>'Bodycomp INPUT'!F694</f>
        <v>0</v>
      </c>
      <c r="G697">
        <f>'Bodycomp INPUT'!G694</f>
        <v>0</v>
      </c>
      <c r="H697">
        <v>699</v>
      </c>
      <c r="I697">
        <f t="shared" si="429"/>
        <v>0</v>
      </c>
      <c r="J697">
        <f t="shared" si="422"/>
        <v>2.6419999999999999</v>
      </c>
      <c r="K697">
        <f t="shared" si="430"/>
        <v>2.86</v>
      </c>
      <c r="L697">
        <f t="shared" si="431"/>
        <v>2.6419999999999999</v>
      </c>
      <c r="M697">
        <f t="shared" si="432"/>
        <v>2.3159999999999998</v>
      </c>
      <c r="N697">
        <f t="shared" si="433"/>
        <v>2.8029999999999999</v>
      </c>
      <c r="O697">
        <f t="shared" si="434"/>
        <v>2.3159999999999998</v>
      </c>
      <c r="P697">
        <f t="shared" si="435"/>
        <v>2.6419999999999999</v>
      </c>
      <c r="Q697">
        <f t="shared" si="436"/>
        <v>2.6419999999999999</v>
      </c>
      <c r="R697">
        <f t="shared" si="423"/>
        <v>6.7106934213868428</v>
      </c>
      <c r="S697">
        <f t="shared" si="437"/>
        <v>0.373</v>
      </c>
      <c r="T697">
        <f t="shared" si="438"/>
        <v>2.472</v>
      </c>
      <c r="U697">
        <f t="shared" si="439"/>
        <v>0.373</v>
      </c>
      <c r="V697">
        <f t="shared" si="440"/>
        <v>4.5890000000000004</v>
      </c>
      <c r="W697">
        <f t="shared" si="441"/>
        <v>1.5129999999999999</v>
      </c>
      <c r="X697">
        <f t="shared" si="442"/>
        <v>4.5890000000000004</v>
      </c>
      <c r="Y697">
        <f t="shared" si="443"/>
        <v>0.373</v>
      </c>
      <c r="Z697">
        <f t="shared" si="444"/>
        <v>0.373</v>
      </c>
      <c r="AA697">
        <f t="shared" si="445"/>
        <v>0</v>
      </c>
      <c r="AB697">
        <f t="shared" si="424"/>
        <v>0</v>
      </c>
      <c r="AC697">
        <f t="shared" si="446"/>
        <v>0</v>
      </c>
      <c r="AD697">
        <f t="shared" si="447"/>
        <v>0</v>
      </c>
      <c r="AE697">
        <f t="shared" si="425"/>
        <v>0</v>
      </c>
      <c r="AF697">
        <f t="shared" si="448"/>
        <v>0</v>
      </c>
      <c r="AG697">
        <f t="shared" si="449"/>
        <v>0.16916099773242629</v>
      </c>
      <c r="AH697">
        <f t="shared" si="450"/>
        <v>6.710693421386843E-2</v>
      </c>
      <c r="AI697">
        <f t="shared" si="451"/>
        <v>37.563447232209413</v>
      </c>
      <c r="AK697" t="e">
        <f>LOOKUP(AF697,LMS!D2:'LMS'!D2597,LMS!E2:'LMS'!E2597)</f>
        <v>#N/A</v>
      </c>
      <c r="AL697" t="e">
        <f>LOOKUP(AF697,LMS!D2:'LMS'!D2597,LMS!F2:'LMS'!F2597)</f>
        <v>#N/A</v>
      </c>
      <c r="AM697" t="e">
        <f>LOOKUP(AF697,LMS!D2:'LMS'!D2597,LMS!G2:'LMS'!G2597)</f>
        <v>#N/A</v>
      </c>
      <c r="AN697" t="e">
        <f>LOOKUP(AF697,LMS!D2:'LMS'!D2597,LMS!L2:'LMS'!L2597)</f>
        <v>#N/A</v>
      </c>
      <c r="AO697" t="e">
        <f>LOOKUP(AF697,LMS!D2:'LMS'!D2597,LMS!N2:'LMS'!N2597)</f>
        <v>#N/A</v>
      </c>
      <c r="AP697" t="e">
        <f>LOOKUP(AF697,LMS!D2:'LMS'!D2597,LMS!P2:'LMS'!P2597)</f>
        <v>#N/A</v>
      </c>
      <c r="AR697" t="e">
        <f t="shared" si="452"/>
        <v>#N/A</v>
      </c>
      <c r="AS697" t="e">
        <f t="shared" si="453"/>
        <v>#N/A</v>
      </c>
      <c r="AT697" t="e">
        <f t="shared" si="426"/>
        <v>#N/A</v>
      </c>
      <c r="AU697" t="e">
        <f t="shared" si="454"/>
        <v>#N/A</v>
      </c>
      <c r="AV697" t="e">
        <f t="shared" si="427"/>
        <v>#N/A</v>
      </c>
      <c r="AW697" t="e">
        <f t="shared" si="428"/>
        <v>#N/A</v>
      </c>
      <c r="AX697" t="e">
        <f>LOOKUP(AV697,Z!A2:'Z'!A803,Z!B2:'Z'!B803)</f>
        <v>#N/A</v>
      </c>
      <c r="AY697" t="e">
        <f t="shared" si="416"/>
        <v>#N/A</v>
      </c>
      <c r="AZ697" t="e">
        <f t="shared" si="417"/>
        <v>#N/A</v>
      </c>
      <c r="BA697" t="e">
        <f t="shared" si="418"/>
        <v>#N/A</v>
      </c>
      <c r="BB697" t="e">
        <f t="shared" si="419"/>
        <v>#N/A</v>
      </c>
      <c r="BC697" t="e">
        <f t="shared" si="420"/>
        <v>#N/A</v>
      </c>
      <c r="BD697" t="e">
        <f t="shared" si="421"/>
        <v>#N/A</v>
      </c>
    </row>
    <row r="698" spans="1:56" x14ac:dyDescent="0.25">
      <c r="A698">
        <f>'Bodycomp INPUT'!A695</f>
        <v>0</v>
      </c>
      <c r="B698">
        <f>'Bodycomp INPUT'!B695</f>
        <v>0</v>
      </c>
      <c r="C698">
        <f>'Bodycomp INPUT'!C695</f>
        <v>0</v>
      </c>
      <c r="D698">
        <f>'Bodycomp INPUT'!D695</f>
        <v>0</v>
      </c>
      <c r="E698">
        <f>'Bodycomp INPUT'!E695</f>
        <v>0</v>
      </c>
      <c r="F698">
        <f>'Bodycomp INPUT'!F695</f>
        <v>0</v>
      </c>
      <c r="G698">
        <f>'Bodycomp INPUT'!G695</f>
        <v>0</v>
      </c>
      <c r="H698">
        <v>700</v>
      </c>
      <c r="I698">
        <f t="shared" si="429"/>
        <v>0</v>
      </c>
      <c r="J698">
        <f t="shared" si="422"/>
        <v>2.6419999999999999</v>
      </c>
      <c r="K698">
        <f t="shared" si="430"/>
        <v>2.86</v>
      </c>
      <c r="L698">
        <f t="shared" si="431"/>
        <v>2.6419999999999999</v>
      </c>
      <c r="M698">
        <f t="shared" si="432"/>
        <v>2.3159999999999998</v>
      </c>
      <c r="N698">
        <f t="shared" si="433"/>
        <v>2.8029999999999999</v>
      </c>
      <c r="O698">
        <f t="shared" si="434"/>
        <v>2.3159999999999998</v>
      </c>
      <c r="P698">
        <f t="shared" si="435"/>
        <v>2.6419999999999999</v>
      </c>
      <c r="Q698">
        <f t="shared" si="436"/>
        <v>2.6419999999999999</v>
      </c>
      <c r="R698">
        <f t="shared" si="423"/>
        <v>6.7106934213868428</v>
      </c>
      <c r="S698">
        <f t="shared" si="437"/>
        <v>0.373</v>
      </c>
      <c r="T698">
        <f t="shared" si="438"/>
        <v>2.472</v>
      </c>
      <c r="U698">
        <f t="shared" si="439"/>
        <v>0.373</v>
      </c>
      <c r="V698">
        <f t="shared" si="440"/>
        <v>4.5890000000000004</v>
      </c>
      <c r="W698">
        <f t="shared" si="441"/>
        <v>1.5129999999999999</v>
      </c>
      <c r="X698">
        <f t="shared" si="442"/>
        <v>4.5890000000000004</v>
      </c>
      <c r="Y698">
        <f t="shared" si="443"/>
        <v>0.373</v>
      </c>
      <c r="Z698">
        <f t="shared" si="444"/>
        <v>0.373</v>
      </c>
      <c r="AA698">
        <f t="shared" si="445"/>
        <v>0</v>
      </c>
      <c r="AB698">
        <f t="shared" si="424"/>
        <v>0</v>
      </c>
      <c r="AC698">
        <f t="shared" si="446"/>
        <v>0</v>
      </c>
      <c r="AD698">
        <f t="shared" si="447"/>
        <v>0</v>
      </c>
      <c r="AE698">
        <f t="shared" si="425"/>
        <v>0</v>
      </c>
      <c r="AF698">
        <f t="shared" si="448"/>
        <v>0</v>
      </c>
      <c r="AG698">
        <f t="shared" si="449"/>
        <v>0.16916099773242629</v>
      </c>
      <c r="AH698">
        <f t="shared" si="450"/>
        <v>6.710693421386843E-2</v>
      </c>
      <c r="AI698">
        <f t="shared" si="451"/>
        <v>37.563447232209413</v>
      </c>
      <c r="AK698" t="e">
        <f>LOOKUP(AF698,LMS!D2:'LMS'!D2597,LMS!E2:'LMS'!E2597)</f>
        <v>#N/A</v>
      </c>
      <c r="AL698" t="e">
        <f>LOOKUP(AF698,LMS!D2:'LMS'!D2597,LMS!F2:'LMS'!F2597)</f>
        <v>#N/A</v>
      </c>
      <c r="AM698" t="e">
        <f>LOOKUP(AF698,LMS!D2:'LMS'!D2597,LMS!G2:'LMS'!G2597)</f>
        <v>#N/A</v>
      </c>
      <c r="AN698" t="e">
        <f>LOOKUP(AF698,LMS!D2:'LMS'!D2597,LMS!L2:'LMS'!L2597)</f>
        <v>#N/A</v>
      </c>
      <c r="AO698" t="e">
        <f>LOOKUP(AF698,LMS!D2:'LMS'!D2597,LMS!N2:'LMS'!N2597)</f>
        <v>#N/A</v>
      </c>
      <c r="AP698" t="e">
        <f>LOOKUP(AF698,LMS!D2:'LMS'!D2597,LMS!P2:'LMS'!P2597)</f>
        <v>#N/A</v>
      </c>
      <c r="AR698" t="e">
        <f t="shared" si="452"/>
        <v>#N/A</v>
      </c>
      <c r="AS698" t="e">
        <f t="shared" si="453"/>
        <v>#N/A</v>
      </c>
      <c r="AT698" t="e">
        <f t="shared" si="426"/>
        <v>#N/A</v>
      </c>
      <c r="AU698" t="e">
        <f t="shared" si="454"/>
        <v>#N/A</v>
      </c>
      <c r="AV698" t="e">
        <f t="shared" si="427"/>
        <v>#N/A</v>
      </c>
      <c r="AW698" t="e">
        <f t="shared" si="428"/>
        <v>#N/A</v>
      </c>
      <c r="AX698" t="e">
        <f>LOOKUP(AV698,Z!A2:'Z'!A803,Z!B2:'Z'!B803)</f>
        <v>#N/A</v>
      </c>
      <c r="AY698" t="e">
        <f t="shared" si="416"/>
        <v>#N/A</v>
      </c>
      <c r="AZ698" t="e">
        <f t="shared" si="417"/>
        <v>#N/A</v>
      </c>
      <c r="BA698" t="e">
        <f t="shared" si="418"/>
        <v>#N/A</v>
      </c>
      <c r="BB698" t="e">
        <f t="shared" si="419"/>
        <v>#N/A</v>
      </c>
      <c r="BC698" t="e">
        <f t="shared" si="420"/>
        <v>#N/A</v>
      </c>
      <c r="BD698" t="e">
        <f t="shared" si="421"/>
        <v>#N/A</v>
      </c>
    </row>
    <row r="699" spans="1:56" x14ac:dyDescent="0.25">
      <c r="A699">
        <f>'Bodycomp INPUT'!A696</f>
        <v>0</v>
      </c>
      <c r="B699">
        <f>'Bodycomp INPUT'!B696</f>
        <v>0</v>
      </c>
      <c r="C699">
        <f>'Bodycomp INPUT'!C696</f>
        <v>0</v>
      </c>
      <c r="D699">
        <f>'Bodycomp INPUT'!D696</f>
        <v>0</v>
      </c>
      <c r="E699">
        <f>'Bodycomp INPUT'!E696</f>
        <v>0</v>
      </c>
      <c r="F699">
        <f>'Bodycomp INPUT'!F696</f>
        <v>0</v>
      </c>
      <c r="G699">
        <f>'Bodycomp INPUT'!G696</f>
        <v>0</v>
      </c>
      <c r="H699">
        <v>701</v>
      </c>
      <c r="I699">
        <f t="shared" si="429"/>
        <v>0</v>
      </c>
      <c r="J699">
        <f t="shared" si="422"/>
        <v>2.6419999999999999</v>
      </c>
      <c r="K699">
        <f t="shared" si="430"/>
        <v>2.86</v>
      </c>
      <c r="L699">
        <f t="shared" si="431"/>
        <v>2.6419999999999999</v>
      </c>
      <c r="M699">
        <f t="shared" si="432"/>
        <v>2.3159999999999998</v>
      </c>
      <c r="N699">
        <f t="shared" si="433"/>
        <v>2.8029999999999999</v>
      </c>
      <c r="O699">
        <f t="shared" si="434"/>
        <v>2.3159999999999998</v>
      </c>
      <c r="P699">
        <f t="shared" si="435"/>
        <v>2.6419999999999999</v>
      </c>
      <c r="Q699">
        <f t="shared" si="436"/>
        <v>2.6419999999999999</v>
      </c>
      <c r="R699">
        <f t="shared" si="423"/>
        <v>6.7106934213868428</v>
      </c>
      <c r="S699">
        <f t="shared" si="437"/>
        <v>0.373</v>
      </c>
      <c r="T699">
        <f t="shared" si="438"/>
        <v>2.472</v>
      </c>
      <c r="U699">
        <f t="shared" si="439"/>
        <v>0.373</v>
      </c>
      <c r="V699">
        <f t="shared" si="440"/>
        <v>4.5890000000000004</v>
      </c>
      <c r="W699">
        <f t="shared" si="441"/>
        <v>1.5129999999999999</v>
      </c>
      <c r="X699">
        <f t="shared" si="442"/>
        <v>4.5890000000000004</v>
      </c>
      <c r="Y699">
        <f t="shared" si="443"/>
        <v>0.373</v>
      </c>
      <c r="Z699">
        <f t="shared" si="444"/>
        <v>0.373</v>
      </c>
      <c r="AA699">
        <f t="shared" si="445"/>
        <v>0</v>
      </c>
      <c r="AB699">
        <f t="shared" si="424"/>
        <v>0</v>
      </c>
      <c r="AC699">
        <f t="shared" si="446"/>
        <v>0</v>
      </c>
      <c r="AD699">
        <f t="shared" si="447"/>
        <v>0</v>
      </c>
      <c r="AE699">
        <f t="shared" si="425"/>
        <v>0</v>
      </c>
      <c r="AF699">
        <f t="shared" si="448"/>
        <v>0</v>
      </c>
      <c r="AG699">
        <f t="shared" si="449"/>
        <v>0.16916099773242629</v>
      </c>
      <c r="AH699">
        <f t="shared" si="450"/>
        <v>6.710693421386843E-2</v>
      </c>
      <c r="AI699">
        <f t="shared" si="451"/>
        <v>37.563447232209413</v>
      </c>
      <c r="AK699" t="e">
        <f>LOOKUP(AF699,LMS!D2:'LMS'!D2597,LMS!E2:'LMS'!E2597)</f>
        <v>#N/A</v>
      </c>
      <c r="AL699" t="e">
        <f>LOOKUP(AF699,LMS!D2:'LMS'!D2597,LMS!F2:'LMS'!F2597)</f>
        <v>#N/A</v>
      </c>
      <c r="AM699" t="e">
        <f>LOOKUP(AF699,LMS!D2:'LMS'!D2597,LMS!G2:'LMS'!G2597)</f>
        <v>#N/A</v>
      </c>
      <c r="AN699" t="e">
        <f>LOOKUP(AF699,LMS!D2:'LMS'!D2597,LMS!L2:'LMS'!L2597)</f>
        <v>#N/A</v>
      </c>
      <c r="AO699" t="e">
        <f>LOOKUP(AF699,LMS!D2:'LMS'!D2597,LMS!N2:'LMS'!N2597)</f>
        <v>#N/A</v>
      </c>
      <c r="AP699" t="e">
        <f>LOOKUP(AF699,LMS!D2:'LMS'!D2597,LMS!P2:'LMS'!P2597)</f>
        <v>#N/A</v>
      </c>
      <c r="AR699" t="e">
        <f t="shared" si="452"/>
        <v>#N/A</v>
      </c>
      <c r="AS699" t="e">
        <f t="shared" si="453"/>
        <v>#N/A</v>
      </c>
      <c r="AT699" t="e">
        <f t="shared" si="426"/>
        <v>#N/A</v>
      </c>
      <c r="AU699" t="e">
        <f t="shared" si="454"/>
        <v>#N/A</v>
      </c>
      <c r="AV699" t="e">
        <f t="shared" si="427"/>
        <v>#N/A</v>
      </c>
      <c r="AW699" t="e">
        <f t="shared" si="428"/>
        <v>#N/A</v>
      </c>
      <c r="AX699" t="e">
        <f>LOOKUP(AV699,Z!A2:'Z'!A803,Z!B2:'Z'!B803)</f>
        <v>#N/A</v>
      </c>
      <c r="AY699" t="e">
        <f t="shared" si="416"/>
        <v>#N/A</v>
      </c>
      <c r="AZ699" t="e">
        <f t="shared" si="417"/>
        <v>#N/A</v>
      </c>
      <c r="BA699" t="e">
        <f t="shared" si="418"/>
        <v>#N/A</v>
      </c>
      <c r="BB699" t="e">
        <f t="shared" si="419"/>
        <v>#N/A</v>
      </c>
      <c r="BC699" t="e">
        <f t="shared" si="420"/>
        <v>#N/A</v>
      </c>
      <c r="BD699" t="e">
        <f t="shared" si="421"/>
        <v>#N/A</v>
      </c>
    </row>
    <row r="700" spans="1:56" x14ac:dyDescent="0.25">
      <c r="A700">
        <f>'Bodycomp INPUT'!A697</f>
        <v>0</v>
      </c>
      <c r="B700">
        <f>'Bodycomp INPUT'!B697</f>
        <v>0</v>
      </c>
      <c r="C700">
        <f>'Bodycomp INPUT'!C697</f>
        <v>0</v>
      </c>
      <c r="D700">
        <f>'Bodycomp INPUT'!D697</f>
        <v>0</v>
      </c>
      <c r="E700">
        <f>'Bodycomp INPUT'!E697</f>
        <v>0</v>
      </c>
      <c r="F700">
        <f>'Bodycomp INPUT'!F697</f>
        <v>0</v>
      </c>
      <c r="G700">
        <f>'Bodycomp INPUT'!G697</f>
        <v>0</v>
      </c>
      <c r="H700">
        <v>702</v>
      </c>
      <c r="I700">
        <f t="shared" si="429"/>
        <v>0</v>
      </c>
      <c r="J700">
        <f t="shared" si="422"/>
        <v>2.6419999999999999</v>
      </c>
      <c r="K700">
        <f t="shared" si="430"/>
        <v>2.86</v>
      </c>
      <c r="L700">
        <f t="shared" si="431"/>
        <v>2.6419999999999999</v>
      </c>
      <c r="M700">
        <f t="shared" si="432"/>
        <v>2.3159999999999998</v>
      </c>
      <c r="N700">
        <f t="shared" si="433"/>
        <v>2.8029999999999999</v>
      </c>
      <c r="O700">
        <f t="shared" si="434"/>
        <v>2.3159999999999998</v>
      </c>
      <c r="P700">
        <f t="shared" si="435"/>
        <v>2.6419999999999999</v>
      </c>
      <c r="Q700">
        <f t="shared" si="436"/>
        <v>2.6419999999999999</v>
      </c>
      <c r="R700">
        <f t="shared" si="423"/>
        <v>6.7106934213868428</v>
      </c>
      <c r="S700">
        <f t="shared" si="437"/>
        <v>0.373</v>
      </c>
      <c r="T700">
        <f t="shared" si="438"/>
        <v>2.472</v>
      </c>
      <c r="U700">
        <f t="shared" si="439"/>
        <v>0.373</v>
      </c>
      <c r="V700">
        <f t="shared" si="440"/>
        <v>4.5890000000000004</v>
      </c>
      <c r="W700">
        <f t="shared" si="441"/>
        <v>1.5129999999999999</v>
      </c>
      <c r="X700">
        <f t="shared" si="442"/>
        <v>4.5890000000000004</v>
      </c>
      <c r="Y700">
        <f t="shared" si="443"/>
        <v>0.373</v>
      </c>
      <c r="Z700">
        <f t="shared" si="444"/>
        <v>0.373</v>
      </c>
      <c r="AA700">
        <f t="shared" si="445"/>
        <v>0</v>
      </c>
      <c r="AB700">
        <f t="shared" si="424"/>
        <v>0</v>
      </c>
      <c r="AC700">
        <f t="shared" si="446"/>
        <v>0</v>
      </c>
      <c r="AD700">
        <f t="shared" si="447"/>
        <v>0</v>
      </c>
      <c r="AE700">
        <f t="shared" si="425"/>
        <v>0</v>
      </c>
      <c r="AF700">
        <f t="shared" si="448"/>
        <v>0</v>
      </c>
      <c r="AG700">
        <f t="shared" si="449"/>
        <v>0.16916099773242629</v>
      </c>
      <c r="AH700">
        <f t="shared" si="450"/>
        <v>6.710693421386843E-2</v>
      </c>
      <c r="AI700">
        <f t="shared" si="451"/>
        <v>37.563447232209413</v>
      </c>
      <c r="AK700" t="e">
        <f>LOOKUP(AF700,LMS!D2:'LMS'!D2597,LMS!E2:'LMS'!E2597)</f>
        <v>#N/A</v>
      </c>
      <c r="AL700" t="e">
        <f>LOOKUP(AF700,LMS!D2:'LMS'!D2597,LMS!F2:'LMS'!F2597)</f>
        <v>#N/A</v>
      </c>
      <c r="AM700" t="e">
        <f>LOOKUP(AF700,LMS!D2:'LMS'!D2597,LMS!G2:'LMS'!G2597)</f>
        <v>#N/A</v>
      </c>
      <c r="AN700" t="e">
        <f>LOOKUP(AF700,LMS!D2:'LMS'!D2597,LMS!L2:'LMS'!L2597)</f>
        <v>#N/A</v>
      </c>
      <c r="AO700" t="e">
        <f>LOOKUP(AF700,LMS!D2:'LMS'!D2597,LMS!N2:'LMS'!N2597)</f>
        <v>#N/A</v>
      </c>
      <c r="AP700" t="e">
        <f>LOOKUP(AF700,LMS!D2:'LMS'!D2597,LMS!P2:'LMS'!P2597)</f>
        <v>#N/A</v>
      </c>
      <c r="AR700" t="e">
        <f t="shared" si="452"/>
        <v>#N/A</v>
      </c>
      <c r="AS700" t="e">
        <f t="shared" si="453"/>
        <v>#N/A</v>
      </c>
      <c r="AT700" t="e">
        <f t="shared" si="426"/>
        <v>#N/A</v>
      </c>
      <c r="AU700" t="e">
        <f t="shared" si="454"/>
        <v>#N/A</v>
      </c>
      <c r="AV700" t="e">
        <f t="shared" si="427"/>
        <v>#N/A</v>
      </c>
      <c r="AW700" t="e">
        <f t="shared" si="428"/>
        <v>#N/A</v>
      </c>
      <c r="AX700" t="e">
        <f>LOOKUP(AV700,Z!A2:'Z'!A803,Z!B2:'Z'!B803)</f>
        <v>#N/A</v>
      </c>
      <c r="AY700" t="e">
        <f t="shared" si="416"/>
        <v>#N/A</v>
      </c>
      <c r="AZ700" t="e">
        <f t="shared" si="417"/>
        <v>#N/A</v>
      </c>
      <c r="BA700" t="e">
        <f t="shared" si="418"/>
        <v>#N/A</v>
      </c>
      <c r="BB700" t="e">
        <f t="shared" si="419"/>
        <v>#N/A</v>
      </c>
      <c r="BC700" t="e">
        <f t="shared" si="420"/>
        <v>#N/A</v>
      </c>
      <c r="BD700" t="e">
        <f t="shared" si="421"/>
        <v>#N/A</v>
      </c>
    </row>
    <row r="701" spans="1:56" x14ac:dyDescent="0.25">
      <c r="A701">
        <f>'Bodycomp INPUT'!A698</f>
        <v>0</v>
      </c>
      <c r="B701">
        <f>'Bodycomp INPUT'!B698</f>
        <v>0</v>
      </c>
      <c r="C701">
        <f>'Bodycomp INPUT'!C698</f>
        <v>0</v>
      </c>
      <c r="D701">
        <f>'Bodycomp INPUT'!D698</f>
        <v>0</v>
      </c>
      <c r="E701">
        <f>'Bodycomp INPUT'!E698</f>
        <v>0</v>
      </c>
      <c r="F701">
        <f>'Bodycomp INPUT'!F698</f>
        <v>0</v>
      </c>
      <c r="G701">
        <f>'Bodycomp INPUT'!G698</f>
        <v>0</v>
      </c>
      <c r="H701">
        <v>703</v>
      </c>
      <c r="I701">
        <f t="shared" si="429"/>
        <v>0</v>
      </c>
      <c r="J701">
        <f t="shared" si="422"/>
        <v>2.6419999999999999</v>
      </c>
      <c r="K701">
        <f t="shared" si="430"/>
        <v>2.86</v>
      </c>
      <c r="L701">
        <f t="shared" si="431"/>
        <v>2.6419999999999999</v>
      </c>
      <c r="M701">
        <f t="shared" si="432"/>
        <v>2.3159999999999998</v>
      </c>
      <c r="N701">
        <f t="shared" si="433"/>
        <v>2.8029999999999999</v>
      </c>
      <c r="O701">
        <f t="shared" si="434"/>
        <v>2.3159999999999998</v>
      </c>
      <c r="P701">
        <f t="shared" si="435"/>
        <v>2.6419999999999999</v>
      </c>
      <c r="Q701">
        <f t="shared" si="436"/>
        <v>2.6419999999999999</v>
      </c>
      <c r="R701">
        <f t="shared" si="423"/>
        <v>6.7106934213868428</v>
      </c>
      <c r="S701">
        <f t="shared" si="437"/>
        <v>0.373</v>
      </c>
      <c r="T701">
        <f t="shared" si="438"/>
        <v>2.472</v>
      </c>
      <c r="U701">
        <f t="shared" si="439"/>
        <v>0.373</v>
      </c>
      <c r="V701">
        <f t="shared" si="440"/>
        <v>4.5890000000000004</v>
      </c>
      <c r="W701">
        <f t="shared" si="441"/>
        <v>1.5129999999999999</v>
      </c>
      <c r="X701">
        <f t="shared" si="442"/>
        <v>4.5890000000000004</v>
      </c>
      <c r="Y701">
        <f t="shared" si="443"/>
        <v>0.373</v>
      </c>
      <c r="Z701">
        <f t="shared" si="444"/>
        <v>0.373</v>
      </c>
      <c r="AA701">
        <f t="shared" si="445"/>
        <v>0</v>
      </c>
      <c r="AB701">
        <f t="shared" si="424"/>
        <v>0</v>
      </c>
      <c r="AC701">
        <f t="shared" si="446"/>
        <v>0</v>
      </c>
      <c r="AD701">
        <f t="shared" si="447"/>
        <v>0</v>
      </c>
      <c r="AE701">
        <f t="shared" si="425"/>
        <v>0</v>
      </c>
      <c r="AF701">
        <f t="shared" si="448"/>
        <v>0</v>
      </c>
      <c r="AG701">
        <f t="shared" si="449"/>
        <v>0.16916099773242629</v>
      </c>
      <c r="AH701">
        <f t="shared" si="450"/>
        <v>6.710693421386843E-2</v>
      </c>
      <c r="AI701">
        <f t="shared" si="451"/>
        <v>37.563447232209413</v>
      </c>
      <c r="AK701" t="e">
        <f>LOOKUP(AF701,LMS!D2:'LMS'!D2597,LMS!E2:'LMS'!E2597)</f>
        <v>#N/A</v>
      </c>
      <c r="AL701" t="e">
        <f>LOOKUP(AF701,LMS!D2:'LMS'!D2597,LMS!F2:'LMS'!F2597)</f>
        <v>#N/A</v>
      </c>
      <c r="AM701" t="e">
        <f>LOOKUP(AF701,LMS!D2:'LMS'!D2597,LMS!G2:'LMS'!G2597)</f>
        <v>#N/A</v>
      </c>
      <c r="AN701" t="e">
        <f>LOOKUP(AF701,LMS!D2:'LMS'!D2597,LMS!L2:'LMS'!L2597)</f>
        <v>#N/A</v>
      </c>
      <c r="AO701" t="e">
        <f>LOOKUP(AF701,LMS!D2:'LMS'!D2597,LMS!N2:'LMS'!N2597)</f>
        <v>#N/A</v>
      </c>
      <c r="AP701" t="e">
        <f>LOOKUP(AF701,LMS!D2:'LMS'!D2597,LMS!P2:'LMS'!P2597)</f>
        <v>#N/A</v>
      </c>
      <c r="AR701" t="e">
        <f t="shared" si="452"/>
        <v>#N/A</v>
      </c>
      <c r="AS701" t="e">
        <f t="shared" si="453"/>
        <v>#N/A</v>
      </c>
      <c r="AT701" t="e">
        <f t="shared" si="426"/>
        <v>#N/A</v>
      </c>
      <c r="AU701" t="e">
        <f t="shared" si="454"/>
        <v>#N/A</v>
      </c>
      <c r="AV701" t="e">
        <f t="shared" si="427"/>
        <v>#N/A</v>
      </c>
      <c r="AW701" t="e">
        <f t="shared" si="428"/>
        <v>#N/A</v>
      </c>
      <c r="AX701" t="e">
        <f>LOOKUP(AV701,Z!A2:'Z'!A803,Z!B2:'Z'!B803)</f>
        <v>#N/A</v>
      </c>
      <c r="AY701" t="e">
        <f t="shared" si="416"/>
        <v>#N/A</v>
      </c>
      <c r="AZ701" t="e">
        <f t="shared" si="417"/>
        <v>#N/A</v>
      </c>
      <c r="BA701" t="e">
        <f t="shared" si="418"/>
        <v>#N/A</v>
      </c>
      <c r="BB701" t="e">
        <f t="shared" si="419"/>
        <v>#N/A</v>
      </c>
      <c r="BC701" t="e">
        <f t="shared" si="420"/>
        <v>#N/A</v>
      </c>
      <c r="BD701" t="e">
        <f t="shared" si="421"/>
        <v>#N/A</v>
      </c>
    </row>
    <row r="702" spans="1:56" x14ac:dyDescent="0.25">
      <c r="A702">
        <f>'Bodycomp INPUT'!A699</f>
        <v>0</v>
      </c>
      <c r="B702">
        <f>'Bodycomp INPUT'!B699</f>
        <v>0</v>
      </c>
      <c r="C702">
        <f>'Bodycomp INPUT'!C699</f>
        <v>0</v>
      </c>
      <c r="D702">
        <f>'Bodycomp INPUT'!D699</f>
        <v>0</v>
      </c>
      <c r="E702">
        <f>'Bodycomp INPUT'!E699</f>
        <v>0</v>
      </c>
      <c r="F702">
        <f>'Bodycomp INPUT'!F699</f>
        <v>0</v>
      </c>
      <c r="G702">
        <f>'Bodycomp INPUT'!G699</f>
        <v>0</v>
      </c>
      <c r="H702">
        <v>704</v>
      </c>
      <c r="I702">
        <f t="shared" si="429"/>
        <v>0</v>
      </c>
      <c r="J702">
        <f t="shared" si="422"/>
        <v>2.6419999999999999</v>
      </c>
      <c r="K702">
        <f t="shared" si="430"/>
        <v>2.86</v>
      </c>
      <c r="L702">
        <f t="shared" si="431"/>
        <v>2.6419999999999999</v>
      </c>
      <c r="M702">
        <f t="shared" si="432"/>
        <v>2.3159999999999998</v>
      </c>
      <c r="N702">
        <f t="shared" si="433"/>
        <v>2.8029999999999999</v>
      </c>
      <c r="O702">
        <f t="shared" si="434"/>
        <v>2.3159999999999998</v>
      </c>
      <c r="P702">
        <f t="shared" si="435"/>
        <v>2.6419999999999999</v>
      </c>
      <c r="Q702">
        <f t="shared" si="436"/>
        <v>2.6419999999999999</v>
      </c>
      <c r="R702">
        <f t="shared" si="423"/>
        <v>6.7106934213868428</v>
      </c>
      <c r="S702">
        <f t="shared" si="437"/>
        <v>0.373</v>
      </c>
      <c r="T702">
        <f t="shared" si="438"/>
        <v>2.472</v>
      </c>
      <c r="U702">
        <f t="shared" si="439"/>
        <v>0.373</v>
      </c>
      <c r="V702">
        <f t="shared" si="440"/>
        <v>4.5890000000000004</v>
      </c>
      <c r="W702">
        <f t="shared" si="441"/>
        <v>1.5129999999999999</v>
      </c>
      <c r="X702">
        <f t="shared" si="442"/>
        <v>4.5890000000000004</v>
      </c>
      <c r="Y702">
        <f t="shared" si="443"/>
        <v>0.373</v>
      </c>
      <c r="Z702">
        <f t="shared" si="444"/>
        <v>0.373</v>
      </c>
      <c r="AA702">
        <f t="shared" si="445"/>
        <v>0</v>
      </c>
      <c r="AB702">
        <f t="shared" si="424"/>
        <v>0</v>
      </c>
      <c r="AC702">
        <f t="shared" si="446"/>
        <v>0</v>
      </c>
      <c r="AD702">
        <f t="shared" si="447"/>
        <v>0</v>
      </c>
      <c r="AE702">
        <f t="shared" si="425"/>
        <v>0</v>
      </c>
      <c r="AF702">
        <f t="shared" si="448"/>
        <v>0</v>
      </c>
      <c r="AG702">
        <f t="shared" si="449"/>
        <v>0.16916099773242629</v>
      </c>
      <c r="AH702">
        <f t="shared" si="450"/>
        <v>6.710693421386843E-2</v>
      </c>
      <c r="AI702">
        <f t="shared" si="451"/>
        <v>37.563447232209413</v>
      </c>
      <c r="AK702" t="e">
        <f>LOOKUP(AF702,LMS!D2:'LMS'!D2597,LMS!E2:'LMS'!E2597)</f>
        <v>#N/A</v>
      </c>
      <c r="AL702" t="e">
        <f>LOOKUP(AF702,LMS!D2:'LMS'!D2597,LMS!F2:'LMS'!F2597)</f>
        <v>#N/A</v>
      </c>
      <c r="AM702" t="e">
        <f>LOOKUP(AF702,LMS!D2:'LMS'!D2597,LMS!G2:'LMS'!G2597)</f>
        <v>#N/A</v>
      </c>
      <c r="AN702" t="e">
        <f>LOOKUP(AF702,LMS!D2:'LMS'!D2597,LMS!L2:'LMS'!L2597)</f>
        <v>#N/A</v>
      </c>
      <c r="AO702" t="e">
        <f>LOOKUP(AF702,LMS!D2:'LMS'!D2597,LMS!N2:'LMS'!N2597)</f>
        <v>#N/A</v>
      </c>
      <c r="AP702" t="e">
        <f>LOOKUP(AF702,LMS!D2:'LMS'!D2597,LMS!P2:'LMS'!P2597)</f>
        <v>#N/A</v>
      </c>
      <c r="AR702" t="e">
        <f t="shared" si="452"/>
        <v>#N/A</v>
      </c>
      <c r="AS702" t="e">
        <f t="shared" si="453"/>
        <v>#N/A</v>
      </c>
      <c r="AT702" t="e">
        <f t="shared" si="426"/>
        <v>#N/A</v>
      </c>
      <c r="AU702" t="e">
        <f t="shared" si="454"/>
        <v>#N/A</v>
      </c>
      <c r="AV702" t="e">
        <f t="shared" si="427"/>
        <v>#N/A</v>
      </c>
      <c r="AW702" t="e">
        <f t="shared" si="428"/>
        <v>#N/A</v>
      </c>
      <c r="AX702" t="e">
        <f>LOOKUP(AV702,Z!A2:'Z'!A803,Z!B2:'Z'!B803)</f>
        <v>#N/A</v>
      </c>
      <c r="AY702" t="e">
        <f t="shared" si="416"/>
        <v>#N/A</v>
      </c>
      <c r="AZ702" t="e">
        <f t="shared" si="417"/>
        <v>#N/A</v>
      </c>
      <c r="BA702" t="e">
        <f t="shared" si="418"/>
        <v>#N/A</v>
      </c>
      <c r="BB702" t="e">
        <f t="shared" si="419"/>
        <v>#N/A</v>
      </c>
      <c r="BC702" t="e">
        <f t="shared" si="420"/>
        <v>#N/A</v>
      </c>
      <c r="BD702" t="e">
        <f t="shared" si="421"/>
        <v>#N/A</v>
      </c>
    </row>
    <row r="703" spans="1:56" x14ac:dyDescent="0.25">
      <c r="A703">
        <f>'Bodycomp INPUT'!A700</f>
        <v>0</v>
      </c>
      <c r="B703">
        <f>'Bodycomp INPUT'!B700</f>
        <v>0</v>
      </c>
      <c r="C703">
        <f>'Bodycomp INPUT'!C700</f>
        <v>0</v>
      </c>
      <c r="D703">
        <f>'Bodycomp INPUT'!D700</f>
        <v>0</v>
      </c>
      <c r="E703">
        <f>'Bodycomp INPUT'!E700</f>
        <v>0</v>
      </c>
      <c r="F703">
        <f>'Bodycomp INPUT'!F700</f>
        <v>0</v>
      </c>
      <c r="G703">
        <f>'Bodycomp INPUT'!G700</f>
        <v>0</v>
      </c>
      <c r="H703">
        <v>705</v>
      </c>
      <c r="I703">
        <f t="shared" si="429"/>
        <v>0</v>
      </c>
      <c r="J703">
        <f t="shared" si="422"/>
        <v>2.6419999999999999</v>
      </c>
      <c r="K703">
        <f t="shared" si="430"/>
        <v>2.86</v>
      </c>
      <c r="L703">
        <f t="shared" si="431"/>
        <v>2.6419999999999999</v>
      </c>
      <c r="M703">
        <f t="shared" si="432"/>
        <v>2.3159999999999998</v>
      </c>
      <c r="N703">
        <f t="shared" si="433"/>
        <v>2.8029999999999999</v>
      </c>
      <c r="O703">
        <f t="shared" si="434"/>
        <v>2.3159999999999998</v>
      </c>
      <c r="P703">
        <f t="shared" si="435"/>
        <v>2.6419999999999999</v>
      </c>
      <c r="Q703">
        <f t="shared" si="436"/>
        <v>2.6419999999999999</v>
      </c>
      <c r="R703">
        <f t="shared" si="423"/>
        <v>6.7106934213868428</v>
      </c>
      <c r="S703">
        <f t="shared" si="437"/>
        <v>0.373</v>
      </c>
      <c r="T703">
        <f t="shared" si="438"/>
        <v>2.472</v>
      </c>
      <c r="U703">
        <f t="shared" si="439"/>
        <v>0.373</v>
      </c>
      <c r="V703">
        <f t="shared" si="440"/>
        <v>4.5890000000000004</v>
      </c>
      <c r="W703">
        <f t="shared" si="441"/>
        <v>1.5129999999999999</v>
      </c>
      <c r="X703">
        <f t="shared" si="442"/>
        <v>4.5890000000000004</v>
      </c>
      <c r="Y703">
        <f t="shared" si="443"/>
        <v>0.373</v>
      </c>
      <c r="Z703">
        <f t="shared" si="444"/>
        <v>0.373</v>
      </c>
      <c r="AA703">
        <f t="shared" si="445"/>
        <v>0</v>
      </c>
      <c r="AB703">
        <f t="shared" si="424"/>
        <v>0</v>
      </c>
      <c r="AC703">
        <f t="shared" si="446"/>
        <v>0</v>
      </c>
      <c r="AD703">
        <f t="shared" si="447"/>
        <v>0</v>
      </c>
      <c r="AE703">
        <f t="shared" si="425"/>
        <v>0</v>
      </c>
      <c r="AF703">
        <f t="shared" si="448"/>
        <v>0</v>
      </c>
      <c r="AG703">
        <f t="shared" si="449"/>
        <v>0.16916099773242629</v>
      </c>
      <c r="AH703">
        <f t="shared" si="450"/>
        <v>6.710693421386843E-2</v>
      </c>
      <c r="AI703">
        <f t="shared" si="451"/>
        <v>37.563447232209413</v>
      </c>
      <c r="AK703" t="e">
        <f>LOOKUP(AF703,LMS!D2:'LMS'!D2597,LMS!E2:'LMS'!E2597)</f>
        <v>#N/A</v>
      </c>
      <c r="AL703" t="e">
        <f>LOOKUP(AF703,LMS!D2:'LMS'!D2597,LMS!F2:'LMS'!F2597)</f>
        <v>#N/A</v>
      </c>
      <c r="AM703" t="e">
        <f>LOOKUP(AF703,LMS!D2:'LMS'!D2597,LMS!G2:'LMS'!G2597)</f>
        <v>#N/A</v>
      </c>
      <c r="AN703" t="e">
        <f>LOOKUP(AF703,LMS!D2:'LMS'!D2597,LMS!L2:'LMS'!L2597)</f>
        <v>#N/A</v>
      </c>
      <c r="AO703" t="e">
        <f>LOOKUP(AF703,LMS!D2:'LMS'!D2597,LMS!N2:'LMS'!N2597)</f>
        <v>#N/A</v>
      </c>
      <c r="AP703" t="e">
        <f>LOOKUP(AF703,LMS!D2:'LMS'!D2597,LMS!P2:'LMS'!P2597)</f>
        <v>#N/A</v>
      </c>
      <c r="AR703" t="e">
        <f t="shared" si="452"/>
        <v>#N/A</v>
      </c>
      <c r="AS703" t="e">
        <f t="shared" si="453"/>
        <v>#N/A</v>
      </c>
      <c r="AT703" t="e">
        <f t="shared" si="426"/>
        <v>#N/A</v>
      </c>
      <c r="AU703" t="e">
        <f t="shared" si="454"/>
        <v>#N/A</v>
      </c>
      <c r="AV703" t="e">
        <f t="shared" si="427"/>
        <v>#N/A</v>
      </c>
      <c r="AW703" t="e">
        <f t="shared" si="428"/>
        <v>#N/A</v>
      </c>
      <c r="AX703" t="e">
        <f>LOOKUP(AV703,Z!A2:'Z'!A803,Z!B2:'Z'!B803)</f>
        <v>#N/A</v>
      </c>
      <c r="AY703" t="e">
        <f t="shared" si="416"/>
        <v>#N/A</v>
      </c>
      <c r="AZ703" t="e">
        <f t="shared" si="417"/>
        <v>#N/A</v>
      </c>
      <c r="BA703" t="e">
        <f t="shared" si="418"/>
        <v>#N/A</v>
      </c>
      <c r="BB703" t="e">
        <f t="shared" si="419"/>
        <v>#N/A</v>
      </c>
      <c r="BC703" t="e">
        <f t="shared" si="420"/>
        <v>#N/A</v>
      </c>
      <c r="BD703" t="e">
        <f t="shared" si="421"/>
        <v>#N/A</v>
      </c>
    </row>
    <row r="704" spans="1:56" x14ac:dyDescent="0.25">
      <c r="A704">
        <f>'Bodycomp INPUT'!A701</f>
        <v>0</v>
      </c>
      <c r="B704">
        <f>'Bodycomp INPUT'!B701</f>
        <v>0</v>
      </c>
      <c r="C704">
        <f>'Bodycomp INPUT'!C701</f>
        <v>0</v>
      </c>
      <c r="D704">
        <f>'Bodycomp INPUT'!D701</f>
        <v>0</v>
      </c>
      <c r="E704">
        <f>'Bodycomp INPUT'!E701</f>
        <v>0</v>
      </c>
      <c r="F704">
        <f>'Bodycomp INPUT'!F701</f>
        <v>0</v>
      </c>
      <c r="G704">
        <f>'Bodycomp INPUT'!G701</f>
        <v>0</v>
      </c>
      <c r="H704">
        <v>706</v>
      </c>
      <c r="I704">
        <f t="shared" si="429"/>
        <v>0</v>
      </c>
      <c r="J704">
        <f t="shared" si="422"/>
        <v>2.6419999999999999</v>
      </c>
      <c r="K704">
        <f t="shared" si="430"/>
        <v>2.86</v>
      </c>
      <c r="L704">
        <f t="shared" si="431"/>
        <v>2.6419999999999999</v>
      </c>
      <c r="M704">
        <f t="shared" si="432"/>
        <v>2.3159999999999998</v>
      </c>
      <c r="N704">
        <f t="shared" si="433"/>
        <v>2.8029999999999999</v>
      </c>
      <c r="O704">
        <f t="shared" si="434"/>
        <v>2.3159999999999998</v>
      </c>
      <c r="P704">
        <f t="shared" si="435"/>
        <v>2.6419999999999999</v>
      </c>
      <c r="Q704">
        <f t="shared" si="436"/>
        <v>2.6419999999999999</v>
      </c>
      <c r="R704">
        <f t="shared" si="423"/>
        <v>6.7106934213868428</v>
      </c>
      <c r="S704">
        <f t="shared" si="437"/>
        <v>0.373</v>
      </c>
      <c r="T704">
        <f t="shared" si="438"/>
        <v>2.472</v>
      </c>
      <c r="U704">
        <f t="shared" si="439"/>
        <v>0.373</v>
      </c>
      <c r="V704">
        <f t="shared" si="440"/>
        <v>4.5890000000000004</v>
      </c>
      <c r="W704">
        <f t="shared" si="441"/>
        <v>1.5129999999999999</v>
      </c>
      <c r="X704">
        <f t="shared" si="442"/>
        <v>4.5890000000000004</v>
      </c>
      <c r="Y704">
        <f t="shared" si="443"/>
        <v>0.373</v>
      </c>
      <c r="Z704">
        <f t="shared" si="444"/>
        <v>0.373</v>
      </c>
      <c r="AA704">
        <f t="shared" si="445"/>
        <v>0</v>
      </c>
      <c r="AB704">
        <f t="shared" si="424"/>
        <v>0</v>
      </c>
      <c r="AC704">
        <f t="shared" si="446"/>
        <v>0</v>
      </c>
      <c r="AD704">
        <f t="shared" si="447"/>
        <v>0</v>
      </c>
      <c r="AE704">
        <f t="shared" si="425"/>
        <v>0</v>
      </c>
      <c r="AF704">
        <f t="shared" si="448"/>
        <v>0</v>
      </c>
      <c r="AG704">
        <f t="shared" si="449"/>
        <v>0.16916099773242629</v>
      </c>
      <c r="AH704">
        <f t="shared" si="450"/>
        <v>6.710693421386843E-2</v>
      </c>
      <c r="AI704">
        <f t="shared" si="451"/>
        <v>37.563447232209413</v>
      </c>
      <c r="AK704" t="e">
        <f>LOOKUP(AF704,LMS!D2:'LMS'!D2597,LMS!E2:'LMS'!E2597)</f>
        <v>#N/A</v>
      </c>
      <c r="AL704" t="e">
        <f>LOOKUP(AF704,LMS!D2:'LMS'!D2597,LMS!F2:'LMS'!F2597)</f>
        <v>#N/A</v>
      </c>
      <c r="AM704" t="e">
        <f>LOOKUP(AF704,LMS!D2:'LMS'!D2597,LMS!G2:'LMS'!G2597)</f>
        <v>#N/A</v>
      </c>
      <c r="AN704" t="e">
        <f>LOOKUP(AF704,LMS!D2:'LMS'!D2597,LMS!L2:'LMS'!L2597)</f>
        <v>#N/A</v>
      </c>
      <c r="AO704" t="e">
        <f>LOOKUP(AF704,LMS!D2:'LMS'!D2597,LMS!N2:'LMS'!N2597)</f>
        <v>#N/A</v>
      </c>
      <c r="AP704" t="e">
        <f>LOOKUP(AF704,LMS!D2:'LMS'!D2597,LMS!P2:'LMS'!P2597)</f>
        <v>#N/A</v>
      </c>
      <c r="AR704" t="e">
        <f t="shared" si="452"/>
        <v>#N/A</v>
      </c>
      <c r="AS704" t="e">
        <f t="shared" si="453"/>
        <v>#N/A</v>
      </c>
      <c r="AT704" t="e">
        <f t="shared" si="426"/>
        <v>#N/A</v>
      </c>
      <c r="AU704" t="e">
        <f t="shared" si="454"/>
        <v>#N/A</v>
      </c>
      <c r="AV704" t="e">
        <f t="shared" si="427"/>
        <v>#N/A</v>
      </c>
      <c r="AW704" t="e">
        <f t="shared" si="428"/>
        <v>#N/A</v>
      </c>
      <c r="AX704" t="e">
        <f>LOOKUP(AV704,Z!A2:'Z'!A803,Z!B2:'Z'!B803)</f>
        <v>#N/A</v>
      </c>
      <c r="AY704" t="e">
        <f t="shared" si="416"/>
        <v>#N/A</v>
      </c>
      <c r="AZ704" t="e">
        <f t="shared" si="417"/>
        <v>#N/A</v>
      </c>
      <c r="BA704" t="e">
        <f t="shared" si="418"/>
        <v>#N/A</v>
      </c>
      <c r="BB704" t="e">
        <f t="shared" si="419"/>
        <v>#N/A</v>
      </c>
      <c r="BC704" t="e">
        <f t="shared" si="420"/>
        <v>#N/A</v>
      </c>
      <c r="BD704" t="e">
        <f t="shared" si="421"/>
        <v>#N/A</v>
      </c>
    </row>
    <row r="705" spans="1:56" x14ac:dyDescent="0.25">
      <c r="A705">
        <f>'Bodycomp INPUT'!A702</f>
        <v>0</v>
      </c>
      <c r="B705">
        <f>'Bodycomp INPUT'!B702</f>
        <v>0</v>
      </c>
      <c r="C705">
        <f>'Bodycomp INPUT'!C702</f>
        <v>0</v>
      </c>
      <c r="D705">
        <f>'Bodycomp INPUT'!D702</f>
        <v>0</v>
      </c>
      <c r="E705">
        <f>'Bodycomp INPUT'!E702</f>
        <v>0</v>
      </c>
      <c r="F705">
        <f>'Bodycomp INPUT'!F702</f>
        <v>0</v>
      </c>
      <c r="G705">
        <f>'Bodycomp INPUT'!G702</f>
        <v>0</v>
      </c>
      <c r="H705">
        <v>707</v>
      </c>
      <c r="I705">
        <f t="shared" si="429"/>
        <v>0</v>
      </c>
      <c r="J705">
        <f t="shared" si="422"/>
        <v>2.6419999999999999</v>
      </c>
      <c r="K705">
        <f t="shared" si="430"/>
        <v>2.86</v>
      </c>
      <c r="L705">
        <f t="shared" si="431"/>
        <v>2.6419999999999999</v>
      </c>
      <c r="M705">
        <f t="shared" si="432"/>
        <v>2.3159999999999998</v>
      </c>
      <c r="N705">
        <f t="shared" si="433"/>
        <v>2.8029999999999999</v>
      </c>
      <c r="O705">
        <f t="shared" si="434"/>
        <v>2.3159999999999998</v>
      </c>
      <c r="P705">
        <f t="shared" si="435"/>
        <v>2.6419999999999999</v>
      </c>
      <c r="Q705">
        <f t="shared" si="436"/>
        <v>2.6419999999999999</v>
      </c>
      <c r="R705">
        <f t="shared" si="423"/>
        <v>6.7106934213868428</v>
      </c>
      <c r="S705">
        <f t="shared" si="437"/>
        <v>0.373</v>
      </c>
      <c r="T705">
        <f t="shared" si="438"/>
        <v>2.472</v>
      </c>
      <c r="U705">
        <f t="shared" si="439"/>
        <v>0.373</v>
      </c>
      <c r="V705">
        <f t="shared" si="440"/>
        <v>4.5890000000000004</v>
      </c>
      <c r="W705">
        <f t="shared" si="441"/>
        <v>1.5129999999999999</v>
      </c>
      <c r="X705">
        <f t="shared" si="442"/>
        <v>4.5890000000000004</v>
      </c>
      <c r="Y705">
        <f t="shared" si="443"/>
        <v>0.373</v>
      </c>
      <c r="Z705">
        <f t="shared" si="444"/>
        <v>0.373</v>
      </c>
      <c r="AA705">
        <f t="shared" si="445"/>
        <v>0</v>
      </c>
      <c r="AB705">
        <f t="shared" si="424"/>
        <v>0</v>
      </c>
      <c r="AC705">
        <f t="shared" si="446"/>
        <v>0</v>
      </c>
      <c r="AD705">
        <f t="shared" si="447"/>
        <v>0</v>
      </c>
      <c r="AE705">
        <f t="shared" si="425"/>
        <v>0</v>
      </c>
      <c r="AF705">
        <f t="shared" si="448"/>
        <v>0</v>
      </c>
      <c r="AG705">
        <f t="shared" si="449"/>
        <v>0.16916099773242629</v>
      </c>
      <c r="AH705">
        <f t="shared" si="450"/>
        <v>6.710693421386843E-2</v>
      </c>
      <c r="AI705">
        <f t="shared" si="451"/>
        <v>37.563447232209413</v>
      </c>
      <c r="AK705" t="e">
        <f>LOOKUP(AF705,LMS!D2:'LMS'!D2597,LMS!E2:'LMS'!E2597)</f>
        <v>#N/A</v>
      </c>
      <c r="AL705" t="e">
        <f>LOOKUP(AF705,LMS!D2:'LMS'!D2597,LMS!F2:'LMS'!F2597)</f>
        <v>#N/A</v>
      </c>
      <c r="AM705" t="e">
        <f>LOOKUP(AF705,LMS!D2:'LMS'!D2597,LMS!G2:'LMS'!G2597)</f>
        <v>#N/A</v>
      </c>
      <c r="AN705" t="e">
        <f>LOOKUP(AF705,LMS!D2:'LMS'!D2597,LMS!L2:'LMS'!L2597)</f>
        <v>#N/A</v>
      </c>
      <c r="AO705" t="e">
        <f>LOOKUP(AF705,LMS!D2:'LMS'!D2597,LMS!N2:'LMS'!N2597)</f>
        <v>#N/A</v>
      </c>
      <c r="AP705" t="e">
        <f>LOOKUP(AF705,LMS!D2:'LMS'!D2597,LMS!P2:'LMS'!P2597)</f>
        <v>#N/A</v>
      </c>
      <c r="AR705" t="e">
        <f t="shared" si="452"/>
        <v>#N/A</v>
      </c>
      <c r="AS705" t="e">
        <f t="shared" si="453"/>
        <v>#N/A</v>
      </c>
      <c r="AT705" t="e">
        <f t="shared" si="426"/>
        <v>#N/A</v>
      </c>
      <c r="AU705" t="e">
        <f t="shared" si="454"/>
        <v>#N/A</v>
      </c>
      <c r="AV705" t="e">
        <f t="shared" si="427"/>
        <v>#N/A</v>
      </c>
      <c r="AW705" t="e">
        <f t="shared" si="428"/>
        <v>#N/A</v>
      </c>
      <c r="AX705" t="e">
        <f>LOOKUP(AV705,Z!A2:'Z'!A803,Z!B2:'Z'!B803)</f>
        <v>#N/A</v>
      </c>
      <c r="AY705" t="e">
        <f t="shared" si="416"/>
        <v>#N/A</v>
      </c>
      <c r="AZ705" t="e">
        <f t="shared" si="417"/>
        <v>#N/A</v>
      </c>
      <c r="BA705" t="e">
        <f t="shared" si="418"/>
        <v>#N/A</v>
      </c>
      <c r="BB705" t="e">
        <f t="shared" si="419"/>
        <v>#N/A</v>
      </c>
      <c r="BC705" t="e">
        <f t="shared" si="420"/>
        <v>#N/A</v>
      </c>
      <c r="BD705" t="e">
        <f t="shared" si="421"/>
        <v>#N/A</v>
      </c>
    </row>
    <row r="706" spans="1:56" x14ac:dyDescent="0.25">
      <c r="A706">
        <f>'Bodycomp INPUT'!A703</f>
        <v>0</v>
      </c>
      <c r="B706">
        <f>'Bodycomp INPUT'!B703</f>
        <v>0</v>
      </c>
      <c r="C706">
        <f>'Bodycomp INPUT'!C703</f>
        <v>0</v>
      </c>
      <c r="D706">
        <f>'Bodycomp INPUT'!D703</f>
        <v>0</v>
      </c>
      <c r="E706">
        <f>'Bodycomp INPUT'!E703</f>
        <v>0</v>
      </c>
      <c r="F706">
        <f>'Bodycomp INPUT'!F703</f>
        <v>0</v>
      </c>
      <c r="G706">
        <f>'Bodycomp INPUT'!G703</f>
        <v>0</v>
      </c>
      <c r="H706">
        <v>708</v>
      </c>
      <c r="I706">
        <f t="shared" si="429"/>
        <v>0</v>
      </c>
      <c r="J706">
        <f t="shared" si="422"/>
        <v>2.6419999999999999</v>
      </c>
      <c r="K706">
        <f t="shared" si="430"/>
        <v>2.86</v>
      </c>
      <c r="L706">
        <f t="shared" si="431"/>
        <v>2.6419999999999999</v>
      </c>
      <c r="M706">
        <f t="shared" si="432"/>
        <v>2.3159999999999998</v>
      </c>
      <c r="N706">
        <f t="shared" si="433"/>
        <v>2.8029999999999999</v>
      </c>
      <c r="O706">
        <f t="shared" si="434"/>
        <v>2.3159999999999998</v>
      </c>
      <c r="P706">
        <f t="shared" si="435"/>
        <v>2.6419999999999999</v>
      </c>
      <c r="Q706">
        <f t="shared" si="436"/>
        <v>2.6419999999999999</v>
      </c>
      <c r="R706">
        <f t="shared" si="423"/>
        <v>6.7106934213868428</v>
      </c>
      <c r="S706">
        <f t="shared" si="437"/>
        <v>0.373</v>
      </c>
      <c r="T706">
        <f t="shared" si="438"/>
        <v>2.472</v>
      </c>
      <c r="U706">
        <f t="shared" si="439"/>
        <v>0.373</v>
      </c>
      <c r="V706">
        <f t="shared" si="440"/>
        <v>4.5890000000000004</v>
      </c>
      <c r="W706">
        <f t="shared" si="441"/>
        <v>1.5129999999999999</v>
      </c>
      <c r="X706">
        <f t="shared" si="442"/>
        <v>4.5890000000000004</v>
      </c>
      <c r="Y706">
        <f t="shared" si="443"/>
        <v>0.373</v>
      </c>
      <c r="Z706">
        <f t="shared" si="444"/>
        <v>0.373</v>
      </c>
      <c r="AA706">
        <f t="shared" si="445"/>
        <v>0</v>
      </c>
      <c r="AB706">
        <f t="shared" si="424"/>
        <v>0</v>
      </c>
      <c r="AC706">
        <f t="shared" si="446"/>
        <v>0</v>
      </c>
      <c r="AD706">
        <f t="shared" si="447"/>
        <v>0</v>
      </c>
      <c r="AE706">
        <f t="shared" si="425"/>
        <v>0</v>
      </c>
      <c r="AF706">
        <f t="shared" si="448"/>
        <v>0</v>
      </c>
      <c r="AG706">
        <f t="shared" si="449"/>
        <v>0.16916099773242629</v>
      </c>
      <c r="AH706">
        <f t="shared" si="450"/>
        <v>6.710693421386843E-2</v>
      </c>
      <c r="AI706">
        <f t="shared" si="451"/>
        <v>37.563447232209413</v>
      </c>
      <c r="AK706" t="e">
        <f>LOOKUP(AF706,LMS!D2:'LMS'!D2597,LMS!E2:'LMS'!E2597)</f>
        <v>#N/A</v>
      </c>
      <c r="AL706" t="e">
        <f>LOOKUP(AF706,LMS!D2:'LMS'!D2597,LMS!F2:'LMS'!F2597)</f>
        <v>#N/A</v>
      </c>
      <c r="AM706" t="e">
        <f>LOOKUP(AF706,LMS!D2:'LMS'!D2597,LMS!G2:'LMS'!G2597)</f>
        <v>#N/A</v>
      </c>
      <c r="AN706" t="e">
        <f>LOOKUP(AF706,LMS!D2:'LMS'!D2597,LMS!L2:'LMS'!L2597)</f>
        <v>#N/A</v>
      </c>
      <c r="AO706" t="e">
        <f>LOOKUP(AF706,LMS!D2:'LMS'!D2597,LMS!N2:'LMS'!N2597)</f>
        <v>#N/A</v>
      </c>
      <c r="AP706" t="e">
        <f>LOOKUP(AF706,LMS!D2:'LMS'!D2597,LMS!P2:'LMS'!P2597)</f>
        <v>#N/A</v>
      </c>
      <c r="AR706" t="e">
        <f t="shared" si="452"/>
        <v>#N/A</v>
      </c>
      <c r="AS706" t="e">
        <f t="shared" si="453"/>
        <v>#N/A</v>
      </c>
      <c r="AT706" t="e">
        <f t="shared" si="426"/>
        <v>#N/A</v>
      </c>
      <c r="AU706" t="e">
        <f t="shared" si="454"/>
        <v>#N/A</v>
      </c>
      <c r="AV706" t="e">
        <f t="shared" si="427"/>
        <v>#N/A</v>
      </c>
      <c r="AW706" t="e">
        <f t="shared" si="428"/>
        <v>#N/A</v>
      </c>
      <c r="AX706" t="e">
        <f>LOOKUP(AV706,Z!A2:'Z'!A803,Z!B2:'Z'!B803)</f>
        <v>#N/A</v>
      </c>
      <c r="AY706" t="e">
        <f t="shared" ref="AY706:AY769" si="455">AI706-AN706</f>
        <v>#N/A</v>
      </c>
      <c r="AZ706" t="e">
        <f t="shared" ref="AZ706:AZ769" si="456">AI706-AO706</f>
        <v>#N/A</v>
      </c>
      <c r="BA706" t="e">
        <f t="shared" ref="BA706:BA769" si="457">AI706-AP706</f>
        <v>#N/A</v>
      </c>
      <c r="BB706" t="e">
        <f t="shared" ref="BB706:BB769" si="458">AY706*100/AN706</f>
        <v>#N/A</v>
      </c>
      <c r="BC706" t="e">
        <f t="shared" ref="BC706:BC769" si="459">AZ706*100/AO706</f>
        <v>#N/A</v>
      </c>
      <c r="BD706" t="e">
        <f t="shared" ref="BD706:BD769" si="460">BA706*100/AP706</f>
        <v>#N/A</v>
      </c>
    </row>
    <row r="707" spans="1:56" x14ac:dyDescent="0.25">
      <c r="A707">
        <f>'Bodycomp INPUT'!A704</f>
        <v>0</v>
      </c>
      <c r="B707">
        <f>'Bodycomp INPUT'!B704</f>
        <v>0</v>
      </c>
      <c r="C707">
        <f>'Bodycomp INPUT'!C704</f>
        <v>0</v>
      </c>
      <c r="D707">
        <f>'Bodycomp INPUT'!D704</f>
        <v>0</v>
      </c>
      <c r="E707">
        <f>'Bodycomp INPUT'!E704</f>
        <v>0</v>
      </c>
      <c r="F707">
        <f>'Bodycomp INPUT'!F704</f>
        <v>0</v>
      </c>
      <c r="G707">
        <f>'Bodycomp INPUT'!G704</f>
        <v>0</v>
      </c>
      <c r="H707">
        <v>709</v>
      </c>
      <c r="I707">
        <f t="shared" si="429"/>
        <v>0</v>
      </c>
      <c r="J707">
        <f t="shared" ref="J707:J770" si="461">2.642+(I707*0.952)</f>
        <v>2.6419999999999999</v>
      </c>
      <c r="K707">
        <f t="shared" si="430"/>
        <v>2.86</v>
      </c>
      <c r="L707">
        <f t="shared" si="431"/>
        <v>2.6419999999999999</v>
      </c>
      <c r="M707">
        <f t="shared" si="432"/>
        <v>2.3159999999999998</v>
      </c>
      <c r="N707">
        <f t="shared" si="433"/>
        <v>2.8029999999999999</v>
      </c>
      <c r="O707">
        <f t="shared" si="434"/>
        <v>2.3159999999999998</v>
      </c>
      <c r="P707">
        <f t="shared" si="435"/>
        <v>2.6419999999999999</v>
      </c>
      <c r="Q707">
        <f t="shared" si="436"/>
        <v>2.6419999999999999</v>
      </c>
      <c r="R707">
        <f t="shared" ref="R707:R770" si="462">Q707*2.54000508001016</f>
        <v>6.7106934213868428</v>
      </c>
      <c r="S707">
        <f t="shared" si="437"/>
        <v>0.373</v>
      </c>
      <c r="T707">
        <f t="shared" si="438"/>
        <v>2.472</v>
      </c>
      <c r="U707">
        <f t="shared" si="439"/>
        <v>0.373</v>
      </c>
      <c r="V707">
        <f t="shared" si="440"/>
        <v>4.5890000000000004</v>
      </c>
      <c r="W707">
        <f t="shared" si="441"/>
        <v>1.5129999999999999</v>
      </c>
      <c r="X707">
        <f t="shared" si="442"/>
        <v>4.5890000000000004</v>
      </c>
      <c r="Y707">
        <f t="shared" si="443"/>
        <v>0.373</v>
      </c>
      <c r="Z707">
        <f t="shared" si="444"/>
        <v>0.373</v>
      </c>
      <c r="AA707">
        <f t="shared" si="445"/>
        <v>0</v>
      </c>
      <c r="AB707">
        <f t="shared" ref="AB707:AB770" si="463">ROUND(AA707,0)</f>
        <v>0</v>
      </c>
      <c r="AC707">
        <f t="shared" si="446"/>
        <v>0</v>
      </c>
      <c r="AD707">
        <f t="shared" si="447"/>
        <v>0</v>
      </c>
      <c r="AE707">
        <f t="shared" ref="AE707:AE770" si="464">ROUNDDOWN(AD707,0)</f>
        <v>0</v>
      </c>
      <c r="AF707">
        <f t="shared" si="448"/>
        <v>0</v>
      </c>
      <c r="AG707">
        <f t="shared" si="449"/>
        <v>0.16916099773242629</v>
      </c>
      <c r="AH707">
        <f t="shared" si="450"/>
        <v>6.710693421386843E-2</v>
      </c>
      <c r="AI707">
        <f t="shared" si="451"/>
        <v>37.563447232209413</v>
      </c>
      <c r="AK707" t="e">
        <f>LOOKUP(AF707,LMS!D2:'LMS'!D2597,LMS!E2:'LMS'!E2597)</f>
        <v>#N/A</v>
      </c>
      <c r="AL707" t="e">
        <f>LOOKUP(AF707,LMS!D2:'LMS'!D2597,LMS!F2:'LMS'!F2597)</f>
        <v>#N/A</v>
      </c>
      <c r="AM707" t="e">
        <f>LOOKUP(AF707,LMS!D2:'LMS'!D2597,LMS!G2:'LMS'!G2597)</f>
        <v>#N/A</v>
      </c>
      <c r="AN707" t="e">
        <f>LOOKUP(AF707,LMS!D2:'LMS'!D2597,LMS!L2:'LMS'!L2597)</f>
        <v>#N/A</v>
      </c>
      <c r="AO707" t="e">
        <f>LOOKUP(AF707,LMS!D2:'LMS'!D2597,LMS!N2:'LMS'!N2597)</f>
        <v>#N/A</v>
      </c>
      <c r="AP707" t="e">
        <f>LOOKUP(AF707,LMS!D2:'LMS'!D2597,LMS!P2:'LMS'!P2597)</f>
        <v>#N/A</v>
      </c>
      <c r="AR707" t="e">
        <f t="shared" si="452"/>
        <v>#N/A</v>
      </c>
      <c r="AS707" t="e">
        <f t="shared" si="453"/>
        <v>#N/A</v>
      </c>
      <c r="AT707" t="e">
        <f t="shared" ref="AT707:AT770" si="465">AS707-1</f>
        <v>#N/A</v>
      </c>
      <c r="AU707" t="e">
        <f t="shared" si="454"/>
        <v>#N/A</v>
      </c>
      <c r="AV707" t="e">
        <f t="shared" ref="AV707:AV770" si="466">ROUND(AU707,2)</f>
        <v>#N/A</v>
      </c>
      <c r="AW707" t="e">
        <f t="shared" si="428"/>
        <v>#N/A</v>
      </c>
      <c r="AX707" t="e">
        <f>LOOKUP(AV707,Z!A2:'Z'!A803,Z!B2:'Z'!B803)</f>
        <v>#N/A</v>
      </c>
      <c r="AY707" t="e">
        <f t="shared" si="455"/>
        <v>#N/A</v>
      </c>
      <c r="AZ707" t="e">
        <f t="shared" si="456"/>
        <v>#N/A</v>
      </c>
      <c r="BA707" t="e">
        <f t="shared" si="457"/>
        <v>#N/A</v>
      </c>
      <c r="BB707" t="e">
        <f t="shared" si="458"/>
        <v>#N/A</v>
      </c>
      <c r="BC707" t="e">
        <f t="shared" si="459"/>
        <v>#N/A</v>
      </c>
      <c r="BD707" t="e">
        <f t="shared" si="460"/>
        <v>#N/A</v>
      </c>
    </row>
    <row r="708" spans="1:56" x14ac:dyDescent="0.25">
      <c r="A708">
        <f>'Bodycomp INPUT'!A705</f>
        <v>0</v>
      </c>
      <c r="B708">
        <f>'Bodycomp INPUT'!B705</f>
        <v>0</v>
      </c>
      <c r="C708">
        <f>'Bodycomp INPUT'!C705</f>
        <v>0</v>
      </c>
      <c r="D708">
        <f>'Bodycomp INPUT'!D705</f>
        <v>0</v>
      </c>
      <c r="E708">
        <f>'Bodycomp INPUT'!E705</f>
        <v>0</v>
      </c>
      <c r="F708">
        <f>'Bodycomp INPUT'!F705</f>
        <v>0</v>
      </c>
      <c r="G708">
        <f>'Bodycomp INPUT'!G705</f>
        <v>0</v>
      </c>
      <c r="H708">
        <v>710</v>
      </c>
      <c r="I708">
        <f t="shared" si="429"/>
        <v>0</v>
      </c>
      <c r="J708">
        <f t="shared" si="461"/>
        <v>2.6419999999999999</v>
      </c>
      <c r="K708">
        <f t="shared" si="430"/>
        <v>2.86</v>
      </c>
      <c r="L708">
        <f t="shared" si="431"/>
        <v>2.6419999999999999</v>
      </c>
      <c r="M708">
        <f t="shared" si="432"/>
        <v>2.3159999999999998</v>
      </c>
      <c r="N708">
        <f t="shared" si="433"/>
        <v>2.8029999999999999</v>
      </c>
      <c r="O708">
        <f t="shared" si="434"/>
        <v>2.3159999999999998</v>
      </c>
      <c r="P708">
        <f t="shared" si="435"/>
        <v>2.6419999999999999</v>
      </c>
      <c r="Q708">
        <f t="shared" si="436"/>
        <v>2.6419999999999999</v>
      </c>
      <c r="R708">
        <f t="shared" si="462"/>
        <v>6.7106934213868428</v>
      </c>
      <c r="S708">
        <f t="shared" si="437"/>
        <v>0.373</v>
      </c>
      <c r="T708">
        <f t="shared" si="438"/>
        <v>2.472</v>
      </c>
      <c r="U708">
        <f t="shared" si="439"/>
        <v>0.373</v>
      </c>
      <c r="V708">
        <f t="shared" si="440"/>
        <v>4.5890000000000004</v>
      </c>
      <c r="W708">
        <f t="shared" si="441"/>
        <v>1.5129999999999999</v>
      </c>
      <c r="X708">
        <f t="shared" si="442"/>
        <v>4.5890000000000004</v>
      </c>
      <c r="Y708">
        <f t="shared" si="443"/>
        <v>0.373</v>
      </c>
      <c r="Z708">
        <f t="shared" si="444"/>
        <v>0.373</v>
      </c>
      <c r="AA708">
        <f t="shared" si="445"/>
        <v>0</v>
      </c>
      <c r="AB708">
        <f t="shared" si="463"/>
        <v>0</v>
      </c>
      <c r="AC708">
        <f t="shared" si="446"/>
        <v>0</v>
      </c>
      <c r="AD708">
        <f t="shared" si="447"/>
        <v>0</v>
      </c>
      <c r="AE708">
        <f t="shared" si="464"/>
        <v>0</v>
      </c>
      <c r="AF708">
        <f t="shared" si="448"/>
        <v>0</v>
      </c>
      <c r="AG708">
        <f t="shared" si="449"/>
        <v>0.16916099773242629</v>
      </c>
      <c r="AH708">
        <f t="shared" si="450"/>
        <v>6.710693421386843E-2</v>
      </c>
      <c r="AI708">
        <f t="shared" si="451"/>
        <v>37.563447232209413</v>
      </c>
      <c r="AK708" t="e">
        <f>LOOKUP(AF708,LMS!D2:'LMS'!D2597,LMS!E2:'LMS'!E2597)</f>
        <v>#N/A</v>
      </c>
      <c r="AL708" t="e">
        <f>LOOKUP(AF708,LMS!D2:'LMS'!D2597,LMS!F2:'LMS'!F2597)</f>
        <v>#N/A</v>
      </c>
      <c r="AM708" t="e">
        <f>LOOKUP(AF708,LMS!D2:'LMS'!D2597,LMS!G2:'LMS'!G2597)</f>
        <v>#N/A</v>
      </c>
      <c r="AN708" t="e">
        <f>LOOKUP(AF708,LMS!D2:'LMS'!D2597,LMS!L2:'LMS'!L2597)</f>
        <v>#N/A</v>
      </c>
      <c r="AO708" t="e">
        <f>LOOKUP(AF708,LMS!D2:'LMS'!D2597,LMS!N2:'LMS'!N2597)</f>
        <v>#N/A</v>
      </c>
      <c r="AP708" t="e">
        <f>LOOKUP(AF708,LMS!D2:'LMS'!D2597,LMS!P2:'LMS'!P2597)</f>
        <v>#N/A</v>
      </c>
      <c r="AR708" t="e">
        <f t="shared" si="452"/>
        <v>#N/A</v>
      </c>
      <c r="AS708" t="e">
        <f t="shared" si="453"/>
        <v>#N/A</v>
      </c>
      <c r="AT708" t="e">
        <f t="shared" si="465"/>
        <v>#N/A</v>
      </c>
      <c r="AU708" t="e">
        <f t="shared" si="454"/>
        <v>#N/A</v>
      </c>
      <c r="AV708" t="e">
        <f t="shared" si="466"/>
        <v>#N/A</v>
      </c>
      <c r="AW708" t="e">
        <f t="shared" ref="AW708:AW771" si="467">IF(AV708&lt;-4,0,AX708)</f>
        <v>#N/A</v>
      </c>
      <c r="AX708" t="e">
        <f>LOOKUP(AV708,Z!A2:'Z'!A803,Z!B2:'Z'!B803)</f>
        <v>#N/A</v>
      </c>
      <c r="AY708" t="e">
        <f t="shared" si="455"/>
        <v>#N/A</v>
      </c>
      <c r="AZ708" t="e">
        <f t="shared" si="456"/>
        <v>#N/A</v>
      </c>
      <c r="BA708" t="e">
        <f t="shared" si="457"/>
        <v>#N/A</v>
      </c>
      <c r="BB708" t="e">
        <f t="shared" si="458"/>
        <v>#N/A</v>
      </c>
      <c r="BC708" t="e">
        <f t="shared" si="459"/>
        <v>#N/A</v>
      </c>
      <c r="BD708" t="e">
        <f t="shared" si="460"/>
        <v>#N/A</v>
      </c>
    </row>
    <row r="709" spans="1:56" x14ac:dyDescent="0.25">
      <c r="A709">
        <f>'Bodycomp INPUT'!A706</f>
        <v>0</v>
      </c>
      <c r="B709">
        <f>'Bodycomp INPUT'!B706</f>
        <v>0</v>
      </c>
      <c r="C709">
        <f>'Bodycomp INPUT'!C706</f>
        <v>0</v>
      </c>
      <c r="D709">
        <f>'Bodycomp INPUT'!D706</f>
        <v>0</v>
      </c>
      <c r="E709">
        <f>'Bodycomp INPUT'!E706</f>
        <v>0</v>
      </c>
      <c r="F709">
        <f>'Bodycomp INPUT'!F706</f>
        <v>0</v>
      </c>
      <c r="G709">
        <f>'Bodycomp INPUT'!G706</f>
        <v>0</v>
      </c>
      <c r="H709">
        <v>711</v>
      </c>
      <c r="I709">
        <f t="shared" si="429"/>
        <v>0</v>
      </c>
      <c r="J709">
        <f t="shared" si="461"/>
        <v>2.6419999999999999</v>
      </c>
      <c r="K709">
        <f t="shared" si="430"/>
        <v>2.86</v>
      </c>
      <c r="L709">
        <f t="shared" si="431"/>
        <v>2.6419999999999999</v>
      </c>
      <c r="M709">
        <f t="shared" si="432"/>
        <v>2.3159999999999998</v>
      </c>
      <c r="N709">
        <f t="shared" si="433"/>
        <v>2.8029999999999999</v>
      </c>
      <c r="O709">
        <f t="shared" si="434"/>
        <v>2.3159999999999998</v>
      </c>
      <c r="P709">
        <f t="shared" si="435"/>
        <v>2.6419999999999999</v>
      </c>
      <c r="Q709">
        <f t="shared" si="436"/>
        <v>2.6419999999999999</v>
      </c>
      <c r="R709">
        <f t="shared" si="462"/>
        <v>6.7106934213868428</v>
      </c>
      <c r="S709">
        <f t="shared" si="437"/>
        <v>0.373</v>
      </c>
      <c r="T709">
        <f t="shared" si="438"/>
        <v>2.472</v>
      </c>
      <c r="U709">
        <f t="shared" si="439"/>
        <v>0.373</v>
      </c>
      <c r="V709">
        <f t="shared" si="440"/>
        <v>4.5890000000000004</v>
      </c>
      <c r="W709">
        <f t="shared" si="441"/>
        <v>1.5129999999999999</v>
      </c>
      <c r="X709">
        <f t="shared" si="442"/>
        <v>4.5890000000000004</v>
      </c>
      <c r="Y709">
        <f t="shared" si="443"/>
        <v>0.373</v>
      </c>
      <c r="Z709">
        <f t="shared" si="444"/>
        <v>0.373</v>
      </c>
      <c r="AA709">
        <f t="shared" si="445"/>
        <v>0</v>
      </c>
      <c r="AB709">
        <f t="shared" si="463"/>
        <v>0</v>
      </c>
      <c r="AC709">
        <f t="shared" si="446"/>
        <v>0</v>
      </c>
      <c r="AD709">
        <f t="shared" si="447"/>
        <v>0</v>
      </c>
      <c r="AE709">
        <f t="shared" si="464"/>
        <v>0</v>
      </c>
      <c r="AF709">
        <f t="shared" si="448"/>
        <v>0</v>
      </c>
      <c r="AG709">
        <f t="shared" si="449"/>
        <v>0.16916099773242629</v>
      </c>
      <c r="AH709">
        <f t="shared" si="450"/>
        <v>6.710693421386843E-2</v>
      </c>
      <c r="AI709">
        <f t="shared" si="451"/>
        <v>37.563447232209413</v>
      </c>
      <c r="AK709" t="e">
        <f>LOOKUP(AF709,LMS!D2:'LMS'!D2597,LMS!E2:'LMS'!E2597)</f>
        <v>#N/A</v>
      </c>
      <c r="AL709" t="e">
        <f>LOOKUP(AF709,LMS!D2:'LMS'!D2597,LMS!F2:'LMS'!F2597)</f>
        <v>#N/A</v>
      </c>
      <c r="AM709" t="e">
        <f>LOOKUP(AF709,LMS!D2:'LMS'!D2597,LMS!G2:'LMS'!G2597)</f>
        <v>#N/A</v>
      </c>
      <c r="AN709" t="e">
        <f>LOOKUP(AF709,LMS!D2:'LMS'!D2597,LMS!L2:'LMS'!L2597)</f>
        <v>#N/A</v>
      </c>
      <c r="AO709" t="e">
        <f>LOOKUP(AF709,LMS!D2:'LMS'!D2597,LMS!N2:'LMS'!N2597)</f>
        <v>#N/A</v>
      </c>
      <c r="AP709" t="e">
        <f>LOOKUP(AF709,LMS!D2:'LMS'!D2597,LMS!P2:'LMS'!P2597)</f>
        <v>#N/A</v>
      </c>
      <c r="AR709" t="e">
        <f t="shared" si="452"/>
        <v>#N/A</v>
      </c>
      <c r="AS709" t="e">
        <f t="shared" si="453"/>
        <v>#N/A</v>
      </c>
      <c r="AT709" t="e">
        <f t="shared" si="465"/>
        <v>#N/A</v>
      </c>
      <c r="AU709" t="e">
        <f t="shared" si="454"/>
        <v>#N/A</v>
      </c>
      <c r="AV709" t="e">
        <f t="shared" si="466"/>
        <v>#N/A</v>
      </c>
      <c r="AW709" t="e">
        <f t="shared" si="467"/>
        <v>#N/A</v>
      </c>
      <c r="AX709" t="e">
        <f>LOOKUP(AV709,Z!A2:'Z'!A803,Z!B2:'Z'!B803)</f>
        <v>#N/A</v>
      </c>
      <c r="AY709" t="e">
        <f t="shared" si="455"/>
        <v>#N/A</v>
      </c>
      <c r="AZ709" t="e">
        <f t="shared" si="456"/>
        <v>#N/A</v>
      </c>
      <c r="BA709" t="e">
        <f t="shared" si="457"/>
        <v>#N/A</v>
      </c>
      <c r="BB709" t="e">
        <f t="shared" si="458"/>
        <v>#N/A</v>
      </c>
      <c r="BC709" t="e">
        <f t="shared" si="459"/>
        <v>#N/A</v>
      </c>
      <c r="BD709" t="e">
        <f t="shared" si="460"/>
        <v>#N/A</v>
      </c>
    </row>
    <row r="710" spans="1:56" x14ac:dyDescent="0.25">
      <c r="A710" t="str">
        <f>'Bodycomp INPUT'!A707</f>
        <v>.</v>
      </c>
      <c r="B710" t="str">
        <f>'Bodycomp INPUT'!B707</f>
        <v>.</v>
      </c>
      <c r="C710" t="str">
        <f>'Bodycomp INPUT'!C707</f>
        <v>.</v>
      </c>
      <c r="D710" t="str">
        <f>'Bodycomp INPUT'!D707</f>
        <v>.</v>
      </c>
      <c r="E710" t="str">
        <f>'Bodycomp INPUT'!E707</f>
        <v>.</v>
      </c>
      <c r="F710" t="str">
        <f>'Bodycomp INPUT'!F707</f>
        <v>.</v>
      </c>
      <c r="G710" t="str">
        <f>'Bodycomp INPUT'!G707</f>
        <v>.</v>
      </c>
      <c r="H710">
        <v>712</v>
      </c>
      <c r="I710" t="e">
        <f t="shared" si="429"/>
        <v>#VALUE!</v>
      </c>
      <c r="J710" t="e">
        <f t="shared" si="461"/>
        <v>#VALUE!</v>
      </c>
      <c r="K710" t="e">
        <f t="shared" si="430"/>
        <v>#VALUE!</v>
      </c>
      <c r="L710" t="e">
        <f t="shared" si="431"/>
        <v>#VALUE!</v>
      </c>
      <c r="M710" t="e">
        <f t="shared" si="432"/>
        <v>#VALUE!</v>
      </c>
      <c r="N710" t="e">
        <f t="shared" si="433"/>
        <v>#VALUE!</v>
      </c>
      <c r="O710" t="e">
        <f t="shared" si="434"/>
        <v>#VALUE!</v>
      </c>
      <c r="P710" t="e">
        <f t="shared" si="435"/>
        <v>#VALUE!</v>
      </c>
      <c r="Q710" t="e">
        <f t="shared" si="436"/>
        <v>#VALUE!</v>
      </c>
      <c r="R710" t="e">
        <f t="shared" si="462"/>
        <v>#VALUE!</v>
      </c>
      <c r="S710" t="e">
        <f t="shared" si="437"/>
        <v>#VALUE!</v>
      </c>
      <c r="T710" t="e">
        <f t="shared" si="438"/>
        <v>#VALUE!</v>
      </c>
      <c r="U710" t="e">
        <f t="shared" si="439"/>
        <v>#VALUE!</v>
      </c>
      <c r="V710" t="e">
        <f t="shared" si="440"/>
        <v>#VALUE!</v>
      </c>
      <c r="W710" t="e">
        <f t="shared" si="441"/>
        <v>#VALUE!</v>
      </c>
      <c r="X710" t="e">
        <f t="shared" si="442"/>
        <v>#VALUE!</v>
      </c>
      <c r="Y710" t="e">
        <f t="shared" si="443"/>
        <v>#VALUE!</v>
      </c>
      <c r="Z710" t="e">
        <f t="shared" si="444"/>
        <v>#VALUE!</v>
      </c>
      <c r="AA710" t="e">
        <f t="shared" si="445"/>
        <v>#VALUE!</v>
      </c>
      <c r="AB710" t="e">
        <f t="shared" si="463"/>
        <v>#VALUE!</v>
      </c>
      <c r="AC710" t="e">
        <f t="shared" si="446"/>
        <v>#VALUE!</v>
      </c>
      <c r="AD710" t="e">
        <f t="shared" si="447"/>
        <v>#VALUE!</v>
      </c>
      <c r="AE710" t="e">
        <f t="shared" si="464"/>
        <v>#VALUE!</v>
      </c>
      <c r="AF710" t="e">
        <f t="shared" si="448"/>
        <v>#VALUE!</v>
      </c>
      <c r="AG710" t="e">
        <f t="shared" si="449"/>
        <v>#VALUE!</v>
      </c>
      <c r="AH710" t="e">
        <f t="shared" si="450"/>
        <v>#VALUE!</v>
      </c>
      <c r="AI710" t="e">
        <f t="shared" si="451"/>
        <v>#VALUE!</v>
      </c>
      <c r="AK710" t="e">
        <f>LOOKUP(AF710,LMS!D2:'LMS'!D2597,LMS!E2:'LMS'!E2597)</f>
        <v>#VALUE!</v>
      </c>
      <c r="AL710" t="e">
        <f>LOOKUP(AF710,LMS!D2:'LMS'!D2597,LMS!F2:'LMS'!F2597)</f>
        <v>#VALUE!</v>
      </c>
      <c r="AM710" t="e">
        <f>LOOKUP(AF710,LMS!D2:'LMS'!D2597,LMS!G2:'LMS'!G2597)</f>
        <v>#VALUE!</v>
      </c>
      <c r="AN710" t="e">
        <f>LOOKUP(AF710,LMS!D2:'LMS'!D2597,LMS!L2:'LMS'!L2597)</f>
        <v>#VALUE!</v>
      </c>
      <c r="AO710" t="e">
        <f>LOOKUP(AF710,LMS!D2:'LMS'!D2597,LMS!N2:'LMS'!N2597)</f>
        <v>#VALUE!</v>
      </c>
      <c r="AP710" t="e">
        <f>LOOKUP(AF710,LMS!D2:'LMS'!D2597,LMS!P2:'LMS'!P2597)</f>
        <v>#VALUE!</v>
      </c>
      <c r="AR710" t="e">
        <f t="shared" si="452"/>
        <v>#VALUE!</v>
      </c>
      <c r="AS710" t="e">
        <f t="shared" si="453"/>
        <v>#VALUE!</v>
      </c>
      <c r="AT710" t="e">
        <f t="shared" si="465"/>
        <v>#VALUE!</v>
      </c>
      <c r="AU710" t="e">
        <f t="shared" si="454"/>
        <v>#VALUE!</v>
      </c>
      <c r="AV710" t="e">
        <f t="shared" si="466"/>
        <v>#VALUE!</v>
      </c>
      <c r="AW710" t="e">
        <f t="shared" si="467"/>
        <v>#VALUE!</v>
      </c>
      <c r="AX710" t="e">
        <f>LOOKUP(AV710,Z!A2:'Z'!A803,Z!B2:'Z'!B803)</f>
        <v>#VALUE!</v>
      </c>
      <c r="AY710" t="e">
        <f t="shared" si="455"/>
        <v>#VALUE!</v>
      </c>
      <c r="AZ710" t="e">
        <f t="shared" si="456"/>
        <v>#VALUE!</v>
      </c>
      <c r="BA710" t="e">
        <f t="shared" si="457"/>
        <v>#VALUE!</v>
      </c>
      <c r="BB710" t="e">
        <f t="shared" si="458"/>
        <v>#VALUE!</v>
      </c>
      <c r="BC710" t="e">
        <f t="shared" si="459"/>
        <v>#VALUE!</v>
      </c>
      <c r="BD710" t="e">
        <f t="shared" si="460"/>
        <v>#VALUE!</v>
      </c>
    </row>
    <row r="711" spans="1:56" x14ac:dyDescent="0.25">
      <c r="A711" t="str">
        <f>'Bodycomp INPUT'!A708</f>
        <v>.</v>
      </c>
      <c r="B711" t="str">
        <f>'Bodycomp INPUT'!B708</f>
        <v>.</v>
      </c>
      <c r="C711" t="str">
        <f>'Bodycomp INPUT'!C708</f>
        <v>.</v>
      </c>
      <c r="D711" t="str">
        <f>'Bodycomp INPUT'!D708</f>
        <v>.</v>
      </c>
      <c r="E711" t="str">
        <f>'Bodycomp INPUT'!E708</f>
        <v>.</v>
      </c>
      <c r="F711" t="str">
        <f>'Bodycomp INPUT'!F708</f>
        <v>.</v>
      </c>
      <c r="G711" t="str">
        <f>'Bodycomp INPUT'!G708</f>
        <v>.</v>
      </c>
      <c r="H711">
        <v>713</v>
      </c>
      <c r="I711" t="e">
        <f t="shared" si="429"/>
        <v>#VALUE!</v>
      </c>
      <c r="J711" t="e">
        <f t="shared" si="461"/>
        <v>#VALUE!</v>
      </c>
      <c r="K711" t="e">
        <f t="shared" si="430"/>
        <v>#VALUE!</v>
      </c>
      <c r="L711" t="e">
        <f t="shared" si="431"/>
        <v>#VALUE!</v>
      </c>
      <c r="M711" t="e">
        <f t="shared" si="432"/>
        <v>#VALUE!</v>
      </c>
      <c r="N711" t="e">
        <f t="shared" si="433"/>
        <v>#VALUE!</v>
      </c>
      <c r="O711" t="e">
        <f t="shared" si="434"/>
        <v>#VALUE!</v>
      </c>
      <c r="P711" t="e">
        <f t="shared" si="435"/>
        <v>#VALUE!</v>
      </c>
      <c r="Q711" t="e">
        <f t="shared" si="436"/>
        <v>#VALUE!</v>
      </c>
      <c r="R711" t="e">
        <f t="shared" si="462"/>
        <v>#VALUE!</v>
      </c>
      <c r="S711" t="e">
        <f t="shared" si="437"/>
        <v>#VALUE!</v>
      </c>
      <c r="T711" t="e">
        <f t="shared" si="438"/>
        <v>#VALUE!</v>
      </c>
      <c r="U711" t="e">
        <f t="shared" si="439"/>
        <v>#VALUE!</v>
      </c>
      <c r="V711" t="e">
        <f t="shared" si="440"/>
        <v>#VALUE!</v>
      </c>
      <c r="W711" t="e">
        <f t="shared" si="441"/>
        <v>#VALUE!</v>
      </c>
      <c r="X711" t="e">
        <f t="shared" si="442"/>
        <v>#VALUE!</v>
      </c>
      <c r="Y711" t="e">
        <f t="shared" si="443"/>
        <v>#VALUE!</v>
      </c>
      <c r="Z711" t="e">
        <f t="shared" si="444"/>
        <v>#VALUE!</v>
      </c>
      <c r="AA711" t="e">
        <f t="shared" si="445"/>
        <v>#VALUE!</v>
      </c>
      <c r="AB711" t="e">
        <f t="shared" si="463"/>
        <v>#VALUE!</v>
      </c>
      <c r="AC711" t="e">
        <f t="shared" si="446"/>
        <v>#VALUE!</v>
      </c>
      <c r="AD711" t="e">
        <f t="shared" si="447"/>
        <v>#VALUE!</v>
      </c>
      <c r="AE711" t="e">
        <f t="shared" si="464"/>
        <v>#VALUE!</v>
      </c>
      <c r="AF711" t="e">
        <f t="shared" si="448"/>
        <v>#VALUE!</v>
      </c>
      <c r="AG711" t="e">
        <f t="shared" si="449"/>
        <v>#VALUE!</v>
      </c>
      <c r="AH711" t="e">
        <f t="shared" si="450"/>
        <v>#VALUE!</v>
      </c>
      <c r="AI711" t="e">
        <f t="shared" si="451"/>
        <v>#VALUE!</v>
      </c>
      <c r="AK711" t="e">
        <f>LOOKUP(AF711,LMS!D2:'LMS'!D2597,LMS!E2:'LMS'!E2597)</f>
        <v>#VALUE!</v>
      </c>
      <c r="AL711" t="e">
        <f>LOOKUP(AF711,LMS!D2:'LMS'!D2597,LMS!F2:'LMS'!F2597)</f>
        <v>#VALUE!</v>
      </c>
      <c r="AM711" t="e">
        <f>LOOKUP(AF711,LMS!D2:'LMS'!D2597,LMS!G2:'LMS'!G2597)</f>
        <v>#VALUE!</v>
      </c>
      <c r="AN711" t="e">
        <f>LOOKUP(AF711,LMS!D2:'LMS'!D2597,LMS!L2:'LMS'!L2597)</f>
        <v>#VALUE!</v>
      </c>
      <c r="AO711" t="e">
        <f>LOOKUP(AF711,LMS!D2:'LMS'!D2597,LMS!N2:'LMS'!N2597)</f>
        <v>#VALUE!</v>
      </c>
      <c r="AP711" t="e">
        <f>LOOKUP(AF711,LMS!D2:'LMS'!D2597,LMS!P2:'LMS'!P2597)</f>
        <v>#VALUE!</v>
      </c>
      <c r="AR711" t="e">
        <f t="shared" si="452"/>
        <v>#VALUE!</v>
      </c>
      <c r="AS711" t="e">
        <f t="shared" si="453"/>
        <v>#VALUE!</v>
      </c>
      <c r="AT711" t="e">
        <f t="shared" si="465"/>
        <v>#VALUE!</v>
      </c>
      <c r="AU711" t="e">
        <f t="shared" si="454"/>
        <v>#VALUE!</v>
      </c>
      <c r="AV711" t="e">
        <f t="shared" si="466"/>
        <v>#VALUE!</v>
      </c>
      <c r="AW711" t="e">
        <f t="shared" si="467"/>
        <v>#VALUE!</v>
      </c>
      <c r="AX711" t="e">
        <f>LOOKUP(AV711,Z!A2:'Z'!A803,Z!B2:'Z'!B803)</f>
        <v>#VALUE!</v>
      </c>
      <c r="AY711" t="e">
        <f t="shared" si="455"/>
        <v>#VALUE!</v>
      </c>
      <c r="AZ711" t="e">
        <f t="shared" si="456"/>
        <v>#VALUE!</v>
      </c>
      <c r="BA711" t="e">
        <f t="shared" si="457"/>
        <v>#VALUE!</v>
      </c>
      <c r="BB711" t="e">
        <f t="shared" si="458"/>
        <v>#VALUE!</v>
      </c>
      <c r="BC711" t="e">
        <f t="shared" si="459"/>
        <v>#VALUE!</v>
      </c>
      <c r="BD711" t="e">
        <f t="shared" si="460"/>
        <v>#VALUE!</v>
      </c>
    </row>
    <row r="712" spans="1:56" x14ac:dyDescent="0.25">
      <c r="A712" t="str">
        <f>'Bodycomp INPUT'!A709</f>
        <v>.</v>
      </c>
      <c r="B712" t="str">
        <f>'Bodycomp INPUT'!B709</f>
        <v>.</v>
      </c>
      <c r="C712" t="str">
        <f>'Bodycomp INPUT'!C709</f>
        <v>.</v>
      </c>
      <c r="D712" t="str">
        <f>'Bodycomp INPUT'!D709</f>
        <v>.</v>
      </c>
      <c r="E712" t="str">
        <f>'Bodycomp INPUT'!E709</f>
        <v>.</v>
      </c>
      <c r="F712" t="str">
        <f>'Bodycomp INPUT'!F709</f>
        <v>.</v>
      </c>
      <c r="G712" t="str">
        <f>'Bodycomp INPUT'!G709</f>
        <v>.</v>
      </c>
      <c r="H712">
        <v>714</v>
      </c>
      <c r="I712" t="e">
        <f t="shared" ref="I712:I775" si="468">E712*0.3937</f>
        <v>#VALUE!</v>
      </c>
      <c r="J712" t="e">
        <f t="shared" si="461"/>
        <v>#VALUE!</v>
      </c>
      <c r="K712" t="e">
        <f t="shared" ref="K712:K775" si="469">2.86+(I712*0.949)</f>
        <v>#VALUE!</v>
      </c>
      <c r="L712" t="e">
        <f t="shared" ref="L712:L775" si="470">IF(B712=0,J712,K712)</f>
        <v>#VALUE!</v>
      </c>
      <c r="M712" t="e">
        <f t="shared" ref="M712:M775" si="471">2.316+(I712*0.955)</f>
        <v>#VALUE!</v>
      </c>
      <c r="N712" t="e">
        <f t="shared" ref="N712:N775" si="472">2.803+(I712*0.953)</f>
        <v>#VALUE!</v>
      </c>
      <c r="O712" t="e">
        <f t="shared" ref="O712:O775" si="473">IF(B712=0,M712,N712)</f>
        <v>#VALUE!</v>
      </c>
      <c r="P712" t="e">
        <f t="shared" ref="P712:P775" si="474">IF(AA712&lt;20.0833,L712,O712)</f>
        <v>#VALUE!</v>
      </c>
      <c r="Q712" t="e">
        <f t="shared" ref="Q712:Q775" si="475">IF(G712=1,I712,P712)</f>
        <v>#VALUE!</v>
      </c>
      <c r="R712" t="e">
        <f t="shared" si="462"/>
        <v>#VALUE!</v>
      </c>
      <c r="S712" t="e">
        <f t="shared" ref="S712:S775" si="476">0.373+(+F712*1.016)</f>
        <v>#VALUE!</v>
      </c>
      <c r="T712" t="e">
        <f t="shared" ref="T712:T775" si="477">2.472+(+F712*1.006)</f>
        <v>#VALUE!</v>
      </c>
      <c r="U712" t="e">
        <f t="shared" ref="U712:U775" si="478">IF(B712=0,S712,T712)</f>
        <v>#VALUE!</v>
      </c>
      <c r="V712" t="e">
        <f t="shared" ref="V712:V775" si="479">4.589+(+F712*0.987)</f>
        <v>#VALUE!</v>
      </c>
      <c r="W712" t="e">
        <f t="shared" ref="W712:W775" si="480">1.513+(+F712*0.999)</f>
        <v>#VALUE!</v>
      </c>
      <c r="X712" t="e">
        <f t="shared" ref="X712:X775" si="481">IF(B712=0,V712,W712)</f>
        <v>#VALUE!</v>
      </c>
      <c r="Y712" t="e">
        <f t="shared" ref="Y712:Y775" si="482">IF(AA712&lt;20.0833,U712,X712)</f>
        <v>#VALUE!</v>
      </c>
      <c r="Z712" t="e">
        <f t="shared" ref="Z712:Z775" si="483">IF(G712=1,F712,Y712)</f>
        <v>#VALUE!</v>
      </c>
      <c r="AA712" t="e">
        <f t="shared" ref="AA712:AA775" si="484">+(D712-C712)/365</f>
        <v>#VALUE!</v>
      </c>
      <c r="AB712" t="e">
        <f t="shared" si="463"/>
        <v>#VALUE!</v>
      </c>
      <c r="AC712" t="e">
        <f t="shared" ref="AC712:AC775" si="485">AB712+(B712*0.1)</f>
        <v>#VALUE!</v>
      </c>
      <c r="AD712" t="e">
        <f t="shared" ref="AD712:AD775" si="486">+AA712*12</f>
        <v>#VALUE!</v>
      </c>
      <c r="AE712" t="e">
        <f t="shared" si="464"/>
        <v>#VALUE!</v>
      </c>
      <c r="AF712" t="e">
        <f t="shared" ref="AF712:AF775" si="487">AE712+(0.1*B712)</f>
        <v>#VALUE!</v>
      </c>
      <c r="AG712" t="e">
        <f t="shared" ref="AG712:AG775" si="488">Z712/2.205</f>
        <v>#VALUE!</v>
      </c>
      <c r="AH712" t="e">
        <f t="shared" ref="AH712:AH775" si="489">Q712/39.37</f>
        <v>#VALUE!</v>
      </c>
      <c r="AI712" t="e">
        <f t="shared" ref="AI712:AI775" si="490">AG712/(AH712*AH712)</f>
        <v>#VALUE!</v>
      </c>
      <c r="AK712" t="e">
        <f>LOOKUP(AF712,LMS!D2:'LMS'!D2597,LMS!E2:'LMS'!E2597)</f>
        <v>#VALUE!</v>
      </c>
      <c r="AL712" t="e">
        <f>LOOKUP(AF712,LMS!D2:'LMS'!D2597,LMS!F2:'LMS'!F2597)</f>
        <v>#VALUE!</v>
      </c>
      <c r="AM712" t="e">
        <f>LOOKUP(AF712,LMS!D2:'LMS'!D2597,LMS!G2:'LMS'!G2597)</f>
        <v>#VALUE!</v>
      </c>
      <c r="AN712" t="e">
        <f>LOOKUP(AF712,LMS!D2:'LMS'!D2597,LMS!L2:'LMS'!L2597)</f>
        <v>#VALUE!</v>
      </c>
      <c r="AO712" t="e">
        <f>LOOKUP(AF712,LMS!D2:'LMS'!D2597,LMS!N2:'LMS'!N2597)</f>
        <v>#VALUE!</v>
      </c>
      <c r="AP712" t="e">
        <f>LOOKUP(AF712,LMS!D2:'LMS'!D2597,LMS!P2:'LMS'!P2597)</f>
        <v>#VALUE!</v>
      </c>
      <c r="AR712" t="e">
        <f t="shared" ref="AR712:AR775" si="491">AK712*AM712</f>
        <v>#VALUE!</v>
      </c>
      <c r="AS712" t="e">
        <f t="shared" ref="AS712:AS775" si="492">(AI712/AL712)^AK712</f>
        <v>#VALUE!</v>
      </c>
      <c r="AT712" t="e">
        <f t="shared" si="465"/>
        <v>#VALUE!</v>
      </c>
      <c r="AU712" t="e">
        <f t="shared" ref="AU712:AU775" si="493">AT712/AR712</f>
        <v>#VALUE!</v>
      </c>
      <c r="AV712" t="e">
        <f t="shared" si="466"/>
        <v>#VALUE!</v>
      </c>
      <c r="AW712" t="e">
        <f t="shared" si="467"/>
        <v>#VALUE!</v>
      </c>
      <c r="AX712" t="e">
        <f>LOOKUP(AV712,Z!A2:'Z'!A803,Z!B2:'Z'!B803)</f>
        <v>#VALUE!</v>
      </c>
      <c r="AY712" t="e">
        <f t="shared" si="455"/>
        <v>#VALUE!</v>
      </c>
      <c r="AZ712" t="e">
        <f t="shared" si="456"/>
        <v>#VALUE!</v>
      </c>
      <c r="BA712" t="e">
        <f t="shared" si="457"/>
        <v>#VALUE!</v>
      </c>
      <c r="BB712" t="e">
        <f t="shared" si="458"/>
        <v>#VALUE!</v>
      </c>
      <c r="BC712" t="e">
        <f t="shared" si="459"/>
        <v>#VALUE!</v>
      </c>
      <c r="BD712" t="e">
        <f t="shared" si="460"/>
        <v>#VALUE!</v>
      </c>
    </row>
    <row r="713" spans="1:56" x14ac:dyDescent="0.25">
      <c r="A713" t="str">
        <f>'Bodycomp INPUT'!A710</f>
        <v>.</v>
      </c>
      <c r="B713" t="str">
        <f>'Bodycomp INPUT'!B710</f>
        <v>.</v>
      </c>
      <c r="C713" t="str">
        <f>'Bodycomp INPUT'!C710</f>
        <v>.</v>
      </c>
      <c r="D713" t="str">
        <f>'Bodycomp INPUT'!D710</f>
        <v>.</v>
      </c>
      <c r="E713" t="str">
        <f>'Bodycomp INPUT'!E710</f>
        <v>.</v>
      </c>
      <c r="F713" t="str">
        <f>'Bodycomp INPUT'!F710</f>
        <v>.</v>
      </c>
      <c r="G713" t="str">
        <f>'Bodycomp INPUT'!G710</f>
        <v>.</v>
      </c>
      <c r="H713">
        <v>715</v>
      </c>
      <c r="I713" t="e">
        <f t="shared" si="468"/>
        <v>#VALUE!</v>
      </c>
      <c r="J713" t="e">
        <f t="shared" si="461"/>
        <v>#VALUE!</v>
      </c>
      <c r="K713" t="e">
        <f t="shared" si="469"/>
        <v>#VALUE!</v>
      </c>
      <c r="L713" t="e">
        <f t="shared" si="470"/>
        <v>#VALUE!</v>
      </c>
      <c r="M713" t="e">
        <f t="shared" si="471"/>
        <v>#VALUE!</v>
      </c>
      <c r="N713" t="e">
        <f t="shared" si="472"/>
        <v>#VALUE!</v>
      </c>
      <c r="O713" t="e">
        <f t="shared" si="473"/>
        <v>#VALUE!</v>
      </c>
      <c r="P713" t="e">
        <f t="shared" si="474"/>
        <v>#VALUE!</v>
      </c>
      <c r="Q713" t="e">
        <f t="shared" si="475"/>
        <v>#VALUE!</v>
      </c>
      <c r="R713" t="e">
        <f t="shared" si="462"/>
        <v>#VALUE!</v>
      </c>
      <c r="S713" t="e">
        <f t="shared" si="476"/>
        <v>#VALUE!</v>
      </c>
      <c r="T713" t="e">
        <f t="shared" si="477"/>
        <v>#VALUE!</v>
      </c>
      <c r="U713" t="e">
        <f t="shared" si="478"/>
        <v>#VALUE!</v>
      </c>
      <c r="V713" t="e">
        <f t="shared" si="479"/>
        <v>#VALUE!</v>
      </c>
      <c r="W713" t="e">
        <f t="shared" si="480"/>
        <v>#VALUE!</v>
      </c>
      <c r="X713" t="e">
        <f t="shared" si="481"/>
        <v>#VALUE!</v>
      </c>
      <c r="Y713" t="e">
        <f t="shared" si="482"/>
        <v>#VALUE!</v>
      </c>
      <c r="Z713" t="e">
        <f t="shared" si="483"/>
        <v>#VALUE!</v>
      </c>
      <c r="AA713" t="e">
        <f t="shared" si="484"/>
        <v>#VALUE!</v>
      </c>
      <c r="AB713" t="e">
        <f t="shared" si="463"/>
        <v>#VALUE!</v>
      </c>
      <c r="AC713" t="e">
        <f t="shared" si="485"/>
        <v>#VALUE!</v>
      </c>
      <c r="AD713" t="e">
        <f t="shared" si="486"/>
        <v>#VALUE!</v>
      </c>
      <c r="AE713" t="e">
        <f t="shared" si="464"/>
        <v>#VALUE!</v>
      </c>
      <c r="AF713" t="e">
        <f t="shared" si="487"/>
        <v>#VALUE!</v>
      </c>
      <c r="AG713" t="e">
        <f t="shared" si="488"/>
        <v>#VALUE!</v>
      </c>
      <c r="AH713" t="e">
        <f t="shared" si="489"/>
        <v>#VALUE!</v>
      </c>
      <c r="AI713" t="e">
        <f t="shared" si="490"/>
        <v>#VALUE!</v>
      </c>
      <c r="AK713" t="e">
        <f>LOOKUP(AF713,LMS!D2:'LMS'!D2597,LMS!E2:'LMS'!E2597)</f>
        <v>#VALUE!</v>
      </c>
      <c r="AL713" t="e">
        <f>LOOKUP(AF713,LMS!D2:'LMS'!D2597,LMS!F2:'LMS'!F2597)</f>
        <v>#VALUE!</v>
      </c>
      <c r="AM713" t="e">
        <f>LOOKUP(AF713,LMS!D2:'LMS'!D2597,LMS!G2:'LMS'!G2597)</f>
        <v>#VALUE!</v>
      </c>
      <c r="AN713" t="e">
        <f>LOOKUP(AF713,LMS!D2:'LMS'!D2597,LMS!L2:'LMS'!L2597)</f>
        <v>#VALUE!</v>
      </c>
      <c r="AO713" t="e">
        <f>LOOKUP(AF713,LMS!D2:'LMS'!D2597,LMS!N2:'LMS'!N2597)</f>
        <v>#VALUE!</v>
      </c>
      <c r="AP713" t="e">
        <f>LOOKUP(AF713,LMS!D2:'LMS'!D2597,LMS!P2:'LMS'!P2597)</f>
        <v>#VALUE!</v>
      </c>
      <c r="AR713" t="e">
        <f t="shared" si="491"/>
        <v>#VALUE!</v>
      </c>
      <c r="AS713" t="e">
        <f t="shared" si="492"/>
        <v>#VALUE!</v>
      </c>
      <c r="AT713" t="e">
        <f t="shared" si="465"/>
        <v>#VALUE!</v>
      </c>
      <c r="AU713" t="e">
        <f t="shared" si="493"/>
        <v>#VALUE!</v>
      </c>
      <c r="AV713" t="e">
        <f t="shared" si="466"/>
        <v>#VALUE!</v>
      </c>
      <c r="AW713" t="e">
        <f t="shared" si="467"/>
        <v>#VALUE!</v>
      </c>
      <c r="AX713" t="e">
        <f>LOOKUP(AV713,Z!A2:'Z'!A803,Z!B2:'Z'!B803)</f>
        <v>#VALUE!</v>
      </c>
      <c r="AY713" t="e">
        <f t="shared" si="455"/>
        <v>#VALUE!</v>
      </c>
      <c r="AZ713" t="e">
        <f t="shared" si="456"/>
        <v>#VALUE!</v>
      </c>
      <c r="BA713" t="e">
        <f t="shared" si="457"/>
        <v>#VALUE!</v>
      </c>
      <c r="BB713" t="e">
        <f t="shared" si="458"/>
        <v>#VALUE!</v>
      </c>
      <c r="BC713" t="e">
        <f t="shared" si="459"/>
        <v>#VALUE!</v>
      </c>
      <c r="BD713" t="e">
        <f t="shared" si="460"/>
        <v>#VALUE!</v>
      </c>
    </row>
    <row r="714" spans="1:56" x14ac:dyDescent="0.25">
      <c r="A714" t="str">
        <f>'Bodycomp INPUT'!A711</f>
        <v>.</v>
      </c>
      <c r="B714" t="str">
        <f>'Bodycomp INPUT'!B711</f>
        <v>.</v>
      </c>
      <c r="C714" t="str">
        <f>'Bodycomp INPUT'!C711</f>
        <v>.</v>
      </c>
      <c r="D714" t="str">
        <f>'Bodycomp INPUT'!D711</f>
        <v>.</v>
      </c>
      <c r="E714" t="str">
        <f>'Bodycomp INPUT'!E711</f>
        <v>.</v>
      </c>
      <c r="F714" t="str">
        <f>'Bodycomp INPUT'!F711</f>
        <v>.</v>
      </c>
      <c r="G714" t="str">
        <f>'Bodycomp INPUT'!G711</f>
        <v>.</v>
      </c>
      <c r="H714">
        <v>716</v>
      </c>
      <c r="I714" t="e">
        <f t="shared" si="468"/>
        <v>#VALUE!</v>
      </c>
      <c r="J714" t="e">
        <f t="shared" si="461"/>
        <v>#VALUE!</v>
      </c>
      <c r="K714" t="e">
        <f t="shared" si="469"/>
        <v>#VALUE!</v>
      </c>
      <c r="L714" t="e">
        <f t="shared" si="470"/>
        <v>#VALUE!</v>
      </c>
      <c r="M714" t="e">
        <f t="shared" si="471"/>
        <v>#VALUE!</v>
      </c>
      <c r="N714" t="e">
        <f t="shared" si="472"/>
        <v>#VALUE!</v>
      </c>
      <c r="O714" t="e">
        <f t="shared" si="473"/>
        <v>#VALUE!</v>
      </c>
      <c r="P714" t="e">
        <f t="shared" si="474"/>
        <v>#VALUE!</v>
      </c>
      <c r="Q714" t="e">
        <f t="shared" si="475"/>
        <v>#VALUE!</v>
      </c>
      <c r="R714" t="e">
        <f t="shared" si="462"/>
        <v>#VALUE!</v>
      </c>
      <c r="S714" t="e">
        <f t="shared" si="476"/>
        <v>#VALUE!</v>
      </c>
      <c r="T714" t="e">
        <f t="shared" si="477"/>
        <v>#VALUE!</v>
      </c>
      <c r="U714" t="e">
        <f t="shared" si="478"/>
        <v>#VALUE!</v>
      </c>
      <c r="V714" t="e">
        <f t="shared" si="479"/>
        <v>#VALUE!</v>
      </c>
      <c r="W714" t="e">
        <f t="shared" si="480"/>
        <v>#VALUE!</v>
      </c>
      <c r="X714" t="e">
        <f t="shared" si="481"/>
        <v>#VALUE!</v>
      </c>
      <c r="Y714" t="e">
        <f t="shared" si="482"/>
        <v>#VALUE!</v>
      </c>
      <c r="Z714" t="e">
        <f t="shared" si="483"/>
        <v>#VALUE!</v>
      </c>
      <c r="AA714" t="e">
        <f t="shared" si="484"/>
        <v>#VALUE!</v>
      </c>
      <c r="AB714" t="e">
        <f t="shared" si="463"/>
        <v>#VALUE!</v>
      </c>
      <c r="AC714" t="e">
        <f t="shared" si="485"/>
        <v>#VALUE!</v>
      </c>
      <c r="AD714" t="e">
        <f t="shared" si="486"/>
        <v>#VALUE!</v>
      </c>
      <c r="AE714" t="e">
        <f t="shared" si="464"/>
        <v>#VALUE!</v>
      </c>
      <c r="AF714" t="e">
        <f t="shared" si="487"/>
        <v>#VALUE!</v>
      </c>
      <c r="AG714" t="e">
        <f t="shared" si="488"/>
        <v>#VALUE!</v>
      </c>
      <c r="AH714" t="e">
        <f t="shared" si="489"/>
        <v>#VALUE!</v>
      </c>
      <c r="AI714" t="e">
        <f t="shared" si="490"/>
        <v>#VALUE!</v>
      </c>
      <c r="AK714" t="e">
        <f>LOOKUP(AF714,LMS!D2:'LMS'!D2597,LMS!E2:'LMS'!E2597)</f>
        <v>#VALUE!</v>
      </c>
      <c r="AL714" t="e">
        <f>LOOKUP(AF714,LMS!D2:'LMS'!D2597,LMS!F2:'LMS'!F2597)</f>
        <v>#VALUE!</v>
      </c>
      <c r="AM714" t="e">
        <f>LOOKUP(AF714,LMS!D2:'LMS'!D2597,LMS!G2:'LMS'!G2597)</f>
        <v>#VALUE!</v>
      </c>
      <c r="AN714" t="e">
        <f>LOOKUP(AF714,LMS!D2:'LMS'!D2597,LMS!L2:'LMS'!L2597)</f>
        <v>#VALUE!</v>
      </c>
      <c r="AO714" t="e">
        <f>LOOKUP(AF714,LMS!D2:'LMS'!D2597,LMS!N2:'LMS'!N2597)</f>
        <v>#VALUE!</v>
      </c>
      <c r="AP714" t="e">
        <f>LOOKUP(AF714,LMS!D2:'LMS'!D2597,LMS!P2:'LMS'!P2597)</f>
        <v>#VALUE!</v>
      </c>
      <c r="AR714" t="e">
        <f t="shared" si="491"/>
        <v>#VALUE!</v>
      </c>
      <c r="AS714" t="e">
        <f t="shared" si="492"/>
        <v>#VALUE!</v>
      </c>
      <c r="AT714" t="e">
        <f t="shared" si="465"/>
        <v>#VALUE!</v>
      </c>
      <c r="AU714" t="e">
        <f t="shared" si="493"/>
        <v>#VALUE!</v>
      </c>
      <c r="AV714" t="e">
        <f t="shared" si="466"/>
        <v>#VALUE!</v>
      </c>
      <c r="AW714" t="e">
        <f t="shared" si="467"/>
        <v>#VALUE!</v>
      </c>
      <c r="AX714" t="e">
        <f>LOOKUP(AV714,Z!A2:'Z'!A803,Z!B2:'Z'!B803)</f>
        <v>#VALUE!</v>
      </c>
      <c r="AY714" t="e">
        <f t="shared" si="455"/>
        <v>#VALUE!</v>
      </c>
      <c r="AZ714" t="e">
        <f t="shared" si="456"/>
        <v>#VALUE!</v>
      </c>
      <c r="BA714" t="e">
        <f t="shared" si="457"/>
        <v>#VALUE!</v>
      </c>
      <c r="BB714" t="e">
        <f t="shared" si="458"/>
        <v>#VALUE!</v>
      </c>
      <c r="BC714" t="e">
        <f t="shared" si="459"/>
        <v>#VALUE!</v>
      </c>
      <c r="BD714" t="e">
        <f t="shared" si="460"/>
        <v>#VALUE!</v>
      </c>
    </row>
    <row r="715" spans="1:56" x14ac:dyDescent="0.25">
      <c r="A715" t="str">
        <f>'Bodycomp INPUT'!A712</f>
        <v>.</v>
      </c>
      <c r="B715" t="str">
        <f>'Bodycomp INPUT'!B712</f>
        <v>.</v>
      </c>
      <c r="C715" t="str">
        <f>'Bodycomp INPUT'!C712</f>
        <v>.</v>
      </c>
      <c r="D715" t="str">
        <f>'Bodycomp INPUT'!D712</f>
        <v>.</v>
      </c>
      <c r="E715" t="str">
        <f>'Bodycomp INPUT'!E712</f>
        <v>.</v>
      </c>
      <c r="F715" t="str">
        <f>'Bodycomp INPUT'!F712</f>
        <v>.</v>
      </c>
      <c r="G715" t="str">
        <f>'Bodycomp INPUT'!G712</f>
        <v>.</v>
      </c>
      <c r="H715">
        <v>717</v>
      </c>
      <c r="I715" t="e">
        <f t="shared" si="468"/>
        <v>#VALUE!</v>
      </c>
      <c r="J715" t="e">
        <f t="shared" si="461"/>
        <v>#VALUE!</v>
      </c>
      <c r="K715" t="e">
        <f t="shared" si="469"/>
        <v>#VALUE!</v>
      </c>
      <c r="L715" t="e">
        <f t="shared" si="470"/>
        <v>#VALUE!</v>
      </c>
      <c r="M715" t="e">
        <f t="shared" si="471"/>
        <v>#VALUE!</v>
      </c>
      <c r="N715" t="e">
        <f t="shared" si="472"/>
        <v>#VALUE!</v>
      </c>
      <c r="O715" t="e">
        <f t="shared" si="473"/>
        <v>#VALUE!</v>
      </c>
      <c r="P715" t="e">
        <f t="shared" si="474"/>
        <v>#VALUE!</v>
      </c>
      <c r="Q715" t="e">
        <f t="shared" si="475"/>
        <v>#VALUE!</v>
      </c>
      <c r="R715" t="e">
        <f t="shared" si="462"/>
        <v>#VALUE!</v>
      </c>
      <c r="S715" t="e">
        <f t="shared" si="476"/>
        <v>#VALUE!</v>
      </c>
      <c r="T715" t="e">
        <f t="shared" si="477"/>
        <v>#VALUE!</v>
      </c>
      <c r="U715" t="e">
        <f t="shared" si="478"/>
        <v>#VALUE!</v>
      </c>
      <c r="V715" t="e">
        <f t="shared" si="479"/>
        <v>#VALUE!</v>
      </c>
      <c r="W715" t="e">
        <f t="shared" si="480"/>
        <v>#VALUE!</v>
      </c>
      <c r="X715" t="e">
        <f t="shared" si="481"/>
        <v>#VALUE!</v>
      </c>
      <c r="Y715" t="e">
        <f t="shared" si="482"/>
        <v>#VALUE!</v>
      </c>
      <c r="Z715" t="e">
        <f t="shared" si="483"/>
        <v>#VALUE!</v>
      </c>
      <c r="AA715" t="e">
        <f t="shared" si="484"/>
        <v>#VALUE!</v>
      </c>
      <c r="AB715" t="e">
        <f t="shared" si="463"/>
        <v>#VALUE!</v>
      </c>
      <c r="AC715" t="e">
        <f t="shared" si="485"/>
        <v>#VALUE!</v>
      </c>
      <c r="AD715" t="e">
        <f t="shared" si="486"/>
        <v>#VALUE!</v>
      </c>
      <c r="AE715" t="e">
        <f t="shared" si="464"/>
        <v>#VALUE!</v>
      </c>
      <c r="AF715" t="e">
        <f t="shared" si="487"/>
        <v>#VALUE!</v>
      </c>
      <c r="AG715" t="e">
        <f t="shared" si="488"/>
        <v>#VALUE!</v>
      </c>
      <c r="AH715" t="e">
        <f t="shared" si="489"/>
        <v>#VALUE!</v>
      </c>
      <c r="AI715" t="e">
        <f t="shared" si="490"/>
        <v>#VALUE!</v>
      </c>
      <c r="AK715" t="e">
        <f>LOOKUP(AF715,LMS!D2:'LMS'!D2597,LMS!E2:'LMS'!E2597)</f>
        <v>#VALUE!</v>
      </c>
      <c r="AL715" t="e">
        <f>LOOKUP(AF715,LMS!D2:'LMS'!D2597,LMS!F2:'LMS'!F2597)</f>
        <v>#VALUE!</v>
      </c>
      <c r="AM715" t="e">
        <f>LOOKUP(AF715,LMS!D2:'LMS'!D2597,LMS!G2:'LMS'!G2597)</f>
        <v>#VALUE!</v>
      </c>
      <c r="AN715" t="e">
        <f>LOOKUP(AF715,LMS!D2:'LMS'!D2597,LMS!L2:'LMS'!L2597)</f>
        <v>#VALUE!</v>
      </c>
      <c r="AO715" t="e">
        <f>LOOKUP(AF715,LMS!D2:'LMS'!D2597,LMS!N2:'LMS'!N2597)</f>
        <v>#VALUE!</v>
      </c>
      <c r="AP715" t="e">
        <f>LOOKUP(AF715,LMS!D2:'LMS'!D2597,LMS!P2:'LMS'!P2597)</f>
        <v>#VALUE!</v>
      </c>
      <c r="AR715" t="e">
        <f t="shared" si="491"/>
        <v>#VALUE!</v>
      </c>
      <c r="AS715" t="e">
        <f t="shared" si="492"/>
        <v>#VALUE!</v>
      </c>
      <c r="AT715" t="e">
        <f t="shared" si="465"/>
        <v>#VALUE!</v>
      </c>
      <c r="AU715" t="e">
        <f t="shared" si="493"/>
        <v>#VALUE!</v>
      </c>
      <c r="AV715" t="e">
        <f t="shared" si="466"/>
        <v>#VALUE!</v>
      </c>
      <c r="AW715" t="e">
        <f t="shared" si="467"/>
        <v>#VALUE!</v>
      </c>
      <c r="AX715" t="e">
        <f>LOOKUP(AV715,Z!A2:'Z'!A803,Z!B2:'Z'!B803)</f>
        <v>#VALUE!</v>
      </c>
      <c r="AY715" t="e">
        <f t="shared" si="455"/>
        <v>#VALUE!</v>
      </c>
      <c r="AZ715" t="e">
        <f t="shared" si="456"/>
        <v>#VALUE!</v>
      </c>
      <c r="BA715" t="e">
        <f t="shared" si="457"/>
        <v>#VALUE!</v>
      </c>
      <c r="BB715" t="e">
        <f t="shared" si="458"/>
        <v>#VALUE!</v>
      </c>
      <c r="BC715" t="e">
        <f t="shared" si="459"/>
        <v>#VALUE!</v>
      </c>
      <c r="BD715" t="e">
        <f t="shared" si="460"/>
        <v>#VALUE!</v>
      </c>
    </row>
    <row r="716" spans="1:56" x14ac:dyDescent="0.25">
      <c r="A716" t="str">
        <f>'Bodycomp INPUT'!A713</f>
        <v>.</v>
      </c>
      <c r="B716" t="str">
        <f>'Bodycomp INPUT'!B713</f>
        <v>.</v>
      </c>
      <c r="C716" t="str">
        <f>'Bodycomp INPUT'!C713</f>
        <v>.</v>
      </c>
      <c r="D716" t="str">
        <f>'Bodycomp INPUT'!D713</f>
        <v>.</v>
      </c>
      <c r="E716" t="str">
        <f>'Bodycomp INPUT'!E713</f>
        <v>.</v>
      </c>
      <c r="F716" t="str">
        <f>'Bodycomp INPUT'!F713</f>
        <v>.</v>
      </c>
      <c r="G716" t="str">
        <f>'Bodycomp INPUT'!G713</f>
        <v>.</v>
      </c>
      <c r="H716">
        <v>718</v>
      </c>
      <c r="I716" t="e">
        <f t="shared" si="468"/>
        <v>#VALUE!</v>
      </c>
      <c r="J716" t="e">
        <f t="shared" si="461"/>
        <v>#VALUE!</v>
      </c>
      <c r="K716" t="e">
        <f t="shared" si="469"/>
        <v>#VALUE!</v>
      </c>
      <c r="L716" t="e">
        <f t="shared" si="470"/>
        <v>#VALUE!</v>
      </c>
      <c r="M716" t="e">
        <f t="shared" si="471"/>
        <v>#VALUE!</v>
      </c>
      <c r="N716" t="e">
        <f t="shared" si="472"/>
        <v>#VALUE!</v>
      </c>
      <c r="O716" t="e">
        <f t="shared" si="473"/>
        <v>#VALUE!</v>
      </c>
      <c r="P716" t="e">
        <f t="shared" si="474"/>
        <v>#VALUE!</v>
      </c>
      <c r="Q716" t="e">
        <f t="shared" si="475"/>
        <v>#VALUE!</v>
      </c>
      <c r="R716" t="e">
        <f t="shared" si="462"/>
        <v>#VALUE!</v>
      </c>
      <c r="S716" t="e">
        <f t="shared" si="476"/>
        <v>#VALUE!</v>
      </c>
      <c r="T716" t="e">
        <f t="shared" si="477"/>
        <v>#VALUE!</v>
      </c>
      <c r="U716" t="e">
        <f t="shared" si="478"/>
        <v>#VALUE!</v>
      </c>
      <c r="V716" t="e">
        <f t="shared" si="479"/>
        <v>#VALUE!</v>
      </c>
      <c r="W716" t="e">
        <f t="shared" si="480"/>
        <v>#VALUE!</v>
      </c>
      <c r="X716" t="e">
        <f t="shared" si="481"/>
        <v>#VALUE!</v>
      </c>
      <c r="Y716" t="e">
        <f t="shared" si="482"/>
        <v>#VALUE!</v>
      </c>
      <c r="Z716" t="e">
        <f t="shared" si="483"/>
        <v>#VALUE!</v>
      </c>
      <c r="AA716" t="e">
        <f t="shared" si="484"/>
        <v>#VALUE!</v>
      </c>
      <c r="AB716" t="e">
        <f t="shared" si="463"/>
        <v>#VALUE!</v>
      </c>
      <c r="AC716" t="e">
        <f t="shared" si="485"/>
        <v>#VALUE!</v>
      </c>
      <c r="AD716" t="e">
        <f t="shared" si="486"/>
        <v>#VALUE!</v>
      </c>
      <c r="AE716" t="e">
        <f t="shared" si="464"/>
        <v>#VALUE!</v>
      </c>
      <c r="AF716" t="e">
        <f t="shared" si="487"/>
        <v>#VALUE!</v>
      </c>
      <c r="AG716" t="e">
        <f t="shared" si="488"/>
        <v>#VALUE!</v>
      </c>
      <c r="AH716" t="e">
        <f t="shared" si="489"/>
        <v>#VALUE!</v>
      </c>
      <c r="AI716" t="e">
        <f t="shared" si="490"/>
        <v>#VALUE!</v>
      </c>
      <c r="AK716" t="e">
        <f>LOOKUP(AF716,LMS!D2:'LMS'!D2597,LMS!E2:'LMS'!E2597)</f>
        <v>#VALUE!</v>
      </c>
      <c r="AL716" t="e">
        <f>LOOKUP(AF716,LMS!D2:'LMS'!D2597,LMS!F2:'LMS'!F2597)</f>
        <v>#VALUE!</v>
      </c>
      <c r="AM716" t="e">
        <f>LOOKUP(AF716,LMS!D2:'LMS'!D2597,LMS!G2:'LMS'!G2597)</f>
        <v>#VALUE!</v>
      </c>
      <c r="AN716" t="e">
        <f>LOOKUP(AF716,LMS!D2:'LMS'!D2597,LMS!L2:'LMS'!L2597)</f>
        <v>#VALUE!</v>
      </c>
      <c r="AO716" t="e">
        <f>LOOKUP(AF716,LMS!D2:'LMS'!D2597,LMS!N2:'LMS'!N2597)</f>
        <v>#VALUE!</v>
      </c>
      <c r="AP716" t="e">
        <f>LOOKUP(AF716,LMS!D2:'LMS'!D2597,LMS!P2:'LMS'!P2597)</f>
        <v>#VALUE!</v>
      </c>
      <c r="AR716" t="e">
        <f t="shared" si="491"/>
        <v>#VALUE!</v>
      </c>
      <c r="AS716" t="e">
        <f t="shared" si="492"/>
        <v>#VALUE!</v>
      </c>
      <c r="AT716" t="e">
        <f t="shared" si="465"/>
        <v>#VALUE!</v>
      </c>
      <c r="AU716" t="e">
        <f t="shared" si="493"/>
        <v>#VALUE!</v>
      </c>
      <c r="AV716" t="e">
        <f t="shared" si="466"/>
        <v>#VALUE!</v>
      </c>
      <c r="AW716" t="e">
        <f t="shared" si="467"/>
        <v>#VALUE!</v>
      </c>
      <c r="AX716" t="e">
        <f>LOOKUP(AV716,Z!A2:'Z'!A803,Z!B2:'Z'!B803)</f>
        <v>#VALUE!</v>
      </c>
      <c r="AY716" t="e">
        <f t="shared" si="455"/>
        <v>#VALUE!</v>
      </c>
      <c r="AZ716" t="e">
        <f t="shared" si="456"/>
        <v>#VALUE!</v>
      </c>
      <c r="BA716" t="e">
        <f t="shared" si="457"/>
        <v>#VALUE!</v>
      </c>
      <c r="BB716" t="e">
        <f t="shared" si="458"/>
        <v>#VALUE!</v>
      </c>
      <c r="BC716" t="e">
        <f t="shared" si="459"/>
        <v>#VALUE!</v>
      </c>
      <c r="BD716" t="e">
        <f t="shared" si="460"/>
        <v>#VALUE!</v>
      </c>
    </row>
    <row r="717" spans="1:56" x14ac:dyDescent="0.25">
      <c r="A717" t="str">
        <f>'Bodycomp INPUT'!A714</f>
        <v>.</v>
      </c>
      <c r="B717" t="str">
        <f>'Bodycomp INPUT'!B714</f>
        <v>.</v>
      </c>
      <c r="C717" t="str">
        <f>'Bodycomp INPUT'!C714</f>
        <v>.</v>
      </c>
      <c r="D717" t="str">
        <f>'Bodycomp INPUT'!D714</f>
        <v>.</v>
      </c>
      <c r="E717" t="str">
        <f>'Bodycomp INPUT'!E714</f>
        <v>.</v>
      </c>
      <c r="F717" t="str">
        <f>'Bodycomp INPUT'!F714</f>
        <v>.</v>
      </c>
      <c r="G717" t="str">
        <f>'Bodycomp INPUT'!G714</f>
        <v>.</v>
      </c>
      <c r="H717">
        <v>719</v>
      </c>
      <c r="I717" t="e">
        <f t="shared" si="468"/>
        <v>#VALUE!</v>
      </c>
      <c r="J717" t="e">
        <f t="shared" si="461"/>
        <v>#VALUE!</v>
      </c>
      <c r="K717" t="e">
        <f t="shared" si="469"/>
        <v>#VALUE!</v>
      </c>
      <c r="L717" t="e">
        <f t="shared" si="470"/>
        <v>#VALUE!</v>
      </c>
      <c r="M717" t="e">
        <f t="shared" si="471"/>
        <v>#VALUE!</v>
      </c>
      <c r="N717" t="e">
        <f t="shared" si="472"/>
        <v>#VALUE!</v>
      </c>
      <c r="O717" t="e">
        <f t="shared" si="473"/>
        <v>#VALUE!</v>
      </c>
      <c r="P717" t="e">
        <f t="shared" si="474"/>
        <v>#VALUE!</v>
      </c>
      <c r="Q717" t="e">
        <f t="shared" si="475"/>
        <v>#VALUE!</v>
      </c>
      <c r="R717" t="e">
        <f t="shared" si="462"/>
        <v>#VALUE!</v>
      </c>
      <c r="S717" t="e">
        <f t="shared" si="476"/>
        <v>#VALUE!</v>
      </c>
      <c r="T717" t="e">
        <f t="shared" si="477"/>
        <v>#VALUE!</v>
      </c>
      <c r="U717" t="e">
        <f t="shared" si="478"/>
        <v>#VALUE!</v>
      </c>
      <c r="V717" t="e">
        <f t="shared" si="479"/>
        <v>#VALUE!</v>
      </c>
      <c r="W717" t="e">
        <f t="shared" si="480"/>
        <v>#VALUE!</v>
      </c>
      <c r="X717" t="e">
        <f t="shared" si="481"/>
        <v>#VALUE!</v>
      </c>
      <c r="Y717" t="e">
        <f t="shared" si="482"/>
        <v>#VALUE!</v>
      </c>
      <c r="Z717" t="e">
        <f t="shared" si="483"/>
        <v>#VALUE!</v>
      </c>
      <c r="AA717" t="e">
        <f t="shared" si="484"/>
        <v>#VALUE!</v>
      </c>
      <c r="AB717" t="e">
        <f t="shared" si="463"/>
        <v>#VALUE!</v>
      </c>
      <c r="AC717" t="e">
        <f t="shared" si="485"/>
        <v>#VALUE!</v>
      </c>
      <c r="AD717" t="e">
        <f t="shared" si="486"/>
        <v>#VALUE!</v>
      </c>
      <c r="AE717" t="e">
        <f t="shared" si="464"/>
        <v>#VALUE!</v>
      </c>
      <c r="AF717" t="e">
        <f t="shared" si="487"/>
        <v>#VALUE!</v>
      </c>
      <c r="AG717" t="e">
        <f t="shared" si="488"/>
        <v>#VALUE!</v>
      </c>
      <c r="AH717" t="e">
        <f t="shared" si="489"/>
        <v>#VALUE!</v>
      </c>
      <c r="AI717" t="e">
        <f t="shared" si="490"/>
        <v>#VALUE!</v>
      </c>
      <c r="AK717" t="e">
        <f>LOOKUP(AF717,LMS!D2:'LMS'!D2597,LMS!E2:'LMS'!E2597)</f>
        <v>#VALUE!</v>
      </c>
      <c r="AL717" t="e">
        <f>LOOKUP(AF717,LMS!D2:'LMS'!D2597,LMS!F2:'LMS'!F2597)</f>
        <v>#VALUE!</v>
      </c>
      <c r="AM717" t="e">
        <f>LOOKUP(AF717,LMS!D2:'LMS'!D2597,LMS!G2:'LMS'!G2597)</f>
        <v>#VALUE!</v>
      </c>
      <c r="AN717" t="e">
        <f>LOOKUP(AF717,LMS!D2:'LMS'!D2597,LMS!L2:'LMS'!L2597)</f>
        <v>#VALUE!</v>
      </c>
      <c r="AO717" t="e">
        <f>LOOKUP(AF717,LMS!D2:'LMS'!D2597,LMS!N2:'LMS'!N2597)</f>
        <v>#VALUE!</v>
      </c>
      <c r="AP717" t="e">
        <f>LOOKUP(AF717,LMS!D2:'LMS'!D2597,LMS!P2:'LMS'!P2597)</f>
        <v>#VALUE!</v>
      </c>
      <c r="AR717" t="e">
        <f t="shared" si="491"/>
        <v>#VALUE!</v>
      </c>
      <c r="AS717" t="e">
        <f t="shared" si="492"/>
        <v>#VALUE!</v>
      </c>
      <c r="AT717" t="e">
        <f t="shared" si="465"/>
        <v>#VALUE!</v>
      </c>
      <c r="AU717" t="e">
        <f t="shared" si="493"/>
        <v>#VALUE!</v>
      </c>
      <c r="AV717" t="e">
        <f t="shared" si="466"/>
        <v>#VALUE!</v>
      </c>
      <c r="AW717" t="e">
        <f t="shared" si="467"/>
        <v>#VALUE!</v>
      </c>
      <c r="AX717" t="e">
        <f>LOOKUP(AV717,Z!A2:'Z'!A803,Z!B2:'Z'!B803)</f>
        <v>#VALUE!</v>
      </c>
      <c r="AY717" t="e">
        <f t="shared" si="455"/>
        <v>#VALUE!</v>
      </c>
      <c r="AZ717" t="e">
        <f t="shared" si="456"/>
        <v>#VALUE!</v>
      </c>
      <c r="BA717" t="e">
        <f t="shared" si="457"/>
        <v>#VALUE!</v>
      </c>
      <c r="BB717" t="e">
        <f t="shared" si="458"/>
        <v>#VALUE!</v>
      </c>
      <c r="BC717" t="e">
        <f t="shared" si="459"/>
        <v>#VALUE!</v>
      </c>
      <c r="BD717" t="e">
        <f t="shared" si="460"/>
        <v>#VALUE!</v>
      </c>
    </row>
    <row r="718" spans="1:56" x14ac:dyDescent="0.25">
      <c r="A718" t="str">
        <f>'Bodycomp INPUT'!A715</f>
        <v>.</v>
      </c>
      <c r="B718" t="str">
        <f>'Bodycomp INPUT'!B715</f>
        <v>.</v>
      </c>
      <c r="C718" t="str">
        <f>'Bodycomp INPUT'!C715</f>
        <v>.</v>
      </c>
      <c r="D718" t="str">
        <f>'Bodycomp INPUT'!D715</f>
        <v>.</v>
      </c>
      <c r="E718" t="str">
        <f>'Bodycomp INPUT'!E715</f>
        <v>.</v>
      </c>
      <c r="F718" t="str">
        <f>'Bodycomp INPUT'!F715</f>
        <v>.</v>
      </c>
      <c r="G718" t="str">
        <f>'Bodycomp INPUT'!G715</f>
        <v>.</v>
      </c>
      <c r="H718">
        <v>720</v>
      </c>
      <c r="I718" t="e">
        <f t="shared" si="468"/>
        <v>#VALUE!</v>
      </c>
      <c r="J718" t="e">
        <f t="shared" si="461"/>
        <v>#VALUE!</v>
      </c>
      <c r="K718" t="e">
        <f t="shared" si="469"/>
        <v>#VALUE!</v>
      </c>
      <c r="L718" t="e">
        <f t="shared" si="470"/>
        <v>#VALUE!</v>
      </c>
      <c r="M718" t="e">
        <f t="shared" si="471"/>
        <v>#VALUE!</v>
      </c>
      <c r="N718" t="e">
        <f t="shared" si="472"/>
        <v>#VALUE!</v>
      </c>
      <c r="O718" t="e">
        <f t="shared" si="473"/>
        <v>#VALUE!</v>
      </c>
      <c r="P718" t="e">
        <f t="shared" si="474"/>
        <v>#VALUE!</v>
      </c>
      <c r="Q718" t="e">
        <f t="shared" si="475"/>
        <v>#VALUE!</v>
      </c>
      <c r="R718" t="e">
        <f t="shared" si="462"/>
        <v>#VALUE!</v>
      </c>
      <c r="S718" t="e">
        <f t="shared" si="476"/>
        <v>#VALUE!</v>
      </c>
      <c r="T718" t="e">
        <f t="shared" si="477"/>
        <v>#VALUE!</v>
      </c>
      <c r="U718" t="e">
        <f t="shared" si="478"/>
        <v>#VALUE!</v>
      </c>
      <c r="V718" t="e">
        <f t="shared" si="479"/>
        <v>#VALUE!</v>
      </c>
      <c r="W718" t="e">
        <f t="shared" si="480"/>
        <v>#VALUE!</v>
      </c>
      <c r="X718" t="e">
        <f t="shared" si="481"/>
        <v>#VALUE!</v>
      </c>
      <c r="Y718" t="e">
        <f t="shared" si="482"/>
        <v>#VALUE!</v>
      </c>
      <c r="Z718" t="e">
        <f t="shared" si="483"/>
        <v>#VALUE!</v>
      </c>
      <c r="AA718" t="e">
        <f t="shared" si="484"/>
        <v>#VALUE!</v>
      </c>
      <c r="AB718" t="e">
        <f t="shared" si="463"/>
        <v>#VALUE!</v>
      </c>
      <c r="AC718" t="e">
        <f t="shared" si="485"/>
        <v>#VALUE!</v>
      </c>
      <c r="AD718" t="e">
        <f t="shared" si="486"/>
        <v>#VALUE!</v>
      </c>
      <c r="AE718" t="e">
        <f t="shared" si="464"/>
        <v>#VALUE!</v>
      </c>
      <c r="AF718" t="e">
        <f t="shared" si="487"/>
        <v>#VALUE!</v>
      </c>
      <c r="AG718" t="e">
        <f t="shared" si="488"/>
        <v>#VALUE!</v>
      </c>
      <c r="AH718" t="e">
        <f t="shared" si="489"/>
        <v>#VALUE!</v>
      </c>
      <c r="AI718" t="e">
        <f t="shared" si="490"/>
        <v>#VALUE!</v>
      </c>
      <c r="AK718" t="e">
        <f>LOOKUP(AF718,LMS!D2:'LMS'!D2597,LMS!E2:'LMS'!E2597)</f>
        <v>#VALUE!</v>
      </c>
      <c r="AL718" t="e">
        <f>LOOKUP(AF718,LMS!D2:'LMS'!D2597,LMS!F2:'LMS'!F2597)</f>
        <v>#VALUE!</v>
      </c>
      <c r="AM718" t="e">
        <f>LOOKUP(AF718,LMS!D2:'LMS'!D2597,LMS!G2:'LMS'!G2597)</f>
        <v>#VALUE!</v>
      </c>
      <c r="AN718" t="e">
        <f>LOOKUP(AF718,LMS!D2:'LMS'!D2597,LMS!L2:'LMS'!L2597)</f>
        <v>#VALUE!</v>
      </c>
      <c r="AO718" t="e">
        <f>LOOKUP(AF718,LMS!D2:'LMS'!D2597,LMS!N2:'LMS'!N2597)</f>
        <v>#VALUE!</v>
      </c>
      <c r="AP718" t="e">
        <f>LOOKUP(AF718,LMS!D2:'LMS'!D2597,LMS!P2:'LMS'!P2597)</f>
        <v>#VALUE!</v>
      </c>
      <c r="AR718" t="e">
        <f t="shared" si="491"/>
        <v>#VALUE!</v>
      </c>
      <c r="AS718" t="e">
        <f t="shared" si="492"/>
        <v>#VALUE!</v>
      </c>
      <c r="AT718" t="e">
        <f t="shared" si="465"/>
        <v>#VALUE!</v>
      </c>
      <c r="AU718" t="e">
        <f t="shared" si="493"/>
        <v>#VALUE!</v>
      </c>
      <c r="AV718" t="e">
        <f t="shared" si="466"/>
        <v>#VALUE!</v>
      </c>
      <c r="AW718" t="e">
        <f t="shared" si="467"/>
        <v>#VALUE!</v>
      </c>
      <c r="AX718" t="e">
        <f>LOOKUP(AV718,Z!A2:'Z'!A803,Z!B2:'Z'!B803)</f>
        <v>#VALUE!</v>
      </c>
      <c r="AY718" t="e">
        <f t="shared" si="455"/>
        <v>#VALUE!</v>
      </c>
      <c r="AZ718" t="e">
        <f t="shared" si="456"/>
        <v>#VALUE!</v>
      </c>
      <c r="BA718" t="e">
        <f t="shared" si="457"/>
        <v>#VALUE!</v>
      </c>
      <c r="BB718" t="e">
        <f t="shared" si="458"/>
        <v>#VALUE!</v>
      </c>
      <c r="BC718" t="e">
        <f t="shared" si="459"/>
        <v>#VALUE!</v>
      </c>
      <c r="BD718" t="e">
        <f t="shared" si="460"/>
        <v>#VALUE!</v>
      </c>
    </row>
    <row r="719" spans="1:56" x14ac:dyDescent="0.25">
      <c r="A719" t="str">
        <f>'Bodycomp INPUT'!A716</f>
        <v>.</v>
      </c>
      <c r="B719" t="str">
        <f>'Bodycomp INPUT'!B716</f>
        <v>.</v>
      </c>
      <c r="C719" t="str">
        <f>'Bodycomp INPUT'!C716</f>
        <v>.</v>
      </c>
      <c r="D719" t="str">
        <f>'Bodycomp INPUT'!D716</f>
        <v>.</v>
      </c>
      <c r="E719" t="str">
        <f>'Bodycomp INPUT'!E716</f>
        <v>.</v>
      </c>
      <c r="F719" t="str">
        <f>'Bodycomp INPUT'!F716</f>
        <v>.</v>
      </c>
      <c r="G719" t="str">
        <f>'Bodycomp INPUT'!G716</f>
        <v>.</v>
      </c>
      <c r="H719">
        <v>721</v>
      </c>
      <c r="I719" t="e">
        <f t="shared" si="468"/>
        <v>#VALUE!</v>
      </c>
      <c r="J719" t="e">
        <f t="shared" si="461"/>
        <v>#VALUE!</v>
      </c>
      <c r="K719" t="e">
        <f t="shared" si="469"/>
        <v>#VALUE!</v>
      </c>
      <c r="L719" t="e">
        <f t="shared" si="470"/>
        <v>#VALUE!</v>
      </c>
      <c r="M719" t="e">
        <f t="shared" si="471"/>
        <v>#VALUE!</v>
      </c>
      <c r="N719" t="e">
        <f t="shared" si="472"/>
        <v>#VALUE!</v>
      </c>
      <c r="O719" t="e">
        <f t="shared" si="473"/>
        <v>#VALUE!</v>
      </c>
      <c r="P719" t="e">
        <f t="shared" si="474"/>
        <v>#VALUE!</v>
      </c>
      <c r="Q719" t="e">
        <f t="shared" si="475"/>
        <v>#VALUE!</v>
      </c>
      <c r="R719" t="e">
        <f t="shared" si="462"/>
        <v>#VALUE!</v>
      </c>
      <c r="S719" t="e">
        <f t="shared" si="476"/>
        <v>#VALUE!</v>
      </c>
      <c r="T719" t="e">
        <f t="shared" si="477"/>
        <v>#VALUE!</v>
      </c>
      <c r="U719" t="e">
        <f t="shared" si="478"/>
        <v>#VALUE!</v>
      </c>
      <c r="V719" t="e">
        <f t="shared" si="479"/>
        <v>#VALUE!</v>
      </c>
      <c r="W719" t="e">
        <f t="shared" si="480"/>
        <v>#VALUE!</v>
      </c>
      <c r="X719" t="e">
        <f t="shared" si="481"/>
        <v>#VALUE!</v>
      </c>
      <c r="Y719" t="e">
        <f t="shared" si="482"/>
        <v>#VALUE!</v>
      </c>
      <c r="Z719" t="e">
        <f t="shared" si="483"/>
        <v>#VALUE!</v>
      </c>
      <c r="AA719" t="e">
        <f t="shared" si="484"/>
        <v>#VALUE!</v>
      </c>
      <c r="AB719" t="e">
        <f t="shared" si="463"/>
        <v>#VALUE!</v>
      </c>
      <c r="AC719" t="e">
        <f t="shared" si="485"/>
        <v>#VALUE!</v>
      </c>
      <c r="AD719" t="e">
        <f t="shared" si="486"/>
        <v>#VALUE!</v>
      </c>
      <c r="AE719" t="e">
        <f t="shared" si="464"/>
        <v>#VALUE!</v>
      </c>
      <c r="AF719" t="e">
        <f t="shared" si="487"/>
        <v>#VALUE!</v>
      </c>
      <c r="AG719" t="e">
        <f t="shared" si="488"/>
        <v>#VALUE!</v>
      </c>
      <c r="AH719" t="e">
        <f t="shared" si="489"/>
        <v>#VALUE!</v>
      </c>
      <c r="AI719" t="e">
        <f t="shared" si="490"/>
        <v>#VALUE!</v>
      </c>
      <c r="AK719" t="e">
        <f>LOOKUP(AF719,LMS!D2:'LMS'!D2597,LMS!E2:'LMS'!E2597)</f>
        <v>#VALUE!</v>
      </c>
      <c r="AL719" t="e">
        <f>LOOKUP(AF719,LMS!D2:'LMS'!D2597,LMS!F2:'LMS'!F2597)</f>
        <v>#VALUE!</v>
      </c>
      <c r="AM719" t="e">
        <f>LOOKUP(AF719,LMS!D2:'LMS'!D2597,LMS!G2:'LMS'!G2597)</f>
        <v>#VALUE!</v>
      </c>
      <c r="AN719" t="e">
        <f>LOOKUP(AF719,LMS!D2:'LMS'!D2597,LMS!L2:'LMS'!L2597)</f>
        <v>#VALUE!</v>
      </c>
      <c r="AO719" t="e">
        <f>LOOKUP(AF719,LMS!D2:'LMS'!D2597,LMS!N2:'LMS'!N2597)</f>
        <v>#VALUE!</v>
      </c>
      <c r="AP719" t="e">
        <f>LOOKUP(AF719,LMS!D2:'LMS'!D2597,LMS!P2:'LMS'!P2597)</f>
        <v>#VALUE!</v>
      </c>
      <c r="AR719" t="e">
        <f t="shared" si="491"/>
        <v>#VALUE!</v>
      </c>
      <c r="AS719" t="e">
        <f t="shared" si="492"/>
        <v>#VALUE!</v>
      </c>
      <c r="AT719" t="e">
        <f t="shared" si="465"/>
        <v>#VALUE!</v>
      </c>
      <c r="AU719" t="e">
        <f t="shared" si="493"/>
        <v>#VALUE!</v>
      </c>
      <c r="AV719" t="e">
        <f t="shared" si="466"/>
        <v>#VALUE!</v>
      </c>
      <c r="AW719" t="e">
        <f t="shared" si="467"/>
        <v>#VALUE!</v>
      </c>
      <c r="AX719" t="e">
        <f>LOOKUP(AV719,Z!A2:'Z'!A803,Z!B2:'Z'!B803)</f>
        <v>#VALUE!</v>
      </c>
      <c r="AY719" t="e">
        <f t="shared" si="455"/>
        <v>#VALUE!</v>
      </c>
      <c r="AZ719" t="e">
        <f t="shared" si="456"/>
        <v>#VALUE!</v>
      </c>
      <c r="BA719" t="e">
        <f t="shared" si="457"/>
        <v>#VALUE!</v>
      </c>
      <c r="BB719" t="e">
        <f t="shared" si="458"/>
        <v>#VALUE!</v>
      </c>
      <c r="BC719" t="e">
        <f t="shared" si="459"/>
        <v>#VALUE!</v>
      </c>
      <c r="BD719" t="e">
        <f t="shared" si="460"/>
        <v>#VALUE!</v>
      </c>
    </row>
    <row r="720" spans="1:56" x14ac:dyDescent="0.25">
      <c r="A720" t="str">
        <f>'Bodycomp INPUT'!A717</f>
        <v>.</v>
      </c>
      <c r="B720" t="str">
        <f>'Bodycomp INPUT'!B717</f>
        <v>.</v>
      </c>
      <c r="C720" t="str">
        <f>'Bodycomp INPUT'!C717</f>
        <v>.</v>
      </c>
      <c r="D720" t="str">
        <f>'Bodycomp INPUT'!D717</f>
        <v>.</v>
      </c>
      <c r="E720" t="str">
        <f>'Bodycomp INPUT'!E717</f>
        <v>.</v>
      </c>
      <c r="F720" t="str">
        <f>'Bodycomp INPUT'!F717</f>
        <v>.</v>
      </c>
      <c r="G720" t="str">
        <f>'Bodycomp INPUT'!G717</f>
        <v>.</v>
      </c>
      <c r="H720">
        <v>722</v>
      </c>
      <c r="I720" t="e">
        <f t="shared" si="468"/>
        <v>#VALUE!</v>
      </c>
      <c r="J720" t="e">
        <f t="shared" si="461"/>
        <v>#VALUE!</v>
      </c>
      <c r="K720" t="e">
        <f t="shared" si="469"/>
        <v>#VALUE!</v>
      </c>
      <c r="L720" t="e">
        <f t="shared" si="470"/>
        <v>#VALUE!</v>
      </c>
      <c r="M720" t="e">
        <f t="shared" si="471"/>
        <v>#VALUE!</v>
      </c>
      <c r="N720" t="e">
        <f t="shared" si="472"/>
        <v>#VALUE!</v>
      </c>
      <c r="O720" t="e">
        <f t="shared" si="473"/>
        <v>#VALUE!</v>
      </c>
      <c r="P720" t="e">
        <f t="shared" si="474"/>
        <v>#VALUE!</v>
      </c>
      <c r="Q720" t="e">
        <f t="shared" si="475"/>
        <v>#VALUE!</v>
      </c>
      <c r="R720" t="e">
        <f t="shared" si="462"/>
        <v>#VALUE!</v>
      </c>
      <c r="S720" t="e">
        <f t="shared" si="476"/>
        <v>#VALUE!</v>
      </c>
      <c r="T720" t="e">
        <f t="shared" si="477"/>
        <v>#VALUE!</v>
      </c>
      <c r="U720" t="e">
        <f t="shared" si="478"/>
        <v>#VALUE!</v>
      </c>
      <c r="V720" t="e">
        <f t="shared" si="479"/>
        <v>#VALUE!</v>
      </c>
      <c r="W720" t="e">
        <f t="shared" si="480"/>
        <v>#VALUE!</v>
      </c>
      <c r="X720" t="e">
        <f t="shared" si="481"/>
        <v>#VALUE!</v>
      </c>
      <c r="Y720" t="e">
        <f t="shared" si="482"/>
        <v>#VALUE!</v>
      </c>
      <c r="Z720" t="e">
        <f t="shared" si="483"/>
        <v>#VALUE!</v>
      </c>
      <c r="AA720" t="e">
        <f t="shared" si="484"/>
        <v>#VALUE!</v>
      </c>
      <c r="AB720" t="e">
        <f t="shared" si="463"/>
        <v>#VALUE!</v>
      </c>
      <c r="AC720" t="e">
        <f t="shared" si="485"/>
        <v>#VALUE!</v>
      </c>
      <c r="AD720" t="e">
        <f t="shared" si="486"/>
        <v>#VALUE!</v>
      </c>
      <c r="AE720" t="e">
        <f t="shared" si="464"/>
        <v>#VALUE!</v>
      </c>
      <c r="AF720" t="e">
        <f t="shared" si="487"/>
        <v>#VALUE!</v>
      </c>
      <c r="AG720" t="e">
        <f t="shared" si="488"/>
        <v>#VALUE!</v>
      </c>
      <c r="AH720" t="e">
        <f t="shared" si="489"/>
        <v>#VALUE!</v>
      </c>
      <c r="AI720" t="e">
        <f t="shared" si="490"/>
        <v>#VALUE!</v>
      </c>
      <c r="AK720" t="e">
        <f>LOOKUP(AF720,LMS!D2:'LMS'!D2597,LMS!E2:'LMS'!E2597)</f>
        <v>#VALUE!</v>
      </c>
      <c r="AL720" t="e">
        <f>LOOKUP(AF720,LMS!D2:'LMS'!D2597,LMS!F2:'LMS'!F2597)</f>
        <v>#VALUE!</v>
      </c>
      <c r="AM720" t="e">
        <f>LOOKUP(AF720,LMS!D2:'LMS'!D2597,LMS!G2:'LMS'!G2597)</f>
        <v>#VALUE!</v>
      </c>
      <c r="AN720" t="e">
        <f>LOOKUP(AF720,LMS!D2:'LMS'!D2597,LMS!L2:'LMS'!L2597)</f>
        <v>#VALUE!</v>
      </c>
      <c r="AO720" t="e">
        <f>LOOKUP(AF720,LMS!D2:'LMS'!D2597,LMS!N2:'LMS'!N2597)</f>
        <v>#VALUE!</v>
      </c>
      <c r="AP720" t="e">
        <f>LOOKUP(AF720,LMS!D2:'LMS'!D2597,LMS!P2:'LMS'!P2597)</f>
        <v>#VALUE!</v>
      </c>
      <c r="AR720" t="e">
        <f t="shared" si="491"/>
        <v>#VALUE!</v>
      </c>
      <c r="AS720" t="e">
        <f t="shared" si="492"/>
        <v>#VALUE!</v>
      </c>
      <c r="AT720" t="e">
        <f t="shared" si="465"/>
        <v>#VALUE!</v>
      </c>
      <c r="AU720" t="e">
        <f t="shared" si="493"/>
        <v>#VALUE!</v>
      </c>
      <c r="AV720" t="e">
        <f t="shared" si="466"/>
        <v>#VALUE!</v>
      </c>
      <c r="AW720" t="e">
        <f t="shared" si="467"/>
        <v>#VALUE!</v>
      </c>
      <c r="AX720" t="e">
        <f>LOOKUP(AV720,Z!A2:'Z'!A803,Z!B2:'Z'!B803)</f>
        <v>#VALUE!</v>
      </c>
      <c r="AY720" t="e">
        <f t="shared" si="455"/>
        <v>#VALUE!</v>
      </c>
      <c r="AZ720" t="e">
        <f t="shared" si="456"/>
        <v>#VALUE!</v>
      </c>
      <c r="BA720" t="e">
        <f t="shared" si="457"/>
        <v>#VALUE!</v>
      </c>
      <c r="BB720" t="e">
        <f t="shared" si="458"/>
        <v>#VALUE!</v>
      </c>
      <c r="BC720" t="e">
        <f t="shared" si="459"/>
        <v>#VALUE!</v>
      </c>
      <c r="BD720" t="e">
        <f t="shared" si="460"/>
        <v>#VALUE!</v>
      </c>
    </row>
    <row r="721" spans="1:56" x14ac:dyDescent="0.25">
      <c r="A721" t="str">
        <f>'Bodycomp INPUT'!A718</f>
        <v>.</v>
      </c>
      <c r="B721" t="str">
        <f>'Bodycomp INPUT'!B718</f>
        <v>.</v>
      </c>
      <c r="C721" t="str">
        <f>'Bodycomp INPUT'!C718</f>
        <v>.</v>
      </c>
      <c r="D721" t="str">
        <f>'Bodycomp INPUT'!D718</f>
        <v>.</v>
      </c>
      <c r="E721" t="str">
        <f>'Bodycomp INPUT'!E718</f>
        <v>.</v>
      </c>
      <c r="F721" t="str">
        <f>'Bodycomp INPUT'!F718</f>
        <v>.</v>
      </c>
      <c r="G721" t="str">
        <f>'Bodycomp INPUT'!G718</f>
        <v>.</v>
      </c>
      <c r="H721">
        <v>723</v>
      </c>
      <c r="I721" t="e">
        <f t="shared" si="468"/>
        <v>#VALUE!</v>
      </c>
      <c r="J721" t="e">
        <f t="shared" si="461"/>
        <v>#VALUE!</v>
      </c>
      <c r="K721" t="e">
        <f t="shared" si="469"/>
        <v>#VALUE!</v>
      </c>
      <c r="L721" t="e">
        <f t="shared" si="470"/>
        <v>#VALUE!</v>
      </c>
      <c r="M721" t="e">
        <f t="shared" si="471"/>
        <v>#VALUE!</v>
      </c>
      <c r="N721" t="e">
        <f t="shared" si="472"/>
        <v>#VALUE!</v>
      </c>
      <c r="O721" t="e">
        <f t="shared" si="473"/>
        <v>#VALUE!</v>
      </c>
      <c r="P721" t="e">
        <f t="shared" si="474"/>
        <v>#VALUE!</v>
      </c>
      <c r="Q721" t="e">
        <f t="shared" si="475"/>
        <v>#VALUE!</v>
      </c>
      <c r="R721" t="e">
        <f t="shared" si="462"/>
        <v>#VALUE!</v>
      </c>
      <c r="S721" t="e">
        <f t="shared" si="476"/>
        <v>#VALUE!</v>
      </c>
      <c r="T721" t="e">
        <f t="shared" si="477"/>
        <v>#VALUE!</v>
      </c>
      <c r="U721" t="e">
        <f t="shared" si="478"/>
        <v>#VALUE!</v>
      </c>
      <c r="V721" t="e">
        <f t="shared" si="479"/>
        <v>#VALUE!</v>
      </c>
      <c r="W721" t="e">
        <f t="shared" si="480"/>
        <v>#VALUE!</v>
      </c>
      <c r="X721" t="e">
        <f t="shared" si="481"/>
        <v>#VALUE!</v>
      </c>
      <c r="Y721" t="e">
        <f t="shared" si="482"/>
        <v>#VALUE!</v>
      </c>
      <c r="Z721" t="e">
        <f t="shared" si="483"/>
        <v>#VALUE!</v>
      </c>
      <c r="AA721" t="e">
        <f t="shared" si="484"/>
        <v>#VALUE!</v>
      </c>
      <c r="AB721" t="e">
        <f t="shared" si="463"/>
        <v>#VALUE!</v>
      </c>
      <c r="AC721" t="e">
        <f t="shared" si="485"/>
        <v>#VALUE!</v>
      </c>
      <c r="AD721" t="e">
        <f t="shared" si="486"/>
        <v>#VALUE!</v>
      </c>
      <c r="AE721" t="e">
        <f t="shared" si="464"/>
        <v>#VALUE!</v>
      </c>
      <c r="AF721" t="e">
        <f t="shared" si="487"/>
        <v>#VALUE!</v>
      </c>
      <c r="AG721" t="e">
        <f t="shared" si="488"/>
        <v>#VALUE!</v>
      </c>
      <c r="AH721" t="e">
        <f t="shared" si="489"/>
        <v>#VALUE!</v>
      </c>
      <c r="AI721" t="e">
        <f t="shared" si="490"/>
        <v>#VALUE!</v>
      </c>
      <c r="AK721" t="e">
        <f>LOOKUP(AF721,LMS!D2:'LMS'!D2597,LMS!E2:'LMS'!E2597)</f>
        <v>#VALUE!</v>
      </c>
      <c r="AL721" t="e">
        <f>LOOKUP(AF721,LMS!D2:'LMS'!D2597,LMS!F2:'LMS'!F2597)</f>
        <v>#VALUE!</v>
      </c>
      <c r="AM721" t="e">
        <f>LOOKUP(AF721,LMS!D2:'LMS'!D2597,LMS!G2:'LMS'!G2597)</f>
        <v>#VALUE!</v>
      </c>
      <c r="AN721" t="e">
        <f>LOOKUP(AF721,LMS!D2:'LMS'!D2597,LMS!L2:'LMS'!L2597)</f>
        <v>#VALUE!</v>
      </c>
      <c r="AO721" t="e">
        <f>LOOKUP(AF721,LMS!D2:'LMS'!D2597,LMS!N2:'LMS'!N2597)</f>
        <v>#VALUE!</v>
      </c>
      <c r="AP721" t="e">
        <f>LOOKUP(AF721,LMS!D2:'LMS'!D2597,LMS!P2:'LMS'!P2597)</f>
        <v>#VALUE!</v>
      </c>
      <c r="AR721" t="e">
        <f t="shared" si="491"/>
        <v>#VALUE!</v>
      </c>
      <c r="AS721" t="e">
        <f t="shared" si="492"/>
        <v>#VALUE!</v>
      </c>
      <c r="AT721" t="e">
        <f t="shared" si="465"/>
        <v>#VALUE!</v>
      </c>
      <c r="AU721" t="e">
        <f t="shared" si="493"/>
        <v>#VALUE!</v>
      </c>
      <c r="AV721" t="e">
        <f t="shared" si="466"/>
        <v>#VALUE!</v>
      </c>
      <c r="AW721" t="e">
        <f t="shared" si="467"/>
        <v>#VALUE!</v>
      </c>
      <c r="AX721" t="e">
        <f>LOOKUP(AV721,Z!A2:'Z'!A803,Z!B2:'Z'!B803)</f>
        <v>#VALUE!</v>
      </c>
      <c r="AY721" t="e">
        <f t="shared" si="455"/>
        <v>#VALUE!</v>
      </c>
      <c r="AZ721" t="e">
        <f t="shared" si="456"/>
        <v>#VALUE!</v>
      </c>
      <c r="BA721" t="e">
        <f t="shared" si="457"/>
        <v>#VALUE!</v>
      </c>
      <c r="BB721" t="e">
        <f t="shared" si="458"/>
        <v>#VALUE!</v>
      </c>
      <c r="BC721" t="e">
        <f t="shared" si="459"/>
        <v>#VALUE!</v>
      </c>
      <c r="BD721" t="e">
        <f t="shared" si="460"/>
        <v>#VALUE!</v>
      </c>
    </row>
    <row r="722" spans="1:56" x14ac:dyDescent="0.25">
      <c r="A722" t="str">
        <f>'Bodycomp INPUT'!A719</f>
        <v>.</v>
      </c>
      <c r="B722" t="str">
        <f>'Bodycomp INPUT'!B719</f>
        <v>.</v>
      </c>
      <c r="C722" t="str">
        <f>'Bodycomp INPUT'!C719</f>
        <v>.</v>
      </c>
      <c r="D722" t="str">
        <f>'Bodycomp INPUT'!D719</f>
        <v>.</v>
      </c>
      <c r="E722" t="str">
        <f>'Bodycomp INPUT'!E719</f>
        <v>.</v>
      </c>
      <c r="F722" t="str">
        <f>'Bodycomp INPUT'!F719</f>
        <v>.</v>
      </c>
      <c r="G722" t="str">
        <f>'Bodycomp INPUT'!G719</f>
        <v>.</v>
      </c>
      <c r="H722">
        <v>724</v>
      </c>
      <c r="I722" t="e">
        <f t="shared" si="468"/>
        <v>#VALUE!</v>
      </c>
      <c r="J722" t="e">
        <f t="shared" si="461"/>
        <v>#VALUE!</v>
      </c>
      <c r="K722" t="e">
        <f t="shared" si="469"/>
        <v>#VALUE!</v>
      </c>
      <c r="L722" t="e">
        <f t="shared" si="470"/>
        <v>#VALUE!</v>
      </c>
      <c r="M722" t="e">
        <f t="shared" si="471"/>
        <v>#VALUE!</v>
      </c>
      <c r="N722" t="e">
        <f t="shared" si="472"/>
        <v>#VALUE!</v>
      </c>
      <c r="O722" t="e">
        <f t="shared" si="473"/>
        <v>#VALUE!</v>
      </c>
      <c r="P722" t="e">
        <f t="shared" si="474"/>
        <v>#VALUE!</v>
      </c>
      <c r="Q722" t="e">
        <f t="shared" si="475"/>
        <v>#VALUE!</v>
      </c>
      <c r="R722" t="e">
        <f t="shared" si="462"/>
        <v>#VALUE!</v>
      </c>
      <c r="S722" t="e">
        <f t="shared" si="476"/>
        <v>#VALUE!</v>
      </c>
      <c r="T722" t="e">
        <f t="shared" si="477"/>
        <v>#VALUE!</v>
      </c>
      <c r="U722" t="e">
        <f t="shared" si="478"/>
        <v>#VALUE!</v>
      </c>
      <c r="V722" t="e">
        <f t="shared" si="479"/>
        <v>#VALUE!</v>
      </c>
      <c r="W722" t="e">
        <f t="shared" si="480"/>
        <v>#VALUE!</v>
      </c>
      <c r="X722" t="e">
        <f t="shared" si="481"/>
        <v>#VALUE!</v>
      </c>
      <c r="Y722" t="e">
        <f t="shared" si="482"/>
        <v>#VALUE!</v>
      </c>
      <c r="Z722" t="e">
        <f t="shared" si="483"/>
        <v>#VALUE!</v>
      </c>
      <c r="AA722" t="e">
        <f t="shared" si="484"/>
        <v>#VALUE!</v>
      </c>
      <c r="AB722" t="e">
        <f t="shared" si="463"/>
        <v>#VALUE!</v>
      </c>
      <c r="AC722" t="e">
        <f t="shared" si="485"/>
        <v>#VALUE!</v>
      </c>
      <c r="AD722" t="e">
        <f t="shared" si="486"/>
        <v>#VALUE!</v>
      </c>
      <c r="AE722" t="e">
        <f t="shared" si="464"/>
        <v>#VALUE!</v>
      </c>
      <c r="AF722" t="e">
        <f t="shared" si="487"/>
        <v>#VALUE!</v>
      </c>
      <c r="AG722" t="e">
        <f t="shared" si="488"/>
        <v>#VALUE!</v>
      </c>
      <c r="AH722" t="e">
        <f t="shared" si="489"/>
        <v>#VALUE!</v>
      </c>
      <c r="AI722" t="e">
        <f t="shared" si="490"/>
        <v>#VALUE!</v>
      </c>
      <c r="AK722" t="e">
        <f>LOOKUP(AF722,LMS!D2:'LMS'!D2597,LMS!E2:'LMS'!E2597)</f>
        <v>#VALUE!</v>
      </c>
      <c r="AL722" t="e">
        <f>LOOKUP(AF722,LMS!D2:'LMS'!D2597,LMS!F2:'LMS'!F2597)</f>
        <v>#VALUE!</v>
      </c>
      <c r="AM722" t="e">
        <f>LOOKUP(AF722,LMS!D2:'LMS'!D2597,LMS!G2:'LMS'!G2597)</f>
        <v>#VALUE!</v>
      </c>
      <c r="AN722" t="e">
        <f>LOOKUP(AF722,LMS!D2:'LMS'!D2597,LMS!L2:'LMS'!L2597)</f>
        <v>#VALUE!</v>
      </c>
      <c r="AO722" t="e">
        <f>LOOKUP(AF722,LMS!D2:'LMS'!D2597,LMS!N2:'LMS'!N2597)</f>
        <v>#VALUE!</v>
      </c>
      <c r="AP722" t="e">
        <f>LOOKUP(AF722,LMS!D2:'LMS'!D2597,LMS!P2:'LMS'!P2597)</f>
        <v>#VALUE!</v>
      </c>
      <c r="AR722" t="e">
        <f t="shared" si="491"/>
        <v>#VALUE!</v>
      </c>
      <c r="AS722" t="e">
        <f t="shared" si="492"/>
        <v>#VALUE!</v>
      </c>
      <c r="AT722" t="e">
        <f t="shared" si="465"/>
        <v>#VALUE!</v>
      </c>
      <c r="AU722" t="e">
        <f t="shared" si="493"/>
        <v>#VALUE!</v>
      </c>
      <c r="AV722" t="e">
        <f t="shared" si="466"/>
        <v>#VALUE!</v>
      </c>
      <c r="AW722" t="e">
        <f t="shared" si="467"/>
        <v>#VALUE!</v>
      </c>
      <c r="AX722" t="e">
        <f>LOOKUP(AV722,Z!A2:'Z'!A803,Z!B2:'Z'!B803)</f>
        <v>#VALUE!</v>
      </c>
      <c r="AY722" t="e">
        <f t="shared" si="455"/>
        <v>#VALUE!</v>
      </c>
      <c r="AZ722" t="e">
        <f t="shared" si="456"/>
        <v>#VALUE!</v>
      </c>
      <c r="BA722" t="e">
        <f t="shared" si="457"/>
        <v>#VALUE!</v>
      </c>
      <c r="BB722" t="e">
        <f t="shared" si="458"/>
        <v>#VALUE!</v>
      </c>
      <c r="BC722" t="e">
        <f t="shared" si="459"/>
        <v>#VALUE!</v>
      </c>
      <c r="BD722" t="e">
        <f t="shared" si="460"/>
        <v>#VALUE!</v>
      </c>
    </row>
    <row r="723" spans="1:56" x14ac:dyDescent="0.25">
      <c r="A723" t="str">
        <f>'Bodycomp INPUT'!A720</f>
        <v>.</v>
      </c>
      <c r="B723" t="str">
        <f>'Bodycomp INPUT'!B720</f>
        <v>.</v>
      </c>
      <c r="C723" t="str">
        <f>'Bodycomp INPUT'!C720</f>
        <v>.</v>
      </c>
      <c r="D723" t="str">
        <f>'Bodycomp INPUT'!D720</f>
        <v>.</v>
      </c>
      <c r="E723" t="str">
        <f>'Bodycomp INPUT'!E720</f>
        <v>.</v>
      </c>
      <c r="F723" t="str">
        <f>'Bodycomp INPUT'!F720</f>
        <v>.</v>
      </c>
      <c r="G723" t="str">
        <f>'Bodycomp INPUT'!G720</f>
        <v>.</v>
      </c>
      <c r="H723">
        <v>725</v>
      </c>
      <c r="I723" t="e">
        <f t="shared" si="468"/>
        <v>#VALUE!</v>
      </c>
      <c r="J723" t="e">
        <f t="shared" si="461"/>
        <v>#VALUE!</v>
      </c>
      <c r="K723" t="e">
        <f t="shared" si="469"/>
        <v>#VALUE!</v>
      </c>
      <c r="L723" t="e">
        <f t="shared" si="470"/>
        <v>#VALUE!</v>
      </c>
      <c r="M723" t="e">
        <f t="shared" si="471"/>
        <v>#VALUE!</v>
      </c>
      <c r="N723" t="e">
        <f t="shared" si="472"/>
        <v>#VALUE!</v>
      </c>
      <c r="O723" t="e">
        <f t="shared" si="473"/>
        <v>#VALUE!</v>
      </c>
      <c r="P723" t="e">
        <f t="shared" si="474"/>
        <v>#VALUE!</v>
      </c>
      <c r="Q723" t="e">
        <f t="shared" si="475"/>
        <v>#VALUE!</v>
      </c>
      <c r="R723" t="e">
        <f t="shared" si="462"/>
        <v>#VALUE!</v>
      </c>
      <c r="S723" t="e">
        <f t="shared" si="476"/>
        <v>#VALUE!</v>
      </c>
      <c r="T723" t="e">
        <f t="shared" si="477"/>
        <v>#VALUE!</v>
      </c>
      <c r="U723" t="e">
        <f t="shared" si="478"/>
        <v>#VALUE!</v>
      </c>
      <c r="V723" t="e">
        <f t="shared" si="479"/>
        <v>#VALUE!</v>
      </c>
      <c r="W723" t="e">
        <f t="shared" si="480"/>
        <v>#VALUE!</v>
      </c>
      <c r="X723" t="e">
        <f t="shared" si="481"/>
        <v>#VALUE!</v>
      </c>
      <c r="Y723" t="e">
        <f t="shared" si="482"/>
        <v>#VALUE!</v>
      </c>
      <c r="Z723" t="e">
        <f t="shared" si="483"/>
        <v>#VALUE!</v>
      </c>
      <c r="AA723" t="e">
        <f t="shared" si="484"/>
        <v>#VALUE!</v>
      </c>
      <c r="AB723" t="e">
        <f t="shared" si="463"/>
        <v>#VALUE!</v>
      </c>
      <c r="AC723" t="e">
        <f t="shared" si="485"/>
        <v>#VALUE!</v>
      </c>
      <c r="AD723" t="e">
        <f t="shared" si="486"/>
        <v>#VALUE!</v>
      </c>
      <c r="AE723" t="e">
        <f t="shared" si="464"/>
        <v>#VALUE!</v>
      </c>
      <c r="AF723" t="e">
        <f t="shared" si="487"/>
        <v>#VALUE!</v>
      </c>
      <c r="AG723" t="e">
        <f t="shared" si="488"/>
        <v>#VALUE!</v>
      </c>
      <c r="AH723" t="e">
        <f t="shared" si="489"/>
        <v>#VALUE!</v>
      </c>
      <c r="AI723" t="e">
        <f t="shared" si="490"/>
        <v>#VALUE!</v>
      </c>
      <c r="AK723" t="e">
        <f>LOOKUP(AF723,LMS!D2:'LMS'!D2597,LMS!E2:'LMS'!E2597)</f>
        <v>#VALUE!</v>
      </c>
      <c r="AL723" t="e">
        <f>LOOKUP(AF723,LMS!D2:'LMS'!D2597,LMS!F2:'LMS'!F2597)</f>
        <v>#VALUE!</v>
      </c>
      <c r="AM723" t="e">
        <f>LOOKUP(AF723,LMS!D2:'LMS'!D2597,LMS!G2:'LMS'!G2597)</f>
        <v>#VALUE!</v>
      </c>
      <c r="AN723" t="e">
        <f>LOOKUP(AF723,LMS!D2:'LMS'!D2597,LMS!L2:'LMS'!L2597)</f>
        <v>#VALUE!</v>
      </c>
      <c r="AO723" t="e">
        <f>LOOKUP(AF723,LMS!D2:'LMS'!D2597,LMS!N2:'LMS'!N2597)</f>
        <v>#VALUE!</v>
      </c>
      <c r="AP723" t="e">
        <f>LOOKUP(AF723,LMS!D2:'LMS'!D2597,LMS!P2:'LMS'!P2597)</f>
        <v>#VALUE!</v>
      </c>
      <c r="AR723" t="e">
        <f t="shared" si="491"/>
        <v>#VALUE!</v>
      </c>
      <c r="AS723" t="e">
        <f t="shared" si="492"/>
        <v>#VALUE!</v>
      </c>
      <c r="AT723" t="e">
        <f t="shared" si="465"/>
        <v>#VALUE!</v>
      </c>
      <c r="AU723" t="e">
        <f t="shared" si="493"/>
        <v>#VALUE!</v>
      </c>
      <c r="AV723" t="e">
        <f t="shared" si="466"/>
        <v>#VALUE!</v>
      </c>
      <c r="AW723" t="e">
        <f t="shared" si="467"/>
        <v>#VALUE!</v>
      </c>
      <c r="AX723" t="e">
        <f>LOOKUP(AV723,Z!A2:'Z'!A803,Z!B2:'Z'!B803)</f>
        <v>#VALUE!</v>
      </c>
      <c r="AY723" t="e">
        <f t="shared" si="455"/>
        <v>#VALUE!</v>
      </c>
      <c r="AZ723" t="e">
        <f t="shared" si="456"/>
        <v>#VALUE!</v>
      </c>
      <c r="BA723" t="e">
        <f t="shared" si="457"/>
        <v>#VALUE!</v>
      </c>
      <c r="BB723" t="e">
        <f t="shared" si="458"/>
        <v>#VALUE!</v>
      </c>
      <c r="BC723" t="e">
        <f t="shared" si="459"/>
        <v>#VALUE!</v>
      </c>
      <c r="BD723" t="e">
        <f t="shared" si="460"/>
        <v>#VALUE!</v>
      </c>
    </row>
    <row r="724" spans="1:56" x14ac:dyDescent="0.25">
      <c r="A724" t="str">
        <f>'Bodycomp INPUT'!A721</f>
        <v>.</v>
      </c>
      <c r="B724" t="str">
        <f>'Bodycomp INPUT'!B721</f>
        <v>.</v>
      </c>
      <c r="C724" t="str">
        <f>'Bodycomp INPUT'!C721</f>
        <v>.</v>
      </c>
      <c r="D724" t="str">
        <f>'Bodycomp INPUT'!D721</f>
        <v>.</v>
      </c>
      <c r="E724" t="str">
        <f>'Bodycomp INPUT'!E721</f>
        <v>.</v>
      </c>
      <c r="F724" t="str">
        <f>'Bodycomp INPUT'!F721</f>
        <v>.</v>
      </c>
      <c r="G724" t="str">
        <f>'Bodycomp INPUT'!G721</f>
        <v>.</v>
      </c>
      <c r="H724">
        <v>726</v>
      </c>
      <c r="I724" t="e">
        <f t="shared" si="468"/>
        <v>#VALUE!</v>
      </c>
      <c r="J724" t="e">
        <f t="shared" si="461"/>
        <v>#VALUE!</v>
      </c>
      <c r="K724" t="e">
        <f t="shared" si="469"/>
        <v>#VALUE!</v>
      </c>
      <c r="L724" t="e">
        <f t="shared" si="470"/>
        <v>#VALUE!</v>
      </c>
      <c r="M724" t="e">
        <f t="shared" si="471"/>
        <v>#VALUE!</v>
      </c>
      <c r="N724" t="e">
        <f t="shared" si="472"/>
        <v>#VALUE!</v>
      </c>
      <c r="O724" t="e">
        <f t="shared" si="473"/>
        <v>#VALUE!</v>
      </c>
      <c r="P724" t="e">
        <f t="shared" si="474"/>
        <v>#VALUE!</v>
      </c>
      <c r="Q724" t="e">
        <f t="shared" si="475"/>
        <v>#VALUE!</v>
      </c>
      <c r="R724" t="e">
        <f t="shared" si="462"/>
        <v>#VALUE!</v>
      </c>
      <c r="S724" t="e">
        <f t="shared" si="476"/>
        <v>#VALUE!</v>
      </c>
      <c r="T724" t="e">
        <f t="shared" si="477"/>
        <v>#VALUE!</v>
      </c>
      <c r="U724" t="e">
        <f t="shared" si="478"/>
        <v>#VALUE!</v>
      </c>
      <c r="V724" t="e">
        <f t="shared" si="479"/>
        <v>#VALUE!</v>
      </c>
      <c r="W724" t="e">
        <f t="shared" si="480"/>
        <v>#VALUE!</v>
      </c>
      <c r="X724" t="e">
        <f t="shared" si="481"/>
        <v>#VALUE!</v>
      </c>
      <c r="Y724" t="e">
        <f t="shared" si="482"/>
        <v>#VALUE!</v>
      </c>
      <c r="Z724" t="e">
        <f t="shared" si="483"/>
        <v>#VALUE!</v>
      </c>
      <c r="AA724" t="e">
        <f t="shared" si="484"/>
        <v>#VALUE!</v>
      </c>
      <c r="AB724" t="e">
        <f t="shared" si="463"/>
        <v>#VALUE!</v>
      </c>
      <c r="AC724" t="e">
        <f t="shared" si="485"/>
        <v>#VALUE!</v>
      </c>
      <c r="AD724" t="e">
        <f t="shared" si="486"/>
        <v>#VALUE!</v>
      </c>
      <c r="AE724" t="e">
        <f t="shared" si="464"/>
        <v>#VALUE!</v>
      </c>
      <c r="AF724" t="e">
        <f t="shared" si="487"/>
        <v>#VALUE!</v>
      </c>
      <c r="AG724" t="e">
        <f t="shared" si="488"/>
        <v>#VALUE!</v>
      </c>
      <c r="AH724" t="e">
        <f t="shared" si="489"/>
        <v>#VALUE!</v>
      </c>
      <c r="AI724" t="e">
        <f t="shared" si="490"/>
        <v>#VALUE!</v>
      </c>
      <c r="AK724" t="e">
        <f>LOOKUP(AF724,LMS!D2:'LMS'!D2597,LMS!E2:'LMS'!E2597)</f>
        <v>#VALUE!</v>
      </c>
      <c r="AL724" t="e">
        <f>LOOKUP(AF724,LMS!D2:'LMS'!D2597,LMS!F2:'LMS'!F2597)</f>
        <v>#VALUE!</v>
      </c>
      <c r="AM724" t="e">
        <f>LOOKUP(AF724,LMS!D2:'LMS'!D2597,LMS!G2:'LMS'!G2597)</f>
        <v>#VALUE!</v>
      </c>
      <c r="AN724" t="e">
        <f>LOOKUP(AF724,LMS!D2:'LMS'!D2597,LMS!L2:'LMS'!L2597)</f>
        <v>#VALUE!</v>
      </c>
      <c r="AO724" t="e">
        <f>LOOKUP(AF724,LMS!D2:'LMS'!D2597,LMS!N2:'LMS'!N2597)</f>
        <v>#VALUE!</v>
      </c>
      <c r="AP724" t="e">
        <f>LOOKUP(AF724,LMS!D2:'LMS'!D2597,LMS!P2:'LMS'!P2597)</f>
        <v>#VALUE!</v>
      </c>
      <c r="AR724" t="e">
        <f t="shared" si="491"/>
        <v>#VALUE!</v>
      </c>
      <c r="AS724" t="e">
        <f t="shared" si="492"/>
        <v>#VALUE!</v>
      </c>
      <c r="AT724" t="e">
        <f t="shared" si="465"/>
        <v>#VALUE!</v>
      </c>
      <c r="AU724" t="e">
        <f t="shared" si="493"/>
        <v>#VALUE!</v>
      </c>
      <c r="AV724" t="e">
        <f t="shared" si="466"/>
        <v>#VALUE!</v>
      </c>
      <c r="AW724" t="e">
        <f t="shared" si="467"/>
        <v>#VALUE!</v>
      </c>
      <c r="AX724" t="e">
        <f>LOOKUP(AV724,Z!A2:'Z'!A803,Z!B2:'Z'!B803)</f>
        <v>#VALUE!</v>
      </c>
      <c r="AY724" t="e">
        <f t="shared" si="455"/>
        <v>#VALUE!</v>
      </c>
      <c r="AZ724" t="e">
        <f t="shared" si="456"/>
        <v>#VALUE!</v>
      </c>
      <c r="BA724" t="e">
        <f t="shared" si="457"/>
        <v>#VALUE!</v>
      </c>
      <c r="BB724" t="e">
        <f t="shared" si="458"/>
        <v>#VALUE!</v>
      </c>
      <c r="BC724" t="e">
        <f t="shared" si="459"/>
        <v>#VALUE!</v>
      </c>
      <c r="BD724" t="e">
        <f t="shared" si="460"/>
        <v>#VALUE!</v>
      </c>
    </row>
    <row r="725" spans="1:56" x14ac:dyDescent="0.25">
      <c r="A725" t="str">
        <f>'Bodycomp INPUT'!A722</f>
        <v>.</v>
      </c>
      <c r="B725" t="str">
        <f>'Bodycomp INPUT'!B722</f>
        <v>.</v>
      </c>
      <c r="C725" t="str">
        <f>'Bodycomp INPUT'!C722</f>
        <v>.</v>
      </c>
      <c r="D725" t="str">
        <f>'Bodycomp INPUT'!D722</f>
        <v>.</v>
      </c>
      <c r="E725" t="str">
        <f>'Bodycomp INPUT'!E722</f>
        <v>.</v>
      </c>
      <c r="F725" t="str">
        <f>'Bodycomp INPUT'!F722</f>
        <v>.</v>
      </c>
      <c r="G725" t="str">
        <f>'Bodycomp INPUT'!G722</f>
        <v>.</v>
      </c>
      <c r="H725">
        <v>727</v>
      </c>
      <c r="I725" t="e">
        <f t="shared" si="468"/>
        <v>#VALUE!</v>
      </c>
      <c r="J725" t="e">
        <f t="shared" si="461"/>
        <v>#VALUE!</v>
      </c>
      <c r="K725" t="e">
        <f t="shared" si="469"/>
        <v>#VALUE!</v>
      </c>
      <c r="L725" t="e">
        <f t="shared" si="470"/>
        <v>#VALUE!</v>
      </c>
      <c r="M725" t="e">
        <f t="shared" si="471"/>
        <v>#VALUE!</v>
      </c>
      <c r="N725" t="e">
        <f t="shared" si="472"/>
        <v>#VALUE!</v>
      </c>
      <c r="O725" t="e">
        <f t="shared" si="473"/>
        <v>#VALUE!</v>
      </c>
      <c r="P725" t="e">
        <f t="shared" si="474"/>
        <v>#VALUE!</v>
      </c>
      <c r="Q725" t="e">
        <f t="shared" si="475"/>
        <v>#VALUE!</v>
      </c>
      <c r="R725" t="e">
        <f t="shared" si="462"/>
        <v>#VALUE!</v>
      </c>
      <c r="S725" t="e">
        <f t="shared" si="476"/>
        <v>#VALUE!</v>
      </c>
      <c r="T725" t="e">
        <f t="shared" si="477"/>
        <v>#VALUE!</v>
      </c>
      <c r="U725" t="e">
        <f t="shared" si="478"/>
        <v>#VALUE!</v>
      </c>
      <c r="V725" t="e">
        <f t="shared" si="479"/>
        <v>#VALUE!</v>
      </c>
      <c r="W725" t="e">
        <f t="shared" si="480"/>
        <v>#VALUE!</v>
      </c>
      <c r="X725" t="e">
        <f t="shared" si="481"/>
        <v>#VALUE!</v>
      </c>
      <c r="Y725" t="e">
        <f t="shared" si="482"/>
        <v>#VALUE!</v>
      </c>
      <c r="Z725" t="e">
        <f t="shared" si="483"/>
        <v>#VALUE!</v>
      </c>
      <c r="AA725" t="e">
        <f t="shared" si="484"/>
        <v>#VALUE!</v>
      </c>
      <c r="AB725" t="e">
        <f t="shared" si="463"/>
        <v>#VALUE!</v>
      </c>
      <c r="AC725" t="e">
        <f t="shared" si="485"/>
        <v>#VALUE!</v>
      </c>
      <c r="AD725" t="e">
        <f t="shared" si="486"/>
        <v>#VALUE!</v>
      </c>
      <c r="AE725" t="e">
        <f t="shared" si="464"/>
        <v>#VALUE!</v>
      </c>
      <c r="AF725" t="e">
        <f t="shared" si="487"/>
        <v>#VALUE!</v>
      </c>
      <c r="AG725" t="e">
        <f t="shared" si="488"/>
        <v>#VALUE!</v>
      </c>
      <c r="AH725" t="e">
        <f t="shared" si="489"/>
        <v>#VALUE!</v>
      </c>
      <c r="AI725" t="e">
        <f t="shared" si="490"/>
        <v>#VALUE!</v>
      </c>
      <c r="AK725" t="e">
        <f>LOOKUP(AF725,LMS!D2:'LMS'!D2597,LMS!E2:'LMS'!E2597)</f>
        <v>#VALUE!</v>
      </c>
      <c r="AL725" t="e">
        <f>LOOKUP(AF725,LMS!D2:'LMS'!D2597,LMS!F2:'LMS'!F2597)</f>
        <v>#VALUE!</v>
      </c>
      <c r="AM725" t="e">
        <f>LOOKUP(AF725,LMS!D2:'LMS'!D2597,LMS!G2:'LMS'!G2597)</f>
        <v>#VALUE!</v>
      </c>
      <c r="AN725" t="e">
        <f>LOOKUP(AF725,LMS!D2:'LMS'!D2597,LMS!L2:'LMS'!L2597)</f>
        <v>#VALUE!</v>
      </c>
      <c r="AO725" t="e">
        <f>LOOKUP(AF725,LMS!D2:'LMS'!D2597,LMS!N2:'LMS'!N2597)</f>
        <v>#VALUE!</v>
      </c>
      <c r="AP725" t="e">
        <f>LOOKUP(AF725,LMS!D2:'LMS'!D2597,LMS!P2:'LMS'!P2597)</f>
        <v>#VALUE!</v>
      </c>
      <c r="AR725" t="e">
        <f t="shared" si="491"/>
        <v>#VALUE!</v>
      </c>
      <c r="AS725" t="e">
        <f t="shared" si="492"/>
        <v>#VALUE!</v>
      </c>
      <c r="AT725" t="e">
        <f t="shared" si="465"/>
        <v>#VALUE!</v>
      </c>
      <c r="AU725" t="e">
        <f t="shared" si="493"/>
        <v>#VALUE!</v>
      </c>
      <c r="AV725" t="e">
        <f t="shared" si="466"/>
        <v>#VALUE!</v>
      </c>
      <c r="AW725" t="e">
        <f t="shared" si="467"/>
        <v>#VALUE!</v>
      </c>
      <c r="AX725" t="e">
        <f>LOOKUP(AV725,Z!A2:'Z'!A803,Z!B2:'Z'!B803)</f>
        <v>#VALUE!</v>
      </c>
      <c r="AY725" t="e">
        <f t="shared" si="455"/>
        <v>#VALUE!</v>
      </c>
      <c r="AZ725" t="e">
        <f t="shared" si="456"/>
        <v>#VALUE!</v>
      </c>
      <c r="BA725" t="e">
        <f t="shared" si="457"/>
        <v>#VALUE!</v>
      </c>
      <c r="BB725" t="e">
        <f t="shared" si="458"/>
        <v>#VALUE!</v>
      </c>
      <c r="BC725" t="e">
        <f t="shared" si="459"/>
        <v>#VALUE!</v>
      </c>
      <c r="BD725" t="e">
        <f t="shared" si="460"/>
        <v>#VALUE!</v>
      </c>
    </row>
    <row r="726" spans="1:56" x14ac:dyDescent="0.25">
      <c r="A726" t="str">
        <f>'Bodycomp INPUT'!A723</f>
        <v>.</v>
      </c>
      <c r="B726" t="str">
        <f>'Bodycomp INPUT'!B723</f>
        <v>.</v>
      </c>
      <c r="C726" t="str">
        <f>'Bodycomp INPUT'!C723</f>
        <v>.</v>
      </c>
      <c r="D726" t="str">
        <f>'Bodycomp INPUT'!D723</f>
        <v>.</v>
      </c>
      <c r="E726" t="str">
        <f>'Bodycomp INPUT'!E723</f>
        <v>.</v>
      </c>
      <c r="F726" t="str">
        <f>'Bodycomp INPUT'!F723</f>
        <v>.</v>
      </c>
      <c r="G726" t="str">
        <f>'Bodycomp INPUT'!G723</f>
        <v>.</v>
      </c>
      <c r="H726">
        <v>728</v>
      </c>
      <c r="I726" t="e">
        <f t="shared" si="468"/>
        <v>#VALUE!</v>
      </c>
      <c r="J726" t="e">
        <f t="shared" si="461"/>
        <v>#VALUE!</v>
      </c>
      <c r="K726" t="e">
        <f t="shared" si="469"/>
        <v>#VALUE!</v>
      </c>
      <c r="L726" t="e">
        <f t="shared" si="470"/>
        <v>#VALUE!</v>
      </c>
      <c r="M726" t="e">
        <f t="shared" si="471"/>
        <v>#VALUE!</v>
      </c>
      <c r="N726" t="e">
        <f t="shared" si="472"/>
        <v>#VALUE!</v>
      </c>
      <c r="O726" t="e">
        <f t="shared" si="473"/>
        <v>#VALUE!</v>
      </c>
      <c r="P726" t="e">
        <f t="shared" si="474"/>
        <v>#VALUE!</v>
      </c>
      <c r="Q726" t="e">
        <f t="shared" si="475"/>
        <v>#VALUE!</v>
      </c>
      <c r="R726" t="e">
        <f t="shared" si="462"/>
        <v>#VALUE!</v>
      </c>
      <c r="S726" t="e">
        <f t="shared" si="476"/>
        <v>#VALUE!</v>
      </c>
      <c r="T726" t="e">
        <f t="shared" si="477"/>
        <v>#VALUE!</v>
      </c>
      <c r="U726" t="e">
        <f t="shared" si="478"/>
        <v>#VALUE!</v>
      </c>
      <c r="V726" t="e">
        <f t="shared" si="479"/>
        <v>#VALUE!</v>
      </c>
      <c r="W726" t="e">
        <f t="shared" si="480"/>
        <v>#VALUE!</v>
      </c>
      <c r="X726" t="e">
        <f t="shared" si="481"/>
        <v>#VALUE!</v>
      </c>
      <c r="Y726" t="e">
        <f t="shared" si="482"/>
        <v>#VALUE!</v>
      </c>
      <c r="Z726" t="e">
        <f t="shared" si="483"/>
        <v>#VALUE!</v>
      </c>
      <c r="AA726" t="e">
        <f t="shared" si="484"/>
        <v>#VALUE!</v>
      </c>
      <c r="AB726" t="e">
        <f t="shared" si="463"/>
        <v>#VALUE!</v>
      </c>
      <c r="AC726" t="e">
        <f t="shared" si="485"/>
        <v>#VALUE!</v>
      </c>
      <c r="AD726" t="e">
        <f t="shared" si="486"/>
        <v>#VALUE!</v>
      </c>
      <c r="AE726" t="e">
        <f t="shared" si="464"/>
        <v>#VALUE!</v>
      </c>
      <c r="AF726" t="e">
        <f t="shared" si="487"/>
        <v>#VALUE!</v>
      </c>
      <c r="AG726" t="e">
        <f t="shared" si="488"/>
        <v>#VALUE!</v>
      </c>
      <c r="AH726" t="e">
        <f t="shared" si="489"/>
        <v>#VALUE!</v>
      </c>
      <c r="AI726" t="e">
        <f t="shared" si="490"/>
        <v>#VALUE!</v>
      </c>
      <c r="AK726" t="e">
        <f>LOOKUP(AF726,LMS!D2:'LMS'!D2597,LMS!E2:'LMS'!E2597)</f>
        <v>#VALUE!</v>
      </c>
      <c r="AL726" t="e">
        <f>LOOKUP(AF726,LMS!D2:'LMS'!D2597,LMS!F2:'LMS'!F2597)</f>
        <v>#VALUE!</v>
      </c>
      <c r="AM726" t="e">
        <f>LOOKUP(AF726,LMS!D2:'LMS'!D2597,LMS!G2:'LMS'!G2597)</f>
        <v>#VALUE!</v>
      </c>
      <c r="AN726" t="e">
        <f>LOOKUP(AF726,LMS!D2:'LMS'!D2597,LMS!L2:'LMS'!L2597)</f>
        <v>#VALUE!</v>
      </c>
      <c r="AO726" t="e">
        <f>LOOKUP(AF726,LMS!D2:'LMS'!D2597,LMS!N2:'LMS'!N2597)</f>
        <v>#VALUE!</v>
      </c>
      <c r="AP726" t="e">
        <f>LOOKUP(AF726,LMS!D2:'LMS'!D2597,LMS!P2:'LMS'!P2597)</f>
        <v>#VALUE!</v>
      </c>
      <c r="AR726" t="e">
        <f t="shared" si="491"/>
        <v>#VALUE!</v>
      </c>
      <c r="AS726" t="e">
        <f t="shared" si="492"/>
        <v>#VALUE!</v>
      </c>
      <c r="AT726" t="e">
        <f t="shared" si="465"/>
        <v>#VALUE!</v>
      </c>
      <c r="AU726" t="e">
        <f t="shared" si="493"/>
        <v>#VALUE!</v>
      </c>
      <c r="AV726" t="e">
        <f t="shared" si="466"/>
        <v>#VALUE!</v>
      </c>
      <c r="AW726" t="e">
        <f t="shared" si="467"/>
        <v>#VALUE!</v>
      </c>
      <c r="AX726" t="e">
        <f>LOOKUP(AV726,Z!A2:'Z'!A803,Z!B2:'Z'!B803)</f>
        <v>#VALUE!</v>
      </c>
      <c r="AY726" t="e">
        <f t="shared" si="455"/>
        <v>#VALUE!</v>
      </c>
      <c r="AZ726" t="e">
        <f t="shared" si="456"/>
        <v>#VALUE!</v>
      </c>
      <c r="BA726" t="e">
        <f t="shared" si="457"/>
        <v>#VALUE!</v>
      </c>
      <c r="BB726" t="e">
        <f t="shared" si="458"/>
        <v>#VALUE!</v>
      </c>
      <c r="BC726" t="e">
        <f t="shared" si="459"/>
        <v>#VALUE!</v>
      </c>
      <c r="BD726" t="e">
        <f t="shared" si="460"/>
        <v>#VALUE!</v>
      </c>
    </row>
    <row r="727" spans="1:56" x14ac:dyDescent="0.25">
      <c r="A727" t="str">
        <f>'Bodycomp INPUT'!A724</f>
        <v>.</v>
      </c>
      <c r="B727" t="str">
        <f>'Bodycomp INPUT'!B724</f>
        <v>.</v>
      </c>
      <c r="C727" t="str">
        <f>'Bodycomp INPUT'!C724</f>
        <v>.</v>
      </c>
      <c r="D727" t="str">
        <f>'Bodycomp INPUT'!D724</f>
        <v>.</v>
      </c>
      <c r="E727" t="str">
        <f>'Bodycomp INPUT'!E724</f>
        <v>.</v>
      </c>
      <c r="F727" t="str">
        <f>'Bodycomp INPUT'!F724</f>
        <v>.</v>
      </c>
      <c r="G727" t="str">
        <f>'Bodycomp INPUT'!G724</f>
        <v>.</v>
      </c>
      <c r="H727">
        <v>729</v>
      </c>
      <c r="I727" t="e">
        <f t="shared" si="468"/>
        <v>#VALUE!</v>
      </c>
      <c r="J727" t="e">
        <f t="shared" si="461"/>
        <v>#VALUE!</v>
      </c>
      <c r="K727" t="e">
        <f t="shared" si="469"/>
        <v>#VALUE!</v>
      </c>
      <c r="L727" t="e">
        <f t="shared" si="470"/>
        <v>#VALUE!</v>
      </c>
      <c r="M727" t="e">
        <f t="shared" si="471"/>
        <v>#VALUE!</v>
      </c>
      <c r="N727" t="e">
        <f t="shared" si="472"/>
        <v>#VALUE!</v>
      </c>
      <c r="O727" t="e">
        <f t="shared" si="473"/>
        <v>#VALUE!</v>
      </c>
      <c r="P727" t="e">
        <f t="shared" si="474"/>
        <v>#VALUE!</v>
      </c>
      <c r="Q727" t="e">
        <f t="shared" si="475"/>
        <v>#VALUE!</v>
      </c>
      <c r="R727" t="e">
        <f t="shared" si="462"/>
        <v>#VALUE!</v>
      </c>
      <c r="S727" t="e">
        <f t="shared" si="476"/>
        <v>#VALUE!</v>
      </c>
      <c r="T727" t="e">
        <f t="shared" si="477"/>
        <v>#VALUE!</v>
      </c>
      <c r="U727" t="e">
        <f t="shared" si="478"/>
        <v>#VALUE!</v>
      </c>
      <c r="V727" t="e">
        <f t="shared" si="479"/>
        <v>#VALUE!</v>
      </c>
      <c r="W727" t="e">
        <f t="shared" si="480"/>
        <v>#VALUE!</v>
      </c>
      <c r="X727" t="e">
        <f t="shared" si="481"/>
        <v>#VALUE!</v>
      </c>
      <c r="Y727" t="e">
        <f t="shared" si="482"/>
        <v>#VALUE!</v>
      </c>
      <c r="Z727" t="e">
        <f t="shared" si="483"/>
        <v>#VALUE!</v>
      </c>
      <c r="AA727" t="e">
        <f t="shared" si="484"/>
        <v>#VALUE!</v>
      </c>
      <c r="AB727" t="e">
        <f t="shared" si="463"/>
        <v>#VALUE!</v>
      </c>
      <c r="AC727" t="e">
        <f t="shared" si="485"/>
        <v>#VALUE!</v>
      </c>
      <c r="AD727" t="e">
        <f t="shared" si="486"/>
        <v>#VALUE!</v>
      </c>
      <c r="AE727" t="e">
        <f t="shared" si="464"/>
        <v>#VALUE!</v>
      </c>
      <c r="AF727" t="e">
        <f t="shared" si="487"/>
        <v>#VALUE!</v>
      </c>
      <c r="AG727" t="e">
        <f t="shared" si="488"/>
        <v>#VALUE!</v>
      </c>
      <c r="AH727" t="e">
        <f t="shared" si="489"/>
        <v>#VALUE!</v>
      </c>
      <c r="AI727" t="e">
        <f t="shared" si="490"/>
        <v>#VALUE!</v>
      </c>
      <c r="AK727" t="e">
        <f>LOOKUP(AF727,LMS!D2:'LMS'!D2597,LMS!E2:'LMS'!E2597)</f>
        <v>#VALUE!</v>
      </c>
      <c r="AL727" t="e">
        <f>LOOKUP(AF727,LMS!D2:'LMS'!D2597,LMS!F2:'LMS'!F2597)</f>
        <v>#VALUE!</v>
      </c>
      <c r="AM727" t="e">
        <f>LOOKUP(AF727,LMS!D2:'LMS'!D2597,LMS!G2:'LMS'!G2597)</f>
        <v>#VALUE!</v>
      </c>
      <c r="AN727" t="e">
        <f>LOOKUP(AF727,LMS!D2:'LMS'!D2597,LMS!L2:'LMS'!L2597)</f>
        <v>#VALUE!</v>
      </c>
      <c r="AO727" t="e">
        <f>LOOKUP(AF727,LMS!D2:'LMS'!D2597,LMS!N2:'LMS'!N2597)</f>
        <v>#VALUE!</v>
      </c>
      <c r="AP727" t="e">
        <f>LOOKUP(AF727,LMS!D2:'LMS'!D2597,LMS!P2:'LMS'!P2597)</f>
        <v>#VALUE!</v>
      </c>
      <c r="AR727" t="e">
        <f t="shared" si="491"/>
        <v>#VALUE!</v>
      </c>
      <c r="AS727" t="e">
        <f t="shared" si="492"/>
        <v>#VALUE!</v>
      </c>
      <c r="AT727" t="e">
        <f t="shared" si="465"/>
        <v>#VALUE!</v>
      </c>
      <c r="AU727" t="e">
        <f t="shared" si="493"/>
        <v>#VALUE!</v>
      </c>
      <c r="AV727" t="e">
        <f t="shared" si="466"/>
        <v>#VALUE!</v>
      </c>
      <c r="AW727" t="e">
        <f t="shared" si="467"/>
        <v>#VALUE!</v>
      </c>
      <c r="AX727" t="e">
        <f>LOOKUP(AV727,Z!A2:'Z'!A803,Z!B2:'Z'!B803)</f>
        <v>#VALUE!</v>
      </c>
      <c r="AY727" t="e">
        <f t="shared" si="455"/>
        <v>#VALUE!</v>
      </c>
      <c r="AZ727" t="e">
        <f t="shared" si="456"/>
        <v>#VALUE!</v>
      </c>
      <c r="BA727" t="e">
        <f t="shared" si="457"/>
        <v>#VALUE!</v>
      </c>
      <c r="BB727" t="e">
        <f t="shared" si="458"/>
        <v>#VALUE!</v>
      </c>
      <c r="BC727" t="e">
        <f t="shared" si="459"/>
        <v>#VALUE!</v>
      </c>
      <c r="BD727" t="e">
        <f t="shared" si="460"/>
        <v>#VALUE!</v>
      </c>
    </row>
    <row r="728" spans="1:56" x14ac:dyDescent="0.25">
      <c r="A728" t="str">
        <f>'Bodycomp INPUT'!A725</f>
        <v>.</v>
      </c>
      <c r="B728" t="str">
        <f>'Bodycomp INPUT'!B725</f>
        <v>.</v>
      </c>
      <c r="C728" t="str">
        <f>'Bodycomp INPUT'!C725</f>
        <v>.</v>
      </c>
      <c r="D728" t="str">
        <f>'Bodycomp INPUT'!D725</f>
        <v>.</v>
      </c>
      <c r="E728" t="str">
        <f>'Bodycomp INPUT'!E725</f>
        <v>.</v>
      </c>
      <c r="F728" t="str">
        <f>'Bodycomp INPUT'!F725</f>
        <v>.</v>
      </c>
      <c r="G728" t="str">
        <f>'Bodycomp INPUT'!G725</f>
        <v>.</v>
      </c>
      <c r="H728">
        <v>730</v>
      </c>
      <c r="I728" t="e">
        <f t="shared" si="468"/>
        <v>#VALUE!</v>
      </c>
      <c r="J728" t="e">
        <f t="shared" si="461"/>
        <v>#VALUE!</v>
      </c>
      <c r="K728" t="e">
        <f t="shared" si="469"/>
        <v>#VALUE!</v>
      </c>
      <c r="L728" t="e">
        <f t="shared" si="470"/>
        <v>#VALUE!</v>
      </c>
      <c r="M728" t="e">
        <f t="shared" si="471"/>
        <v>#VALUE!</v>
      </c>
      <c r="N728" t="e">
        <f t="shared" si="472"/>
        <v>#VALUE!</v>
      </c>
      <c r="O728" t="e">
        <f t="shared" si="473"/>
        <v>#VALUE!</v>
      </c>
      <c r="P728" t="e">
        <f t="shared" si="474"/>
        <v>#VALUE!</v>
      </c>
      <c r="Q728" t="e">
        <f t="shared" si="475"/>
        <v>#VALUE!</v>
      </c>
      <c r="R728" t="e">
        <f t="shared" si="462"/>
        <v>#VALUE!</v>
      </c>
      <c r="S728" t="e">
        <f t="shared" si="476"/>
        <v>#VALUE!</v>
      </c>
      <c r="T728" t="e">
        <f t="shared" si="477"/>
        <v>#VALUE!</v>
      </c>
      <c r="U728" t="e">
        <f t="shared" si="478"/>
        <v>#VALUE!</v>
      </c>
      <c r="V728" t="e">
        <f t="shared" si="479"/>
        <v>#VALUE!</v>
      </c>
      <c r="W728" t="e">
        <f t="shared" si="480"/>
        <v>#VALUE!</v>
      </c>
      <c r="X728" t="e">
        <f t="shared" si="481"/>
        <v>#VALUE!</v>
      </c>
      <c r="Y728" t="e">
        <f t="shared" si="482"/>
        <v>#VALUE!</v>
      </c>
      <c r="Z728" t="e">
        <f t="shared" si="483"/>
        <v>#VALUE!</v>
      </c>
      <c r="AA728" t="e">
        <f t="shared" si="484"/>
        <v>#VALUE!</v>
      </c>
      <c r="AB728" t="e">
        <f t="shared" si="463"/>
        <v>#VALUE!</v>
      </c>
      <c r="AC728" t="e">
        <f t="shared" si="485"/>
        <v>#VALUE!</v>
      </c>
      <c r="AD728" t="e">
        <f t="shared" si="486"/>
        <v>#VALUE!</v>
      </c>
      <c r="AE728" t="e">
        <f t="shared" si="464"/>
        <v>#VALUE!</v>
      </c>
      <c r="AF728" t="e">
        <f t="shared" si="487"/>
        <v>#VALUE!</v>
      </c>
      <c r="AG728" t="e">
        <f t="shared" si="488"/>
        <v>#VALUE!</v>
      </c>
      <c r="AH728" t="e">
        <f t="shared" si="489"/>
        <v>#VALUE!</v>
      </c>
      <c r="AI728" t="e">
        <f t="shared" si="490"/>
        <v>#VALUE!</v>
      </c>
      <c r="AK728" t="e">
        <f>LOOKUP(AF728,LMS!D2:'LMS'!D2597,LMS!E2:'LMS'!E2597)</f>
        <v>#VALUE!</v>
      </c>
      <c r="AL728" t="e">
        <f>LOOKUP(AF728,LMS!D2:'LMS'!D2597,LMS!F2:'LMS'!F2597)</f>
        <v>#VALUE!</v>
      </c>
      <c r="AM728" t="e">
        <f>LOOKUP(AF728,LMS!D2:'LMS'!D2597,LMS!G2:'LMS'!G2597)</f>
        <v>#VALUE!</v>
      </c>
      <c r="AN728" t="e">
        <f>LOOKUP(AF728,LMS!D2:'LMS'!D2597,LMS!L2:'LMS'!L2597)</f>
        <v>#VALUE!</v>
      </c>
      <c r="AO728" t="e">
        <f>LOOKUP(AF728,LMS!D2:'LMS'!D2597,LMS!N2:'LMS'!N2597)</f>
        <v>#VALUE!</v>
      </c>
      <c r="AP728" t="e">
        <f>LOOKUP(AF728,LMS!D2:'LMS'!D2597,LMS!P2:'LMS'!P2597)</f>
        <v>#VALUE!</v>
      </c>
      <c r="AR728" t="e">
        <f t="shared" si="491"/>
        <v>#VALUE!</v>
      </c>
      <c r="AS728" t="e">
        <f t="shared" si="492"/>
        <v>#VALUE!</v>
      </c>
      <c r="AT728" t="e">
        <f t="shared" si="465"/>
        <v>#VALUE!</v>
      </c>
      <c r="AU728" t="e">
        <f t="shared" si="493"/>
        <v>#VALUE!</v>
      </c>
      <c r="AV728" t="e">
        <f t="shared" si="466"/>
        <v>#VALUE!</v>
      </c>
      <c r="AW728" t="e">
        <f t="shared" si="467"/>
        <v>#VALUE!</v>
      </c>
      <c r="AX728" t="e">
        <f>LOOKUP(AV728,Z!A2:'Z'!A803,Z!B2:'Z'!B803)</f>
        <v>#VALUE!</v>
      </c>
      <c r="AY728" t="e">
        <f t="shared" si="455"/>
        <v>#VALUE!</v>
      </c>
      <c r="AZ728" t="e">
        <f t="shared" si="456"/>
        <v>#VALUE!</v>
      </c>
      <c r="BA728" t="e">
        <f t="shared" si="457"/>
        <v>#VALUE!</v>
      </c>
      <c r="BB728" t="e">
        <f t="shared" si="458"/>
        <v>#VALUE!</v>
      </c>
      <c r="BC728" t="e">
        <f t="shared" si="459"/>
        <v>#VALUE!</v>
      </c>
      <c r="BD728" t="e">
        <f t="shared" si="460"/>
        <v>#VALUE!</v>
      </c>
    </row>
    <row r="729" spans="1:56" x14ac:dyDescent="0.25">
      <c r="A729" t="str">
        <f>'Bodycomp INPUT'!A726</f>
        <v>.</v>
      </c>
      <c r="B729" t="str">
        <f>'Bodycomp INPUT'!B726</f>
        <v>.</v>
      </c>
      <c r="C729" t="str">
        <f>'Bodycomp INPUT'!C726</f>
        <v>.</v>
      </c>
      <c r="D729" t="str">
        <f>'Bodycomp INPUT'!D726</f>
        <v>.</v>
      </c>
      <c r="E729" t="str">
        <f>'Bodycomp INPUT'!E726</f>
        <v>.</v>
      </c>
      <c r="F729" t="str">
        <f>'Bodycomp INPUT'!F726</f>
        <v>.</v>
      </c>
      <c r="G729" t="str">
        <f>'Bodycomp INPUT'!G726</f>
        <v>.</v>
      </c>
      <c r="H729">
        <v>731</v>
      </c>
      <c r="I729" t="e">
        <f t="shared" si="468"/>
        <v>#VALUE!</v>
      </c>
      <c r="J729" t="e">
        <f t="shared" si="461"/>
        <v>#VALUE!</v>
      </c>
      <c r="K729" t="e">
        <f t="shared" si="469"/>
        <v>#VALUE!</v>
      </c>
      <c r="L729" t="e">
        <f t="shared" si="470"/>
        <v>#VALUE!</v>
      </c>
      <c r="M729" t="e">
        <f t="shared" si="471"/>
        <v>#VALUE!</v>
      </c>
      <c r="N729" t="e">
        <f t="shared" si="472"/>
        <v>#VALUE!</v>
      </c>
      <c r="O729" t="e">
        <f t="shared" si="473"/>
        <v>#VALUE!</v>
      </c>
      <c r="P729" t="e">
        <f t="shared" si="474"/>
        <v>#VALUE!</v>
      </c>
      <c r="Q729" t="e">
        <f t="shared" si="475"/>
        <v>#VALUE!</v>
      </c>
      <c r="R729" t="e">
        <f t="shared" si="462"/>
        <v>#VALUE!</v>
      </c>
      <c r="S729" t="e">
        <f t="shared" si="476"/>
        <v>#VALUE!</v>
      </c>
      <c r="T729" t="e">
        <f t="shared" si="477"/>
        <v>#VALUE!</v>
      </c>
      <c r="U729" t="e">
        <f t="shared" si="478"/>
        <v>#VALUE!</v>
      </c>
      <c r="V729" t="e">
        <f t="shared" si="479"/>
        <v>#VALUE!</v>
      </c>
      <c r="W729" t="e">
        <f t="shared" si="480"/>
        <v>#VALUE!</v>
      </c>
      <c r="X729" t="e">
        <f t="shared" si="481"/>
        <v>#VALUE!</v>
      </c>
      <c r="Y729" t="e">
        <f t="shared" si="482"/>
        <v>#VALUE!</v>
      </c>
      <c r="Z729" t="e">
        <f t="shared" si="483"/>
        <v>#VALUE!</v>
      </c>
      <c r="AA729" t="e">
        <f t="shared" si="484"/>
        <v>#VALUE!</v>
      </c>
      <c r="AB729" t="e">
        <f t="shared" si="463"/>
        <v>#VALUE!</v>
      </c>
      <c r="AC729" t="e">
        <f t="shared" si="485"/>
        <v>#VALUE!</v>
      </c>
      <c r="AD729" t="e">
        <f t="shared" si="486"/>
        <v>#VALUE!</v>
      </c>
      <c r="AE729" t="e">
        <f t="shared" si="464"/>
        <v>#VALUE!</v>
      </c>
      <c r="AF729" t="e">
        <f t="shared" si="487"/>
        <v>#VALUE!</v>
      </c>
      <c r="AG729" t="e">
        <f t="shared" si="488"/>
        <v>#VALUE!</v>
      </c>
      <c r="AH729" t="e">
        <f t="shared" si="489"/>
        <v>#VALUE!</v>
      </c>
      <c r="AI729" t="e">
        <f t="shared" si="490"/>
        <v>#VALUE!</v>
      </c>
      <c r="AK729" t="e">
        <f>LOOKUP(AF729,LMS!D2:'LMS'!D2597,LMS!E2:'LMS'!E2597)</f>
        <v>#VALUE!</v>
      </c>
      <c r="AL729" t="e">
        <f>LOOKUP(AF729,LMS!D2:'LMS'!D2597,LMS!F2:'LMS'!F2597)</f>
        <v>#VALUE!</v>
      </c>
      <c r="AM729" t="e">
        <f>LOOKUP(AF729,LMS!D2:'LMS'!D2597,LMS!G2:'LMS'!G2597)</f>
        <v>#VALUE!</v>
      </c>
      <c r="AN729" t="e">
        <f>LOOKUP(AF729,LMS!D2:'LMS'!D2597,LMS!L2:'LMS'!L2597)</f>
        <v>#VALUE!</v>
      </c>
      <c r="AO729" t="e">
        <f>LOOKUP(AF729,LMS!D2:'LMS'!D2597,LMS!N2:'LMS'!N2597)</f>
        <v>#VALUE!</v>
      </c>
      <c r="AP729" t="e">
        <f>LOOKUP(AF729,LMS!D2:'LMS'!D2597,LMS!P2:'LMS'!P2597)</f>
        <v>#VALUE!</v>
      </c>
      <c r="AR729" t="e">
        <f t="shared" si="491"/>
        <v>#VALUE!</v>
      </c>
      <c r="AS729" t="e">
        <f t="shared" si="492"/>
        <v>#VALUE!</v>
      </c>
      <c r="AT729" t="e">
        <f t="shared" si="465"/>
        <v>#VALUE!</v>
      </c>
      <c r="AU729" t="e">
        <f t="shared" si="493"/>
        <v>#VALUE!</v>
      </c>
      <c r="AV729" t="e">
        <f t="shared" si="466"/>
        <v>#VALUE!</v>
      </c>
      <c r="AW729" t="e">
        <f t="shared" si="467"/>
        <v>#VALUE!</v>
      </c>
      <c r="AX729" t="e">
        <f>LOOKUP(AV729,Z!A2:'Z'!A803,Z!B2:'Z'!B803)</f>
        <v>#VALUE!</v>
      </c>
      <c r="AY729" t="e">
        <f t="shared" si="455"/>
        <v>#VALUE!</v>
      </c>
      <c r="AZ729" t="e">
        <f t="shared" si="456"/>
        <v>#VALUE!</v>
      </c>
      <c r="BA729" t="e">
        <f t="shared" si="457"/>
        <v>#VALUE!</v>
      </c>
      <c r="BB729" t="e">
        <f t="shared" si="458"/>
        <v>#VALUE!</v>
      </c>
      <c r="BC729" t="e">
        <f t="shared" si="459"/>
        <v>#VALUE!</v>
      </c>
      <c r="BD729" t="e">
        <f t="shared" si="460"/>
        <v>#VALUE!</v>
      </c>
    </row>
    <row r="730" spans="1:56" x14ac:dyDescent="0.25">
      <c r="A730" t="str">
        <f>'Bodycomp INPUT'!A727</f>
        <v>.</v>
      </c>
      <c r="B730" t="str">
        <f>'Bodycomp INPUT'!B727</f>
        <v>.</v>
      </c>
      <c r="C730" t="str">
        <f>'Bodycomp INPUT'!C727</f>
        <v>.</v>
      </c>
      <c r="D730" t="str">
        <f>'Bodycomp INPUT'!D727</f>
        <v>.</v>
      </c>
      <c r="E730" t="str">
        <f>'Bodycomp INPUT'!E727</f>
        <v>.</v>
      </c>
      <c r="F730" t="str">
        <f>'Bodycomp INPUT'!F727</f>
        <v>.</v>
      </c>
      <c r="G730" t="str">
        <f>'Bodycomp INPUT'!G727</f>
        <v>.</v>
      </c>
      <c r="H730">
        <v>732</v>
      </c>
      <c r="I730" t="e">
        <f t="shared" si="468"/>
        <v>#VALUE!</v>
      </c>
      <c r="J730" t="e">
        <f t="shared" si="461"/>
        <v>#VALUE!</v>
      </c>
      <c r="K730" t="e">
        <f t="shared" si="469"/>
        <v>#VALUE!</v>
      </c>
      <c r="L730" t="e">
        <f t="shared" si="470"/>
        <v>#VALUE!</v>
      </c>
      <c r="M730" t="e">
        <f t="shared" si="471"/>
        <v>#VALUE!</v>
      </c>
      <c r="N730" t="e">
        <f t="shared" si="472"/>
        <v>#VALUE!</v>
      </c>
      <c r="O730" t="e">
        <f t="shared" si="473"/>
        <v>#VALUE!</v>
      </c>
      <c r="P730" t="e">
        <f t="shared" si="474"/>
        <v>#VALUE!</v>
      </c>
      <c r="Q730" t="e">
        <f t="shared" si="475"/>
        <v>#VALUE!</v>
      </c>
      <c r="R730" t="e">
        <f t="shared" si="462"/>
        <v>#VALUE!</v>
      </c>
      <c r="S730" t="e">
        <f t="shared" si="476"/>
        <v>#VALUE!</v>
      </c>
      <c r="T730" t="e">
        <f t="shared" si="477"/>
        <v>#VALUE!</v>
      </c>
      <c r="U730" t="e">
        <f t="shared" si="478"/>
        <v>#VALUE!</v>
      </c>
      <c r="V730" t="e">
        <f t="shared" si="479"/>
        <v>#VALUE!</v>
      </c>
      <c r="W730" t="e">
        <f t="shared" si="480"/>
        <v>#VALUE!</v>
      </c>
      <c r="X730" t="e">
        <f t="shared" si="481"/>
        <v>#VALUE!</v>
      </c>
      <c r="Y730" t="e">
        <f t="shared" si="482"/>
        <v>#VALUE!</v>
      </c>
      <c r="Z730" t="e">
        <f t="shared" si="483"/>
        <v>#VALUE!</v>
      </c>
      <c r="AA730" t="e">
        <f t="shared" si="484"/>
        <v>#VALUE!</v>
      </c>
      <c r="AB730" t="e">
        <f t="shared" si="463"/>
        <v>#VALUE!</v>
      </c>
      <c r="AC730" t="e">
        <f t="shared" si="485"/>
        <v>#VALUE!</v>
      </c>
      <c r="AD730" t="e">
        <f t="shared" si="486"/>
        <v>#VALUE!</v>
      </c>
      <c r="AE730" t="e">
        <f t="shared" si="464"/>
        <v>#VALUE!</v>
      </c>
      <c r="AF730" t="e">
        <f t="shared" si="487"/>
        <v>#VALUE!</v>
      </c>
      <c r="AG730" t="e">
        <f t="shared" si="488"/>
        <v>#VALUE!</v>
      </c>
      <c r="AH730" t="e">
        <f t="shared" si="489"/>
        <v>#VALUE!</v>
      </c>
      <c r="AI730" t="e">
        <f t="shared" si="490"/>
        <v>#VALUE!</v>
      </c>
      <c r="AK730" t="e">
        <f>LOOKUP(AF730,LMS!D2:'LMS'!D2597,LMS!E2:'LMS'!E2597)</f>
        <v>#VALUE!</v>
      </c>
      <c r="AL730" t="e">
        <f>LOOKUP(AF730,LMS!D2:'LMS'!D2597,LMS!F2:'LMS'!F2597)</f>
        <v>#VALUE!</v>
      </c>
      <c r="AM730" t="e">
        <f>LOOKUP(AF730,LMS!D2:'LMS'!D2597,LMS!G2:'LMS'!G2597)</f>
        <v>#VALUE!</v>
      </c>
      <c r="AN730" t="e">
        <f>LOOKUP(AF730,LMS!D2:'LMS'!D2597,LMS!L2:'LMS'!L2597)</f>
        <v>#VALUE!</v>
      </c>
      <c r="AO730" t="e">
        <f>LOOKUP(AF730,LMS!D2:'LMS'!D2597,LMS!N2:'LMS'!N2597)</f>
        <v>#VALUE!</v>
      </c>
      <c r="AP730" t="e">
        <f>LOOKUP(AF730,LMS!D2:'LMS'!D2597,LMS!P2:'LMS'!P2597)</f>
        <v>#VALUE!</v>
      </c>
      <c r="AR730" t="e">
        <f t="shared" si="491"/>
        <v>#VALUE!</v>
      </c>
      <c r="AS730" t="e">
        <f t="shared" si="492"/>
        <v>#VALUE!</v>
      </c>
      <c r="AT730" t="e">
        <f t="shared" si="465"/>
        <v>#VALUE!</v>
      </c>
      <c r="AU730" t="e">
        <f t="shared" si="493"/>
        <v>#VALUE!</v>
      </c>
      <c r="AV730" t="e">
        <f t="shared" si="466"/>
        <v>#VALUE!</v>
      </c>
      <c r="AW730" t="e">
        <f t="shared" si="467"/>
        <v>#VALUE!</v>
      </c>
      <c r="AX730" t="e">
        <f>LOOKUP(AV730,Z!A2:'Z'!A803,Z!B2:'Z'!B803)</f>
        <v>#VALUE!</v>
      </c>
      <c r="AY730" t="e">
        <f t="shared" si="455"/>
        <v>#VALUE!</v>
      </c>
      <c r="AZ730" t="e">
        <f t="shared" si="456"/>
        <v>#VALUE!</v>
      </c>
      <c r="BA730" t="e">
        <f t="shared" si="457"/>
        <v>#VALUE!</v>
      </c>
      <c r="BB730" t="e">
        <f t="shared" si="458"/>
        <v>#VALUE!</v>
      </c>
      <c r="BC730" t="e">
        <f t="shared" si="459"/>
        <v>#VALUE!</v>
      </c>
      <c r="BD730" t="e">
        <f t="shared" si="460"/>
        <v>#VALUE!</v>
      </c>
    </row>
    <row r="731" spans="1:56" x14ac:dyDescent="0.25">
      <c r="A731" t="str">
        <f>'Bodycomp INPUT'!A728</f>
        <v>.</v>
      </c>
      <c r="B731" t="str">
        <f>'Bodycomp INPUT'!B728</f>
        <v>.</v>
      </c>
      <c r="C731" t="str">
        <f>'Bodycomp INPUT'!C728</f>
        <v>.</v>
      </c>
      <c r="D731" t="str">
        <f>'Bodycomp INPUT'!D728</f>
        <v>.</v>
      </c>
      <c r="E731" t="str">
        <f>'Bodycomp INPUT'!E728</f>
        <v>.</v>
      </c>
      <c r="F731" t="str">
        <f>'Bodycomp INPUT'!F728</f>
        <v>.</v>
      </c>
      <c r="G731" t="str">
        <f>'Bodycomp INPUT'!G728</f>
        <v>.</v>
      </c>
      <c r="H731">
        <v>733</v>
      </c>
      <c r="I731" t="e">
        <f t="shared" si="468"/>
        <v>#VALUE!</v>
      </c>
      <c r="J731" t="e">
        <f t="shared" si="461"/>
        <v>#VALUE!</v>
      </c>
      <c r="K731" t="e">
        <f t="shared" si="469"/>
        <v>#VALUE!</v>
      </c>
      <c r="L731" t="e">
        <f t="shared" si="470"/>
        <v>#VALUE!</v>
      </c>
      <c r="M731" t="e">
        <f t="shared" si="471"/>
        <v>#VALUE!</v>
      </c>
      <c r="N731" t="e">
        <f t="shared" si="472"/>
        <v>#VALUE!</v>
      </c>
      <c r="O731" t="e">
        <f t="shared" si="473"/>
        <v>#VALUE!</v>
      </c>
      <c r="P731" t="e">
        <f t="shared" si="474"/>
        <v>#VALUE!</v>
      </c>
      <c r="Q731" t="e">
        <f t="shared" si="475"/>
        <v>#VALUE!</v>
      </c>
      <c r="R731" t="e">
        <f t="shared" si="462"/>
        <v>#VALUE!</v>
      </c>
      <c r="S731" t="e">
        <f t="shared" si="476"/>
        <v>#VALUE!</v>
      </c>
      <c r="T731" t="e">
        <f t="shared" si="477"/>
        <v>#VALUE!</v>
      </c>
      <c r="U731" t="e">
        <f t="shared" si="478"/>
        <v>#VALUE!</v>
      </c>
      <c r="V731" t="e">
        <f t="shared" si="479"/>
        <v>#VALUE!</v>
      </c>
      <c r="W731" t="e">
        <f t="shared" si="480"/>
        <v>#VALUE!</v>
      </c>
      <c r="X731" t="e">
        <f t="shared" si="481"/>
        <v>#VALUE!</v>
      </c>
      <c r="Y731" t="e">
        <f t="shared" si="482"/>
        <v>#VALUE!</v>
      </c>
      <c r="Z731" t="e">
        <f t="shared" si="483"/>
        <v>#VALUE!</v>
      </c>
      <c r="AA731" t="e">
        <f t="shared" si="484"/>
        <v>#VALUE!</v>
      </c>
      <c r="AB731" t="e">
        <f t="shared" si="463"/>
        <v>#VALUE!</v>
      </c>
      <c r="AC731" t="e">
        <f t="shared" si="485"/>
        <v>#VALUE!</v>
      </c>
      <c r="AD731" t="e">
        <f t="shared" si="486"/>
        <v>#VALUE!</v>
      </c>
      <c r="AE731" t="e">
        <f t="shared" si="464"/>
        <v>#VALUE!</v>
      </c>
      <c r="AF731" t="e">
        <f t="shared" si="487"/>
        <v>#VALUE!</v>
      </c>
      <c r="AG731" t="e">
        <f t="shared" si="488"/>
        <v>#VALUE!</v>
      </c>
      <c r="AH731" t="e">
        <f t="shared" si="489"/>
        <v>#VALUE!</v>
      </c>
      <c r="AI731" t="e">
        <f t="shared" si="490"/>
        <v>#VALUE!</v>
      </c>
      <c r="AK731" t="e">
        <f>LOOKUP(AF731,LMS!D2:'LMS'!D2597,LMS!E2:'LMS'!E2597)</f>
        <v>#VALUE!</v>
      </c>
      <c r="AL731" t="e">
        <f>LOOKUP(AF731,LMS!D2:'LMS'!D2597,LMS!F2:'LMS'!F2597)</f>
        <v>#VALUE!</v>
      </c>
      <c r="AM731" t="e">
        <f>LOOKUP(AF731,LMS!D2:'LMS'!D2597,LMS!G2:'LMS'!G2597)</f>
        <v>#VALUE!</v>
      </c>
      <c r="AN731" t="e">
        <f>LOOKUP(AF731,LMS!D2:'LMS'!D2597,LMS!L2:'LMS'!L2597)</f>
        <v>#VALUE!</v>
      </c>
      <c r="AO731" t="e">
        <f>LOOKUP(AF731,LMS!D2:'LMS'!D2597,LMS!N2:'LMS'!N2597)</f>
        <v>#VALUE!</v>
      </c>
      <c r="AP731" t="e">
        <f>LOOKUP(AF731,LMS!D2:'LMS'!D2597,LMS!P2:'LMS'!P2597)</f>
        <v>#VALUE!</v>
      </c>
      <c r="AR731" t="e">
        <f t="shared" si="491"/>
        <v>#VALUE!</v>
      </c>
      <c r="AS731" t="e">
        <f t="shared" si="492"/>
        <v>#VALUE!</v>
      </c>
      <c r="AT731" t="e">
        <f t="shared" si="465"/>
        <v>#VALUE!</v>
      </c>
      <c r="AU731" t="e">
        <f t="shared" si="493"/>
        <v>#VALUE!</v>
      </c>
      <c r="AV731" t="e">
        <f t="shared" si="466"/>
        <v>#VALUE!</v>
      </c>
      <c r="AW731" t="e">
        <f t="shared" si="467"/>
        <v>#VALUE!</v>
      </c>
      <c r="AX731" t="e">
        <f>LOOKUP(AV731,Z!A2:'Z'!A803,Z!B2:'Z'!B803)</f>
        <v>#VALUE!</v>
      </c>
      <c r="AY731" t="e">
        <f t="shared" si="455"/>
        <v>#VALUE!</v>
      </c>
      <c r="AZ731" t="e">
        <f t="shared" si="456"/>
        <v>#VALUE!</v>
      </c>
      <c r="BA731" t="e">
        <f t="shared" si="457"/>
        <v>#VALUE!</v>
      </c>
      <c r="BB731" t="e">
        <f t="shared" si="458"/>
        <v>#VALUE!</v>
      </c>
      <c r="BC731" t="e">
        <f t="shared" si="459"/>
        <v>#VALUE!</v>
      </c>
      <c r="BD731" t="e">
        <f t="shared" si="460"/>
        <v>#VALUE!</v>
      </c>
    </row>
    <row r="732" spans="1:56" x14ac:dyDescent="0.25">
      <c r="A732" t="str">
        <f>'Bodycomp INPUT'!A729</f>
        <v>.</v>
      </c>
      <c r="B732" t="str">
        <f>'Bodycomp INPUT'!B729</f>
        <v>.</v>
      </c>
      <c r="C732" t="str">
        <f>'Bodycomp INPUT'!C729</f>
        <v>.</v>
      </c>
      <c r="D732" t="str">
        <f>'Bodycomp INPUT'!D729</f>
        <v>.</v>
      </c>
      <c r="E732" t="str">
        <f>'Bodycomp INPUT'!E729</f>
        <v>.</v>
      </c>
      <c r="F732" t="str">
        <f>'Bodycomp INPUT'!F729</f>
        <v>.</v>
      </c>
      <c r="G732" t="str">
        <f>'Bodycomp INPUT'!G729</f>
        <v>.</v>
      </c>
      <c r="H732">
        <v>734</v>
      </c>
      <c r="I732" t="e">
        <f t="shared" si="468"/>
        <v>#VALUE!</v>
      </c>
      <c r="J732" t="e">
        <f t="shared" si="461"/>
        <v>#VALUE!</v>
      </c>
      <c r="K732" t="e">
        <f t="shared" si="469"/>
        <v>#VALUE!</v>
      </c>
      <c r="L732" t="e">
        <f t="shared" si="470"/>
        <v>#VALUE!</v>
      </c>
      <c r="M732" t="e">
        <f t="shared" si="471"/>
        <v>#VALUE!</v>
      </c>
      <c r="N732" t="e">
        <f t="shared" si="472"/>
        <v>#VALUE!</v>
      </c>
      <c r="O732" t="e">
        <f t="shared" si="473"/>
        <v>#VALUE!</v>
      </c>
      <c r="P732" t="e">
        <f t="shared" si="474"/>
        <v>#VALUE!</v>
      </c>
      <c r="Q732" t="e">
        <f t="shared" si="475"/>
        <v>#VALUE!</v>
      </c>
      <c r="R732" t="e">
        <f t="shared" si="462"/>
        <v>#VALUE!</v>
      </c>
      <c r="S732" t="e">
        <f t="shared" si="476"/>
        <v>#VALUE!</v>
      </c>
      <c r="T732" t="e">
        <f t="shared" si="477"/>
        <v>#VALUE!</v>
      </c>
      <c r="U732" t="e">
        <f t="shared" si="478"/>
        <v>#VALUE!</v>
      </c>
      <c r="V732" t="e">
        <f t="shared" si="479"/>
        <v>#VALUE!</v>
      </c>
      <c r="W732" t="e">
        <f t="shared" si="480"/>
        <v>#VALUE!</v>
      </c>
      <c r="X732" t="e">
        <f t="shared" si="481"/>
        <v>#VALUE!</v>
      </c>
      <c r="Y732" t="e">
        <f t="shared" si="482"/>
        <v>#VALUE!</v>
      </c>
      <c r="Z732" t="e">
        <f t="shared" si="483"/>
        <v>#VALUE!</v>
      </c>
      <c r="AA732" t="e">
        <f t="shared" si="484"/>
        <v>#VALUE!</v>
      </c>
      <c r="AB732" t="e">
        <f t="shared" si="463"/>
        <v>#VALUE!</v>
      </c>
      <c r="AC732" t="e">
        <f t="shared" si="485"/>
        <v>#VALUE!</v>
      </c>
      <c r="AD732" t="e">
        <f t="shared" si="486"/>
        <v>#VALUE!</v>
      </c>
      <c r="AE732" t="e">
        <f t="shared" si="464"/>
        <v>#VALUE!</v>
      </c>
      <c r="AF732" t="e">
        <f t="shared" si="487"/>
        <v>#VALUE!</v>
      </c>
      <c r="AG732" t="e">
        <f t="shared" si="488"/>
        <v>#VALUE!</v>
      </c>
      <c r="AH732" t="e">
        <f t="shared" si="489"/>
        <v>#VALUE!</v>
      </c>
      <c r="AI732" t="e">
        <f t="shared" si="490"/>
        <v>#VALUE!</v>
      </c>
      <c r="AK732" t="e">
        <f>LOOKUP(AF732,LMS!D2:'LMS'!D2597,LMS!E2:'LMS'!E2597)</f>
        <v>#VALUE!</v>
      </c>
      <c r="AL732" t="e">
        <f>LOOKUP(AF732,LMS!D2:'LMS'!D2597,LMS!F2:'LMS'!F2597)</f>
        <v>#VALUE!</v>
      </c>
      <c r="AM732" t="e">
        <f>LOOKUP(AF732,LMS!D2:'LMS'!D2597,LMS!G2:'LMS'!G2597)</f>
        <v>#VALUE!</v>
      </c>
      <c r="AN732" t="e">
        <f>LOOKUP(AF732,LMS!D2:'LMS'!D2597,LMS!L2:'LMS'!L2597)</f>
        <v>#VALUE!</v>
      </c>
      <c r="AO732" t="e">
        <f>LOOKUP(AF732,LMS!D2:'LMS'!D2597,LMS!N2:'LMS'!N2597)</f>
        <v>#VALUE!</v>
      </c>
      <c r="AP732" t="e">
        <f>LOOKUP(AF732,LMS!D2:'LMS'!D2597,LMS!P2:'LMS'!P2597)</f>
        <v>#VALUE!</v>
      </c>
      <c r="AR732" t="e">
        <f t="shared" si="491"/>
        <v>#VALUE!</v>
      </c>
      <c r="AS732" t="e">
        <f t="shared" si="492"/>
        <v>#VALUE!</v>
      </c>
      <c r="AT732" t="e">
        <f t="shared" si="465"/>
        <v>#VALUE!</v>
      </c>
      <c r="AU732" t="e">
        <f t="shared" si="493"/>
        <v>#VALUE!</v>
      </c>
      <c r="AV732" t="e">
        <f t="shared" si="466"/>
        <v>#VALUE!</v>
      </c>
      <c r="AW732" t="e">
        <f t="shared" si="467"/>
        <v>#VALUE!</v>
      </c>
      <c r="AX732" t="e">
        <f>LOOKUP(AV732,Z!A2:'Z'!A803,Z!B2:'Z'!B803)</f>
        <v>#VALUE!</v>
      </c>
      <c r="AY732" t="e">
        <f t="shared" si="455"/>
        <v>#VALUE!</v>
      </c>
      <c r="AZ732" t="e">
        <f t="shared" si="456"/>
        <v>#VALUE!</v>
      </c>
      <c r="BA732" t="e">
        <f t="shared" si="457"/>
        <v>#VALUE!</v>
      </c>
      <c r="BB732" t="e">
        <f t="shared" si="458"/>
        <v>#VALUE!</v>
      </c>
      <c r="BC732" t="e">
        <f t="shared" si="459"/>
        <v>#VALUE!</v>
      </c>
      <c r="BD732" t="e">
        <f t="shared" si="460"/>
        <v>#VALUE!</v>
      </c>
    </row>
    <row r="733" spans="1:56" x14ac:dyDescent="0.25">
      <c r="A733" t="str">
        <f>'Bodycomp INPUT'!A730</f>
        <v>.</v>
      </c>
      <c r="B733" t="str">
        <f>'Bodycomp INPUT'!B730</f>
        <v>.</v>
      </c>
      <c r="C733" t="str">
        <f>'Bodycomp INPUT'!C730</f>
        <v>.</v>
      </c>
      <c r="D733" t="str">
        <f>'Bodycomp INPUT'!D730</f>
        <v>.</v>
      </c>
      <c r="E733" t="str">
        <f>'Bodycomp INPUT'!E730</f>
        <v>.</v>
      </c>
      <c r="F733" t="str">
        <f>'Bodycomp INPUT'!F730</f>
        <v>.</v>
      </c>
      <c r="G733" t="str">
        <f>'Bodycomp INPUT'!G730</f>
        <v>.</v>
      </c>
      <c r="H733">
        <v>735</v>
      </c>
      <c r="I733" t="e">
        <f t="shared" si="468"/>
        <v>#VALUE!</v>
      </c>
      <c r="J733" t="e">
        <f t="shared" si="461"/>
        <v>#VALUE!</v>
      </c>
      <c r="K733" t="e">
        <f t="shared" si="469"/>
        <v>#VALUE!</v>
      </c>
      <c r="L733" t="e">
        <f t="shared" si="470"/>
        <v>#VALUE!</v>
      </c>
      <c r="M733" t="e">
        <f t="shared" si="471"/>
        <v>#VALUE!</v>
      </c>
      <c r="N733" t="e">
        <f t="shared" si="472"/>
        <v>#VALUE!</v>
      </c>
      <c r="O733" t="e">
        <f t="shared" si="473"/>
        <v>#VALUE!</v>
      </c>
      <c r="P733" t="e">
        <f t="shared" si="474"/>
        <v>#VALUE!</v>
      </c>
      <c r="Q733" t="e">
        <f t="shared" si="475"/>
        <v>#VALUE!</v>
      </c>
      <c r="R733" t="e">
        <f t="shared" si="462"/>
        <v>#VALUE!</v>
      </c>
      <c r="S733" t="e">
        <f t="shared" si="476"/>
        <v>#VALUE!</v>
      </c>
      <c r="T733" t="e">
        <f t="shared" si="477"/>
        <v>#VALUE!</v>
      </c>
      <c r="U733" t="e">
        <f t="shared" si="478"/>
        <v>#VALUE!</v>
      </c>
      <c r="V733" t="e">
        <f t="shared" si="479"/>
        <v>#VALUE!</v>
      </c>
      <c r="W733" t="e">
        <f t="shared" si="480"/>
        <v>#VALUE!</v>
      </c>
      <c r="X733" t="e">
        <f t="shared" si="481"/>
        <v>#VALUE!</v>
      </c>
      <c r="Y733" t="e">
        <f t="shared" si="482"/>
        <v>#VALUE!</v>
      </c>
      <c r="Z733" t="e">
        <f t="shared" si="483"/>
        <v>#VALUE!</v>
      </c>
      <c r="AA733" t="e">
        <f t="shared" si="484"/>
        <v>#VALUE!</v>
      </c>
      <c r="AB733" t="e">
        <f t="shared" si="463"/>
        <v>#VALUE!</v>
      </c>
      <c r="AC733" t="e">
        <f t="shared" si="485"/>
        <v>#VALUE!</v>
      </c>
      <c r="AD733" t="e">
        <f t="shared" si="486"/>
        <v>#VALUE!</v>
      </c>
      <c r="AE733" t="e">
        <f t="shared" si="464"/>
        <v>#VALUE!</v>
      </c>
      <c r="AF733" t="e">
        <f t="shared" si="487"/>
        <v>#VALUE!</v>
      </c>
      <c r="AG733" t="e">
        <f t="shared" si="488"/>
        <v>#VALUE!</v>
      </c>
      <c r="AH733" t="e">
        <f t="shared" si="489"/>
        <v>#VALUE!</v>
      </c>
      <c r="AI733" t="e">
        <f t="shared" si="490"/>
        <v>#VALUE!</v>
      </c>
      <c r="AK733" t="e">
        <f>LOOKUP(AF733,LMS!D2:'LMS'!D2597,LMS!E2:'LMS'!E2597)</f>
        <v>#VALUE!</v>
      </c>
      <c r="AL733" t="e">
        <f>LOOKUP(AF733,LMS!D2:'LMS'!D2597,LMS!F2:'LMS'!F2597)</f>
        <v>#VALUE!</v>
      </c>
      <c r="AM733" t="e">
        <f>LOOKUP(AF733,LMS!D2:'LMS'!D2597,LMS!G2:'LMS'!G2597)</f>
        <v>#VALUE!</v>
      </c>
      <c r="AN733" t="e">
        <f>LOOKUP(AF733,LMS!D2:'LMS'!D2597,LMS!L2:'LMS'!L2597)</f>
        <v>#VALUE!</v>
      </c>
      <c r="AO733" t="e">
        <f>LOOKUP(AF733,LMS!D2:'LMS'!D2597,LMS!N2:'LMS'!N2597)</f>
        <v>#VALUE!</v>
      </c>
      <c r="AP733" t="e">
        <f>LOOKUP(AF733,LMS!D2:'LMS'!D2597,LMS!P2:'LMS'!P2597)</f>
        <v>#VALUE!</v>
      </c>
      <c r="AR733" t="e">
        <f t="shared" si="491"/>
        <v>#VALUE!</v>
      </c>
      <c r="AS733" t="e">
        <f t="shared" si="492"/>
        <v>#VALUE!</v>
      </c>
      <c r="AT733" t="e">
        <f t="shared" si="465"/>
        <v>#VALUE!</v>
      </c>
      <c r="AU733" t="e">
        <f t="shared" si="493"/>
        <v>#VALUE!</v>
      </c>
      <c r="AV733" t="e">
        <f t="shared" si="466"/>
        <v>#VALUE!</v>
      </c>
      <c r="AW733" t="e">
        <f t="shared" si="467"/>
        <v>#VALUE!</v>
      </c>
      <c r="AX733" t="e">
        <f>LOOKUP(AV733,Z!A2:'Z'!A803,Z!B2:'Z'!B803)</f>
        <v>#VALUE!</v>
      </c>
      <c r="AY733" t="e">
        <f t="shared" si="455"/>
        <v>#VALUE!</v>
      </c>
      <c r="AZ733" t="e">
        <f t="shared" si="456"/>
        <v>#VALUE!</v>
      </c>
      <c r="BA733" t="e">
        <f t="shared" si="457"/>
        <v>#VALUE!</v>
      </c>
      <c r="BB733" t="e">
        <f t="shared" si="458"/>
        <v>#VALUE!</v>
      </c>
      <c r="BC733" t="e">
        <f t="shared" si="459"/>
        <v>#VALUE!</v>
      </c>
      <c r="BD733" t="e">
        <f t="shared" si="460"/>
        <v>#VALUE!</v>
      </c>
    </row>
    <row r="734" spans="1:56" x14ac:dyDescent="0.25">
      <c r="A734" t="str">
        <f>'Bodycomp INPUT'!A731</f>
        <v>.</v>
      </c>
      <c r="B734" t="str">
        <f>'Bodycomp INPUT'!B731</f>
        <v>.</v>
      </c>
      <c r="C734" t="str">
        <f>'Bodycomp INPUT'!C731</f>
        <v>.</v>
      </c>
      <c r="D734" t="str">
        <f>'Bodycomp INPUT'!D731</f>
        <v>.</v>
      </c>
      <c r="E734" t="str">
        <f>'Bodycomp INPUT'!E731</f>
        <v>.</v>
      </c>
      <c r="F734" t="str">
        <f>'Bodycomp INPUT'!F731</f>
        <v>.</v>
      </c>
      <c r="G734" t="str">
        <f>'Bodycomp INPUT'!G731</f>
        <v>.</v>
      </c>
      <c r="H734">
        <v>736</v>
      </c>
      <c r="I734" t="e">
        <f t="shared" si="468"/>
        <v>#VALUE!</v>
      </c>
      <c r="J734" t="e">
        <f t="shared" si="461"/>
        <v>#VALUE!</v>
      </c>
      <c r="K734" t="e">
        <f t="shared" si="469"/>
        <v>#VALUE!</v>
      </c>
      <c r="L734" t="e">
        <f t="shared" si="470"/>
        <v>#VALUE!</v>
      </c>
      <c r="M734" t="e">
        <f t="shared" si="471"/>
        <v>#VALUE!</v>
      </c>
      <c r="N734" t="e">
        <f t="shared" si="472"/>
        <v>#VALUE!</v>
      </c>
      <c r="O734" t="e">
        <f t="shared" si="473"/>
        <v>#VALUE!</v>
      </c>
      <c r="P734" t="e">
        <f t="shared" si="474"/>
        <v>#VALUE!</v>
      </c>
      <c r="Q734" t="e">
        <f t="shared" si="475"/>
        <v>#VALUE!</v>
      </c>
      <c r="R734" t="e">
        <f t="shared" si="462"/>
        <v>#VALUE!</v>
      </c>
      <c r="S734" t="e">
        <f t="shared" si="476"/>
        <v>#VALUE!</v>
      </c>
      <c r="T734" t="e">
        <f t="shared" si="477"/>
        <v>#VALUE!</v>
      </c>
      <c r="U734" t="e">
        <f t="shared" si="478"/>
        <v>#VALUE!</v>
      </c>
      <c r="V734" t="e">
        <f t="shared" si="479"/>
        <v>#VALUE!</v>
      </c>
      <c r="W734" t="e">
        <f t="shared" si="480"/>
        <v>#VALUE!</v>
      </c>
      <c r="X734" t="e">
        <f t="shared" si="481"/>
        <v>#VALUE!</v>
      </c>
      <c r="Y734" t="e">
        <f t="shared" si="482"/>
        <v>#VALUE!</v>
      </c>
      <c r="Z734" t="e">
        <f t="shared" si="483"/>
        <v>#VALUE!</v>
      </c>
      <c r="AA734" t="e">
        <f t="shared" si="484"/>
        <v>#VALUE!</v>
      </c>
      <c r="AB734" t="e">
        <f t="shared" si="463"/>
        <v>#VALUE!</v>
      </c>
      <c r="AC734" t="e">
        <f t="shared" si="485"/>
        <v>#VALUE!</v>
      </c>
      <c r="AD734" t="e">
        <f t="shared" si="486"/>
        <v>#VALUE!</v>
      </c>
      <c r="AE734" t="e">
        <f t="shared" si="464"/>
        <v>#VALUE!</v>
      </c>
      <c r="AF734" t="e">
        <f t="shared" si="487"/>
        <v>#VALUE!</v>
      </c>
      <c r="AG734" t="e">
        <f t="shared" si="488"/>
        <v>#VALUE!</v>
      </c>
      <c r="AH734" t="e">
        <f t="shared" si="489"/>
        <v>#VALUE!</v>
      </c>
      <c r="AI734" t="e">
        <f t="shared" si="490"/>
        <v>#VALUE!</v>
      </c>
      <c r="AK734" t="e">
        <f>LOOKUP(AF734,LMS!D2:'LMS'!D2597,LMS!E2:'LMS'!E2597)</f>
        <v>#VALUE!</v>
      </c>
      <c r="AL734" t="e">
        <f>LOOKUP(AF734,LMS!D2:'LMS'!D2597,LMS!F2:'LMS'!F2597)</f>
        <v>#VALUE!</v>
      </c>
      <c r="AM734" t="e">
        <f>LOOKUP(AF734,LMS!D2:'LMS'!D2597,LMS!G2:'LMS'!G2597)</f>
        <v>#VALUE!</v>
      </c>
      <c r="AN734" t="e">
        <f>LOOKUP(AF734,LMS!D2:'LMS'!D2597,LMS!L2:'LMS'!L2597)</f>
        <v>#VALUE!</v>
      </c>
      <c r="AO734" t="e">
        <f>LOOKUP(AF734,LMS!D2:'LMS'!D2597,LMS!N2:'LMS'!N2597)</f>
        <v>#VALUE!</v>
      </c>
      <c r="AP734" t="e">
        <f>LOOKUP(AF734,LMS!D2:'LMS'!D2597,LMS!P2:'LMS'!P2597)</f>
        <v>#VALUE!</v>
      </c>
      <c r="AR734" t="e">
        <f t="shared" si="491"/>
        <v>#VALUE!</v>
      </c>
      <c r="AS734" t="e">
        <f t="shared" si="492"/>
        <v>#VALUE!</v>
      </c>
      <c r="AT734" t="e">
        <f t="shared" si="465"/>
        <v>#VALUE!</v>
      </c>
      <c r="AU734" t="e">
        <f t="shared" si="493"/>
        <v>#VALUE!</v>
      </c>
      <c r="AV734" t="e">
        <f t="shared" si="466"/>
        <v>#VALUE!</v>
      </c>
      <c r="AW734" t="e">
        <f t="shared" si="467"/>
        <v>#VALUE!</v>
      </c>
      <c r="AX734" t="e">
        <f>LOOKUP(AV734,Z!A2:'Z'!A803,Z!B2:'Z'!B803)</f>
        <v>#VALUE!</v>
      </c>
      <c r="AY734" t="e">
        <f t="shared" si="455"/>
        <v>#VALUE!</v>
      </c>
      <c r="AZ734" t="e">
        <f t="shared" si="456"/>
        <v>#VALUE!</v>
      </c>
      <c r="BA734" t="e">
        <f t="shared" si="457"/>
        <v>#VALUE!</v>
      </c>
      <c r="BB734" t="e">
        <f t="shared" si="458"/>
        <v>#VALUE!</v>
      </c>
      <c r="BC734" t="e">
        <f t="shared" si="459"/>
        <v>#VALUE!</v>
      </c>
      <c r="BD734" t="e">
        <f t="shared" si="460"/>
        <v>#VALUE!</v>
      </c>
    </row>
    <row r="735" spans="1:56" x14ac:dyDescent="0.25">
      <c r="A735" t="str">
        <f>'Bodycomp INPUT'!A732</f>
        <v>.</v>
      </c>
      <c r="B735" t="str">
        <f>'Bodycomp INPUT'!B732</f>
        <v>.</v>
      </c>
      <c r="C735" t="str">
        <f>'Bodycomp INPUT'!C732</f>
        <v>.</v>
      </c>
      <c r="D735" t="str">
        <f>'Bodycomp INPUT'!D732</f>
        <v>.</v>
      </c>
      <c r="E735" t="str">
        <f>'Bodycomp INPUT'!E732</f>
        <v>.</v>
      </c>
      <c r="F735" t="str">
        <f>'Bodycomp INPUT'!F732</f>
        <v>.</v>
      </c>
      <c r="G735" t="str">
        <f>'Bodycomp INPUT'!G732</f>
        <v>.</v>
      </c>
      <c r="H735">
        <v>737</v>
      </c>
      <c r="I735" t="e">
        <f t="shared" si="468"/>
        <v>#VALUE!</v>
      </c>
      <c r="J735" t="e">
        <f t="shared" si="461"/>
        <v>#VALUE!</v>
      </c>
      <c r="K735" t="e">
        <f t="shared" si="469"/>
        <v>#VALUE!</v>
      </c>
      <c r="L735" t="e">
        <f t="shared" si="470"/>
        <v>#VALUE!</v>
      </c>
      <c r="M735" t="e">
        <f t="shared" si="471"/>
        <v>#VALUE!</v>
      </c>
      <c r="N735" t="e">
        <f t="shared" si="472"/>
        <v>#VALUE!</v>
      </c>
      <c r="O735" t="e">
        <f t="shared" si="473"/>
        <v>#VALUE!</v>
      </c>
      <c r="P735" t="e">
        <f t="shared" si="474"/>
        <v>#VALUE!</v>
      </c>
      <c r="Q735" t="e">
        <f t="shared" si="475"/>
        <v>#VALUE!</v>
      </c>
      <c r="R735" t="e">
        <f t="shared" si="462"/>
        <v>#VALUE!</v>
      </c>
      <c r="S735" t="e">
        <f t="shared" si="476"/>
        <v>#VALUE!</v>
      </c>
      <c r="T735" t="e">
        <f t="shared" si="477"/>
        <v>#VALUE!</v>
      </c>
      <c r="U735" t="e">
        <f t="shared" si="478"/>
        <v>#VALUE!</v>
      </c>
      <c r="V735" t="e">
        <f t="shared" si="479"/>
        <v>#VALUE!</v>
      </c>
      <c r="W735" t="e">
        <f t="shared" si="480"/>
        <v>#VALUE!</v>
      </c>
      <c r="X735" t="e">
        <f t="shared" si="481"/>
        <v>#VALUE!</v>
      </c>
      <c r="Y735" t="e">
        <f t="shared" si="482"/>
        <v>#VALUE!</v>
      </c>
      <c r="Z735" t="e">
        <f t="shared" si="483"/>
        <v>#VALUE!</v>
      </c>
      <c r="AA735" t="e">
        <f t="shared" si="484"/>
        <v>#VALUE!</v>
      </c>
      <c r="AB735" t="e">
        <f t="shared" si="463"/>
        <v>#VALUE!</v>
      </c>
      <c r="AC735" t="e">
        <f t="shared" si="485"/>
        <v>#VALUE!</v>
      </c>
      <c r="AD735" t="e">
        <f t="shared" si="486"/>
        <v>#VALUE!</v>
      </c>
      <c r="AE735" t="e">
        <f t="shared" si="464"/>
        <v>#VALUE!</v>
      </c>
      <c r="AF735" t="e">
        <f t="shared" si="487"/>
        <v>#VALUE!</v>
      </c>
      <c r="AG735" t="e">
        <f t="shared" si="488"/>
        <v>#VALUE!</v>
      </c>
      <c r="AH735" t="e">
        <f t="shared" si="489"/>
        <v>#VALUE!</v>
      </c>
      <c r="AI735" t="e">
        <f t="shared" si="490"/>
        <v>#VALUE!</v>
      </c>
      <c r="AK735" t="e">
        <f>LOOKUP(AF735,LMS!D2:'LMS'!D2597,LMS!E2:'LMS'!E2597)</f>
        <v>#VALUE!</v>
      </c>
      <c r="AL735" t="e">
        <f>LOOKUP(AF735,LMS!D2:'LMS'!D2597,LMS!F2:'LMS'!F2597)</f>
        <v>#VALUE!</v>
      </c>
      <c r="AM735" t="e">
        <f>LOOKUP(AF735,LMS!D2:'LMS'!D2597,LMS!G2:'LMS'!G2597)</f>
        <v>#VALUE!</v>
      </c>
      <c r="AN735" t="e">
        <f>LOOKUP(AF735,LMS!D2:'LMS'!D2597,LMS!L2:'LMS'!L2597)</f>
        <v>#VALUE!</v>
      </c>
      <c r="AO735" t="e">
        <f>LOOKUP(AF735,LMS!D2:'LMS'!D2597,LMS!N2:'LMS'!N2597)</f>
        <v>#VALUE!</v>
      </c>
      <c r="AP735" t="e">
        <f>LOOKUP(AF735,LMS!D2:'LMS'!D2597,LMS!P2:'LMS'!P2597)</f>
        <v>#VALUE!</v>
      </c>
      <c r="AR735" t="e">
        <f t="shared" si="491"/>
        <v>#VALUE!</v>
      </c>
      <c r="AS735" t="e">
        <f t="shared" si="492"/>
        <v>#VALUE!</v>
      </c>
      <c r="AT735" t="e">
        <f t="shared" si="465"/>
        <v>#VALUE!</v>
      </c>
      <c r="AU735" t="e">
        <f t="shared" si="493"/>
        <v>#VALUE!</v>
      </c>
      <c r="AV735" t="e">
        <f t="shared" si="466"/>
        <v>#VALUE!</v>
      </c>
      <c r="AW735" t="e">
        <f t="shared" si="467"/>
        <v>#VALUE!</v>
      </c>
      <c r="AX735" t="e">
        <f>LOOKUP(AV735,Z!A2:'Z'!A803,Z!B2:'Z'!B803)</f>
        <v>#VALUE!</v>
      </c>
      <c r="AY735" t="e">
        <f t="shared" si="455"/>
        <v>#VALUE!</v>
      </c>
      <c r="AZ735" t="e">
        <f t="shared" si="456"/>
        <v>#VALUE!</v>
      </c>
      <c r="BA735" t="e">
        <f t="shared" si="457"/>
        <v>#VALUE!</v>
      </c>
      <c r="BB735" t="e">
        <f t="shared" si="458"/>
        <v>#VALUE!</v>
      </c>
      <c r="BC735" t="e">
        <f t="shared" si="459"/>
        <v>#VALUE!</v>
      </c>
      <c r="BD735" t="e">
        <f t="shared" si="460"/>
        <v>#VALUE!</v>
      </c>
    </row>
    <row r="736" spans="1:56" x14ac:dyDescent="0.25">
      <c r="A736" t="str">
        <f>'Bodycomp INPUT'!A733</f>
        <v>.</v>
      </c>
      <c r="B736" t="str">
        <f>'Bodycomp INPUT'!B733</f>
        <v>.</v>
      </c>
      <c r="C736" t="str">
        <f>'Bodycomp INPUT'!C733</f>
        <v>.</v>
      </c>
      <c r="D736" t="str">
        <f>'Bodycomp INPUT'!D733</f>
        <v>.</v>
      </c>
      <c r="E736" t="str">
        <f>'Bodycomp INPUT'!E733</f>
        <v>.</v>
      </c>
      <c r="F736" t="str">
        <f>'Bodycomp INPUT'!F733</f>
        <v>.</v>
      </c>
      <c r="G736" t="str">
        <f>'Bodycomp INPUT'!G733</f>
        <v>.</v>
      </c>
      <c r="H736">
        <v>738</v>
      </c>
      <c r="I736" t="e">
        <f t="shared" si="468"/>
        <v>#VALUE!</v>
      </c>
      <c r="J736" t="e">
        <f t="shared" si="461"/>
        <v>#VALUE!</v>
      </c>
      <c r="K736" t="e">
        <f t="shared" si="469"/>
        <v>#VALUE!</v>
      </c>
      <c r="L736" t="e">
        <f t="shared" si="470"/>
        <v>#VALUE!</v>
      </c>
      <c r="M736" t="e">
        <f t="shared" si="471"/>
        <v>#VALUE!</v>
      </c>
      <c r="N736" t="e">
        <f t="shared" si="472"/>
        <v>#VALUE!</v>
      </c>
      <c r="O736" t="e">
        <f t="shared" si="473"/>
        <v>#VALUE!</v>
      </c>
      <c r="P736" t="e">
        <f t="shared" si="474"/>
        <v>#VALUE!</v>
      </c>
      <c r="Q736" t="e">
        <f t="shared" si="475"/>
        <v>#VALUE!</v>
      </c>
      <c r="R736" t="e">
        <f t="shared" si="462"/>
        <v>#VALUE!</v>
      </c>
      <c r="S736" t="e">
        <f t="shared" si="476"/>
        <v>#VALUE!</v>
      </c>
      <c r="T736" t="e">
        <f t="shared" si="477"/>
        <v>#VALUE!</v>
      </c>
      <c r="U736" t="e">
        <f t="shared" si="478"/>
        <v>#VALUE!</v>
      </c>
      <c r="V736" t="e">
        <f t="shared" si="479"/>
        <v>#VALUE!</v>
      </c>
      <c r="W736" t="e">
        <f t="shared" si="480"/>
        <v>#VALUE!</v>
      </c>
      <c r="X736" t="e">
        <f t="shared" si="481"/>
        <v>#VALUE!</v>
      </c>
      <c r="Y736" t="e">
        <f t="shared" si="482"/>
        <v>#VALUE!</v>
      </c>
      <c r="Z736" t="e">
        <f t="shared" si="483"/>
        <v>#VALUE!</v>
      </c>
      <c r="AA736" t="e">
        <f t="shared" si="484"/>
        <v>#VALUE!</v>
      </c>
      <c r="AB736" t="e">
        <f t="shared" si="463"/>
        <v>#VALUE!</v>
      </c>
      <c r="AC736" t="e">
        <f t="shared" si="485"/>
        <v>#VALUE!</v>
      </c>
      <c r="AD736" t="e">
        <f t="shared" si="486"/>
        <v>#VALUE!</v>
      </c>
      <c r="AE736" t="e">
        <f t="shared" si="464"/>
        <v>#VALUE!</v>
      </c>
      <c r="AF736" t="e">
        <f t="shared" si="487"/>
        <v>#VALUE!</v>
      </c>
      <c r="AG736" t="e">
        <f t="shared" si="488"/>
        <v>#VALUE!</v>
      </c>
      <c r="AH736" t="e">
        <f t="shared" si="489"/>
        <v>#VALUE!</v>
      </c>
      <c r="AI736" t="e">
        <f t="shared" si="490"/>
        <v>#VALUE!</v>
      </c>
      <c r="AK736" t="e">
        <f>LOOKUP(AF736,LMS!D2:'LMS'!D2597,LMS!E2:'LMS'!E2597)</f>
        <v>#VALUE!</v>
      </c>
      <c r="AL736" t="e">
        <f>LOOKUP(AF736,LMS!D2:'LMS'!D2597,LMS!F2:'LMS'!F2597)</f>
        <v>#VALUE!</v>
      </c>
      <c r="AM736" t="e">
        <f>LOOKUP(AF736,LMS!D2:'LMS'!D2597,LMS!G2:'LMS'!G2597)</f>
        <v>#VALUE!</v>
      </c>
      <c r="AN736" t="e">
        <f>LOOKUP(AF736,LMS!D2:'LMS'!D2597,LMS!L2:'LMS'!L2597)</f>
        <v>#VALUE!</v>
      </c>
      <c r="AO736" t="e">
        <f>LOOKUP(AF736,LMS!D2:'LMS'!D2597,LMS!N2:'LMS'!N2597)</f>
        <v>#VALUE!</v>
      </c>
      <c r="AP736" t="e">
        <f>LOOKUP(AF736,LMS!D2:'LMS'!D2597,LMS!P2:'LMS'!P2597)</f>
        <v>#VALUE!</v>
      </c>
      <c r="AR736" t="e">
        <f t="shared" si="491"/>
        <v>#VALUE!</v>
      </c>
      <c r="AS736" t="e">
        <f t="shared" si="492"/>
        <v>#VALUE!</v>
      </c>
      <c r="AT736" t="e">
        <f t="shared" si="465"/>
        <v>#VALUE!</v>
      </c>
      <c r="AU736" t="e">
        <f t="shared" si="493"/>
        <v>#VALUE!</v>
      </c>
      <c r="AV736" t="e">
        <f t="shared" si="466"/>
        <v>#VALUE!</v>
      </c>
      <c r="AW736" t="e">
        <f t="shared" si="467"/>
        <v>#VALUE!</v>
      </c>
      <c r="AX736" t="e">
        <f>LOOKUP(AV736,Z!A2:'Z'!A803,Z!B2:'Z'!B803)</f>
        <v>#VALUE!</v>
      </c>
      <c r="AY736" t="e">
        <f t="shared" si="455"/>
        <v>#VALUE!</v>
      </c>
      <c r="AZ736" t="e">
        <f t="shared" si="456"/>
        <v>#VALUE!</v>
      </c>
      <c r="BA736" t="e">
        <f t="shared" si="457"/>
        <v>#VALUE!</v>
      </c>
      <c r="BB736" t="e">
        <f t="shared" si="458"/>
        <v>#VALUE!</v>
      </c>
      <c r="BC736" t="e">
        <f t="shared" si="459"/>
        <v>#VALUE!</v>
      </c>
      <c r="BD736" t="e">
        <f t="shared" si="460"/>
        <v>#VALUE!</v>
      </c>
    </row>
    <row r="737" spans="1:56" x14ac:dyDescent="0.25">
      <c r="A737" t="str">
        <f>'Bodycomp INPUT'!A734</f>
        <v>.</v>
      </c>
      <c r="B737" t="str">
        <f>'Bodycomp INPUT'!B734</f>
        <v>.</v>
      </c>
      <c r="C737" t="str">
        <f>'Bodycomp INPUT'!C734</f>
        <v>.</v>
      </c>
      <c r="D737" t="str">
        <f>'Bodycomp INPUT'!D734</f>
        <v>.</v>
      </c>
      <c r="E737" t="str">
        <f>'Bodycomp INPUT'!E734</f>
        <v>.</v>
      </c>
      <c r="F737" t="str">
        <f>'Bodycomp INPUT'!F734</f>
        <v>.</v>
      </c>
      <c r="G737" t="str">
        <f>'Bodycomp INPUT'!G734</f>
        <v>.</v>
      </c>
      <c r="H737">
        <v>739</v>
      </c>
      <c r="I737" t="e">
        <f t="shared" si="468"/>
        <v>#VALUE!</v>
      </c>
      <c r="J737" t="e">
        <f t="shared" si="461"/>
        <v>#VALUE!</v>
      </c>
      <c r="K737" t="e">
        <f t="shared" si="469"/>
        <v>#VALUE!</v>
      </c>
      <c r="L737" t="e">
        <f t="shared" si="470"/>
        <v>#VALUE!</v>
      </c>
      <c r="M737" t="e">
        <f t="shared" si="471"/>
        <v>#VALUE!</v>
      </c>
      <c r="N737" t="e">
        <f t="shared" si="472"/>
        <v>#VALUE!</v>
      </c>
      <c r="O737" t="e">
        <f t="shared" si="473"/>
        <v>#VALUE!</v>
      </c>
      <c r="P737" t="e">
        <f t="shared" si="474"/>
        <v>#VALUE!</v>
      </c>
      <c r="Q737" t="e">
        <f t="shared" si="475"/>
        <v>#VALUE!</v>
      </c>
      <c r="R737" t="e">
        <f t="shared" si="462"/>
        <v>#VALUE!</v>
      </c>
      <c r="S737" t="e">
        <f t="shared" si="476"/>
        <v>#VALUE!</v>
      </c>
      <c r="T737" t="e">
        <f t="shared" si="477"/>
        <v>#VALUE!</v>
      </c>
      <c r="U737" t="e">
        <f t="shared" si="478"/>
        <v>#VALUE!</v>
      </c>
      <c r="V737" t="e">
        <f t="shared" si="479"/>
        <v>#VALUE!</v>
      </c>
      <c r="W737" t="e">
        <f t="shared" si="480"/>
        <v>#VALUE!</v>
      </c>
      <c r="X737" t="e">
        <f t="shared" si="481"/>
        <v>#VALUE!</v>
      </c>
      <c r="Y737" t="e">
        <f t="shared" si="482"/>
        <v>#VALUE!</v>
      </c>
      <c r="Z737" t="e">
        <f t="shared" si="483"/>
        <v>#VALUE!</v>
      </c>
      <c r="AA737" t="e">
        <f t="shared" si="484"/>
        <v>#VALUE!</v>
      </c>
      <c r="AB737" t="e">
        <f t="shared" si="463"/>
        <v>#VALUE!</v>
      </c>
      <c r="AC737" t="e">
        <f t="shared" si="485"/>
        <v>#VALUE!</v>
      </c>
      <c r="AD737" t="e">
        <f t="shared" si="486"/>
        <v>#VALUE!</v>
      </c>
      <c r="AE737" t="e">
        <f t="shared" si="464"/>
        <v>#VALUE!</v>
      </c>
      <c r="AF737" t="e">
        <f t="shared" si="487"/>
        <v>#VALUE!</v>
      </c>
      <c r="AG737" t="e">
        <f t="shared" si="488"/>
        <v>#VALUE!</v>
      </c>
      <c r="AH737" t="e">
        <f t="shared" si="489"/>
        <v>#VALUE!</v>
      </c>
      <c r="AI737" t="e">
        <f t="shared" si="490"/>
        <v>#VALUE!</v>
      </c>
      <c r="AK737" t="e">
        <f>LOOKUP(AF737,LMS!D2:'LMS'!D2597,LMS!E2:'LMS'!E2597)</f>
        <v>#VALUE!</v>
      </c>
      <c r="AL737" t="e">
        <f>LOOKUP(AF737,LMS!D2:'LMS'!D2597,LMS!F2:'LMS'!F2597)</f>
        <v>#VALUE!</v>
      </c>
      <c r="AM737" t="e">
        <f>LOOKUP(AF737,LMS!D2:'LMS'!D2597,LMS!G2:'LMS'!G2597)</f>
        <v>#VALUE!</v>
      </c>
      <c r="AN737" t="e">
        <f>LOOKUP(AF737,LMS!D2:'LMS'!D2597,LMS!L2:'LMS'!L2597)</f>
        <v>#VALUE!</v>
      </c>
      <c r="AO737" t="e">
        <f>LOOKUP(AF737,LMS!D2:'LMS'!D2597,LMS!N2:'LMS'!N2597)</f>
        <v>#VALUE!</v>
      </c>
      <c r="AP737" t="e">
        <f>LOOKUP(AF737,LMS!D2:'LMS'!D2597,LMS!P2:'LMS'!P2597)</f>
        <v>#VALUE!</v>
      </c>
      <c r="AR737" t="e">
        <f t="shared" si="491"/>
        <v>#VALUE!</v>
      </c>
      <c r="AS737" t="e">
        <f t="shared" si="492"/>
        <v>#VALUE!</v>
      </c>
      <c r="AT737" t="e">
        <f t="shared" si="465"/>
        <v>#VALUE!</v>
      </c>
      <c r="AU737" t="e">
        <f t="shared" si="493"/>
        <v>#VALUE!</v>
      </c>
      <c r="AV737" t="e">
        <f t="shared" si="466"/>
        <v>#VALUE!</v>
      </c>
      <c r="AW737" t="e">
        <f t="shared" si="467"/>
        <v>#VALUE!</v>
      </c>
      <c r="AX737" t="e">
        <f>LOOKUP(AV737,Z!A2:'Z'!A803,Z!B2:'Z'!B803)</f>
        <v>#VALUE!</v>
      </c>
      <c r="AY737" t="e">
        <f t="shared" si="455"/>
        <v>#VALUE!</v>
      </c>
      <c r="AZ737" t="e">
        <f t="shared" si="456"/>
        <v>#VALUE!</v>
      </c>
      <c r="BA737" t="e">
        <f t="shared" si="457"/>
        <v>#VALUE!</v>
      </c>
      <c r="BB737" t="e">
        <f t="shared" si="458"/>
        <v>#VALUE!</v>
      </c>
      <c r="BC737" t="e">
        <f t="shared" si="459"/>
        <v>#VALUE!</v>
      </c>
      <c r="BD737" t="e">
        <f t="shared" si="460"/>
        <v>#VALUE!</v>
      </c>
    </row>
    <row r="738" spans="1:56" x14ac:dyDescent="0.25">
      <c r="A738" t="str">
        <f>'Bodycomp INPUT'!A735</f>
        <v>.</v>
      </c>
      <c r="B738" t="str">
        <f>'Bodycomp INPUT'!B735</f>
        <v>.</v>
      </c>
      <c r="C738" t="str">
        <f>'Bodycomp INPUT'!C735</f>
        <v>.</v>
      </c>
      <c r="D738" t="str">
        <f>'Bodycomp INPUT'!D735</f>
        <v>.</v>
      </c>
      <c r="E738" t="str">
        <f>'Bodycomp INPUT'!E735</f>
        <v>.</v>
      </c>
      <c r="F738" t="str">
        <f>'Bodycomp INPUT'!F735</f>
        <v>.</v>
      </c>
      <c r="G738" t="str">
        <f>'Bodycomp INPUT'!G735</f>
        <v>.</v>
      </c>
      <c r="H738">
        <v>740</v>
      </c>
      <c r="I738" t="e">
        <f t="shared" si="468"/>
        <v>#VALUE!</v>
      </c>
      <c r="J738" t="e">
        <f t="shared" si="461"/>
        <v>#VALUE!</v>
      </c>
      <c r="K738" t="e">
        <f t="shared" si="469"/>
        <v>#VALUE!</v>
      </c>
      <c r="L738" t="e">
        <f t="shared" si="470"/>
        <v>#VALUE!</v>
      </c>
      <c r="M738" t="e">
        <f t="shared" si="471"/>
        <v>#VALUE!</v>
      </c>
      <c r="N738" t="e">
        <f t="shared" si="472"/>
        <v>#VALUE!</v>
      </c>
      <c r="O738" t="e">
        <f t="shared" si="473"/>
        <v>#VALUE!</v>
      </c>
      <c r="P738" t="e">
        <f t="shared" si="474"/>
        <v>#VALUE!</v>
      </c>
      <c r="Q738" t="e">
        <f t="shared" si="475"/>
        <v>#VALUE!</v>
      </c>
      <c r="R738" t="e">
        <f t="shared" si="462"/>
        <v>#VALUE!</v>
      </c>
      <c r="S738" t="e">
        <f t="shared" si="476"/>
        <v>#VALUE!</v>
      </c>
      <c r="T738" t="e">
        <f t="shared" si="477"/>
        <v>#VALUE!</v>
      </c>
      <c r="U738" t="e">
        <f t="shared" si="478"/>
        <v>#VALUE!</v>
      </c>
      <c r="V738" t="e">
        <f t="shared" si="479"/>
        <v>#VALUE!</v>
      </c>
      <c r="W738" t="e">
        <f t="shared" si="480"/>
        <v>#VALUE!</v>
      </c>
      <c r="X738" t="e">
        <f t="shared" si="481"/>
        <v>#VALUE!</v>
      </c>
      <c r="Y738" t="e">
        <f t="shared" si="482"/>
        <v>#VALUE!</v>
      </c>
      <c r="Z738" t="e">
        <f t="shared" si="483"/>
        <v>#VALUE!</v>
      </c>
      <c r="AA738" t="e">
        <f t="shared" si="484"/>
        <v>#VALUE!</v>
      </c>
      <c r="AB738" t="e">
        <f t="shared" si="463"/>
        <v>#VALUE!</v>
      </c>
      <c r="AC738" t="e">
        <f t="shared" si="485"/>
        <v>#VALUE!</v>
      </c>
      <c r="AD738" t="e">
        <f t="shared" si="486"/>
        <v>#VALUE!</v>
      </c>
      <c r="AE738" t="e">
        <f t="shared" si="464"/>
        <v>#VALUE!</v>
      </c>
      <c r="AF738" t="e">
        <f t="shared" si="487"/>
        <v>#VALUE!</v>
      </c>
      <c r="AG738" t="e">
        <f t="shared" si="488"/>
        <v>#VALUE!</v>
      </c>
      <c r="AH738" t="e">
        <f t="shared" si="489"/>
        <v>#VALUE!</v>
      </c>
      <c r="AI738" t="e">
        <f t="shared" si="490"/>
        <v>#VALUE!</v>
      </c>
      <c r="AK738" t="e">
        <f>LOOKUP(AF738,LMS!D2:'LMS'!D2597,LMS!E2:'LMS'!E2597)</f>
        <v>#VALUE!</v>
      </c>
      <c r="AL738" t="e">
        <f>LOOKUP(AF738,LMS!D2:'LMS'!D2597,LMS!F2:'LMS'!F2597)</f>
        <v>#VALUE!</v>
      </c>
      <c r="AM738" t="e">
        <f>LOOKUP(AF738,LMS!D2:'LMS'!D2597,LMS!G2:'LMS'!G2597)</f>
        <v>#VALUE!</v>
      </c>
      <c r="AN738" t="e">
        <f>LOOKUP(AF738,LMS!D2:'LMS'!D2597,LMS!L2:'LMS'!L2597)</f>
        <v>#VALUE!</v>
      </c>
      <c r="AO738" t="e">
        <f>LOOKUP(AF738,LMS!D2:'LMS'!D2597,LMS!N2:'LMS'!N2597)</f>
        <v>#VALUE!</v>
      </c>
      <c r="AP738" t="e">
        <f>LOOKUP(AF738,LMS!D2:'LMS'!D2597,LMS!P2:'LMS'!P2597)</f>
        <v>#VALUE!</v>
      </c>
      <c r="AR738" t="e">
        <f t="shared" si="491"/>
        <v>#VALUE!</v>
      </c>
      <c r="AS738" t="e">
        <f t="shared" si="492"/>
        <v>#VALUE!</v>
      </c>
      <c r="AT738" t="e">
        <f t="shared" si="465"/>
        <v>#VALUE!</v>
      </c>
      <c r="AU738" t="e">
        <f t="shared" si="493"/>
        <v>#VALUE!</v>
      </c>
      <c r="AV738" t="e">
        <f t="shared" si="466"/>
        <v>#VALUE!</v>
      </c>
      <c r="AW738" t="e">
        <f t="shared" si="467"/>
        <v>#VALUE!</v>
      </c>
      <c r="AX738" t="e">
        <f>LOOKUP(AV738,Z!A2:'Z'!A803,Z!B2:'Z'!B803)</f>
        <v>#VALUE!</v>
      </c>
      <c r="AY738" t="e">
        <f t="shared" si="455"/>
        <v>#VALUE!</v>
      </c>
      <c r="AZ738" t="e">
        <f t="shared" si="456"/>
        <v>#VALUE!</v>
      </c>
      <c r="BA738" t="e">
        <f t="shared" si="457"/>
        <v>#VALUE!</v>
      </c>
      <c r="BB738" t="e">
        <f t="shared" si="458"/>
        <v>#VALUE!</v>
      </c>
      <c r="BC738" t="e">
        <f t="shared" si="459"/>
        <v>#VALUE!</v>
      </c>
      <c r="BD738" t="e">
        <f t="shared" si="460"/>
        <v>#VALUE!</v>
      </c>
    </row>
    <row r="739" spans="1:56" x14ac:dyDescent="0.25">
      <c r="A739" t="str">
        <f>'Bodycomp INPUT'!A736</f>
        <v>.</v>
      </c>
      <c r="B739" t="str">
        <f>'Bodycomp INPUT'!B736</f>
        <v>.</v>
      </c>
      <c r="C739" t="str">
        <f>'Bodycomp INPUT'!C736</f>
        <v>.</v>
      </c>
      <c r="D739" t="str">
        <f>'Bodycomp INPUT'!D736</f>
        <v>.</v>
      </c>
      <c r="E739" t="str">
        <f>'Bodycomp INPUT'!E736</f>
        <v>.</v>
      </c>
      <c r="F739" t="str">
        <f>'Bodycomp INPUT'!F736</f>
        <v>.</v>
      </c>
      <c r="G739" t="str">
        <f>'Bodycomp INPUT'!G736</f>
        <v>.</v>
      </c>
      <c r="H739">
        <v>741</v>
      </c>
      <c r="I739" t="e">
        <f t="shared" si="468"/>
        <v>#VALUE!</v>
      </c>
      <c r="J739" t="e">
        <f t="shared" si="461"/>
        <v>#VALUE!</v>
      </c>
      <c r="K739" t="e">
        <f t="shared" si="469"/>
        <v>#VALUE!</v>
      </c>
      <c r="L739" t="e">
        <f t="shared" si="470"/>
        <v>#VALUE!</v>
      </c>
      <c r="M739" t="e">
        <f t="shared" si="471"/>
        <v>#VALUE!</v>
      </c>
      <c r="N739" t="e">
        <f t="shared" si="472"/>
        <v>#VALUE!</v>
      </c>
      <c r="O739" t="e">
        <f t="shared" si="473"/>
        <v>#VALUE!</v>
      </c>
      <c r="P739" t="e">
        <f t="shared" si="474"/>
        <v>#VALUE!</v>
      </c>
      <c r="Q739" t="e">
        <f t="shared" si="475"/>
        <v>#VALUE!</v>
      </c>
      <c r="R739" t="e">
        <f t="shared" si="462"/>
        <v>#VALUE!</v>
      </c>
      <c r="S739" t="e">
        <f t="shared" si="476"/>
        <v>#VALUE!</v>
      </c>
      <c r="T739" t="e">
        <f t="shared" si="477"/>
        <v>#VALUE!</v>
      </c>
      <c r="U739" t="e">
        <f t="shared" si="478"/>
        <v>#VALUE!</v>
      </c>
      <c r="V739" t="e">
        <f t="shared" si="479"/>
        <v>#VALUE!</v>
      </c>
      <c r="W739" t="e">
        <f t="shared" si="480"/>
        <v>#VALUE!</v>
      </c>
      <c r="X739" t="e">
        <f t="shared" si="481"/>
        <v>#VALUE!</v>
      </c>
      <c r="Y739" t="e">
        <f t="shared" si="482"/>
        <v>#VALUE!</v>
      </c>
      <c r="Z739" t="e">
        <f t="shared" si="483"/>
        <v>#VALUE!</v>
      </c>
      <c r="AA739" t="e">
        <f t="shared" si="484"/>
        <v>#VALUE!</v>
      </c>
      <c r="AB739" t="e">
        <f t="shared" si="463"/>
        <v>#VALUE!</v>
      </c>
      <c r="AC739" t="e">
        <f t="shared" si="485"/>
        <v>#VALUE!</v>
      </c>
      <c r="AD739" t="e">
        <f t="shared" si="486"/>
        <v>#VALUE!</v>
      </c>
      <c r="AE739" t="e">
        <f t="shared" si="464"/>
        <v>#VALUE!</v>
      </c>
      <c r="AF739" t="e">
        <f t="shared" si="487"/>
        <v>#VALUE!</v>
      </c>
      <c r="AG739" t="e">
        <f t="shared" si="488"/>
        <v>#VALUE!</v>
      </c>
      <c r="AH739" t="e">
        <f t="shared" si="489"/>
        <v>#VALUE!</v>
      </c>
      <c r="AI739" t="e">
        <f t="shared" si="490"/>
        <v>#VALUE!</v>
      </c>
      <c r="AK739" t="e">
        <f>LOOKUP(AF739,LMS!D2:'LMS'!D2597,LMS!E2:'LMS'!E2597)</f>
        <v>#VALUE!</v>
      </c>
      <c r="AL739" t="e">
        <f>LOOKUP(AF739,LMS!D2:'LMS'!D2597,LMS!F2:'LMS'!F2597)</f>
        <v>#VALUE!</v>
      </c>
      <c r="AM739" t="e">
        <f>LOOKUP(AF739,LMS!D2:'LMS'!D2597,LMS!G2:'LMS'!G2597)</f>
        <v>#VALUE!</v>
      </c>
      <c r="AN739" t="e">
        <f>LOOKUP(AF739,LMS!D2:'LMS'!D2597,LMS!L2:'LMS'!L2597)</f>
        <v>#VALUE!</v>
      </c>
      <c r="AO739" t="e">
        <f>LOOKUP(AF739,LMS!D2:'LMS'!D2597,LMS!N2:'LMS'!N2597)</f>
        <v>#VALUE!</v>
      </c>
      <c r="AP739" t="e">
        <f>LOOKUP(AF739,LMS!D2:'LMS'!D2597,LMS!P2:'LMS'!P2597)</f>
        <v>#VALUE!</v>
      </c>
      <c r="AR739" t="e">
        <f t="shared" si="491"/>
        <v>#VALUE!</v>
      </c>
      <c r="AS739" t="e">
        <f t="shared" si="492"/>
        <v>#VALUE!</v>
      </c>
      <c r="AT739" t="e">
        <f t="shared" si="465"/>
        <v>#VALUE!</v>
      </c>
      <c r="AU739" t="e">
        <f t="shared" si="493"/>
        <v>#VALUE!</v>
      </c>
      <c r="AV739" t="e">
        <f t="shared" si="466"/>
        <v>#VALUE!</v>
      </c>
      <c r="AW739" t="e">
        <f t="shared" si="467"/>
        <v>#VALUE!</v>
      </c>
      <c r="AX739" t="e">
        <f>LOOKUP(AV739,Z!A2:'Z'!A803,Z!B2:'Z'!B803)</f>
        <v>#VALUE!</v>
      </c>
      <c r="AY739" t="e">
        <f t="shared" si="455"/>
        <v>#VALUE!</v>
      </c>
      <c r="AZ739" t="e">
        <f t="shared" si="456"/>
        <v>#VALUE!</v>
      </c>
      <c r="BA739" t="e">
        <f t="shared" si="457"/>
        <v>#VALUE!</v>
      </c>
      <c r="BB739" t="e">
        <f t="shared" si="458"/>
        <v>#VALUE!</v>
      </c>
      <c r="BC739" t="e">
        <f t="shared" si="459"/>
        <v>#VALUE!</v>
      </c>
      <c r="BD739" t="e">
        <f t="shared" si="460"/>
        <v>#VALUE!</v>
      </c>
    </row>
    <row r="740" spans="1:56" x14ac:dyDescent="0.25">
      <c r="A740" t="str">
        <f>'Bodycomp INPUT'!A737</f>
        <v>.</v>
      </c>
      <c r="B740" t="str">
        <f>'Bodycomp INPUT'!B737</f>
        <v>.</v>
      </c>
      <c r="C740" t="str">
        <f>'Bodycomp INPUT'!C737</f>
        <v>.</v>
      </c>
      <c r="D740" t="str">
        <f>'Bodycomp INPUT'!D737</f>
        <v>.</v>
      </c>
      <c r="E740" t="str">
        <f>'Bodycomp INPUT'!E737</f>
        <v>.</v>
      </c>
      <c r="F740" t="str">
        <f>'Bodycomp INPUT'!F737</f>
        <v>.</v>
      </c>
      <c r="G740" t="str">
        <f>'Bodycomp INPUT'!G737</f>
        <v>.</v>
      </c>
      <c r="H740">
        <v>742</v>
      </c>
      <c r="I740" t="e">
        <f t="shared" si="468"/>
        <v>#VALUE!</v>
      </c>
      <c r="J740" t="e">
        <f t="shared" si="461"/>
        <v>#VALUE!</v>
      </c>
      <c r="K740" t="e">
        <f t="shared" si="469"/>
        <v>#VALUE!</v>
      </c>
      <c r="L740" t="e">
        <f t="shared" si="470"/>
        <v>#VALUE!</v>
      </c>
      <c r="M740" t="e">
        <f t="shared" si="471"/>
        <v>#VALUE!</v>
      </c>
      <c r="N740" t="e">
        <f t="shared" si="472"/>
        <v>#VALUE!</v>
      </c>
      <c r="O740" t="e">
        <f t="shared" si="473"/>
        <v>#VALUE!</v>
      </c>
      <c r="P740" t="e">
        <f t="shared" si="474"/>
        <v>#VALUE!</v>
      </c>
      <c r="Q740" t="e">
        <f t="shared" si="475"/>
        <v>#VALUE!</v>
      </c>
      <c r="R740" t="e">
        <f t="shared" si="462"/>
        <v>#VALUE!</v>
      </c>
      <c r="S740" t="e">
        <f t="shared" si="476"/>
        <v>#VALUE!</v>
      </c>
      <c r="T740" t="e">
        <f t="shared" si="477"/>
        <v>#VALUE!</v>
      </c>
      <c r="U740" t="e">
        <f t="shared" si="478"/>
        <v>#VALUE!</v>
      </c>
      <c r="V740" t="e">
        <f t="shared" si="479"/>
        <v>#VALUE!</v>
      </c>
      <c r="W740" t="e">
        <f t="shared" si="480"/>
        <v>#VALUE!</v>
      </c>
      <c r="X740" t="e">
        <f t="shared" si="481"/>
        <v>#VALUE!</v>
      </c>
      <c r="Y740" t="e">
        <f t="shared" si="482"/>
        <v>#VALUE!</v>
      </c>
      <c r="Z740" t="e">
        <f t="shared" si="483"/>
        <v>#VALUE!</v>
      </c>
      <c r="AA740" t="e">
        <f t="shared" si="484"/>
        <v>#VALUE!</v>
      </c>
      <c r="AB740" t="e">
        <f t="shared" si="463"/>
        <v>#VALUE!</v>
      </c>
      <c r="AC740" t="e">
        <f t="shared" si="485"/>
        <v>#VALUE!</v>
      </c>
      <c r="AD740" t="e">
        <f t="shared" si="486"/>
        <v>#VALUE!</v>
      </c>
      <c r="AE740" t="e">
        <f t="shared" si="464"/>
        <v>#VALUE!</v>
      </c>
      <c r="AF740" t="e">
        <f t="shared" si="487"/>
        <v>#VALUE!</v>
      </c>
      <c r="AG740" t="e">
        <f t="shared" si="488"/>
        <v>#VALUE!</v>
      </c>
      <c r="AH740" t="e">
        <f t="shared" si="489"/>
        <v>#VALUE!</v>
      </c>
      <c r="AI740" t="e">
        <f t="shared" si="490"/>
        <v>#VALUE!</v>
      </c>
      <c r="AK740" t="e">
        <f>LOOKUP(AF740,LMS!D2:'LMS'!D2597,LMS!E2:'LMS'!E2597)</f>
        <v>#VALUE!</v>
      </c>
      <c r="AL740" t="e">
        <f>LOOKUP(AF740,LMS!D2:'LMS'!D2597,LMS!F2:'LMS'!F2597)</f>
        <v>#VALUE!</v>
      </c>
      <c r="AM740" t="e">
        <f>LOOKUP(AF740,LMS!D2:'LMS'!D2597,LMS!G2:'LMS'!G2597)</f>
        <v>#VALUE!</v>
      </c>
      <c r="AN740" t="e">
        <f>LOOKUP(AF740,LMS!D2:'LMS'!D2597,LMS!L2:'LMS'!L2597)</f>
        <v>#VALUE!</v>
      </c>
      <c r="AO740" t="e">
        <f>LOOKUP(AF740,LMS!D2:'LMS'!D2597,LMS!N2:'LMS'!N2597)</f>
        <v>#VALUE!</v>
      </c>
      <c r="AP740" t="e">
        <f>LOOKUP(AF740,LMS!D2:'LMS'!D2597,LMS!P2:'LMS'!P2597)</f>
        <v>#VALUE!</v>
      </c>
      <c r="AR740" t="e">
        <f t="shared" si="491"/>
        <v>#VALUE!</v>
      </c>
      <c r="AS740" t="e">
        <f t="shared" si="492"/>
        <v>#VALUE!</v>
      </c>
      <c r="AT740" t="e">
        <f t="shared" si="465"/>
        <v>#VALUE!</v>
      </c>
      <c r="AU740" t="e">
        <f t="shared" si="493"/>
        <v>#VALUE!</v>
      </c>
      <c r="AV740" t="e">
        <f t="shared" si="466"/>
        <v>#VALUE!</v>
      </c>
      <c r="AW740" t="e">
        <f t="shared" si="467"/>
        <v>#VALUE!</v>
      </c>
      <c r="AX740" t="e">
        <f>LOOKUP(AV740,Z!A2:'Z'!A803,Z!B2:'Z'!B803)</f>
        <v>#VALUE!</v>
      </c>
      <c r="AY740" t="e">
        <f t="shared" si="455"/>
        <v>#VALUE!</v>
      </c>
      <c r="AZ740" t="e">
        <f t="shared" si="456"/>
        <v>#VALUE!</v>
      </c>
      <c r="BA740" t="e">
        <f t="shared" si="457"/>
        <v>#VALUE!</v>
      </c>
      <c r="BB740" t="e">
        <f t="shared" si="458"/>
        <v>#VALUE!</v>
      </c>
      <c r="BC740" t="e">
        <f t="shared" si="459"/>
        <v>#VALUE!</v>
      </c>
      <c r="BD740" t="e">
        <f t="shared" si="460"/>
        <v>#VALUE!</v>
      </c>
    </row>
    <row r="741" spans="1:56" x14ac:dyDescent="0.25">
      <c r="A741" t="str">
        <f>'Bodycomp INPUT'!A738</f>
        <v>.</v>
      </c>
      <c r="B741" t="str">
        <f>'Bodycomp INPUT'!B738</f>
        <v>.</v>
      </c>
      <c r="C741" t="str">
        <f>'Bodycomp INPUT'!C738</f>
        <v>.</v>
      </c>
      <c r="D741" t="str">
        <f>'Bodycomp INPUT'!D738</f>
        <v>.</v>
      </c>
      <c r="E741" t="str">
        <f>'Bodycomp INPUT'!E738</f>
        <v>.</v>
      </c>
      <c r="F741" t="str">
        <f>'Bodycomp INPUT'!F738</f>
        <v>.</v>
      </c>
      <c r="G741" t="str">
        <f>'Bodycomp INPUT'!G738</f>
        <v>.</v>
      </c>
      <c r="H741">
        <v>743</v>
      </c>
      <c r="I741" t="e">
        <f t="shared" si="468"/>
        <v>#VALUE!</v>
      </c>
      <c r="J741" t="e">
        <f t="shared" si="461"/>
        <v>#VALUE!</v>
      </c>
      <c r="K741" t="e">
        <f t="shared" si="469"/>
        <v>#VALUE!</v>
      </c>
      <c r="L741" t="e">
        <f t="shared" si="470"/>
        <v>#VALUE!</v>
      </c>
      <c r="M741" t="e">
        <f t="shared" si="471"/>
        <v>#VALUE!</v>
      </c>
      <c r="N741" t="e">
        <f t="shared" si="472"/>
        <v>#VALUE!</v>
      </c>
      <c r="O741" t="e">
        <f t="shared" si="473"/>
        <v>#VALUE!</v>
      </c>
      <c r="P741" t="e">
        <f t="shared" si="474"/>
        <v>#VALUE!</v>
      </c>
      <c r="Q741" t="e">
        <f t="shared" si="475"/>
        <v>#VALUE!</v>
      </c>
      <c r="R741" t="e">
        <f t="shared" si="462"/>
        <v>#VALUE!</v>
      </c>
      <c r="S741" t="e">
        <f t="shared" si="476"/>
        <v>#VALUE!</v>
      </c>
      <c r="T741" t="e">
        <f t="shared" si="477"/>
        <v>#VALUE!</v>
      </c>
      <c r="U741" t="e">
        <f t="shared" si="478"/>
        <v>#VALUE!</v>
      </c>
      <c r="V741" t="e">
        <f t="shared" si="479"/>
        <v>#VALUE!</v>
      </c>
      <c r="W741" t="e">
        <f t="shared" si="480"/>
        <v>#VALUE!</v>
      </c>
      <c r="X741" t="e">
        <f t="shared" si="481"/>
        <v>#VALUE!</v>
      </c>
      <c r="Y741" t="e">
        <f t="shared" si="482"/>
        <v>#VALUE!</v>
      </c>
      <c r="Z741" t="e">
        <f t="shared" si="483"/>
        <v>#VALUE!</v>
      </c>
      <c r="AA741" t="e">
        <f t="shared" si="484"/>
        <v>#VALUE!</v>
      </c>
      <c r="AB741" t="e">
        <f t="shared" si="463"/>
        <v>#VALUE!</v>
      </c>
      <c r="AC741" t="e">
        <f t="shared" si="485"/>
        <v>#VALUE!</v>
      </c>
      <c r="AD741" t="e">
        <f t="shared" si="486"/>
        <v>#VALUE!</v>
      </c>
      <c r="AE741" t="e">
        <f t="shared" si="464"/>
        <v>#VALUE!</v>
      </c>
      <c r="AF741" t="e">
        <f t="shared" si="487"/>
        <v>#VALUE!</v>
      </c>
      <c r="AG741" t="e">
        <f t="shared" si="488"/>
        <v>#VALUE!</v>
      </c>
      <c r="AH741" t="e">
        <f t="shared" si="489"/>
        <v>#VALUE!</v>
      </c>
      <c r="AI741" t="e">
        <f t="shared" si="490"/>
        <v>#VALUE!</v>
      </c>
      <c r="AK741" t="e">
        <f>LOOKUP(AF741,LMS!D2:'LMS'!D2597,LMS!E2:'LMS'!E2597)</f>
        <v>#VALUE!</v>
      </c>
      <c r="AL741" t="e">
        <f>LOOKUP(AF741,LMS!D2:'LMS'!D2597,LMS!F2:'LMS'!F2597)</f>
        <v>#VALUE!</v>
      </c>
      <c r="AM741" t="e">
        <f>LOOKUP(AF741,LMS!D2:'LMS'!D2597,LMS!G2:'LMS'!G2597)</f>
        <v>#VALUE!</v>
      </c>
      <c r="AN741" t="e">
        <f>LOOKUP(AF741,LMS!D2:'LMS'!D2597,LMS!L2:'LMS'!L2597)</f>
        <v>#VALUE!</v>
      </c>
      <c r="AO741" t="e">
        <f>LOOKUP(AF741,LMS!D2:'LMS'!D2597,LMS!N2:'LMS'!N2597)</f>
        <v>#VALUE!</v>
      </c>
      <c r="AP741" t="e">
        <f>LOOKUP(AF741,LMS!D2:'LMS'!D2597,LMS!P2:'LMS'!P2597)</f>
        <v>#VALUE!</v>
      </c>
      <c r="AR741" t="e">
        <f t="shared" si="491"/>
        <v>#VALUE!</v>
      </c>
      <c r="AS741" t="e">
        <f t="shared" si="492"/>
        <v>#VALUE!</v>
      </c>
      <c r="AT741" t="e">
        <f t="shared" si="465"/>
        <v>#VALUE!</v>
      </c>
      <c r="AU741" t="e">
        <f t="shared" si="493"/>
        <v>#VALUE!</v>
      </c>
      <c r="AV741" t="e">
        <f t="shared" si="466"/>
        <v>#VALUE!</v>
      </c>
      <c r="AW741" t="e">
        <f t="shared" si="467"/>
        <v>#VALUE!</v>
      </c>
      <c r="AX741" t="e">
        <f>LOOKUP(AV741,Z!A2:'Z'!A803,Z!B2:'Z'!B803)</f>
        <v>#VALUE!</v>
      </c>
      <c r="AY741" t="e">
        <f t="shared" si="455"/>
        <v>#VALUE!</v>
      </c>
      <c r="AZ741" t="e">
        <f t="shared" si="456"/>
        <v>#VALUE!</v>
      </c>
      <c r="BA741" t="e">
        <f t="shared" si="457"/>
        <v>#VALUE!</v>
      </c>
      <c r="BB741" t="e">
        <f t="shared" si="458"/>
        <v>#VALUE!</v>
      </c>
      <c r="BC741" t="e">
        <f t="shared" si="459"/>
        <v>#VALUE!</v>
      </c>
      <c r="BD741" t="e">
        <f t="shared" si="460"/>
        <v>#VALUE!</v>
      </c>
    </row>
    <row r="742" spans="1:56" x14ac:dyDescent="0.25">
      <c r="A742" t="str">
        <f>'Bodycomp INPUT'!A739</f>
        <v>.</v>
      </c>
      <c r="B742" t="str">
        <f>'Bodycomp INPUT'!B739</f>
        <v>.</v>
      </c>
      <c r="C742" t="str">
        <f>'Bodycomp INPUT'!C739</f>
        <v>.</v>
      </c>
      <c r="D742" t="str">
        <f>'Bodycomp INPUT'!D739</f>
        <v>.</v>
      </c>
      <c r="E742" t="str">
        <f>'Bodycomp INPUT'!E739</f>
        <v>.</v>
      </c>
      <c r="F742" t="str">
        <f>'Bodycomp INPUT'!F739</f>
        <v>.</v>
      </c>
      <c r="G742" t="str">
        <f>'Bodycomp INPUT'!G739</f>
        <v>.</v>
      </c>
      <c r="H742">
        <v>744</v>
      </c>
      <c r="I742" t="e">
        <f t="shared" si="468"/>
        <v>#VALUE!</v>
      </c>
      <c r="J742" t="e">
        <f t="shared" si="461"/>
        <v>#VALUE!</v>
      </c>
      <c r="K742" t="e">
        <f t="shared" si="469"/>
        <v>#VALUE!</v>
      </c>
      <c r="L742" t="e">
        <f t="shared" si="470"/>
        <v>#VALUE!</v>
      </c>
      <c r="M742" t="e">
        <f t="shared" si="471"/>
        <v>#VALUE!</v>
      </c>
      <c r="N742" t="e">
        <f t="shared" si="472"/>
        <v>#VALUE!</v>
      </c>
      <c r="O742" t="e">
        <f t="shared" si="473"/>
        <v>#VALUE!</v>
      </c>
      <c r="P742" t="e">
        <f t="shared" si="474"/>
        <v>#VALUE!</v>
      </c>
      <c r="Q742" t="e">
        <f t="shared" si="475"/>
        <v>#VALUE!</v>
      </c>
      <c r="R742" t="e">
        <f t="shared" si="462"/>
        <v>#VALUE!</v>
      </c>
      <c r="S742" t="e">
        <f t="shared" si="476"/>
        <v>#VALUE!</v>
      </c>
      <c r="T742" t="e">
        <f t="shared" si="477"/>
        <v>#VALUE!</v>
      </c>
      <c r="U742" t="e">
        <f t="shared" si="478"/>
        <v>#VALUE!</v>
      </c>
      <c r="V742" t="e">
        <f t="shared" si="479"/>
        <v>#VALUE!</v>
      </c>
      <c r="W742" t="e">
        <f t="shared" si="480"/>
        <v>#VALUE!</v>
      </c>
      <c r="X742" t="e">
        <f t="shared" si="481"/>
        <v>#VALUE!</v>
      </c>
      <c r="Y742" t="e">
        <f t="shared" si="482"/>
        <v>#VALUE!</v>
      </c>
      <c r="Z742" t="e">
        <f t="shared" si="483"/>
        <v>#VALUE!</v>
      </c>
      <c r="AA742" t="e">
        <f t="shared" si="484"/>
        <v>#VALUE!</v>
      </c>
      <c r="AB742" t="e">
        <f t="shared" si="463"/>
        <v>#VALUE!</v>
      </c>
      <c r="AC742" t="e">
        <f t="shared" si="485"/>
        <v>#VALUE!</v>
      </c>
      <c r="AD742" t="e">
        <f t="shared" si="486"/>
        <v>#VALUE!</v>
      </c>
      <c r="AE742" t="e">
        <f t="shared" si="464"/>
        <v>#VALUE!</v>
      </c>
      <c r="AF742" t="e">
        <f t="shared" si="487"/>
        <v>#VALUE!</v>
      </c>
      <c r="AG742" t="e">
        <f t="shared" si="488"/>
        <v>#VALUE!</v>
      </c>
      <c r="AH742" t="e">
        <f t="shared" si="489"/>
        <v>#VALUE!</v>
      </c>
      <c r="AI742" t="e">
        <f t="shared" si="490"/>
        <v>#VALUE!</v>
      </c>
      <c r="AK742" t="e">
        <f>LOOKUP(AF742,LMS!D2:'LMS'!D2597,LMS!E2:'LMS'!E2597)</f>
        <v>#VALUE!</v>
      </c>
      <c r="AL742" t="e">
        <f>LOOKUP(AF742,LMS!D2:'LMS'!D2597,LMS!F2:'LMS'!F2597)</f>
        <v>#VALUE!</v>
      </c>
      <c r="AM742" t="e">
        <f>LOOKUP(AF742,LMS!D2:'LMS'!D2597,LMS!G2:'LMS'!G2597)</f>
        <v>#VALUE!</v>
      </c>
      <c r="AN742" t="e">
        <f>LOOKUP(AF742,LMS!D2:'LMS'!D2597,LMS!L2:'LMS'!L2597)</f>
        <v>#VALUE!</v>
      </c>
      <c r="AO742" t="e">
        <f>LOOKUP(AF742,LMS!D2:'LMS'!D2597,LMS!N2:'LMS'!N2597)</f>
        <v>#VALUE!</v>
      </c>
      <c r="AP742" t="e">
        <f>LOOKUP(AF742,LMS!D2:'LMS'!D2597,LMS!P2:'LMS'!P2597)</f>
        <v>#VALUE!</v>
      </c>
      <c r="AR742" t="e">
        <f t="shared" si="491"/>
        <v>#VALUE!</v>
      </c>
      <c r="AS742" t="e">
        <f t="shared" si="492"/>
        <v>#VALUE!</v>
      </c>
      <c r="AT742" t="e">
        <f t="shared" si="465"/>
        <v>#VALUE!</v>
      </c>
      <c r="AU742" t="e">
        <f t="shared" si="493"/>
        <v>#VALUE!</v>
      </c>
      <c r="AV742" t="e">
        <f t="shared" si="466"/>
        <v>#VALUE!</v>
      </c>
      <c r="AW742" t="e">
        <f t="shared" si="467"/>
        <v>#VALUE!</v>
      </c>
      <c r="AX742" t="e">
        <f>LOOKUP(AV742,Z!A2:'Z'!A803,Z!B2:'Z'!B803)</f>
        <v>#VALUE!</v>
      </c>
      <c r="AY742" t="e">
        <f t="shared" si="455"/>
        <v>#VALUE!</v>
      </c>
      <c r="AZ742" t="e">
        <f t="shared" si="456"/>
        <v>#VALUE!</v>
      </c>
      <c r="BA742" t="e">
        <f t="shared" si="457"/>
        <v>#VALUE!</v>
      </c>
      <c r="BB742" t="e">
        <f t="shared" si="458"/>
        <v>#VALUE!</v>
      </c>
      <c r="BC742" t="e">
        <f t="shared" si="459"/>
        <v>#VALUE!</v>
      </c>
      <c r="BD742" t="e">
        <f t="shared" si="460"/>
        <v>#VALUE!</v>
      </c>
    </row>
    <row r="743" spans="1:56" x14ac:dyDescent="0.25">
      <c r="A743" t="str">
        <f>'Bodycomp INPUT'!A740</f>
        <v>.</v>
      </c>
      <c r="B743" t="str">
        <f>'Bodycomp INPUT'!B740</f>
        <v>.</v>
      </c>
      <c r="C743" t="str">
        <f>'Bodycomp INPUT'!C740</f>
        <v>.</v>
      </c>
      <c r="D743" t="str">
        <f>'Bodycomp INPUT'!D740</f>
        <v>.</v>
      </c>
      <c r="E743" t="str">
        <f>'Bodycomp INPUT'!E740</f>
        <v>.</v>
      </c>
      <c r="F743" t="str">
        <f>'Bodycomp INPUT'!F740</f>
        <v>.</v>
      </c>
      <c r="G743" t="str">
        <f>'Bodycomp INPUT'!G740</f>
        <v>.</v>
      </c>
      <c r="H743">
        <v>745</v>
      </c>
      <c r="I743" t="e">
        <f t="shared" si="468"/>
        <v>#VALUE!</v>
      </c>
      <c r="J743" t="e">
        <f t="shared" si="461"/>
        <v>#VALUE!</v>
      </c>
      <c r="K743" t="e">
        <f t="shared" si="469"/>
        <v>#VALUE!</v>
      </c>
      <c r="L743" t="e">
        <f t="shared" si="470"/>
        <v>#VALUE!</v>
      </c>
      <c r="M743" t="e">
        <f t="shared" si="471"/>
        <v>#VALUE!</v>
      </c>
      <c r="N743" t="e">
        <f t="shared" si="472"/>
        <v>#VALUE!</v>
      </c>
      <c r="O743" t="e">
        <f t="shared" si="473"/>
        <v>#VALUE!</v>
      </c>
      <c r="P743" t="e">
        <f t="shared" si="474"/>
        <v>#VALUE!</v>
      </c>
      <c r="Q743" t="e">
        <f t="shared" si="475"/>
        <v>#VALUE!</v>
      </c>
      <c r="R743" t="e">
        <f t="shared" si="462"/>
        <v>#VALUE!</v>
      </c>
      <c r="S743" t="e">
        <f t="shared" si="476"/>
        <v>#VALUE!</v>
      </c>
      <c r="T743" t="e">
        <f t="shared" si="477"/>
        <v>#VALUE!</v>
      </c>
      <c r="U743" t="e">
        <f t="shared" si="478"/>
        <v>#VALUE!</v>
      </c>
      <c r="V743" t="e">
        <f t="shared" si="479"/>
        <v>#VALUE!</v>
      </c>
      <c r="W743" t="e">
        <f t="shared" si="480"/>
        <v>#VALUE!</v>
      </c>
      <c r="X743" t="e">
        <f t="shared" si="481"/>
        <v>#VALUE!</v>
      </c>
      <c r="Y743" t="e">
        <f t="shared" si="482"/>
        <v>#VALUE!</v>
      </c>
      <c r="Z743" t="e">
        <f t="shared" si="483"/>
        <v>#VALUE!</v>
      </c>
      <c r="AA743" t="e">
        <f t="shared" si="484"/>
        <v>#VALUE!</v>
      </c>
      <c r="AB743" t="e">
        <f t="shared" si="463"/>
        <v>#VALUE!</v>
      </c>
      <c r="AC743" t="e">
        <f t="shared" si="485"/>
        <v>#VALUE!</v>
      </c>
      <c r="AD743" t="e">
        <f t="shared" si="486"/>
        <v>#VALUE!</v>
      </c>
      <c r="AE743" t="e">
        <f t="shared" si="464"/>
        <v>#VALUE!</v>
      </c>
      <c r="AF743" t="e">
        <f t="shared" si="487"/>
        <v>#VALUE!</v>
      </c>
      <c r="AG743" t="e">
        <f t="shared" si="488"/>
        <v>#VALUE!</v>
      </c>
      <c r="AH743" t="e">
        <f t="shared" si="489"/>
        <v>#VALUE!</v>
      </c>
      <c r="AI743" t="e">
        <f t="shared" si="490"/>
        <v>#VALUE!</v>
      </c>
      <c r="AK743" t="e">
        <f>LOOKUP(AF743,LMS!D2:'LMS'!D2597,LMS!E2:'LMS'!E2597)</f>
        <v>#VALUE!</v>
      </c>
      <c r="AL743" t="e">
        <f>LOOKUP(AF743,LMS!D2:'LMS'!D2597,LMS!F2:'LMS'!F2597)</f>
        <v>#VALUE!</v>
      </c>
      <c r="AM743" t="e">
        <f>LOOKUP(AF743,LMS!D2:'LMS'!D2597,LMS!G2:'LMS'!G2597)</f>
        <v>#VALUE!</v>
      </c>
      <c r="AN743" t="e">
        <f>LOOKUP(AF743,LMS!D2:'LMS'!D2597,LMS!L2:'LMS'!L2597)</f>
        <v>#VALUE!</v>
      </c>
      <c r="AO743" t="e">
        <f>LOOKUP(AF743,LMS!D2:'LMS'!D2597,LMS!N2:'LMS'!N2597)</f>
        <v>#VALUE!</v>
      </c>
      <c r="AP743" t="e">
        <f>LOOKUP(AF743,LMS!D2:'LMS'!D2597,LMS!P2:'LMS'!P2597)</f>
        <v>#VALUE!</v>
      </c>
      <c r="AR743" t="e">
        <f t="shared" si="491"/>
        <v>#VALUE!</v>
      </c>
      <c r="AS743" t="e">
        <f t="shared" si="492"/>
        <v>#VALUE!</v>
      </c>
      <c r="AT743" t="e">
        <f t="shared" si="465"/>
        <v>#VALUE!</v>
      </c>
      <c r="AU743" t="e">
        <f t="shared" si="493"/>
        <v>#VALUE!</v>
      </c>
      <c r="AV743" t="e">
        <f t="shared" si="466"/>
        <v>#VALUE!</v>
      </c>
      <c r="AW743" t="e">
        <f t="shared" si="467"/>
        <v>#VALUE!</v>
      </c>
      <c r="AX743" t="e">
        <f>LOOKUP(AV743,Z!A2:'Z'!A803,Z!B2:'Z'!B803)</f>
        <v>#VALUE!</v>
      </c>
      <c r="AY743" t="e">
        <f t="shared" si="455"/>
        <v>#VALUE!</v>
      </c>
      <c r="AZ743" t="e">
        <f t="shared" si="456"/>
        <v>#VALUE!</v>
      </c>
      <c r="BA743" t="e">
        <f t="shared" si="457"/>
        <v>#VALUE!</v>
      </c>
      <c r="BB743" t="e">
        <f t="shared" si="458"/>
        <v>#VALUE!</v>
      </c>
      <c r="BC743" t="e">
        <f t="shared" si="459"/>
        <v>#VALUE!</v>
      </c>
      <c r="BD743" t="e">
        <f t="shared" si="460"/>
        <v>#VALUE!</v>
      </c>
    </row>
    <row r="744" spans="1:56" x14ac:dyDescent="0.25">
      <c r="A744" t="str">
        <f>'Bodycomp INPUT'!A741</f>
        <v>.</v>
      </c>
      <c r="B744" t="str">
        <f>'Bodycomp INPUT'!B741</f>
        <v>.</v>
      </c>
      <c r="C744" t="str">
        <f>'Bodycomp INPUT'!C741</f>
        <v>.</v>
      </c>
      <c r="D744" t="str">
        <f>'Bodycomp INPUT'!D741</f>
        <v>.</v>
      </c>
      <c r="E744" t="str">
        <f>'Bodycomp INPUT'!E741</f>
        <v>.</v>
      </c>
      <c r="F744" t="str">
        <f>'Bodycomp INPUT'!F741</f>
        <v>.</v>
      </c>
      <c r="G744" t="str">
        <f>'Bodycomp INPUT'!G741</f>
        <v>.</v>
      </c>
      <c r="H744">
        <v>746</v>
      </c>
      <c r="I744" t="e">
        <f t="shared" si="468"/>
        <v>#VALUE!</v>
      </c>
      <c r="J744" t="e">
        <f t="shared" si="461"/>
        <v>#VALUE!</v>
      </c>
      <c r="K744" t="e">
        <f t="shared" si="469"/>
        <v>#VALUE!</v>
      </c>
      <c r="L744" t="e">
        <f t="shared" si="470"/>
        <v>#VALUE!</v>
      </c>
      <c r="M744" t="e">
        <f t="shared" si="471"/>
        <v>#VALUE!</v>
      </c>
      <c r="N744" t="e">
        <f t="shared" si="472"/>
        <v>#VALUE!</v>
      </c>
      <c r="O744" t="e">
        <f t="shared" si="473"/>
        <v>#VALUE!</v>
      </c>
      <c r="P744" t="e">
        <f t="shared" si="474"/>
        <v>#VALUE!</v>
      </c>
      <c r="Q744" t="e">
        <f t="shared" si="475"/>
        <v>#VALUE!</v>
      </c>
      <c r="R744" t="e">
        <f t="shared" si="462"/>
        <v>#VALUE!</v>
      </c>
      <c r="S744" t="e">
        <f t="shared" si="476"/>
        <v>#VALUE!</v>
      </c>
      <c r="T744" t="e">
        <f t="shared" si="477"/>
        <v>#VALUE!</v>
      </c>
      <c r="U744" t="e">
        <f t="shared" si="478"/>
        <v>#VALUE!</v>
      </c>
      <c r="V744" t="e">
        <f t="shared" si="479"/>
        <v>#VALUE!</v>
      </c>
      <c r="W744" t="e">
        <f t="shared" si="480"/>
        <v>#VALUE!</v>
      </c>
      <c r="X744" t="e">
        <f t="shared" si="481"/>
        <v>#VALUE!</v>
      </c>
      <c r="Y744" t="e">
        <f t="shared" si="482"/>
        <v>#VALUE!</v>
      </c>
      <c r="Z744" t="e">
        <f t="shared" si="483"/>
        <v>#VALUE!</v>
      </c>
      <c r="AA744" t="e">
        <f t="shared" si="484"/>
        <v>#VALUE!</v>
      </c>
      <c r="AB744" t="e">
        <f t="shared" si="463"/>
        <v>#VALUE!</v>
      </c>
      <c r="AC744" t="e">
        <f t="shared" si="485"/>
        <v>#VALUE!</v>
      </c>
      <c r="AD744" t="e">
        <f t="shared" si="486"/>
        <v>#VALUE!</v>
      </c>
      <c r="AE744" t="e">
        <f t="shared" si="464"/>
        <v>#VALUE!</v>
      </c>
      <c r="AF744" t="e">
        <f t="shared" si="487"/>
        <v>#VALUE!</v>
      </c>
      <c r="AG744" t="e">
        <f t="shared" si="488"/>
        <v>#VALUE!</v>
      </c>
      <c r="AH744" t="e">
        <f t="shared" si="489"/>
        <v>#VALUE!</v>
      </c>
      <c r="AI744" t="e">
        <f t="shared" si="490"/>
        <v>#VALUE!</v>
      </c>
      <c r="AK744" t="e">
        <f>LOOKUP(AF744,LMS!D2:'LMS'!D2597,LMS!E2:'LMS'!E2597)</f>
        <v>#VALUE!</v>
      </c>
      <c r="AL744" t="e">
        <f>LOOKUP(AF744,LMS!D2:'LMS'!D2597,LMS!F2:'LMS'!F2597)</f>
        <v>#VALUE!</v>
      </c>
      <c r="AM744" t="e">
        <f>LOOKUP(AF744,LMS!D2:'LMS'!D2597,LMS!G2:'LMS'!G2597)</f>
        <v>#VALUE!</v>
      </c>
      <c r="AN744" t="e">
        <f>LOOKUP(AF744,LMS!D2:'LMS'!D2597,LMS!L2:'LMS'!L2597)</f>
        <v>#VALUE!</v>
      </c>
      <c r="AO744" t="e">
        <f>LOOKUP(AF744,LMS!D2:'LMS'!D2597,LMS!N2:'LMS'!N2597)</f>
        <v>#VALUE!</v>
      </c>
      <c r="AP744" t="e">
        <f>LOOKUP(AF744,LMS!D2:'LMS'!D2597,LMS!P2:'LMS'!P2597)</f>
        <v>#VALUE!</v>
      </c>
      <c r="AR744" t="e">
        <f t="shared" si="491"/>
        <v>#VALUE!</v>
      </c>
      <c r="AS744" t="e">
        <f t="shared" si="492"/>
        <v>#VALUE!</v>
      </c>
      <c r="AT744" t="e">
        <f t="shared" si="465"/>
        <v>#VALUE!</v>
      </c>
      <c r="AU744" t="e">
        <f t="shared" si="493"/>
        <v>#VALUE!</v>
      </c>
      <c r="AV744" t="e">
        <f t="shared" si="466"/>
        <v>#VALUE!</v>
      </c>
      <c r="AW744" t="e">
        <f t="shared" si="467"/>
        <v>#VALUE!</v>
      </c>
      <c r="AX744" t="e">
        <f>LOOKUP(AV744,Z!A2:'Z'!A803,Z!B2:'Z'!B803)</f>
        <v>#VALUE!</v>
      </c>
      <c r="AY744" t="e">
        <f t="shared" si="455"/>
        <v>#VALUE!</v>
      </c>
      <c r="AZ744" t="e">
        <f t="shared" si="456"/>
        <v>#VALUE!</v>
      </c>
      <c r="BA744" t="e">
        <f t="shared" si="457"/>
        <v>#VALUE!</v>
      </c>
      <c r="BB744" t="e">
        <f t="shared" si="458"/>
        <v>#VALUE!</v>
      </c>
      <c r="BC744" t="e">
        <f t="shared" si="459"/>
        <v>#VALUE!</v>
      </c>
      <c r="BD744" t="e">
        <f t="shared" si="460"/>
        <v>#VALUE!</v>
      </c>
    </row>
    <row r="745" spans="1:56" x14ac:dyDescent="0.25">
      <c r="A745" t="str">
        <f>'Bodycomp INPUT'!A742</f>
        <v>.</v>
      </c>
      <c r="B745" t="str">
        <f>'Bodycomp INPUT'!B742</f>
        <v>.</v>
      </c>
      <c r="C745" t="str">
        <f>'Bodycomp INPUT'!C742</f>
        <v>.</v>
      </c>
      <c r="D745" t="str">
        <f>'Bodycomp INPUT'!D742</f>
        <v>.</v>
      </c>
      <c r="E745" t="str">
        <f>'Bodycomp INPUT'!E742</f>
        <v>.</v>
      </c>
      <c r="F745" t="str">
        <f>'Bodycomp INPUT'!F742</f>
        <v>.</v>
      </c>
      <c r="G745" t="str">
        <f>'Bodycomp INPUT'!G742</f>
        <v>.</v>
      </c>
      <c r="H745">
        <v>747</v>
      </c>
      <c r="I745" t="e">
        <f t="shared" si="468"/>
        <v>#VALUE!</v>
      </c>
      <c r="J745" t="e">
        <f t="shared" si="461"/>
        <v>#VALUE!</v>
      </c>
      <c r="K745" t="e">
        <f t="shared" si="469"/>
        <v>#VALUE!</v>
      </c>
      <c r="L745" t="e">
        <f t="shared" si="470"/>
        <v>#VALUE!</v>
      </c>
      <c r="M745" t="e">
        <f t="shared" si="471"/>
        <v>#VALUE!</v>
      </c>
      <c r="N745" t="e">
        <f t="shared" si="472"/>
        <v>#VALUE!</v>
      </c>
      <c r="O745" t="e">
        <f t="shared" si="473"/>
        <v>#VALUE!</v>
      </c>
      <c r="P745" t="e">
        <f t="shared" si="474"/>
        <v>#VALUE!</v>
      </c>
      <c r="Q745" t="e">
        <f t="shared" si="475"/>
        <v>#VALUE!</v>
      </c>
      <c r="R745" t="e">
        <f t="shared" si="462"/>
        <v>#VALUE!</v>
      </c>
      <c r="S745" t="e">
        <f t="shared" si="476"/>
        <v>#VALUE!</v>
      </c>
      <c r="T745" t="e">
        <f t="shared" si="477"/>
        <v>#VALUE!</v>
      </c>
      <c r="U745" t="e">
        <f t="shared" si="478"/>
        <v>#VALUE!</v>
      </c>
      <c r="V745" t="e">
        <f t="shared" si="479"/>
        <v>#VALUE!</v>
      </c>
      <c r="W745" t="e">
        <f t="shared" si="480"/>
        <v>#VALUE!</v>
      </c>
      <c r="X745" t="e">
        <f t="shared" si="481"/>
        <v>#VALUE!</v>
      </c>
      <c r="Y745" t="e">
        <f t="shared" si="482"/>
        <v>#VALUE!</v>
      </c>
      <c r="Z745" t="e">
        <f t="shared" si="483"/>
        <v>#VALUE!</v>
      </c>
      <c r="AA745" t="e">
        <f t="shared" si="484"/>
        <v>#VALUE!</v>
      </c>
      <c r="AB745" t="e">
        <f t="shared" si="463"/>
        <v>#VALUE!</v>
      </c>
      <c r="AC745" t="e">
        <f t="shared" si="485"/>
        <v>#VALUE!</v>
      </c>
      <c r="AD745" t="e">
        <f t="shared" si="486"/>
        <v>#VALUE!</v>
      </c>
      <c r="AE745" t="e">
        <f t="shared" si="464"/>
        <v>#VALUE!</v>
      </c>
      <c r="AF745" t="e">
        <f t="shared" si="487"/>
        <v>#VALUE!</v>
      </c>
      <c r="AG745" t="e">
        <f t="shared" si="488"/>
        <v>#VALUE!</v>
      </c>
      <c r="AH745" t="e">
        <f t="shared" si="489"/>
        <v>#VALUE!</v>
      </c>
      <c r="AI745" t="e">
        <f t="shared" si="490"/>
        <v>#VALUE!</v>
      </c>
      <c r="AK745" t="e">
        <f>LOOKUP(AF745,LMS!D2:'LMS'!D2597,LMS!E2:'LMS'!E2597)</f>
        <v>#VALUE!</v>
      </c>
      <c r="AL745" t="e">
        <f>LOOKUP(AF745,LMS!D2:'LMS'!D2597,LMS!F2:'LMS'!F2597)</f>
        <v>#VALUE!</v>
      </c>
      <c r="AM745" t="e">
        <f>LOOKUP(AF745,LMS!D2:'LMS'!D2597,LMS!G2:'LMS'!G2597)</f>
        <v>#VALUE!</v>
      </c>
      <c r="AN745" t="e">
        <f>LOOKUP(AF745,LMS!D2:'LMS'!D2597,LMS!L2:'LMS'!L2597)</f>
        <v>#VALUE!</v>
      </c>
      <c r="AO745" t="e">
        <f>LOOKUP(AF745,LMS!D2:'LMS'!D2597,LMS!N2:'LMS'!N2597)</f>
        <v>#VALUE!</v>
      </c>
      <c r="AP745" t="e">
        <f>LOOKUP(AF745,LMS!D2:'LMS'!D2597,LMS!P2:'LMS'!P2597)</f>
        <v>#VALUE!</v>
      </c>
      <c r="AR745" t="e">
        <f t="shared" si="491"/>
        <v>#VALUE!</v>
      </c>
      <c r="AS745" t="e">
        <f t="shared" si="492"/>
        <v>#VALUE!</v>
      </c>
      <c r="AT745" t="e">
        <f t="shared" si="465"/>
        <v>#VALUE!</v>
      </c>
      <c r="AU745" t="e">
        <f t="shared" si="493"/>
        <v>#VALUE!</v>
      </c>
      <c r="AV745" t="e">
        <f t="shared" si="466"/>
        <v>#VALUE!</v>
      </c>
      <c r="AW745" t="e">
        <f t="shared" si="467"/>
        <v>#VALUE!</v>
      </c>
      <c r="AX745" t="e">
        <f>LOOKUP(AV745,Z!A2:'Z'!A803,Z!B2:'Z'!B803)</f>
        <v>#VALUE!</v>
      </c>
      <c r="AY745" t="e">
        <f t="shared" si="455"/>
        <v>#VALUE!</v>
      </c>
      <c r="AZ745" t="e">
        <f t="shared" si="456"/>
        <v>#VALUE!</v>
      </c>
      <c r="BA745" t="e">
        <f t="shared" si="457"/>
        <v>#VALUE!</v>
      </c>
      <c r="BB745" t="e">
        <f t="shared" si="458"/>
        <v>#VALUE!</v>
      </c>
      <c r="BC745" t="e">
        <f t="shared" si="459"/>
        <v>#VALUE!</v>
      </c>
      <c r="BD745" t="e">
        <f t="shared" si="460"/>
        <v>#VALUE!</v>
      </c>
    </row>
    <row r="746" spans="1:56" x14ac:dyDescent="0.25">
      <c r="A746" t="str">
        <f>'Bodycomp INPUT'!A743</f>
        <v>.</v>
      </c>
      <c r="B746" t="str">
        <f>'Bodycomp INPUT'!B743</f>
        <v>.</v>
      </c>
      <c r="C746" t="str">
        <f>'Bodycomp INPUT'!C743</f>
        <v>.</v>
      </c>
      <c r="D746" t="str">
        <f>'Bodycomp INPUT'!D743</f>
        <v>.</v>
      </c>
      <c r="E746" t="str">
        <f>'Bodycomp INPUT'!E743</f>
        <v>.</v>
      </c>
      <c r="F746" t="str">
        <f>'Bodycomp INPUT'!F743</f>
        <v>.</v>
      </c>
      <c r="G746" t="str">
        <f>'Bodycomp INPUT'!G743</f>
        <v>.</v>
      </c>
      <c r="H746">
        <v>748</v>
      </c>
      <c r="I746" t="e">
        <f t="shared" si="468"/>
        <v>#VALUE!</v>
      </c>
      <c r="J746" t="e">
        <f t="shared" si="461"/>
        <v>#VALUE!</v>
      </c>
      <c r="K746" t="e">
        <f t="shared" si="469"/>
        <v>#VALUE!</v>
      </c>
      <c r="L746" t="e">
        <f t="shared" si="470"/>
        <v>#VALUE!</v>
      </c>
      <c r="M746" t="e">
        <f t="shared" si="471"/>
        <v>#VALUE!</v>
      </c>
      <c r="N746" t="e">
        <f t="shared" si="472"/>
        <v>#VALUE!</v>
      </c>
      <c r="O746" t="e">
        <f t="shared" si="473"/>
        <v>#VALUE!</v>
      </c>
      <c r="P746" t="e">
        <f t="shared" si="474"/>
        <v>#VALUE!</v>
      </c>
      <c r="Q746" t="e">
        <f t="shared" si="475"/>
        <v>#VALUE!</v>
      </c>
      <c r="R746" t="e">
        <f t="shared" si="462"/>
        <v>#VALUE!</v>
      </c>
      <c r="S746" t="e">
        <f t="shared" si="476"/>
        <v>#VALUE!</v>
      </c>
      <c r="T746" t="e">
        <f t="shared" si="477"/>
        <v>#VALUE!</v>
      </c>
      <c r="U746" t="e">
        <f t="shared" si="478"/>
        <v>#VALUE!</v>
      </c>
      <c r="V746" t="e">
        <f t="shared" si="479"/>
        <v>#VALUE!</v>
      </c>
      <c r="W746" t="e">
        <f t="shared" si="480"/>
        <v>#VALUE!</v>
      </c>
      <c r="X746" t="e">
        <f t="shared" si="481"/>
        <v>#VALUE!</v>
      </c>
      <c r="Y746" t="e">
        <f t="shared" si="482"/>
        <v>#VALUE!</v>
      </c>
      <c r="Z746" t="e">
        <f t="shared" si="483"/>
        <v>#VALUE!</v>
      </c>
      <c r="AA746" t="e">
        <f t="shared" si="484"/>
        <v>#VALUE!</v>
      </c>
      <c r="AB746" t="e">
        <f t="shared" si="463"/>
        <v>#VALUE!</v>
      </c>
      <c r="AC746" t="e">
        <f t="shared" si="485"/>
        <v>#VALUE!</v>
      </c>
      <c r="AD746" t="e">
        <f t="shared" si="486"/>
        <v>#VALUE!</v>
      </c>
      <c r="AE746" t="e">
        <f t="shared" si="464"/>
        <v>#VALUE!</v>
      </c>
      <c r="AF746" t="e">
        <f t="shared" si="487"/>
        <v>#VALUE!</v>
      </c>
      <c r="AG746" t="e">
        <f t="shared" si="488"/>
        <v>#VALUE!</v>
      </c>
      <c r="AH746" t="e">
        <f t="shared" si="489"/>
        <v>#VALUE!</v>
      </c>
      <c r="AI746" t="e">
        <f t="shared" si="490"/>
        <v>#VALUE!</v>
      </c>
      <c r="AK746" t="e">
        <f>LOOKUP(AF746,LMS!D2:'LMS'!D2597,LMS!E2:'LMS'!E2597)</f>
        <v>#VALUE!</v>
      </c>
      <c r="AL746" t="e">
        <f>LOOKUP(AF746,LMS!D2:'LMS'!D2597,LMS!F2:'LMS'!F2597)</f>
        <v>#VALUE!</v>
      </c>
      <c r="AM746" t="e">
        <f>LOOKUP(AF746,LMS!D2:'LMS'!D2597,LMS!G2:'LMS'!G2597)</f>
        <v>#VALUE!</v>
      </c>
      <c r="AN746" t="e">
        <f>LOOKUP(AF746,LMS!D2:'LMS'!D2597,LMS!L2:'LMS'!L2597)</f>
        <v>#VALUE!</v>
      </c>
      <c r="AO746" t="e">
        <f>LOOKUP(AF746,LMS!D2:'LMS'!D2597,LMS!N2:'LMS'!N2597)</f>
        <v>#VALUE!</v>
      </c>
      <c r="AP746" t="e">
        <f>LOOKUP(AF746,LMS!D2:'LMS'!D2597,LMS!P2:'LMS'!P2597)</f>
        <v>#VALUE!</v>
      </c>
      <c r="AR746" t="e">
        <f t="shared" si="491"/>
        <v>#VALUE!</v>
      </c>
      <c r="AS746" t="e">
        <f t="shared" si="492"/>
        <v>#VALUE!</v>
      </c>
      <c r="AT746" t="e">
        <f t="shared" si="465"/>
        <v>#VALUE!</v>
      </c>
      <c r="AU746" t="e">
        <f t="shared" si="493"/>
        <v>#VALUE!</v>
      </c>
      <c r="AV746" t="e">
        <f t="shared" si="466"/>
        <v>#VALUE!</v>
      </c>
      <c r="AW746" t="e">
        <f t="shared" si="467"/>
        <v>#VALUE!</v>
      </c>
      <c r="AX746" t="e">
        <f>LOOKUP(AV746,Z!A2:'Z'!A803,Z!B2:'Z'!B803)</f>
        <v>#VALUE!</v>
      </c>
      <c r="AY746" t="e">
        <f t="shared" si="455"/>
        <v>#VALUE!</v>
      </c>
      <c r="AZ746" t="e">
        <f t="shared" si="456"/>
        <v>#VALUE!</v>
      </c>
      <c r="BA746" t="e">
        <f t="shared" si="457"/>
        <v>#VALUE!</v>
      </c>
      <c r="BB746" t="e">
        <f t="shared" si="458"/>
        <v>#VALUE!</v>
      </c>
      <c r="BC746" t="e">
        <f t="shared" si="459"/>
        <v>#VALUE!</v>
      </c>
      <c r="BD746" t="e">
        <f t="shared" si="460"/>
        <v>#VALUE!</v>
      </c>
    </row>
    <row r="747" spans="1:56" x14ac:dyDescent="0.25">
      <c r="A747" t="str">
        <f>'Bodycomp INPUT'!A744</f>
        <v>.</v>
      </c>
      <c r="B747" t="str">
        <f>'Bodycomp INPUT'!B744</f>
        <v>.</v>
      </c>
      <c r="C747" t="str">
        <f>'Bodycomp INPUT'!C744</f>
        <v>.</v>
      </c>
      <c r="D747" t="str">
        <f>'Bodycomp INPUT'!D744</f>
        <v>.</v>
      </c>
      <c r="E747" t="str">
        <f>'Bodycomp INPUT'!E744</f>
        <v>.</v>
      </c>
      <c r="F747" t="str">
        <f>'Bodycomp INPUT'!F744</f>
        <v>.</v>
      </c>
      <c r="G747" t="str">
        <f>'Bodycomp INPUT'!G744</f>
        <v>.</v>
      </c>
      <c r="H747">
        <v>749</v>
      </c>
      <c r="I747" t="e">
        <f t="shared" si="468"/>
        <v>#VALUE!</v>
      </c>
      <c r="J747" t="e">
        <f t="shared" si="461"/>
        <v>#VALUE!</v>
      </c>
      <c r="K747" t="e">
        <f t="shared" si="469"/>
        <v>#VALUE!</v>
      </c>
      <c r="L747" t="e">
        <f t="shared" si="470"/>
        <v>#VALUE!</v>
      </c>
      <c r="M747" t="e">
        <f t="shared" si="471"/>
        <v>#VALUE!</v>
      </c>
      <c r="N747" t="e">
        <f t="shared" si="472"/>
        <v>#VALUE!</v>
      </c>
      <c r="O747" t="e">
        <f t="shared" si="473"/>
        <v>#VALUE!</v>
      </c>
      <c r="P747" t="e">
        <f t="shared" si="474"/>
        <v>#VALUE!</v>
      </c>
      <c r="Q747" t="e">
        <f t="shared" si="475"/>
        <v>#VALUE!</v>
      </c>
      <c r="R747" t="e">
        <f t="shared" si="462"/>
        <v>#VALUE!</v>
      </c>
      <c r="S747" t="e">
        <f t="shared" si="476"/>
        <v>#VALUE!</v>
      </c>
      <c r="T747" t="e">
        <f t="shared" si="477"/>
        <v>#VALUE!</v>
      </c>
      <c r="U747" t="e">
        <f t="shared" si="478"/>
        <v>#VALUE!</v>
      </c>
      <c r="V747" t="e">
        <f t="shared" si="479"/>
        <v>#VALUE!</v>
      </c>
      <c r="W747" t="e">
        <f t="shared" si="480"/>
        <v>#VALUE!</v>
      </c>
      <c r="X747" t="e">
        <f t="shared" si="481"/>
        <v>#VALUE!</v>
      </c>
      <c r="Y747" t="e">
        <f t="shared" si="482"/>
        <v>#VALUE!</v>
      </c>
      <c r="Z747" t="e">
        <f t="shared" si="483"/>
        <v>#VALUE!</v>
      </c>
      <c r="AA747" t="e">
        <f t="shared" si="484"/>
        <v>#VALUE!</v>
      </c>
      <c r="AB747" t="e">
        <f t="shared" si="463"/>
        <v>#VALUE!</v>
      </c>
      <c r="AC747" t="e">
        <f t="shared" si="485"/>
        <v>#VALUE!</v>
      </c>
      <c r="AD747" t="e">
        <f t="shared" si="486"/>
        <v>#VALUE!</v>
      </c>
      <c r="AE747" t="e">
        <f t="shared" si="464"/>
        <v>#VALUE!</v>
      </c>
      <c r="AF747" t="e">
        <f t="shared" si="487"/>
        <v>#VALUE!</v>
      </c>
      <c r="AG747" t="e">
        <f t="shared" si="488"/>
        <v>#VALUE!</v>
      </c>
      <c r="AH747" t="e">
        <f t="shared" si="489"/>
        <v>#VALUE!</v>
      </c>
      <c r="AI747" t="e">
        <f t="shared" si="490"/>
        <v>#VALUE!</v>
      </c>
      <c r="AK747" t="e">
        <f>LOOKUP(AF747,LMS!D2:'LMS'!D2597,LMS!E2:'LMS'!E2597)</f>
        <v>#VALUE!</v>
      </c>
      <c r="AL747" t="e">
        <f>LOOKUP(AF747,LMS!D2:'LMS'!D2597,LMS!F2:'LMS'!F2597)</f>
        <v>#VALUE!</v>
      </c>
      <c r="AM747" t="e">
        <f>LOOKUP(AF747,LMS!D2:'LMS'!D2597,LMS!G2:'LMS'!G2597)</f>
        <v>#VALUE!</v>
      </c>
      <c r="AN747" t="e">
        <f>LOOKUP(AF747,LMS!D2:'LMS'!D2597,LMS!L2:'LMS'!L2597)</f>
        <v>#VALUE!</v>
      </c>
      <c r="AO747" t="e">
        <f>LOOKUP(AF747,LMS!D2:'LMS'!D2597,LMS!N2:'LMS'!N2597)</f>
        <v>#VALUE!</v>
      </c>
      <c r="AP747" t="e">
        <f>LOOKUP(AF747,LMS!D2:'LMS'!D2597,LMS!P2:'LMS'!P2597)</f>
        <v>#VALUE!</v>
      </c>
      <c r="AR747" t="e">
        <f t="shared" si="491"/>
        <v>#VALUE!</v>
      </c>
      <c r="AS747" t="e">
        <f t="shared" si="492"/>
        <v>#VALUE!</v>
      </c>
      <c r="AT747" t="e">
        <f t="shared" si="465"/>
        <v>#VALUE!</v>
      </c>
      <c r="AU747" t="e">
        <f t="shared" si="493"/>
        <v>#VALUE!</v>
      </c>
      <c r="AV747" t="e">
        <f t="shared" si="466"/>
        <v>#VALUE!</v>
      </c>
      <c r="AW747" t="e">
        <f t="shared" si="467"/>
        <v>#VALUE!</v>
      </c>
      <c r="AX747" t="e">
        <f>LOOKUP(AV747,Z!A2:'Z'!A803,Z!B2:'Z'!B803)</f>
        <v>#VALUE!</v>
      </c>
      <c r="AY747" t="e">
        <f t="shared" si="455"/>
        <v>#VALUE!</v>
      </c>
      <c r="AZ747" t="e">
        <f t="shared" si="456"/>
        <v>#VALUE!</v>
      </c>
      <c r="BA747" t="e">
        <f t="shared" si="457"/>
        <v>#VALUE!</v>
      </c>
      <c r="BB747" t="e">
        <f t="shared" si="458"/>
        <v>#VALUE!</v>
      </c>
      <c r="BC747" t="e">
        <f t="shared" si="459"/>
        <v>#VALUE!</v>
      </c>
      <c r="BD747" t="e">
        <f t="shared" si="460"/>
        <v>#VALUE!</v>
      </c>
    </row>
    <row r="748" spans="1:56" x14ac:dyDescent="0.25">
      <c r="A748" t="str">
        <f>'Bodycomp INPUT'!A745</f>
        <v>.</v>
      </c>
      <c r="B748" t="str">
        <f>'Bodycomp INPUT'!B745</f>
        <v>.</v>
      </c>
      <c r="C748" t="str">
        <f>'Bodycomp INPUT'!C745</f>
        <v>.</v>
      </c>
      <c r="D748" t="str">
        <f>'Bodycomp INPUT'!D745</f>
        <v>.</v>
      </c>
      <c r="E748" t="str">
        <f>'Bodycomp INPUT'!E745</f>
        <v>.</v>
      </c>
      <c r="F748" t="str">
        <f>'Bodycomp INPUT'!F745</f>
        <v>.</v>
      </c>
      <c r="G748" t="str">
        <f>'Bodycomp INPUT'!G745</f>
        <v>.</v>
      </c>
      <c r="H748">
        <v>750</v>
      </c>
      <c r="I748" t="e">
        <f t="shared" si="468"/>
        <v>#VALUE!</v>
      </c>
      <c r="J748" t="e">
        <f t="shared" si="461"/>
        <v>#VALUE!</v>
      </c>
      <c r="K748" t="e">
        <f t="shared" si="469"/>
        <v>#VALUE!</v>
      </c>
      <c r="L748" t="e">
        <f t="shared" si="470"/>
        <v>#VALUE!</v>
      </c>
      <c r="M748" t="e">
        <f t="shared" si="471"/>
        <v>#VALUE!</v>
      </c>
      <c r="N748" t="e">
        <f t="shared" si="472"/>
        <v>#VALUE!</v>
      </c>
      <c r="O748" t="e">
        <f t="shared" si="473"/>
        <v>#VALUE!</v>
      </c>
      <c r="P748" t="e">
        <f t="shared" si="474"/>
        <v>#VALUE!</v>
      </c>
      <c r="Q748" t="e">
        <f t="shared" si="475"/>
        <v>#VALUE!</v>
      </c>
      <c r="R748" t="e">
        <f t="shared" si="462"/>
        <v>#VALUE!</v>
      </c>
      <c r="S748" t="e">
        <f t="shared" si="476"/>
        <v>#VALUE!</v>
      </c>
      <c r="T748" t="e">
        <f t="shared" si="477"/>
        <v>#VALUE!</v>
      </c>
      <c r="U748" t="e">
        <f t="shared" si="478"/>
        <v>#VALUE!</v>
      </c>
      <c r="V748" t="e">
        <f t="shared" si="479"/>
        <v>#VALUE!</v>
      </c>
      <c r="W748" t="e">
        <f t="shared" si="480"/>
        <v>#VALUE!</v>
      </c>
      <c r="X748" t="e">
        <f t="shared" si="481"/>
        <v>#VALUE!</v>
      </c>
      <c r="Y748" t="e">
        <f t="shared" si="482"/>
        <v>#VALUE!</v>
      </c>
      <c r="Z748" t="e">
        <f t="shared" si="483"/>
        <v>#VALUE!</v>
      </c>
      <c r="AA748" t="e">
        <f t="shared" si="484"/>
        <v>#VALUE!</v>
      </c>
      <c r="AB748" t="e">
        <f t="shared" si="463"/>
        <v>#VALUE!</v>
      </c>
      <c r="AC748" t="e">
        <f t="shared" si="485"/>
        <v>#VALUE!</v>
      </c>
      <c r="AD748" t="e">
        <f t="shared" si="486"/>
        <v>#VALUE!</v>
      </c>
      <c r="AE748" t="e">
        <f t="shared" si="464"/>
        <v>#VALUE!</v>
      </c>
      <c r="AF748" t="e">
        <f t="shared" si="487"/>
        <v>#VALUE!</v>
      </c>
      <c r="AG748" t="e">
        <f t="shared" si="488"/>
        <v>#VALUE!</v>
      </c>
      <c r="AH748" t="e">
        <f t="shared" si="489"/>
        <v>#VALUE!</v>
      </c>
      <c r="AI748" t="e">
        <f t="shared" si="490"/>
        <v>#VALUE!</v>
      </c>
      <c r="AK748" t="e">
        <f>LOOKUP(AF748,LMS!D2:'LMS'!D2597,LMS!E2:'LMS'!E2597)</f>
        <v>#VALUE!</v>
      </c>
      <c r="AL748" t="e">
        <f>LOOKUP(AF748,LMS!D2:'LMS'!D2597,LMS!F2:'LMS'!F2597)</f>
        <v>#VALUE!</v>
      </c>
      <c r="AM748" t="e">
        <f>LOOKUP(AF748,LMS!D2:'LMS'!D2597,LMS!G2:'LMS'!G2597)</f>
        <v>#VALUE!</v>
      </c>
      <c r="AN748" t="e">
        <f>LOOKUP(AF748,LMS!D2:'LMS'!D2597,LMS!L2:'LMS'!L2597)</f>
        <v>#VALUE!</v>
      </c>
      <c r="AO748" t="e">
        <f>LOOKUP(AF748,LMS!D2:'LMS'!D2597,LMS!N2:'LMS'!N2597)</f>
        <v>#VALUE!</v>
      </c>
      <c r="AP748" t="e">
        <f>LOOKUP(AF748,LMS!D2:'LMS'!D2597,LMS!P2:'LMS'!P2597)</f>
        <v>#VALUE!</v>
      </c>
      <c r="AR748" t="e">
        <f t="shared" si="491"/>
        <v>#VALUE!</v>
      </c>
      <c r="AS748" t="e">
        <f t="shared" si="492"/>
        <v>#VALUE!</v>
      </c>
      <c r="AT748" t="e">
        <f t="shared" si="465"/>
        <v>#VALUE!</v>
      </c>
      <c r="AU748" t="e">
        <f t="shared" si="493"/>
        <v>#VALUE!</v>
      </c>
      <c r="AV748" t="e">
        <f t="shared" si="466"/>
        <v>#VALUE!</v>
      </c>
      <c r="AW748" t="e">
        <f t="shared" si="467"/>
        <v>#VALUE!</v>
      </c>
      <c r="AX748" t="e">
        <f>LOOKUP(AV748,Z!A2:'Z'!A803,Z!B2:'Z'!B803)</f>
        <v>#VALUE!</v>
      </c>
      <c r="AY748" t="e">
        <f t="shared" si="455"/>
        <v>#VALUE!</v>
      </c>
      <c r="AZ748" t="e">
        <f t="shared" si="456"/>
        <v>#VALUE!</v>
      </c>
      <c r="BA748" t="e">
        <f t="shared" si="457"/>
        <v>#VALUE!</v>
      </c>
      <c r="BB748" t="e">
        <f t="shared" si="458"/>
        <v>#VALUE!</v>
      </c>
      <c r="BC748" t="e">
        <f t="shared" si="459"/>
        <v>#VALUE!</v>
      </c>
      <c r="BD748" t="e">
        <f t="shared" si="460"/>
        <v>#VALUE!</v>
      </c>
    </row>
    <row r="749" spans="1:56" x14ac:dyDescent="0.25">
      <c r="A749" t="str">
        <f>'Bodycomp INPUT'!A746</f>
        <v>.</v>
      </c>
      <c r="B749" t="str">
        <f>'Bodycomp INPUT'!B746</f>
        <v>.</v>
      </c>
      <c r="C749" t="str">
        <f>'Bodycomp INPUT'!C746</f>
        <v>.</v>
      </c>
      <c r="D749" t="str">
        <f>'Bodycomp INPUT'!D746</f>
        <v>.</v>
      </c>
      <c r="E749" t="str">
        <f>'Bodycomp INPUT'!E746</f>
        <v>.</v>
      </c>
      <c r="F749" t="str">
        <f>'Bodycomp INPUT'!F746</f>
        <v>.</v>
      </c>
      <c r="G749" t="str">
        <f>'Bodycomp INPUT'!G746</f>
        <v>.</v>
      </c>
      <c r="H749">
        <v>751</v>
      </c>
      <c r="I749" t="e">
        <f t="shared" si="468"/>
        <v>#VALUE!</v>
      </c>
      <c r="J749" t="e">
        <f t="shared" si="461"/>
        <v>#VALUE!</v>
      </c>
      <c r="K749" t="e">
        <f t="shared" si="469"/>
        <v>#VALUE!</v>
      </c>
      <c r="L749" t="e">
        <f t="shared" si="470"/>
        <v>#VALUE!</v>
      </c>
      <c r="M749" t="e">
        <f t="shared" si="471"/>
        <v>#VALUE!</v>
      </c>
      <c r="N749" t="e">
        <f t="shared" si="472"/>
        <v>#VALUE!</v>
      </c>
      <c r="O749" t="e">
        <f t="shared" si="473"/>
        <v>#VALUE!</v>
      </c>
      <c r="P749" t="e">
        <f t="shared" si="474"/>
        <v>#VALUE!</v>
      </c>
      <c r="Q749" t="e">
        <f t="shared" si="475"/>
        <v>#VALUE!</v>
      </c>
      <c r="R749" t="e">
        <f t="shared" si="462"/>
        <v>#VALUE!</v>
      </c>
      <c r="S749" t="e">
        <f t="shared" si="476"/>
        <v>#VALUE!</v>
      </c>
      <c r="T749" t="e">
        <f t="shared" si="477"/>
        <v>#VALUE!</v>
      </c>
      <c r="U749" t="e">
        <f t="shared" si="478"/>
        <v>#VALUE!</v>
      </c>
      <c r="V749" t="e">
        <f t="shared" si="479"/>
        <v>#VALUE!</v>
      </c>
      <c r="W749" t="e">
        <f t="shared" si="480"/>
        <v>#VALUE!</v>
      </c>
      <c r="X749" t="e">
        <f t="shared" si="481"/>
        <v>#VALUE!</v>
      </c>
      <c r="Y749" t="e">
        <f t="shared" si="482"/>
        <v>#VALUE!</v>
      </c>
      <c r="Z749" t="e">
        <f t="shared" si="483"/>
        <v>#VALUE!</v>
      </c>
      <c r="AA749" t="e">
        <f t="shared" si="484"/>
        <v>#VALUE!</v>
      </c>
      <c r="AB749" t="e">
        <f t="shared" si="463"/>
        <v>#VALUE!</v>
      </c>
      <c r="AC749" t="e">
        <f t="shared" si="485"/>
        <v>#VALUE!</v>
      </c>
      <c r="AD749" t="e">
        <f t="shared" si="486"/>
        <v>#VALUE!</v>
      </c>
      <c r="AE749" t="e">
        <f t="shared" si="464"/>
        <v>#VALUE!</v>
      </c>
      <c r="AF749" t="e">
        <f t="shared" si="487"/>
        <v>#VALUE!</v>
      </c>
      <c r="AG749" t="e">
        <f t="shared" si="488"/>
        <v>#VALUE!</v>
      </c>
      <c r="AH749" t="e">
        <f t="shared" si="489"/>
        <v>#VALUE!</v>
      </c>
      <c r="AI749" t="e">
        <f t="shared" si="490"/>
        <v>#VALUE!</v>
      </c>
      <c r="AK749" t="e">
        <f>LOOKUP(AF749,LMS!D2:'LMS'!D2597,LMS!E2:'LMS'!E2597)</f>
        <v>#VALUE!</v>
      </c>
      <c r="AL749" t="e">
        <f>LOOKUP(AF749,LMS!D2:'LMS'!D2597,LMS!F2:'LMS'!F2597)</f>
        <v>#VALUE!</v>
      </c>
      <c r="AM749" t="e">
        <f>LOOKUP(AF749,LMS!D2:'LMS'!D2597,LMS!G2:'LMS'!G2597)</f>
        <v>#VALUE!</v>
      </c>
      <c r="AN749" t="e">
        <f>LOOKUP(AF749,LMS!D2:'LMS'!D2597,LMS!L2:'LMS'!L2597)</f>
        <v>#VALUE!</v>
      </c>
      <c r="AO749" t="e">
        <f>LOOKUP(AF749,LMS!D2:'LMS'!D2597,LMS!N2:'LMS'!N2597)</f>
        <v>#VALUE!</v>
      </c>
      <c r="AP749" t="e">
        <f>LOOKUP(AF749,LMS!D2:'LMS'!D2597,LMS!P2:'LMS'!P2597)</f>
        <v>#VALUE!</v>
      </c>
      <c r="AR749" t="e">
        <f t="shared" si="491"/>
        <v>#VALUE!</v>
      </c>
      <c r="AS749" t="e">
        <f t="shared" si="492"/>
        <v>#VALUE!</v>
      </c>
      <c r="AT749" t="e">
        <f t="shared" si="465"/>
        <v>#VALUE!</v>
      </c>
      <c r="AU749" t="e">
        <f t="shared" si="493"/>
        <v>#VALUE!</v>
      </c>
      <c r="AV749" t="e">
        <f t="shared" si="466"/>
        <v>#VALUE!</v>
      </c>
      <c r="AW749" t="e">
        <f t="shared" si="467"/>
        <v>#VALUE!</v>
      </c>
      <c r="AX749" t="e">
        <f>LOOKUP(AV749,Z!A2:'Z'!A803,Z!B2:'Z'!B803)</f>
        <v>#VALUE!</v>
      </c>
      <c r="AY749" t="e">
        <f t="shared" si="455"/>
        <v>#VALUE!</v>
      </c>
      <c r="AZ749" t="e">
        <f t="shared" si="456"/>
        <v>#VALUE!</v>
      </c>
      <c r="BA749" t="e">
        <f t="shared" si="457"/>
        <v>#VALUE!</v>
      </c>
      <c r="BB749" t="e">
        <f t="shared" si="458"/>
        <v>#VALUE!</v>
      </c>
      <c r="BC749" t="e">
        <f t="shared" si="459"/>
        <v>#VALUE!</v>
      </c>
      <c r="BD749" t="e">
        <f t="shared" si="460"/>
        <v>#VALUE!</v>
      </c>
    </row>
    <row r="750" spans="1:56" x14ac:dyDescent="0.25">
      <c r="A750" t="str">
        <f>'Bodycomp INPUT'!A747</f>
        <v>.</v>
      </c>
      <c r="B750" t="str">
        <f>'Bodycomp INPUT'!B747</f>
        <v>.</v>
      </c>
      <c r="C750" t="str">
        <f>'Bodycomp INPUT'!C747</f>
        <v>.</v>
      </c>
      <c r="D750" t="str">
        <f>'Bodycomp INPUT'!D747</f>
        <v>.</v>
      </c>
      <c r="E750" t="str">
        <f>'Bodycomp INPUT'!E747</f>
        <v>.</v>
      </c>
      <c r="F750" t="str">
        <f>'Bodycomp INPUT'!F747</f>
        <v>.</v>
      </c>
      <c r="G750" t="str">
        <f>'Bodycomp INPUT'!G747</f>
        <v>.</v>
      </c>
      <c r="H750">
        <v>752</v>
      </c>
      <c r="I750" t="e">
        <f t="shared" si="468"/>
        <v>#VALUE!</v>
      </c>
      <c r="J750" t="e">
        <f t="shared" si="461"/>
        <v>#VALUE!</v>
      </c>
      <c r="K750" t="e">
        <f t="shared" si="469"/>
        <v>#VALUE!</v>
      </c>
      <c r="L750" t="e">
        <f t="shared" si="470"/>
        <v>#VALUE!</v>
      </c>
      <c r="M750" t="e">
        <f t="shared" si="471"/>
        <v>#VALUE!</v>
      </c>
      <c r="N750" t="e">
        <f t="shared" si="472"/>
        <v>#VALUE!</v>
      </c>
      <c r="O750" t="e">
        <f t="shared" si="473"/>
        <v>#VALUE!</v>
      </c>
      <c r="P750" t="e">
        <f t="shared" si="474"/>
        <v>#VALUE!</v>
      </c>
      <c r="Q750" t="e">
        <f t="shared" si="475"/>
        <v>#VALUE!</v>
      </c>
      <c r="R750" t="e">
        <f t="shared" si="462"/>
        <v>#VALUE!</v>
      </c>
      <c r="S750" t="e">
        <f t="shared" si="476"/>
        <v>#VALUE!</v>
      </c>
      <c r="T750" t="e">
        <f t="shared" si="477"/>
        <v>#VALUE!</v>
      </c>
      <c r="U750" t="e">
        <f t="shared" si="478"/>
        <v>#VALUE!</v>
      </c>
      <c r="V750" t="e">
        <f t="shared" si="479"/>
        <v>#VALUE!</v>
      </c>
      <c r="W750" t="e">
        <f t="shared" si="480"/>
        <v>#VALUE!</v>
      </c>
      <c r="X750" t="e">
        <f t="shared" si="481"/>
        <v>#VALUE!</v>
      </c>
      <c r="Y750" t="e">
        <f t="shared" si="482"/>
        <v>#VALUE!</v>
      </c>
      <c r="Z750" t="e">
        <f t="shared" si="483"/>
        <v>#VALUE!</v>
      </c>
      <c r="AA750" t="e">
        <f t="shared" si="484"/>
        <v>#VALUE!</v>
      </c>
      <c r="AB750" t="e">
        <f t="shared" si="463"/>
        <v>#VALUE!</v>
      </c>
      <c r="AC750" t="e">
        <f t="shared" si="485"/>
        <v>#VALUE!</v>
      </c>
      <c r="AD750" t="e">
        <f t="shared" si="486"/>
        <v>#VALUE!</v>
      </c>
      <c r="AE750" t="e">
        <f t="shared" si="464"/>
        <v>#VALUE!</v>
      </c>
      <c r="AF750" t="e">
        <f t="shared" si="487"/>
        <v>#VALUE!</v>
      </c>
      <c r="AG750" t="e">
        <f t="shared" si="488"/>
        <v>#VALUE!</v>
      </c>
      <c r="AH750" t="e">
        <f t="shared" si="489"/>
        <v>#VALUE!</v>
      </c>
      <c r="AI750" t="e">
        <f t="shared" si="490"/>
        <v>#VALUE!</v>
      </c>
      <c r="AK750" t="e">
        <f>LOOKUP(AF750,LMS!D2:'LMS'!D2597,LMS!E2:'LMS'!E2597)</f>
        <v>#VALUE!</v>
      </c>
      <c r="AL750" t="e">
        <f>LOOKUP(AF750,LMS!D2:'LMS'!D2597,LMS!F2:'LMS'!F2597)</f>
        <v>#VALUE!</v>
      </c>
      <c r="AM750" t="e">
        <f>LOOKUP(AF750,LMS!D2:'LMS'!D2597,LMS!G2:'LMS'!G2597)</f>
        <v>#VALUE!</v>
      </c>
      <c r="AN750" t="e">
        <f>LOOKUP(AF750,LMS!D2:'LMS'!D2597,LMS!L2:'LMS'!L2597)</f>
        <v>#VALUE!</v>
      </c>
      <c r="AO750" t="e">
        <f>LOOKUP(AF750,LMS!D2:'LMS'!D2597,LMS!N2:'LMS'!N2597)</f>
        <v>#VALUE!</v>
      </c>
      <c r="AP750" t="e">
        <f>LOOKUP(AF750,LMS!D2:'LMS'!D2597,LMS!P2:'LMS'!P2597)</f>
        <v>#VALUE!</v>
      </c>
      <c r="AR750" t="e">
        <f t="shared" si="491"/>
        <v>#VALUE!</v>
      </c>
      <c r="AS750" t="e">
        <f t="shared" si="492"/>
        <v>#VALUE!</v>
      </c>
      <c r="AT750" t="e">
        <f t="shared" si="465"/>
        <v>#VALUE!</v>
      </c>
      <c r="AU750" t="e">
        <f t="shared" si="493"/>
        <v>#VALUE!</v>
      </c>
      <c r="AV750" t="e">
        <f t="shared" si="466"/>
        <v>#VALUE!</v>
      </c>
      <c r="AW750" t="e">
        <f t="shared" si="467"/>
        <v>#VALUE!</v>
      </c>
      <c r="AX750" t="e">
        <f>LOOKUP(AV750,Z!A2:'Z'!A803,Z!B2:'Z'!B803)</f>
        <v>#VALUE!</v>
      </c>
      <c r="AY750" t="e">
        <f t="shared" si="455"/>
        <v>#VALUE!</v>
      </c>
      <c r="AZ750" t="e">
        <f t="shared" si="456"/>
        <v>#VALUE!</v>
      </c>
      <c r="BA750" t="e">
        <f t="shared" si="457"/>
        <v>#VALUE!</v>
      </c>
      <c r="BB750" t="e">
        <f t="shared" si="458"/>
        <v>#VALUE!</v>
      </c>
      <c r="BC750" t="e">
        <f t="shared" si="459"/>
        <v>#VALUE!</v>
      </c>
      <c r="BD750" t="e">
        <f t="shared" si="460"/>
        <v>#VALUE!</v>
      </c>
    </row>
    <row r="751" spans="1:56" x14ac:dyDescent="0.25">
      <c r="A751" t="str">
        <f>'Bodycomp INPUT'!A748</f>
        <v>.</v>
      </c>
      <c r="B751" t="str">
        <f>'Bodycomp INPUT'!B748</f>
        <v>.</v>
      </c>
      <c r="C751" t="str">
        <f>'Bodycomp INPUT'!C748</f>
        <v>.</v>
      </c>
      <c r="D751" t="str">
        <f>'Bodycomp INPUT'!D748</f>
        <v>.</v>
      </c>
      <c r="E751" t="str">
        <f>'Bodycomp INPUT'!E748</f>
        <v>.</v>
      </c>
      <c r="F751" t="str">
        <f>'Bodycomp INPUT'!F748</f>
        <v>.</v>
      </c>
      <c r="G751" t="str">
        <f>'Bodycomp INPUT'!G748</f>
        <v>.</v>
      </c>
      <c r="H751">
        <v>753</v>
      </c>
      <c r="I751" t="e">
        <f t="shared" si="468"/>
        <v>#VALUE!</v>
      </c>
      <c r="J751" t="e">
        <f t="shared" si="461"/>
        <v>#VALUE!</v>
      </c>
      <c r="K751" t="e">
        <f t="shared" si="469"/>
        <v>#VALUE!</v>
      </c>
      <c r="L751" t="e">
        <f t="shared" si="470"/>
        <v>#VALUE!</v>
      </c>
      <c r="M751" t="e">
        <f t="shared" si="471"/>
        <v>#VALUE!</v>
      </c>
      <c r="N751" t="e">
        <f t="shared" si="472"/>
        <v>#VALUE!</v>
      </c>
      <c r="O751" t="e">
        <f t="shared" si="473"/>
        <v>#VALUE!</v>
      </c>
      <c r="P751" t="e">
        <f t="shared" si="474"/>
        <v>#VALUE!</v>
      </c>
      <c r="Q751" t="e">
        <f t="shared" si="475"/>
        <v>#VALUE!</v>
      </c>
      <c r="R751" t="e">
        <f t="shared" si="462"/>
        <v>#VALUE!</v>
      </c>
      <c r="S751" t="e">
        <f t="shared" si="476"/>
        <v>#VALUE!</v>
      </c>
      <c r="T751" t="e">
        <f t="shared" si="477"/>
        <v>#VALUE!</v>
      </c>
      <c r="U751" t="e">
        <f t="shared" si="478"/>
        <v>#VALUE!</v>
      </c>
      <c r="V751" t="e">
        <f t="shared" si="479"/>
        <v>#VALUE!</v>
      </c>
      <c r="W751" t="e">
        <f t="shared" si="480"/>
        <v>#VALUE!</v>
      </c>
      <c r="X751" t="e">
        <f t="shared" si="481"/>
        <v>#VALUE!</v>
      </c>
      <c r="Y751" t="e">
        <f t="shared" si="482"/>
        <v>#VALUE!</v>
      </c>
      <c r="Z751" t="e">
        <f t="shared" si="483"/>
        <v>#VALUE!</v>
      </c>
      <c r="AA751" t="e">
        <f t="shared" si="484"/>
        <v>#VALUE!</v>
      </c>
      <c r="AB751" t="e">
        <f t="shared" si="463"/>
        <v>#VALUE!</v>
      </c>
      <c r="AC751" t="e">
        <f t="shared" si="485"/>
        <v>#VALUE!</v>
      </c>
      <c r="AD751" t="e">
        <f t="shared" si="486"/>
        <v>#VALUE!</v>
      </c>
      <c r="AE751" t="e">
        <f t="shared" si="464"/>
        <v>#VALUE!</v>
      </c>
      <c r="AF751" t="e">
        <f t="shared" si="487"/>
        <v>#VALUE!</v>
      </c>
      <c r="AG751" t="e">
        <f t="shared" si="488"/>
        <v>#VALUE!</v>
      </c>
      <c r="AH751" t="e">
        <f t="shared" si="489"/>
        <v>#VALUE!</v>
      </c>
      <c r="AI751" t="e">
        <f t="shared" si="490"/>
        <v>#VALUE!</v>
      </c>
      <c r="AK751" t="e">
        <f>LOOKUP(AF751,LMS!D2:'LMS'!D2597,LMS!E2:'LMS'!E2597)</f>
        <v>#VALUE!</v>
      </c>
      <c r="AL751" t="e">
        <f>LOOKUP(AF751,LMS!D2:'LMS'!D2597,LMS!F2:'LMS'!F2597)</f>
        <v>#VALUE!</v>
      </c>
      <c r="AM751" t="e">
        <f>LOOKUP(AF751,LMS!D2:'LMS'!D2597,LMS!G2:'LMS'!G2597)</f>
        <v>#VALUE!</v>
      </c>
      <c r="AN751" t="e">
        <f>LOOKUP(AF751,LMS!D2:'LMS'!D2597,LMS!L2:'LMS'!L2597)</f>
        <v>#VALUE!</v>
      </c>
      <c r="AO751" t="e">
        <f>LOOKUP(AF751,LMS!D2:'LMS'!D2597,LMS!N2:'LMS'!N2597)</f>
        <v>#VALUE!</v>
      </c>
      <c r="AP751" t="e">
        <f>LOOKUP(AF751,LMS!D2:'LMS'!D2597,LMS!P2:'LMS'!P2597)</f>
        <v>#VALUE!</v>
      </c>
      <c r="AR751" t="e">
        <f t="shared" si="491"/>
        <v>#VALUE!</v>
      </c>
      <c r="AS751" t="e">
        <f t="shared" si="492"/>
        <v>#VALUE!</v>
      </c>
      <c r="AT751" t="e">
        <f t="shared" si="465"/>
        <v>#VALUE!</v>
      </c>
      <c r="AU751" t="e">
        <f t="shared" si="493"/>
        <v>#VALUE!</v>
      </c>
      <c r="AV751" t="e">
        <f t="shared" si="466"/>
        <v>#VALUE!</v>
      </c>
      <c r="AW751" t="e">
        <f t="shared" si="467"/>
        <v>#VALUE!</v>
      </c>
      <c r="AX751" t="e">
        <f>LOOKUP(AV751,Z!A2:'Z'!A803,Z!B2:'Z'!B803)</f>
        <v>#VALUE!</v>
      </c>
      <c r="AY751" t="e">
        <f t="shared" si="455"/>
        <v>#VALUE!</v>
      </c>
      <c r="AZ751" t="e">
        <f t="shared" si="456"/>
        <v>#VALUE!</v>
      </c>
      <c r="BA751" t="e">
        <f t="shared" si="457"/>
        <v>#VALUE!</v>
      </c>
      <c r="BB751" t="e">
        <f t="shared" si="458"/>
        <v>#VALUE!</v>
      </c>
      <c r="BC751" t="e">
        <f t="shared" si="459"/>
        <v>#VALUE!</v>
      </c>
      <c r="BD751" t="e">
        <f t="shared" si="460"/>
        <v>#VALUE!</v>
      </c>
    </row>
    <row r="752" spans="1:56" x14ac:dyDescent="0.25">
      <c r="A752" t="str">
        <f>'Bodycomp INPUT'!A749</f>
        <v>.</v>
      </c>
      <c r="B752" t="str">
        <f>'Bodycomp INPUT'!B749</f>
        <v>.</v>
      </c>
      <c r="C752" t="str">
        <f>'Bodycomp INPUT'!C749</f>
        <v>.</v>
      </c>
      <c r="D752" t="str">
        <f>'Bodycomp INPUT'!D749</f>
        <v>.</v>
      </c>
      <c r="E752" t="str">
        <f>'Bodycomp INPUT'!E749</f>
        <v>.</v>
      </c>
      <c r="F752" t="str">
        <f>'Bodycomp INPUT'!F749</f>
        <v>.</v>
      </c>
      <c r="G752" t="str">
        <f>'Bodycomp INPUT'!G749</f>
        <v>.</v>
      </c>
      <c r="H752">
        <v>754</v>
      </c>
      <c r="I752" t="e">
        <f t="shared" si="468"/>
        <v>#VALUE!</v>
      </c>
      <c r="J752" t="e">
        <f t="shared" si="461"/>
        <v>#VALUE!</v>
      </c>
      <c r="K752" t="e">
        <f t="shared" si="469"/>
        <v>#VALUE!</v>
      </c>
      <c r="L752" t="e">
        <f t="shared" si="470"/>
        <v>#VALUE!</v>
      </c>
      <c r="M752" t="e">
        <f t="shared" si="471"/>
        <v>#VALUE!</v>
      </c>
      <c r="N752" t="e">
        <f t="shared" si="472"/>
        <v>#VALUE!</v>
      </c>
      <c r="O752" t="e">
        <f t="shared" si="473"/>
        <v>#VALUE!</v>
      </c>
      <c r="P752" t="e">
        <f t="shared" si="474"/>
        <v>#VALUE!</v>
      </c>
      <c r="Q752" t="e">
        <f t="shared" si="475"/>
        <v>#VALUE!</v>
      </c>
      <c r="R752" t="e">
        <f t="shared" si="462"/>
        <v>#VALUE!</v>
      </c>
      <c r="S752" t="e">
        <f t="shared" si="476"/>
        <v>#VALUE!</v>
      </c>
      <c r="T752" t="e">
        <f t="shared" si="477"/>
        <v>#VALUE!</v>
      </c>
      <c r="U752" t="e">
        <f t="shared" si="478"/>
        <v>#VALUE!</v>
      </c>
      <c r="V752" t="e">
        <f t="shared" si="479"/>
        <v>#VALUE!</v>
      </c>
      <c r="W752" t="e">
        <f t="shared" si="480"/>
        <v>#VALUE!</v>
      </c>
      <c r="X752" t="e">
        <f t="shared" si="481"/>
        <v>#VALUE!</v>
      </c>
      <c r="Y752" t="e">
        <f t="shared" si="482"/>
        <v>#VALUE!</v>
      </c>
      <c r="Z752" t="e">
        <f t="shared" si="483"/>
        <v>#VALUE!</v>
      </c>
      <c r="AA752" t="e">
        <f t="shared" si="484"/>
        <v>#VALUE!</v>
      </c>
      <c r="AB752" t="e">
        <f t="shared" si="463"/>
        <v>#VALUE!</v>
      </c>
      <c r="AC752" t="e">
        <f t="shared" si="485"/>
        <v>#VALUE!</v>
      </c>
      <c r="AD752" t="e">
        <f t="shared" si="486"/>
        <v>#VALUE!</v>
      </c>
      <c r="AE752" t="e">
        <f t="shared" si="464"/>
        <v>#VALUE!</v>
      </c>
      <c r="AF752" t="e">
        <f t="shared" si="487"/>
        <v>#VALUE!</v>
      </c>
      <c r="AG752" t="e">
        <f t="shared" si="488"/>
        <v>#VALUE!</v>
      </c>
      <c r="AH752" t="e">
        <f t="shared" si="489"/>
        <v>#VALUE!</v>
      </c>
      <c r="AI752" t="e">
        <f t="shared" si="490"/>
        <v>#VALUE!</v>
      </c>
      <c r="AK752" t="e">
        <f>LOOKUP(AF752,LMS!D2:'LMS'!D2597,LMS!E2:'LMS'!E2597)</f>
        <v>#VALUE!</v>
      </c>
      <c r="AL752" t="e">
        <f>LOOKUP(AF752,LMS!D2:'LMS'!D2597,LMS!F2:'LMS'!F2597)</f>
        <v>#VALUE!</v>
      </c>
      <c r="AM752" t="e">
        <f>LOOKUP(AF752,LMS!D2:'LMS'!D2597,LMS!G2:'LMS'!G2597)</f>
        <v>#VALUE!</v>
      </c>
      <c r="AN752" t="e">
        <f>LOOKUP(AF752,LMS!D2:'LMS'!D2597,LMS!L2:'LMS'!L2597)</f>
        <v>#VALUE!</v>
      </c>
      <c r="AO752" t="e">
        <f>LOOKUP(AF752,LMS!D2:'LMS'!D2597,LMS!N2:'LMS'!N2597)</f>
        <v>#VALUE!</v>
      </c>
      <c r="AP752" t="e">
        <f>LOOKUP(AF752,LMS!D2:'LMS'!D2597,LMS!P2:'LMS'!P2597)</f>
        <v>#VALUE!</v>
      </c>
      <c r="AR752" t="e">
        <f t="shared" si="491"/>
        <v>#VALUE!</v>
      </c>
      <c r="AS752" t="e">
        <f t="shared" si="492"/>
        <v>#VALUE!</v>
      </c>
      <c r="AT752" t="e">
        <f t="shared" si="465"/>
        <v>#VALUE!</v>
      </c>
      <c r="AU752" t="e">
        <f t="shared" si="493"/>
        <v>#VALUE!</v>
      </c>
      <c r="AV752" t="e">
        <f t="shared" si="466"/>
        <v>#VALUE!</v>
      </c>
      <c r="AW752" t="e">
        <f t="shared" si="467"/>
        <v>#VALUE!</v>
      </c>
      <c r="AX752" t="e">
        <f>LOOKUP(AV752,Z!A2:'Z'!A803,Z!B2:'Z'!B803)</f>
        <v>#VALUE!</v>
      </c>
      <c r="AY752" t="e">
        <f t="shared" si="455"/>
        <v>#VALUE!</v>
      </c>
      <c r="AZ752" t="e">
        <f t="shared" si="456"/>
        <v>#VALUE!</v>
      </c>
      <c r="BA752" t="e">
        <f t="shared" si="457"/>
        <v>#VALUE!</v>
      </c>
      <c r="BB752" t="e">
        <f t="shared" si="458"/>
        <v>#VALUE!</v>
      </c>
      <c r="BC752" t="e">
        <f t="shared" si="459"/>
        <v>#VALUE!</v>
      </c>
      <c r="BD752" t="e">
        <f t="shared" si="460"/>
        <v>#VALUE!</v>
      </c>
    </row>
    <row r="753" spans="1:56" x14ac:dyDescent="0.25">
      <c r="A753" t="str">
        <f>'Bodycomp INPUT'!A750</f>
        <v>.</v>
      </c>
      <c r="B753" t="str">
        <f>'Bodycomp INPUT'!B750</f>
        <v>.</v>
      </c>
      <c r="C753" t="str">
        <f>'Bodycomp INPUT'!C750</f>
        <v>.</v>
      </c>
      <c r="D753" t="str">
        <f>'Bodycomp INPUT'!D750</f>
        <v>.</v>
      </c>
      <c r="E753" t="str">
        <f>'Bodycomp INPUT'!E750</f>
        <v>.</v>
      </c>
      <c r="F753" t="str">
        <f>'Bodycomp INPUT'!F750</f>
        <v>.</v>
      </c>
      <c r="G753" t="str">
        <f>'Bodycomp INPUT'!G750</f>
        <v>.</v>
      </c>
      <c r="H753">
        <v>755</v>
      </c>
      <c r="I753" t="e">
        <f t="shared" si="468"/>
        <v>#VALUE!</v>
      </c>
      <c r="J753" t="e">
        <f t="shared" si="461"/>
        <v>#VALUE!</v>
      </c>
      <c r="K753" t="e">
        <f t="shared" si="469"/>
        <v>#VALUE!</v>
      </c>
      <c r="L753" t="e">
        <f t="shared" si="470"/>
        <v>#VALUE!</v>
      </c>
      <c r="M753" t="e">
        <f t="shared" si="471"/>
        <v>#VALUE!</v>
      </c>
      <c r="N753" t="e">
        <f t="shared" si="472"/>
        <v>#VALUE!</v>
      </c>
      <c r="O753" t="e">
        <f t="shared" si="473"/>
        <v>#VALUE!</v>
      </c>
      <c r="P753" t="e">
        <f t="shared" si="474"/>
        <v>#VALUE!</v>
      </c>
      <c r="Q753" t="e">
        <f t="shared" si="475"/>
        <v>#VALUE!</v>
      </c>
      <c r="R753" t="e">
        <f t="shared" si="462"/>
        <v>#VALUE!</v>
      </c>
      <c r="S753" t="e">
        <f t="shared" si="476"/>
        <v>#VALUE!</v>
      </c>
      <c r="T753" t="e">
        <f t="shared" si="477"/>
        <v>#VALUE!</v>
      </c>
      <c r="U753" t="e">
        <f t="shared" si="478"/>
        <v>#VALUE!</v>
      </c>
      <c r="V753" t="e">
        <f t="shared" si="479"/>
        <v>#VALUE!</v>
      </c>
      <c r="W753" t="e">
        <f t="shared" si="480"/>
        <v>#VALUE!</v>
      </c>
      <c r="X753" t="e">
        <f t="shared" si="481"/>
        <v>#VALUE!</v>
      </c>
      <c r="Y753" t="e">
        <f t="shared" si="482"/>
        <v>#VALUE!</v>
      </c>
      <c r="Z753" t="e">
        <f t="shared" si="483"/>
        <v>#VALUE!</v>
      </c>
      <c r="AA753" t="e">
        <f t="shared" si="484"/>
        <v>#VALUE!</v>
      </c>
      <c r="AB753" t="e">
        <f t="shared" si="463"/>
        <v>#VALUE!</v>
      </c>
      <c r="AC753" t="e">
        <f t="shared" si="485"/>
        <v>#VALUE!</v>
      </c>
      <c r="AD753" t="e">
        <f t="shared" si="486"/>
        <v>#VALUE!</v>
      </c>
      <c r="AE753" t="e">
        <f t="shared" si="464"/>
        <v>#VALUE!</v>
      </c>
      <c r="AF753" t="e">
        <f t="shared" si="487"/>
        <v>#VALUE!</v>
      </c>
      <c r="AG753" t="e">
        <f t="shared" si="488"/>
        <v>#VALUE!</v>
      </c>
      <c r="AH753" t="e">
        <f t="shared" si="489"/>
        <v>#VALUE!</v>
      </c>
      <c r="AI753" t="e">
        <f t="shared" si="490"/>
        <v>#VALUE!</v>
      </c>
      <c r="AK753" t="e">
        <f>LOOKUP(AF753,LMS!D2:'LMS'!D2597,LMS!E2:'LMS'!E2597)</f>
        <v>#VALUE!</v>
      </c>
      <c r="AL753" t="e">
        <f>LOOKUP(AF753,LMS!D2:'LMS'!D2597,LMS!F2:'LMS'!F2597)</f>
        <v>#VALUE!</v>
      </c>
      <c r="AM753" t="e">
        <f>LOOKUP(AF753,LMS!D2:'LMS'!D2597,LMS!G2:'LMS'!G2597)</f>
        <v>#VALUE!</v>
      </c>
      <c r="AN753" t="e">
        <f>LOOKUP(AF753,LMS!D2:'LMS'!D2597,LMS!L2:'LMS'!L2597)</f>
        <v>#VALUE!</v>
      </c>
      <c r="AO753" t="e">
        <f>LOOKUP(AF753,LMS!D2:'LMS'!D2597,LMS!N2:'LMS'!N2597)</f>
        <v>#VALUE!</v>
      </c>
      <c r="AP753" t="e">
        <f>LOOKUP(AF753,LMS!D2:'LMS'!D2597,LMS!P2:'LMS'!P2597)</f>
        <v>#VALUE!</v>
      </c>
      <c r="AR753" t="e">
        <f t="shared" si="491"/>
        <v>#VALUE!</v>
      </c>
      <c r="AS753" t="e">
        <f t="shared" si="492"/>
        <v>#VALUE!</v>
      </c>
      <c r="AT753" t="e">
        <f t="shared" si="465"/>
        <v>#VALUE!</v>
      </c>
      <c r="AU753" t="e">
        <f t="shared" si="493"/>
        <v>#VALUE!</v>
      </c>
      <c r="AV753" t="e">
        <f t="shared" si="466"/>
        <v>#VALUE!</v>
      </c>
      <c r="AW753" t="e">
        <f t="shared" si="467"/>
        <v>#VALUE!</v>
      </c>
      <c r="AX753" t="e">
        <f>LOOKUP(AV753,Z!A2:'Z'!A803,Z!B2:'Z'!B803)</f>
        <v>#VALUE!</v>
      </c>
      <c r="AY753" t="e">
        <f t="shared" si="455"/>
        <v>#VALUE!</v>
      </c>
      <c r="AZ753" t="e">
        <f t="shared" si="456"/>
        <v>#VALUE!</v>
      </c>
      <c r="BA753" t="e">
        <f t="shared" si="457"/>
        <v>#VALUE!</v>
      </c>
      <c r="BB753" t="e">
        <f t="shared" si="458"/>
        <v>#VALUE!</v>
      </c>
      <c r="BC753" t="e">
        <f t="shared" si="459"/>
        <v>#VALUE!</v>
      </c>
      <c r="BD753" t="e">
        <f t="shared" si="460"/>
        <v>#VALUE!</v>
      </c>
    </row>
    <row r="754" spans="1:56" x14ac:dyDescent="0.25">
      <c r="A754" t="str">
        <f>'Bodycomp INPUT'!A751</f>
        <v>.</v>
      </c>
      <c r="B754" t="str">
        <f>'Bodycomp INPUT'!B751</f>
        <v>.</v>
      </c>
      <c r="C754" t="str">
        <f>'Bodycomp INPUT'!C751</f>
        <v>.</v>
      </c>
      <c r="D754" t="str">
        <f>'Bodycomp INPUT'!D751</f>
        <v>.</v>
      </c>
      <c r="E754" t="str">
        <f>'Bodycomp INPUT'!E751</f>
        <v>.</v>
      </c>
      <c r="F754" t="str">
        <f>'Bodycomp INPUT'!F751</f>
        <v>.</v>
      </c>
      <c r="G754" t="str">
        <f>'Bodycomp INPUT'!G751</f>
        <v>.</v>
      </c>
      <c r="H754">
        <v>756</v>
      </c>
      <c r="I754" t="e">
        <f t="shared" si="468"/>
        <v>#VALUE!</v>
      </c>
      <c r="J754" t="e">
        <f t="shared" si="461"/>
        <v>#VALUE!</v>
      </c>
      <c r="K754" t="e">
        <f t="shared" si="469"/>
        <v>#VALUE!</v>
      </c>
      <c r="L754" t="e">
        <f t="shared" si="470"/>
        <v>#VALUE!</v>
      </c>
      <c r="M754" t="e">
        <f t="shared" si="471"/>
        <v>#VALUE!</v>
      </c>
      <c r="N754" t="e">
        <f t="shared" si="472"/>
        <v>#VALUE!</v>
      </c>
      <c r="O754" t="e">
        <f t="shared" si="473"/>
        <v>#VALUE!</v>
      </c>
      <c r="P754" t="e">
        <f t="shared" si="474"/>
        <v>#VALUE!</v>
      </c>
      <c r="Q754" t="e">
        <f t="shared" si="475"/>
        <v>#VALUE!</v>
      </c>
      <c r="R754" t="e">
        <f t="shared" si="462"/>
        <v>#VALUE!</v>
      </c>
      <c r="S754" t="e">
        <f t="shared" si="476"/>
        <v>#VALUE!</v>
      </c>
      <c r="T754" t="e">
        <f t="shared" si="477"/>
        <v>#VALUE!</v>
      </c>
      <c r="U754" t="e">
        <f t="shared" si="478"/>
        <v>#VALUE!</v>
      </c>
      <c r="V754" t="e">
        <f t="shared" si="479"/>
        <v>#VALUE!</v>
      </c>
      <c r="W754" t="e">
        <f t="shared" si="480"/>
        <v>#VALUE!</v>
      </c>
      <c r="X754" t="e">
        <f t="shared" si="481"/>
        <v>#VALUE!</v>
      </c>
      <c r="Y754" t="e">
        <f t="shared" si="482"/>
        <v>#VALUE!</v>
      </c>
      <c r="Z754" t="e">
        <f t="shared" si="483"/>
        <v>#VALUE!</v>
      </c>
      <c r="AA754" t="e">
        <f t="shared" si="484"/>
        <v>#VALUE!</v>
      </c>
      <c r="AB754" t="e">
        <f t="shared" si="463"/>
        <v>#VALUE!</v>
      </c>
      <c r="AC754" t="e">
        <f t="shared" si="485"/>
        <v>#VALUE!</v>
      </c>
      <c r="AD754" t="e">
        <f t="shared" si="486"/>
        <v>#VALUE!</v>
      </c>
      <c r="AE754" t="e">
        <f t="shared" si="464"/>
        <v>#VALUE!</v>
      </c>
      <c r="AF754" t="e">
        <f t="shared" si="487"/>
        <v>#VALUE!</v>
      </c>
      <c r="AG754" t="e">
        <f t="shared" si="488"/>
        <v>#VALUE!</v>
      </c>
      <c r="AH754" t="e">
        <f t="shared" si="489"/>
        <v>#VALUE!</v>
      </c>
      <c r="AI754" t="e">
        <f t="shared" si="490"/>
        <v>#VALUE!</v>
      </c>
      <c r="AK754" t="e">
        <f>LOOKUP(AF754,LMS!D2:'LMS'!D2597,LMS!E2:'LMS'!E2597)</f>
        <v>#VALUE!</v>
      </c>
      <c r="AL754" t="e">
        <f>LOOKUP(AF754,LMS!D2:'LMS'!D2597,LMS!F2:'LMS'!F2597)</f>
        <v>#VALUE!</v>
      </c>
      <c r="AM754" t="e">
        <f>LOOKUP(AF754,LMS!D2:'LMS'!D2597,LMS!G2:'LMS'!G2597)</f>
        <v>#VALUE!</v>
      </c>
      <c r="AN754" t="e">
        <f>LOOKUP(AF754,LMS!D2:'LMS'!D2597,LMS!L2:'LMS'!L2597)</f>
        <v>#VALUE!</v>
      </c>
      <c r="AO754" t="e">
        <f>LOOKUP(AF754,LMS!D2:'LMS'!D2597,LMS!N2:'LMS'!N2597)</f>
        <v>#VALUE!</v>
      </c>
      <c r="AP754" t="e">
        <f>LOOKUP(AF754,LMS!D2:'LMS'!D2597,LMS!P2:'LMS'!P2597)</f>
        <v>#VALUE!</v>
      </c>
      <c r="AR754" t="e">
        <f t="shared" si="491"/>
        <v>#VALUE!</v>
      </c>
      <c r="AS754" t="e">
        <f t="shared" si="492"/>
        <v>#VALUE!</v>
      </c>
      <c r="AT754" t="e">
        <f t="shared" si="465"/>
        <v>#VALUE!</v>
      </c>
      <c r="AU754" t="e">
        <f t="shared" si="493"/>
        <v>#VALUE!</v>
      </c>
      <c r="AV754" t="e">
        <f t="shared" si="466"/>
        <v>#VALUE!</v>
      </c>
      <c r="AW754" t="e">
        <f t="shared" si="467"/>
        <v>#VALUE!</v>
      </c>
      <c r="AX754" t="e">
        <f>LOOKUP(AV754,Z!A2:'Z'!A803,Z!B2:'Z'!B803)</f>
        <v>#VALUE!</v>
      </c>
      <c r="AY754" t="e">
        <f t="shared" si="455"/>
        <v>#VALUE!</v>
      </c>
      <c r="AZ754" t="e">
        <f t="shared" si="456"/>
        <v>#VALUE!</v>
      </c>
      <c r="BA754" t="e">
        <f t="shared" si="457"/>
        <v>#VALUE!</v>
      </c>
      <c r="BB754" t="e">
        <f t="shared" si="458"/>
        <v>#VALUE!</v>
      </c>
      <c r="BC754" t="e">
        <f t="shared" si="459"/>
        <v>#VALUE!</v>
      </c>
      <c r="BD754" t="e">
        <f t="shared" si="460"/>
        <v>#VALUE!</v>
      </c>
    </row>
    <row r="755" spans="1:56" x14ac:dyDescent="0.25">
      <c r="A755" t="str">
        <f>'Bodycomp INPUT'!A752</f>
        <v>.</v>
      </c>
      <c r="B755" t="str">
        <f>'Bodycomp INPUT'!B752</f>
        <v>.</v>
      </c>
      <c r="C755" t="str">
        <f>'Bodycomp INPUT'!C752</f>
        <v>.</v>
      </c>
      <c r="D755" t="str">
        <f>'Bodycomp INPUT'!D752</f>
        <v>.</v>
      </c>
      <c r="E755" t="str">
        <f>'Bodycomp INPUT'!E752</f>
        <v>.</v>
      </c>
      <c r="F755" t="str">
        <f>'Bodycomp INPUT'!F752</f>
        <v>.</v>
      </c>
      <c r="G755" t="str">
        <f>'Bodycomp INPUT'!G752</f>
        <v>.</v>
      </c>
      <c r="H755">
        <v>757</v>
      </c>
      <c r="I755" t="e">
        <f t="shared" si="468"/>
        <v>#VALUE!</v>
      </c>
      <c r="J755" t="e">
        <f t="shared" si="461"/>
        <v>#VALUE!</v>
      </c>
      <c r="K755" t="e">
        <f t="shared" si="469"/>
        <v>#VALUE!</v>
      </c>
      <c r="L755" t="e">
        <f t="shared" si="470"/>
        <v>#VALUE!</v>
      </c>
      <c r="M755" t="e">
        <f t="shared" si="471"/>
        <v>#VALUE!</v>
      </c>
      <c r="N755" t="e">
        <f t="shared" si="472"/>
        <v>#VALUE!</v>
      </c>
      <c r="O755" t="e">
        <f t="shared" si="473"/>
        <v>#VALUE!</v>
      </c>
      <c r="P755" t="e">
        <f t="shared" si="474"/>
        <v>#VALUE!</v>
      </c>
      <c r="Q755" t="e">
        <f t="shared" si="475"/>
        <v>#VALUE!</v>
      </c>
      <c r="R755" t="e">
        <f t="shared" si="462"/>
        <v>#VALUE!</v>
      </c>
      <c r="S755" t="e">
        <f t="shared" si="476"/>
        <v>#VALUE!</v>
      </c>
      <c r="T755" t="e">
        <f t="shared" si="477"/>
        <v>#VALUE!</v>
      </c>
      <c r="U755" t="e">
        <f t="shared" si="478"/>
        <v>#VALUE!</v>
      </c>
      <c r="V755" t="e">
        <f t="shared" si="479"/>
        <v>#VALUE!</v>
      </c>
      <c r="W755" t="e">
        <f t="shared" si="480"/>
        <v>#VALUE!</v>
      </c>
      <c r="X755" t="e">
        <f t="shared" si="481"/>
        <v>#VALUE!</v>
      </c>
      <c r="Y755" t="e">
        <f t="shared" si="482"/>
        <v>#VALUE!</v>
      </c>
      <c r="Z755" t="e">
        <f t="shared" si="483"/>
        <v>#VALUE!</v>
      </c>
      <c r="AA755" t="e">
        <f t="shared" si="484"/>
        <v>#VALUE!</v>
      </c>
      <c r="AB755" t="e">
        <f t="shared" si="463"/>
        <v>#VALUE!</v>
      </c>
      <c r="AC755" t="e">
        <f t="shared" si="485"/>
        <v>#VALUE!</v>
      </c>
      <c r="AD755" t="e">
        <f t="shared" si="486"/>
        <v>#VALUE!</v>
      </c>
      <c r="AE755" t="e">
        <f t="shared" si="464"/>
        <v>#VALUE!</v>
      </c>
      <c r="AF755" t="e">
        <f t="shared" si="487"/>
        <v>#VALUE!</v>
      </c>
      <c r="AG755" t="e">
        <f t="shared" si="488"/>
        <v>#VALUE!</v>
      </c>
      <c r="AH755" t="e">
        <f t="shared" si="489"/>
        <v>#VALUE!</v>
      </c>
      <c r="AI755" t="e">
        <f t="shared" si="490"/>
        <v>#VALUE!</v>
      </c>
      <c r="AK755" t="e">
        <f>LOOKUP(AF755,LMS!D2:'LMS'!D2597,LMS!E2:'LMS'!E2597)</f>
        <v>#VALUE!</v>
      </c>
      <c r="AL755" t="e">
        <f>LOOKUP(AF755,LMS!D2:'LMS'!D2597,LMS!F2:'LMS'!F2597)</f>
        <v>#VALUE!</v>
      </c>
      <c r="AM755" t="e">
        <f>LOOKUP(AF755,LMS!D2:'LMS'!D2597,LMS!G2:'LMS'!G2597)</f>
        <v>#VALUE!</v>
      </c>
      <c r="AN755" t="e">
        <f>LOOKUP(AF755,LMS!D2:'LMS'!D2597,LMS!L2:'LMS'!L2597)</f>
        <v>#VALUE!</v>
      </c>
      <c r="AO755" t="e">
        <f>LOOKUP(AF755,LMS!D2:'LMS'!D2597,LMS!N2:'LMS'!N2597)</f>
        <v>#VALUE!</v>
      </c>
      <c r="AP755" t="e">
        <f>LOOKUP(AF755,LMS!D2:'LMS'!D2597,LMS!P2:'LMS'!P2597)</f>
        <v>#VALUE!</v>
      </c>
      <c r="AR755" t="e">
        <f t="shared" si="491"/>
        <v>#VALUE!</v>
      </c>
      <c r="AS755" t="e">
        <f t="shared" si="492"/>
        <v>#VALUE!</v>
      </c>
      <c r="AT755" t="e">
        <f t="shared" si="465"/>
        <v>#VALUE!</v>
      </c>
      <c r="AU755" t="e">
        <f t="shared" si="493"/>
        <v>#VALUE!</v>
      </c>
      <c r="AV755" t="e">
        <f t="shared" si="466"/>
        <v>#VALUE!</v>
      </c>
      <c r="AW755" t="e">
        <f t="shared" si="467"/>
        <v>#VALUE!</v>
      </c>
      <c r="AX755" t="e">
        <f>LOOKUP(AV755,Z!A2:'Z'!A803,Z!B2:'Z'!B803)</f>
        <v>#VALUE!</v>
      </c>
      <c r="AY755" t="e">
        <f t="shared" si="455"/>
        <v>#VALUE!</v>
      </c>
      <c r="AZ755" t="e">
        <f t="shared" si="456"/>
        <v>#VALUE!</v>
      </c>
      <c r="BA755" t="e">
        <f t="shared" si="457"/>
        <v>#VALUE!</v>
      </c>
      <c r="BB755" t="e">
        <f t="shared" si="458"/>
        <v>#VALUE!</v>
      </c>
      <c r="BC755" t="e">
        <f t="shared" si="459"/>
        <v>#VALUE!</v>
      </c>
      <c r="BD755" t="e">
        <f t="shared" si="460"/>
        <v>#VALUE!</v>
      </c>
    </row>
    <row r="756" spans="1:56" x14ac:dyDescent="0.25">
      <c r="A756" t="str">
        <f>'Bodycomp INPUT'!A753</f>
        <v>.</v>
      </c>
      <c r="B756" t="str">
        <f>'Bodycomp INPUT'!B753</f>
        <v>.</v>
      </c>
      <c r="C756" t="str">
        <f>'Bodycomp INPUT'!C753</f>
        <v>.</v>
      </c>
      <c r="D756" t="str">
        <f>'Bodycomp INPUT'!D753</f>
        <v>.</v>
      </c>
      <c r="E756" t="str">
        <f>'Bodycomp INPUT'!E753</f>
        <v>.</v>
      </c>
      <c r="F756" t="str">
        <f>'Bodycomp INPUT'!F753</f>
        <v>.</v>
      </c>
      <c r="G756" t="str">
        <f>'Bodycomp INPUT'!G753</f>
        <v>.</v>
      </c>
      <c r="H756">
        <v>758</v>
      </c>
      <c r="I756" t="e">
        <f t="shared" si="468"/>
        <v>#VALUE!</v>
      </c>
      <c r="J756" t="e">
        <f t="shared" si="461"/>
        <v>#VALUE!</v>
      </c>
      <c r="K756" t="e">
        <f t="shared" si="469"/>
        <v>#VALUE!</v>
      </c>
      <c r="L756" t="e">
        <f t="shared" si="470"/>
        <v>#VALUE!</v>
      </c>
      <c r="M756" t="e">
        <f t="shared" si="471"/>
        <v>#VALUE!</v>
      </c>
      <c r="N756" t="e">
        <f t="shared" si="472"/>
        <v>#VALUE!</v>
      </c>
      <c r="O756" t="e">
        <f t="shared" si="473"/>
        <v>#VALUE!</v>
      </c>
      <c r="P756" t="e">
        <f t="shared" si="474"/>
        <v>#VALUE!</v>
      </c>
      <c r="Q756" t="e">
        <f t="shared" si="475"/>
        <v>#VALUE!</v>
      </c>
      <c r="R756" t="e">
        <f t="shared" si="462"/>
        <v>#VALUE!</v>
      </c>
      <c r="S756" t="e">
        <f t="shared" si="476"/>
        <v>#VALUE!</v>
      </c>
      <c r="T756" t="e">
        <f t="shared" si="477"/>
        <v>#VALUE!</v>
      </c>
      <c r="U756" t="e">
        <f t="shared" si="478"/>
        <v>#VALUE!</v>
      </c>
      <c r="V756" t="e">
        <f t="shared" si="479"/>
        <v>#VALUE!</v>
      </c>
      <c r="W756" t="e">
        <f t="shared" si="480"/>
        <v>#VALUE!</v>
      </c>
      <c r="X756" t="e">
        <f t="shared" si="481"/>
        <v>#VALUE!</v>
      </c>
      <c r="Y756" t="e">
        <f t="shared" si="482"/>
        <v>#VALUE!</v>
      </c>
      <c r="Z756" t="e">
        <f t="shared" si="483"/>
        <v>#VALUE!</v>
      </c>
      <c r="AA756" t="e">
        <f t="shared" si="484"/>
        <v>#VALUE!</v>
      </c>
      <c r="AB756" t="e">
        <f t="shared" si="463"/>
        <v>#VALUE!</v>
      </c>
      <c r="AC756" t="e">
        <f t="shared" si="485"/>
        <v>#VALUE!</v>
      </c>
      <c r="AD756" t="e">
        <f t="shared" si="486"/>
        <v>#VALUE!</v>
      </c>
      <c r="AE756" t="e">
        <f t="shared" si="464"/>
        <v>#VALUE!</v>
      </c>
      <c r="AF756" t="e">
        <f t="shared" si="487"/>
        <v>#VALUE!</v>
      </c>
      <c r="AG756" t="e">
        <f t="shared" si="488"/>
        <v>#VALUE!</v>
      </c>
      <c r="AH756" t="e">
        <f t="shared" si="489"/>
        <v>#VALUE!</v>
      </c>
      <c r="AI756" t="e">
        <f t="shared" si="490"/>
        <v>#VALUE!</v>
      </c>
      <c r="AK756" t="e">
        <f>LOOKUP(AF756,LMS!D2:'LMS'!D2597,LMS!E2:'LMS'!E2597)</f>
        <v>#VALUE!</v>
      </c>
      <c r="AL756" t="e">
        <f>LOOKUP(AF756,LMS!D2:'LMS'!D2597,LMS!F2:'LMS'!F2597)</f>
        <v>#VALUE!</v>
      </c>
      <c r="AM756" t="e">
        <f>LOOKUP(AF756,LMS!D2:'LMS'!D2597,LMS!G2:'LMS'!G2597)</f>
        <v>#VALUE!</v>
      </c>
      <c r="AN756" t="e">
        <f>LOOKUP(AF756,LMS!D2:'LMS'!D2597,LMS!L2:'LMS'!L2597)</f>
        <v>#VALUE!</v>
      </c>
      <c r="AO756" t="e">
        <f>LOOKUP(AF756,LMS!D2:'LMS'!D2597,LMS!N2:'LMS'!N2597)</f>
        <v>#VALUE!</v>
      </c>
      <c r="AP756" t="e">
        <f>LOOKUP(AF756,LMS!D2:'LMS'!D2597,LMS!P2:'LMS'!P2597)</f>
        <v>#VALUE!</v>
      </c>
      <c r="AR756" t="e">
        <f t="shared" si="491"/>
        <v>#VALUE!</v>
      </c>
      <c r="AS756" t="e">
        <f t="shared" si="492"/>
        <v>#VALUE!</v>
      </c>
      <c r="AT756" t="e">
        <f t="shared" si="465"/>
        <v>#VALUE!</v>
      </c>
      <c r="AU756" t="e">
        <f t="shared" si="493"/>
        <v>#VALUE!</v>
      </c>
      <c r="AV756" t="e">
        <f t="shared" si="466"/>
        <v>#VALUE!</v>
      </c>
      <c r="AW756" t="e">
        <f t="shared" si="467"/>
        <v>#VALUE!</v>
      </c>
      <c r="AX756" t="e">
        <f>LOOKUP(AV756,Z!A2:'Z'!A803,Z!B2:'Z'!B803)</f>
        <v>#VALUE!</v>
      </c>
      <c r="AY756" t="e">
        <f t="shared" si="455"/>
        <v>#VALUE!</v>
      </c>
      <c r="AZ756" t="e">
        <f t="shared" si="456"/>
        <v>#VALUE!</v>
      </c>
      <c r="BA756" t="e">
        <f t="shared" si="457"/>
        <v>#VALUE!</v>
      </c>
      <c r="BB756" t="e">
        <f t="shared" si="458"/>
        <v>#VALUE!</v>
      </c>
      <c r="BC756" t="e">
        <f t="shared" si="459"/>
        <v>#VALUE!</v>
      </c>
      <c r="BD756" t="e">
        <f t="shared" si="460"/>
        <v>#VALUE!</v>
      </c>
    </row>
    <row r="757" spans="1:56" x14ac:dyDescent="0.25">
      <c r="A757" t="str">
        <f>'Bodycomp INPUT'!A754</f>
        <v>.</v>
      </c>
      <c r="B757" t="str">
        <f>'Bodycomp INPUT'!B754</f>
        <v>.</v>
      </c>
      <c r="C757" t="str">
        <f>'Bodycomp INPUT'!C754</f>
        <v>.</v>
      </c>
      <c r="D757" t="str">
        <f>'Bodycomp INPUT'!D754</f>
        <v>.</v>
      </c>
      <c r="E757" t="str">
        <f>'Bodycomp INPUT'!E754</f>
        <v>.</v>
      </c>
      <c r="F757" t="str">
        <f>'Bodycomp INPUT'!F754</f>
        <v>.</v>
      </c>
      <c r="G757" t="str">
        <f>'Bodycomp INPUT'!G754</f>
        <v>.</v>
      </c>
      <c r="H757">
        <v>759</v>
      </c>
      <c r="I757" t="e">
        <f t="shared" si="468"/>
        <v>#VALUE!</v>
      </c>
      <c r="J757" t="e">
        <f t="shared" si="461"/>
        <v>#VALUE!</v>
      </c>
      <c r="K757" t="e">
        <f t="shared" si="469"/>
        <v>#VALUE!</v>
      </c>
      <c r="L757" t="e">
        <f t="shared" si="470"/>
        <v>#VALUE!</v>
      </c>
      <c r="M757" t="e">
        <f t="shared" si="471"/>
        <v>#VALUE!</v>
      </c>
      <c r="N757" t="e">
        <f t="shared" si="472"/>
        <v>#VALUE!</v>
      </c>
      <c r="O757" t="e">
        <f t="shared" si="473"/>
        <v>#VALUE!</v>
      </c>
      <c r="P757" t="e">
        <f t="shared" si="474"/>
        <v>#VALUE!</v>
      </c>
      <c r="Q757" t="e">
        <f t="shared" si="475"/>
        <v>#VALUE!</v>
      </c>
      <c r="R757" t="e">
        <f t="shared" si="462"/>
        <v>#VALUE!</v>
      </c>
      <c r="S757" t="e">
        <f t="shared" si="476"/>
        <v>#VALUE!</v>
      </c>
      <c r="T757" t="e">
        <f t="shared" si="477"/>
        <v>#VALUE!</v>
      </c>
      <c r="U757" t="e">
        <f t="shared" si="478"/>
        <v>#VALUE!</v>
      </c>
      <c r="V757" t="e">
        <f t="shared" si="479"/>
        <v>#VALUE!</v>
      </c>
      <c r="W757" t="e">
        <f t="shared" si="480"/>
        <v>#VALUE!</v>
      </c>
      <c r="X757" t="e">
        <f t="shared" si="481"/>
        <v>#VALUE!</v>
      </c>
      <c r="Y757" t="e">
        <f t="shared" si="482"/>
        <v>#VALUE!</v>
      </c>
      <c r="Z757" t="e">
        <f t="shared" si="483"/>
        <v>#VALUE!</v>
      </c>
      <c r="AA757" t="e">
        <f t="shared" si="484"/>
        <v>#VALUE!</v>
      </c>
      <c r="AB757" t="e">
        <f t="shared" si="463"/>
        <v>#VALUE!</v>
      </c>
      <c r="AC757" t="e">
        <f t="shared" si="485"/>
        <v>#VALUE!</v>
      </c>
      <c r="AD757" t="e">
        <f t="shared" si="486"/>
        <v>#VALUE!</v>
      </c>
      <c r="AE757" t="e">
        <f t="shared" si="464"/>
        <v>#VALUE!</v>
      </c>
      <c r="AF757" t="e">
        <f t="shared" si="487"/>
        <v>#VALUE!</v>
      </c>
      <c r="AG757" t="e">
        <f t="shared" si="488"/>
        <v>#VALUE!</v>
      </c>
      <c r="AH757" t="e">
        <f t="shared" si="489"/>
        <v>#VALUE!</v>
      </c>
      <c r="AI757" t="e">
        <f t="shared" si="490"/>
        <v>#VALUE!</v>
      </c>
      <c r="AK757" t="e">
        <f>LOOKUP(AF757,LMS!D2:'LMS'!D2597,LMS!E2:'LMS'!E2597)</f>
        <v>#VALUE!</v>
      </c>
      <c r="AL757" t="e">
        <f>LOOKUP(AF757,LMS!D2:'LMS'!D2597,LMS!F2:'LMS'!F2597)</f>
        <v>#VALUE!</v>
      </c>
      <c r="AM757" t="e">
        <f>LOOKUP(AF757,LMS!D2:'LMS'!D2597,LMS!G2:'LMS'!G2597)</f>
        <v>#VALUE!</v>
      </c>
      <c r="AN757" t="e">
        <f>LOOKUP(AF757,LMS!D2:'LMS'!D2597,LMS!L2:'LMS'!L2597)</f>
        <v>#VALUE!</v>
      </c>
      <c r="AO757" t="e">
        <f>LOOKUP(AF757,LMS!D2:'LMS'!D2597,LMS!N2:'LMS'!N2597)</f>
        <v>#VALUE!</v>
      </c>
      <c r="AP757" t="e">
        <f>LOOKUP(AF757,LMS!D2:'LMS'!D2597,LMS!P2:'LMS'!P2597)</f>
        <v>#VALUE!</v>
      </c>
      <c r="AR757" t="e">
        <f t="shared" si="491"/>
        <v>#VALUE!</v>
      </c>
      <c r="AS757" t="e">
        <f t="shared" si="492"/>
        <v>#VALUE!</v>
      </c>
      <c r="AT757" t="e">
        <f t="shared" si="465"/>
        <v>#VALUE!</v>
      </c>
      <c r="AU757" t="e">
        <f t="shared" si="493"/>
        <v>#VALUE!</v>
      </c>
      <c r="AV757" t="e">
        <f t="shared" si="466"/>
        <v>#VALUE!</v>
      </c>
      <c r="AW757" t="e">
        <f t="shared" si="467"/>
        <v>#VALUE!</v>
      </c>
      <c r="AX757" t="e">
        <f>LOOKUP(AV757,Z!A2:'Z'!A803,Z!B2:'Z'!B803)</f>
        <v>#VALUE!</v>
      </c>
      <c r="AY757" t="e">
        <f t="shared" si="455"/>
        <v>#VALUE!</v>
      </c>
      <c r="AZ757" t="e">
        <f t="shared" si="456"/>
        <v>#VALUE!</v>
      </c>
      <c r="BA757" t="e">
        <f t="shared" si="457"/>
        <v>#VALUE!</v>
      </c>
      <c r="BB757" t="e">
        <f t="shared" si="458"/>
        <v>#VALUE!</v>
      </c>
      <c r="BC757" t="e">
        <f t="shared" si="459"/>
        <v>#VALUE!</v>
      </c>
      <c r="BD757" t="e">
        <f t="shared" si="460"/>
        <v>#VALUE!</v>
      </c>
    </row>
    <row r="758" spans="1:56" x14ac:dyDescent="0.25">
      <c r="A758" t="str">
        <f>'Bodycomp INPUT'!A755</f>
        <v>.</v>
      </c>
      <c r="B758" t="str">
        <f>'Bodycomp INPUT'!B755</f>
        <v>.</v>
      </c>
      <c r="C758" t="str">
        <f>'Bodycomp INPUT'!C755</f>
        <v>.</v>
      </c>
      <c r="D758" t="str">
        <f>'Bodycomp INPUT'!D755</f>
        <v>.</v>
      </c>
      <c r="E758" t="str">
        <f>'Bodycomp INPUT'!E755</f>
        <v>.</v>
      </c>
      <c r="F758" t="str">
        <f>'Bodycomp INPUT'!F755</f>
        <v>.</v>
      </c>
      <c r="G758" t="str">
        <f>'Bodycomp INPUT'!G755</f>
        <v>.</v>
      </c>
      <c r="H758">
        <v>760</v>
      </c>
      <c r="I758" t="e">
        <f t="shared" si="468"/>
        <v>#VALUE!</v>
      </c>
      <c r="J758" t="e">
        <f t="shared" si="461"/>
        <v>#VALUE!</v>
      </c>
      <c r="K758" t="e">
        <f t="shared" si="469"/>
        <v>#VALUE!</v>
      </c>
      <c r="L758" t="e">
        <f t="shared" si="470"/>
        <v>#VALUE!</v>
      </c>
      <c r="M758" t="e">
        <f t="shared" si="471"/>
        <v>#VALUE!</v>
      </c>
      <c r="N758" t="e">
        <f t="shared" si="472"/>
        <v>#VALUE!</v>
      </c>
      <c r="O758" t="e">
        <f t="shared" si="473"/>
        <v>#VALUE!</v>
      </c>
      <c r="P758" t="e">
        <f t="shared" si="474"/>
        <v>#VALUE!</v>
      </c>
      <c r="Q758" t="e">
        <f t="shared" si="475"/>
        <v>#VALUE!</v>
      </c>
      <c r="R758" t="e">
        <f t="shared" si="462"/>
        <v>#VALUE!</v>
      </c>
      <c r="S758" t="e">
        <f t="shared" si="476"/>
        <v>#VALUE!</v>
      </c>
      <c r="T758" t="e">
        <f t="shared" si="477"/>
        <v>#VALUE!</v>
      </c>
      <c r="U758" t="e">
        <f t="shared" si="478"/>
        <v>#VALUE!</v>
      </c>
      <c r="V758" t="e">
        <f t="shared" si="479"/>
        <v>#VALUE!</v>
      </c>
      <c r="W758" t="e">
        <f t="shared" si="480"/>
        <v>#VALUE!</v>
      </c>
      <c r="X758" t="e">
        <f t="shared" si="481"/>
        <v>#VALUE!</v>
      </c>
      <c r="Y758" t="e">
        <f t="shared" si="482"/>
        <v>#VALUE!</v>
      </c>
      <c r="Z758" t="e">
        <f t="shared" si="483"/>
        <v>#VALUE!</v>
      </c>
      <c r="AA758" t="e">
        <f t="shared" si="484"/>
        <v>#VALUE!</v>
      </c>
      <c r="AB758" t="e">
        <f t="shared" si="463"/>
        <v>#VALUE!</v>
      </c>
      <c r="AC758" t="e">
        <f t="shared" si="485"/>
        <v>#VALUE!</v>
      </c>
      <c r="AD758" t="e">
        <f t="shared" si="486"/>
        <v>#VALUE!</v>
      </c>
      <c r="AE758" t="e">
        <f t="shared" si="464"/>
        <v>#VALUE!</v>
      </c>
      <c r="AF758" t="e">
        <f t="shared" si="487"/>
        <v>#VALUE!</v>
      </c>
      <c r="AG758" t="e">
        <f t="shared" si="488"/>
        <v>#VALUE!</v>
      </c>
      <c r="AH758" t="e">
        <f t="shared" si="489"/>
        <v>#VALUE!</v>
      </c>
      <c r="AI758" t="e">
        <f t="shared" si="490"/>
        <v>#VALUE!</v>
      </c>
      <c r="AK758" t="e">
        <f>LOOKUP(AF758,LMS!D2:'LMS'!D2597,LMS!E2:'LMS'!E2597)</f>
        <v>#VALUE!</v>
      </c>
      <c r="AL758" t="e">
        <f>LOOKUP(AF758,LMS!D2:'LMS'!D2597,LMS!F2:'LMS'!F2597)</f>
        <v>#VALUE!</v>
      </c>
      <c r="AM758" t="e">
        <f>LOOKUP(AF758,LMS!D2:'LMS'!D2597,LMS!G2:'LMS'!G2597)</f>
        <v>#VALUE!</v>
      </c>
      <c r="AN758" t="e">
        <f>LOOKUP(AF758,LMS!D2:'LMS'!D2597,LMS!L2:'LMS'!L2597)</f>
        <v>#VALUE!</v>
      </c>
      <c r="AO758" t="e">
        <f>LOOKUP(AF758,LMS!D2:'LMS'!D2597,LMS!N2:'LMS'!N2597)</f>
        <v>#VALUE!</v>
      </c>
      <c r="AP758" t="e">
        <f>LOOKUP(AF758,LMS!D2:'LMS'!D2597,LMS!P2:'LMS'!P2597)</f>
        <v>#VALUE!</v>
      </c>
      <c r="AR758" t="e">
        <f t="shared" si="491"/>
        <v>#VALUE!</v>
      </c>
      <c r="AS758" t="e">
        <f t="shared" si="492"/>
        <v>#VALUE!</v>
      </c>
      <c r="AT758" t="e">
        <f t="shared" si="465"/>
        <v>#VALUE!</v>
      </c>
      <c r="AU758" t="e">
        <f t="shared" si="493"/>
        <v>#VALUE!</v>
      </c>
      <c r="AV758" t="e">
        <f t="shared" si="466"/>
        <v>#VALUE!</v>
      </c>
      <c r="AW758" t="e">
        <f t="shared" si="467"/>
        <v>#VALUE!</v>
      </c>
      <c r="AX758" t="e">
        <f>LOOKUP(AV758,Z!A2:'Z'!A803,Z!B2:'Z'!B803)</f>
        <v>#VALUE!</v>
      </c>
      <c r="AY758" t="e">
        <f t="shared" si="455"/>
        <v>#VALUE!</v>
      </c>
      <c r="AZ758" t="e">
        <f t="shared" si="456"/>
        <v>#VALUE!</v>
      </c>
      <c r="BA758" t="e">
        <f t="shared" si="457"/>
        <v>#VALUE!</v>
      </c>
      <c r="BB758" t="e">
        <f t="shared" si="458"/>
        <v>#VALUE!</v>
      </c>
      <c r="BC758" t="e">
        <f t="shared" si="459"/>
        <v>#VALUE!</v>
      </c>
      <c r="BD758" t="e">
        <f t="shared" si="460"/>
        <v>#VALUE!</v>
      </c>
    </row>
    <row r="759" spans="1:56" x14ac:dyDescent="0.25">
      <c r="A759" t="str">
        <f>'Bodycomp INPUT'!A756</f>
        <v>.</v>
      </c>
      <c r="B759" t="str">
        <f>'Bodycomp INPUT'!B756</f>
        <v>.</v>
      </c>
      <c r="C759" t="str">
        <f>'Bodycomp INPUT'!C756</f>
        <v>.</v>
      </c>
      <c r="D759" t="str">
        <f>'Bodycomp INPUT'!D756</f>
        <v>.</v>
      </c>
      <c r="E759" t="str">
        <f>'Bodycomp INPUT'!E756</f>
        <v>.</v>
      </c>
      <c r="F759" t="str">
        <f>'Bodycomp INPUT'!F756</f>
        <v>.</v>
      </c>
      <c r="G759" t="str">
        <f>'Bodycomp INPUT'!G756</f>
        <v>.</v>
      </c>
      <c r="H759">
        <v>761</v>
      </c>
      <c r="I759" t="e">
        <f t="shared" si="468"/>
        <v>#VALUE!</v>
      </c>
      <c r="J759" t="e">
        <f t="shared" si="461"/>
        <v>#VALUE!</v>
      </c>
      <c r="K759" t="e">
        <f t="shared" si="469"/>
        <v>#VALUE!</v>
      </c>
      <c r="L759" t="e">
        <f t="shared" si="470"/>
        <v>#VALUE!</v>
      </c>
      <c r="M759" t="e">
        <f t="shared" si="471"/>
        <v>#VALUE!</v>
      </c>
      <c r="N759" t="e">
        <f t="shared" si="472"/>
        <v>#VALUE!</v>
      </c>
      <c r="O759" t="e">
        <f t="shared" si="473"/>
        <v>#VALUE!</v>
      </c>
      <c r="P759" t="e">
        <f t="shared" si="474"/>
        <v>#VALUE!</v>
      </c>
      <c r="Q759" t="e">
        <f t="shared" si="475"/>
        <v>#VALUE!</v>
      </c>
      <c r="R759" t="e">
        <f t="shared" si="462"/>
        <v>#VALUE!</v>
      </c>
      <c r="S759" t="e">
        <f t="shared" si="476"/>
        <v>#VALUE!</v>
      </c>
      <c r="T759" t="e">
        <f t="shared" si="477"/>
        <v>#VALUE!</v>
      </c>
      <c r="U759" t="e">
        <f t="shared" si="478"/>
        <v>#VALUE!</v>
      </c>
      <c r="V759" t="e">
        <f t="shared" si="479"/>
        <v>#VALUE!</v>
      </c>
      <c r="W759" t="e">
        <f t="shared" si="480"/>
        <v>#VALUE!</v>
      </c>
      <c r="X759" t="e">
        <f t="shared" si="481"/>
        <v>#VALUE!</v>
      </c>
      <c r="Y759" t="e">
        <f t="shared" si="482"/>
        <v>#VALUE!</v>
      </c>
      <c r="Z759" t="e">
        <f t="shared" si="483"/>
        <v>#VALUE!</v>
      </c>
      <c r="AA759" t="e">
        <f t="shared" si="484"/>
        <v>#VALUE!</v>
      </c>
      <c r="AB759" t="e">
        <f t="shared" si="463"/>
        <v>#VALUE!</v>
      </c>
      <c r="AC759" t="e">
        <f t="shared" si="485"/>
        <v>#VALUE!</v>
      </c>
      <c r="AD759" t="e">
        <f t="shared" si="486"/>
        <v>#VALUE!</v>
      </c>
      <c r="AE759" t="e">
        <f t="shared" si="464"/>
        <v>#VALUE!</v>
      </c>
      <c r="AF759" t="e">
        <f t="shared" si="487"/>
        <v>#VALUE!</v>
      </c>
      <c r="AG759" t="e">
        <f t="shared" si="488"/>
        <v>#VALUE!</v>
      </c>
      <c r="AH759" t="e">
        <f t="shared" si="489"/>
        <v>#VALUE!</v>
      </c>
      <c r="AI759" t="e">
        <f t="shared" si="490"/>
        <v>#VALUE!</v>
      </c>
      <c r="AK759" t="e">
        <f>LOOKUP(AF759,LMS!D2:'LMS'!D2597,LMS!E2:'LMS'!E2597)</f>
        <v>#VALUE!</v>
      </c>
      <c r="AL759" t="e">
        <f>LOOKUP(AF759,LMS!D2:'LMS'!D2597,LMS!F2:'LMS'!F2597)</f>
        <v>#VALUE!</v>
      </c>
      <c r="AM759" t="e">
        <f>LOOKUP(AF759,LMS!D2:'LMS'!D2597,LMS!G2:'LMS'!G2597)</f>
        <v>#VALUE!</v>
      </c>
      <c r="AN759" t="e">
        <f>LOOKUP(AF759,LMS!D2:'LMS'!D2597,LMS!L2:'LMS'!L2597)</f>
        <v>#VALUE!</v>
      </c>
      <c r="AO759" t="e">
        <f>LOOKUP(AF759,LMS!D2:'LMS'!D2597,LMS!N2:'LMS'!N2597)</f>
        <v>#VALUE!</v>
      </c>
      <c r="AP759" t="e">
        <f>LOOKUP(AF759,LMS!D2:'LMS'!D2597,LMS!P2:'LMS'!P2597)</f>
        <v>#VALUE!</v>
      </c>
      <c r="AR759" t="e">
        <f t="shared" si="491"/>
        <v>#VALUE!</v>
      </c>
      <c r="AS759" t="e">
        <f t="shared" si="492"/>
        <v>#VALUE!</v>
      </c>
      <c r="AT759" t="e">
        <f t="shared" si="465"/>
        <v>#VALUE!</v>
      </c>
      <c r="AU759" t="e">
        <f t="shared" si="493"/>
        <v>#VALUE!</v>
      </c>
      <c r="AV759" t="e">
        <f t="shared" si="466"/>
        <v>#VALUE!</v>
      </c>
      <c r="AW759" t="e">
        <f t="shared" si="467"/>
        <v>#VALUE!</v>
      </c>
      <c r="AX759" t="e">
        <f>LOOKUP(AV759,Z!A2:'Z'!A803,Z!B2:'Z'!B803)</f>
        <v>#VALUE!</v>
      </c>
      <c r="AY759" t="e">
        <f t="shared" si="455"/>
        <v>#VALUE!</v>
      </c>
      <c r="AZ759" t="e">
        <f t="shared" si="456"/>
        <v>#VALUE!</v>
      </c>
      <c r="BA759" t="e">
        <f t="shared" si="457"/>
        <v>#VALUE!</v>
      </c>
      <c r="BB759" t="e">
        <f t="shared" si="458"/>
        <v>#VALUE!</v>
      </c>
      <c r="BC759" t="e">
        <f t="shared" si="459"/>
        <v>#VALUE!</v>
      </c>
      <c r="BD759" t="e">
        <f t="shared" si="460"/>
        <v>#VALUE!</v>
      </c>
    </row>
    <row r="760" spans="1:56" x14ac:dyDescent="0.25">
      <c r="A760" t="str">
        <f>'Bodycomp INPUT'!A757</f>
        <v>.</v>
      </c>
      <c r="B760" t="str">
        <f>'Bodycomp INPUT'!B757</f>
        <v>.</v>
      </c>
      <c r="C760" t="str">
        <f>'Bodycomp INPUT'!C757</f>
        <v>.</v>
      </c>
      <c r="D760" t="str">
        <f>'Bodycomp INPUT'!D757</f>
        <v>.</v>
      </c>
      <c r="E760" t="str">
        <f>'Bodycomp INPUT'!E757</f>
        <v>.</v>
      </c>
      <c r="F760" t="str">
        <f>'Bodycomp INPUT'!F757</f>
        <v>.</v>
      </c>
      <c r="G760" t="str">
        <f>'Bodycomp INPUT'!G757</f>
        <v>.</v>
      </c>
      <c r="H760">
        <v>762</v>
      </c>
      <c r="I760" t="e">
        <f t="shared" si="468"/>
        <v>#VALUE!</v>
      </c>
      <c r="J760" t="e">
        <f t="shared" si="461"/>
        <v>#VALUE!</v>
      </c>
      <c r="K760" t="e">
        <f t="shared" si="469"/>
        <v>#VALUE!</v>
      </c>
      <c r="L760" t="e">
        <f t="shared" si="470"/>
        <v>#VALUE!</v>
      </c>
      <c r="M760" t="e">
        <f t="shared" si="471"/>
        <v>#VALUE!</v>
      </c>
      <c r="N760" t="e">
        <f t="shared" si="472"/>
        <v>#VALUE!</v>
      </c>
      <c r="O760" t="e">
        <f t="shared" si="473"/>
        <v>#VALUE!</v>
      </c>
      <c r="P760" t="e">
        <f t="shared" si="474"/>
        <v>#VALUE!</v>
      </c>
      <c r="Q760" t="e">
        <f t="shared" si="475"/>
        <v>#VALUE!</v>
      </c>
      <c r="R760" t="e">
        <f t="shared" si="462"/>
        <v>#VALUE!</v>
      </c>
      <c r="S760" t="e">
        <f t="shared" si="476"/>
        <v>#VALUE!</v>
      </c>
      <c r="T760" t="e">
        <f t="shared" si="477"/>
        <v>#VALUE!</v>
      </c>
      <c r="U760" t="e">
        <f t="shared" si="478"/>
        <v>#VALUE!</v>
      </c>
      <c r="V760" t="e">
        <f t="shared" si="479"/>
        <v>#VALUE!</v>
      </c>
      <c r="W760" t="e">
        <f t="shared" si="480"/>
        <v>#VALUE!</v>
      </c>
      <c r="X760" t="e">
        <f t="shared" si="481"/>
        <v>#VALUE!</v>
      </c>
      <c r="Y760" t="e">
        <f t="shared" si="482"/>
        <v>#VALUE!</v>
      </c>
      <c r="Z760" t="e">
        <f t="shared" si="483"/>
        <v>#VALUE!</v>
      </c>
      <c r="AA760" t="e">
        <f t="shared" si="484"/>
        <v>#VALUE!</v>
      </c>
      <c r="AB760" t="e">
        <f t="shared" si="463"/>
        <v>#VALUE!</v>
      </c>
      <c r="AC760" t="e">
        <f t="shared" si="485"/>
        <v>#VALUE!</v>
      </c>
      <c r="AD760" t="e">
        <f t="shared" si="486"/>
        <v>#VALUE!</v>
      </c>
      <c r="AE760" t="e">
        <f t="shared" si="464"/>
        <v>#VALUE!</v>
      </c>
      <c r="AF760" t="e">
        <f t="shared" si="487"/>
        <v>#VALUE!</v>
      </c>
      <c r="AG760" t="e">
        <f t="shared" si="488"/>
        <v>#VALUE!</v>
      </c>
      <c r="AH760" t="e">
        <f t="shared" si="489"/>
        <v>#VALUE!</v>
      </c>
      <c r="AI760" t="e">
        <f t="shared" si="490"/>
        <v>#VALUE!</v>
      </c>
      <c r="AK760" t="e">
        <f>LOOKUP(AF760,LMS!D2:'LMS'!D2597,LMS!E2:'LMS'!E2597)</f>
        <v>#VALUE!</v>
      </c>
      <c r="AL760" t="e">
        <f>LOOKUP(AF760,LMS!D2:'LMS'!D2597,LMS!F2:'LMS'!F2597)</f>
        <v>#VALUE!</v>
      </c>
      <c r="AM760" t="e">
        <f>LOOKUP(AF760,LMS!D2:'LMS'!D2597,LMS!G2:'LMS'!G2597)</f>
        <v>#VALUE!</v>
      </c>
      <c r="AN760" t="e">
        <f>LOOKUP(AF760,LMS!D2:'LMS'!D2597,LMS!L2:'LMS'!L2597)</f>
        <v>#VALUE!</v>
      </c>
      <c r="AO760" t="e">
        <f>LOOKUP(AF760,LMS!D2:'LMS'!D2597,LMS!N2:'LMS'!N2597)</f>
        <v>#VALUE!</v>
      </c>
      <c r="AP760" t="e">
        <f>LOOKUP(AF760,LMS!D2:'LMS'!D2597,LMS!P2:'LMS'!P2597)</f>
        <v>#VALUE!</v>
      </c>
      <c r="AR760" t="e">
        <f t="shared" si="491"/>
        <v>#VALUE!</v>
      </c>
      <c r="AS760" t="e">
        <f t="shared" si="492"/>
        <v>#VALUE!</v>
      </c>
      <c r="AT760" t="e">
        <f t="shared" si="465"/>
        <v>#VALUE!</v>
      </c>
      <c r="AU760" t="e">
        <f t="shared" si="493"/>
        <v>#VALUE!</v>
      </c>
      <c r="AV760" t="e">
        <f t="shared" si="466"/>
        <v>#VALUE!</v>
      </c>
      <c r="AW760" t="e">
        <f t="shared" si="467"/>
        <v>#VALUE!</v>
      </c>
      <c r="AX760" t="e">
        <f>LOOKUP(AV760,Z!A2:'Z'!A803,Z!B2:'Z'!B803)</f>
        <v>#VALUE!</v>
      </c>
      <c r="AY760" t="e">
        <f t="shared" si="455"/>
        <v>#VALUE!</v>
      </c>
      <c r="AZ760" t="e">
        <f t="shared" si="456"/>
        <v>#VALUE!</v>
      </c>
      <c r="BA760" t="e">
        <f t="shared" si="457"/>
        <v>#VALUE!</v>
      </c>
      <c r="BB760" t="e">
        <f t="shared" si="458"/>
        <v>#VALUE!</v>
      </c>
      <c r="BC760" t="e">
        <f t="shared" si="459"/>
        <v>#VALUE!</v>
      </c>
      <c r="BD760" t="e">
        <f t="shared" si="460"/>
        <v>#VALUE!</v>
      </c>
    </row>
    <row r="761" spans="1:56" x14ac:dyDescent="0.25">
      <c r="A761" t="str">
        <f>'Bodycomp INPUT'!A758</f>
        <v>.</v>
      </c>
      <c r="B761" t="str">
        <f>'Bodycomp INPUT'!B758</f>
        <v>.</v>
      </c>
      <c r="C761" t="str">
        <f>'Bodycomp INPUT'!C758</f>
        <v>.</v>
      </c>
      <c r="D761" t="str">
        <f>'Bodycomp INPUT'!D758</f>
        <v>.</v>
      </c>
      <c r="E761" t="str">
        <f>'Bodycomp INPUT'!E758</f>
        <v>.</v>
      </c>
      <c r="F761" t="str">
        <f>'Bodycomp INPUT'!F758</f>
        <v>.</v>
      </c>
      <c r="G761" t="str">
        <f>'Bodycomp INPUT'!G758</f>
        <v>.</v>
      </c>
      <c r="H761">
        <v>763</v>
      </c>
      <c r="I761" t="e">
        <f t="shared" si="468"/>
        <v>#VALUE!</v>
      </c>
      <c r="J761" t="e">
        <f t="shared" si="461"/>
        <v>#VALUE!</v>
      </c>
      <c r="K761" t="e">
        <f t="shared" si="469"/>
        <v>#VALUE!</v>
      </c>
      <c r="L761" t="e">
        <f t="shared" si="470"/>
        <v>#VALUE!</v>
      </c>
      <c r="M761" t="e">
        <f t="shared" si="471"/>
        <v>#VALUE!</v>
      </c>
      <c r="N761" t="e">
        <f t="shared" si="472"/>
        <v>#VALUE!</v>
      </c>
      <c r="O761" t="e">
        <f t="shared" si="473"/>
        <v>#VALUE!</v>
      </c>
      <c r="P761" t="e">
        <f t="shared" si="474"/>
        <v>#VALUE!</v>
      </c>
      <c r="Q761" t="e">
        <f t="shared" si="475"/>
        <v>#VALUE!</v>
      </c>
      <c r="R761" t="e">
        <f t="shared" si="462"/>
        <v>#VALUE!</v>
      </c>
      <c r="S761" t="e">
        <f t="shared" si="476"/>
        <v>#VALUE!</v>
      </c>
      <c r="T761" t="e">
        <f t="shared" si="477"/>
        <v>#VALUE!</v>
      </c>
      <c r="U761" t="e">
        <f t="shared" si="478"/>
        <v>#VALUE!</v>
      </c>
      <c r="V761" t="e">
        <f t="shared" si="479"/>
        <v>#VALUE!</v>
      </c>
      <c r="W761" t="e">
        <f t="shared" si="480"/>
        <v>#VALUE!</v>
      </c>
      <c r="X761" t="e">
        <f t="shared" si="481"/>
        <v>#VALUE!</v>
      </c>
      <c r="Y761" t="e">
        <f t="shared" si="482"/>
        <v>#VALUE!</v>
      </c>
      <c r="Z761" t="e">
        <f t="shared" si="483"/>
        <v>#VALUE!</v>
      </c>
      <c r="AA761" t="e">
        <f t="shared" si="484"/>
        <v>#VALUE!</v>
      </c>
      <c r="AB761" t="e">
        <f t="shared" si="463"/>
        <v>#VALUE!</v>
      </c>
      <c r="AC761" t="e">
        <f t="shared" si="485"/>
        <v>#VALUE!</v>
      </c>
      <c r="AD761" t="e">
        <f t="shared" si="486"/>
        <v>#VALUE!</v>
      </c>
      <c r="AE761" t="e">
        <f t="shared" si="464"/>
        <v>#VALUE!</v>
      </c>
      <c r="AF761" t="e">
        <f t="shared" si="487"/>
        <v>#VALUE!</v>
      </c>
      <c r="AG761" t="e">
        <f t="shared" si="488"/>
        <v>#VALUE!</v>
      </c>
      <c r="AH761" t="e">
        <f t="shared" si="489"/>
        <v>#VALUE!</v>
      </c>
      <c r="AI761" t="e">
        <f t="shared" si="490"/>
        <v>#VALUE!</v>
      </c>
      <c r="AK761" t="e">
        <f>LOOKUP(AF761,LMS!D2:'LMS'!D2597,LMS!E2:'LMS'!E2597)</f>
        <v>#VALUE!</v>
      </c>
      <c r="AL761" t="e">
        <f>LOOKUP(AF761,LMS!D2:'LMS'!D2597,LMS!F2:'LMS'!F2597)</f>
        <v>#VALUE!</v>
      </c>
      <c r="AM761" t="e">
        <f>LOOKUP(AF761,LMS!D2:'LMS'!D2597,LMS!G2:'LMS'!G2597)</f>
        <v>#VALUE!</v>
      </c>
      <c r="AN761" t="e">
        <f>LOOKUP(AF761,LMS!D2:'LMS'!D2597,LMS!L2:'LMS'!L2597)</f>
        <v>#VALUE!</v>
      </c>
      <c r="AO761" t="e">
        <f>LOOKUP(AF761,LMS!D2:'LMS'!D2597,LMS!N2:'LMS'!N2597)</f>
        <v>#VALUE!</v>
      </c>
      <c r="AP761" t="e">
        <f>LOOKUP(AF761,LMS!D2:'LMS'!D2597,LMS!P2:'LMS'!P2597)</f>
        <v>#VALUE!</v>
      </c>
      <c r="AR761" t="e">
        <f t="shared" si="491"/>
        <v>#VALUE!</v>
      </c>
      <c r="AS761" t="e">
        <f t="shared" si="492"/>
        <v>#VALUE!</v>
      </c>
      <c r="AT761" t="e">
        <f t="shared" si="465"/>
        <v>#VALUE!</v>
      </c>
      <c r="AU761" t="e">
        <f t="shared" si="493"/>
        <v>#VALUE!</v>
      </c>
      <c r="AV761" t="e">
        <f t="shared" si="466"/>
        <v>#VALUE!</v>
      </c>
      <c r="AW761" t="e">
        <f t="shared" si="467"/>
        <v>#VALUE!</v>
      </c>
      <c r="AX761" t="e">
        <f>LOOKUP(AV761,Z!A2:'Z'!A803,Z!B2:'Z'!B803)</f>
        <v>#VALUE!</v>
      </c>
      <c r="AY761" t="e">
        <f t="shared" si="455"/>
        <v>#VALUE!</v>
      </c>
      <c r="AZ761" t="e">
        <f t="shared" si="456"/>
        <v>#VALUE!</v>
      </c>
      <c r="BA761" t="e">
        <f t="shared" si="457"/>
        <v>#VALUE!</v>
      </c>
      <c r="BB761" t="e">
        <f t="shared" si="458"/>
        <v>#VALUE!</v>
      </c>
      <c r="BC761" t="e">
        <f t="shared" si="459"/>
        <v>#VALUE!</v>
      </c>
      <c r="BD761" t="e">
        <f t="shared" si="460"/>
        <v>#VALUE!</v>
      </c>
    </row>
    <row r="762" spans="1:56" x14ac:dyDescent="0.25">
      <c r="A762" t="str">
        <f>'Bodycomp INPUT'!A759</f>
        <v>.</v>
      </c>
      <c r="B762" t="str">
        <f>'Bodycomp INPUT'!B759</f>
        <v>.</v>
      </c>
      <c r="C762" t="str">
        <f>'Bodycomp INPUT'!C759</f>
        <v>.</v>
      </c>
      <c r="D762" t="str">
        <f>'Bodycomp INPUT'!D759</f>
        <v>.</v>
      </c>
      <c r="E762" t="str">
        <f>'Bodycomp INPUT'!E759</f>
        <v>.</v>
      </c>
      <c r="F762" t="str">
        <f>'Bodycomp INPUT'!F759</f>
        <v>.</v>
      </c>
      <c r="G762" t="str">
        <f>'Bodycomp INPUT'!G759</f>
        <v>.</v>
      </c>
      <c r="H762">
        <v>764</v>
      </c>
      <c r="I762" t="e">
        <f t="shared" si="468"/>
        <v>#VALUE!</v>
      </c>
      <c r="J762" t="e">
        <f t="shared" si="461"/>
        <v>#VALUE!</v>
      </c>
      <c r="K762" t="e">
        <f t="shared" si="469"/>
        <v>#VALUE!</v>
      </c>
      <c r="L762" t="e">
        <f t="shared" si="470"/>
        <v>#VALUE!</v>
      </c>
      <c r="M762" t="e">
        <f t="shared" si="471"/>
        <v>#VALUE!</v>
      </c>
      <c r="N762" t="e">
        <f t="shared" si="472"/>
        <v>#VALUE!</v>
      </c>
      <c r="O762" t="e">
        <f t="shared" si="473"/>
        <v>#VALUE!</v>
      </c>
      <c r="P762" t="e">
        <f t="shared" si="474"/>
        <v>#VALUE!</v>
      </c>
      <c r="Q762" t="e">
        <f t="shared" si="475"/>
        <v>#VALUE!</v>
      </c>
      <c r="R762" t="e">
        <f t="shared" si="462"/>
        <v>#VALUE!</v>
      </c>
      <c r="S762" t="e">
        <f t="shared" si="476"/>
        <v>#VALUE!</v>
      </c>
      <c r="T762" t="e">
        <f t="shared" si="477"/>
        <v>#VALUE!</v>
      </c>
      <c r="U762" t="e">
        <f t="shared" si="478"/>
        <v>#VALUE!</v>
      </c>
      <c r="V762" t="e">
        <f t="shared" si="479"/>
        <v>#VALUE!</v>
      </c>
      <c r="W762" t="e">
        <f t="shared" si="480"/>
        <v>#VALUE!</v>
      </c>
      <c r="X762" t="e">
        <f t="shared" si="481"/>
        <v>#VALUE!</v>
      </c>
      <c r="Y762" t="e">
        <f t="shared" si="482"/>
        <v>#VALUE!</v>
      </c>
      <c r="Z762" t="e">
        <f t="shared" si="483"/>
        <v>#VALUE!</v>
      </c>
      <c r="AA762" t="e">
        <f t="shared" si="484"/>
        <v>#VALUE!</v>
      </c>
      <c r="AB762" t="e">
        <f t="shared" si="463"/>
        <v>#VALUE!</v>
      </c>
      <c r="AC762" t="e">
        <f t="shared" si="485"/>
        <v>#VALUE!</v>
      </c>
      <c r="AD762" t="e">
        <f t="shared" si="486"/>
        <v>#VALUE!</v>
      </c>
      <c r="AE762" t="e">
        <f t="shared" si="464"/>
        <v>#VALUE!</v>
      </c>
      <c r="AF762" t="e">
        <f t="shared" si="487"/>
        <v>#VALUE!</v>
      </c>
      <c r="AG762" t="e">
        <f t="shared" si="488"/>
        <v>#VALUE!</v>
      </c>
      <c r="AH762" t="e">
        <f t="shared" si="489"/>
        <v>#VALUE!</v>
      </c>
      <c r="AI762" t="e">
        <f t="shared" si="490"/>
        <v>#VALUE!</v>
      </c>
      <c r="AK762" t="e">
        <f>LOOKUP(AF762,LMS!D2:'LMS'!D2597,LMS!E2:'LMS'!E2597)</f>
        <v>#VALUE!</v>
      </c>
      <c r="AL762" t="e">
        <f>LOOKUP(AF762,LMS!D2:'LMS'!D2597,LMS!F2:'LMS'!F2597)</f>
        <v>#VALUE!</v>
      </c>
      <c r="AM762" t="e">
        <f>LOOKUP(AF762,LMS!D2:'LMS'!D2597,LMS!G2:'LMS'!G2597)</f>
        <v>#VALUE!</v>
      </c>
      <c r="AN762" t="e">
        <f>LOOKUP(AF762,LMS!D2:'LMS'!D2597,LMS!L2:'LMS'!L2597)</f>
        <v>#VALUE!</v>
      </c>
      <c r="AO762" t="e">
        <f>LOOKUP(AF762,LMS!D2:'LMS'!D2597,LMS!N2:'LMS'!N2597)</f>
        <v>#VALUE!</v>
      </c>
      <c r="AP762" t="e">
        <f>LOOKUP(AF762,LMS!D2:'LMS'!D2597,LMS!P2:'LMS'!P2597)</f>
        <v>#VALUE!</v>
      </c>
      <c r="AR762" t="e">
        <f t="shared" si="491"/>
        <v>#VALUE!</v>
      </c>
      <c r="AS762" t="e">
        <f t="shared" si="492"/>
        <v>#VALUE!</v>
      </c>
      <c r="AT762" t="e">
        <f t="shared" si="465"/>
        <v>#VALUE!</v>
      </c>
      <c r="AU762" t="e">
        <f t="shared" si="493"/>
        <v>#VALUE!</v>
      </c>
      <c r="AV762" t="e">
        <f t="shared" si="466"/>
        <v>#VALUE!</v>
      </c>
      <c r="AW762" t="e">
        <f t="shared" si="467"/>
        <v>#VALUE!</v>
      </c>
      <c r="AX762" t="e">
        <f>LOOKUP(AV762,Z!A2:'Z'!A803,Z!B2:'Z'!B803)</f>
        <v>#VALUE!</v>
      </c>
      <c r="AY762" t="e">
        <f t="shared" si="455"/>
        <v>#VALUE!</v>
      </c>
      <c r="AZ762" t="e">
        <f t="shared" si="456"/>
        <v>#VALUE!</v>
      </c>
      <c r="BA762" t="e">
        <f t="shared" si="457"/>
        <v>#VALUE!</v>
      </c>
      <c r="BB762" t="e">
        <f t="shared" si="458"/>
        <v>#VALUE!</v>
      </c>
      <c r="BC762" t="e">
        <f t="shared" si="459"/>
        <v>#VALUE!</v>
      </c>
      <c r="BD762" t="e">
        <f t="shared" si="460"/>
        <v>#VALUE!</v>
      </c>
    </row>
    <row r="763" spans="1:56" x14ac:dyDescent="0.25">
      <c r="A763" t="str">
        <f>'Bodycomp INPUT'!A760</f>
        <v>.</v>
      </c>
      <c r="B763" t="str">
        <f>'Bodycomp INPUT'!B760</f>
        <v>.</v>
      </c>
      <c r="C763" t="str">
        <f>'Bodycomp INPUT'!C760</f>
        <v>.</v>
      </c>
      <c r="D763" t="str">
        <f>'Bodycomp INPUT'!D760</f>
        <v>.</v>
      </c>
      <c r="E763" t="str">
        <f>'Bodycomp INPUT'!E760</f>
        <v>.</v>
      </c>
      <c r="F763" t="str">
        <f>'Bodycomp INPUT'!F760</f>
        <v>.</v>
      </c>
      <c r="G763" t="str">
        <f>'Bodycomp INPUT'!G760</f>
        <v>.</v>
      </c>
      <c r="H763">
        <v>765</v>
      </c>
      <c r="I763" t="e">
        <f t="shared" si="468"/>
        <v>#VALUE!</v>
      </c>
      <c r="J763" t="e">
        <f t="shared" si="461"/>
        <v>#VALUE!</v>
      </c>
      <c r="K763" t="e">
        <f t="shared" si="469"/>
        <v>#VALUE!</v>
      </c>
      <c r="L763" t="e">
        <f t="shared" si="470"/>
        <v>#VALUE!</v>
      </c>
      <c r="M763" t="e">
        <f t="shared" si="471"/>
        <v>#VALUE!</v>
      </c>
      <c r="N763" t="e">
        <f t="shared" si="472"/>
        <v>#VALUE!</v>
      </c>
      <c r="O763" t="e">
        <f t="shared" si="473"/>
        <v>#VALUE!</v>
      </c>
      <c r="P763" t="e">
        <f t="shared" si="474"/>
        <v>#VALUE!</v>
      </c>
      <c r="Q763" t="e">
        <f t="shared" si="475"/>
        <v>#VALUE!</v>
      </c>
      <c r="R763" t="e">
        <f t="shared" si="462"/>
        <v>#VALUE!</v>
      </c>
      <c r="S763" t="e">
        <f t="shared" si="476"/>
        <v>#VALUE!</v>
      </c>
      <c r="T763" t="e">
        <f t="shared" si="477"/>
        <v>#VALUE!</v>
      </c>
      <c r="U763" t="e">
        <f t="shared" si="478"/>
        <v>#VALUE!</v>
      </c>
      <c r="V763" t="e">
        <f t="shared" si="479"/>
        <v>#VALUE!</v>
      </c>
      <c r="W763" t="e">
        <f t="shared" si="480"/>
        <v>#VALUE!</v>
      </c>
      <c r="X763" t="e">
        <f t="shared" si="481"/>
        <v>#VALUE!</v>
      </c>
      <c r="Y763" t="e">
        <f t="shared" si="482"/>
        <v>#VALUE!</v>
      </c>
      <c r="Z763" t="e">
        <f t="shared" si="483"/>
        <v>#VALUE!</v>
      </c>
      <c r="AA763" t="e">
        <f t="shared" si="484"/>
        <v>#VALUE!</v>
      </c>
      <c r="AB763" t="e">
        <f t="shared" si="463"/>
        <v>#VALUE!</v>
      </c>
      <c r="AC763" t="e">
        <f t="shared" si="485"/>
        <v>#VALUE!</v>
      </c>
      <c r="AD763" t="e">
        <f t="shared" si="486"/>
        <v>#VALUE!</v>
      </c>
      <c r="AE763" t="e">
        <f t="shared" si="464"/>
        <v>#VALUE!</v>
      </c>
      <c r="AF763" t="e">
        <f t="shared" si="487"/>
        <v>#VALUE!</v>
      </c>
      <c r="AG763" t="e">
        <f t="shared" si="488"/>
        <v>#VALUE!</v>
      </c>
      <c r="AH763" t="e">
        <f t="shared" si="489"/>
        <v>#VALUE!</v>
      </c>
      <c r="AI763" t="e">
        <f t="shared" si="490"/>
        <v>#VALUE!</v>
      </c>
      <c r="AK763" t="e">
        <f>LOOKUP(AF763,LMS!D2:'LMS'!D2597,LMS!E2:'LMS'!E2597)</f>
        <v>#VALUE!</v>
      </c>
      <c r="AL763" t="e">
        <f>LOOKUP(AF763,LMS!D2:'LMS'!D2597,LMS!F2:'LMS'!F2597)</f>
        <v>#VALUE!</v>
      </c>
      <c r="AM763" t="e">
        <f>LOOKUP(AF763,LMS!D2:'LMS'!D2597,LMS!G2:'LMS'!G2597)</f>
        <v>#VALUE!</v>
      </c>
      <c r="AN763" t="e">
        <f>LOOKUP(AF763,LMS!D2:'LMS'!D2597,LMS!L2:'LMS'!L2597)</f>
        <v>#VALUE!</v>
      </c>
      <c r="AO763" t="e">
        <f>LOOKUP(AF763,LMS!D2:'LMS'!D2597,LMS!N2:'LMS'!N2597)</f>
        <v>#VALUE!</v>
      </c>
      <c r="AP763" t="e">
        <f>LOOKUP(AF763,LMS!D2:'LMS'!D2597,LMS!P2:'LMS'!P2597)</f>
        <v>#VALUE!</v>
      </c>
      <c r="AR763" t="e">
        <f t="shared" si="491"/>
        <v>#VALUE!</v>
      </c>
      <c r="AS763" t="e">
        <f t="shared" si="492"/>
        <v>#VALUE!</v>
      </c>
      <c r="AT763" t="e">
        <f t="shared" si="465"/>
        <v>#VALUE!</v>
      </c>
      <c r="AU763" t="e">
        <f t="shared" si="493"/>
        <v>#VALUE!</v>
      </c>
      <c r="AV763" t="e">
        <f t="shared" si="466"/>
        <v>#VALUE!</v>
      </c>
      <c r="AW763" t="e">
        <f t="shared" si="467"/>
        <v>#VALUE!</v>
      </c>
      <c r="AX763" t="e">
        <f>LOOKUP(AV763,Z!A2:'Z'!A803,Z!B2:'Z'!B803)</f>
        <v>#VALUE!</v>
      </c>
      <c r="AY763" t="e">
        <f t="shared" si="455"/>
        <v>#VALUE!</v>
      </c>
      <c r="AZ763" t="e">
        <f t="shared" si="456"/>
        <v>#VALUE!</v>
      </c>
      <c r="BA763" t="e">
        <f t="shared" si="457"/>
        <v>#VALUE!</v>
      </c>
      <c r="BB763" t="e">
        <f t="shared" si="458"/>
        <v>#VALUE!</v>
      </c>
      <c r="BC763" t="e">
        <f t="shared" si="459"/>
        <v>#VALUE!</v>
      </c>
      <c r="BD763" t="e">
        <f t="shared" si="460"/>
        <v>#VALUE!</v>
      </c>
    </row>
    <row r="764" spans="1:56" x14ac:dyDescent="0.25">
      <c r="A764" t="str">
        <f>'Bodycomp INPUT'!A761</f>
        <v>.</v>
      </c>
      <c r="B764" t="str">
        <f>'Bodycomp INPUT'!B761</f>
        <v>.</v>
      </c>
      <c r="C764" t="str">
        <f>'Bodycomp INPUT'!C761</f>
        <v>.</v>
      </c>
      <c r="D764" t="str">
        <f>'Bodycomp INPUT'!D761</f>
        <v>.</v>
      </c>
      <c r="E764" t="str">
        <f>'Bodycomp INPUT'!E761</f>
        <v>.</v>
      </c>
      <c r="F764" t="str">
        <f>'Bodycomp INPUT'!F761</f>
        <v>.</v>
      </c>
      <c r="G764" t="str">
        <f>'Bodycomp INPUT'!G761</f>
        <v>.</v>
      </c>
      <c r="H764">
        <v>766</v>
      </c>
      <c r="I764" t="e">
        <f t="shared" si="468"/>
        <v>#VALUE!</v>
      </c>
      <c r="J764" t="e">
        <f t="shared" si="461"/>
        <v>#VALUE!</v>
      </c>
      <c r="K764" t="e">
        <f t="shared" si="469"/>
        <v>#VALUE!</v>
      </c>
      <c r="L764" t="e">
        <f t="shared" si="470"/>
        <v>#VALUE!</v>
      </c>
      <c r="M764" t="e">
        <f t="shared" si="471"/>
        <v>#VALUE!</v>
      </c>
      <c r="N764" t="e">
        <f t="shared" si="472"/>
        <v>#VALUE!</v>
      </c>
      <c r="O764" t="e">
        <f t="shared" si="473"/>
        <v>#VALUE!</v>
      </c>
      <c r="P764" t="e">
        <f t="shared" si="474"/>
        <v>#VALUE!</v>
      </c>
      <c r="Q764" t="e">
        <f t="shared" si="475"/>
        <v>#VALUE!</v>
      </c>
      <c r="R764" t="e">
        <f t="shared" si="462"/>
        <v>#VALUE!</v>
      </c>
      <c r="S764" t="e">
        <f t="shared" si="476"/>
        <v>#VALUE!</v>
      </c>
      <c r="T764" t="e">
        <f t="shared" si="477"/>
        <v>#VALUE!</v>
      </c>
      <c r="U764" t="e">
        <f t="shared" si="478"/>
        <v>#VALUE!</v>
      </c>
      <c r="V764" t="e">
        <f t="shared" si="479"/>
        <v>#VALUE!</v>
      </c>
      <c r="W764" t="e">
        <f t="shared" si="480"/>
        <v>#VALUE!</v>
      </c>
      <c r="X764" t="e">
        <f t="shared" si="481"/>
        <v>#VALUE!</v>
      </c>
      <c r="Y764" t="e">
        <f t="shared" si="482"/>
        <v>#VALUE!</v>
      </c>
      <c r="Z764" t="e">
        <f t="shared" si="483"/>
        <v>#VALUE!</v>
      </c>
      <c r="AA764" t="e">
        <f t="shared" si="484"/>
        <v>#VALUE!</v>
      </c>
      <c r="AB764" t="e">
        <f t="shared" si="463"/>
        <v>#VALUE!</v>
      </c>
      <c r="AC764" t="e">
        <f t="shared" si="485"/>
        <v>#VALUE!</v>
      </c>
      <c r="AD764" t="e">
        <f t="shared" si="486"/>
        <v>#VALUE!</v>
      </c>
      <c r="AE764" t="e">
        <f t="shared" si="464"/>
        <v>#VALUE!</v>
      </c>
      <c r="AF764" t="e">
        <f t="shared" si="487"/>
        <v>#VALUE!</v>
      </c>
      <c r="AG764" t="e">
        <f t="shared" si="488"/>
        <v>#VALUE!</v>
      </c>
      <c r="AH764" t="e">
        <f t="shared" si="489"/>
        <v>#VALUE!</v>
      </c>
      <c r="AI764" t="e">
        <f t="shared" si="490"/>
        <v>#VALUE!</v>
      </c>
      <c r="AK764" t="e">
        <f>LOOKUP(AF764,LMS!D2:'LMS'!D2597,LMS!E2:'LMS'!E2597)</f>
        <v>#VALUE!</v>
      </c>
      <c r="AL764" t="e">
        <f>LOOKUP(AF764,LMS!D2:'LMS'!D2597,LMS!F2:'LMS'!F2597)</f>
        <v>#VALUE!</v>
      </c>
      <c r="AM764" t="e">
        <f>LOOKUP(AF764,LMS!D2:'LMS'!D2597,LMS!G2:'LMS'!G2597)</f>
        <v>#VALUE!</v>
      </c>
      <c r="AN764" t="e">
        <f>LOOKUP(AF764,LMS!D2:'LMS'!D2597,LMS!L2:'LMS'!L2597)</f>
        <v>#VALUE!</v>
      </c>
      <c r="AO764" t="e">
        <f>LOOKUP(AF764,LMS!D2:'LMS'!D2597,LMS!N2:'LMS'!N2597)</f>
        <v>#VALUE!</v>
      </c>
      <c r="AP764" t="e">
        <f>LOOKUP(AF764,LMS!D2:'LMS'!D2597,LMS!P2:'LMS'!P2597)</f>
        <v>#VALUE!</v>
      </c>
      <c r="AR764" t="e">
        <f t="shared" si="491"/>
        <v>#VALUE!</v>
      </c>
      <c r="AS764" t="e">
        <f t="shared" si="492"/>
        <v>#VALUE!</v>
      </c>
      <c r="AT764" t="e">
        <f t="shared" si="465"/>
        <v>#VALUE!</v>
      </c>
      <c r="AU764" t="e">
        <f t="shared" si="493"/>
        <v>#VALUE!</v>
      </c>
      <c r="AV764" t="e">
        <f t="shared" si="466"/>
        <v>#VALUE!</v>
      </c>
      <c r="AW764" t="e">
        <f t="shared" si="467"/>
        <v>#VALUE!</v>
      </c>
      <c r="AX764" t="e">
        <f>LOOKUP(AV764,Z!A2:'Z'!A803,Z!B2:'Z'!B803)</f>
        <v>#VALUE!</v>
      </c>
      <c r="AY764" t="e">
        <f t="shared" si="455"/>
        <v>#VALUE!</v>
      </c>
      <c r="AZ764" t="e">
        <f t="shared" si="456"/>
        <v>#VALUE!</v>
      </c>
      <c r="BA764" t="e">
        <f t="shared" si="457"/>
        <v>#VALUE!</v>
      </c>
      <c r="BB764" t="e">
        <f t="shared" si="458"/>
        <v>#VALUE!</v>
      </c>
      <c r="BC764" t="e">
        <f t="shared" si="459"/>
        <v>#VALUE!</v>
      </c>
      <c r="BD764" t="e">
        <f t="shared" si="460"/>
        <v>#VALUE!</v>
      </c>
    </row>
    <row r="765" spans="1:56" x14ac:dyDescent="0.25">
      <c r="A765" t="str">
        <f>'Bodycomp INPUT'!A762</f>
        <v>.</v>
      </c>
      <c r="B765" t="str">
        <f>'Bodycomp INPUT'!B762</f>
        <v>.</v>
      </c>
      <c r="C765" t="str">
        <f>'Bodycomp INPUT'!C762</f>
        <v>.</v>
      </c>
      <c r="D765" t="str">
        <f>'Bodycomp INPUT'!D762</f>
        <v>.</v>
      </c>
      <c r="E765" t="str">
        <f>'Bodycomp INPUT'!E762</f>
        <v>.</v>
      </c>
      <c r="F765" t="str">
        <f>'Bodycomp INPUT'!F762</f>
        <v>.</v>
      </c>
      <c r="G765" t="str">
        <f>'Bodycomp INPUT'!G762</f>
        <v>.</v>
      </c>
      <c r="H765">
        <v>767</v>
      </c>
      <c r="I765" t="e">
        <f t="shared" si="468"/>
        <v>#VALUE!</v>
      </c>
      <c r="J765" t="e">
        <f t="shared" si="461"/>
        <v>#VALUE!</v>
      </c>
      <c r="K765" t="e">
        <f t="shared" si="469"/>
        <v>#VALUE!</v>
      </c>
      <c r="L765" t="e">
        <f t="shared" si="470"/>
        <v>#VALUE!</v>
      </c>
      <c r="M765" t="e">
        <f t="shared" si="471"/>
        <v>#VALUE!</v>
      </c>
      <c r="N765" t="e">
        <f t="shared" si="472"/>
        <v>#VALUE!</v>
      </c>
      <c r="O765" t="e">
        <f t="shared" si="473"/>
        <v>#VALUE!</v>
      </c>
      <c r="P765" t="e">
        <f t="shared" si="474"/>
        <v>#VALUE!</v>
      </c>
      <c r="Q765" t="e">
        <f t="shared" si="475"/>
        <v>#VALUE!</v>
      </c>
      <c r="R765" t="e">
        <f t="shared" si="462"/>
        <v>#VALUE!</v>
      </c>
      <c r="S765" t="e">
        <f t="shared" si="476"/>
        <v>#VALUE!</v>
      </c>
      <c r="T765" t="e">
        <f t="shared" si="477"/>
        <v>#VALUE!</v>
      </c>
      <c r="U765" t="e">
        <f t="shared" si="478"/>
        <v>#VALUE!</v>
      </c>
      <c r="V765" t="e">
        <f t="shared" si="479"/>
        <v>#VALUE!</v>
      </c>
      <c r="W765" t="e">
        <f t="shared" si="480"/>
        <v>#VALUE!</v>
      </c>
      <c r="X765" t="e">
        <f t="shared" si="481"/>
        <v>#VALUE!</v>
      </c>
      <c r="Y765" t="e">
        <f t="shared" si="482"/>
        <v>#VALUE!</v>
      </c>
      <c r="Z765" t="e">
        <f t="shared" si="483"/>
        <v>#VALUE!</v>
      </c>
      <c r="AA765" t="e">
        <f t="shared" si="484"/>
        <v>#VALUE!</v>
      </c>
      <c r="AB765" t="e">
        <f t="shared" si="463"/>
        <v>#VALUE!</v>
      </c>
      <c r="AC765" t="e">
        <f t="shared" si="485"/>
        <v>#VALUE!</v>
      </c>
      <c r="AD765" t="e">
        <f t="shared" si="486"/>
        <v>#VALUE!</v>
      </c>
      <c r="AE765" t="e">
        <f t="shared" si="464"/>
        <v>#VALUE!</v>
      </c>
      <c r="AF765" t="e">
        <f t="shared" si="487"/>
        <v>#VALUE!</v>
      </c>
      <c r="AG765" t="e">
        <f t="shared" si="488"/>
        <v>#VALUE!</v>
      </c>
      <c r="AH765" t="e">
        <f t="shared" si="489"/>
        <v>#VALUE!</v>
      </c>
      <c r="AI765" t="e">
        <f t="shared" si="490"/>
        <v>#VALUE!</v>
      </c>
      <c r="AK765" t="e">
        <f>LOOKUP(AF765,LMS!D2:'LMS'!D2597,LMS!E2:'LMS'!E2597)</f>
        <v>#VALUE!</v>
      </c>
      <c r="AL765" t="e">
        <f>LOOKUP(AF765,LMS!D2:'LMS'!D2597,LMS!F2:'LMS'!F2597)</f>
        <v>#VALUE!</v>
      </c>
      <c r="AM765" t="e">
        <f>LOOKUP(AF765,LMS!D2:'LMS'!D2597,LMS!G2:'LMS'!G2597)</f>
        <v>#VALUE!</v>
      </c>
      <c r="AN765" t="e">
        <f>LOOKUP(AF765,LMS!D2:'LMS'!D2597,LMS!L2:'LMS'!L2597)</f>
        <v>#VALUE!</v>
      </c>
      <c r="AO765" t="e">
        <f>LOOKUP(AF765,LMS!D2:'LMS'!D2597,LMS!N2:'LMS'!N2597)</f>
        <v>#VALUE!</v>
      </c>
      <c r="AP765" t="e">
        <f>LOOKUP(AF765,LMS!D2:'LMS'!D2597,LMS!P2:'LMS'!P2597)</f>
        <v>#VALUE!</v>
      </c>
      <c r="AR765" t="e">
        <f t="shared" si="491"/>
        <v>#VALUE!</v>
      </c>
      <c r="AS765" t="e">
        <f t="shared" si="492"/>
        <v>#VALUE!</v>
      </c>
      <c r="AT765" t="e">
        <f t="shared" si="465"/>
        <v>#VALUE!</v>
      </c>
      <c r="AU765" t="e">
        <f t="shared" si="493"/>
        <v>#VALUE!</v>
      </c>
      <c r="AV765" t="e">
        <f t="shared" si="466"/>
        <v>#VALUE!</v>
      </c>
      <c r="AW765" t="e">
        <f t="shared" si="467"/>
        <v>#VALUE!</v>
      </c>
      <c r="AX765" t="e">
        <f>LOOKUP(AV765,Z!A2:'Z'!A803,Z!B2:'Z'!B803)</f>
        <v>#VALUE!</v>
      </c>
      <c r="AY765" t="e">
        <f t="shared" si="455"/>
        <v>#VALUE!</v>
      </c>
      <c r="AZ765" t="e">
        <f t="shared" si="456"/>
        <v>#VALUE!</v>
      </c>
      <c r="BA765" t="e">
        <f t="shared" si="457"/>
        <v>#VALUE!</v>
      </c>
      <c r="BB765" t="e">
        <f t="shared" si="458"/>
        <v>#VALUE!</v>
      </c>
      <c r="BC765" t="e">
        <f t="shared" si="459"/>
        <v>#VALUE!</v>
      </c>
      <c r="BD765" t="e">
        <f t="shared" si="460"/>
        <v>#VALUE!</v>
      </c>
    </row>
    <row r="766" spans="1:56" x14ac:dyDescent="0.25">
      <c r="A766" t="str">
        <f>'Bodycomp INPUT'!A763</f>
        <v>.</v>
      </c>
      <c r="B766" t="str">
        <f>'Bodycomp INPUT'!B763</f>
        <v>.</v>
      </c>
      <c r="C766" t="str">
        <f>'Bodycomp INPUT'!C763</f>
        <v>.</v>
      </c>
      <c r="D766" t="str">
        <f>'Bodycomp INPUT'!D763</f>
        <v>.</v>
      </c>
      <c r="E766" t="str">
        <f>'Bodycomp INPUT'!E763</f>
        <v>.</v>
      </c>
      <c r="F766" t="str">
        <f>'Bodycomp INPUT'!F763</f>
        <v>.</v>
      </c>
      <c r="G766" t="str">
        <f>'Bodycomp INPUT'!G763</f>
        <v>.</v>
      </c>
      <c r="H766">
        <v>768</v>
      </c>
      <c r="I766" t="e">
        <f t="shared" si="468"/>
        <v>#VALUE!</v>
      </c>
      <c r="J766" t="e">
        <f t="shared" si="461"/>
        <v>#VALUE!</v>
      </c>
      <c r="K766" t="e">
        <f t="shared" si="469"/>
        <v>#VALUE!</v>
      </c>
      <c r="L766" t="e">
        <f t="shared" si="470"/>
        <v>#VALUE!</v>
      </c>
      <c r="M766" t="e">
        <f t="shared" si="471"/>
        <v>#VALUE!</v>
      </c>
      <c r="N766" t="e">
        <f t="shared" si="472"/>
        <v>#VALUE!</v>
      </c>
      <c r="O766" t="e">
        <f t="shared" si="473"/>
        <v>#VALUE!</v>
      </c>
      <c r="P766" t="e">
        <f t="shared" si="474"/>
        <v>#VALUE!</v>
      </c>
      <c r="Q766" t="e">
        <f t="shared" si="475"/>
        <v>#VALUE!</v>
      </c>
      <c r="R766" t="e">
        <f t="shared" si="462"/>
        <v>#VALUE!</v>
      </c>
      <c r="S766" t="e">
        <f t="shared" si="476"/>
        <v>#VALUE!</v>
      </c>
      <c r="T766" t="e">
        <f t="shared" si="477"/>
        <v>#VALUE!</v>
      </c>
      <c r="U766" t="e">
        <f t="shared" si="478"/>
        <v>#VALUE!</v>
      </c>
      <c r="V766" t="e">
        <f t="shared" si="479"/>
        <v>#VALUE!</v>
      </c>
      <c r="W766" t="e">
        <f t="shared" si="480"/>
        <v>#VALUE!</v>
      </c>
      <c r="X766" t="e">
        <f t="shared" si="481"/>
        <v>#VALUE!</v>
      </c>
      <c r="Y766" t="e">
        <f t="shared" si="482"/>
        <v>#VALUE!</v>
      </c>
      <c r="Z766" t="e">
        <f t="shared" si="483"/>
        <v>#VALUE!</v>
      </c>
      <c r="AA766" t="e">
        <f t="shared" si="484"/>
        <v>#VALUE!</v>
      </c>
      <c r="AB766" t="e">
        <f t="shared" si="463"/>
        <v>#VALUE!</v>
      </c>
      <c r="AC766" t="e">
        <f t="shared" si="485"/>
        <v>#VALUE!</v>
      </c>
      <c r="AD766" t="e">
        <f t="shared" si="486"/>
        <v>#VALUE!</v>
      </c>
      <c r="AE766" t="e">
        <f t="shared" si="464"/>
        <v>#VALUE!</v>
      </c>
      <c r="AF766" t="e">
        <f t="shared" si="487"/>
        <v>#VALUE!</v>
      </c>
      <c r="AG766" t="e">
        <f t="shared" si="488"/>
        <v>#VALUE!</v>
      </c>
      <c r="AH766" t="e">
        <f t="shared" si="489"/>
        <v>#VALUE!</v>
      </c>
      <c r="AI766" t="e">
        <f t="shared" si="490"/>
        <v>#VALUE!</v>
      </c>
      <c r="AK766" t="e">
        <f>LOOKUP(AF766,LMS!D2:'LMS'!D2597,LMS!E2:'LMS'!E2597)</f>
        <v>#VALUE!</v>
      </c>
      <c r="AL766" t="e">
        <f>LOOKUP(AF766,LMS!D2:'LMS'!D2597,LMS!F2:'LMS'!F2597)</f>
        <v>#VALUE!</v>
      </c>
      <c r="AM766" t="e">
        <f>LOOKUP(AF766,LMS!D2:'LMS'!D2597,LMS!G2:'LMS'!G2597)</f>
        <v>#VALUE!</v>
      </c>
      <c r="AN766" t="e">
        <f>LOOKUP(AF766,LMS!D2:'LMS'!D2597,LMS!L2:'LMS'!L2597)</f>
        <v>#VALUE!</v>
      </c>
      <c r="AO766" t="e">
        <f>LOOKUP(AF766,LMS!D2:'LMS'!D2597,LMS!N2:'LMS'!N2597)</f>
        <v>#VALUE!</v>
      </c>
      <c r="AP766" t="e">
        <f>LOOKUP(AF766,LMS!D2:'LMS'!D2597,LMS!P2:'LMS'!P2597)</f>
        <v>#VALUE!</v>
      </c>
      <c r="AR766" t="e">
        <f t="shared" si="491"/>
        <v>#VALUE!</v>
      </c>
      <c r="AS766" t="e">
        <f t="shared" si="492"/>
        <v>#VALUE!</v>
      </c>
      <c r="AT766" t="e">
        <f t="shared" si="465"/>
        <v>#VALUE!</v>
      </c>
      <c r="AU766" t="e">
        <f t="shared" si="493"/>
        <v>#VALUE!</v>
      </c>
      <c r="AV766" t="e">
        <f t="shared" si="466"/>
        <v>#VALUE!</v>
      </c>
      <c r="AW766" t="e">
        <f t="shared" si="467"/>
        <v>#VALUE!</v>
      </c>
      <c r="AX766" t="e">
        <f>LOOKUP(AV766,Z!A2:'Z'!A803,Z!B2:'Z'!B803)</f>
        <v>#VALUE!</v>
      </c>
      <c r="AY766" t="e">
        <f t="shared" si="455"/>
        <v>#VALUE!</v>
      </c>
      <c r="AZ766" t="e">
        <f t="shared" si="456"/>
        <v>#VALUE!</v>
      </c>
      <c r="BA766" t="e">
        <f t="shared" si="457"/>
        <v>#VALUE!</v>
      </c>
      <c r="BB766" t="e">
        <f t="shared" si="458"/>
        <v>#VALUE!</v>
      </c>
      <c r="BC766" t="e">
        <f t="shared" si="459"/>
        <v>#VALUE!</v>
      </c>
      <c r="BD766" t="e">
        <f t="shared" si="460"/>
        <v>#VALUE!</v>
      </c>
    </row>
    <row r="767" spans="1:56" x14ac:dyDescent="0.25">
      <c r="A767" t="str">
        <f>'Bodycomp INPUT'!A764</f>
        <v>.</v>
      </c>
      <c r="B767" t="str">
        <f>'Bodycomp INPUT'!B764</f>
        <v>.</v>
      </c>
      <c r="C767" t="str">
        <f>'Bodycomp INPUT'!C764</f>
        <v>.</v>
      </c>
      <c r="D767" t="str">
        <f>'Bodycomp INPUT'!D764</f>
        <v>.</v>
      </c>
      <c r="E767" t="str">
        <f>'Bodycomp INPUT'!E764</f>
        <v>.</v>
      </c>
      <c r="F767" t="str">
        <f>'Bodycomp INPUT'!F764</f>
        <v>.</v>
      </c>
      <c r="G767" t="str">
        <f>'Bodycomp INPUT'!G764</f>
        <v>.</v>
      </c>
      <c r="H767">
        <v>769</v>
      </c>
      <c r="I767" t="e">
        <f t="shared" si="468"/>
        <v>#VALUE!</v>
      </c>
      <c r="J767" t="e">
        <f t="shared" si="461"/>
        <v>#VALUE!</v>
      </c>
      <c r="K767" t="e">
        <f t="shared" si="469"/>
        <v>#VALUE!</v>
      </c>
      <c r="L767" t="e">
        <f t="shared" si="470"/>
        <v>#VALUE!</v>
      </c>
      <c r="M767" t="e">
        <f t="shared" si="471"/>
        <v>#VALUE!</v>
      </c>
      <c r="N767" t="e">
        <f t="shared" si="472"/>
        <v>#VALUE!</v>
      </c>
      <c r="O767" t="e">
        <f t="shared" si="473"/>
        <v>#VALUE!</v>
      </c>
      <c r="P767" t="e">
        <f t="shared" si="474"/>
        <v>#VALUE!</v>
      </c>
      <c r="Q767" t="e">
        <f t="shared" si="475"/>
        <v>#VALUE!</v>
      </c>
      <c r="R767" t="e">
        <f t="shared" si="462"/>
        <v>#VALUE!</v>
      </c>
      <c r="S767" t="e">
        <f t="shared" si="476"/>
        <v>#VALUE!</v>
      </c>
      <c r="T767" t="e">
        <f t="shared" si="477"/>
        <v>#VALUE!</v>
      </c>
      <c r="U767" t="e">
        <f t="shared" si="478"/>
        <v>#VALUE!</v>
      </c>
      <c r="V767" t="e">
        <f t="shared" si="479"/>
        <v>#VALUE!</v>
      </c>
      <c r="W767" t="e">
        <f t="shared" si="480"/>
        <v>#VALUE!</v>
      </c>
      <c r="X767" t="e">
        <f t="shared" si="481"/>
        <v>#VALUE!</v>
      </c>
      <c r="Y767" t="e">
        <f t="shared" si="482"/>
        <v>#VALUE!</v>
      </c>
      <c r="Z767" t="e">
        <f t="shared" si="483"/>
        <v>#VALUE!</v>
      </c>
      <c r="AA767" t="e">
        <f t="shared" si="484"/>
        <v>#VALUE!</v>
      </c>
      <c r="AB767" t="e">
        <f t="shared" si="463"/>
        <v>#VALUE!</v>
      </c>
      <c r="AC767" t="e">
        <f t="shared" si="485"/>
        <v>#VALUE!</v>
      </c>
      <c r="AD767" t="e">
        <f t="shared" si="486"/>
        <v>#VALUE!</v>
      </c>
      <c r="AE767" t="e">
        <f t="shared" si="464"/>
        <v>#VALUE!</v>
      </c>
      <c r="AF767" t="e">
        <f t="shared" si="487"/>
        <v>#VALUE!</v>
      </c>
      <c r="AG767" t="e">
        <f t="shared" si="488"/>
        <v>#VALUE!</v>
      </c>
      <c r="AH767" t="e">
        <f t="shared" si="489"/>
        <v>#VALUE!</v>
      </c>
      <c r="AI767" t="e">
        <f t="shared" si="490"/>
        <v>#VALUE!</v>
      </c>
      <c r="AK767" t="e">
        <f>LOOKUP(AF767,LMS!D2:'LMS'!D2597,LMS!E2:'LMS'!E2597)</f>
        <v>#VALUE!</v>
      </c>
      <c r="AL767" t="e">
        <f>LOOKUP(AF767,LMS!D2:'LMS'!D2597,LMS!F2:'LMS'!F2597)</f>
        <v>#VALUE!</v>
      </c>
      <c r="AM767" t="e">
        <f>LOOKUP(AF767,LMS!D2:'LMS'!D2597,LMS!G2:'LMS'!G2597)</f>
        <v>#VALUE!</v>
      </c>
      <c r="AN767" t="e">
        <f>LOOKUP(AF767,LMS!D2:'LMS'!D2597,LMS!L2:'LMS'!L2597)</f>
        <v>#VALUE!</v>
      </c>
      <c r="AO767" t="e">
        <f>LOOKUP(AF767,LMS!D2:'LMS'!D2597,LMS!N2:'LMS'!N2597)</f>
        <v>#VALUE!</v>
      </c>
      <c r="AP767" t="e">
        <f>LOOKUP(AF767,LMS!D2:'LMS'!D2597,LMS!P2:'LMS'!P2597)</f>
        <v>#VALUE!</v>
      </c>
      <c r="AR767" t="e">
        <f t="shared" si="491"/>
        <v>#VALUE!</v>
      </c>
      <c r="AS767" t="e">
        <f t="shared" si="492"/>
        <v>#VALUE!</v>
      </c>
      <c r="AT767" t="e">
        <f t="shared" si="465"/>
        <v>#VALUE!</v>
      </c>
      <c r="AU767" t="e">
        <f t="shared" si="493"/>
        <v>#VALUE!</v>
      </c>
      <c r="AV767" t="e">
        <f t="shared" si="466"/>
        <v>#VALUE!</v>
      </c>
      <c r="AW767" t="e">
        <f t="shared" si="467"/>
        <v>#VALUE!</v>
      </c>
      <c r="AX767" t="e">
        <f>LOOKUP(AV767,Z!A2:'Z'!A803,Z!B2:'Z'!B803)</f>
        <v>#VALUE!</v>
      </c>
      <c r="AY767" t="e">
        <f t="shared" si="455"/>
        <v>#VALUE!</v>
      </c>
      <c r="AZ767" t="e">
        <f t="shared" si="456"/>
        <v>#VALUE!</v>
      </c>
      <c r="BA767" t="e">
        <f t="shared" si="457"/>
        <v>#VALUE!</v>
      </c>
      <c r="BB767" t="e">
        <f t="shared" si="458"/>
        <v>#VALUE!</v>
      </c>
      <c r="BC767" t="e">
        <f t="shared" si="459"/>
        <v>#VALUE!</v>
      </c>
      <c r="BD767" t="e">
        <f t="shared" si="460"/>
        <v>#VALUE!</v>
      </c>
    </row>
    <row r="768" spans="1:56" x14ac:dyDescent="0.25">
      <c r="A768" t="str">
        <f>'Bodycomp INPUT'!A765</f>
        <v>.</v>
      </c>
      <c r="B768" t="str">
        <f>'Bodycomp INPUT'!B765</f>
        <v>.</v>
      </c>
      <c r="C768" t="str">
        <f>'Bodycomp INPUT'!C765</f>
        <v>.</v>
      </c>
      <c r="D768" t="str">
        <f>'Bodycomp INPUT'!D765</f>
        <v>.</v>
      </c>
      <c r="E768" t="str">
        <f>'Bodycomp INPUT'!E765</f>
        <v>.</v>
      </c>
      <c r="F768" t="str">
        <f>'Bodycomp INPUT'!F765</f>
        <v>.</v>
      </c>
      <c r="G768" t="str">
        <f>'Bodycomp INPUT'!G765</f>
        <v>.</v>
      </c>
      <c r="H768">
        <v>770</v>
      </c>
      <c r="I768" t="e">
        <f t="shared" si="468"/>
        <v>#VALUE!</v>
      </c>
      <c r="J768" t="e">
        <f t="shared" si="461"/>
        <v>#VALUE!</v>
      </c>
      <c r="K768" t="e">
        <f t="shared" si="469"/>
        <v>#VALUE!</v>
      </c>
      <c r="L768" t="e">
        <f t="shared" si="470"/>
        <v>#VALUE!</v>
      </c>
      <c r="M768" t="e">
        <f t="shared" si="471"/>
        <v>#VALUE!</v>
      </c>
      <c r="N768" t="e">
        <f t="shared" si="472"/>
        <v>#VALUE!</v>
      </c>
      <c r="O768" t="e">
        <f t="shared" si="473"/>
        <v>#VALUE!</v>
      </c>
      <c r="P768" t="e">
        <f t="shared" si="474"/>
        <v>#VALUE!</v>
      </c>
      <c r="Q768" t="e">
        <f t="shared" si="475"/>
        <v>#VALUE!</v>
      </c>
      <c r="R768" t="e">
        <f t="shared" si="462"/>
        <v>#VALUE!</v>
      </c>
      <c r="S768" t="e">
        <f t="shared" si="476"/>
        <v>#VALUE!</v>
      </c>
      <c r="T768" t="e">
        <f t="shared" si="477"/>
        <v>#VALUE!</v>
      </c>
      <c r="U768" t="e">
        <f t="shared" si="478"/>
        <v>#VALUE!</v>
      </c>
      <c r="V768" t="e">
        <f t="shared" si="479"/>
        <v>#VALUE!</v>
      </c>
      <c r="W768" t="e">
        <f t="shared" si="480"/>
        <v>#VALUE!</v>
      </c>
      <c r="X768" t="e">
        <f t="shared" si="481"/>
        <v>#VALUE!</v>
      </c>
      <c r="Y768" t="e">
        <f t="shared" si="482"/>
        <v>#VALUE!</v>
      </c>
      <c r="Z768" t="e">
        <f t="shared" si="483"/>
        <v>#VALUE!</v>
      </c>
      <c r="AA768" t="e">
        <f t="shared" si="484"/>
        <v>#VALUE!</v>
      </c>
      <c r="AB768" t="e">
        <f t="shared" si="463"/>
        <v>#VALUE!</v>
      </c>
      <c r="AC768" t="e">
        <f t="shared" si="485"/>
        <v>#VALUE!</v>
      </c>
      <c r="AD768" t="e">
        <f t="shared" si="486"/>
        <v>#VALUE!</v>
      </c>
      <c r="AE768" t="e">
        <f t="shared" si="464"/>
        <v>#VALUE!</v>
      </c>
      <c r="AF768" t="e">
        <f t="shared" si="487"/>
        <v>#VALUE!</v>
      </c>
      <c r="AG768" t="e">
        <f t="shared" si="488"/>
        <v>#VALUE!</v>
      </c>
      <c r="AH768" t="e">
        <f t="shared" si="489"/>
        <v>#VALUE!</v>
      </c>
      <c r="AI768" t="e">
        <f t="shared" si="490"/>
        <v>#VALUE!</v>
      </c>
      <c r="AK768" t="e">
        <f>LOOKUP(AF768,LMS!D2:'LMS'!D2597,LMS!E2:'LMS'!E2597)</f>
        <v>#VALUE!</v>
      </c>
      <c r="AL768" t="e">
        <f>LOOKUP(AF768,LMS!D2:'LMS'!D2597,LMS!F2:'LMS'!F2597)</f>
        <v>#VALUE!</v>
      </c>
      <c r="AM768" t="e">
        <f>LOOKUP(AF768,LMS!D2:'LMS'!D2597,LMS!G2:'LMS'!G2597)</f>
        <v>#VALUE!</v>
      </c>
      <c r="AN768" t="e">
        <f>LOOKUP(AF768,LMS!D2:'LMS'!D2597,LMS!L2:'LMS'!L2597)</f>
        <v>#VALUE!</v>
      </c>
      <c r="AO768" t="e">
        <f>LOOKUP(AF768,LMS!D2:'LMS'!D2597,LMS!N2:'LMS'!N2597)</f>
        <v>#VALUE!</v>
      </c>
      <c r="AP768" t="e">
        <f>LOOKUP(AF768,LMS!D2:'LMS'!D2597,LMS!P2:'LMS'!P2597)</f>
        <v>#VALUE!</v>
      </c>
      <c r="AR768" t="e">
        <f t="shared" si="491"/>
        <v>#VALUE!</v>
      </c>
      <c r="AS768" t="e">
        <f t="shared" si="492"/>
        <v>#VALUE!</v>
      </c>
      <c r="AT768" t="e">
        <f t="shared" si="465"/>
        <v>#VALUE!</v>
      </c>
      <c r="AU768" t="e">
        <f t="shared" si="493"/>
        <v>#VALUE!</v>
      </c>
      <c r="AV768" t="e">
        <f t="shared" si="466"/>
        <v>#VALUE!</v>
      </c>
      <c r="AW768" t="e">
        <f t="shared" si="467"/>
        <v>#VALUE!</v>
      </c>
      <c r="AX768" t="e">
        <f>LOOKUP(AV768,Z!A2:'Z'!A803,Z!B2:'Z'!B803)</f>
        <v>#VALUE!</v>
      </c>
      <c r="AY768" t="e">
        <f t="shared" si="455"/>
        <v>#VALUE!</v>
      </c>
      <c r="AZ768" t="e">
        <f t="shared" si="456"/>
        <v>#VALUE!</v>
      </c>
      <c r="BA768" t="e">
        <f t="shared" si="457"/>
        <v>#VALUE!</v>
      </c>
      <c r="BB768" t="e">
        <f t="shared" si="458"/>
        <v>#VALUE!</v>
      </c>
      <c r="BC768" t="e">
        <f t="shared" si="459"/>
        <v>#VALUE!</v>
      </c>
      <c r="BD768" t="e">
        <f t="shared" si="460"/>
        <v>#VALUE!</v>
      </c>
    </row>
    <row r="769" spans="1:56" x14ac:dyDescent="0.25">
      <c r="A769" t="str">
        <f>'Bodycomp INPUT'!A766</f>
        <v>.</v>
      </c>
      <c r="B769" t="str">
        <f>'Bodycomp INPUT'!B766</f>
        <v>.</v>
      </c>
      <c r="C769" t="str">
        <f>'Bodycomp INPUT'!C766</f>
        <v>.</v>
      </c>
      <c r="D769" t="str">
        <f>'Bodycomp INPUT'!D766</f>
        <v>.</v>
      </c>
      <c r="E769" t="str">
        <f>'Bodycomp INPUT'!E766</f>
        <v>.</v>
      </c>
      <c r="F769" t="str">
        <f>'Bodycomp INPUT'!F766</f>
        <v>.</v>
      </c>
      <c r="G769" t="str">
        <f>'Bodycomp INPUT'!G766</f>
        <v>.</v>
      </c>
      <c r="H769">
        <v>771</v>
      </c>
      <c r="I769" t="e">
        <f t="shared" si="468"/>
        <v>#VALUE!</v>
      </c>
      <c r="J769" t="e">
        <f t="shared" si="461"/>
        <v>#VALUE!</v>
      </c>
      <c r="K769" t="e">
        <f t="shared" si="469"/>
        <v>#VALUE!</v>
      </c>
      <c r="L769" t="e">
        <f t="shared" si="470"/>
        <v>#VALUE!</v>
      </c>
      <c r="M769" t="e">
        <f t="shared" si="471"/>
        <v>#VALUE!</v>
      </c>
      <c r="N769" t="e">
        <f t="shared" si="472"/>
        <v>#VALUE!</v>
      </c>
      <c r="O769" t="e">
        <f t="shared" si="473"/>
        <v>#VALUE!</v>
      </c>
      <c r="P769" t="e">
        <f t="shared" si="474"/>
        <v>#VALUE!</v>
      </c>
      <c r="Q769" t="e">
        <f t="shared" si="475"/>
        <v>#VALUE!</v>
      </c>
      <c r="R769" t="e">
        <f t="shared" si="462"/>
        <v>#VALUE!</v>
      </c>
      <c r="S769" t="e">
        <f t="shared" si="476"/>
        <v>#VALUE!</v>
      </c>
      <c r="T769" t="e">
        <f t="shared" si="477"/>
        <v>#VALUE!</v>
      </c>
      <c r="U769" t="e">
        <f t="shared" si="478"/>
        <v>#VALUE!</v>
      </c>
      <c r="V769" t="e">
        <f t="shared" si="479"/>
        <v>#VALUE!</v>
      </c>
      <c r="W769" t="e">
        <f t="shared" si="480"/>
        <v>#VALUE!</v>
      </c>
      <c r="X769" t="e">
        <f t="shared" si="481"/>
        <v>#VALUE!</v>
      </c>
      <c r="Y769" t="e">
        <f t="shared" si="482"/>
        <v>#VALUE!</v>
      </c>
      <c r="Z769" t="e">
        <f t="shared" si="483"/>
        <v>#VALUE!</v>
      </c>
      <c r="AA769" t="e">
        <f t="shared" si="484"/>
        <v>#VALUE!</v>
      </c>
      <c r="AB769" t="e">
        <f t="shared" si="463"/>
        <v>#VALUE!</v>
      </c>
      <c r="AC769" t="e">
        <f t="shared" si="485"/>
        <v>#VALUE!</v>
      </c>
      <c r="AD769" t="e">
        <f t="shared" si="486"/>
        <v>#VALUE!</v>
      </c>
      <c r="AE769" t="e">
        <f t="shared" si="464"/>
        <v>#VALUE!</v>
      </c>
      <c r="AF769" t="e">
        <f t="shared" si="487"/>
        <v>#VALUE!</v>
      </c>
      <c r="AG769" t="e">
        <f t="shared" si="488"/>
        <v>#VALUE!</v>
      </c>
      <c r="AH769" t="e">
        <f t="shared" si="489"/>
        <v>#VALUE!</v>
      </c>
      <c r="AI769" t="e">
        <f t="shared" si="490"/>
        <v>#VALUE!</v>
      </c>
      <c r="AK769" t="e">
        <f>LOOKUP(AF769,LMS!D2:'LMS'!D2597,LMS!E2:'LMS'!E2597)</f>
        <v>#VALUE!</v>
      </c>
      <c r="AL769" t="e">
        <f>LOOKUP(AF769,LMS!D2:'LMS'!D2597,LMS!F2:'LMS'!F2597)</f>
        <v>#VALUE!</v>
      </c>
      <c r="AM769" t="e">
        <f>LOOKUP(AF769,LMS!D2:'LMS'!D2597,LMS!G2:'LMS'!G2597)</f>
        <v>#VALUE!</v>
      </c>
      <c r="AN769" t="e">
        <f>LOOKUP(AF769,LMS!D2:'LMS'!D2597,LMS!L2:'LMS'!L2597)</f>
        <v>#VALUE!</v>
      </c>
      <c r="AO769" t="e">
        <f>LOOKUP(AF769,LMS!D2:'LMS'!D2597,LMS!N2:'LMS'!N2597)</f>
        <v>#VALUE!</v>
      </c>
      <c r="AP769" t="e">
        <f>LOOKUP(AF769,LMS!D2:'LMS'!D2597,LMS!P2:'LMS'!P2597)</f>
        <v>#VALUE!</v>
      </c>
      <c r="AR769" t="e">
        <f t="shared" si="491"/>
        <v>#VALUE!</v>
      </c>
      <c r="AS769" t="e">
        <f t="shared" si="492"/>
        <v>#VALUE!</v>
      </c>
      <c r="AT769" t="e">
        <f t="shared" si="465"/>
        <v>#VALUE!</v>
      </c>
      <c r="AU769" t="e">
        <f t="shared" si="493"/>
        <v>#VALUE!</v>
      </c>
      <c r="AV769" t="e">
        <f t="shared" si="466"/>
        <v>#VALUE!</v>
      </c>
      <c r="AW769" t="e">
        <f t="shared" si="467"/>
        <v>#VALUE!</v>
      </c>
      <c r="AX769" t="e">
        <f>LOOKUP(AV769,Z!A2:'Z'!A803,Z!B2:'Z'!B803)</f>
        <v>#VALUE!</v>
      </c>
      <c r="AY769" t="e">
        <f t="shared" si="455"/>
        <v>#VALUE!</v>
      </c>
      <c r="AZ769" t="e">
        <f t="shared" si="456"/>
        <v>#VALUE!</v>
      </c>
      <c r="BA769" t="e">
        <f t="shared" si="457"/>
        <v>#VALUE!</v>
      </c>
      <c r="BB769" t="e">
        <f t="shared" si="458"/>
        <v>#VALUE!</v>
      </c>
      <c r="BC769" t="e">
        <f t="shared" si="459"/>
        <v>#VALUE!</v>
      </c>
      <c r="BD769" t="e">
        <f t="shared" si="460"/>
        <v>#VALUE!</v>
      </c>
    </row>
    <row r="770" spans="1:56" x14ac:dyDescent="0.25">
      <c r="A770" t="str">
        <f>'Bodycomp INPUT'!A767</f>
        <v>.</v>
      </c>
      <c r="B770" t="str">
        <f>'Bodycomp INPUT'!B767</f>
        <v>.</v>
      </c>
      <c r="C770" t="str">
        <f>'Bodycomp INPUT'!C767</f>
        <v>.</v>
      </c>
      <c r="D770" t="str">
        <f>'Bodycomp INPUT'!D767</f>
        <v>.</v>
      </c>
      <c r="E770" t="str">
        <f>'Bodycomp INPUT'!E767</f>
        <v>.</v>
      </c>
      <c r="F770" t="str">
        <f>'Bodycomp INPUT'!F767</f>
        <v>.</v>
      </c>
      <c r="G770" t="str">
        <f>'Bodycomp INPUT'!G767</f>
        <v>.</v>
      </c>
      <c r="H770">
        <v>772</v>
      </c>
      <c r="I770" t="e">
        <f t="shared" si="468"/>
        <v>#VALUE!</v>
      </c>
      <c r="J770" t="e">
        <f t="shared" si="461"/>
        <v>#VALUE!</v>
      </c>
      <c r="K770" t="e">
        <f t="shared" si="469"/>
        <v>#VALUE!</v>
      </c>
      <c r="L770" t="e">
        <f t="shared" si="470"/>
        <v>#VALUE!</v>
      </c>
      <c r="M770" t="e">
        <f t="shared" si="471"/>
        <v>#VALUE!</v>
      </c>
      <c r="N770" t="e">
        <f t="shared" si="472"/>
        <v>#VALUE!</v>
      </c>
      <c r="O770" t="e">
        <f t="shared" si="473"/>
        <v>#VALUE!</v>
      </c>
      <c r="P770" t="e">
        <f t="shared" si="474"/>
        <v>#VALUE!</v>
      </c>
      <c r="Q770" t="e">
        <f t="shared" si="475"/>
        <v>#VALUE!</v>
      </c>
      <c r="R770" t="e">
        <f t="shared" si="462"/>
        <v>#VALUE!</v>
      </c>
      <c r="S770" t="e">
        <f t="shared" si="476"/>
        <v>#VALUE!</v>
      </c>
      <c r="T770" t="e">
        <f t="shared" si="477"/>
        <v>#VALUE!</v>
      </c>
      <c r="U770" t="e">
        <f t="shared" si="478"/>
        <v>#VALUE!</v>
      </c>
      <c r="V770" t="e">
        <f t="shared" si="479"/>
        <v>#VALUE!</v>
      </c>
      <c r="W770" t="e">
        <f t="shared" si="480"/>
        <v>#VALUE!</v>
      </c>
      <c r="X770" t="e">
        <f t="shared" si="481"/>
        <v>#VALUE!</v>
      </c>
      <c r="Y770" t="e">
        <f t="shared" si="482"/>
        <v>#VALUE!</v>
      </c>
      <c r="Z770" t="e">
        <f t="shared" si="483"/>
        <v>#VALUE!</v>
      </c>
      <c r="AA770" t="e">
        <f t="shared" si="484"/>
        <v>#VALUE!</v>
      </c>
      <c r="AB770" t="e">
        <f t="shared" si="463"/>
        <v>#VALUE!</v>
      </c>
      <c r="AC770" t="e">
        <f t="shared" si="485"/>
        <v>#VALUE!</v>
      </c>
      <c r="AD770" t="e">
        <f t="shared" si="486"/>
        <v>#VALUE!</v>
      </c>
      <c r="AE770" t="e">
        <f t="shared" si="464"/>
        <v>#VALUE!</v>
      </c>
      <c r="AF770" t="e">
        <f t="shared" si="487"/>
        <v>#VALUE!</v>
      </c>
      <c r="AG770" t="e">
        <f t="shared" si="488"/>
        <v>#VALUE!</v>
      </c>
      <c r="AH770" t="e">
        <f t="shared" si="489"/>
        <v>#VALUE!</v>
      </c>
      <c r="AI770" t="e">
        <f t="shared" si="490"/>
        <v>#VALUE!</v>
      </c>
      <c r="AK770" t="e">
        <f>LOOKUP(AF770,LMS!D2:'LMS'!D2597,LMS!E2:'LMS'!E2597)</f>
        <v>#VALUE!</v>
      </c>
      <c r="AL770" t="e">
        <f>LOOKUP(AF770,LMS!D2:'LMS'!D2597,LMS!F2:'LMS'!F2597)</f>
        <v>#VALUE!</v>
      </c>
      <c r="AM770" t="e">
        <f>LOOKUP(AF770,LMS!D2:'LMS'!D2597,LMS!G2:'LMS'!G2597)</f>
        <v>#VALUE!</v>
      </c>
      <c r="AN770" t="e">
        <f>LOOKUP(AF770,LMS!D2:'LMS'!D2597,LMS!L2:'LMS'!L2597)</f>
        <v>#VALUE!</v>
      </c>
      <c r="AO770" t="e">
        <f>LOOKUP(AF770,LMS!D2:'LMS'!D2597,LMS!N2:'LMS'!N2597)</f>
        <v>#VALUE!</v>
      </c>
      <c r="AP770" t="e">
        <f>LOOKUP(AF770,LMS!D2:'LMS'!D2597,LMS!P2:'LMS'!P2597)</f>
        <v>#VALUE!</v>
      </c>
      <c r="AR770" t="e">
        <f t="shared" si="491"/>
        <v>#VALUE!</v>
      </c>
      <c r="AS770" t="e">
        <f t="shared" si="492"/>
        <v>#VALUE!</v>
      </c>
      <c r="AT770" t="e">
        <f t="shared" si="465"/>
        <v>#VALUE!</v>
      </c>
      <c r="AU770" t="e">
        <f t="shared" si="493"/>
        <v>#VALUE!</v>
      </c>
      <c r="AV770" t="e">
        <f t="shared" si="466"/>
        <v>#VALUE!</v>
      </c>
      <c r="AW770" t="e">
        <f t="shared" si="467"/>
        <v>#VALUE!</v>
      </c>
      <c r="AX770" t="e">
        <f>LOOKUP(AV770,Z!A2:'Z'!A803,Z!B2:'Z'!B803)</f>
        <v>#VALUE!</v>
      </c>
      <c r="AY770" t="e">
        <f t="shared" ref="AY770:AY833" si="494">AI770-AN770</f>
        <v>#VALUE!</v>
      </c>
      <c r="AZ770" t="e">
        <f t="shared" ref="AZ770:AZ833" si="495">AI770-AO770</f>
        <v>#VALUE!</v>
      </c>
      <c r="BA770" t="e">
        <f t="shared" ref="BA770:BA833" si="496">AI770-AP770</f>
        <v>#VALUE!</v>
      </c>
      <c r="BB770" t="e">
        <f t="shared" ref="BB770:BB833" si="497">AY770*100/AN770</f>
        <v>#VALUE!</v>
      </c>
      <c r="BC770" t="e">
        <f t="shared" ref="BC770:BC833" si="498">AZ770*100/AO770</f>
        <v>#VALUE!</v>
      </c>
      <c r="BD770" t="e">
        <f t="shared" ref="BD770:BD833" si="499">BA770*100/AP770</f>
        <v>#VALUE!</v>
      </c>
    </row>
    <row r="771" spans="1:56" x14ac:dyDescent="0.25">
      <c r="A771" t="str">
        <f>'Bodycomp INPUT'!A768</f>
        <v>.</v>
      </c>
      <c r="B771" t="str">
        <f>'Bodycomp INPUT'!B768</f>
        <v>.</v>
      </c>
      <c r="C771" t="str">
        <f>'Bodycomp INPUT'!C768</f>
        <v>.</v>
      </c>
      <c r="D771" t="str">
        <f>'Bodycomp INPUT'!D768</f>
        <v>.</v>
      </c>
      <c r="E771" t="str">
        <f>'Bodycomp INPUT'!E768</f>
        <v>.</v>
      </c>
      <c r="F771" t="str">
        <f>'Bodycomp INPUT'!F768</f>
        <v>.</v>
      </c>
      <c r="G771" t="str">
        <f>'Bodycomp INPUT'!G768</f>
        <v>.</v>
      </c>
      <c r="H771">
        <v>773</v>
      </c>
      <c r="I771" t="e">
        <f t="shared" si="468"/>
        <v>#VALUE!</v>
      </c>
      <c r="J771" t="e">
        <f t="shared" ref="J771:J834" si="500">2.642+(I771*0.952)</f>
        <v>#VALUE!</v>
      </c>
      <c r="K771" t="e">
        <f t="shared" si="469"/>
        <v>#VALUE!</v>
      </c>
      <c r="L771" t="e">
        <f t="shared" si="470"/>
        <v>#VALUE!</v>
      </c>
      <c r="M771" t="e">
        <f t="shared" si="471"/>
        <v>#VALUE!</v>
      </c>
      <c r="N771" t="e">
        <f t="shared" si="472"/>
        <v>#VALUE!</v>
      </c>
      <c r="O771" t="e">
        <f t="shared" si="473"/>
        <v>#VALUE!</v>
      </c>
      <c r="P771" t="e">
        <f t="shared" si="474"/>
        <v>#VALUE!</v>
      </c>
      <c r="Q771" t="e">
        <f t="shared" si="475"/>
        <v>#VALUE!</v>
      </c>
      <c r="R771" t="e">
        <f t="shared" ref="R771:R834" si="501">Q771*2.54000508001016</f>
        <v>#VALUE!</v>
      </c>
      <c r="S771" t="e">
        <f t="shared" si="476"/>
        <v>#VALUE!</v>
      </c>
      <c r="T771" t="e">
        <f t="shared" si="477"/>
        <v>#VALUE!</v>
      </c>
      <c r="U771" t="e">
        <f t="shared" si="478"/>
        <v>#VALUE!</v>
      </c>
      <c r="V771" t="e">
        <f t="shared" si="479"/>
        <v>#VALUE!</v>
      </c>
      <c r="W771" t="e">
        <f t="shared" si="480"/>
        <v>#VALUE!</v>
      </c>
      <c r="X771" t="e">
        <f t="shared" si="481"/>
        <v>#VALUE!</v>
      </c>
      <c r="Y771" t="e">
        <f t="shared" si="482"/>
        <v>#VALUE!</v>
      </c>
      <c r="Z771" t="e">
        <f t="shared" si="483"/>
        <v>#VALUE!</v>
      </c>
      <c r="AA771" t="e">
        <f t="shared" si="484"/>
        <v>#VALUE!</v>
      </c>
      <c r="AB771" t="e">
        <f t="shared" ref="AB771:AB834" si="502">ROUND(AA771,0)</f>
        <v>#VALUE!</v>
      </c>
      <c r="AC771" t="e">
        <f t="shared" si="485"/>
        <v>#VALUE!</v>
      </c>
      <c r="AD771" t="e">
        <f t="shared" si="486"/>
        <v>#VALUE!</v>
      </c>
      <c r="AE771" t="e">
        <f t="shared" ref="AE771:AE834" si="503">ROUNDDOWN(AD771,0)</f>
        <v>#VALUE!</v>
      </c>
      <c r="AF771" t="e">
        <f t="shared" si="487"/>
        <v>#VALUE!</v>
      </c>
      <c r="AG771" t="e">
        <f t="shared" si="488"/>
        <v>#VALUE!</v>
      </c>
      <c r="AH771" t="e">
        <f t="shared" si="489"/>
        <v>#VALUE!</v>
      </c>
      <c r="AI771" t="e">
        <f t="shared" si="490"/>
        <v>#VALUE!</v>
      </c>
      <c r="AK771" t="e">
        <f>LOOKUP(AF771,LMS!D2:'LMS'!D2597,LMS!E2:'LMS'!E2597)</f>
        <v>#VALUE!</v>
      </c>
      <c r="AL771" t="e">
        <f>LOOKUP(AF771,LMS!D2:'LMS'!D2597,LMS!F2:'LMS'!F2597)</f>
        <v>#VALUE!</v>
      </c>
      <c r="AM771" t="e">
        <f>LOOKUP(AF771,LMS!D2:'LMS'!D2597,LMS!G2:'LMS'!G2597)</f>
        <v>#VALUE!</v>
      </c>
      <c r="AN771" t="e">
        <f>LOOKUP(AF771,LMS!D2:'LMS'!D2597,LMS!L2:'LMS'!L2597)</f>
        <v>#VALUE!</v>
      </c>
      <c r="AO771" t="e">
        <f>LOOKUP(AF771,LMS!D2:'LMS'!D2597,LMS!N2:'LMS'!N2597)</f>
        <v>#VALUE!</v>
      </c>
      <c r="AP771" t="e">
        <f>LOOKUP(AF771,LMS!D2:'LMS'!D2597,LMS!P2:'LMS'!P2597)</f>
        <v>#VALUE!</v>
      </c>
      <c r="AR771" t="e">
        <f t="shared" si="491"/>
        <v>#VALUE!</v>
      </c>
      <c r="AS771" t="e">
        <f t="shared" si="492"/>
        <v>#VALUE!</v>
      </c>
      <c r="AT771" t="e">
        <f t="shared" ref="AT771:AT834" si="504">AS771-1</f>
        <v>#VALUE!</v>
      </c>
      <c r="AU771" t="e">
        <f t="shared" si="493"/>
        <v>#VALUE!</v>
      </c>
      <c r="AV771" t="e">
        <f t="shared" ref="AV771:AV834" si="505">ROUND(AU771,2)</f>
        <v>#VALUE!</v>
      </c>
      <c r="AW771" t="e">
        <f t="shared" si="467"/>
        <v>#VALUE!</v>
      </c>
      <c r="AX771" t="e">
        <f>LOOKUP(AV771,Z!A2:'Z'!A803,Z!B2:'Z'!B803)</f>
        <v>#VALUE!</v>
      </c>
      <c r="AY771" t="e">
        <f t="shared" si="494"/>
        <v>#VALUE!</v>
      </c>
      <c r="AZ771" t="e">
        <f t="shared" si="495"/>
        <v>#VALUE!</v>
      </c>
      <c r="BA771" t="e">
        <f t="shared" si="496"/>
        <v>#VALUE!</v>
      </c>
      <c r="BB771" t="e">
        <f t="shared" si="497"/>
        <v>#VALUE!</v>
      </c>
      <c r="BC771" t="e">
        <f t="shared" si="498"/>
        <v>#VALUE!</v>
      </c>
      <c r="BD771" t="e">
        <f t="shared" si="499"/>
        <v>#VALUE!</v>
      </c>
    </row>
    <row r="772" spans="1:56" x14ac:dyDescent="0.25">
      <c r="A772" t="str">
        <f>'Bodycomp INPUT'!A769</f>
        <v>.</v>
      </c>
      <c r="B772" t="str">
        <f>'Bodycomp INPUT'!B769</f>
        <v>.</v>
      </c>
      <c r="C772" t="str">
        <f>'Bodycomp INPUT'!C769</f>
        <v>.</v>
      </c>
      <c r="D772" t="str">
        <f>'Bodycomp INPUT'!D769</f>
        <v>.</v>
      </c>
      <c r="E772" t="str">
        <f>'Bodycomp INPUT'!E769</f>
        <v>.</v>
      </c>
      <c r="F772" t="str">
        <f>'Bodycomp INPUT'!F769</f>
        <v>.</v>
      </c>
      <c r="G772" t="str">
        <f>'Bodycomp INPUT'!G769</f>
        <v>.</v>
      </c>
      <c r="H772">
        <v>774</v>
      </c>
      <c r="I772" t="e">
        <f t="shared" si="468"/>
        <v>#VALUE!</v>
      </c>
      <c r="J772" t="e">
        <f t="shared" si="500"/>
        <v>#VALUE!</v>
      </c>
      <c r="K772" t="e">
        <f t="shared" si="469"/>
        <v>#VALUE!</v>
      </c>
      <c r="L772" t="e">
        <f t="shared" si="470"/>
        <v>#VALUE!</v>
      </c>
      <c r="M772" t="e">
        <f t="shared" si="471"/>
        <v>#VALUE!</v>
      </c>
      <c r="N772" t="e">
        <f t="shared" si="472"/>
        <v>#VALUE!</v>
      </c>
      <c r="O772" t="e">
        <f t="shared" si="473"/>
        <v>#VALUE!</v>
      </c>
      <c r="P772" t="e">
        <f t="shared" si="474"/>
        <v>#VALUE!</v>
      </c>
      <c r="Q772" t="e">
        <f t="shared" si="475"/>
        <v>#VALUE!</v>
      </c>
      <c r="R772" t="e">
        <f t="shared" si="501"/>
        <v>#VALUE!</v>
      </c>
      <c r="S772" t="e">
        <f t="shared" si="476"/>
        <v>#VALUE!</v>
      </c>
      <c r="T772" t="e">
        <f t="shared" si="477"/>
        <v>#VALUE!</v>
      </c>
      <c r="U772" t="e">
        <f t="shared" si="478"/>
        <v>#VALUE!</v>
      </c>
      <c r="V772" t="e">
        <f t="shared" si="479"/>
        <v>#VALUE!</v>
      </c>
      <c r="W772" t="e">
        <f t="shared" si="480"/>
        <v>#VALUE!</v>
      </c>
      <c r="X772" t="e">
        <f t="shared" si="481"/>
        <v>#VALUE!</v>
      </c>
      <c r="Y772" t="e">
        <f t="shared" si="482"/>
        <v>#VALUE!</v>
      </c>
      <c r="Z772" t="e">
        <f t="shared" si="483"/>
        <v>#VALUE!</v>
      </c>
      <c r="AA772" t="e">
        <f t="shared" si="484"/>
        <v>#VALUE!</v>
      </c>
      <c r="AB772" t="e">
        <f t="shared" si="502"/>
        <v>#VALUE!</v>
      </c>
      <c r="AC772" t="e">
        <f t="shared" si="485"/>
        <v>#VALUE!</v>
      </c>
      <c r="AD772" t="e">
        <f t="shared" si="486"/>
        <v>#VALUE!</v>
      </c>
      <c r="AE772" t="e">
        <f t="shared" si="503"/>
        <v>#VALUE!</v>
      </c>
      <c r="AF772" t="e">
        <f t="shared" si="487"/>
        <v>#VALUE!</v>
      </c>
      <c r="AG772" t="e">
        <f t="shared" si="488"/>
        <v>#VALUE!</v>
      </c>
      <c r="AH772" t="e">
        <f t="shared" si="489"/>
        <v>#VALUE!</v>
      </c>
      <c r="AI772" t="e">
        <f t="shared" si="490"/>
        <v>#VALUE!</v>
      </c>
      <c r="AK772" t="e">
        <f>LOOKUP(AF772,LMS!D2:'LMS'!D2597,LMS!E2:'LMS'!E2597)</f>
        <v>#VALUE!</v>
      </c>
      <c r="AL772" t="e">
        <f>LOOKUP(AF772,LMS!D2:'LMS'!D2597,LMS!F2:'LMS'!F2597)</f>
        <v>#VALUE!</v>
      </c>
      <c r="AM772" t="e">
        <f>LOOKUP(AF772,LMS!D2:'LMS'!D2597,LMS!G2:'LMS'!G2597)</f>
        <v>#VALUE!</v>
      </c>
      <c r="AN772" t="e">
        <f>LOOKUP(AF772,LMS!D2:'LMS'!D2597,LMS!L2:'LMS'!L2597)</f>
        <v>#VALUE!</v>
      </c>
      <c r="AO772" t="e">
        <f>LOOKUP(AF772,LMS!D2:'LMS'!D2597,LMS!N2:'LMS'!N2597)</f>
        <v>#VALUE!</v>
      </c>
      <c r="AP772" t="e">
        <f>LOOKUP(AF772,LMS!D2:'LMS'!D2597,LMS!P2:'LMS'!P2597)</f>
        <v>#VALUE!</v>
      </c>
      <c r="AR772" t="e">
        <f t="shared" si="491"/>
        <v>#VALUE!</v>
      </c>
      <c r="AS772" t="e">
        <f t="shared" si="492"/>
        <v>#VALUE!</v>
      </c>
      <c r="AT772" t="e">
        <f t="shared" si="504"/>
        <v>#VALUE!</v>
      </c>
      <c r="AU772" t="e">
        <f t="shared" si="493"/>
        <v>#VALUE!</v>
      </c>
      <c r="AV772" t="e">
        <f t="shared" si="505"/>
        <v>#VALUE!</v>
      </c>
      <c r="AW772" t="e">
        <f t="shared" ref="AW772:AW835" si="506">IF(AV772&lt;-4,0,AX772)</f>
        <v>#VALUE!</v>
      </c>
      <c r="AX772" t="e">
        <f>LOOKUP(AV772,Z!A2:'Z'!A803,Z!B2:'Z'!B803)</f>
        <v>#VALUE!</v>
      </c>
      <c r="AY772" t="e">
        <f t="shared" si="494"/>
        <v>#VALUE!</v>
      </c>
      <c r="AZ772" t="e">
        <f t="shared" si="495"/>
        <v>#VALUE!</v>
      </c>
      <c r="BA772" t="e">
        <f t="shared" si="496"/>
        <v>#VALUE!</v>
      </c>
      <c r="BB772" t="e">
        <f t="shared" si="497"/>
        <v>#VALUE!</v>
      </c>
      <c r="BC772" t="e">
        <f t="shared" si="498"/>
        <v>#VALUE!</v>
      </c>
      <c r="BD772" t="e">
        <f t="shared" si="499"/>
        <v>#VALUE!</v>
      </c>
    </row>
    <row r="773" spans="1:56" x14ac:dyDescent="0.25">
      <c r="A773" t="str">
        <f>'Bodycomp INPUT'!A770</f>
        <v>.</v>
      </c>
      <c r="B773" t="str">
        <f>'Bodycomp INPUT'!B770</f>
        <v>.</v>
      </c>
      <c r="C773" t="str">
        <f>'Bodycomp INPUT'!C770</f>
        <v>.</v>
      </c>
      <c r="D773" t="str">
        <f>'Bodycomp INPUT'!D770</f>
        <v>.</v>
      </c>
      <c r="E773" t="str">
        <f>'Bodycomp INPUT'!E770</f>
        <v>.</v>
      </c>
      <c r="F773" t="str">
        <f>'Bodycomp INPUT'!F770</f>
        <v>.</v>
      </c>
      <c r="G773" t="str">
        <f>'Bodycomp INPUT'!G770</f>
        <v>.</v>
      </c>
      <c r="H773">
        <v>775</v>
      </c>
      <c r="I773" t="e">
        <f t="shared" si="468"/>
        <v>#VALUE!</v>
      </c>
      <c r="J773" t="e">
        <f t="shared" si="500"/>
        <v>#VALUE!</v>
      </c>
      <c r="K773" t="e">
        <f t="shared" si="469"/>
        <v>#VALUE!</v>
      </c>
      <c r="L773" t="e">
        <f t="shared" si="470"/>
        <v>#VALUE!</v>
      </c>
      <c r="M773" t="e">
        <f t="shared" si="471"/>
        <v>#VALUE!</v>
      </c>
      <c r="N773" t="e">
        <f t="shared" si="472"/>
        <v>#VALUE!</v>
      </c>
      <c r="O773" t="e">
        <f t="shared" si="473"/>
        <v>#VALUE!</v>
      </c>
      <c r="P773" t="e">
        <f t="shared" si="474"/>
        <v>#VALUE!</v>
      </c>
      <c r="Q773" t="e">
        <f t="shared" si="475"/>
        <v>#VALUE!</v>
      </c>
      <c r="R773" t="e">
        <f t="shared" si="501"/>
        <v>#VALUE!</v>
      </c>
      <c r="S773" t="e">
        <f t="shared" si="476"/>
        <v>#VALUE!</v>
      </c>
      <c r="T773" t="e">
        <f t="shared" si="477"/>
        <v>#VALUE!</v>
      </c>
      <c r="U773" t="e">
        <f t="shared" si="478"/>
        <v>#VALUE!</v>
      </c>
      <c r="V773" t="e">
        <f t="shared" si="479"/>
        <v>#VALUE!</v>
      </c>
      <c r="W773" t="e">
        <f t="shared" si="480"/>
        <v>#VALUE!</v>
      </c>
      <c r="X773" t="e">
        <f t="shared" si="481"/>
        <v>#VALUE!</v>
      </c>
      <c r="Y773" t="e">
        <f t="shared" si="482"/>
        <v>#VALUE!</v>
      </c>
      <c r="Z773" t="e">
        <f t="shared" si="483"/>
        <v>#VALUE!</v>
      </c>
      <c r="AA773" t="e">
        <f t="shared" si="484"/>
        <v>#VALUE!</v>
      </c>
      <c r="AB773" t="e">
        <f t="shared" si="502"/>
        <v>#VALUE!</v>
      </c>
      <c r="AC773" t="e">
        <f t="shared" si="485"/>
        <v>#VALUE!</v>
      </c>
      <c r="AD773" t="e">
        <f t="shared" si="486"/>
        <v>#VALUE!</v>
      </c>
      <c r="AE773" t="e">
        <f t="shared" si="503"/>
        <v>#VALUE!</v>
      </c>
      <c r="AF773" t="e">
        <f t="shared" si="487"/>
        <v>#VALUE!</v>
      </c>
      <c r="AG773" t="e">
        <f t="shared" si="488"/>
        <v>#VALUE!</v>
      </c>
      <c r="AH773" t="e">
        <f t="shared" si="489"/>
        <v>#VALUE!</v>
      </c>
      <c r="AI773" t="e">
        <f t="shared" si="490"/>
        <v>#VALUE!</v>
      </c>
      <c r="AK773" t="e">
        <f>LOOKUP(AF773,LMS!D2:'LMS'!D2597,LMS!E2:'LMS'!E2597)</f>
        <v>#VALUE!</v>
      </c>
      <c r="AL773" t="e">
        <f>LOOKUP(AF773,LMS!D2:'LMS'!D2597,LMS!F2:'LMS'!F2597)</f>
        <v>#VALUE!</v>
      </c>
      <c r="AM773" t="e">
        <f>LOOKUP(AF773,LMS!D2:'LMS'!D2597,LMS!G2:'LMS'!G2597)</f>
        <v>#VALUE!</v>
      </c>
      <c r="AN773" t="e">
        <f>LOOKUP(AF773,LMS!D2:'LMS'!D2597,LMS!L2:'LMS'!L2597)</f>
        <v>#VALUE!</v>
      </c>
      <c r="AO773" t="e">
        <f>LOOKUP(AF773,LMS!D2:'LMS'!D2597,LMS!N2:'LMS'!N2597)</f>
        <v>#VALUE!</v>
      </c>
      <c r="AP773" t="e">
        <f>LOOKUP(AF773,LMS!D2:'LMS'!D2597,LMS!P2:'LMS'!P2597)</f>
        <v>#VALUE!</v>
      </c>
      <c r="AR773" t="e">
        <f t="shared" si="491"/>
        <v>#VALUE!</v>
      </c>
      <c r="AS773" t="e">
        <f t="shared" si="492"/>
        <v>#VALUE!</v>
      </c>
      <c r="AT773" t="e">
        <f t="shared" si="504"/>
        <v>#VALUE!</v>
      </c>
      <c r="AU773" t="e">
        <f t="shared" si="493"/>
        <v>#VALUE!</v>
      </c>
      <c r="AV773" t="e">
        <f t="shared" si="505"/>
        <v>#VALUE!</v>
      </c>
      <c r="AW773" t="e">
        <f t="shared" si="506"/>
        <v>#VALUE!</v>
      </c>
      <c r="AX773" t="e">
        <f>LOOKUP(AV773,Z!A2:'Z'!A803,Z!B2:'Z'!B803)</f>
        <v>#VALUE!</v>
      </c>
      <c r="AY773" t="e">
        <f t="shared" si="494"/>
        <v>#VALUE!</v>
      </c>
      <c r="AZ773" t="e">
        <f t="shared" si="495"/>
        <v>#VALUE!</v>
      </c>
      <c r="BA773" t="e">
        <f t="shared" si="496"/>
        <v>#VALUE!</v>
      </c>
      <c r="BB773" t="e">
        <f t="shared" si="497"/>
        <v>#VALUE!</v>
      </c>
      <c r="BC773" t="e">
        <f t="shared" si="498"/>
        <v>#VALUE!</v>
      </c>
      <c r="BD773" t="e">
        <f t="shared" si="499"/>
        <v>#VALUE!</v>
      </c>
    </row>
    <row r="774" spans="1:56" x14ac:dyDescent="0.25">
      <c r="A774" t="str">
        <f>'Bodycomp INPUT'!A771</f>
        <v>.</v>
      </c>
      <c r="B774" t="str">
        <f>'Bodycomp INPUT'!B771</f>
        <v>.</v>
      </c>
      <c r="C774" t="str">
        <f>'Bodycomp INPUT'!C771</f>
        <v>.</v>
      </c>
      <c r="D774" t="str">
        <f>'Bodycomp INPUT'!D771</f>
        <v>.</v>
      </c>
      <c r="E774" t="str">
        <f>'Bodycomp INPUT'!E771</f>
        <v>.</v>
      </c>
      <c r="F774" t="str">
        <f>'Bodycomp INPUT'!F771</f>
        <v>.</v>
      </c>
      <c r="G774" t="str">
        <f>'Bodycomp INPUT'!G771</f>
        <v>.</v>
      </c>
      <c r="H774">
        <v>776</v>
      </c>
      <c r="I774" t="e">
        <f t="shared" si="468"/>
        <v>#VALUE!</v>
      </c>
      <c r="J774" t="e">
        <f t="shared" si="500"/>
        <v>#VALUE!</v>
      </c>
      <c r="K774" t="e">
        <f t="shared" si="469"/>
        <v>#VALUE!</v>
      </c>
      <c r="L774" t="e">
        <f t="shared" si="470"/>
        <v>#VALUE!</v>
      </c>
      <c r="M774" t="e">
        <f t="shared" si="471"/>
        <v>#VALUE!</v>
      </c>
      <c r="N774" t="e">
        <f t="shared" si="472"/>
        <v>#VALUE!</v>
      </c>
      <c r="O774" t="e">
        <f t="shared" si="473"/>
        <v>#VALUE!</v>
      </c>
      <c r="P774" t="e">
        <f t="shared" si="474"/>
        <v>#VALUE!</v>
      </c>
      <c r="Q774" t="e">
        <f t="shared" si="475"/>
        <v>#VALUE!</v>
      </c>
      <c r="R774" t="e">
        <f t="shared" si="501"/>
        <v>#VALUE!</v>
      </c>
      <c r="S774" t="e">
        <f t="shared" si="476"/>
        <v>#VALUE!</v>
      </c>
      <c r="T774" t="e">
        <f t="shared" si="477"/>
        <v>#VALUE!</v>
      </c>
      <c r="U774" t="e">
        <f t="shared" si="478"/>
        <v>#VALUE!</v>
      </c>
      <c r="V774" t="e">
        <f t="shared" si="479"/>
        <v>#VALUE!</v>
      </c>
      <c r="W774" t="e">
        <f t="shared" si="480"/>
        <v>#VALUE!</v>
      </c>
      <c r="X774" t="e">
        <f t="shared" si="481"/>
        <v>#VALUE!</v>
      </c>
      <c r="Y774" t="e">
        <f t="shared" si="482"/>
        <v>#VALUE!</v>
      </c>
      <c r="Z774" t="e">
        <f t="shared" si="483"/>
        <v>#VALUE!</v>
      </c>
      <c r="AA774" t="e">
        <f t="shared" si="484"/>
        <v>#VALUE!</v>
      </c>
      <c r="AB774" t="e">
        <f t="shared" si="502"/>
        <v>#VALUE!</v>
      </c>
      <c r="AC774" t="e">
        <f t="shared" si="485"/>
        <v>#VALUE!</v>
      </c>
      <c r="AD774" t="e">
        <f t="shared" si="486"/>
        <v>#VALUE!</v>
      </c>
      <c r="AE774" t="e">
        <f t="shared" si="503"/>
        <v>#VALUE!</v>
      </c>
      <c r="AF774" t="e">
        <f t="shared" si="487"/>
        <v>#VALUE!</v>
      </c>
      <c r="AG774" t="e">
        <f t="shared" si="488"/>
        <v>#VALUE!</v>
      </c>
      <c r="AH774" t="e">
        <f t="shared" si="489"/>
        <v>#VALUE!</v>
      </c>
      <c r="AI774" t="e">
        <f t="shared" si="490"/>
        <v>#VALUE!</v>
      </c>
      <c r="AK774" t="e">
        <f>LOOKUP(AF774,LMS!D2:'LMS'!D2597,LMS!E2:'LMS'!E2597)</f>
        <v>#VALUE!</v>
      </c>
      <c r="AL774" t="e">
        <f>LOOKUP(AF774,LMS!D2:'LMS'!D2597,LMS!F2:'LMS'!F2597)</f>
        <v>#VALUE!</v>
      </c>
      <c r="AM774" t="e">
        <f>LOOKUP(AF774,LMS!D2:'LMS'!D2597,LMS!G2:'LMS'!G2597)</f>
        <v>#VALUE!</v>
      </c>
      <c r="AN774" t="e">
        <f>LOOKUP(AF774,LMS!D2:'LMS'!D2597,LMS!L2:'LMS'!L2597)</f>
        <v>#VALUE!</v>
      </c>
      <c r="AO774" t="e">
        <f>LOOKUP(AF774,LMS!D2:'LMS'!D2597,LMS!N2:'LMS'!N2597)</f>
        <v>#VALUE!</v>
      </c>
      <c r="AP774" t="e">
        <f>LOOKUP(AF774,LMS!D2:'LMS'!D2597,LMS!P2:'LMS'!P2597)</f>
        <v>#VALUE!</v>
      </c>
      <c r="AR774" t="e">
        <f t="shared" si="491"/>
        <v>#VALUE!</v>
      </c>
      <c r="AS774" t="e">
        <f t="shared" si="492"/>
        <v>#VALUE!</v>
      </c>
      <c r="AT774" t="e">
        <f t="shared" si="504"/>
        <v>#VALUE!</v>
      </c>
      <c r="AU774" t="e">
        <f t="shared" si="493"/>
        <v>#VALUE!</v>
      </c>
      <c r="AV774" t="e">
        <f t="shared" si="505"/>
        <v>#VALUE!</v>
      </c>
      <c r="AW774" t="e">
        <f t="shared" si="506"/>
        <v>#VALUE!</v>
      </c>
      <c r="AX774" t="e">
        <f>LOOKUP(AV774,Z!A2:'Z'!A803,Z!B2:'Z'!B803)</f>
        <v>#VALUE!</v>
      </c>
      <c r="AY774" t="e">
        <f t="shared" si="494"/>
        <v>#VALUE!</v>
      </c>
      <c r="AZ774" t="e">
        <f t="shared" si="495"/>
        <v>#VALUE!</v>
      </c>
      <c r="BA774" t="e">
        <f t="shared" si="496"/>
        <v>#VALUE!</v>
      </c>
      <c r="BB774" t="e">
        <f t="shared" si="497"/>
        <v>#VALUE!</v>
      </c>
      <c r="BC774" t="e">
        <f t="shared" si="498"/>
        <v>#VALUE!</v>
      </c>
      <c r="BD774" t="e">
        <f t="shared" si="499"/>
        <v>#VALUE!</v>
      </c>
    </row>
    <row r="775" spans="1:56" x14ac:dyDescent="0.25">
      <c r="A775" t="str">
        <f>'Bodycomp INPUT'!A772</f>
        <v>.</v>
      </c>
      <c r="B775" t="str">
        <f>'Bodycomp INPUT'!B772</f>
        <v>.</v>
      </c>
      <c r="C775" t="str">
        <f>'Bodycomp INPUT'!C772</f>
        <v>.</v>
      </c>
      <c r="D775" t="str">
        <f>'Bodycomp INPUT'!D772</f>
        <v>.</v>
      </c>
      <c r="E775" t="str">
        <f>'Bodycomp INPUT'!E772</f>
        <v>.</v>
      </c>
      <c r="F775" t="str">
        <f>'Bodycomp INPUT'!F772</f>
        <v>.</v>
      </c>
      <c r="G775" t="str">
        <f>'Bodycomp INPUT'!G772</f>
        <v>.</v>
      </c>
      <c r="H775">
        <v>777</v>
      </c>
      <c r="I775" t="e">
        <f t="shared" si="468"/>
        <v>#VALUE!</v>
      </c>
      <c r="J775" t="e">
        <f t="shared" si="500"/>
        <v>#VALUE!</v>
      </c>
      <c r="K775" t="e">
        <f t="shared" si="469"/>
        <v>#VALUE!</v>
      </c>
      <c r="L775" t="e">
        <f t="shared" si="470"/>
        <v>#VALUE!</v>
      </c>
      <c r="M775" t="e">
        <f t="shared" si="471"/>
        <v>#VALUE!</v>
      </c>
      <c r="N775" t="e">
        <f t="shared" si="472"/>
        <v>#VALUE!</v>
      </c>
      <c r="O775" t="e">
        <f t="shared" si="473"/>
        <v>#VALUE!</v>
      </c>
      <c r="P775" t="e">
        <f t="shared" si="474"/>
        <v>#VALUE!</v>
      </c>
      <c r="Q775" t="e">
        <f t="shared" si="475"/>
        <v>#VALUE!</v>
      </c>
      <c r="R775" t="e">
        <f t="shared" si="501"/>
        <v>#VALUE!</v>
      </c>
      <c r="S775" t="e">
        <f t="shared" si="476"/>
        <v>#VALUE!</v>
      </c>
      <c r="T775" t="e">
        <f t="shared" si="477"/>
        <v>#VALUE!</v>
      </c>
      <c r="U775" t="e">
        <f t="shared" si="478"/>
        <v>#VALUE!</v>
      </c>
      <c r="V775" t="e">
        <f t="shared" si="479"/>
        <v>#VALUE!</v>
      </c>
      <c r="W775" t="e">
        <f t="shared" si="480"/>
        <v>#VALUE!</v>
      </c>
      <c r="X775" t="e">
        <f t="shared" si="481"/>
        <v>#VALUE!</v>
      </c>
      <c r="Y775" t="e">
        <f t="shared" si="482"/>
        <v>#VALUE!</v>
      </c>
      <c r="Z775" t="e">
        <f t="shared" si="483"/>
        <v>#VALUE!</v>
      </c>
      <c r="AA775" t="e">
        <f t="shared" si="484"/>
        <v>#VALUE!</v>
      </c>
      <c r="AB775" t="e">
        <f t="shared" si="502"/>
        <v>#VALUE!</v>
      </c>
      <c r="AC775" t="e">
        <f t="shared" si="485"/>
        <v>#VALUE!</v>
      </c>
      <c r="AD775" t="e">
        <f t="shared" si="486"/>
        <v>#VALUE!</v>
      </c>
      <c r="AE775" t="e">
        <f t="shared" si="503"/>
        <v>#VALUE!</v>
      </c>
      <c r="AF775" t="e">
        <f t="shared" si="487"/>
        <v>#VALUE!</v>
      </c>
      <c r="AG775" t="e">
        <f t="shared" si="488"/>
        <v>#VALUE!</v>
      </c>
      <c r="AH775" t="e">
        <f t="shared" si="489"/>
        <v>#VALUE!</v>
      </c>
      <c r="AI775" t="e">
        <f t="shared" si="490"/>
        <v>#VALUE!</v>
      </c>
      <c r="AK775" t="e">
        <f>LOOKUP(AF775,LMS!D2:'LMS'!D2597,LMS!E2:'LMS'!E2597)</f>
        <v>#VALUE!</v>
      </c>
      <c r="AL775" t="e">
        <f>LOOKUP(AF775,LMS!D2:'LMS'!D2597,LMS!F2:'LMS'!F2597)</f>
        <v>#VALUE!</v>
      </c>
      <c r="AM775" t="e">
        <f>LOOKUP(AF775,LMS!D2:'LMS'!D2597,LMS!G2:'LMS'!G2597)</f>
        <v>#VALUE!</v>
      </c>
      <c r="AN775" t="e">
        <f>LOOKUP(AF775,LMS!D2:'LMS'!D2597,LMS!L2:'LMS'!L2597)</f>
        <v>#VALUE!</v>
      </c>
      <c r="AO775" t="e">
        <f>LOOKUP(AF775,LMS!D2:'LMS'!D2597,LMS!N2:'LMS'!N2597)</f>
        <v>#VALUE!</v>
      </c>
      <c r="AP775" t="e">
        <f>LOOKUP(AF775,LMS!D2:'LMS'!D2597,LMS!P2:'LMS'!P2597)</f>
        <v>#VALUE!</v>
      </c>
      <c r="AR775" t="e">
        <f t="shared" si="491"/>
        <v>#VALUE!</v>
      </c>
      <c r="AS775" t="e">
        <f t="shared" si="492"/>
        <v>#VALUE!</v>
      </c>
      <c r="AT775" t="e">
        <f t="shared" si="504"/>
        <v>#VALUE!</v>
      </c>
      <c r="AU775" t="e">
        <f t="shared" si="493"/>
        <v>#VALUE!</v>
      </c>
      <c r="AV775" t="e">
        <f t="shared" si="505"/>
        <v>#VALUE!</v>
      </c>
      <c r="AW775" t="e">
        <f t="shared" si="506"/>
        <v>#VALUE!</v>
      </c>
      <c r="AX775" t="e">
        <f>LOOKUP(AV775,Z!A2:'Z'!A803,Z!B2:'Z'!B803)</f>
        <v>#VALUE!</v>
      </c>
      <c r="AY775" t="e">
        <f t="shared" si="494"/>
        <v>#VALUE!</v>
      </c>
      <c r="AZ775" t="e">
        <f t="shared" si="495"/>
        <v>#VALUE!</v>
      </c>
      <c r="BA775" t="e">
        <f t="shared" si="496"/>
        <v>#VALUE!</v>
      </c>
      <c r="BB775" t="e">
        <f t="shared" si="497"/>
        <v>#VALUE!</v>
      </c>
      <c r="BC775" t="e">
        <f t="shared" si="498"/>
        <v>#VALUE!</v>
      </c>
      <c r="BD775" t="e">
        <f t="shared" si="499"/>
        <v>#VALUE!</v>
      </c>
    </row>
    <row r="776" spans="1:56" x14ac:dyDescent="0.25">
      <c r="A776" t="str">
        <f>'Bodycomp INPUT'!A773</f>
        <v>.</v>
      </c>
      <c r="B776" t="str">
        <f>'Bodycomp INPUT'!B773</f>
        <v>.</v>
      </c>
      <c r="C776" t="str">
        <f>'Bodycomp INPUT'!C773</f>
        <v>.</v>
      </c>
      <c r="D776" t="str">
        <f>'Bodycomp INPUT'!D773</f>
        <v>.</v>
      </c>
      <c r="E776" t="str">
        <f>'Bodycomp INPUT'!E773</f>
        <v>.</v>
      </c>
      <c r="F776" t="str">
        <f>'Bodycomp INPUT'!F773</f>
        <v>.</v>
      </c>
      <c r="G776" t="str">
        <f>'Bodycomp INPUT'!G773</f>
        <v>.</v>
      </c>
      <c r="H776">
        <v>778</v>
      </c>
      <c r="I776" t="e">
        <f t="shared" ref="I776:I839" si="507">E776*0.3937</f>
        <v>#VALUE!</v>
      </c>
      <c r="J776" t="e">
        <f t="shared" si="500"/>
        <v>#VALUE!</v>
      </c>
      <c r="K776" t="e">
        <f t="shared" ref="K776:K839" si="508">2.86+(I776*0.949)</f>
        <v>#VALUE!</v>
      </c>
      <c r="L776" t="e">
        <f t="shared" ref="L776:L839" si="509">IF(B776=0,J776,K776)</f>
        <v>#VALUE!</v>
      </c>
      <c r="M776" t="e">
        <f t="shared" ref="M776:M839" si="510">2.316+(I776*0.955)</f>
        <v>#VALUE!</v>
      </c>
      <c r="N776" t="e">
        <f t="shared" ref="N776:N839" si="511">2.803+(I776*0.953)</f>
        <v>#VALUE!</v>
      </c>
      <c r="O776" t="e">
        <f t="shared" ref="O776:O839" si="512">IF(B776=0,M776,N776)</f>
        <v>#VALUE!</v>
      </c>
      <c r="P776" t="e">
        <f t="shared" ref="P776:P839" si="513">IF(AA776&lt;20.0833,L776,O776)</f>
        <v>#VALUE!</v>
      </c>
      <c r="Q776" t="e">
        <f t="shared" ref="Q776:Q839" si="514">IF(G776=1,I776,P776)</f>
        <v>#VALUE!</v>
      </c>
      <c r="R776" t="e">
        <f t="shared" si="501"/>
        <v>#VALUE!</v>
      </c>
      <c r="S776" t="e">
        <f t="shared" ref="S776:S839" si="515">0.373+(+F776*1.016)</f>
        <v>#VALUE!</v>
      </c>
      <c r="T776" t="e">
        <f t="shared" ref="T776:T839" si="516">2.472+(+F776*1.006)</f>
        <v>#VALUE!</v>
      </c>
      <c r="U776" t="e">
        <f t="shared" ref="U776:U839" si="517">IF(B776=0,S776,T776)</f>
        <v>#VALUE!</v>
      </c>
      <c r="V776" t="e">
        <f t="shared" ref="V776:V839" si="518">4.589+(+F776*0.987)</f>
        <v>#VALUE!</v>
      </c>
      <c r="W776" t="e">
        <f t="shared" ref="W776:W839" si="519">1.513+(+F776*0.999)</f>
        <v>#VALUE!</v>
      </c>
      <c r="X776" t="e">
        <f t="shared" ref="X776:X839" si="520">IF(B776=0,V776,W776)</f>
        <v>#VALUE!</v>
      </c>
      <c r="Y776" t="e">
        <f t="shared" ref="Y776:Y839" si="521">IF(AA776&lt;20.0833,U776,X776)</f>
        <v>#VALUE!</v>
      </c>
      <c r="Z776" t="e">
        <f t="shared" ref="Z776:Z839" si="522">IF(G776=1,F776,Y776)</f>
        <v>#VALUE!</v>
      </c>
      <c r="AA776" t="e">
        <f t="shared" ref="AA776:AA839" si="523">+(D776-C776)/365</f>
        <v>#VALUE!</v>
      </c>
      <c r="AB776" t="e">
        <f t="shared" si="502"/>
        <v>#VALUE!</v>
      </c>
      <c r="AC776" t="e">
        <f t="shared" ref="AC776:AC839" si="524">AB776+(B776*0.1)</f>
        <v>#VALUE!</v>
      </c>
      <c r="AD776" t="e">
        <f t="shared" ref="AD776:AD839" si="525">+AA776*12</f>
        <v>#VALUE!</v>
      </c>
      <c r="AE776" t="e">
        <f t="shared" si="503"/>
        <v>#VALUE!</v>
      </c>
      <c r="AF776" t="e">
        <f t="shared" ref="AF776:AF839" si="526">AE776+(0.1*B776)</f>
        <v>#VALUE!</v>
      </c>
      <c r="AG776" t="e">
        <f t="shared" ref="AG776:AG839" si="527">Z776/2.205</f>
        <v>#VALUE!</v>
      </c>
      <c r="AH776" t="e">
        <f t="shared" ref="AH776:AH839" si="528">Q776/39.37</f>
        <v>#VALUE!</v>
      </c>
      <c r="AI776" t="e">
        <f t="shared" ref="AI776:AI839" si="529">AG776/(AH776*AH776)</f>
        <v>#VALUE!</v>
      </c>
      <c r="AK776" t="e">
        <f>LOOKUP(AF776,LMS!D2:'LMS'!D2597,LMS!E2:'LMS'!E2597)</f>
        <v>#VALUE!</v>
      </c>
      <c r="AL776" t="e">
        <f>LOOKUP(AF776,LMS!D2:'LMS'!D2597,LMS!F2:'LMS'!F2597)</f>
        <v>#VALUE!</v>
      </c>
      <c r="AM776" t="e">
        <f>LOOKUP(AF776,LMS!D2:'LMS'!D2597,LMS!G2:'LMS'!G2597)</f>
        <v>#VALUE!</v>
      </c>
      <c r="AN776" t="e">
        <f>LOOKUP(AF776,LMS!D2:'LMS'!D2597,LMS!L2:'LMS'!L2597)</f>
        <v>#VALUE!</v>
      </c>
      <c r="AO776" t="e">
        <f>LOOKUP(AF776,LMS!D2:'LMS'!D2597,LMS!N2:'LMS'!N2597)</f>
        <v>#VALUE!</v>
      </c>
      <c r="AP776" t="e">
        <f>LOOKUP(AF776,LMS!D2:'LMS'!D2597,LMS!P2:'LMS'!P2597)</f>
        <v>#VALUE!</v>
      </c>
      <c r="AR776" t="e">
        <f t="shared" ref="AR776:AR839" si="530">AK776*AM776</f>
        <v>#VALUE!</v>
      </c>
      <c r="AS776" t="e">
        <f t="shared" ref="AS776:AS839" si="531">(AI776/AL776)^AK776</f>
        <v>#VALUE!</v>
      </c>
      <c r="AT776" t="e">
        <f t="shared" si="504"/>
        <v>#VALUE!</v>
      </c>
      <c r="AU776" t="e">
        <f t="shared" ref="AU776:AU839" si="532">AT776/AR776</f>
        <v>#VALUE!</v>
      </c>
      <c r="AV776" t="e">
        <f t="shared" si="505"/>
        <v>#VALUE!</v>
      </c>
      <c r="AW776" t="e">
        <f t="shared" si="506"/>
        <v>#VALUE!</v>
      </c>
      <c r="AX776" t="e">
        <f>LOOKUP(AV776,Z!A2:'Z'!A803,Z!B2:'Z'!B803)</f>
        <v>#VALUE!</v>
      </c>
      <c r="AY776" t="e">
        <f t="shared" si="494"/>
        <v>#VALUE!</v>
      </c>
      <c r="AZ776" t="e">
        <f t="shared" si="495"/>
        <v>#VALUE!</v>
      </c>
      <c r="BA776" t="e">
        <f t="shared" si="496"/>
        <v>#VALUE!</v>
      </c>
      <c r="BB776" t="e">
        <f t="shared" si="497"/>
        <v>#VALUE!</v>
      </c>
      <c r="BC776" t="e">
        <f t="shared" si="498"/>
        <v>#VALUE!</v>
      </c>
      <c r="BD776" t="e">
        <f t="shared" si="499"/>
        <v>#VALUE!</v>
      </c>
    </row>
    <row r="777" spans="1:56" x14ac:dyDescent="0.25">
      <c r="A777" t="str">
        <f>'Bodycomp INPUT'!A774</f>
        <v>.</v>
      </c>
      <c r="B777" t="str">
        <f>'Bodycomp INPUT'!B774</f>
        <v>.</v>
      </c>
      <c r="C777" t="str">
        <f>'Bodycomp INPUT'!C774</f>
        <v>.</v>
      </c>
      <c r="D777" t="str">
        <f>'Bodycomp INPUT'!D774</f>
        <v>.</v>
      </c>
      <c r="E777" t="str">
        <f>'Bodycomp INPUT'!E774</f>
        <v>.</v>
      </c>
      <c r="F777" t="str">
        <f>'Bodycomp INPUT'!F774</f>
        <v>.</v>
      </c>
      <c r="G777" t="str">
        <f>'Bodycomp INPUT'!G774</f>
        <v>.</v>
      </c>
      <c r="H777">
        <v>779</v>
      </c>
      <c r="I777" t="e">
        <f t="shared" si="507"/>
        <v>#VALUE!</v>
      </c>
      <c r="J777" t="e">
        <f t="shared" si="500"/>
        <v>#VALUE!</v>
      </c>
      <c r="K777" t="e">
        <f t="shared" si="508"/>
        <v>#VALUE!</v>
      </c>
      <c r="L777" t="e">
        <f t="shared" si="509"/>
        <v>#VALUE!</v>
      </c>
      <c r="M777" t="e">
        <f t="shared" si="510"/>
        <v>#VALUE!</v>
      </c>
      <c r="N777" t="e">
        <f t="shared" si="511"/>
        <v>#VALUE!</v>
      </c>
      <c r="O777" t="e">
        <f t="shared" si="512"/>
        <v>#VALUE!</v>
      </c>
      <c r="P777" t="e">
        <f t="shared" si="513"/>
        <v>#VALUE!</v>
      </c>
      <c r="Q777" t="e">
        <f t="shared" si="514"/>
        <v>#VALUE!</v>
      </c>
      <c r="R777" t="e">
        <f t="shared" si="501"/>
        <v>#VALUE!</v>
      </c>
      <c r="S777" t="e">
        <f t="shared" si="515"/>
        <v>#VALUE!</v>
      </c>
      <c r="T777" t="e">
        <f t="shared" si="516"/>
        <v>#VALUE!</v>
      </c>
      <c r="U777" t="e">
        <f t="shared" si="517"/>
        <v>#VALUE!</v>
      </c>
      <c r="V777" t="e">
        <f t="shared" si="518"/>
        <v>#VALUE!</v>
      </c>
      <c r="W777" t="e">
        <f t="shared" si="519"/>
        <v>#VALUE!</v>
      </c>
      <c r="X777" t="e">
        <f t="shared" si="520"/>
        <v>#VALUE!</v>
      </c>
      <c r="Y777" t="e">
        <f t="shared" si="521"/>
        <v>#VALUE!</v>
      </c>
      <c r="Z777" t="e">
        <f t="shared" si="522"/>
        <v>#VALUE!</v>
      </c>
      <c r="AA777" t="e">
        <f t="shared" si="523"/>
        <v>#VALUE!</v>
      </c>
      <c r="AB777" t="e">
        <f t="shared" si="502"/>
        <v>#VALUE!</v>
      </c>
      <c r="AC777" t="e">
        <f t="shared" si="524"/>
        <v>#VALUE!</v>
      </c>
      <c r="AD777" t="e">
        <f t="shared" si="525"/>
        <v>#VALUE!</v>
      </c>
      <c r="AE777" t="e">
        <f t="shared" si="503"/>
        <v>#VALUE!</v>
      </c>
      <c r="AF777" t="e">
        <f t="shared" si="526"/>
        <v>#VALUE!</v>
      </c>
      <c r="AG777" t="e">
        <f t="shared" si="527"/>
        <v>#VALUE!</v>
      </c>
      <c r="AH777" t="e">
        <f t="shared" si="528"/>
        <v>#VALUE!</v>
      </c>
      <c r="AI777" t="e">
        <f t="shared" si="529"/>
        <v>#VALUE!</v>
      </c>
      <c r="AK777" t="e">
        <f>LOOKUP(AF777,LMS!D2:'LMS'!D2597,LMS!E2:'LMS'!E2597)</f>
        <v>#VALUE!</v>
      </c>
      <c r="AL777" t="e">
        <f>LOOKUP(AF777,LMS!D2:'LMS'!D2597,LMS!F2:'LMS'!F2597)</f>
        <v>#VALUE!</v>
      </c>
      <c r="AM777" t="e">
        <f>LOOKUP(AF777,LMS!D2:'LMS'!D2597,LMS!G2:'LMS'!G2597)</f>
        <v>#VALUE!</v>
      </c>
      <c r="AN777" t="e">
        <f>LOOKUP(AF777,LMS!D2:'LMS'!D2597,LMS!L2:'LMS'!L2597)</f>
        <v>#VALUE!</v>
      </c>
      <c r="AO777" t="e">
        <f>LOOKUP(AF777,LMS!D2:'LMS'!D2597,LMS!N2:'LMS'!N2597)</f>
        <v>#VALUE!</v>
      </c>
      <c r="AP777" t="e">
        <f>LOOKUP(AF777,LMS!D2:'LMS'!D2597,LMS!P2:'LMS'!P2597)</f>
        <v>#VALUE!</v>
      </c>
      <c r="AR777" t="e">
        <f t="shared" si="530"/>
        <v>#VALUE!</v>
      </c>
      <c r="AS777" t="e">
        <f t="shared" si="531"/>
        <v>#VALUE!</v>
      </c>
      <c r="AT777" t="e">
        <f t="shared" si="504"/>
        <v>#VALUE!</v>
      </c>
      <c r="AU777" t="e">
        <f t="shared" si="532"/>
        <v>#VALUE!</v>
      </c>
      <c r="AV777" t="e">
        <f t="shared" si="505"/>
        <v>#VALUE!</v>
      </c>
      <c r="AW777" t="e">
        <f t="shared" si="506"/>
        <v>#VALUE!</v>
      </c>
      <c r="AX777" t="e">
        <f>LOOKUP(AV777,Z!A2:'Z'!A803,Z!B2:'Z'!B803)</f>
        <v>#VALUE!</v>
      </c>
      <c r="AY777" t="e">
        <f t="shared" si="494"/>
        <v>#VALUE!</v>
      </c>
      <c r="AZ777" t="e">
        <f t="shared" si="495"/>
        <v>#VALUE!</v>
      </c>
      <c r="BA777" t="e">
        <f t="shared" si="496"/>
        <v>#VALUE!</v>
      </c>
      <c r="BB777" t="e">
        <f t="shared" si="497"/>
        <v>#VALUE!</v>
      </c>
      <c r="BC777" t="e">
        <f t="shared" si="498"/>
        <v>#VALUE!</v>
      </c>
      <c r="BD777" t="e">
        <f t="shared" si="499"/>
        <v>#VALUE!</v>
      </c>
    </row>
    <row r="778" spans="1:56" x14ac:dyDescent="0.25">
      <c r="A778" t="str">
        <f>'Bodycomp INPUT'!A775</f>
        <v>.</v>
      </c>
      <c r="B778" t="str">
        <f>'Bodycomp INPUT'!B775</f>
        <v>.</v>
      </c>
      <c r="C778" t="str">
        <f>'Bodycomp INPUT'!C775</f>
        <v>.</v>
      </c>
      <c r="D778" t="str">
        <f>'Bodycomp INPUT'!D775</f>
        <v>.</v>
      </c>
      <c r="E778" t="str">
        <f>'Bodycomp INPUT'!E775</f>
        <v>.</v>
      </c>
      <c r="F778" t="str">
        <f>'Bodycomp INPUT'!F775</f>
        <v>.</v>
      </c>
      <c r="G778" t="str">
        <f>'Bodycomp INPUT'!G775</f>
        <v>.</v>
      </c>
      <c r="H778">
        <v>780</v>
      </c>
      <c r="I778" t="e">
        <f t="shared" si="507"/>
        <v>#VALUE!</v>
      </c>
      <c r="J778" t="e">
        <f t="shared" si="500"/>
        <v>#VALUE!</v>
      </c>
      <c r="K778" t="e">
        <f t="shared" si="508"/>
        <v>#VALUE!</v>
      </c>
      <c r="L778" t="e">
        <f t="shared" si="509"/>
        <v>#VALUE!</v>
      </c>
      <c r="M778" t="e">
        <f t="shared" si="510"/>
        <v>#VALUE!</v>
      </c>
      <c r="N778" t="e">
        <f t="shared" si="511"/>
        <v>#VALUE!</v>
      </c>
      <c r="O778" t="e">
        <f t="shared" si="512"/>
        <v>#VALUE!</v>
      </c>
      <c r="P778" t="e">
        <f t="shared" si="513"/>
        <v>#VALUE!</v>
      </c>
      <c r="Q778" t="e">
        <f t="shared" si="514"/>
        <v>#VALUE!</v>
      </c>
      <c r="R778" t="e">
        <f t="shared" si="501"/>
        <v>#VALUE!</v>
      </c>
      <c r="S778" t="e">
        <f t="shared" si="515"/>
        <v>#VALUE!</v>
      </c>
      <c r="T778" t="e">
        <f t="shared" si="516"/>
        <v>#VALUE!</v>
      </c>
      <c r="U778" t="e">
        <f t="shared" si="517"/>
        <v>#VALUE!</v>
      </c>
      <c r="V778" t="e">
        <f t="shared" si="518"/>
        <v>#VALUE!</v>
      </c>
      <c r="W778" t="e">
        <f t="shared" si="519"/>
        <v>#VALUE!</v>
      </c>
      <c r="X778" t="e">
        <f t="shared" si="520"/>
        <v>#VALUE!</v>
      </c>
      <c r="Y778" t="e">
        <f t="shared" si="521"/>
        <v>#VALUE!</v>
      </c>
      <c r="Z778" t="e">
        <f t="shared" si="522"/>
        <v>#VALUE!</v>
      </c>
      <c r="AA778" t="e">
        <f t="shared" si="523"/>
        <v>#VALUE!</v>
      </c>
      <c r="AB778" t="e">
        <f t="shared" si="502"/>
        <v>#VALUE!</v>
      </c>
      <c r="AC778" t="e">
        <f t="shared" si="524"/>
        <v>#VALUE!</v>
      </c>
      <c r="AD778" t="e">
        <f t="shared" si="525"/>
        <v>#VALUE!</v>
      </c>
      <c r="AE778" t="e">
        <f t="shared" si="503"/>
        <v>#VALUE!</v>
      </c>
      <c r="AF778" t="e">
        <f t="shared" si="526"/>
        <v>#VALUE!</v>
      </c>
      <c r="AG778" t="e">
        <f t="shared" si="527"/>
        <v>#VALUE!</v>
      </c>
      <c r="AH778" t="e">
        <f t="shared" si="528"/>
        <v>#VALUE!</v>
      </c>
      <c r="AI778" t="e">
        <f t="shared" si="529"/>
        <v>#VALUE!</v>
      </c>
      <c r="AK778" t="e">
        <f>LOOKUP(AF778,LMS!D2:'LMS'!D2597,LMS!E2:'LMS'!E2597)</f>
        <v>#VALUE!</v>
      </c>
      <c r="AL778" t="e">
        <f>LOOKUP(AF778,LMS!D2:'LMS'!D2597,LMS!F2:'LMS'!F2597)</f>
        <v>#VALUE!</v>
      </c>
      <c r="AM778" t="e">
        <f>LOOKUP(AF778,LMS!D2:'LMS'!D2597,LMS!G2:'LMS'!G2597)</f>
        <v>#VALUE!</v>
      </c>
      <c r="AN778" t="e">
        <f>LOOKUP(AF778,LMS!D2:'LMS'!D2597,LMS!L2:'LMS'!L2597)</f>
        <v>#VALUE!</v>
      </c>
      <c r="AO778" t="e">
        <f>LOOKUP(AF778,LMS!D2:'LMS'!D2597,LMS!N2:'LMS'!N2597)</f>
        <v>#VALUE!</v>
      </c>
      <c r="AP778" t="e">
        <f>LOOKUP(AF778,LMS!D2:'LMS'!D2597,LMS!P2:'LMS'!P2597)</f>
        <v>#VALUE!</v>
      </c>
      <c r="AR778" t="e">
        <f t="shared" si="530"/>
        <v>#VALUE!</v>
      </c>
      <c r="AS778" t="e">
        <f t="shared" si="531"/>
        <v>#VALUE!</v>
      </c>
      <c r="AT778" t="e">
        <f t="shared" si="504"/>
        <v>#VALUE!</v>
      </c>
      <c r="AU778" t="e">
        <f t="shared" si="532"/>
        <v>#VALUE!</v>
      </c>
      <c r="AV778" t="e">
        <f t="shared" si="505"/>
        <v>#VALUE!</v>
      </c>
      <c r="AW778" t="e">
        <f t="shared" si="506"/>
        <v>#VALUE!</v>
      </c>
      <c r="AX778" t="e">
        <f>LOOKUP(AV778,Z!A2:'Z'!A803,Z!B2:'Z'!B803)</f>
        <v>#VALUE!</v>
      </c>
      <c r="AY778" t="e">
        <f t="shared" si="494"/>
        <v>#VALUE!</v>
      </c>
      <c r="AZ778" t="e">
        <f t="shared" si="495"/>
        <v>#VALUE!</v>
      </c>
      <c r="BA778" t="e">
        <f t="shared" si="496"/>
        <v>#VALUE!</v>
      </c>
      <c r="BB778" t="e">
        <f t="shared" si="497"/>
        <v>#VALUE!</v>
      </c>
      <c r="BC778" t="e">
        <f t="shared" si="498"/>
        <v>#VALUE!</v>
      </c>
      <c r="BD778" t="e">
        <f t="shared" si="499"/>
        <v>#VALUE!</v>
      </c>
    </row>
    <row r="779" spans="1:56" x14ac:dyDescent="0.25">
      <c r="A779" t="str">
        <f>'Bodycomp INPUT'!A776</f>
        <v>.</v>
      </c>
      <c r="B779" t="str">
        <f>'Bodycomp INPUT'!B776</f>
        <v>.</v>
      </c>
      <c r="C779" t="str">
        <f>'Bodycomp INPUT'!C776</f>
        <v>.</v>
      </c>
      <c r="D779" t="str">
        <f>'Bodycomp INPUT'!D776</f>
        <v>.</v>
      </c>
      <c r="E779" t="str">
        <f>'Bodycomp INPUT'!E776</f>
        <v>.</v>
      </c>
      <c r="F779" t="str">
        <f>'Bodycomp INPUT'!F776</f>
        <v>.</v>
      </c>
      <c r="G779" t="str">
        <f>'Bodycomp INPUT'!G776</f>
        <v>.</v>
      </c>
      <c r="H779">
        <v>781</v>
      </c>
      <c r="I779" t="e">
        <f t="shared" si="507"/>
        <v>#VALUE!</v>
      </c>
      <c r="J779" t="e">
        <f t="shared" si="500"/>
        <v>#VALUE!</v>
      </c>
      <c r="K779" t="e">
        <f t="shared" si="508"/>
        <v>#VALUE!</v>
      </c>
      <c r="L779" t="e">
        <f t="shared" si="509"/>
        <v>#VALUE!</v>
      </c>
      <c r="M779" t="e">
        <f t="shared" si="510"/>
        <v>#VALUE!</v>
      </c>
      <c r="N779" t="e">
        <f t="shared" si="511"/>
        <v>#VALUE!</v>
      </c>
      <c r="O779" t="e">
        <f t="shared" si="512"/>
        <v>#VALUE!</v>
      </c>
      <c r="P779" t="e">
        <f t="shared" si="513"/>
        <v>#VALUE!</v>
      </c>
      <c r="Q779" t="e">
        <f t="shared" si="514"/>
        <v>#VALUE!</v>
      </c>
      <c r="R779" t="e">
        <f t="shared" si="501"/>
        <v>#VALUE!</v>
      </c>
      <c r="S779" t="e">
        <f t="shared" si="515"/>
        <v>#VALUE!</v>
      </c>
      <c r="T779" t="e">
        <f t="shared" si="516"/>
        <v>#VALUE!</v>
      </c>
      <c r="U779" t="e">
        <f t="shared" si="517"/>
        <v>#VALUE!</v>
      </c>
      <c r="V779" t="e">
        <f t="shared" si="518"/>
        <v>#VALUE!</v>
      </c>
      <c r="W779" t="e">
        <f t="shared" si="519"/>
        <v>#VALUE!</v>
      </c>
      <c r="X779" t="e">
        <f t="shared" si="520"/>
        <v>#VALUE!</v>
      </c>
      <c r="Y779" t="e">
        <f t="shared" si="521"/>
        <v>#VALUE!</v>
      </c>
      <c r="Z779" t="e">
        <f t="shared" si="522"/>
        <v>#VALUE!</v>
      </c>
      <c r="AA779" t="e">
        <f t="shared" si="523"/>
        <v>#VALUE!</v>
      </c>
      <c r="AB779" t="e">
        <f t="shared" si="502"/>
        <v>#VALUE!</v>
      </c>
      <c r="AC779" t="e">
        <f t="shared" si="524"/>
        <v>#VALUE!</v>
      </c>
      <c r="AD779" t="e">
        <f t="shared" si="525"/>
        <v>#VALUE!</v>
      </c>
      <c r="AE779" t="e">
        <f t="shared" si="503"/>
        <v>#VALUE!</v>
      </c>
      <c r="AF779" t="e">
        <f t="shared" si="526"/>
        <v>#VALUE!</v>
      </c>
      <c r="AG779" t="e">
        <f t="shared" si="527"/>
        <v>#VALUE!</v>
      </c>
      <c r="AH779" t="e">
        <f t="shared" si="528"/>
        <v>#VALUE!</v>
      </c>
      <c r="AI779" t="e">
        <f t="shared" si="529"/>
        <v>#VALUE!</v>
      </c>
      <c r="AK779" t="e">
        <f>LOOKUP(AF779,LMS!D2:'LMS'!D2597,LMS!E2:'LMS'!E2597)</f>
        <v>#VALUE!</v>
      </c>
      <c r="AL779" t="e">
        <f>LOOKUP(AF779,LMS!D2:'LMS'!D2597,LMS!F2:'LMS'!F2597)</f>
        <v>#VALUE!</v>
      </c>
      <c r="AM779" t="e">
        <f>LOOKUP(AF779,LMS!D2:'LMS'!D2597,LMS!G2:'LMS'!G2597)</f>
        <v>#VALUE!</v>
      </c>
      <c r="AN779" t="e">
        <f>LOOKUP(AF779,LMS!D2:'LMS'!D2597,LMS!L2:'LMS'!L2597)</f>
        <v>#VALUE!</v>
      </c>
      <c r="AO779" t="e">
        <f>LOOKUP(AF779,LMS!D2:'LMS'!D2597,LMS!N2:'LMS'!N2597)</f>
        <v>#VALUE!</v>
      </c>
      <c r="AP779" t="e">
        <f>LOOKUP(AF779,LMS!D2:'LMS'!D2597,LMS!P2:'LMS'!P2597)</f>
        <v>#VALUE!</v>
      </c>
      <c r="AR779" t="e">
        <f t="shared" si="530"/>
        <v>#VALUE!</v>
      </c>
      <c r="AS779" t="e">
        <f t="shared" si="531"/>
        <v>#VALUE!</v>
      </c>
      <c r="AT779" t="e">
        <f t="shared" si="504"/>
        <v>#VALUE!</v>
      </c>
      <c r="AU779" t="e">
        <f t="shared" si="532"/>
        <v>#VALUE!</v>
      </c>
      <c r="AV779" t="e">
        <f t="shared" si="505"/>
        <v>#VALUE!</v>
      </c>
      <c r="AW779" t="e">
        <f t="shared" si="506"/>
        <v>#VALUE!</v>
      </c>
      <c r="AX779" t="e">
        <f>LOOKUP(AV779,Z!A2:'Z'!A803,Z!B2:'Z'!B803)</f>
        <v>#VALUE!</v>
      </c>
      <c r="AY779" t="e">
        <f t="shared" si="494"/>
        <v>#VALUE!</v>
      </c>
      <c r="AZ779" t="e">
        <f t="shared" si="495"/>
        <v>#VALUE!</v>
      </c>
      <c r="BA779" t="e">
        <f t="shared" si="496"/>
        <v>#VALUE!</v>
      </c>
      <c r="BB779" t="e">
        <f t="shared" si="497"/>
        <v>#VALUE!</v>
      </c>
      <c r="BC779" t="e">
        <f t="shared" si="498"/>
        <v>#VALUE!</v>
      </c>
      <c r="BD779" t="e">
        <f t="shared" si="499"/>
        <v>#VALUE!</v>
      </c>
    </row>
    <row r="780" spans="1:56" x14ac:dyDescent="0.25">
      <c r="A780" t="str">
        <f>'Bodycomp INPUT'!A777</f>
        <v>.</v>
      </c>
      <c r="B780" t="str">
        <f>'Bodycomp INPUT'!B777</f>
        <v>.</v>
      </c>
      <c r="C780" t="str">
        <f>'Bodycomp INPUT'!C777</f>
        <v>.</v>
      </c>
      <c r="D780" t="str">
        <f>'Bodycomp INPUT'!D777</f>
        <v>.</v>
      </c>
      <c r="E780" t="str">
        <f>'Bodycomp INPUT'!E777</f>
        <v>.</v>
      </c>
      <c r="F780" t="str">
        <f>'Bodycomp INPUT'!F777</f>
        <v>.</v>
      </c>
      <c r="G780" t="str">
        <f>'Bodycomp INPUT'!G777</f>
        <v>.</v>
      </c>
      <c r="H780">
        <v>782</v>
      </c>
      <c r="I780" t="e">
        <f t="shared" si="507"/>
        <v>#VALUE!</v>
      </c>
      <c r="J780" t="e">
        <f t="shared" si="500"/>
        <v>#VALUE!</v>
      </c>
      <c r="K780" t="e">
        <f t="shared" si="508"/>
        <v>#VALUE!</v>
      </c>
      <c r="L780" t="e">
        <f t="shared" si="509"/>
        <v>#VALUE!</v>
      </c>
      <c r="M780" t="e">
        <f t="shared" si="510"/>
        <v>#VALUE!</v>
      </c>
      <c r="N780" t="e">
        <f t="shared" si="511"/>
        <v>#VALUE!</v>
      </c>
      <c r="O780" t="e">
        <f t="shared" si="512"/>
        <v>#VALUE!</v>
      </c>
      <c r="P780" t="e">
        <f t="shared" si="513"/>
        <v>#VALUE!</v>
      </c>
      <c r="Q780" t="e">
        <f t="shared" si="514"/>
        <v>#VALUE!</v>
      </c>
      <c r="R780" t="e">
        <f t="shared" si="501"/>
        <v>#VALUE!</v>
      </c>
      <c r="S780" t="e">
        <f t="shared" si="515"/>
        <v>#VALUE!</v>
      </c>
      <c r="T780" t="e">
        <f t="shared" si="516"/>
        <v>#VALUE!</v>
      </c>
      <c r="U780" t="e">
        <f t="shared" si="517"/>
        <v>#VALUE!</v>
      </c>
      <c r="V780" t="e">
        <f t="shared" si="518"/>
        <v>#VALUE!</v>
      </c>
      <c r="W780" t="e">
        <f t="shared" si="519"/>
        <v>#VALUE!</v>
      </c>
      <c r="X780" t="e">
        <f t="shared" si="520"/>
        <v>#VALUE!</v>
      </c>
      <c r="Y780" t="e">
        <f t="shared" si="521"/>
        <v>#VALUE!</v>
      </c>
      <c r="Z780" t="e">
        <f t="shared" si="522"/>
        <v>#VALUE!</v>
      </c>
      <c r="AA780" t="e">
        <f t="shared" si="523"/>
        <v>#VALUE!</v>
      </c>
      <c r="AB780" t="e">
        <f t="shared" si="502"/>
        <v>#VALUE!</v>
      </c>
      <c r="AC780" t="e">
        <f t="shared" si="524"/>
        <v>#VALUE!</v>
      </c>
      <c r="AD780" t="e">
        <f t="shared" si="525"/>
        <v>#VALUE!</v>
      </c>
      <c r="AE780" t="e">
        <f t="shared" si="503"/>
        <v>#VALUE!</v>
      </c>
      <c r="AF780" t="e">
        <f t="shared" si="526"/>
        <v>#VALUE!</v>
      </c>
      <c r="AG780" t="e">
        <f t="shared" si="527"/>
        <v>#VALUE!</v>
      </c>
      <c r="AH780" t="e">
        <f t="shared" si="528"/>
        <v>#VALUE!</v>
      </c>
      <c r="AI780" t="e">
        <f t="shared" si="529"/>
        <v>#VALUE!</v>
      </c>
      <c r="AK780" t="e">
        <f>LOOKUP(AF780,LMS!D2:'LMS'!D2597,LMS!E2:'LMS'!E2597)</f>
        <v>#VALUE!</v>
      </c>
      <c r="AL780" t="e">
        <f>LOOKUP(AF780,LMS!D2:'LMS'!D2597,LMS!F2:'LMS'!F2597)</f>
        <v>#VALUE!</v>
      </c>
      <c r="AM780" t="e">
        <f>LOOKUP(AF780,LMS!D2:'LMS'!D2597,LMS!G2:'LMS'!G2597)</f>
        <v>#VALUE!</v>
      </c>
      <c r="AN780" t="e">
        <f>LOOKUP(AF780,LMS!D2:'LMS'!D2597,LMS!L2:'LMS'!L2597)</f>
        <v>#VALUE!</v>
      </c>
      <c r="AO780" t="e">
        <f>LOOKUP(AF780,LMS!D2:'LMS'!D2597,LMS!N2:'LMS'!N2597)</f>
        <v>#VALUE!</v>
      </c>
      <c r="AP780" t="e">
        <f>LOOKUP(AF780,LMS!D2:'LMS'!D2597,LMS!P2:'LMS'!P2597)</f>
        <v>#VALUE!</v>
      </c>
      <c r="AR780" t="e">
        <f t="shared" si="530"/>
        <v>#VALUE!</v>
      </c>
      <c r="AS780" t="e">
        <f t="shared" si="531"/>
        <v>#VALUE!</v>
      </c>
      <c r="AT780" t="e">
        <f t="shared" si="504"/>
        <v>#VALUE!</v>
      </c>
      <c r="AU780" t="e">
        <f t="shared" si="532"/>
        <v>#VALUE!</v>
      </c>
      <c r="AV780" t="e">
        <f t="shared" si="505"/>
        <v>#VALUE!</v>
      </c>
      <c r="AW780" t="e">
        <f t="shared" si="506"/>
        <v>#VALUE!</v>
      </c>
      <c r="AX780" t="e">
        <f>LOOKUP(AV780,Z!A2:'Z'!A803,Z!B2:'Z'!B803)</f>
        <v>#VALUE!</v>
      </c>
      <c r="AY780" t="e">
        <f t="shared" si="494"/>
        <v>#VALUE!</v>
      </c>
      <c r="AZ780" t="e">
        <f t="shared" si="495"/>
        <v>#VALUE!</v>
      </c>
      <c r="BA780" t="e">
        <f t="shared" si="496"/>
        <v>#VALUE!</v>
      </c>
      <c r="BB780" t="e">
        <f t="shared" si="497"/>
        <v>#VALUE!</v>
      </c>
      <c r="BC780" t="e">
        <f t="shared" si="498"/>
        <v>#VALUE!</v>
      </c>
      <c r="BD780" t="e">
        <f t="shared" si="499"/>
        <v>#VALUE!</v>
      </c>
    </row>
    <row r="781" spans="1:56" x14ac:dyDescent="0.25">
      <c r="A781" t="str">
        <f>'Bodycomp INPUT'!A778</f>
        <v>.</v>
      </c>
      <c r="B781" t="str">
        <f>'Bodycomp INPUT'!B778</f>
        <v>.</v>
      </c>
      <c r="C781" t="str">
        <f>'Bodycomp INPUT'!C778</f>
        <v>.</v>
      </c>
      <c r="D781" t="str">
        <f>'Bodycomp INPUT'!D778</f>
        <v>.</v>
      </c>
      <c r="E781" t="str">
        <f>'Bodycomp INPUT'!E778</f>
        <v>.</v>
      </c>
      <c r="F781" t="str">
        <f>'Bodycomp INPUT'!F778</f>
        <v>.</v>
      </c>
      <c r="G781" t="str">
        <f>'Bodycomp INPUT'!G778</f>
        <v>.</v>
      </c>
      <c r="H781">
        <v>783</v>
      </c>
      <c r="I781" t="e">
        <f t="shared" si="507"/>
        <v>#VALUE!</v>
      </c>
      <c r="J781" t="e">
        <f t="shared" si="500"/>
        <v>#VALUE!</v>
      </c>
      <c r="K781" t="e">
        <f t="shared" si="508"/>
        <v>#VALUE!</v>
      </c>
      <c r="L781" t="e">
        <f t="shared" si="509"/>
        <v>#VALUE!</v>
      </c>
      <c r="M781" t="e">
        <f t="shared" si="510"/>
        <v>#VALUE!</v>
      </c>
      <c r="N781" t="e">
        <f t="shared" si="511"/>
        <v>#VALUE!</v>
      </c>
      <c r="O781" t="e">
        <f t="shared" si="512"/>
        <v>#VALUE!</v>
      </c>
      <c r="P781" t="e">
        <f t="shared" si="513"/>
        <v>#VALUE!</v>
      </c>
      <c r="Q781" t="e">
        <f t="shared" si="514"/>
        <v>#VALUE!</v>
      </c>
      <c r="R781" t="e">
        <f t="shared" si="501"/>
        <v>#VALUE!</v>
      </c>
      <c r="S781" t="e">
        <f t="shared" si="515"/>
        <v>#VALUE!</v>
      </c>
      <c r="T781" t="e">
        <f t="shared" si="516"/>
        <v>#VALUE!</v>
      </c>
      <c r="U781" t="e">
        <f t="shared" si="517"/>
        <v>#VALUE!</v>
      </c>
      <c r="V781" t="e">
        <f t="shared" si="518"/>
        <v>#VALUE!</v>
      </c>
      <c r="W781" t="e">
        <f t="shared" si="519"/>
        <v>#VALUE!</v>
      </c>
      <c r="X781" t="e">
        <f t="shared" si="520"/>
        <v>#VALUE!</v>
      </c>
      <c r="Y781" t="e">
        <f t="shared" si="521"/>
        <v>#VALUE!</v>
      </c>
      <c r="Z781" t="e">
        <f t="shared" si="522"/>
        <v>#VALUE!</v>
      </c>
      <c r="AA781" t="e">
        <f t="shared" si="523"/>
        <v>#VALUE!</v>
      </c>
      <c r="AB781" t="e">
        <f t="shared" si="502"/>
        <v>#VALUE!</v>
      </c>
      <c r="AC781" t="e">
        <f t="shared" si="524"/>
        <v>#VALUE!</v>
      </c>
      <c r="AD781" t="e">
        <f t="shared" si="525"/>
        <v>#VALUE!</v>
      </c>
      <c r="AE781" t="e">
        <f t="shared" si="503"/>
        <v>#VALUE!</v>
      </c>
      <c r="AF781" t="e">
        <f t="shared" si="526"/>
        <v>#VALUE!</v>
      </c>
      <c r="AG781" t="e">
        <f t="shared" si="527"/>
        <v>#VALUE!</v>
      </c>
      <c r="AH781" t="e">
        <f t="shared" si="528"/>
        <v>#VALUE!</v>
      </c>
      <c r="AI781" t="e">
        <f t="shared" si="529"/>
        <v>#VALUE!</v>
      </c>
      <c r="AK781" t="e">
        <f>LOOKUP(AF781,LMS!D2:'LMS'!D2597,LMS!E2:'LMS'!E2597)</f>
        <v>#VALUE!</v>
      </c>
      <c r="AL781" t="e">
        <f>LOOKUP(AF781,LMS!D2:'LMS'!D2597,LMS!F2:'LMS'!F2597)</f>
        <v>#VALUE!</v>
      </c>
      <c r="AM781" t="e">
        <f>LOOKUP(AF781,LMS!D2:'LMS'!D2597,LMS!G2:'LMS'!G2597)</f>
        <v>#VALUE!</v>
      </c>
      <c r="AN781" t="e">
        <f>LOOKUP(AF781,LMS!D2:'LMS'!D2597,LMS!L2:'LMS'!L2597)</f>
        <v>#VALUE!</v>
      </c>
      <c r="AO781" t="e">
        <f>LOOKUP(AF781,LMS!D2:'LMS'!D2597,LMS!N2:'LMS'!N2597)</f>
        <v>#VALUE!</v>
      </c>
      <c r="AP781" t="e">
        <f>LOOKUP(AF781,LMS!D2:'LMS'!D2597,LMS!P2:'LMS'!P2597)</f>
        <v>#VALUE!</v>
      </c>
      <c r="AR781" t="e">
        <f t="shared" si="530"/>
        <v>#VALUE!</v>
      </c>
      <c r="AS781" t="e">
        <f t="shared" si="531"/>
        <v>#VALUE!</v>
      </c>
      <c r="AT781" t="e">
        <f t="shared" si="504"/>
        <v>#VALUE!</v>
      </c>
      <c r="AU781" t="e">
        <f t="shared" si="532"/>
        <v>#VALUE!</v>
      </c>
      <c r="AV781" t="e">
        <f t="shared" si="505"/>
        <v>#VALUE!</v>
      </c>
      <c r="AW781" t="e">
        <f t="shared" si="506"/>
        <v>#VALUE!</v>
      </c>
      <c r="AX781" t="e">
        <f>LOOKUP(AV781,Z!A2:'Z'!A803,Z!B2:'Z'!B803)</f>
        <v>#VALUE!</v>
      </c>
      <c r="AY781" t="e">
        <f t="shared" si="494"/>
        <v>#VALUE!</v>
      </c>
      <c r="AZ781" t="e">
        <f t="shared" si="495"/>
        <v>#VALUE!</v>
      </c>
      <c r="BA781" t="e">
        <f t="shared" si="496"/>
        <v>#VALUE!</v>
      </c>
      <c r="BB781" t="e">
        <f t="shared" si="497"/>
        <v>#VALUE!</v>
      </c>
      <c r="BC781" t="e">
        <f t="shared" si="498"/>
        <v>#VALUE!</v>
      </c>
      <c r="BD781" t="e">
        <f t="shared" si="499"/>
        <v>#VALUE!</v>
      </c>
    </row>
    <row r="782" spans="1:56" x14ac:dyDescent="0.25">
      <c r="A782" t="str">
        <f>'Bodycomp INPUT'!A779</f>
        <v>.</v>
      </c>
      <c r="B782" t="str">
        <f>'Bodycomp INPUT'!B779</f>
        <v>.</v>
      </c>
      <c r="C782" t="str">
        <f>'Bodycomp INPUT'!C779</f>
        <v>.</v>
      </c>
      <c r="D782" t="str">
        <f>'Bodycomp INPUT'!D779</f>
        <v>.</v>
      </c>
      <c r="E782" t="str">
        <f>'Bodycomp INPUT'!E779</f>
        <v>.</v>
      </c>
      <c r="F782" t="str">
        <f>'Bodycomp INPUT'!F779</f>
        <v>.</v>
      </c>
      <c r="G782" t="str">
        <f>'Bodycomp INPUT'!G779</f>
        <v>.</v>
      </c>
      <c r="H782">
        <v>784</v>
      </c>
      <c r="I782" t="e">
        <f t="shared" si="507"/>
        <v>#VALUE!</v>
      </c>
      <c r="J782" t="e">
        <f t="shared" si="500"/>
        <v>#VALUE!</v>
      </c>
      <c r="K782" t="e">
        <f t="shared" si="508"/>
        <v>#VALUE!</v>
      </c>
      <c r="L782" t="e">
        <f t="shared" si="509"/>
        <v>#VALUE!</v>
      </c>
      <c r="M782" t="e">
        <f t="shared" si="510"/>
        <v>#VALUE!</v>
      </c>
      <c r="N782" t="e">
        <f t="shared" si="511"/>
        <v>#VALUE!</v>
      </c>
      <c r="O782" t="e">
        <f t="shared" si="512"/>
        <v>#VALUE!</v>
      </c>
      <c r="P782" t="e">
        <f t="shared" si="513"/>
        <v>#VALUE!</v>
      </c>
      <c r="Q782" t="e">
        <f t="shared" si="514"/>
        <v>#VALUE!</v>
      </c>
      <c r="R782" t="e">
        <f t="shared" si="501"/>
        <v>#VALUE!</v>
      </c>
      <c r="S782" t="e">
        <f t="shared" si="515"/>
        <v>#VALUE!</v>
      </c>
      <c r="T782" t="e">
        <f t="shared" si="516"/>
        <v>#VALUE!</v>
      </c>
      <c r="U782" t="e">
        <f t="shared" si="517"/>
        <v>#VALUE!</v>
      </c>
      <c r="V782" t="e">
        <f t="shared" si="518"/>
        <v>#VALUE!</v>
      </c>
      <c r="W782" t="e">
        <f t="shared" si="519"/>
        <v>#VALUE!</v>
      </c>
      <c r="X782" t="e">
        <f t="shared" si="520"/>
        <v>#VALUE!</v>
      </c>
      <c r="Y782" t="e">
        <f t="shared" si="521"/>
        <v>#VALUE!</v>
      </c>
      <c r="Z782" t="e">
        <f t="shared" si="522"/>
        <v>#VALUE!</v>
      </c>
      <c r="AA782" t="e">
        <f t="shared" si="523"/>
        <v>#VALUE!</v>
      </c>
      <c r="AB782" t="e">
        <f t="shared" si="502"/>
        <v>#VALUE!</v>
      </c>
      <c r="AC782" t="e">
        <f t="shared" si="524"/>
        <v>#VALUE!</v>
      </c>
      <c r="AD782" t="e">
        <f t="shared" si="525"/>
        <v>#VALUE!</v>
      </c>
      <c r="AE782" t="e">
        <f t="shared" si="503"/>
        <v>#VALUE!</v>
      </c>
      <c r="AF782" t="e">
        <f t="shared" si="526"/>
        <v>#VALUE!</v>
      </c>
      <c r="AG782" t="e">
        <f t="shared" si="527"/>
        <v>#VALUE!</v>
      </c>
      <c r="AH782" t="e">
        <f t="shared" si="528"/>
        <v>#VALUE!</v>
      </c>
      <c r="AI782" t="e">
        <f t="shared" si="529"/>
        <v>#VALUE!</v>
      </c>
      <c r="AK782" t="e">
        <f>LOOKUP(AF782,LMS!D2:'LMS'!D2597,LMS!E2:'LMS'!E2597)</f>
        <v>#VALUE!</v>
      </c>
      <c r="AL782" t="e">
        <f>LOOKUP(AF782,LMS!D2:'LMS'!D2597,LMS!F2:'LMS'!F2597)</f>
        <v>#VALUE!</v>
      </c>
      <c r="AM782" t="e">
        <f>LOOKUP(AF782,LMS!D2:'LMS'!D2597,LMS!G2:'LMS'!G2597)</f>
        <v>#VALUE!</v>
      </c>
      <c r="AN782" t="e">
        <f>LOOKUP(AF782,LMS!D2:'LMS'!D2597,LMS!L2:'LMS'!L2597)</f>
        <v>#VALUE!</v>
      </c>
      <c r="AO782" t="e">
        <f>LOOKUP(AF782,LMS!D2:'LMS'!D2597,LMS!N2:'LMS'!N2597)</f>
        <v>#VALUE!</v>
      </c>
      <c r="AP782" t="e">
        <f>LOOKUP(AF782,LMS!D2:'LMS'!D2597,LMS!P2:'LMS'!P2597)</f>
        <v>#VALUE!</v>
      </c>
      <c r="AR782" t="e">
        <f t="shared" si="530"/>
        <v>#VALUE!</v>
      </c>
      <c r="AS782" t="e">
        <f t="shared" si="531"/>
        <v>#VALUE!</v>
      </c>
      <c r="AT782" t="e">
        <f t="shared" si="504"/>
        <v>#VALUE!</v>
      </c>
      <c r="AU782" t="e">
        <f t="shared" si="532"/>
        <v>#VALUE!</v>
      </c>
      <c r="AV782" t="e">
        <f t="shared" si="505"/>
        <v>#VALUE!</v>
      </c>
      <c r="AW782" t="e">
        <f t="shared" si="506"/>
        <v>#VALUE!</v>
      </c>
      <c r="AX782" t="e">
        <f>LOOKUP(AV782,Z!A2:'Z'!A803,Z!B2:'Z'!B803)</f>
        <v>#VALUE!</v>
      </c>
      <c r="AY782" t="e">
        <f t="shared" si="494"/>
        <v>#VALUE!</v>
      </c>
      <c r="AZ782" t="e">
        <f t="shared" si="495"/>
        <v>#VALUE!</v>
      </c>
      <c r="BA782" t="e">
        <f t="shared" si="496"/>
        <v>#VALUE!</v>
      </c>
      <c r="BB782" t="e">
        <f t="shared" si="497"/>
        <v>#VALUE!</v>
      </c>
      <c r="BC782" t="e">
        <f t="shared" si="498"/>
        <v>#VALUE!</v>
      </c>
      <c r="BD782" t="e">
        <f t="shared" si="499"/>
        <v>#VALUE!</v>
      </c>
    </row>
    <row r="783" spans="1:56" x14ac:dyDescent="0.25">
      <c r="A783" t="str">
        <f>'Bodycomp INPUT'!A780</f>
        <v>.</v>
      </c>
      <c r="B783" t="str">
        <f>'Bodycomp INPUT'!B780</f>
        <v>.</v>
      </c>
      <c r="C783" t="str">
        <f>'Bodycomp INPUT'!C780</f>
        <v>.</v>
      </c>
      <c r="D783" t="str">
        <f>'Bodycomp INPUT'!D780</f>
        <v>.</v>
      </c>
      <c r="E783" t="str">
        <f>'Bodycomp INPUT'!E780</f>
        <v>.</v>
      </c>
      <c r="F783" t="str">
        <f>'Bodycomp INPUT'!F780</f>
        <v>.</v>
      </c>
      <c r="G783" t="str">
        <f>'Bodycomp INPUT'!G780</f>
        <v>.</v>
      </c>
      <c r="H783">
        <v>785</v>
      </c>
      <c r="I783" t="e">
        <f t="shared" si="507"/>
        <v>#VALUE!</v>
      </c>
      <c r="J783" t="e">
        <f t="shared" si="500"/>
        <v>#VALUE!</v>
      </c>
      <c r="K783" t="e">
        <f t="shared" si="508"/>
        <v>#VALUE!</v>
      </c>
      <c r="L783" t="e">
        <f t="shared" si="509"/>
        <v>#VALUE!</v>
      </c>
      <c r="M783" t="e">
        <f t="shared" si="510"/>
        <v>#VALUE!</v>
      </c>
      <c r="N783" t="e">
        <f t="shared" si="511"/>
        <v>#VALUE!</v>
      </c>
      <c r="O783" t="e">
        <f t="shared" si="512"/>
        <v>#VALUE!</v>
      </c>
      <c r="P783" t="e">
        <f t="shared" si="513"/>
        <v>#VALUE!</v>
      </c>
      <c r="Q783" t="e">
        <f t="shared" si="514"/>
        <v>#VALUE!</v>
      </c>
      <c r="R783" t="e">
        <f t="shared" si="501"/>
        <v>#VALUE!</v>
      </c>
      <c r="S783" t="e">
        <f t="shared" si="515"/>
        <v>#VALUE!</v>
      </c>
      <c r="T783" t="e">
        <f t="shared" si="516"/>
        <v>#VALUE!</v>
      </c>
      <c r="U783" t="e">
        <f t="shared" si="517"/>
        <v>#VALUE!</v>
      </c>
      <c r="V783" t="e">
        <f t="shared" si="518"/>
        <v>#VALUE!</v>
      </c>
      <c r="W783" t="e">
        <f t="shared" si="519"/>
        <v>#VALUE!</v>
      </c>
      <c r="X783" t="e">
        <f t="shared" si="520"/>
        <v>#VALUE!</v>
      </c>
      <c r="Y783" t="e">
        <f t="shared" si="521"/>
        <v>#VALUE!</v>
      </c>
      <c r="Z783" t="e">
        <f t="shared" si="522"/>
        <v>#VALUE!</v>
      </c>
      <c r="AA783" t="e">
        <f t="shared" si="523"/>
        <v>#VALUE!</v>
      </c>
      <c r="AB783" t="e">
        <f t="shared" si="502"/>
        <v>#VALUE!</v>
      </c>
      <c r="AC783" t="e">
        <f t="shared" si="524"/>
        <v>#VALUE!</v>
      </c>
      <c r="AD783" t="e">
        <f t="shared" si="525"/>
        <v>#VALUE!</v>
      </c>
      <c r="AE783" t="e">
        <f t="shared" si="503"/>
        <v>#VALUE!</v>
      </c>
      <c r="AF783" t="e">
        <f t="shared" si="526"/>
        <v>#VALUE!</v>
      </c>
      <c r="AG783" t="e">
        <f t="shared" si="527"/>
        <v>#VALUE!</v>
      </c>
      <c r="AH783" t="e">
        <f t="shared" si="528"/>
        <v>#VALUE!</v>
      </c>
      <c r="AI783" t="e">
        <f t="shared" si="529"/>
        <v>#VALUE!</v>
      </c>
      <c r="AK783" t="e">
        <f>LOOKUP(AF783,LMS!D2:'LMS'!D2597,LMS!E2:'LMS'!E2597)</f>
        <v>#VALUE!</v>
      </c>
      <c r="AL783" t="e">
        <f>LOOKUP(AF783,LMS!D2:'LMS'!D2597,LMS!F2:'LMS'!F2597)</f>
        <v>#VALUE!</v>
      </c>
      <c r="AM783" t="e">
        <f>LOOKUP(AF783,LMS!D2:'LMS'!D2597,LMS!G2:'LMS'!G2597)</f>
        <v>#VALUE!</v>
      </c>
      <c r="AN783" t="e">
        <f>LOOKUP(AF783,LMS!D2:'LMS'!D2597,LMS!L2:'LMS'!L2597)</f>
        <v>#VALUE!</v>
      </c>
      <c r="AO783" t="e">
        <f>LOOKUP(AF783,LMS!D2:'LMS'!D2597,LMS!N2:'LMS'!N2597)</f>
        <v>#VALUE!</v>
      </c>
      <c r="AP783" t="e">
        <f>LOOKUP(AF783,LMS!D2:'LMS'!D2597,LMS!P2:'LMS'!P2597)</f>
        <v>#VALUE!</v>
      </c>
      <c r="AR783" t="e">
        <f t="shared" si="530"/>
        <v>#VALUE!</v>
      </c>
      <c r="AS783" t="e">
        <f t="shared" si="531"/>
        <v>#VALUE!</v>
      </c>
      <c r="AT783" t="e">
        <f t="shared" si="504"/>
        <v>#VALUE!</v>
      </c>
      <c r="AU783" t="e">
        <f t="shared" si="532"/>
        <v>#VALUE!</v>
      </c>
      <c r="AV783" t="e">
        <f t="shared" si="505"/>
        <v>#VALUE!</v>
      </c>
      <c r="AW783" t="e">
        <f t="shared" si="506"/>
        <v>#VALUE!</v>
      </c>
      <c r="AX783" t="e">
        <f>LOOKUP(AV783,Z!A2:'Z'!A803,Z!B2:'Z'!B803)</f>
        <v>#VALUE!</v>
      </c>
      <c r="AY783" t="e">
        <f t="shared" si="494"/>
        <v>#VALUE!</v>
      </c>
      <c r="AZ783" t="e">
        <f t="shared" si="495"/>
        <v>#VALUE!</v>
      </c>
      <c r="BA783" t="e">
        <f t="shared" si="496"/>
        <v>#VALUE!</v>
      </c>
      <c r="BB783" t="e">
        <f t="shared" si="497"/>
        <v>#VALUE!</v>
      </c>
      <c r="BC783" t="e">
        <f t="shared" si="498"/>
        <v>#VALUE!</v>
      </c>
      <c r="BD783" t="e">
        <f t="shared" si="499"/>
        <v>#VALUE!</v>
      </c>
    </row>
    <row r="784" spans="1:56" x14ac:dyDescent="0.25">
      <c r="A784" t="str">
        <f>'Bodycomp INPUT'!A781</f>
        <v>.</v>
      </c>
      <c r="B784" t="str">
        <f>'Bodycomp INPUT'!B781</f>
        <v>.</v>
      </c>
      <c r="C784" t="str">
        <f>'Bodycomp INPUT'!C781</f>
        <v>.</v>
      </c>
      <c r="D784" t="str">
        <f>'Bodycomp INPUT'!D781</f>
        <v>.</v>
      </c>
      <c r="E784" t="str">
        <f>'Bodycomp INPUT'!E781</f>
        <v>.</v>
      </c>
      <c r="F784" t="str">
        <f>'Bodycomp INPUT'!F781</f>
        <v>.</v>
      </c>
      <c r="G784" t="str">
        <f>'Bodycomp INPUT'!G781</f>
        <v>.</v>
      </c>
      <c r="H784">
        <v>786</v>
      </c>
      <c r="I784" t="e">
        <f t="shared" si="507"/>
        <v>#VALUE!</v>
      </c>
      <c r="J784" t="e">
        <f t="shared" si="500"/>
        <v>#VALUE!</v>
      </c>
      <c r="K784" t="e">
        <f t="shared" si="508"/>
        <v>#VALUE!</v>
      </c>
      <c r="L784" t="e">
        <f t="shared" si="509"/>
        <v>#VALUE!</v>
      </c>
      <c r="M784" t="e">
        <f t="shared" si="510"/>
        <v>#VALUE!</v>
      </c>
      <c r="N784" t="e">
        <f t="shared" si="511"/>
        <v>#VALUE!</v>
      </c>
      <c r="O784" t="e">
        <f t="shared" si="512"/>
        <v>#VALUE!</v>
      </c>
      <c r="P784" t="e">
        <f t="shared" si="513"/>
        <v>#VALUE!</v>
      </c>
      <c r="Q784" t="e">
        <f t="shared" si="514"/>
        <v>#VALUE!</v>
      </c>
      <c r="R784" t="e">
        <f t="shared" si="501"/>
        <v>#VALUE!</v>
      </c>
      <c r="S784" t="e">
        <f t="shared" si="515"/>
        <v>#VALUE!</v>
      </c>
      <c r="T784" t="e">
        <f t="shared" si="516"/>
        <v>#VALUE!</v>
      </c>
      <c r="U784" t="e">
        <f t="shared" si="517"/>
        <v>#VALUE!</v>
      </c>
      <c r="V784" t="e">
        <f t="shared" si="518"/>
        <v>#VALUE!</v>
      </c>
      <c r="W784" t="e">
        <f t="shared" si="519"/>
        <v>#VALUE!</v>
      </c>
      <c r="X784" t="e">
        <f t="shared" si="520"/>
        <v>#VALUE!</v>
      </c>
      <c r="Y784" t="e">
        <f t="shared" si="521"/>
        <v>#VALUE!</v>
      </c>
      <c r="Z784" t="e">
        <f t="shared" si="522"/>
        <v>#VALUE!</v>
      </c>
      <c r="AA784" t="e">
        <f t="shared" si="523"/>
        <v>#VALUE!</v>
      </c>
      <c r="AB784" t="e">
        <f t="shared" si="502"/>
        <v>#VALUE!</v>
      </c>
      <c r="AC784" t="e">
        <f t="shared" si="524"/>
        <v>#VALUE!</v>
      </c>
      <c r="AD784" t="e">
        <f t="shared" si="525"/>
        <v>#VALUE!</v>
      </c>
      <c r="AE784" t="e">
        <f t="shared" si="503"/>
        <v>#VALUE!</v>
      </c>
      <c r="AF784" t="e">
        <f t="shared" si="526"/>
        <v>#VALUE!</v>
      </c>
      <c r="AG784" t="e">
        <f t="shared" si="527"/>
        <v>#VALUE!</v>
      </c>
      <c r="AH784" t="e">
        <f t="shared" si="528"/>
        <v>#VALUE!</v>
      </c>
      <c r="AI784" t="e">
        <f t="shared" si="529"/>
        <v>#VALUE!</v>
      </c>
      <c r="AK784" t="e">
        <f>LOOKUP(AF784,LMS!D2:'LMS'!D2597,LMS!E2:'LMS'!E2597)</f>
        <v>#VALUE!</v>
      </c>
      <c r="AL784" t="e">
        <f>LOOKUP(AF784,LMS!D2:'LMS'!D2597,LMS!F2:'LMS'!F2597)</f>
        <v>#VALUE!</v>
      </c>
      <c r="AM784" t="e">
        <f>LOOKUP(AF784,LMS!D2:'LMS'!D2597,LMS!G2:'LMS'!G2597)</f>
        <v>#VALUE!</v>
      </c>
      <c r="AN784" t="e">
        <f>LOOKUP(AF784,LMS!D2:'LMS'!D2597,LMS!L2:'LMS'!L2597)</f>
        <v>#VALUE!</v>
      </c>
      <c r="AO784" t="e">
        <f>LOOKUP(AF784,LMS!D2:'LMS'!D2597,LMS!N2:'LMS'!N2597)</f>
        <v>#VALUE!</v>
      </c>
      <c r="AP784" t="e">
        <f>LOOKUP(AF784,LMS!D2:'LMS'!D2597,LMS!P2:'LMS'!P2597)</f>
        <v>#VALUE!</v>
      </c>
      <c r="AR784" t="e">
        <f t="shared" si="530"/>
        <v>#VALUE!</v>
      </c>
      <c r="AS784" t="e">
        <f t="shared" si="531"/>
        <v>#VALUE!</v>
      </c>
      <c r="AT784" t="e">
        <f t="shared" si="504"/>
        <v>#VALUE!</v>
      </c>
      <c r="AU784" t="e">
        <f t="shared" si="532"/>
        <v>#VALUE!</v>
      </c>
      <c r="AV784" t="e">
        <f t="shared" si="505"/>
        <v>#VALUE!</v>
      </c>
      <c r="AW784" t="e">
        <f t="shared" si="506"/>
        <v>#VALUE!</v>
      </c>
      <c r="AX784" t="e">
        <f>LOOKUP(AV784,Z!A2:'Z'!A803,Z!B2:'Z'!B803)</f>
        <v>#VALUE!</v>
      </c>
      <c r="AY784" t="e">
        <f t="shared" si="494"/>
        <v>#VALUE!</v>
      </c>
      <c r="AZ784" t="e">
        <f t="shared" si="495"/>
        <v>#VALUE!</v>
      </c>
      <c r="BA784" t="e">
        <f t="shared" si="496"/>
        <v>#VALUE!</v>
      </c>
      <c r="BB784" t="e">
        <f t="shared" si="497"/>
        <v>#VALUE!</v>
      </c>
      <c r="BC784" t="e">
        <f t="shared" si="498"/>
        <v>#VALUE!</v>
      </c>
      <c r="BD784" t="e">
        <f t="shared" si="499"/>
        <v>#VALUE!</v>
      </c>
    </row>
    <row r="785" spans="1:56" x14ac:dyDescent="0.25">
      <c r="A785" t="str">
        <f>'Bodycomp INPUT'!A782</f>
        <v>.</v>
      </c>
      <c r="B785" t="str">
        <f>'Bodycomp INPUT'!B782</f>
        <v>.</v>
      </c>
      <c r="C785" t="str">
        <f>'Bodycomp INPUT'!C782</f>
        <v>.</v>
      </c>
      <c r="D785" t="str">
        <f>'Bodycomp INPUT'!D782</f>
        <v>.</v>
      </c>
      <c r="E785" t="str">
        <f>'Bodycomp INPUT'!E782</f>
        <v>.</v>
      </c>
      <c r="F785" t="str">
        <f>'Bodycomp INPUT'!F782</f>
        <v>.</v>
      </c>
      <c r="G785" t="str">
        <f>'Bodycomp INPUT'!G782</f>
        <v>.</v>
      </c>
      <c r="H785">
        <v>787</v>
      </c>
      <c r="I785" t="e">
        <f t="shared" si="507"/>
        <v>#VALUE!</v>
      </c>
      <c r="J785" t="e">
        <f t="shared" si="500"/>
        <v>#VALUE!</v>
      </c>
      <c r="K785" t="e">
        <f t="shared" si="508"/>
        <v>#VALUE!</v>
      </c>
      <c r="L785" t="e">
        <f t="shared" si="509"/>
        <v>#VALUE!</v>
      </c>
      <c r="M785" t="e">
        <f t="shared" si="510"/>
        <v>#VALUE!</v>
      </c>
      <c r="N785" t="e">
        <f t="shared" si="511"/>
        <v>#VALUE!</v>
      </c>
      <c r="O785" t="e">
        <f t="shared" si="512"/>
        <v>#VALUE!</v>
      </c>
      <c r="P785" t="e">
        <f t="shared" si="513"/>
        <v>#VALUE!</v>
      </c>
      <c r="Q785" t="e">
        <f t="shared" si="514"/>
        <v>#VALUE!</v>
      </c>
      <c r="R785" t="e">
        <f t="shared" si="501"/>
        <v>#VALUE!</v>
      </c>
      <c r="S785" t="e">
        <f t="shared" si="515"/>
        <v>#VALUE!</v>
      </c>
      <c r="T785" t="e">
        <f t="shared" si="516"/>
        <v>#VALUE!</v>
      </c>
      <c r="U785" t="e">
        <f t="shared" si="517"/>
        <v>#VALUE!</v>
      </c>
      <c r="V785" t="e">
        <f t="shared" si="518"/>
        <v>#VALUE!</v>
      </c>
      <c r="W785" t="e">
        <f t="shared" si="519"/>
        <v>#VALUE!</v>
      </c>
      <c r="X785" t="e">
        <f t="shared" si="520"/>
        <v>#VALUE!</v>
      </c>
      <c r="Y785" t="e">
        <f t="shared" si="521"/>
        <v>#VALUE!</v>
      </c>
      <c r="Z785" t="e">
        <f t="shared" si="522"/>
        <v>#VALUE!</v>
      </c>
      <c r="AA785" t="e">
        <f t="shared" si="523"/>
        <v>#VALUE!</v>
      </c>
      <c r="AB785" t="e">
        <f t="shared" si="502"/>
        <v>#VALUE!</v>
      </c>
      <c r="AC785" t="e">
        <f t="shared" si="524"/>
        <v>#VALUE!</v>
      </c>
      <c r="AD785" t="e">
        <f t="shared" si="525"/>
        <v>#VALUE!</v>
      </c>
      <c r="AE785" t="e">
        <f t="shared" si="503"/>
        <v>#VALUE!</v>
      </c>
      <c r="AF785" t="e">
        <f t="shared" si="526"/>
        <v>#VALUE!</v>
      </c>
      <c r="AG785" t="e">
        <f t="shared" si="527"/>
        <v>#VALUE!</v>
      </c>
      <c r="AH785" t="e">
        <f t="shared" si="528"/>
        <v>#VALUE!</v>
      </c>
      <c r="AI785" t="e">
        <f t="shared" si="529"/>
        <v>#VALUE!</v>
      </c>
      <c r="AK785" t="e">
        <f>LOOKUP(AF785,LMS!D2:'LMS'!D2597,LMS!E2:'LMS'!E2597)</f>
        <v>#VALUE!</v>
      </c>
      <c r="AL785" t="e">
        <f>LOOKUP(AF785,LMS!D2:'LMS'!D2597,LMS!F2:'LMS'!F2597)</f>
        <v>#VALUE!</v>
      </c>
      <c r="AM785" t="e">
        <f>LOOKUP(AF785,LMS!D2:'LMS'!D2597,LMS!G2:'LMS'!G2597)</f>
        <v>#VALUE!</v>
      </c>
      <c r="AN785" t="e">
        <f>LOOKUP(AF785,LMS!D2:'LMS'!D2597,LMS!L2:'LMS'!L2597)</f>
        <v>#VALUE!</v>
      </c>
      <c r="AO785" t="e">
        <f>LOOKUP(AF785,LMS!D2:'LMS'!D2597,LMS!N2:'LMS'!N2597)</f>
        <v>#VALUE!</v>
      </c>
      <c r="AP785" t="e">
        <f>LOOKUP(AF785,LMS!D2:'LMS'!D2597,LMS!P2:'LMS'!P2597)</f>
        <v>#VALUE!</v>
      </c>
      <c r="AR785" t="e">
        <f t="shared" si="530"/>
        <v>#VALUE!</v>
      </c>
      <c r="AS785" t="e">
        <f t="shared" si="531"/>
        <v>#VALUE!</v>
      </c>
      <c r="AT785" t="e">
        <f t="shared" si="504"/>
        <v>#VALUE!</v>
      </c>
      <c r="AU785" t="e">
        <f t="shared" si="532"/>
        <v>#VALUE!</v>
      </c>
      <c r="AV785" t="e">
        <f t="shared" si="505"/>
        <v>#VALUE!</v>
      </c>
      <c r="AW785" t="e">
        <f t="shared" si="506"/>
        <v>#VALUE!</v>
      </c>
      <c r="AX785" t="e">
        <f>LOOKUP(AV785,Z!A2:'Z'!A803,Z!B2:'Z'!B803)</f>
        <v>#VALUE!</v>
      </c>
      <c r="AY785" t="e">
        <f t="shared" si="494"/>
        <v>#VALUE!</v>
      </c>
      <c r="AZ785" t="e">
        <f t="shared" si="495"/>
        <v>#VALUE!</v>
      </c>
      <c r="BA785" t="e">
        <f t="shared" si="496"/>
        <v>#VALUE!</v>
      </c>
      <c r="BB785" t="e">
        <f t="shared" si="497"/>
        <v>#VALUE!</v>
      </c>
      <c r="BC785" t="e">
        <f t="shared" si="498"/>
        <v>#VALUE!</v>
      </c>
      <c r="BD785" t="e">
        <f t="shared" si="499"/>
        <v>#VALUE!</v>
      </c>
    </row>
    <row r="786" spans="1:56" x14ac:dyDescent="0.25">
      <c r="A786" t="str">
        <f>'Bodycomp INPUT'!A783</f>
        <v>.</v>
      </c>
      <c r="B786" t="str">
        <f>'Bodycomp INPUT'!B783</f>
        <v>.</v>
      </c>
      <c r="C786" t="str">
        <f>'Bodycomp INPUT'!C783</f>
        <v>.</v>
      </c>
      <c r="D786" t="str">
        <f>'Bodycomp INPUT'!D783</f>
        <v>.</v>
      </c>
      <c r="E786" t="str">
        <f>'Bodycomp INPUT'!E783</f>
        <v>.</v>
      </c>
      <c r="F786" t="str">
        <f>'Bodycomp INPUT'!F783</f>
        <v>.</v>
      </c>
      <c r="G786" t="str">
        <f>'Bodycomp INPUT'!G783</f>
        <v>.</v>
      </c>
      <c r="H786">
        <v>788</v>
      </c>
      <c r="I786" t="e">
        <f t="shared" si="507"/>
        <v>#VALUE!</v>
      </c>
      <c r="J786" t="e">
        <f t="shared" si="500"/>
        <v>#VALUE!</v>
      </c>
      <c r="K786" t="e">
        <f t="shared" si="508"/>
        <v>#VALUE!</v>
      </c>
      <c r="L786" t="e">
        <f t="shared" si="509"/>
        <v>#VALUE!</v>
      </c>
      <c r="M786" t="e">
        <f t="shared" si="510"/>
        <v>#VALUE!</v>
      </c>
      <c r="N786" t="e">
        <f t="shared" si="511"/>
        <v>#VALUE!</v>
      </c>
      <c r="O786" t="e">
        <f t="shared" si="512"/>
        <v>#VALUE!</v>
      </c>
      <c r="P786" t="e">
        <f t="shared" si="513"/>
        <v>#VALUE!</v>
      </c>
      <c r="Q786" t="e">
        <f t="shared" si="514"/>
        <v>#VALUE!</v>
      </c>
      <c r="R786" t="e">
        <f t="shared" si="501"/>
        <v>#VALUE!</v>
      </c>
      <c r="S786" t="e">
        <f t="shared" si="515"/>
        <v>#VALUE!</v>
      </c>
      <c r="T786" t="e">
        <f t="shared" si="516"/>
        <v>#VALUE!</v>
      </c>
      <c r="U786" t="e">
        <f t="shared" si="517"/>
        <v>#VALUE!</v>
      </c>
      <c r="V786" t="e">
        <f t="shared" si="518"/>
        <v>#VALUE!</v>
      </c>
      <c r="W786" t="e">
        <f t="shared" si="519"/>
        <v>#VALUE!</v>
      </c>
      <c r="X786" t="e">
        <f t="shared" si="520"/>
        <v>#VALUE!</v>
      </c>
      <c r="Y786" t="e">
        <f t="shared" si="521"/>
        <v>#VALUE!</v>
      </c>
      <c r="Z786" t="e">
        <f t="shared" si="522"/>
        <v>#VALUE!</v>
      </c>
      <c r="AA786" t="e">
        <f t="shared" si="523"/>
        <v>#VALUE!</v>
      </c>
      <c r="AB786" t="e">
        <f t="shared" si="502"/>
        <v>#VALUE!</v>
      </c>
      <c r="AC786" t="e">
        <f t="shared" si="524"/>
        <v>#VALUE!</v>
      </c>
      <c r="AD786" t="e">
        <f t="shared" si="525"/>
        <v>#VALUE!</v>
      </c>
      <c r="AE786" t="e">
        <f t="shared" si="503"/>
        <v>#VALUE!</v>
      </c>
      <c r="AF786" t="e">
        <f t="shared" si="526"/>
        <v>#VALUE!</v>
      </c>
      <c r="AG786" t="e">
        <f t="shared" si="527"/>
        <v>#VALUE!</v>
      </c>
      <c r="AH786" t="e">
        <f t="shared" si="528"/>
        <v>#VALUE!</v>
      </c>
      <c r="AI786" t="e">
        <f t="shared" si="529"/>
        <v>#VALUE!</v>
      </c>
      <c r="AK786" t="e">
        <f>LOOKUP(AF786,LMS!D2:'LMS'!D2597,LMS!E2:'LMS'!E2597)</f>
        <v>#VALUE!</v>
      </c>
      <c r="AL786" t="e">
        <f>LOOKUP(AF786,LMS!D2:'LMS'!D2597,LMS!F2:'LMS'!F2597)</f>
        <v>#VALUE!</v>
      </c>
      <c r="AM786" t="e">
        <f>LOOKUP(AF786,LMS!D2:'LMS'!D2597,LMS!G2:'LMS'!G2597)</f>
        <v>#VALUE!</v>
      </c>
      <c r="AN786" t="e">
        <f>LOOKUP(AF786,LMS!D2:'LMS'!D2597,LMS!L2:'LMS'!L2597)</f>
        <v>#VALUE!</v>
      </c>
      <c r="AO786" t="e">
        <f>LOOKUP(AF786,LMS!D2:'LMS'!D2597,LMS!N2:'LMS'!N2597)</f>
        <v>#VALUE!</v>
      </c>
      <c r="AP786" t="e">
        <f>LOOKUP(AF786,LMS!D2:'LMS'!D2597,LMS!P2:'LMS'!P2597)</f>
        <v>#VALUE!</v>
      </c>
      <c r="AR786" t="e">
        <f t="shared" si="530"/>
        <v>#VALUE!</v>
      </c>
      <c r="AS786" t="e">
        <f t="shared" si="531"/>
        <v>#VALUE!</v>
      </c>
      <c r="AT786" t="e">
        <f t="shared" si="504"/>
        <v>#VALUE!</v>
      </c>
      <c r="AU786" t="e">
        <f t="shared" si="532"/>
        <v>#VALUE!</v>
      </c>
      <c r="AV786" t="e">
        <f t="shared" si="505"/>
        <v>#VALUE!</v>
      </c>
      <c r="AW786" t="e">
        <f t="shared" si="506"/>
        <v>#VALUE!</v>
      </c>
      <c r="AX786" t="e">
        <f>LOOKUP(AV786,Z!A2:'Z'!A803,Z!B2:'Z'!B803)</f>
        <v>#VALUE!</v>
      </c>
      <c r="AY786" t="e">
        <f t="shared" si="494"/>
        <v>#VALUE!</v>
      </c>
      <c r="AZ786" t="e">
        <f t="shared" si="495"/>
        <v>#VALUE!</v>
      </c>
      <c r="BA786" t="e">
        <f t="shared" si="496"/>
        <v>#VALUE!</v>
      </c>
      <c r="BB786" t="e">
        <f t="shared" si="497"/>
        <v>#VALUE!</v>
      </c>
      <c r="BC786" t="e">
        <f t="shared" si="498"/>
        <v>#VALUE!</v>
      </c>
      <c r="BD786" t="e">
        <f t="shared" si="499"/>
        <v>#VALUE!</v>
      </c>
    </row>
    <row r="787" spans="1:56" x14ac:dyDescent="0.25">
      <c r="A787" t="str">
        <f>'Bodycomp INPUT'!A784</f>
        <v>.</v>
      </c>
      <c r="B787" t="str">
        <f>'Bodycomp INPUT'!B784</f>
        <v>.</v>
      </c>
      <c r="C787" t="str">
        <f>'Bodycomp INPUT'!C784</f>
        <v>.</v>
      </c>
      <c r="D787" t="str">
        <f>'Bodycomp INPUT'!D784</f>
        <v>.</v>
      </c>
      <c r="E787" t="str">
        <f>'Bodycomp INPUT'!E784</f>
        <v>.</v>
      </c>
      <c r="F787" t="str">
        <f>'Bodycomp INPUT'!F784</f>
        <v>.</v>
      </c>
      <c r="G787" t="str">
        <f>'Bodycomp INPUT'!G784</f>
        <v>.</v>
      </c>
      <c r="H787">
        <v>789</v>
      </c>
      <c r="I787" t="e">
        <f t="shared" si="507"/>
        <v>#VALUE!</v>
      </c>
      <c r="J787" t="e">
        <f t="shared" si="500"/>
        <v>#VALUE!</v>
      </c>
      <c r="K787" t="e">
        <f t="shared" si="508"/>
        <v>#VALUE!</v>
      </c>
      <c r="L787" t="e">
        <f t="shared" si="509"/>
        <v>#VALUE!</v>
      </c>
      <c r="M787" t="e">
        <f t="shared" si="510"/>
        <v>#VALUE!</v>
      </c>
      <c r="N787" t="e">
        <f t="shared" si="511"/>
        <v>#VALUE!</v>
      </c>
      <c r="O787" t="e">
        <f t="shared" si="512"/>
        <v>#VALUE!</v>
      </c>
      <c r="P787" t="e">
        <f t="shared" si="513"/>
        <v>#VALUE!</v>
      </c>
      <c r="Q787" t="e">
        <f t="shared" si="514"/>
        <v>#VALUE!</v>
      </c>
      <c r="R787" t="e">
        <f t="shared" si="501"/>
        <v>#VALUE!</v>
      </c>
      <c r="S787" t="e">
        <f t="shared" si="515"/>
        <v>#VALUE!</v>
      </c>
      <c r="T787" t="e">
        <f t="shared" si="516"/>
        <v>#VALUE!</v>
      </c>
      <c r="U787" t="e">
        <f t="shared" si="517"/>
        <v>#VALUE!</v>
      </c>
      <c r="V787" t="e">
        <f t="shared" si="518"/>
        <v>#VALUE!</v>
      </c>
      <c r="W787" t="e">
        <f t="shared" si="519"/>
        <v>#VALUE!</v>
      </c>
      <c r="X787" t="e">
        <f t="shared" si="520"/>
        <v>#VALUE!</v>
      </c>
      <c r="Y787" t="e">
        <f t="shared" si="521"/>
        <v>#VALUE!</v>
      </c>
      <c r="Z787" t="e">
        <f t="shared" si="522"/>
        <v>#VALUE!</v>
      </c>
      <c r="AA787" t="e">
        <f t="shared" si="523"/>
        <v>#VALUE!</v>
      </c>
      <c r="AB787" t="e">
        <f t="shared" si="502"/>
        <v>#VALUE!</v>
      </c>
      <c r="AC787" t="e">
        <f t="shared" si="524"/>
        <v>#VALUE!</v>
      </c>
      <c r="AD787" t="e">
        <f t="shared" si="525"/>
        <v>#VALUE!</v>
      </c>
      <c r="AE787" t="e">
        <f t="shared" si="503"/>
        <v>#VALUE!</v>
      </c>
      <c r="AF787" t="e">
        <f t="shared" si="526"/>
        <v>#VALUE!</v>
      </c>
      <c r="AG787" t="e">
        <f t="shared" si="527"/>
        <v>#VALUE!</v>
      </c>
      <c r="AH787" t="e">
        <f t="shared" si="528"/>
        <v>#VALUE!</v>
      </c>
      <c r="AI787" t="e">
        <f t="shared" si="529"/>
        <v>#VALUE!</v>
      </c>
      <c r="AK787" t="e">
        <f>LOOKUP(AF787,LMS!D2:'LMS'!D2597,LMS!E2:'LMS'!E2597)</f>
        <v>#VALUE!</v>
      </c>
      <c r="AL787" t="e">
        <f>LOOKUP(AF787,LMS!D2:'LMS'!D2597,LMS!F2:'LMS'!F2597)</f>
        <v>#VALUE!</v>
      </c>
      <c r="AM787" t="e">
        <f>LOOKUP(AF787,LMS!D2:'LMS'!D2597,LMS!G2:'LMS'!G2597)</f>
        <v>#VALUE!</v>
      </c>
      <c r="AN787" t="e">
        <f>LOOKUP(AF787,LMS!D2:'LMS'!D2597,LMS!L2:'LMS'!L2597)</f>
        <v>#VALUE!</v>
      </c>
      <c r="AO787" t="e">
        <f>LOOKUP(AF787,LMS!D2:'LMS'!D2597,LMS!N2:'LMS'!N2597)</f>
        <v>#VALUE!</v>
      </c>
      <c r="AP787" t="e">
        <f>LOOKUP(AF787,LMS!D2:'LMS'!D2597,LMS!P2:'LMS'!P2597)</f>
        <v>#VALUE!</v>
      </c>
      <c r="AR787" t="e">
        <f t="shared" si="530"/>
        <v>#VALUE!</v>
      </c>
      <c r="AS787" t="e">
        <f t="shared" si="531"/>
        <v>#VALUE!</v>
      </c>
      <c r="AT787" t="e">
        <f t="shared" si="504"/>
        <v>#VALUE!</v>
      </c>
      <c r="AU787" t="e">
        <f t="shared" si="532"/>
        <v>#VALUE!</v>
      </c>
      <c r="AV787" t="e">
        <f t="shared" si="505"/>
        <v>#VALUE!</v>
      </c>
      <c r="AW787" t="e">
        <f t="shared" si="506"/>
        <v>#VALUE!</v>
      </c>
      <c r="AX787" t="e">
        <f>LOOKUP(AV787,Z!A2:'Z'!A803,Z!B2:'Z'!B803)</f>
        <v>#VALUE!</v>
      </c>
      <c r="AY787" t="e">
        <f t="shared" si="494"/>
        <v>#VALUE!</v>
      </c>
      <c r="AZ787" t="e">
        <f t="shared" si="495"/>
        <v>#VALUE!</v>
      </c>
      <c r="BA787" t="e">
        <f t="shared" si="496"/>
        <v>#VALUE!</v>
      </c>
      <c r="BB787" t="e">
        <f t="shared" si="497"/>
        <v>#VALUE!</v>
      </c>
      <c r="BC787" t="e">
        <f t="shared" si="498"/>
        <v>#VALUE!</v>
      </c>
      <c r="BD787" t="e">
        <f t="shared" si="499"/>
        <v>#VALUE!</v>
      </c>
    </row>
    <row r="788" spans="1:56" x14ac:dyDescent="0.25">
      <c r="A788" t="str">
        <f>'Bodycomp INPUT'!A785</f>
        <v>.</v>
      </c>
      <c r="B788" t="str">
        <f>'Bodycomp INPUT'!B785</f>
        <v>.</v>
      </c>
      <c r="C788" t="str">
        <f>'Bodycomp INPUT'!C785</f>
        <v>.</v>
      </c>
      <c r="D788" t="str">
        <f>'Bodycomp INPUT'!D785</f>
        <v>.</v>
      </c>
      <c r="E788" t="str">
        <f>'Bodycomp INPUT'!E785</f>
        <v>.</v>
      </c>
      <c r="F788" t="str">
        <f>'Bodycomp INPUT'!F785</f>
        <v>.</v>
      </c>
      <c r="G788" t="str">
        <f>'Bodycomp INPUT'!G785</f>
        <v>.</v>
      </c>
      <c r="H788">
        <v>790</v>
      </c>
      <c r="I788" t="e">
        <f t="shared" si="507"/>
        <v>#VALUE!</v>
      </c>
      <c r="J788" t="e">
        <f t="shared" si="500"/>
        <v>#VALUE!</v>
      </c>
      <c r="K788" t="e">
        <f t="shared" si="508"/>
        <v>#VALUE!</v>
      </c>
      <c r="L788" t="e">
        <f t="shared" si="509"/>
        <v>#VALUE!</v>
      </c>
      <c r="M788" t="e">
        <f t="shared" si="510"/>
        <v>#VALUE!</v>
      </c>
      <c r="N788" t="e">
        <f t="shared" si="511"/>
        <v>#VALUE!</v>
      </c>
      <c r="O788" t="e">
        <f t="shared" si="512"/>
        <v>#VALUE!</v>
      </c>
      <c r="P788" t="e">
        <f t="shared" si="513"/>
        <v>#VALUE!</v>
      </c>
      <c r="Q788" t="e">
        <f t="shared" si="514"/>
        <v>#VALUE!</v>
      </c>
      <c r="R788" t="e">
        <f t="shared" si="501"/>
        <v>#VALUE!</v>
      </c>
      <c r="S788" t="e">
        <f t="shared" si="515"/>
        <v>#VALUE!</v>
      </c>
      <c r="T788" t="e">
        <f t="shared" si="516"/>
        <v>#VALUE!</v>
      </c>
      <c r="U788" t="e">
        <f t="shared" si="517"/>
        <v>#VALUE!</v>
      </c>
      <c r="V788" t="e">
        <f t="shared" si="518"/>
        <v>#VALUE!</v>
      </c>
      <c r="W788" t="e">
        <f t="shared" si="519"/>
        <v>#VALUE!</v>
      </c>
      <c r="X788" t="e">
        <f t="shared" si="520"/>
        <v>#VALUE!</v>
      </c>
      <c r="Y788" t="e">
        <f t="shared" si="521"/>
        <v>#VALUE!</v>
      </c>
      <c r="Z788" t="e">
        <f t="shared" si="522"/>
        <v>#VALUE!</v>
      </c>
      <c r="AA788" t="e">
        <f t="shared" si="523"/>
        <v>#VALUE!</v>
      </c>
      <c r="AB788" t="e">
        <f t="shared" si="502"/>
        <v>#VALUE!</v>
      </c>
      <c r="AC788" t="e">
        <f t="shared" si="524"/>
        <v>#VALUE!</v>
      </c>
      <c r="AD788" t="e">
        <f t="shared" si="525"/>
        <v>#VALUE!</v>
      </c>
      <c r="AE788" t="e">
        <f t="shared" si="503"/>
        <v>#VALUE!</v>
      </c>
      <c r="AF788" t="e">
        <f t="shared" si="526"/>
        <v>#VALUE!</v>
      </c>
      <c r="AG788" t="e">
        <f t="shared" si="527"/>
        <v>#VALUE!</v>
      </c>
      <c r="AH788" t="e">
        <f t="shared" si="528"/>
        <v>#VALUE!</v>
      </c>
      <c r="AI788" t="e">
        <f t="shared" si="529"/>
        <v>#VALUE!</v>
      </c>
      <c r="AK788" t="e">
        <f>LOOKUP(AF788,LMS!D2:'LMS'!D2597,LMS!E2:'LMS'!E2597)</f>
        <v>#VALUE!</v>
      </c>
      <c r="AL788" t="e">
        <f>LOOKUP(AF788,LMS!D2:'LMS'!D2597,LMS!F2:'LMS'!F2597)</f>
        <v>#VALUE!</v>
      </c>
      <c r="AM788" t="e">
        <f>LOOKUP(AF788,LMS!D2:'LMS'!D2597,LMS!G2:'LMS'!G2597)</f>
        <v>#VALUE!</v>
      </c>
      <c r="AN788" t="e">
        <f>LOOKUP(AF788,LMS!D2:'LMS'!D2597,LMS!L2:'LMS'!L2597)</f>
        <v>#VALUE!</v>
      </c>
      <c r="AO788" t="e">
        <f>LOOKUP(AF788,LMS!D2:'LMS'!D2597,LMS!N2:'LMS'!N2597)</f>
        <v>#VALUE!</v>
      </c>
      <c r="AP788" t="e">
        <f>LOOKUP(AF788,LMS!D2:'LMS'!D2597,LMS!P2:'LMS'!P2597)</f>
        <v>#VALUE!</v>
      </c>
      <c r="AR788" t="e">
        <f t="shared" si="530"/>
        <v>#VALUE!</v>
      </c>
      <c r="AS788" t="e">
        <f t="shared" si="531"/>
        <v>#VALUE!</v>
      </c>
      <c r="AT788" t="e">
        <f t="shared" si="504"/>
        <v>#VALUE!</v>
      </c>
      <c r="AU788" t="e">
        <f t="shared" si="532"/>
        <v>#VALUE!</v>
      </c>
      <c r="AV788" t="e">
        <f t="shared" si="505"/>
        <v>#VALUE!</v>
      </c>
      <c r="AW788" t="e">
        <f t="shared" si="506"/>
        <v>#VALUE!</v>
      </c>
      <c r="AX788" t="e">
        <f>LOOKUP(AV788,Z!A2:'Z'!A803,Z!B2:'Z'!B803)</f>
        <v>#VALUE!</v>
      </c>
      <c r="AY788" t="e">
        <f t="shared" si="494"/>
        <v>#VALUE!</v>
      </c>
      <c r="AZ788" t="e">
        <f t="shared" si="495"/>
        <v>#VALUE!</v>
      </c>
      <c r="BA788" t="e">
        <f t="shared" si="496"/>
        <v>#VALUE!</v>
      </c>
      <c r="BB788" t="e">
        <f t="shared" si="497"/>
        <v>#VALUE!</v>
      </c>
      <c r="BC788" t="e">
        <f t="shared" si="498"/>
        <v>#VALUE!</v>
      </c>
      <c r="BD788" t="e">
        <f t="shared" si="499"/>
        <v>#VALUE!</v>
      </c>
    </row>
    <row r="789" spans="1:56" x14ac:dyDescent="0.25">
      <c r="A789" t="str">
        <f>'Bodycomp INPUT'!A786</f>
        <v>.</v>
      </c>
      <c r="B789" t="str">
        <f>'Bodycomp INPUT'!B786</f>
        <v>.</v>
      </c>
      <c r="C789" t="str">
        <f>'Bodycomp INPUT'!C786</f>
        <v>.</v>
      </c>
      <c r="D789" t="str">
        <f>'Bodycomp INPUT'!D786</f>
        <v>.</v>
      </c>
      <c r="E789" t="str">
        <f>'Bodycomp INPUT'!E786</f>
        <v>.</v>
      </c>
      <c r="F789" t="str">
        <f>'Bodycomp INPUT'!F786</f>
        <v>.</v>
      </c>
      <c r="G789" t="str">
        <f>'Bodycomp INPUT'!G786</f>
        <v>.</v>
      </c>
      <c r="H789">
        <v>791</v>
      </c>
      <c r="I789" t="e">
        <f t="shared" si="507"/>
        <v>#VALUE!</v>
      </c>
      <c r="J789" t="e">
        <f t="shared" si="500"/>
        <v>#VALUE!</v>
      </c>
      <c r="K789" t="e">
        <f t="shared" si="508"/>
        <v>#VALUE!</v>
      </c>
      <c r="L789" t="e">
        <f t="shared" si="509"/>
        <v>#VALUE!</v>
      </c>
      <c r="M789" t="e">
        <f t="shared" si="510"/>
        <v>#VALUE!</v>
      </c>
      <c r="N789" t="e">
        <f t="shared" si="511"/>
        <v>#VALUE!</v>
      </c>
      <c r="O789" t="e">
        <f t="shared" si="512"/>
        <v>#VALUE!</v>
      </c>
      <c r="P789" t="e">
        <f t="shared" si="513"/>
        <v>#VALUE!</v>
      </c>
      <c r="Q789" t="e">
        <f t="shared" si="514"/>
        <v>#VALUE!</v>
      </c>
      <c r="R789" t="e">
        <f t="shared" si="501"/>
        <v>#VALUE!</v>
      </c>
      <c r="S789" t="e">
        <f t="shared" si="515"/>
        <v>#VALUE!</v>
      </c>
      <c r="T789" t="e">
        <f t="shared" si="516"/>
        <v>#VALUE!</v>
      </c>
      <c r="U789" t="e">
        <f t="shared" si="517"/>
        <v>#VALUE!</v>
      </c>
      <c r="V789" t="e">
        <f t="shared" si="518"/>
        <v>#VALUE!</v>
      </c>
      <c r="W789" t="e">
        <f t="shared" si="519"/>
        <v>#VALUE!</v>
      </c>
      <c r="X789" t="e">
        <f t="shared" si="520"/>
        <v>#VALUE!</v>
      </c>
      <c r="Y789" t="e">
        <f t="shared" si="521"/>
        <v>#VALUE!</v>
      </c>
      <c r="Z789" t="e">
        <f t="shared" si="522"/>
        <v>#VALUE!</v>
      </c>
      <c r="AA789" t="e">
        <f t="shared" si="523"/>
        <v>#VALUE!</v>
      </c>
      <c r="AB789" t="e">
        <f t="shared" si="502"/>
        <v>#VALUE!</v>
      </c>
      <c r="AC789" t="e">
        <f t="shared" si="524"/>
        <v>#VALUE!</v>
      </c>
      <c r="AD789" t="e">
        <f t="shared" si="525"/>
        <v>#VALUE!</v>
      </c>
      <c r="AE789" t="e">
        <f t="shared" si="503"/>
        <v>#VALUE!</v>
      </c>
      <c r="AF789" t="e">
        <f t="shared" si="526"/>
        <v>#VALUE!</v>
      </c>
      <c r="AG789" t="e">
        <f t="shared" si="527"/>
        <v>#VALUE!</v>
      </c>
      <c r="AH789" t="e">
        <f t="shared" si="528"/>
        <v>#VALUE!</v>
      </c>
      <c r="AI789" t="e">
        <f t="shared" si="529"/>
        <v>#VALUE!</v>
      </c>
      <c r="AK789" t="e">
        <f>LOOKUP(AF789,LMS!D2:'LMS'!D2597,LMS!E2:'LMS'!E2597)</f>
        <v>#VALUE!</v>
      </c>
      <c r="AL789" t="e">
        <f>LOOKUP(AF789,LMS!D2:'LMS'!D2597,LMS!F2:'LMS'!F2597)</f>
        <v>#VALUE!</v>
      </c>
      <c r="AM789" t="e">
        <f>LOOKUP(AF789,LMS!D2:'LMS'!D2597,LMS!G2:'LMS'!G2597)</f>
        <v>#VALUE!</v>
      </c>
      <c r="AN789" t="e">
        <f>LOOKUP(AF789,LMS!D2:'LMS'!D2597,LMS!L2:'LMS'!L2597)</f>
        <v>#VALUE!</v>
      </c>
      <c r="AO789" t="e">
        <f>LOOKUP(AF789,LMS!D2:'LMS'!D2597,LMS!N2:'LMS'!N2597)</f>
        <v>#VALUE!</v>
      </c>
      <c r="AP789" t="e">
        <f>LOOKUP(AF789,LMS!D2:'LMS'!D2597,LMS!P2:'LMS'!P2597)</f>
        <v>#VALUE!</v>
      </c>
      <c r="AR789" t="e">
        <f t="shared" si="530"/>
        <v>#VALUE!</v>
      </c>
      <c r="AS789" t="e">
        <f t="shared" si="531"/>
        <v>#VALUE!</v>
      </c>
      <c r="AT789" t="e">
        <f t="shared" si="504"/>
        <v>#VALUE!</v>
      </c>
      <c r="AU789" t="e">
        <f t="shared" si="532"/>
        <v>#VALUE!</v>
      </c>
      <c r="AV789" t="e">
        <f t="shared" si="505"/>
        <v>#VALUE!</v>
      </c>
      <c r="AW789" t="e">
        <f t="shared" si="506"/>
        <v>#VALUE!</v>
      </c>
      <c r="AX789" t="e">
        <f>LOOKUP(AV789,Z!A2:'Z'!A803,Z!B2:'Z'!B803)</f>
        <v>#VALUE!</v>
      </c>
      <c r="AY789" t="e">
        <f t="shared" si="494"/>
        <v>#VALUE!</v>
      </c>
      <c r="AZ789" t="e">
        <f t="shared" si="495"/>
        <v>#VALUE!</v>
      </c>
      <c r="BA789" t="e">
        <f t="shared" si="496"/>
        <v>#VALUE!</v>
      </c>
      <c r="BB789" t="e">
        <f t="shared" si="497"/>
        <v>#VALUE!</v>
      </c>
      <c r="BC789" t="e">
        <f t="shared" si="498"/>
        <v>#VALUE!</v>
      </c>
      <c r="BD789" t="e">
        <f t="shared" si="499"/>
        <v>#VALUE!</v>
      </c>
    </row>
    <row r="790" spans="1:56" x14ac:dyDescent="0.25">
      <c r="A790" t="str">
        <f>'Bodycomp INPUT'!A787</f>
        <v>.</v>
      </c>
      <c r="B790" t="str">
        <f>'Bodycomp INPUT'!B787</f>
        <v>.</v>
      </c>
      <c r="C790" t="str">
        <f>'Bodycomp INPUT'!C787</f>
        <v>.</v>
      </c>
      <c r="D790" t="str">
        <f>'Bodycomp INPUT'!D787</f>
        <v>.</v>
      </c>
      <c r="E790" t="str">
        <f>'Bodycomp INPUT'!E787</f>
        <v>.</v>
      </c>
      <c r="F790" t="str">
        <f>'Bodycomp INPUT'!F787</f>
        <v>.</v>
      </c>
      <c r="G790" t="str">
        <f>'Bodycomp INPUT'!G787</f>
        <v>.</v>
      </c>
      <c r="H790">
        <v>792</v>
      </c>
      <c r="I790" t="e">
        <f t="shared" si="507"/>
        <v>#VALUE!</v>
      </c>
      <c r="J790" t="e">
        <f t="shared" si="500"/>
        <v>#VALUE!</v>
      </c>
      <c r="K790" t="e">
        <f t="shared" si="508"/>
        <v>#VALUE!</v>
      </c>
      <c r="L790" t="e">
        <f t="shared" si="509"/>
        <v>#VALUE!</v>
      </c>
      <c r="M790" t="e">
        <f t="shared" si="510"/>
        <v>#VALUE!</v>
      </c>
      <c r="N790" t="e">
        <f t="shared" si="511"/>
        <v>#VALUE!</v>
      </c>
      <c r="O790" t="e">
        <f t="shared" si="512"/>
        <v>#VALUE!</v>
      </c>
      <c r="P790" t="e">
        <f t="shared" si="513"/>
        <v>#VALUE!</v>
      </c>
      <c r="Q790" t="e">
        <f t="shared" si="514"/>
        <v>#VALUE!</v>
      </c>
      <c r="R790" t="e">
        <f t="shared" si="501"/>
        <v>#VALUE!</v>
      </c>
      <c r="S790" t="e">
        <f t="shared" si="515"/>
        <v>#VALUE!</v>
      </c>
      <c r="T790" t="e">
        <f t="shared" si="516"/>
        <v>#VALUE!</v>
      </c>
      <c r="U790" t="e">
        <f t="shared" si="517"/>
        <v>#VALUE!</v>
      </c>
      <c r="V790" t="e">
        <f t="shared" si="518"/>
        <v>#VALUE!</v>
      </c>
      <c r="W790" t="e">
        <f t="shared" si="519"/>
        <v>#VALUE!</v>
      </c>
      <c r="X790" t="e">
        <f t="shared" si="520"/>
        <v>#VALUE!</v>
      </c>
      <c r="Y790" t="e">
        <f t="shared" si="521"/>
        <v>#VALUE!</v>
      </c>
      <c r="Z790" t="e">
        <f t="shared" si="522"/>
        <v>#VALUE!</v>
      </c>
      <c r="AA790" t="e">
        <f t="shared" si="523"/>
        <v>#VALUE!</v>
      </c>
      <c r="AB790" t="e">
        <f t="shared" si="502"/>
        <v>#VALUE!</v>
      </c>
      <c r="AC790" t="e">
        <f t="shared" si="524"/>
        <v>#VALUE!</v>
      </c>
      <c r="AD790" t="e">
        <f t="shared" si="525"/>
        <v>#VALUE!</v>
      </c>
      <c r="AE790" t="e">
        <f t="shared" si="503"/>
        <v>#VALUE!</v>
      </c>
      <c r="AF790" t="e">
        <f t="shared" si="526"/>
        <v>#VALUE!</v>
      </c>
      <c r="AG790" t="e">
        <f t="shared" si="527"/>
        <v>#VALUE!</v>
      </c>
      <c r="AH790" t="e">
        <f t="shared" si="528"/>
        <v>#VALUE!</v>
      </c>
      <c r="AI790" t="e">
        <f t="shared" si="529"/>
        <v>#VALUE!</v>
      </c>
      <c r="AK790" t="e">
        <f>LOOKUP(AF790,LMS!D2:'LMS'!D2597,LMS!E2:'LMS'!E2597)</f>
        <v>#VALUE!</v>
      </c>
      <c r="AL790" t="e">
        <f>LOOKUP(AF790,LMS!D2:'LMS'!D2597,LMS!F2:'LMS'!F2597)</f>
        <v>#VALUE!</v>
      </c>
      <c r="AM790" t="e">
        <f>LOOKUP(AF790,LMS!D2:'LMS'!D2597,LMS!G2:'LMS'!G2597)</f>
        <v>#VALUE!</v>
      </c>
      <c r="AN790" t="e">
        <f>LOOKUP(AF790,LMS!D2:'LMS'!D2597,LMS!L2:'LMS'!L2597)</f>
        <v>#VALUE!</v>
      </c>
      <c r="AO790" t="e">
        <f>LOOKUP(AF790,LMS!D2:'LMS'!D2597,LMS!N2:'LMS'!N2597)</f>
        <v>#VALUE!</v>
      </c>
      <c r="AP790" t="e">
        <f>LOOKUP(AF790,LMS!D2:'LMS'!D2597,LMS!P2:'LMS'!P2597)</f>
        <v>#VALUE!</v>
      </c>
      <c r="AR790" t="e">
        <f t="shared" si="530"/>
        <v>#VALUE!</v>
      </c>
      <c r="AS790" t="e">
        <f t="shared" si="531"/>
        <v>#VALUE!</v>
      </c>
      <c r="AT790" t="e">
        <f t="shared" si="504"/>
        <v>#VALUE!</v>
      </c>
      <c r="AU790" t="e">
        <f t="shared" si="532"/>
        <v>#VALUE!</v>
      </c>
      <c r="AV790" t="e">
        <f t="shared" si="505"/>
        <v>#VALUE!</v>
      </c>
      <c r="AW790" t="e">
        <f t="shared" si="506"/>
        <v>#VALUE!</v>
      </c>
      <c r="AX790" t="e">
        <f>LOOKUP(AV790,Z!A2:'Z'!A803,Z!B2:'Z'!B803)</f>
        <v>#VALUE!</v>
      </c>
      <c r="AY790" t="e">
        <f t="shared" si="494"/>
        <v>#VALUE!</v>
      </c>
      <c r="AZ790" t="e">
        <f t="shared" si="495"/>
        <v>#VALUE!</v>
      </c>
      <c r="BA790" t="e">
        <f t="shared" si="496"/>
        <v>#VALUE!</v>
      </c>
      <c r="BB790" t="e">
        <f t="shared" si="497"/>
        <v>#VALUE!</v>
      </c>
      <c r="BC790" t="e">
        <f t="shared" si="498"/>
        <v>#VALUE!</v>
      </c>
      <c r="BD790" t="e">
        <f t="shared" si="499"/>
        <v>#VALUE!</v>
      </c>
    </row>
    <row r="791" spans="1:56" x14ac:dyDescent="0.25">
      <c r="A791" t="str">
        <f>'Bodycomp INPUT'!A788</f>
        <v>.</v>
      </c>
      <c r="B791" t="str">
        <f>'Bodycomp INPUT'!B788</f>
        <v>.</v>
      </c>
      <c r="C791" t="str">
        <f>'Bodycomp INPUT'!C788</f>
        <v>.</v>
      </c>
      <c r="D791" t="str">
        <f>'Bodycomp INPUT'!D788</f>
        <v>.</v>
      </c>
      <c r="E791" t="str">
        <f>'Bodycomp INPUT'!E788</f>
        <v>.</v>
      </c>
      <c r="F791" t="str">
        <f>'Bodycomp INPUT'!F788</f>
        <v>.</v>
      </c>
      <c r="G791" t="str">
        <f>'Bodycomp INPUT'!G788</f>
        <v>.</v>
      </c>
      <c r="H791">
        <v>793</v>
      </c>
      <c r="I791" t="e">
        <f t="shared" si="507"/>
        <v>#VALUE!</v>
      </c>
      <c r="J791" t="e">
        <f t="shared" si="500"/>
        <v>#VALUE!</v>
      </c>
      <c r="K791" t="e">
        <f t="shared" si="508"/>
        <v>#VALUE!</v>
      </c>
      <c r="L791" t="e">
        <f t="shared" si="509"/>
        <v>#VALUE!</v>
      </c>
      <c r="M791" t="e">
        <f t="shared" si="510"/>
        <v>#VALUE!</v>
      </c>
      <c r="N791" t="e">
        <f t="shared" si="511"/>
        <v>#VALUE!</v>
      </c>
      <c r="O791" t="e">
        <f t="shared" si="512"/>
        <v>#VALUE!</v>
      </c>
      <c r="P791" t="e">
        <f t="shared" si="513"/>
        <v>#VALUE!</v>
      </c>
      <c r="Q791" t="e">
        <f t="shared" si="514"/>
        <v>#VALUE!</v>
      </c>
      <c r="R791" t="e">
        <f t="shared" si="501"/>
        <v>#VALUE!</v>
      </c>
      <c r="S791" t="e">
        <f t="shared" si="515"/>
        <v>#VALUE!</v>
      </c>
      <c r="T791" t="e">
        <f t="shared" si="516"/>
        <v>#VALUE!</v>
      </c>
      <c r="U791" t="e">
        <f t="shared" si="517"/>
        <v>#VALUE!</v>
      </c>
      <c r="V791" t="e">
        <f t="shared" si="518"/>
        <v>#VALUE!</v>
      </c>
      <c r="W791" t="e">
        <f t="shared" si="519"/>
        <v>#VALUE!</v>
      </c>
      <c r="X791" t="e">
        <f t="shared" si="520"/>
        <v>#VALUE!</v>
      </c>
      <c r="Y791" t="e">
        <f t="shared" si="521"/>
        <v>#VALUE!</v>
      </c>
      <c r="Z791" t="e">
        <f t="shared" si="522"/>
        <v>#VALUE!</v>
      </c>
      <c r="AA791" t="e">
        <f t="shared" si="523"/>
        <v>#VALUE!</v>
      </c>
      <c r="AB791" t="e">
        <f t="shared" si="502"/>
        <v>#VALUE!</v>
      </c>
      <c r="AC791" t="e">
        <f t="shared" si="524"/>
        <v>#VALUE!</v>
      </c>
      <c r="AD791" t="e">
        <f t="shared" si="525"/>
        <v>#VALUE!</v>
      </c>
      <c r="AE791" t="e">
        <f t="shared" si="503"/>
        <v>#VALUE!</v>
      </c>
      <c r="AF791" t="e">
        <f t="shared" si="526"/>
        <v>#VALUE!</v>
      </c>
      <c r="AG791" t="e">
        <f t="shared" si="527"/>
        <v>#VALUE!</v>
      </c>
      <c r="AH791" t="e">
        <f t="shared" si="528"/>
        <v>#VALUE!</v>
      </c>
      <c r="AI791" t="e">
        <f t="shared" si="529"/>
        <v>#VALUE!</v>
      </c>
      <c r="AK791" t="e">
        <f>LOOKUP(AF791,LMS!D2:'LMS'!D2597,LMS!E2:'LMS'!E2597)</f>
        <v>#VALUE!</v>
      </c>
      <c r="AL791" t="e">
        <f>LOOKUP(AF791,LMS!D2:'LMS'!D2597,LMS!F2:'LMS'!F2597)</f>
        <v>#VALUE!</v>
      </c>
      <c r="AM791" t="e">
        <f>LOOKUP(AF791,LMS!D2:'LMS'!D2597,LMS!G2:'LMS'!G2597)</f>
        <v>#VALUE!</v>
      </c>
      <c r="AN791" t="e">
        <f>LOOKUP(AF791,LMS!D2:'LMS'!D2597,LMS!L2:'LMS'!L2597)</f>
        <v>#VALUE!</v>
      </c>
      <c r="AO791" t="e">
        <f>LOOKUP(AF791,LMS!D2:'LMS'!D2597,LMS!N2:'LMS'!N2597)</f>
        <v>#VALUE!</v>
      </c>
      <c r="AP791" t="e">
        <f>LOOKUP(AF791,LMS!D2:'LMS'!D2597,LMS!P2:'LMS'!P2597)</f>
        <v>#VALUE!</v>
      </c>
      <c r="AR791" t="e">
        <f t="shared" si="530"/>
        <v>#VALUE!</v>
      </c>
      <c r="AS791" t="e">
        <f t="shared" si="531"/>
        <v>#VALUE!</v>
      </c>
      <c r="AT791" t="e">
        <f t="shared" si="504"/>
        <v>#VALUE!</v>
      </c>
      <c r="AU791" t="e">
        <f t="shared" si="532"/>
        <v>#VALUE!</v>
      </c>
      <c r="AV791" t="e">
        <f t="shared" si="505"/>
        <v>#VALUE!</v>
      </c>
      <c r="AW791" t="e">
        <f t="shared" si="506"/>
        <v>#VALUE!</v>
      </c>
      <c r="AX791" t="e">
        <f>LOOKUP(AV791,Z!A2:'Z'!A803,Z!B2:'Z'!B803)</f>
        <v>#VALUE!</v>
      </c>
      <c r="AY791" t="e">
        <f t="shared" si="494"/>
        <v>#VALUE!</v>
      </c>
      <c r="AZ791" t="e">
        <f t="shared" si="495"/>
        <v>#VALUE!</v>
      </c>
      <c r="BA791" t="e">
        <f t="shared" si="496"/>
        <v>#VALUE!</v>
      </c>
      <c r="BB791" t="e">
        <f t="shared" si="497"/>
        <v>#VALUE!</v>
      </c>
      <c r="BC791" t="e">
        <f t="shared" si="498"/>
        <v>#VALUE!</v>
      </c>
      <c r="BD791" t="e">
        <f t="shared" si="499"/>
        <v>#VALUE!</v>
      </c>
    </row>
    <row r="792" spans="1:56" x14ac:dyDescent="0.25">
      <c r="A792">
        <f>'Bodycomp INPUT'!A789</f>
        <v>0</v>
      </c>
      <c r="B792">
        <f>'Bodycomp INPUT'!B789</f>
        <v>0</v>
      </c>
      <c r="C792">
        <f>'Bodycomp INPUT'!C789</f>
        <v>0</v>
      </c>
      <c r="D792">
        <f>'Bodycomp INPUT'!D789</f>
        <v>0</v>
      </c>
      <c r="E792">
        <f>'Bodycomp INPUT'!E789</f>
        <v>0</v>
      </c>
      <c r="F792">
        <f>'Bodycomp INPUT'!F789</f>
        <v>0</v>
      </c>
      <c r="G792">
        <f>'Bodycomp INPUT'!G789</f>
        <v>0</v>
      </c>
      <c r="H792">
        <v>794</v>
      </c>
      <c r="I792">
        <f t="shared" si="507"/>
        <v>0</v>
      </c>
      <c r="J792">
        <f t="shared" si="500"/>
        <v>2.6419999999999999</v>
      </c>
      <c r="K792">
        <f t="shared" si="508"/>
        <v>2.86</v>
      </c>
      <c r="L792">
        <f t="shared" si="509"/>
        <v>2.6419999999999999</v>
      </c>
      <c r="M792">
        <f t="shared" si="510"/>
        <v>2.3159999999999998</v>
      </c>
      <c r="N792">
        <f t="shared" si="511"/>
        <v>2.8029999999999999</v>
      </c>
      <c r="O792">
        <f t="shared" si="512"/>
        <v>2.3159999999999998</v>
      </c>
      <c r="P792">
        <f t="shared" si="513"/>
        <v>2.6419999999999999</v>
      </c>
      <c r="Q792">
        <f t="shared" si="514"/>
        <v>2.6419999999999999</v>
      </c>
      <c r="R792">
        <f t="shared" si="501"/>
        <v>6.7106934213868428</v>
      </c>
      <c r="S792">
        <f t="shared" si="515"/>
        <v>0.373</v>
      </c>
      <c r="T792">
        <f t="shared" si="516"/>
        <v>2.472</v>
      </c>
      <c r="U792">
        <f t="shared" si="517"/>
        <v>0.373</v>
      </c>
      <c r="V792">
        <f t="shared" si="518"/>
        <v>4.5890000000000004</v>
      </c>
      <c r="W792">
        <f t="shared" si="519"/>
        <v>1.5129999999999999</v>
      </c>
      <c r="X792">
        <f t="shared" si="520"/>
        <v>4.5890000000000004</v>
      </c>
      <c r="Y792">
        <f t="shared" si="521"/>
        <v>0.373</v>
      </c>
      <c r="Z792">
        <f t="shared" si="522"/>
        <v>0.373</v>
      </c>
      <c r="AA792">
        <f t="shared" si="523"/>
        <v>0</v>
      </c>
      <c r="AB792">
        <f t="shared" si="502"/>
        <v>0</v>
      </c>
      <c r="AC792">
        <f t="shared" si="524"/>
        <v>0</v>
      </c>
      <c r="AD792">
        <f t="shared" si="525"/>
        <v>0</v>
      </c>
      <c r="AE792">
        <f t="shared" si="503"/>
        <v>0</v>
      </c>
      <c r="AF792">
        <f t="shared" si="526"/>
        <v>0</v>
      </c>
      <c r="AG792">
        <f t="shared" si="527"/>
        <v>0.16916099773242629</v>
      </c>
      <c r="AH792">
        <f t="shared" si="528"/>
        <v>6.710693421386843E-2</v>
      </c>
      <c r="AI792">
        <f t="shared" si="529"/>
        <v>37.563447232209413</v>
      </c>
      <c r="AK792" t="e">
        <f>LOOKUP(AF792,LMS!D2:'LMS'!D2597,LMS!E2:'LMS'!E2597)</f>
        <v>#N/A</v>
      </c>
      <c r="AL792" t="e">
        <f>LOOKUP(AF792,LMS!D2:'LMS'!D2597,LMS!F2:'LMS'!F2597)</f>
        <v>#N/A</v>
      </c>
      <c r="AM792" t="e">
        <f>LOOKUP(AF792,LMS!D2:'LMS'!D2597,LMS!G2:'LMS'!G2597)</f>
        <v>#N/A</v>
      </c>
      <c r="AN792" t="e">
        <f>LOOKUP(AF792,LMS!D2:'LMS'!D2597,LMS!L2:'LMS'!L2597)</f>
        <v>#N/A</v>
      </c>
      <c r="AO792" t="e">
        <f>LOOKUP(AF792,LMS!D2:'LMS'!D2597,LMS!N2:'LMS'!N2597)</f>
        <v>#N/A</v>
      </c>
      <c r="AP792" t="e">
        <f>LOOKUP(AF792,LMS!D2:'LMS'!D2597,LMS!P2:'LMS'!P2597)</f>
        <v>#N/A</v>
      </c>
      <c r="AR792" t="e">
        <f t="shared" si="530"/>
        <v>#N/A</v>
      </c>
      <c r="AS792" t="e">
        <f t="shared" si="531"/>
        <v>#N/A</v>
      </c>
      <c r="AT792" t="e">
        <f t="shared" si="504"/>
        <v>#N/A</v>
      </c>
      <c r="AU792" t="e">
        <f t="shared" si="532"/>
        <v>#N/A</v>
      </c>
      <c r="AV792" t="e">
        <f t="shared" si="505"/>
        <v>#N/A</v>
      </c>
      <c r="AW792" t="e">
        <f t="shared" si="506"/>
        <v>#N/A</v>
      </c>
      <c r="AX792" t="e">
        <f>LOOKUP(AV792,Z!A2:'Z'!A803,Z!B2:'Z'!B803)</f>
        <v>#N/A</v>
      </c>
      <c r="AY792" t="e">
        <f t="shared" si="494"/>
        <v>#N/A</v>
      </c>
      <c r="AZ792" t="e">
        <f t="shared" si="495"/>
        <v>#N/A</v>
      </c>
      <c r="BA792" t="e">
        <f t="shared" si="496"/>
        <v>#N/A</v>
      </c>
      <c r="BB792" t="e">
        <f t="shared" si="497"/>
        <v>#N/A</v>
      </c>
      <c r="BC792" t="e">
        <f t="shared" si="498"/>
        <v>#N/A</v>
      </c>
      <c r="BD792" t="e">
        <f t="shared" si="499"/>
        <v>#N/A</v>
      </c>
    </row>
    <row r="793" spans="1:56" x14ac:dyDescent="0.25">
      <c r="A793">
        <f>'Bodycomp INPUT'!A790</f>
        <v>0</v>
      </c>
      <c r="B793">
        <f>'Bodycomp INPUT'!B790</f>
        <v>0</v>
      </c>
      <c r="C793">
        <f>'Bodycomp INPUT'!C790</f>
        <v>0</v>
      </c>
      <c r="D793">
        <f>'Bodycomp INPUT'!D790</f>
        <v>0</v>
      </c>
      <c r="E793">
        <f>'Bodycomp INPUT'!E790</f>
        <v>0</v>
      </c>
      <c r="F793">
        <f>'Bodycomp INPUT'!F790</f>
        <v>0</v>
      </c>
      <c r="G793">
        <f>'Bodycomp INPUT'!G790</f>
        <v>0</v>
      </c>
      <c r="H793">
        <v>795</v>
      </c>
      <c r="I793">
        <f t="shared" si="507"/>
        <v>0</v>
      </c>
      <c r="J793">
        <f t="shared" si="500"/>
        <v>2.6419999999999999</v>
      </c>
      <c r="K793">
        <f t="shared" si="508"/>
        <v>2.86</v>
      </c>
      <c r="L793">
        <f t="shared" si="509"/>
        <v>2.6419999999999999</v>
      </c>
      <c r="M793">
        <f t="shared" si="510"/>
        <v>2.3159999999999998</v>
      </c>
      <c r="N793">
        <f t="shared" si="511"/>
        <v>2.8029999999999999</v>
      </c>
      <c r="O793">
        <f t="shared" si="512"/>
        <v>2.3159999999999998</v>
      </c>
      <c r="P793">
        <f t="shared" si="513"/>
        <v>2.6419999999999999</v>
      </c>
      <c r="Q793">
        <f t="shared" si="514"/>
        <v>2.6419999999999999</v>
      </c>
      <c r="R793">
        <f t="shared" si="501"/>
        <v>6.7106934213868428</v>
      </c>
      <c r="S793">
        <f t="shared" si="515"/>
        <v>0.373</v>
      </c>
      <c r="T793">
        <f t="shared" si="516"/>
        <v>2.472</v>
      </c>
      <c r="U793">
        <f t="shared" si="517"/>
        <v>0.373</v>
      </c>
      <c r="V793">
        <f t="shared" si="518"/>
        <v>4.5890000000000004</v>
      </c>
      <c r="W793">
        <f t="shared" si="519"/>
        <v>1.5129999999999999</v>
      </c>
      <c r="X793">
        <f t="shared" si="520"/>
        <v>4.5890000000000004</v>
      </c>
      <c r="Y793">
        <f t="shared" si="521"/>
        <v>0.373</v>
      </c>
      <c r="Z793">
        <f t="shared" si="522"/>
        <v>0.373</v>
      </c>
      <c r="AA793">
        <f t="shared" si="523"/>
        <v>0</v>
      </c>
      <c r="AB793">
        <f t="shared" si="502"/>
        <v>0</v>
      </c>
      <c r="AC793">
        <f t="shared" si="524"/>
        <v>0</v>
      </c>
      <c r="AD793">
        <f t="shared" si="525"/>
        <v>0</v>
      </c>
      <c r="AE793">
        <f t="shared" si="503"/>
        <v>0</v>
      </c>
      <c r="AF793">
        <f t="shared" si="526"/>
        <v>0</v>
      </c>
      <c r="AG793">
        <f t="shared" si="527"/>
        <v>0.16916099773242629</v>
      </c>
      <c r="AH793">
        <f t="shared" si="528"/>
        <v>6.710693421386843E-2</v>
      </c>
      <c r="AI793">
        <f t="shared" si="529"/>
        <v>37.563447232209413</v>
      </c>
      <c r="AK793" t="e">
        <f>LOOKUP(AF793,LMS!D2:'LMS'!D2597,LMS!E2:'LMS'!E2597)</f>
        <v>#N/A</v>
      </c>
      <c r="AL793" t="e">
        <f>LOOKUP(AF793,LMS!D2:'LMS'!D2597,LMS!F2:'LMS'!F2597)</f>
        <v>#N/A</v>
      </c>
      <c r="AM793" t="e">
        <f>LOOKUP(AF793,LMS!D2:'LMS'!D2597,LMS!G2:'LMS'!G2597)</f>
        <v>#N/A</v>
      </c>
      <c r="AN793" t="e">
        <f>LOOKUP(AF793,LMS!D2:'LMS'!D2597,LMS!L2:'LMS'!L2597)</f>
        <v>#N/A</v>
      </c>
      <c r="AO793" t="e">
        <f>LOOKUP(AF793,LMS!D2:'LMS'!D2597,LMS!N2:'LMS'!N2597)</f>
        <v>#N/A</v>
      </c>
      <c r="AP793" t="e">
        <f>LOOKUP(AF793,LMS!D2:'LMS'!D2597,LMS!P2:'LMS'!P2597)</f>
        <v>#N/A</v>
      </c>
      <c r="AR793" t="e">
        <f t="shared" si="530"/>
        <v>#N/A</v>
      </c>
      <c r="AS793" t="e">
        <f t="shared" si="531"/>
        <v>#N/A</v>
      </c>
      <c r="AT793" t="e">
        <f t="shared" si="504"/>
        <v>#N/A</v>
      </c>
      <c r="AU793" t="e">
        <f t="shared" si="532"/>
        <v>#N/A</v>
      </c>
      <c r="AV793" t="e">
        <f t="shared" si="505"/>
        <v>#N/A</v>
      </c>
      <c r="AW793" t="e">
        <f t="shared" si="506"/>
        <v>#N/A</v>
      </c>
      <c r="AX793" t="e">
        <f>LOOKUP(AV793,Z!A2:'Z'!A803,Z!B2:'Z'!B803)</f>
        <v>#N/A</v>
      </c>
      <c r="AY793" t="e">
        <f t="shared" si="494"/>
        <v>#N/A</v>
      </c>
      <c r="AZ793" t="e">
        <f t="shared" si="495"/>
        <v>#N/A</v>
      </c>
      <c r="BA793" t="e">
        <f t="shared" si="496"/>
        <v>#N/A</v>
      </c>
      <c r="BB793" t="e">
        <f t="shared" si="497"/>
        <v>#N/A</v>
      </c>
      <c r="BC793" t="e">
        <f t="shared" si="498"/>
        <v>#N/A</v>
      </c>
      <c r="BD793" t="e">
        <f t="shared" si="499"/>
        <v>#N/A</v>
      </c>
    </row>
    <row r="794" spans="1:56" x14ac:dyDescent="0.25">
      <c r="A794">
        <f>'Bodycomp INPUT'!A791</f>
        <v>0</v>
      </c>
      <c r="B794">
        <f>'Bodycomp INPUT'!B791</f>
        <v>0</v>
      </c>
      <c r="C794">
        <f>'Bodycomp INPUT'!C791</f>
        <v>0</v>
      </c>
      <c r="D794">
        <f>'Bodycomp INPUT'!D791</f>
        <v>0</v>
      </c>
      <c r="E794">
        <f>'Bodycomp INPUT'!E791</f>
        <v>0</v>
      </c>
      <c r="F794">
        <f>'Bodycomp INPUT'!F791</f>
        <v>0</v>
      </c>
      <c r="G794">
        <f>'Bodycomp INPUT'!G791</f>
        <v>0</v>
      </c>
      <c r="H794">
        <v>796</v>
      </c>
      <c r="I794">
        <f t="shared" si="507"/>
        <v>0</v>
      </c>
      <c r="J794">
        <f t="shared" si="500"/>
        <v>2.6419999999999999</v>
      </c>
      <c r="K794">
        <f t="shared" si="508"/>
        <v>2.86</v>
      </c>
      <c r="L794">
        <f t="shared" si="509"/>
        <v>2.6419999999999999</v>
      </c>
      <c r="M794">
        <f t="shared" si="510"/>
        <v>2.3159999999999998</v>
      </c>
      <c r="N794">
        <f t="shared" si="511"/>
        <v>2.8029999999999999</v>
      </c>
      <c r="O794">
        <f t="shared" si="512"/>
        <v>2.3159999999999998</v>
      </c>
      <c r="P794">
        <f t="shared" si="513"/>
        <v>2.6419999999999999</v>
      </c>
      <c r="Q794">
        <f t="shared" si="514"/>
        <v>2.6419999999999999</v>
      </c>
      <c r="R794">
        <f t="shared" si="501"/>
        <v>6.7106934213868428</v>
      </c>
      <c r="S794">
        <f t="shared" si="515"/>
        <v>0.373</v>
      </c>
      <c r="T794">
        <f t="shared" si="516"/>
        <v>2.472</v>
      </c>
      <c r="U794">
        <f t="shared" si="517"/>
        <v>0.373</v>
      </c>
      <c r="V794">
        <f t="shared" si="518"/>
        <v>4.5890000000000004</v>
      </c>
      <c r="W794">
        <f t="shared" si="519"/>
        <v>1.5129999999999999</v>
      </c>
      <c r="X794">
        <f t="shared" si="520"/>
        <v>4.5890000000000004</v>
      </c>
      <c r="Y794">
        <f t="shared" si="521"/>
        <v>0.373</v>
      </c>
      <c r="Z794">
        <f t="shared" si="522"/>
        <v>0.373</v>
      </c>
      <c r="AA794">
        <f t="shared" si="523"/>
        <v>0</v>
      </c>
      <c r="AB794">
        <f t="shared" si="502"/>
        <v>0</v>
      </c>
      <c r="AC794">
        <f t="shared" si="524"/>
        <v>0</v>
      </c>
      <c r="AD794">
        <f t="shared" si="525"/>
        <v>0</v>
      </c>
      <c r="AE794">
        <f t="shared" si="503"/>
        <v>0</v>
      </c>
      <c r="AF794">
        <f t="shared" si="526"/>
        <v>0</v>
      </c>
      <c r="AG794">
        <f t="shared" si="527"/>
        <v>0.16916099773242629</v>
      </c>
      <c r="AH794">
        <f t="shared" si="528"/>
        <v>6.710693421386843E-2</v>
      </c>
      <c r="AI794">
        <f t="shared" si="529"/>
        <v>37.563447232209413</v>
      </c>
      <c r="AK794" t="e">
        <f>LOOKUP(AF794,LMS!D2:'LMS'!D2597,LMS!E2:'LMS'!E2597)</f>
        <v>#N/A</v>
      </c>
      <c r="AL794" t="e">
        <f>LOOKUP(AF794,LMS!D2:'LMS'!D2597,LMS!F2:'LMS'!F2597)</f>
        <v>#N/A</v>
      </c>
      <c r="AM794" t="e">
        <f>LOOKUP(AF794,LMS!D2:'LMS'!D2597,LMS!G2:'LMS'!G2597)</f>
        <v>#N/A</v>
      </c>
      <c r="AN794" t="e">
        <f>LOOKUP(AF794,LMS!D2:'LMS'!D2597,LMS!L2:'LMS'!L2597)</f>
        <v>#N/A</v>
      </c>
      <c r="AO794" t="e">
        <f>LOOKUP(AF794,LMS!D2:'LMS'!D2597,LMS!N2:'LMS'!N2597)</f>
        <v>#N/A</v>
      </c>
      <c r="AP794" t="e">
        <f>LOOKUP(AF794,LMS!D2:'LMS'!D2597,LMS!P2:'LMS'!P2597)</f>
        <v>#N/A</v>
      </c>
      <c r="AR794" t="e">
        <f t="shared" si="530"/>
        <v>#N/A</v>
      </c>
      <c r="AS794" t="e">
        <f t="shared" si="531"/>
        <v>#N/A</v>
      </c>
      <c r="AT794" t="e">
        <f t="shared" si="504"/>
        <v>#N/A</v>
      </c>
      <c r="AU794" t="e">
        <f t="shared" si="532"/>
        <v>#N/A</v>
      </c>
      <c r="AV794" t="e">
        <f t="shared" si="505"/>
        <v>#N/A</v>
      </c>
      <c r="AW794" t="e">
        <f t="shared" si="506"/>
        <v>#N/A</v>
      </c>
      <c r="AX794" t="e">
        <f>LOOKUP(AV794,Z!A2:'Z'!A803,Z!B2:'Z'!B803)</f>
        <v>#N/A</v>
      </c>
      <c r="AY794" t="e">
        <f t="shared" si="494"/>
        <v>#N/A</v>
      </c>
      <c r="AZ794" t="e">
        <f t="shared" si="495"/>
        <v>#N/A</v>
      </c>
      <c r="BA794" t="e">
        <f t="shared" si="496"/>
        <v>#N/A</v>
      </c>
      <c r="BB794" t="e">
        <f t="shared" si="497"/>
        <v>#N/A</v>
      </c>
      <c r="BC794" t="e">
        <f t="shared" si="498"/>
        <v>#N/A</v>
      </c>
      <c r="BD794" t="e">
        <f t="shared" si="499"/>
        <v>#N/A</v>
      </c>
    </row>
    <row r="795" spans="1:56" x14ac:dyDescent="0.25">
      <c r="A795">
        <f>'Bodycomp INPUT'!A792</f>
        <v>0</v>
      </c>
      <c r="B795">
        <f>'Bodycomp INPUT'!B792</f>
        <v>0</v>
      </c>
      <c r="C795">
        <f>'Bodycomp INPUT'!C792</f>
        <v>0</v>
      </c>
      <c r="D795">
        <f>'Bodycomp INPUT'!D792</f>
        <v>0</v>
      </c>
      <c r="E795">
        <f>'Bodycomp INPUT'!E792</f>
        <v>0</v>
      </c>
      <c r="F795">
        <f>'Bodycomp INPUT'!F792</f>
        <v>0</v>
      </c>
      <c r="G795">
        <f>'Bodycomp INPUT'!G792</f>
        <v>0</v>
      </c>
      <c r="H795">
        <v>797</v>
      </c>
      <c r="I795">
        <f t="shared" si="507"/>
        <v>0</v>
      </c>
      <c r="J795">
        <f t="shared" si="500"/>
        <v>2.6419999999999999</v>
      </c>
      <c r="K795">
        <f t="shared" si="508"/>
        <v>2.86</v>
      </c>
      <c r="L795">
        <f t="shared" si="509"/>
        <v>2.6419999999999999</v>
      </c>
      <c r="M795">
        <f t="shared" si="510"/>
        <v>2.3159999999999998</v>
      </c>
      <c r="N795">
        <f t="shared" si="511"/>
        <v>2.8029999999999999</v>
      </c>
      <c r="O795">
        <f t="shared" si="512"/>
        <v>2.3159999999999998</v>
      </c>
      <c r="P795">
        <f t="shared" si="513"/>
        <v>2.6419999999999999</v>
      </c>
      <c r="Q795">
        <f t="shared" si="514"/>
        <v>2.6419999999999999</v>
      </c>
      <c r="R795">
        <f t="shared" si="501"/>
        <v>6.7106934213868428</v>
      </c>
      <c r="S795">
        <f t="shared" si="515"/>
        <v>0.373</v>
      </c>
      <c r="T795">
        <f t="shared" si="516"/>
        <v>2.472</v>
      </c>
      <c r="U795">
        <f t="shared" si="517"/>
        <v>0.373</v>
      </c>
      <c r="V795">
        <f t="shared" si="518"/>
        <v>4.5890000000000004</v>
      </c>
      <c r="W795">
        <f t="shared" si="519"/>
        <v>1.5129999999999999</v>
      </c>
      <c r="X795">
        <f t="shared" si="520"/>
        <v>4.5890000000000004</v>
      </c>
      <c r="Y795">
        <f t="shared" si="521"/>
        <v>0.373</v>
      </c>
      <c r="Z795">
        <f t="shared" si="522"/>
        <v>0.373</v>
      </c>
      <c r="AA795">
        <f t="shared" si="523"/>
        <v>0</v>
      </c>
      <c r="AB795">
        <f t="shared" si="502"/>
        <v>0</v>
      </c>
      <c r="AC795">
        <f t="shared" si="524"/>
        <v>0</v>
      </c>
      <c r="AD795">
        <f t="shared" si="525"/>
        <v>0</v>
      </c>
      <c r="AE795">
        <f t="shared" si="503"/>
        <v>0</v>
      </c>
      <c r="AF795">
        <f t="shared" si="526"/>
        <v>0</v>
      </c>
      <c r="AG795">
        <f t="shared" si="527"/>
        <v>0.16916099773242629</v>
      </c>
      <c r="AH795">
        <f t="shared" si="528"/>
        <v>6.710693421386843E-2</v>
      </c>
      <c r="AI795">
        <f t="shared" si="529"/>
        <v>37.563447232209413</v>
      </c>
      <c r="AK795" t="e">
        <f>LOOKUP(AF795,LMS!D2:'LMS'!D2597,LMS!E2:'LMS'!E2597)</f>
        <v>#N/A</v>
      </c>
      <c r="AL795" t="e">
        <f>LOOKUP(AF795,LMS!D2:'LMS'!D2597,LMS!F2:'LMS'!F2597)</f>
        <v>#N/A</v>
      </c>
      <c r="AM795" t="e">
        <f>LOOKUP(AF795,LMS!D2:'LMS'!D2597,LMS!G2:'LMS'!G2597)</f>
        <v>#N/A</v>
      </c>
      <c r="AN795" t="e">
        <f>LOOKUP(AF795,LMS!D2:'LMS'!D2597,LMS!L2:'LMS'!L2597)</f>
        <v>#N/A</v>
      </c>
      <c r="AO795" t="e">
        <f>LOOKUP(AF795,LMS!D2:'LMS'!D2597,LMS!N2:'LMS'!N2597)</f>
        <v>#N/A</v>
      </c>
      <c r="AP795" t="e">
        <f>LOOKUP(AF795,LMS!D2:'LMS'!D2597,LMS!P2:'LMS'!P2597)</f>
        <v>#N/A</v>
      </c>
      <c r="AR795" t="e">
        <f t="shared" si="530"/>
        <v>#N/A</v>
      </c>
      <c r="AS795" t="e">
        <f t="shared" si="531"/>
        <v>#N/A</v>
      </c>
      <c r="AT795" t="e">
        <f t="shared" si="504"/>
        <v>#N/A</v>
      </c>
      <c r="AU795" t="e">
        <f t="shared" si="532"/>
        <v>#N/A</v>
      </c>
      <c r="AV795" t="e">
        <f t="shared" si="505"/>
        <v>#N/A</v>
      </c>
      <c r="AW795" t="e">
        <f t="shared" si="506"/>
        <v>#N/A</v>
      </c>
      <c r="AX795" t="e">
        <f>LOOKUP(AV795,Z!A2:'Z'!A803,Z!B2:'Z'!B803)</f>
        <v>#N/A</v>
      </c>
      <c r="AY795" t="e">
        <f t="shared" si="494"/>
        <v>#N/A</v>
      </c>
      <c r="AZ795" t="e">
        <f t="shared" si="495"/>
        <v>#N/A</v>
      </c>
      <c r="BA795" t="e">
        <f t="shared" si="496"/>
        <v>#N/A</v>
      </c>
      <c r="BB795" t="e">
        <f t="shared" si="497"/>
        <v>#N/A</v>
      </c>
      <c r="BC795" t="e">
        <f t="shared" si="498"/>
        <v>#N/A</v>
      </c>
      <c r="BD795" t="e">
        <f t="shared" si="499"/>
        <v>#N/A</v>
      </c>
    </row>
    <row r="796" spans="1:56" x14ac:dyDescent="0.25">
      <c r="A796">
        <f>'Bodycomp INPUT'!A793</f>
        <v>0</v>
      </c>
      <c r="B796">
        <f>'Bodycomp INPUT'!B793</f>
        <v>0</v>
      </c>
      <c r="C796">
        <f>'Bodycomp INPUT'!C793</f>
        <v>0</v>
      </c>
      <c r="D796">
        <f>'Bodycomp INPUT'!D793</f>
        <v>0</v>
      </c>
      <c r="E796">
        <f>'Bodycomp INPUT'!E793</f>
        <v>0</v>
      </c>
      <c r="F796">
        <f>'Bodycomp INPUT'!F793</f>
        <v>0</v>
      </c>
      <c r="G796">
        <f>'Bodycomp INPUT'!G793</f>
        <v>0</v>
      </c>
      <c r="H796">
        <v>798</v>
      </c>
      <c r="I796">
        <f t="shared" si="507"/>
        <v>0</v>
      </c>
      <c r="J796">
        <f t="shared" si="500"/>
        <v>2.6419999999999999</v>
      </c>
      <c r="K796">
        <f t="shared" si="508"/>
        <v>2.86</v>
      </c>
      <c r="L796">
        <f t="shared" si="509"/>
        <v>2.6419999999999999</v>
      </c>
      <c r="M796">
        <f t="shared" si="510"/>
        <v>2.3159999999999998</v>
      </c>
      <c r="N796">
        <f t="shared" si="511"/>
        <v>2.8029999999999999</v>
      </c>
      <c r="O796">
        <f t="shared" si="512"/>
        <v>2.3159999999999998</v>
      </c>
      <c r="P796">
        <f t="shared" si="513"/>
        <v>2.6419999999999999</v>
      </c>
      <c r="Q796">
        <f t="shared" si="514"/>
        <v>2.6419999999999999</v>
      </c>
      <c r="R796">
        <f t="shared" si="501"/>
        <v>6.7106934213868428</v>
      </c>
      <c r="S796">
        <f t="shared" si="515"/>
        <v>0.373</v>
      </c>
      <c r="T796">
        <f t="shared" si="516"/>
        <v>2.472</v>
      </c>
      <c r="U796">
        <f t="shared" si="517"/>
        <v>0.373</v>
      </c>
      <c r="V796">
        <f t="shared" si="518"/>
        <v>4.5890000000000004</v>
      </c>
      <c r="W796">
        <f t="shared" si="519"/>
        <v>1.5129999999999999</v>
      </c>
      <c r="X796">
        <f t="shared" si="520"/>
        <v>4.5890000000000004</v>
      </c>
      <c r="Y796">
        <f t="shared" si="521"/>
        <v>0.373</v>
      </c>
      <c r="Z796">
        <f t="shared" si="522"/>
        <v>0.373</v>
      </c>
      <c r="AA796">
        <f t="shared" si="523"/>
        <v>0</v>
      </c>
      <c r="AB796">
        <f t="shared" si="502"/>
        <v>0</v>
      </c>
      <c r="AC796">
        <f t="shared" si="524"/>
        <v>0</v>
      </c>
      <c r="AD796">
        <f t="shared" si="525"/>
        <v>0</v>
      </c>
      <c r="AE796">
        <f t="shared" si="503"/>
        <v>0</v>
      </c>
      <c r="AF796">
        <f t="shared" si="526"/>
        <v>0</v>
      </c>
      <c r="AG796">
        <f t="shared" si="527"/>
        <v>0.16916099773242629</v>
      </c>
      <c r="AH796">
        <f t="shared" si="528"/>
        <v>6.710693421386843E-2</v>
      </c>
      <c r="AI796">
        <f t="shared" si="529"/>
        <v>37.563447232209413</v>
      </c>
      <c r="AK796" t="e">
        <f>LOOKUP(AF796,LMS!D2:'LMS'!D2597,LMS!E2:'LMS'!E2597)</f>
        <v>#N/A</v>
      </c>
      <c r="AL796" t="e">
        <f>LOOKUP(AF796,LMS!D2:'LMS'!D2597,LMS!F2:'LMS'!F2597)</f>
        <v>#N/A</v>
      </c>
      <c r="AM796" t="e">
        <f>LOOKUP(AF796,LMS!D2:'LMS'!D2597,LMS!G2:'LMS'!G2597)</f>
        <v>#N/A</v>
      </c>
      <c r="AN796" t="e">
        <f>LOOKUP(AF796,LMS!D2:'LMS'!D2597,LMS!L2:'LMS'!L2597)</f>
        <v>#N/A</v>
      </c>
      <c r="AO796" t="e">
        <f>LOOKUP(AF796,LMS!D2:'LMS'!D2597,LMS!N2:'LMS'!N2597)</f>
        <v>#N/A</v>
      </c>
      <c r="AP796" t="e">
        <f>LOOKUP(AF796,LMS!D2:'LMS'!D2597,LMS!P2:'LMS'!P2597)</f>
        <v>#N/A</v>
      </c>
      <c r="AR796" t="e">
        <f t="shared" si="530"/>
        <v>#N/A</v>
      </c>
      <c r="AS796" t="e">
        <f t="shared" si="531"/>
        <v>#N/A</v>
      </c>
      <c r="AT796" t="e">
        <f t="shared" si="504"/>
        <v>#N/A</v>
      </c>
      <c r="AU796" t="e">
        <f t="shared" si="532"/>
        <v>#N/A</v>
      </c>
      <c r="AV796" t="e">
        <f t="shared" si="505"/>
        <v>#N/A</v>
      </c>
      <c r="AW796" t="e">
        <f t="shared" si="506"/>
        <v>#N/A</v>
      </c>
      <c r="AX796" t="e">
        <f>LOOKUP(AV796,Z!A2:'Z'!A803,Z!B2:'Z'!B803)</f>
        <v>#N/A</v>
      </c>
      <c r="AY796" t="e">
        <f t="shared" si="494"/>
        <v>#N/A</v>
      </c>
      <c r="AZ796" t="e">
        <f t="shared" si="495"/>
        <v>#N/A</v>
      </c>
      <c r="BA796" t="e">
        <f t="shared" si="496"/>
        <v>#N/A</v>
      </c>
      <c r="BB796" t="e">
        <f t="shared" si="497"/>
        <v>#N/A</v>
      </c>
      <c r="BC796" t="e">
        <f t="shared" si="498"/>
        <v>#N/A</v>
      </c>
      <c r="BD796" t="e">
        <f t="shared" si="499"/>
        <v>#N/A</v>
      </c>
    </row>
    <row r="797" spans="1:56" x14ac:dyDescent="0.25">
      <c r="A797">
        <f>'Bodycomp INPUT'!A794</f>
        <v>0</v>
      </c>
      <c r="B797">
        <f>'Bodycomp INPUT'!B794</f>
        <v>0</v>
      </c>
      <c r="C797">
        <f>'Bodycomp INPUT'!C794</f>
        <v>0</v>
      </c>
      <c r="D797">
        <f>'Bodycomp INPUT'!D794</f>
        <v>0</v>
      </c>
      <c r="E797">
        <f>'Bodycomp INPUT'!E794</f>
        <v>0</v>
      </c>
      <c r="F797">
        <f>'Bodycomp INPUT'!F794</f>
        <v>0</v>
      </c>
      <c r="G797">
        <f>'Bodycomp INPUT'!G794</f>
        <v>0</v>
      </c>
      <c r="H797">
        <v>799</v>
      </c>
      <c r="I797">
        <f t="shared" si="507"/>
        <v>0</v>
      </c>
      <c r="J797">
        <f t="shared" si="500"/>
        <v>2.6419999999999999</v>
      </c>
      <c r="K797">
        <f t="shared" si="508"/>
        <v>2.86</v>
      </c>
      <c r="L797">
        <f t="shared" si="509"/>
        <v>2.6419999999999999</v>
      </c>
      <c r="M797">
        <f t="shared" si="510"/>
        <v>2.3159999999999998</v>
      </c>
      <c r="N797">
        <f t="shared" si="511"/>
        <v>2.8029999999999999</v>
      </c>
      <c r="O797">
        <f t="shared" si="512"/>
        <v>2.3159999999999998</v>
      </c>
      <c r="P797">
        <f t="shared" si="513"/>
        <v>2.6419999999999999</v>
      </c>
      <c r="Q797">
        <f t="shared" si="514"/>
        <v>2.6419999999999999</v>
      </c>
      <c r="R797">
        <f t="shared" si="501"/>
        <v>6.7106934213868428</v>
      </c>
      <c r="S797">
        <f t="shared" si="515"/>
        <v>0.373</v>
      </c>
      <c r="T797">
        <f t="shared" si="516"/>
        <v>2.472</v>
      </c>
      <c r="U797">
        <f t="shared" si="517"/>
        <v>0.373</v>
      </c>
      <c r="V797">
        <f t="shared" si="518"/>
        <v>4.5890000000000004</v>
      </c>
      <c r="W797">
        <f t="shared" si="519"/>
        <v>1.5129999999999999</v>
      </c>
      <c r="X797">
        <f t="shared" si="520"/>
        <v>4.5890000000000004</v>
      </c>
      <c r="Y797">
        <f t="shared" si="521"/>
        <v>0.373</v>
      </c>
      <c r="Z797">
        <f t="shared" si="522"/>
        <v>0.373</v>
      </c>
      <c r="AA797">
        <f t="shared" si="523"/>
        <v>0</v>
      </c>
      <c r="AB797">
        <f t="shared" si="502"/>
        <v>0</v>
      </c>
      <c r="AC797">
        <f t="shared" si="524"/>
        <v>0</v>
      </c>
      <c r="AD797">
        <f t="shared" si="525"/>
        <v>0</v>
      </c>
      <c r="AE797">
        <f t="shared" si="503"/>
        <v>0</v>
      </c>
      <c r="AF797">
        <f t="shared" si="526"/>
        <v>0</v>
      </c>
      <c r="AG797">
        <f t="shared" si="527"/>
        <v>0.16916099773242629</v>
      </c>
      <c r="AH797">
        <f t="shared" si="528"/>
        <v>6.710693421386843E-2</v>
      </c>
      <c r="AI797">
        <f t="shared" si="529"/>
        <v>37.563447232209413</v>
      </c>
      <c r="AK797" t="e">
        <f>LOOKUP(AF797,LMS!D2:'LMS'!D2597,LMS!E2:'LMS'!E2597)</f>
        <v>#N/A</v>
      </c>
      <c r="AL797" t="e">
        <f>LOOKUP(AF797,LMS!D2:'LMS'!D2597,LMS!F2:'LMS'!F2597)</f>
        <v>#N/A</v>
      </c>
      <c r="AM797" t="e">
        <f>LOOKUP(AF797,LMS!D2:'LMS'!D2597,LMS!G2:'LMS'!G2597)</f>
        <v>#N/A</v>
      </c>
      <c r="AN797" t="e">
        <f>LOOKUP(AF797,LMS!D2:'LMS'!D2597,LMS!L2:'LMS'!L2597)</f>
        <v>#N/A</v>
      </c>
      <c r="AO797" t="e">
        <f>LOOKUP(AF797,LMS!D2:'LMS'!D2597,LMS!N2:'LMS'!N2597)</f>
        <v>#N/A</v>
      </c>
      <c r="AP797" t="e">
        <f>LOOKUP(AF797,LMS!D2:'LMS'!D2597,LMS!P2:'LMS'!P2597)</f>
        <v>#N/A</v>
      </c>
      <c r="AR797" t="e">
        <f t="shared" si="530"/>
        <v>#N/A</v>
      </c>
      <c r="AS797" t="e">
        <f t="shared" si="531"/>
        <v>#N/A</v>
      </c>
      <c r="AT797" t="e">
        <f t="shared" si="504"/>
        <v>#N/A</v>
      </c>
      <c r="AU797" t="e">
        <f t="shared" si="532"/>
        <v>#N/A</v>
      </c>
      <c r="AV797" t="e">
        <f t="shared" si="505"/>
        <v>#N/A</v>
      </c>
      <c r="AW797" t="e">
        <f t="shared" si="506"/>
        <v>#N/A</v>
      </c>
      <c r="AX797" t="e">
        <f>LOOKUP(AV797,Z!A2:'Z'!A803,Z!B2:'Z'!B803)</f>
        <v>#N/A</v>
      </c>
      <c r="AY797" t="e">
        <f t="shared" si="494"/>
        <v>#N/A</v>
      </c>
      <c r="AZ797" t="e">
        <f t="shared" si="495"/>
        <v>#N/A</v>
      </c>
      <c r="BA797" t="e">
        <f t="shared" si="496"/>
        <v>#N/A</v>
      </c>
      <c r="BB797" t="e">
        <f t="shared" si="497"/>
        <v>#N/A</v>
      </c>
      <c r="BC797" t="e">
        <f t="shared" si="498"/>
        <v>#N/A</v>
      </c>
      <c r="BD797" t="e">
        <f t="shared" si="499"/>
        <v>#N/A</v>
      </c>
    </row>
    <row r="798" spans="1:56" x14ac:dyDescent="0.25">
      <c r="A798">
        <f>'Bodycomp INPUT'!A795</f>
        <v>0</v>
      </c>
      <c r="B798">
        <f>'Bodycomp INPUT'!B795</f>
        <v>0</v>
      </c>
      <c r="C798">
        <f>'Bodycomp INPUT'!C795</f>
        <v>0</v>
      </c>
      <c r="D798">
        <f>'Bodycomp INPUT'!D795</f>
        <v>0</v>
      </c>
      <c r="E798">
        <f>'Bodycomp INPUT'!E795</f>
        <v>0</v>
      </c>
      <c r="F798">
        <f>'Bodycomp INPUT'!F795</f>
        <v>0</v>
      </c>
      <c r="G798">
        <f>'Bodycomp INPUT'!G795</f>
        <v>0</v>
      </c>
      <c r="H798">
        <v>800</v>
      </c>
      <c r="I798">
        <f t="shared" si="507"/>
        <v>0</v>
      </c>
      <c r="J798">
        <f t="shared" si="500"/>
        <v>2.6419999999999999</v>
      </c>
      <c r="K798">
        <f t="shared" si="508"/>
        <v>2.86</v>
      </c>
      <c r="L798">
        <f t="shared" si="509"/>
        <v>2.6419999999999999</v>
      </c>
      <c r="M798">
        <f t="shared" si="510"/>
        <v>2.3159999999999998</v>
      </c>
      <c r="N798">
        <f t="shared" si="511"/>
        <v>2.8029999999999999</v>
      </c>
      <c r="O798">
        <f t="shared" si="512"/>
        <v>2.3159999999999998</v>
      </c>
      <c r="P798">
        <f t="shared" si="513"/>
        <v>2.6419999999999999</v>
      </c>
      <c r="Q798">
        <f t="shared" si="514"/>
        <v>2.6419999999999999</v>
      </c>
      <c r="R798">
        <f t="shared" si="501"/>
        <v>6.7106934213868428</v>
      </c>
      <c r="S798">
        <f t="shared" si="515"/>
        <v>0.373</v>
      </c>
      <c r="T798">
        <f t="shared" si="516"/>
        <v>2.472</v>
      </c>
      <c r="U798">
        <f t="shared" si="517"/>
        <v>0.373</v>
      </c>
      <c r="V798">
        <f t="shared" si="518"/>
        <v>4.5890000000000004</v>
      </c>
      <c r="W798">
        <f t="shared" si="519"/>
        <v>1.5129999999999999</v>
      </c>
      <c r="X798">
        <f t="shared" si="520"/>
        <v>4.5890000000000004</v>
      </c>
      <c r="Y798">
        <f t="shared" si="521"/>
        <v>0.373</v>
      </c>
      <c r="Z798">
        <f t="shared" si="522"/>
        <v>0.373</v>
      </c>
      <c r="AA798">
        <f t="shared" si="523"/>
        <v>0</v>
      </c>
      <c r="AB798">
        <f t="shared" si="502"/>
        <v>0</v>
      </c>
      <c r="AC798">
        <f t="shared" si="524"/>
        <v>0</v>
      </c>
      <c r="AD798">
        <f t="shared" si="525"/>
        <v>0</v>
      </c>
      <c r="AE798">
        <f t="shared" si="503"/>
        <v>0</v>
      </c>
      <c r="AF798">
        <f t="shared" si="526"/>
        <v>0</v>
      </c>
      <c r="AG798">
        <f t="shared" si="527"/>
        <v>0.16916099773242629</v>
      </c>
      <c r="AH798">
        <f t="shared" si="528"/>
        <v>6.710693421386843E-2</v>
      </c>
      <c r="AI798">
        <f t="shared" si="529"/>
        <v>37.563447232209413</v>
      </c>
      <c r="AK798" t="e">
        <f>LOOKUP(AF798,LMS!D2:'LMS'!D2597,LMS!E2:'LMS'!E2597)</f>
        <v>#N/A</v>
      </c>
      <c r="AL798" t="e">
        <f>LOOKUP(AF798,LMS!D2:'LMS'!D2597,LMS!F2:'LMS'!F2597)</f>
        <v>#N/A</v>
      </c>
      <c r="AM798" t="e">
        <f>LOOKUP(AF798,LMS!D2:'LMS'!D2597,LMS!G2:'LMS'!G2597)</f>
        <v>#N/A</v>
      </c>
      <c r="AN798" t="e">
        <f>LOOKUP(AF798,LMS!D2:'LMS'!D2597,LMS!L2:'LMS'!L2597)</f>
        <v>#N/A</v>
      </c>
      <c r="AO798" t="e">
        <f>LOOKUP(AF798,LMS!D2:'LMS'!D2597,LMS!N2:'LMS'!N2597)</f>
        <v>#N/A</v>
      </c>
      <c r="AP798" t="e">
        <f>LOOKUP(AF798,LMS!D2:'LMS'!D2597,LMS!P2:'LMS'!P2597)</f>
        <v>#N/A</v>
      </c>
      <c r="AR798" t="e">
        <f t="shared" si="530"/>
        <v>#N/A</v>
      </c>
      <c r="AS798" t="e">
        <f t="shared" si="531"/>
        <v>#N/A</v>
      </c>
      <c r="AT798" t="e">
        <f t="shared" si="504"/>
        <v>#N/A</v>
      </c>
      <c r="AU798" t="e">
        <f t="shared" si="532"/>
        <v>#N/A</v>
      </c>
      <c r="AV798" t="e">
        <f t="shared" si="505"/>
        <v>#N/A</v>
      </c>
      <c r="AW798" t="e">
        <f t="shared" si="506"/>
        <v>#N/A</v>
      </c>
      <c r="AX798" t="e">
        <f>LOOKUP(AV798,Z!A2:'Z'!A803,Z!B2:'Z'!B803)</f>
        <v>#N/A</v>
      </c>
      <c r="AY798" t="e">
        <f t="shared" si="494"/>
        <v>#N/A</v>
      </c>
      <c r="AZ798" t="e">
        <f t="shared" si="495"/>
        <v>#N/A</v>
      </c>
      <c r="BA798" t="e">
        <f t="shared" si="496"/>
        <v>#N/A</v>
      </c>
      <c r="BB798" t="e">
        <f t="shared" si="497"/>
        <v>#N/A</v>
      </c>
      <c r="BC798" t="e">
        <f t="shared" si="498"/>
        <v>#N/A</v>
      </c>
      <c r="BD798" t="e">
        <f t="shared" si="499"/>
        <v>#N/A</v>
      </c>
    </row>
    <row r="799" spans="1:56" x14ac:dyDescent="0.25">
      <c r="A799">
        <f>'Bodycomp INPUT'!A796</f>
        <v>0</v>
      </c>
      <c r="B799">
        <f>'Bodycomp INPUT'!B796</f>
        <v>0</v>
      </c>
      <c r="C799">
        <f>'Bodycomp INPUT'!C796</f>
        <v>0</v>
      </c>
      <c r="D799">
        <f>'Bodycomp INPUT'!D796</f>
        <v>0</v>
      </c>
      <c r="E799">
        <f>'Bodycomp INPUT'!E796</f>
        <v>0</v>
      </c>
      <c r="F799">
        <f>'Bodycomp INPUT'!F796</f>
        <v>0</v>
      </c>
      <c r="G799">
        <f>'Bodycomp INPUT'!G796</f>
        <v>0</v>
      </c>
      <c r="H799">
        <v>801</v>
      </c>
      <c r="I799">
        <f t="shared" si="507"/>
        <v>0</v>
      </c>
      <c r="J799">
        <f t="shared" si="500"/>
        <v>2.6419999999999999</v>
      </c>
      <c r="K799">
        <f t="shared" si="508"/>
        <v>2.86</v>
      </c>
      <c r="L799">
        <f t="shared" si="509"/>
        <v>2.6419999999999999</v>
      </c>
      <c r="M799">
        <f t="shared" si="510"/>
        <v>2.3159999999999998</v>
      </c>
      <c r="N799">
        <f t="shared" si="511"/>
        <v>2.8029999999999999</v>
      </c>
      <c r="O799">
        <f t="shared" si="512"/>
        <v>2.3159999999999998</v>
      </c>
      <c r="P799">
        <f t="shared" si="513"/>
        <v>2.6419999999999999</v>
      </c>
      <c r="Q799">
        <f t="shared" si="514"/>
        <v>2.6419999999999999</v>
      </c>
      <c r="R799">
        <f t="shared" si="501"/>
        <v>6.7106934213868428</v>
      </c>
      <c r="S799">
        <f t="shared" si="515"/>
        <v>0.373</v>
      </c>
      <c r="T799">
        <f t="shared" si="516"/>
        <v>2.472</v>
      </c>
      <c r="U799">
        <f t="shared" si="517"/>
        <v>0.373</v>
      </c>
      <c r="V799">
        <f t="shared" si="518"/>
        <v>4.5890000000000004</v>
      </c>
      <c r="W799">
        <f t="shared" si="519"/>
        <v>1.5129999999999999</v>
      </c>
      <c r="X799">
        <f t="shared" si="520"/>
        <v>4.5890000000000004</v>
      </c>
      <c r="Y799">
        <f t="shared" si="521"/>
        <v>0.373</v>
      </c>
      <c r="Z799">
        <f t="shared" si="522"/>
        <v>0.373</v>
      </c>
      <c r="AA799">
        <f t="shared" si="523"/>
        <v>0</v>
      </c>
      <c r="AB799">
        <f t="shared" si="502"/>
        <v>0</v>
      </c>
      <c r="AC799">
        <f t="shared" si="524"/>
        <v>0</v>
      </c>
      <c r="AD799">
        <f t="shared" si="525"/>
        <v>0</v>
      </c>
      <c r="AE799">
        <f t="shared" si="503"/>
        <v>0</v>
      </c>
      <c r="AF799">
        <f t="shared" si="526"/>
        <v>0</v>
      </c>
      <c r="AG799">
        <f t="shared" si="527"/>
        <v>0.16916099773242629</v>
      </c>
      <c r="AH799">
        <f t="shared" si="528"/>
        <v>6.710693421386843E-2</v>
      </c>
      <c r="AI799">
        <f t="shared" si="529"/>
        <v>37.563447232209413</v>
      </c>
      <c r="AK799" t="e">
        <f>LOOKUP(AF799,LMS!D2:'LMS'!D2597,LMS!E2:'LMS'!E2597)</f>
        <v>#N/A</v>
      </c>
      <c r="AL799" t="e">
        <f>LOOKUP(AF799,LMS!D2:'LMS'!D2597,LMS!F2:'LMS'!F2597)</f>
        <v>#N/A</v>
      </c>
      <c r="AM799" t="e">
        <f>LOOKUP(AF799,LMS!D2:'LMS'!D2597,LMS!G2:'LMS'!G2597)</f>
        <v>#N/A</v>
      </c>
      <c r="AN799" t="e">
        <f>LOOKUP(AF799,LMS!D2:'LMS'!D2597,LMS!L2:'LMS'!L2597)</f>
        <v>#N/A</v>
      </c>
      <c r="AO799" t="e">
        <f>LOOKUP(AF799,LMS!D2:'LMS'!D2597,LMS!N2:'LMS'!N2597)</f>
        <v>#N/A</v>
      </c>
      <c r="AP799" t="e">
        <f>LOOKUP(AF799,LMS!D2:'LMS'!D2597,LMS!P2:'LMS'!P2597)</f>
        <v>#N/A</v>
      </c>
      <c r="AR799" t="e">
        <f t="shared" si="530"/>
        <v>#N/A</v>
      </c>
      <c r="AS799" t="e">
        <f t="shared" si="531"/>
        <v>#N/A</v>
      </c>
      <c r="AT799" t="e">
        <f t="shared" si="504"/>
        <v>#N/A</v>
      </c>
      <c r="AU799" t="e">
        <f t="shared" si="532"/>
        <v>#N/A</v>
      </c>
      <c r="AV799" t="e">
        <f t="shared" si="505"/>
        <v>#N/A</v>
      </c>
      <c r="AW799" t="e">
        <f t="shared" si="506"/>
        <v>#N/A</v>
      </c>
      <c r="AX799" t="e">
        <f>LOOKUP(AV799,Z!A2:'Z'!A803,Z!B2:'Z'!B803)</f>
        <v>#N/A</v>
      </c>
      <c r="AY799" t="e">
        <f t="shared" si="494"/>
        <v>#N/A</v>
      </c>
      <c r="AZ799" t="e">
        <f t="shared" si="495"/>
        <v>#N/A</v>
      </c>
      <c r="BA799" t="e">
        <f t="shared" si="496"/>
        <v>#N/A</v>
      </c>
      <c r="BB799" t="e">
        <f t="shared" si="497"/>
        <v>#N/A</v>
      </c>
      <c r="BC799" t="e">
        <f t="shared" si="498"/>
        <v>#N/A</v>
      </c>
      <c r="BD799" t="e">
        <f t="shared" si="499"/>
        <v>#N/A</v>
      </c>
    </row>
    <row r="800" spans="1:56" x14ac:dyDescent="0.25">
      <c r="A800">
        <f>'Bodycomp INPUT'!A797</f>
        <v>0</v>
      </c>
      <c r="B800">
        <f>'Bodycomp INPUT'!B797</f>
        <v>0</v>
      </c>
      <c r="C800">
        <f>'Bodycomp INPUT'!C797</f>
        <v>0</v>
      </c>
      <c r="D800">
        <f>'Bodycomp INPUT'!D797</f>
        <v>0</v>
      </c>
      <c r="E800">
        <f>'Bodycomp INPUT'!E797</f>
        <v>0</v>
      </c>
      <c r="F800">
        <f>'Bodycomp INPUT'!F797</f>
        <v>0</v>
      </c>
      <c r="G800">
        <f>'Bodycomp INPUT'!G797</f>
        <v>0</v>
      </c>
      <c r="H800">
        <v>802</v>
      </c>
      <c r="I800">
        <f t="shared" si="507"/>
        <v>0</v>
      </c>
      <c r="J800">
        <f t="shared" si="500"/>
        <v>2.6419999999999999</v>
      </c>
      <c r="K800">
        <f t="shared" si="508"/>
        <v>2.86</v>
      </c>
      <c r="L800">
        <f t="shared" si="509"/>
        <v>2.6419999999999999</v>
      </c>
      <c r="M800">
        <f t="shared" si="510"/>
        <v>2.3159999999999998</v>
      </c>
      <c r="N800">
        <f t="shared" si="511"/>
        <v>2.8029999999999999</v>
      </c>
      <c r="O800">
        <f t="shared" si="512"/>
        <v>2.3159999999999998</v>
      </c>
      <c r="P800">
        <f t="shared" si="513"/>
        <v>2.6419999999999999</v>
      </c>
      <c r="Q800">
        <f t="shared" si="514"/>
        <v>2.6419999999999999</v>
      </c>
      <c r="R800">
        <f t="shared" si="501"/>
        <v>6.7106934213868428</v>
      </c>
      <c r="S800">
        <f t="shared" si="515"/>
        <v>0.373</v>
      </c>
      <c r="T800">
        <f t="shared" si="516"/>
        <v>2.472</v>
      </c>
      <c r="U800">
        <f t="shared" si="517"/>
        <v>0.373</v>
      </c>
      <c r="V800">
        <f t="shared" si="518"/>
        <v>4.5890000000000004</v>
      </c>
      <c r="W800">
        <f t="shared" si="519"/>
        <v>1.5129999999999999</v>
      </c>
      <c r="X800">
        <f t="shared" si="520"/>
        <v>4.5890000000000004</v>
      </c>
      <c r="Y800">
        <f t="shared" si="521"/>
        <v>0.373</v>
      </c>
      <c r="Z800">
        <f t="shared" si="522"/>
        <v>0.373</v>
      </c>
      <c r="AA800">
        <f t="shared" si="523"/>
        <v>0</v>
      </c>
      <c r="AB800">
        <f t="shared" si="502"/>
        <v>0</v>
      </c>
      <c r="AC800">
        <f t="shared" si="524"/>
        <v>0</v>
      </c>
      <c r="AD800">
        <f t="shared" si="525"/>
        <v>0</v>
      </c>
      <c r="AE800">
        <f t="shared" si="503"/>
        <v>0</v>
      </c>
      <c r="AF800">
        <f t="shared" si="526"/>
        <v>0</v>
      </c>
      <c r="AG800">
        <f t="shared" si="527"/>
        <v>0.16916099773242629</v>
      </c>
      <c r="AH800">
        <f t="shared" si="528"/>
        <v>6.710693421386843E-2</v>
      </c>
      <c r="AI800">
        <f t="shared" si="529"/>
        <v>37.563447232209413</v>
      </c>
      <c r="AK800" t="e">
        <f>LOOKUP(AF800,LMS!D2:'LMS'!D2597,LMS!E2:'LMS'!E2597)</f>
        <v>#N/A</v>
      </c>
      <c r="AL800" t="e">
        <f>LOOKUP(AF800,LMS!D2:'LMS'!D2597,LMS!F2:'LMS'!F2597)</f>
        <v>#N/A</v>
      </c>
      <c r="AM800" t="e">
        <f>LOOKUP(AF800,LMS!D2:'LMS'!D2597,LMS!G2:'LMS'!G2597)</f>
        <v>#N/A</v>
      </c>
      <c r="AN800" t="e">
        <f>LOOKUP(AF800,LMS!D2:'LMS'!D2597,LMS!L2:'LMS'!L2597)</f>
        <v>#N/A</v>
      </c>
      <c r="AO800" t="e">
        <f>LOOKUP(AF800,LMS!D2:'LMS'!D2597,LMS!N2:'LMS'!N2597)</f>
        <v>#N/A</v>
      </c>
      <c r="AP800" t="e">
        <f>LOOKUP(AF800,LMS!D2:'LMS'!D2597,LMS!P2:'LMS'!P2597)</f>
        <v>#N/A</v>
      </c>
      <c r="AR800" t="e">
        <f t="shared" si="530"/>
        <v>#N/A</v>
      </c>
      <c r="AS800" t="e">
        <f t="shared" si="531"/>
        <v>#N/A</v>
      </c>
      <c r="AT800" t="e">
        <f t="shared" si="504"/>
        <v>#N/A</v>
      </c>
      <c r="AU800" t="e">
        <f t="shared" si="532"/>
        <v>#N/A</v>
      </c>
      <c r="AV800" t="e">
        <f t="shared" si="505"/>
        <v>#N/A</v>
      </c>
      <c r="AW800" t="e">
        <f t="shared" si="506"/>
        <v>#N/A</v>
      </c>
      <c r="AX800" t="e">
        <f>LOOKUP(AV800,Z!A2:'Z'!A803,Z!B2:'Z'!B803)</f>
        <v>#N/A</v>
      </c>
      <c r="AY800" t="e">
        <f t="shared" si="494"/>
        <v>#N/A</v>
      </c>
      <c r="AZ800" t="e">
        <f t="shared" si="495"/>
        <v>#N/A</v>
      </c>
      <c r="BA800" t="e">
        <f t="shared" si="496"/>
        <v>#N/A</v>
      </c>
      <c r="BB800" t="e">
        <f t="shared" si="497"/>
        <v>#N/A</v>
      </c>
      <c r="BC800" t="e">
        <f t="shared" si="498"/>
        <v>#N/A</v>
      </c>
      <c r="BD800" t="e">
        <f t="shared" si="499"/>
        <v>#N/A</v>
      </c>
    </row>
    <row r="801" spans="1:56" x14ac:dyDescent="0.25">
      <c r="A801">
        <f>'Bodycomp INPUT'!A798</f>
        <v>0</v>
      </c>
      <c r="B801">
        <f>'Bodycomp INPUT'!B798</f>
        <v>0</v>
      </c>
      <c r="C801">
        <f>'Bodycomp INPUT'!C798</f>
        <v>0</v>
      </c>
      <c r="D801">
        <f>'Bodycomp INPUT'!D798</f>
        <v>0</v>
      </c>
      <c r="E801">
        <f>'Bodycomp INPUT'!E798</f>
        <v>0</v>
      </c>
      <c r="F801">
        <f>'Bodycomp INPUT'!F798</f>
        <v>0</v>
      </c>
      <c r="G801">
        <f>'Bodycomp INPUT'!G798</f>
        <v>0</v>
      </c>
      <c r="H801">
        <v>803</v>
      </c>
      <c r="I801">
        <f t="shared" si="507"/>
        <v>0</v>
      </c>
      <c r="J801">
        <f t="shared" si="500"/>
        <v>2.6419999999999999</v>
      </c>
      <c r="K801">
        <f t="shared" si="508"/>
        <v>2.86</v>
      </c>
      <c r="L801">
        <f t="shared" si="509"/>
        <v>2.6419999999999999</v>
      </c>
      <c r="M801">
        <f t="shared" si="510"/>
        <v>2.3159999999999998</v>
      </c>
      <c r="N801">
        <f t="shared" si="511"/>
        <v>2.8029999999999999</v>
      </c>
      <c r="O801">
        <f t="shared" si="512"/>
        <v>2.3159999999999998</v>
      </c>
      <c r="P801">
        <f t="shared" si="513"/>
        <v>2.6419999999999999</v>
      </c>
      <c r="Q801">
        <f t="shared" si="514"/>
        <v>2.6419999999999999</v>
      </c>
      <c r="R801">
        <f t="shared" si="501"/>
        <v>6.7106934213868428</v>
      </c>
      <c r="S801">
        <f t="shared" si="515"/>
        <v>0.373</v>
      </c>
      <c r="T801">
        <f t="shared" si="516"/>
        <v>2.472</v>
      </c>
      <c r="U801">
        <f t="shared" si="517"/>
        <v>0.373</v>
      </c>
      <c r="V801">
        <f t="shared" si="518"/>
        <v>4.5890000000000004</v>
      </c>
      <c r="W801">
        <f t="shared" si="519"/>
        <v>1.5129999999999999</v>
      </c>
      <c r="X801">
        <f t="shared" si="520"/>
        <v>4.5890000000000004</v>
      </c>
      <c r="Y801">
        <f t="shared" si="521"/>
        <v>0.373</v>
      </c>
      <c r="Z801">
        <f t="shared" si="522"/>
        <v>0.373</v>
      </c>
      <c r="AA801">
        <f t="shared" si="523"/>
        <v>0</v>
      </c>
      <c r="AB801">
        <f t="shared" si="502"/>
        <v>0</v>
      </c>
      <c r="AC801">
        <f t="shared" si="524"/>
        <v>0</v>
      </c>
      <c r="AD801">
        <f t="shared" si="525"/>
        <v>0</v>
      </c>
      <c r="AE801">
        <f t="shared" si="503"/>
        <v>0</v>
      </c>
      <c r="AF801">
        <f t="shared" si="526"/>
        <v>0</v>
      </c>
      <c r="AG801">
        <f t="shared" si="527"/>
        <v>0.16916099773242629</v>
      </c>
      <c r="AH801">
        <f t="shared" si="528"/>
        <v>6.710693421386843E-2</v>
      </c>
      <c r="AI801">
        <f t="shared" si="529"/>
        <v>37.563447232209413</v>
      </c>
      <c r="AK801" t="e">
        <f>LOOKUP(AF801,LMS!D2:'LMS'!D2597,LMS!E2:'LMS'!E2597)</f>
        <v>#N/A</v>
      </c>
      <c r="AL801" t="e">
        <f>LOOKUP(AF801,LMS!D2:'LMS'!D2597,LMS!F2:'LMS'!F2597)</f>
        <v>#N/A</v>
      </c>
      <c r="AM801" t="e">
        <f>LOOKUP(AF801,LMS!D2:'LMS'!D2597,LMS!G2:'LMS'!G2597)</f>
        <v>#N/A</v>
      </c>
      <c r="AN801" t="e">
        <f>LOOKUP(AF801,LMS!D2:'LMS'!D2597,LMS!L2:'LMS'!L2597)</f>
        <v>#N/A</v>
      </c>
      <c r="AO801" t="e">
        <f>LOOKUP(AF801,LMS!D2:'LMS'!D2597,LMS!N2:'LMS'!N2597)</f>
        <v>#N/A</v>
      </c>
      <c r="AP801" t="e">
        <f>LOOKUP(AF801,LMS!D2:'LMS'!D2597,LMS!P2:'LMS'!P2597)</f>
        <v>#N/A</v>
      </c>
      <c r="AR801" t="e">
        <f t="shared" si="530"/>
        <v>#N/A</v>
      </c>
      <c r="AS801" t="e">
        <f t="shared" si="531"/>
        <v>#N/A</v>
      </c>
      <c r="AT801" t="e">
        <f t="shared" si="504"/>
        <v>#N/A</v>
      </c>
      <c r="AU801" t="e">
        <f t="shared" si="532"/>
        <v>#N/A</v>
      </c>
      <c r="AV801" t="e">
        <f t="shared" si="505"/>
        <v>#N/A</v>
      </c>
      <c r="AW801" t="e">
        <f t="shared" si="506"/>
        <v>#N/A</v>
      </c>
      <c r="AX801" t="e">
        <f>LOOKUP(AV801,Z!A2:'Z'!A803,Z!B2:'Z'!B803)</f>
        <v>#N/A</v>
      </c>
      <c r="AY801" t="e">
        <f t="shared" si="494"/>
        <v>#N/A</v>
      </c>
      <c r="AZ801" t="e">
        <f t="shared" si="495"/>
        <v>#N/A</v>
      </c>
      <c r="BA801" t="e">
        <f t="shared" si="496"/>
        <v>#N/A</v>
      </c>
      <c r="BB801" t="e">
        <f t="shared" si="497"/>
        <v>#N/A</v>
      </c>
      <c r="BC801" t="e">
        <f t="shared" si="498"/>
        <v>#N/A</v>
      </c>
      <c r="BD801" t="e">
        <f t="shared" si="499"/>
        <v>#N/A</v>
      </c>
    </row>
    <row r="802" spans="1:56" x14ac:dyDescent="0.25">
      <c r="A802">
        <f>'Bodycomp INPUT'!A799</f>
        <v>0</v>
      </c>
      <c r="B802">
        <f>'Bodycomp INPUT'!B799</f>
        <v>0</v>
      </c>
      <c r="C802">
        <f>'Bodycomp INPUT'!C799</f>
        <v>0</v>
      </c>
      <c r="D802">
        <f>'Bodycomp INPUT'!D799</f>
        <v>0</v>
      </c>
      <c r="E802">
        <f>'Bodycomp INPUT'!E799</f>
        <v>0</v>
      </c>
      <c r="F802">
        <f>'Bodycomp INPUT'!F799</f>
        <v>0</v>
      </c>
      <c r="G802">
        <f>'Bodycomp INPUT'!G799</f>
        <v>0</v>
      </c>
      <c r="H802">
        <v>804</v>
      </c>
      <c r="I802">
        <f t="shared" si="507"/>
        <v>0</v>
      </c>
      <c r="J802">
        <f t="shared" si="500"/>
        <v>2.6419999999999999</v>
      </c>
      <c r="K802">
        <f t="shared" si="508"/>
        <v>2.86</v>
      </c>
      <c r="L802">
        <f t="shared" si="509"/>
        <v>2.6419999999999999</v>
      </c>
      <c r="M802">
        <f t="shared" si="510"/>
        <v>2.3159999999999998</v>
      </c>
      <c r="N802">
        <f t="shared" si="511"/>
        <v>2.8029999999999999</v>
      </c>
      <c r="O802">
        <f t="shared" si="512"/>
        <v>2.3159999999999998</v>
      </c>
      <c r="P802">
        <f t="shared" si="513"/>
        <v>2.6419999999999999</v>
      </c>
      <c r="Q802">
        <f t="shared" si="514"/>
        <v>2.6419999999999999</v>
      </c>
      <c r="R802">
        <f t="shared" si="501"/>
        <v>6.7106934213868428</v>
      </c>
      <c r="S802">
        <f t="shared" si="515"/>
        <v>0.373</v>
      </c>
      <c r="T802">
        <f t="shared" si="516"/>
        <v>2.472</v>
      </c>
      <c r="U802">
        <f t="shared" si="517"/>
        <v>0.373</v>
      </c>
      <c r="V802">
        <f t="shared" si="518"/>
        <v>4.5890000000000004</v>
      </c>
      <c r="W802">
        <f t="shared" si="519"/>
        <v>1.5129999999999999</v>
      </c>
      <c r="X802">
        <f t="shared" si="520"/>
        <v>4.5890000000000004</v>
      </c>
      <c r="Y802">
        <f t="shared" si="521"/>
        <v>0.373</v>
      </c>
      <c r="Z802">
        <f t="shared" si="522"/>
        <v>0.373</v>
      </c>
      <c r="AA802">
        <f t="shared" si="523"/>
        <v>0</v>
      </c>
      <c r="AB802">
        <f t="shared" si="502"/>
        <v>0</v>
      </c>
      <c r="AC802">
        <f t="shared" si="524"/>
        <v>0</v>
      </c>
      <c r="AD802">
        <f t="shared" si="525"/>
        <v>0</v>
      </c>
      <c r="AE802">
        <f t="shared" si="503"/>
        <v>0</v>
      </c>
      <c r="AF802">
        <f t="shared" si="526"/>
        <v>0</v>
      </c>
      <c r="AG802">
        <f t="shared" si="527"/>
        <v>0.16916099773242629</v>
      </c>
      <c r="AH802">
        <f t="shared" si="528"/>
        <v>6.710693421386843E-2</v>
      </c>
      <c r="AI802">
        <f t="shared" si="529"/>
        <v>37.563447232209413</v>
      </c>
      <c r="AK802" t="e">
        <f>LOOKUP(AF802,LMS!D2:'LMS'!D2597,LMS!E2:'LMS'!E2597)</f>
        <v>#N/A</v>
      </c>
      <c r="AL802" t="e">
        <f>LOOKUP(AF802,LMS!D2:'LMS'!D2597,LMS!F2:'LMS'!F2597)</f>
        <v>#N/A</v>
      </c>
      <c r="AM802" t="e">
        <f>LOOKUP(AF802,LMS!D2:'LMS'!D2597,LMS!G2:'LMS'!G2597)</f>
        <v>#N/A</v>
      </c>
      <c r="AN802" t="e">
        <f>LOOKUP(AF802,LMS!D2:'LMS'!D2597,LMS!L2:'LMS'!L2597)</f>
        <v>#N/A</v>
      </c>
      <c r="AO802" t="e">
        <f>LOOKUP(AF802,LMS!D2:'LMS'!D2597,LMS!N2:'LMS'!N2597)</f>
        <v>#N/A</v>
      </c>
      <c r="AP802" t="e">
        <f>LOOKUP(AF802,LMS!D2:'LMS'!D2597,LMS!P2:'LMS'!P2597)</f>
        <v>#N/A</v>
      </c>
      <c r="AR802" t="e">
        <f t="shared" si="530"/>
        <v>#N/A</v>
      </c>
      <c r="AS802" t="e">
        <f t="shared" si="531"/>
        <v>#N/A</v>
      </c>
      <c r="AT802" t="e">
        <f t="shared" si="504"/>
        <v>#N/A</v>
      </c>
      <c r="AU802" t="e">
        <f t="shared" si="532"/>
        <v>#N/A</v>
      </c>
      <c r="AV802" t="e">
        <f t="shared" si="505"/>
        <v>#N/A</v>
      </c>
      <c r="AW802" t="e">
        <f t="shared" si="506"/>
        <v>#N/A</v>
      </c>
      <c r="AX802" t="e">
        <f>LOOKUP(AV802,Z!A2:'Z'!A803,Z!B2:'Z'!B803)</f>
        <v>#N/A</v>
      </c>
      <c r="AY802" t="e">
        <f t="shared" si="494"/>
        <v>#N/A</v>
      </c>
      <c r="AZ802" t="e">
        <f t="shared" si="495"/>
        <v>#N/A</v>
      </c>
      <c r="BA802" t="e">
        <f t="shared" si="496"/>
        <v>#N/A</v>
      </c>
      <c r="BB802" t="e">
        <f t="shared" si="497"/>
        <v>#N/A</v>
      </c>
      <c r="BC802" t="e">
        <f t="shared" si="498"/>
        <v>#N/A</v>
      </c>
      <c r="BD802" t="e">
        <f t="shared" si="499"/>
        <v>#N/A</v>
      </c>
    </row>
    <row r="803" spans="1:56" x14ac:dyDescent="0.25">
      <c r="A803">
        <f>'Bodycomp INPUT'!A800</f>
        <v>0</v>
      </c>
      <c r="B803">
        <f>'Bodycomp INPUT'!B800</f>
        <v>0</v>
      </c>
      <c r="C803">
        <f>'Bodycomp INPUT'!C800</f>
        <v>0</v>
      </c>
      <c r="D803">
        <f>'Bodycomp INPUT'!D800</f>
        <v>0</v>
      </c>
      <c r="E803">
        <f>'Bodycomp INPUT'!E800</f>
        <v>0</v>
      </c>
      <c r="F803">
        <f>'Bodycomp INPUT'!F800</f>
        <v>0</v>
      </c>
      <c r="G803">
        <f>'Bodycomp INPUT'!G800</f>
        <v>0</v>
      </c>
      <c r="H803">
        <v>805</v>
      </c>
      <c r="I803">
        <f t="shared" si="507"/>
        <v>0</v>
      </c>
      <c r="J803">
        <f t="shared" si="500"/>
        <v>2.6419999999999999</v>
      </c>
      <c r="K803">
        <f t="shared" si="508"/>
        <v>2.86</v>
      </c>
      <c r="L803">
        <f t="shared" si="509"/>
        <v>2.6419999999999999</v>
      </c>
      <c r="M803">
        <f t="shared" si="510"/>
        <v>2.3159999999999998</v>
      </c>
      <c r="N803">
        <f t="shared" si="511"/>
        <v>2.8029999999999999</v>
      </c>
      <c r="O803">
        <f t="shared" si="512"/>
        <v>2.3159999999999998</v>
      </c>
      <c r="P803">
        <f t="shared" si="513"/>
        <v>2.6419999999999999</v>
      </c>
      <c r="Q803">
        <f t="shared" si="514"/>
        <v>2.6419999999999999</v>
      </c>
      <c r="R803">
        <f t="shared" si="501"/>
        <v>6.7106934213868428</v>
      </c>
      <c r="S803">
        <f t="shared" si="515"/>
        <v>0.373</v>
      </c>
      <c r="T803">
        <f t="shared" si="516"/>
        <v>2.472</v>
      </c>
      <c r="U803">
        <f t="shared" si="517"/>
        <v>0.373</v>
      </c>
      <c r="V803">
        <f t="shared" si="518"/>
        <v>4.5890000000000004</v>
      </c>
      <c r="W803">
        <f t="shared" si="519"/>
        <v>1.5129999999999999</v>
      </c>
      <c r="X803">
        <f t="shared" si="520"/>
        <v>4.5890000000000004</v>
      </c>
      <c r="Y803">
        <f t="shared" si="521"/>
        <v>0.373</v>
      </c>
      <c r="Z803">
        <f t="shared" si="522"/>
        <v>0.373</v>
      </c>
      <c r="AA803">
        <f t="shared" si="523"/>
        <v>0</v>
      </c>
      <c r="AB803">
        <f t="shared" si="502"/>
        <v>0</v>
      </c>
      <c r="AC803">
        <f t="shared" si="524"/>
        <v>0</v>
      </c>
      <c r="AD803">
        <f t="shared" si="525"/>
        <v>0</v>
      </c>
      <c r="AE803">
        <f t="shared" si="503"/>
        <v>0</v>
      </c>
      <c r="AF803">
        <f t="shared" si="526"/>
        <v>0</v>
      </c>
      <c r="AG803">
        <f t="shared" si="527"/>
        <v>0.16916099773242629</v>
      </c>
      <c r="AH803">
        <f t="shared" si="528"/>
        <v>6.710693421386843E-2</v>
      </c>
      <c r="AI803">
        <f t="shared" si="529"/>
        <v>37.563447232209413</v>
      </c>
      <c r="AK803" t="e">
        <f>LOOKUP(AF803,LMS!D2:'LMS'!D2597,LMS!E2:'LMS'!E2597)</f>
        <v>#N/A</v>
      </c>
      <c r="AL803" t="e">
        <f>LOOKUP(AF803,LMS!D2:'LMS'!D2597,LMS!F2:'LMS'!F2597)</f>
        <v>#N/A</v>
      </c>
      <c r="AM803" t="e">
        <f>LOOKUP(AF803,LMS!D2:'LMS'!D2597,LMS!G2:'LMS'!G2597)</f>
        <v>#N/A</v>
      </c>
      <c r="AN803" t="e">
        <f>LOOKUP(AF803,LMS!D2:'LMS'!D2597,LMS!L2:'LMS'!L2597)</f>
        <v>#N/A</v>
      </c>
      <c r="AO803" t="e">
        <f>LOOKUP(AF803,LMS!D2:'LMS'!D2597,LMS!N2:'LMS'!N2597)</f>
        <v>#N/A</v>
      </c>
      <c r="AP803" t="e">
        <f>LOOKUP(AF803,LMS!D2:'LMS'!D2597,LMS!P2:'LMS'!P2597)</f>
        <v>#N/A</v>
      </c>
      <c r="AR803" t="e">
        <f t="shared" si="530"/>
        <v>#N/A</v>
      </c>
      <c r="AS803" t="e">
        <f t="shared" si="531"/>
        <v>#N/A</v>
      </c>
      <c r="AT803" t="e">
        <f t="shared" si="504"/>
        <v>#N/A</v>
      </c>
      <c r="AU803" t="e">
        <f t="shared" si="532"/>
        <v>#N/A</v>
      </c>
      <c r="AV803" t="e">
        <f t="shared" si="505"/>
        <v>#N/A</v>
      </c>
      <c r="AW803" t="e">
        <f t="shared" si="506"/>
        <v>#N/A</v>
      </c>
      <c r="AX803" t="e">
        <f>LOOKUP(AV803,Z!A2:'Z'!A803,Z!B2:'Z'!B803)</f>
        <v>#N/A</v>
      </c>
      <c r="AY803" t="e">
        <f t="shared" si="494"/>
        <v>#N/A</v>
      </c>
      <c r="AZ803" t="e">
        <f t="shared" si="495"/>
        <v>#N/A</v>
      </c>
      <c r="BA803" t="e">
        <f t="shared" si="496"/>
        <v>#N/A</v>
      </c>
      <c r="BB803" t="e">
        <f t="shared" si="497"/>
        <v>#N/A</v>
      </c>
      <c r="BC803" t="e">
        <f t="shared" si="498"/>
        <v>#N/A</v>
      </c>
      <c r="BD803" t="e">
        <f t="shared" si="499"/>
        <v>#N/A</v>
      </c>
    </row>
    <row r="804" spans="1:56" x14ac:dyDescent="0.25">
      <c r="A804">
        <f>'Bodycomp INPUT'!A801</f>
        <v>0</v>
      </c>
      <c r="B804">
        <f>'Bodycomp INPUT'!B801</f>
        <v>0</v>
      </c>
      <c r="C804">
        <f>'Bodycomp INPUT'!C801</f>
        <v>0</v>
      </c>
      <c r="D804">
        <f>'Bodycomp INPUT'!D801</f>
        <v>0</v>
      </c>
      <c r="E804">
        <f>'Bodycomp INPUT'!E801</f>
        <v>0</v>
      </c>
      <c r="F804">
        <f>'Bodycomp INPUT'!F801</f>
        <v>0</v>
      </c>
      <c r="G804">
        <f>'Bodycomp INPUT'!G801</f>
        <v>0</v>
      </c>
      <c r="H804">
        <v>806</v>
      </c>
      <c r="I804">
        <f t="shared" si="507"/>
        <v>0</v>
      </c>
      <c r="J804">
        <f t="shared" si="500"/>
        <v>2.6419999999999999</v>
      </c>
      <c r="K804">
        <f t="shared" si="508"/>
        <v>2.86</v>
      </c>
      <c r="L804">
        <f t="shared" si="509"/>
        <v>2.6419999999999999</v>
      </c>
      <c r="M804">
        <f t="shared" si="510"/>
        <v>2.3159999999999998</v>
      </c>
      <c r="N804">
        <f t="shared" si="511"/>
        <v>2.8029999999999999</v>
      </c>
      <c r="O804">
        <f t="shared" si="512"/>
        <v>2.3159999999999998</v>
      </c>
      <c r="P804">
        <f t="shared" si="513"/>
        <v>2.6419999999999999</v>
      </c>
      <c r="Q804">
        <f t="shared" si="514"/>
        <v>2.6419999999999999</v>
      </c>
      <c r="R804">
        <f t="shared" si="501"/>
        <v>6.7106934213868428</v>
      </c>
      <c r="S804">
        <f t="shared" si="515"/>
        <v>0.373</v>
      </c>
      <c r="T804">
        <f t="shared" si="516"/>
        <v>2.472</v>
      </c>
      <c r="U804">
        <f t="shared" si="517"/>
        <v>0.373</v>
      </c>
      <c r="V804">
        <f t="shared" si="518"/>
        <v>4.5890000000000004</v>
      </c>
      <c r="W804">
        <f t="shared" si="519"/>
        <v>1.5129999999999999</v>
      </c>
      <c r="X804">
        <f t="shared" si="520"/>
        <v>4.5890000000000004</v>
      </c>
      <c r="Y804">
        <f t="shared" si="521"/>
        <v>0.373</v>
      </c>
      <c r="Z804">
        <f t="shared" si="522"/>
        <v>0.373</v>
      </c>
      <c r="AA804">
        <f t="shared" si="523"/>
        <v>0</v>
      </c>
      <c r="AB804">
        <f t="shared" si="502"/>
        <v>0</v>
      </c>
      <c r="AC804">
        <f t="shared" si="524"/>
        <v>0</v>
      </c>
      <c r="AD804">
        <f t="shared" si="525"/>
        <v>0</v>
      </c>
      <c r="AE804">
        <f t="shared" si="503"/>
        <v>0</v>
      </c>
      <c r="AF804">
        <f t="shared" si="526"/>
        <v>0</v>
      </c>
      <c r="AG804">
        <f t="shared" si="527"/>
        <v>0.16916099773242629</v>
      </c>
      <c r="AH804">
        <f t="shared" si="528"/>
        <v>6.710693421386843E-2</v>
      </c>
      <c r="AI804">
        <f t="shared" si="529"/>
        <v>37.563447232209413</v>
      </c>
      <c r="AK804" t="e">
        <f>LOOKUP(AF804,LMS!D2:'LMS'!D2597,LMS!E2:'LMS'!E2597)</f>
        <v>#N/A</v>
      </c>
      <c r="AL804" t="e">
        <f>LOOKUP(AF804,LMS!D2:'LMS'!D2597,LMS!F2:'LMS'!F2597)</f>
        <v>#N/A</v>
      </c>
      <c r="AM804" t="e">
        <f>LOOKUP(AF804,LMS!D2:'LMS'!D2597,LMS!G2:'LMS'!G2597)</f>
        <v>#N/A</v>
      </c>
      <c r="AN804" t="e">
        <f>LOOKUP(AF804,LMS!D2:'LMS'!D2597,LMS!L2:'LMS'!L2597)</f>
        <v>#N/A</v>
      </c>
      <c r="AO804" t="e">
        <f>LOOKUP(AF804,LMS!D2:'LMS'!D2597,LMS!N2:'LMS'!N2597)</f>
        <v>#N/A</v>
      </c>
      <c r="AP804" t="e">
        <f>LOOKUP(AF804,LMS!D2:'LMS'!D2597,LMS!P2:'LMS'!P2597)</f>
        <v>#N/A</v>
      </c>
      <c r="AR804" t="e">
        <f t="shared" si="530"/>
        <v>#N/A</v>
      </c>
      <c r="AS804" t="e">
        <f t="shared" si="531"/>
        <v>#N/A</v>
      </c>
      <c r="AT804" t="e">
        <f t="shared" si="504"/>
        <v>#N/A</v>
      </c>
      <c r="AU804" t="e">
        <f t="shared" si="532"/>
        <v>#N/A</v>
      </c>
      <c r="AV804" t="e">
        <f t="shared" si="505"/>
        <v>#N/A</v>
      </c>
      <c r="AW804" t="e">
        <f t="shared" si="506"/>
        <v>#N/A</v>
      </c>
      <c r="AX804" t="e">
        <f>LOOKUP(AV804,Z!A2:'Z'!A803,Z!B2:'Z'!B803)</f>
        <v>#N/A</v>
      </c>
      <c r="AY804" t="e">
        <f t="shared" si="494"/>
        <v>#N/A</v>
      </c>
      <c r="AZ804" t="e">
        <f t="shared" si="495"/>
        <v>#N/A</v>
      </c>
      <c r="BA804" t="e">
        <f t="shared" si="496"/>
        <v>#N/A</v>
      </c>
      <c r="BB804" t="e">
        <f t="shared" si="497"/>
        <v>#N/A</v>
      </c>
      <c r="BC804" t="e">
        <f t="shared" si="498"/>
        <v>#N/A</v>
      </c>
      <c r="BD804" t="e">
        <f t="shared" si="499"/>
        <v>#N/A</v>
      </c>
    </row>
    <row r="805" spans="1:56" x14ac:dyDescent="0.25">
      <c r="A805">
        <f>'Bodycomp INPUT'!A802</f>
        <v>0</v>
      </c>
      <c r="B805">
        <f>'Bodycomp INPUT'!B802</f>
        <v>0</v>
      </c>
      <c r="C805">
        <f>'Bodycomp INPUT'!C802</f>
        <v>0</v>
      </c>
      <c r="D805">
        <f>'Bodycomp INPUT'!D802</f>
        <v>0</v>
      </c>
      <c r="E805">
        <f>'Bodycomp INPUT'!E802</f>
        <v>0</v>
      </c>
      <c r="F805">
        <f>'Bodycomp INPUT'!F802</f>
        <v>0</v>
      </c>
      <c r="G805">
        <f>'Bodycomp INPUT'!G802</f>
        <v>0</v>
      </c>
      <c r="H805">
        <v>807</v>
      </c>
      <c r="I805">
        <f t="shared" si="507"/>
        <v>0</v>
      </c>
      <c r="J805">
        <f t="shared" si="500"/>
        <v>2.6419999999999999</v>
      </c>
      <c r="K805">
        <f t="shared" si="508"/>
        <v>2.86</v>
      </c>
      <c r="L805">
        <f t="shared" si="509"/>
        <v>2.6419999999999999</v>
      </c>
      <c r="M805">
        <f t="shared" si="510"/>
        <v>2.3159999999999998</v>
      </c>
      <c r="N805">
        <f t="shared" si="511"/>
        <v>2.8029999999999999</v>
      </c>
      <c r="O805">
        <f t="shared" si="512"/>
        <v>2.3159999999999998</v>
      </c>
      <c r="P805">
        <f t="shared" si="513"/>
        <v>2.6419999999999999</v>
      </c>
      <c r="Q805">
        <f t="shared" si="514"/>
        <v>2.6419999999999999</v>
      </c>
      <c r="R805">
        <f t="shared" si="501"/>
        <v>6.7106934213868428</v>
      </c>
      <c r="S805">
        <f t="shared" si="515"/>
        <v>0.373</v>
      </c>
      <c r="T805">
        <f t="shared" si="516"/>
        <v>2.472</v>
      </c>
      <c r="U805">
        <f t="shared" si="517"/>
        <v>0.373</v>
      </c>
      <c r="V805">
        <f t="shared" si="518"/>
        <v>4.5890000000000004</v>
      </c>
      <c r="W805">
        <f t="shared" si="519"/>
        <v>1.5129999999999999</v>
      </c>
      <c r="X805">
        <f t="shared" si="520"/>
        <v>4.5890000000000004</v>
      </c>
      <c r="Y805">
        <f t="shared" si="521"/>
        <v>0.373</v>
      </c>
      <c r="Z805">
        <f t="shared" si="522"/>
        <v>0.373</v>
      </c>
      <c r="AA805">
        <f t="shared" si="523"/>
        <v>0</v>
      </c>
      <c r="AB805">
        <f t="shared" si="502"/>
        <v>0</v>
      </c>
      <c r="AC805">
        <f t="shared" si="524"/>
        <v>0</v>
      </c>
      <c r="AD805">
        <f t="shared" si="525"/>
        <v>0</v>
      </c>
      <c r="AE805">
        <f t="shared" si="503"/>
        <v>0</v>
      </c>
      <c r="AF805">
        <f t="shared" si="526"/>
        <v>0</v>
      </c>
      <c r="AG805">
        <f t="shared" si="527"/>
        <v>0.16916099773242629</v>
      </c>
      <c r="AH805">
        <f t="shared" si="528"/>
        <v>6.710693421386843E-2</v>
      </c>
      <c r="AI805">
        <f t="shared" si="529"/>
        <v>37.563447232209413</v>
      </c>
      <c r="AK805" t="e">
        <f>LOOKUP(AF805,LMS!D2:'LMS'!D2597,LMS!E2:'LMS'!E2597)</f>
        <v>#N/A</v>
      </c>
      <c r="AL805" t="e">
        <f>LOOKUP(AF805,LMS!D2:'LMS'!D2597,LMS!F2:'LMS'!F2597)</f>
        <v>#N/A</v>
      </c>
      <c r="AM805" t="e">
        <f>LOOKUP(AF805,LMS!D2:'LMS'!D2597,LMS!G2:'LMS'!G2597)</f>
        <v>#N/A</v>
      </c>
      <c r="AN805" t="e">
        <f>LOOKUP(AF805,LMS!D2:'LMS'!D2597,LMS!L2:'LMS'!L2597)</f>
        <v>#N/A</v>
      </c>
      <c r="AO805" t="e">
        <f>LOOKUP(AF805,LMS!D2:'LMS'!D2597,LMS!N2:'LMS'!N2597)</f>
        <v>#N/A</v>
      </c>
      <c r="AP805" t="e">
        <f>LOOKUP(AF805,LMS!D2:'LMS'!D2597,LMS!P2:'LMS'!P2597)</f>
        <v>#N/A</v>
      </c>
      <c r="AR805" t="e">
        <f t="shared" si="530"/>
        <v>#N/A</v>
      </c>
      <c r="AS805" t="e">
        <f t="shared" si="531"/>
        <v>#N/A</v>
      </c>
      <c r="AT805" t="e">
        <f t="shared" si="504"/>
        <v>#N/A</v>
      </c>
      <c r="AU805" t="e">
        <f t="shared" si="532"/>
        <v>#N/A</v>
      </c>
      <c r="AV805" t="e">
        <f t="shared" si="505"/>
        <v>#N/A</v>
      </c>
      <c r="AW805" t="e">
        <f t="shared" si="506"/>
        <v>#N/A</v>
      </c>
      <c r="AX805" t="e">
        <f>LOOKUP(AV805,Z!A2:'Z'!A803,Z!B2:'Z'!B803)</f>
        <v>#N/A</v>
      </c>
      <c r="AY805" t="e">
        <f t="shared" si="494"/>
        <v>#N/A</v>
      </c>
      <c r="AZ805" t="e">
        <f t="shared" si="495"/>
        <v>#N/A</v>
      </c>
      <c r="BA805" t="e">
        <f t="shared" si="496"/>
        <v>#N/A</v>
      </c>
      <c r="BB805" t="e">
        <f t="shared" si="497"/>
        <v>#N/A</v>
      </c>
      <c r="BC805" t="e">
        <f t="shared" si="498"/>
        <v>#N/A</v>
      </c>
      <c r="BD805" t="e">
        <f t="shared" si="499"/>
        <v>#N/A</v>
      </c>
    </row>
    <row r="806" spans="1:56" x14ac:dyDescent="0.25">
      <c r="A806">
        <f>'Bodycomp INPUT'!A803</f>
        <v>0</v>
      </c>
      <c r="B806">
        <f>'Bodycomp INPUT'!B803</f>
        <v>0</v>
      </c>
      <c r="C806">
        <f>'Bodycomp INPUT'!C803</f>
        <v>0</v>
      </c>
      <c r="D806">
        <f>'Bodycomp INPUT'!D803</f>
        <v>0</v>
      </c>
      <c r="E806">
        <f>'Bodycomp INPUT'!E803</f>
        <v>0</v>
      </c>
      <c r="F806">
        <f>'Bodycomp INPUT'!F803</f>
        <v>0</v>
      </c>
      <c r="G806">
        <f>'Bodycomp INPUT'!G803</f>
        <v>0</v>
      </c>
      <c r="H806">
        <v>808</v>
      </c>
      <c r="I806">
        <f t="shared" si="507"/>
        <v>0</v>
      </c>
      <c r="J806">
        <f t="shared" si="500"/>
        <v>2.6419999999999999</v>
      </c>
      <c r="K806">
        <f t="shared" si="508"/>
        <v>2.86</v>
      </c>
      <c r="L806">
        <f t="shared" si="509"/>
        <v>2.6419999999999999</v>
      </c>
      <c r="M806">
        <f t="shared" si="510"/>
        <v>2.3159999999999998</v>
      </c>
      <c r="N806">
        <f t="shared" si="511"/>
        <v>2.8029999999999999</v>
      </c>
      <c r="O806">
        <f t="shared" si="512"/>
        <v>2.3159999999999998</v>
      </c>
      <c r="P806">
        <f t="shared" si="513"/>
        <v>2.6419999999999999</v>
      </c>
      <c r="Q806">
        <f t="shared" si="514"/>
        <v>2.6419999999999999</v>
      </c>
      <c r="R806">
        <f t="shared" si="501"/>
        <v>6.7106934213868428</v>
      </c>
      <c r="S806">
        <f t="shared" si="515"/>
        <v>0.373</v>
      </c>
      <c r="T806">
        <f t="shared" si="516"/>
        <v>2.472</v>
      </c>
      <c r="U806">
        <f t="shared" si="517"/>
        <v>0.373</v>
      </c>
      <c r="V806">
        <f t="shared" si="518"/>
        <v>4.5890000000000004</v>
      </c>
      <c r="W806">
        <f t="shared" si="519"/>
        <v>1.5129999999999999</v>
      </c>
      <c r="X806">
        <f t="shared" si="520"/>
        <v>4.5890000000000004</v>
      </c>
      <c r="Y806">
        <f t="shared" si="521"/>
        <v>0.373</v>
      </c>
      <c r="Z806">
        <f t="shared" si="522"/>
        <v>0.373</v>
      </c>
      <c r="AA806">
        <f t="shared" si="523"/>
        <v>0</v>
      </c>
      <c r="AB806">
        <f t="shared" si="502"/>
        <v>0</v>
      </c>
      <c r="AC806">
        <f t="shared" si="524"/>
        <v>0</v>
      </c>
      <c r="AD806">
        <f t="shared" si="525"/>
        <v>0</v>
      </c>
      <c r="AE806">
        <f t="shared" si="503"/>
        <v>0</v>
      </c>
      <c r="AF806">
        <f t="shared" si="526"/>
        <v>0</v>
      </c>
      <c r="AG806">
        <f t="shared" si="527"/>
        <v>0.16916099773242629</v>
      </c>
      <c r="AH806">
        <f t="shared" si="528"/>
        <v>6.710693421386843E-2</v>
      </c>
      <c r="AI806">
        <f t="shared" si="529"/>
        <v>37.563447232209413</v>
      </c>
      <c r="AK806" t="e">
        <f>LOOKUP(AF806,LMS!D2:'LMS'!D2597,LMS!E2:'LMS'!E2597)</f>
        <v>#N/A</v>
      </c>
      <c r="AL806" t="e">
        <f>LOOKUP(AF806,LMS!D2:'LMS'!D2597,LMS!F2:'LMS'!F2597)</f>
        <v>#N/A</v>
      </c>
      <c r="AM806" t="e">
        <f>LOOKUP(AF806,LMS!D2:'LMS'!D2597,LMS!G2:'LMS'!G2597)</f>
        <v>#N/A</v>
      </c>
      <c r="AN806" t="e">
        <f>LOOKUP(AF806,LMS!D2:'LMS'!D2597,LMS!L2:'LMS'!L2597)</f>
        <v>#N/A</v>
      </c>
      <c r="AO806" t="e">
        <f>LOOKUP(AF806,LMS!D2:'LMS'!D2597,LMS!N2:'LMS'!N2597)</f>
        <v>#N/A</v>
      </c>
      <c r="AP806" t="e">
        <f>LOOKUP(AF806,LMS!D2:'LMS'!D2597,LMS!P2:'LMS'!P2597)</f>
        <v>#N/A</v>
      </c>
      <c r="AR806" t="e">
        <f t="shared" si="530"/>
        <v>#N/A</v>
      </c>
      <c r="AS806" t="e">
        <f t="shared" si="531"/>
        <v>#N/A</v>
      </c>
      <c r="AT806" t="e">
        <f t="shared" si="504"/>
        <v>#N/A</v>
      </c>
      <c r="AU806" t="e">
        <f t="shared" si="532"/>
        <v>#N/A</v>
      </c>
      <c r="AV806" t="e">
        <f t="shared" si="505"/>
        <v>#N/A</v>
      </c>
      <c r="AW806" t="e">
        <f t="shared" si="506"/>
        <v>#N/A</v>
      </c>
      <c r="AX806" t="e">
        <f>LOOKUP(AV806,Z!A2:'Z'!A803,Z!B2:'Z'!B803)</f>
        <v>#N/A</v>
      </c>
      <c r="AY806" t="e">
        <f t="shared" si="494"/>
        <v>#N/A</v>
      </c>
      <c r="AZ806" t="e">
        <f t="shared" si="495"/>
        <v>#N/A</v>
      </c>
      <c r="BA806" t="e">
        <f t="shared" si="496"/>
        <v>#N/A</v>
      </c>
      <c r="BB806" t="e">
        <f t="shared" si="497"/>
        <v>#N/A</v>
      </c>
      <c r="BC806" t="e">
        <f t="shared" si="498"/>
        <v>#N/A</v>
      </c>
      <c r="BD806" t="e">
        <f t="shared" si="499"/>
        <v>#N/A</v>
      </c>
    </row>
    <row r="807" spans="1:56" x14ac:dyDescent="0.25">
      <c r="A807">
        <f>'Bodycomp INPUT'!A804</f>
        <v>0</v>
      </c>
      <c r="B807">
        <f>'Bodycomp INPUT'!B804</f>
        <v>0</v>
      </c>
      <c r="C807">
        <f>'Bodycomp INPUT'!C804</f>
        <v>0</v>
      </c>
      <c r="D807">
        <f>'Bodycomp INPUT'!D804</f>
        <v>0</v>
      </c>
      <c r="E807">
        <f>'Bodycomp INPUT'!E804</f>
        <v>0</v>
      </c>
      <c r="F807">
        <f>'Bodycomp INPUT'!F804</f>
        <v>0</v>
      </c>
      <c r="G807">
        <f>'Bodycomp INPUT'!G804</f>
        <v>0</v>
      </c>
      <c r="H807">
        <v>809</v>
      </c>
      <c r="I807">
        <f t="shared" si="507"/>
        <v>0</v>
      </c>
      <c r="J807">
        <f t="shared" si="500"/>
        <v>2.6419999999999999</v>
      </c>
      <c r="K807">
        <f t="shared" si="508"/>
        <v>2.86</v>
      </c>
      <c r="L807">
        <f t="shared" si="509"/>
        <v>2.6419999999999999</v>
      </c>
      <c r="M807">
        <f t="shared" si="510"/>
        <v>2.3159999999999998</v>
      </c>
      <c r="N807">
        <f t="shared" si="511"/>
        <v>2.8029999999999999</v>
      </c>
      <c r="O807">
        <f t="shared" si="512"/>
        <v>2.3159999999999998</v>
      </c>
      <c r="P807">
        <f t="shared" si="513"/>
        <v>2.6419999999999999</v>
      </c>
      <c r="Q807">
        <f t="shared" si="514"/>
        <v>2.6419999999999999</v>
      </c>
      <c r="R807">
        <f t="shared" si="501"/>
        <v>6.7106934213868428</v>
      </c>
      <c r="S807">
        <f t="shared" si="515"/>
        <v>0.373</v>
      </c>
      <c r="T807">
        <f t="shared" si="516"/>
        <v>2.472</v>
      </c>
      <c r="U807">
        <f t="shared" si="517"/>
        <v>0.373</v>
      </c>
      <c r="V807">
        <f t="shared" si="518"/>
        <v>4.5890000000000004</v>
      </c>
      <c r="W807">
        <f t="shared" si="519"/>
        <v>1.5129999999999999</v>
      </c>
      <c r="X807">
        <f t="shared" si="520"/>
        <v>4.5890000000000004</v>
      </c>
      <c r="Y807">
        <f t="shared" si="521"/>
        <v>0.373</v>
      </c>
      <c r="Z807">
        <f t="shared" si="522"/>
        <v>0.373</v>
      </c>
      <c r="AA807">
        <f t="shared" si="523"/>
        <v>0</v>
      </c>
      <c r="AB807">
        <f t="shared" si="502"/>
        <v>0</v>
      </c>
      <c r="AC807">
        <f t="shared" si="524"/>
        <v>0</v>
      </c>
      <c r="AD807">
        <f t="shared" si="525"/>
        <v>0</v>
      </c>
      <c r="AE807">
        <f t="shared" si="503"/>
        <v>0</v>
      </c>
      <c r="AF807">
        <f t="shared" si="526"/>
        <v>0</v>
      </c>
      <c r="AG807">
        <f t="shared" si="527"/>
        <v>0.16916099773242629</v>
      </c>
      <c r="AH807">
        <f t="shared" si="528"/>
        <v>6.710693421386843E-2</v>
      </c>
      <c r="AI807">
        <f t="shared" si="529"/>
        <v>37.563447232209413</v>
      </c>
      <c r="AK807" t="e">
        <f>LOOKUP(AF807,LMS!D2:'LMS'!D2597,LMS!E2:'LMS'!E2597)</f>
        <v>#N/A</v>
      </c>
      <c r="AL807" t="e">
        <f>LOOKUP(AF807,LMS!D2:'LMS'!D2597,LMS!F2:'LMS'!F2597)</f>
        <v>#N/A</v>
      </c>
      <c r="AM807" t="e">
        <f>LOOKUP(AF807,LMS!D2:'LMS'!D2597,LMS!G2:'LMS'!G2597)</f>
        <v>#N/A</v>
      </c>
      <c r="AN807" t="e">
        <f>LOOKUP(AF807,LMS!D2:'LMS'!D2597,LMS!L2:'LMS'!L2597)</f>
        <v>#N/A</v>
      </c>
      <c r="AO807" t="e">
        <f>LOOKUP(AF807,LMS!D2:'LMS'!D2597,LMS!N2:'LMS'!N2597)</f>
        <v>#N/A</v>
      </c>
      <c r="AP807" t="e">
        <f>LOOKUP(AF807,LMS!D2:'LMS'!D2597,LMS!P2:'LMS'!P2597)</f>
        <v>#N/A</v>
      </c>
      <c r="AR807" t="e">
        <f t="shared" si="530"/>
        <v>#N/A</v>
      </c>
      <c r="AS807" t="e">
        <f t="shared" si="531"/>
        <v>#N/A</v>
      </c>
      <c r="AT807" t="e">
        <f t="shared" si="504"/>
        <v>#N/A</v>
      </c>
      <c r="AU807" t="e">
        <f t="shared" si="532"/>
        <v>#N/A</v>
      </c>
      <c r="AV807" t="e">
        <f t="shared" si="505"/>
        <v>#N/A</v>
      </c>
      <c r="AW807" t="e">
        <f t="shared" si="506"/>
        <v>#N/A</v>
      </c>
      <c r="AX807" t="e">
        <f>LOOKUP(AV807,Z!A2:'Z'!A803,Z!B2:'Z'!B803)</f>
        <v>#N/A</v>
      </c>
      <c r="AY807" t="e">
        <f t="shared" si="494"/>
        <v>#N/A</v>
      </c>
      <c r="AZ807" t="e">
        <f t="shared" si="495"/>
        <v>#N/A</v>
      </c>
      <c r="BA807" t="e">
        <f t="shared" si="496"/>
        <v>#N/A</v>
      </c>
      <c r="BB807" t="e">
        <f t="shared" si="497"/>
        <v>#N/A</v>
      </c>
      <c r="BC807" t="e">
        <f t="shared" si="498"/>
        <v>#N/A</v>
      </c>
      <c r="BD807" t="e">
        <f t="shared" si="499"/>
        <v>#N/A</v>
      </c>
    </row>
    <row r="808" spans="1:56" x14ac:dyDescent="0.25">
      <c r="A808">
        <f>'Bodycomp INPUT'!A805</f>
        <v>0</v>
      </c>
      <c r="B808">
        <f>'Bodycomp INPUT'!B805</f>
        <v>0</v>
      </c>
      <c r="C808">
        <f>'Bodycomp INPUT'!C805</f>
        <v>0</v>
      </c>
      <c r="D808">
        <f>'Bodycomp INPUT'!D805</f>
        <v>0</v>
      </c>
      <c r="E808">
        <f>'Bodycomp INPUT'!E805</f>
        <v>0</v>
      </c>
      <c r="F808">
        <f>'Bodycomp INPUT'!F805</f>
        <v>0</v>
      </c>
      <c r="G808">
        <f>'Bodycomp INPUT'!G805</f>
        <v>0</v>
      </c>
      <c r="H808">
        <v>810</v>
      </c>
      <c r="I808">
        <f t="shared" si="507"/>
        <v>0</v>
      </c>
      <c r="J808">
        <f t="shared" si="500"/>
        <v>2.6419999999999999</v>
      </c>
      <c r="K808">
        <f t="shared" si="508"/>
        <v>2.86</v>
      </c>
      <c r="L808">
        <f t="shared" si="509"/>
        <v>2.6419999999999999</v>
      </c>
      <c r="M808">
        <f t="shared" si="510"/>
        <v>2.3159999999999998</v>
      </c>
      <c r="N808">
        <f t="shared" si="511"/>
        <v>2.8029999999999999</v>
      </c>
      <c r="O808">
        <f t="shared" si="512"/>
        <v>2.3159999999999998</v>
      </c>
      <c r="P808">
        <f t="shared" si="513"/>
        <v>2.6419999999999999</v>
      </c>
      <c r="Q808">
        <f t="shared" si="514"/>
        <v>2.6419999999999999</v>
      </c>
      <c r="R808">
        <f t="shared" si="501"/>
        <v>6.7106934213868428</v>
      </c>
      <c r="S808">
        <f t="shared" si="515"/>
        <v>0.373</v>
      </c>
      <c r="T808">
        <f t="shared" si="516"/>
        <v>2.472</v>
      </c>
      <c r="U808">
        <f t="shared" si="517"/>
        <v>0.373</v>
      </c>
      <c r="V808">
        <f t="shared" si="518"/>
        <v>4.5890000000000004</v>
      </c>
      <c r="W808">
        <f t="shared" si="519"/>
        <v>1.5129999999999999</v>
      </c>
      <c r="X808">
        <f t="shared" si="520"/>
        <v>4.5890000000000004</v>
      </c>
      <c r="Y808">
        <f t="shared" si="521"/>
        <v>0.373</v>
      </c>
      <c r="Z808">
        <f t="shared" si="522"/>
        <v>0.373</v>
      </c>
      <c r="AA808">
        <f t="shared" si="523"/>
        <v>0</v>
      </c>
      <c r="AB808">
        <f t="shared" si="502"/>
        <v>0</v>
      </c>
      <c r="AC808">
        <f t="shared" si="524"/>
        <v>0</v>
      </c>
      <c r="AD808">
        <f t="shared" si="525"/>
        <v>0</v>
      </c>
      <c r="AE808">
        <f t="shared" si="503"/>
        <v>0</v>
      </c>
      <c r="AF808">
        <f t="shared" si="526"/>
        <v>0</v>
      </c>
      <c r="AG808">
        <f t="shared" si="527"/>
        <v>0.16916099773242629</v>
      </c>
      <c r="AH808">
        <f t="shared" si="528"/>
        <v>6.710693421386843E-2</v>
      </c>
      <c r="AI808">
        <f t="shared" si="529"/>
        <v>37.563447232209413</v>
      </c>
      <c r="AK808" t="e">
        <f>LOOKUP(AF808,LMS!D2:'LMS'!D2597,LMS!E2:'LMS'!E2597)</f>
        <v>#N/A</v>
      </c>
      <c r="AL808" t="e">
        <f>LOOKUP(AF808,LMS!D2:'LMS'!D2597,LMS!F2:'LMS'!F2597)</f>
        <v>#N/A</v>
      </c>
      <c r="AM808" t="e">
        <f>LOOKUP(AF808,LMS!D2:'LMS'!D2597,LMS!G2:'LMS'!G2597)</f>
        <v>#N/A</v>
      </c>
      <c r="AN808" t="e">
        <f>LOOKUP(AF808,LMS!D2:'LMS'!D2597,LMS!L2:'LMS'!L2597)</f>
        <v>#N/A</v>
      </c>
      <c r="AO808" t="e">
        <f>LOOKUP(AF808,LMS!D2:'LMS'!D2597,LMS!N2:'LMS'!N2597)</f>
        <v>#N/A</v>
      </c>
      <c r="AP808" t="e">
        <f>LOOKUP(AF808,LMS!D2:'LMS'!D2597,LMS!P2:'LMS'!P2597)</f>
        <v>#N/A</v>
      </c>
      <c r="AR808" t="e">
        <f t="shared" si="530"/>
        <v>#N/A</v>
      </c>
      <c r="AS808" t="e">
        <f t="shared" si="531"/>
        <v>#N/A</v>
      </c>
      <c r="AT808" t="e">
        <f t="shared" si="504"/>
        <v>#N/A</v>
      </c>
      <c r="AU808" t="e">
        <f t="shared" si="532"/>
        <v>#N/A</v>
      </c>
      <c r="AV808" t="e">
        <f t="shared" si="505"/>
        <v>#N/A</v>
      </c>
      <c r="AW808" t="e">
        <f t="shared" si="506"/>
        <v>#N/A</v>
      </c>
      <c r="AX808" t="e">
        <f>LOOKUP(AV808,Z!A2:'Z'!A803,Z!B2:'Z'!B803)</f>
        <v>#N/A</v>
      </c>
      <c r="AY808" t="e">
        <f t="shared" si="494"/>
        <v>#N/A</v>
      </c>
      <c r="AZ808" t="e">
        <f t="shared" si="495"/>
        <v>#N/A</v>
      </c>
      <c r="BA808" t="e">
        <f t="shared" si="496"/>
        <v>#N/A</v>
      </c>
      <c r="BB808" t="e">
        <f t="shared" si="497"/>
        <v>#N/A</v>
      </c>
      <c r="BC808" t="e">
        <f t="shared" si="498"/>
        <v>#N/A</v>
      </c>
      <c r="BD808" t="e">
        <f t="shared" si="499"/>
        <v>#N/A</v>
      </c>
    </row>
    <row r="809" spans="1:56" x14ac:dyDescent="0.25">
      <c r="A809">
        <f>'Bodycomp INPUT'!A806</f>
        <v>0</v>
      </c>
      <c r="B809">
        <f>'Bodycomp INPUT'!B806</f>
        <v>0</v>
      </c>
      <c r="C809">
        <f>'Bodycomp INPUT'!C806</f>
        <v>0</v>
      </c>
      <c r="D809">
        <f>'Bodycomp INPUT'!D806</f>
        <v>0</v>
      </c>
      <c r="E809">
        <f>'Bodycomp INPUT'!E806</f>
        <v>0</v>
      </c>
      <c r="F809">
        <f>'Bodycomp INPUT'!F806</f>
        <v>0</v>
      </c>
      <c r="G809">
        <f>'Bodycomp INPUT'!G806</f>
        <v>0</v>
      </c>
      <c r="H809">
        <v>811</v>
      </c>
      <c r="I809">
        <f t="shared" si="507"/>
        <v>0</v>
      </c>
      <c r="J809">
        <f t="shared" si="500"/>
        <v>2.6419999999999999</v>
      </c>
      <c r="K809">
        <f t="shared" si="508"/>
        <v>2.86</v>
      </c>
      <c r="L809">
        <f t="shared" si="509"/>
        <v>2.6419999999999999</v>
      </c>
      <c r="M809">
        <f t="shared" si="510"/>
        <v>2.3159999999999998</v>
      </c>
      <c r="N809">
        <f t="shared" si="511"/>
        <v>2.8029999999999999</v>
      </c>
      <c r="O809">
        <f t="shared" si="512"/>
        <v>2.3159999999999998</v>
      </c>
      <c r="P809">
        <f t="shared" si="513"/>
        <v>2.6419999999999999</v>
      </c>
      <c r="Q809">
        <f t="shared" si="514"/>
        <v>2.6419999999999999</v>
      </c>
      <c r="R809">
        <f t="shared" si="501"/>
        <v>6.7106934213868428</v>
      </c>
      <c r="S809">
        <f t="shared" si="515"/>
        <v>0.373</v>
      </c>
      <c r="T809">
        <f t="shared" si="516"/>
        <v>2.472</v>
      </c>
      <c r="U809">
        <f t="shared" si="517"/>
        <v>0.373</v>
      </c>
      <c r="V809">
        <f t="shared" si="518"/>
        <v>4.5890000000000004</v>
      </c>
      <c r="W809">
        <f t="shared" si="519"/>
        <v>1.5129999999999999</v>
      </c>
      <c r="X809">
        <f t="shared" si="520"/>
        <v>4.5890000000000004</v>
      </c>
      <c r="Y809">
        <f t="shared" si="521"/>
        <v>0.373</v>
      </c>
      <c r="Z809">
        <f t="shared" si="522"/>
        <v>0.373</v>
      </c>
      <c r="AA809">
        <f t="shared" si="523"/>
        <v>0</v>
      </c>
      <c r="AB809">
        <f t="shared" si="502"/>
        <v>0</v>
      </c>
      <c r="AC809">
        <f t="shared" si="524"/>
        <v>0</v>
      </c>
      <c r="AD809">
        <f t="shared" si="525"/>
        <v>0</v>
      </c>
      <c r="AE809">
        <f t="shared" si="503"/>
        <v>0</v>
      </c>
      <c r="AF809">
        <f t="shared" si="526"/>
        <v>0</v>
      </c>
      <c r="AG809">
        <f t="shared" si="527"/>
        <v>0.16916099773242629</v>
      </c>
      <c r="AH809">
        <f t="shared" si="528"/>
        <v>6.710693421386843E-2</v>
      </c>
      <c r="AI809">
        <f t="shared" si="529"/>
        <v>37.563447232209413</v>
      </c>
      <c r="AK809" t="e">
        <f>LOOKUP(AF809,LMS!D2:'LMS'!D2597,LMS!E2:'LMS'!E2597)</f>
        <v>#N/A</v>
      </c>
      <c r="AL809" t="e">
        <f>LOOKUP(AF809,LMS!D2:'LMS'!D2597,LMS!F2:'LMS'!F2597)</f>
        <v>#N/A</v>
      </c>
      <c r="AM809" t="e">
        <f>LOOKUP(AF809,LMS!D2:'LMS'!D2597,LMS!G2:'LMS'!G2597)</f>
        <v>#N/A</v>
      </c>
      <c r="AN809" t="e">
        <f>LOOKUP(AF809,LMS!D2:'LMS'!D2597,LMS!L2:'LMS'!L2597)</f>
        <v>#N/A</v>
      </c>
      <c r="AO809" t="e">
        <f>LOOKUP(AF809,LMS!D2:'LMS'!D2597,LMS!N2:'LMS'!N2597)</f>
        <v>#N/A</v>
      </c>
      <c r="AP809" t="e">
        <f>LOOKUP(AF809,LMS!D2:'LMS'!D2597,LMS!P2:'LMS'!P2597)</f>
        <v>#N/A</v>
      </c>
      <c r="AR809" t="e">
        <f t="shared" si="530"/>
        <v>#N/A</v>
      </c>
      <c r="AS809" t="e">
        <f t="shared" si="531"/>
        <v>#N/A</v>
      </c>
      <c r="AT809" t="e">
        <f t="shared" si="504"/>
        <v>#N/A</v>
      </c>
      <c r="AU809" t="e">
        <f t="shared" si="532"/>
        <v>#N/A</v>
      </c>
      <c r="AV809" t="e">
        <f t="shared" si="505"/>
        <v>#N/A</v>
      </c>
      <c r="AW809" t="e">
        <f t="shared" si="506"/>
        <v>#N/A</v>
      </c>
      <c r="AX809" t="e">
        <f>LOOKUP(AV809,Z!A2:'Z'!A803,Z!B2:'Z'!B803)</f>
        <v>#N/A</v>
      </c>
      <c r="AY809" t="e">
        <f t="shared" si="494"/>
        <v>#N/A</v>
      </c>
      <c r="AZ809" t="e">
        <f t="shared" si="495"/>
        <v>#N/A</v>
      </c>
      <c r="BA809" t="e">
        <f t="shared" si="496"/>
        <v>#N/A</v>
      </c>
      <c r="BB809" t="e">
        <f t="shared" si="497"/>
        <v>#N/A</v>
      </c>
      <c r="BC809" t="e">
        <f t="shared" si="498"/>
        <v>#N/A</v>
      </c>
      <c r="BD809" t="e">
        <f t="shared" si="499"/>
        <v>#N/A</v>
      </c>
    </row>
    <row r="810" spans="1:56" x14ac:dyDescent="0.25">
      <c r="A810">
        <f>'Bodycomp INPUT'!A807</f>
        <v>0</v>
      </c>
      <c r="B810">
        <f>'Bodycomp INPUT'!B807</f>
        <v>0</v>
      </c>
      <c r="C810">
        <f>'Bodycomp INPUT'!C807</f>
        <v>0</v>
      </c>
      <c r="D810">
        <f>'Bodycomp INPUT'!D807</f>
        <v>0</v>
      </c>
      <c r="E810">
        <f>'Bodycomp INPUT'!E807</f>
        <v>0</v>
      </c>
      <c r="F810">
        <f>'Bodycomp INPUT'!F807</f>
        <v>0</v>
      </c>
      <c r="G810">
        <f>'Bodycomp INPUT'!G807</f>
        <v>0</v>
      </c>
      <c r="H810">
        <v>812</v>
      </c>
      <c r="I810">
        <f t="shared" si="507"/>
        <v>0</v>
      </c>
      <c r="J810">
        <f t="shared" si="500"/>
        <v>2.6419999999999999</v>
      </c>
      <c r="K810">
        <f t="shared" si="508"/>
        <v>2.86</v>
      </c>
      <c r="L810">
        <f t="shared" si="509"/>
        <v>2.6419999999999999</v>
      </c>
      <c r="M810">
        <f t="shared" si="510"/>
        <v>2.3159999999999998</v>
      </c>
      <c r="N810">
        <f t="shared" si="511"/>
        <v>2.8029999999999999</v>
      </c>
      <c r="O810">
        <f t="shared" si="512"/>
        <v>2.3159999999999998</v>
      </c>
      <c r="P810">
        <f t="shared" si="513"/>
        <v>2.6419999999999999</v>
      </c>
      <c r="Q810">
        <f t="shared" si="514"/>
        <v>2.6419999999999999</v>
      </c>
      <c r="R810">
        <f t="shared" si="501"/>
        <v>6.7106934213868428</v>
      </c>
      <c r="S810">
        <f t="shared" si="515"/>
        <v>0.373</v>
      </c>
      <c r="T810">
        <f t="shared" si="516"/>
        <v>2.472</v>
      </c>
      <c r="U810">
        <f t="shared" si="517"/>
        <v>0.373</v>
      </c>
      <c r="V810">
        <f t="shared" si="518"/>
        <v>4.5890000000000004</v>
      </c>
      <c r="W810">
        <f t="shared" si="519"/>
        <v>1.5129999999999999</v>
      </c>
      <c r="X810">
        <f t="shared" si="520"/>
        <v>4.5890000000000004</v>
      </c>
      <c r="Y810">
        <f t="shared" si="521"/>
        <v>0.373</v>
      </c>
      <c r="Z810">
        <f t="shared" si="522"/>
        <v>0.373</v>
      </c>
      <c r="AA810">
        <f t="shared" si="523"/>
        <v>0</v>
      </c>
      <c r="AB810">
        <f t="shared" si="502"/>
        <v>0</v>
      </c>
      <c r="AC810">
        <f t="shared" si="524"/>
        <v>0</v>
      </c>
      <c r="AD810">
        <f t="shared" si="525"/>
        <v>0</v>
      </c>
      <c r="AE810">
        <f t="shared" si="503"/>
        <v>0</v>
      </c>
      <c r="AF810">
        <f t="shared" si="526"/>
        <v>0</v>
      </c>
      <c r="AG810">
        <f t="shared" si="527"/>
        <v>0.16916099773242629</v>
      </c>
      <c r="AH810">
        <f t="shared" si="528"/>
        <v>6.710693421386843E-2</v>
      </c>
      <c r="AI810">
        <f t="shared" si="529"/>
        <v>37.563447232209413</v>
      </c>
      <c r="AK810" t="e">
        <f>LOOKUP(AF810,LMS!D2:'LMS'!D2597,LMS!E2:'LMS'!E2597)</f>
        <v>#N/A</v>
      </c>
      <c r="AL810" t="e">
        <f>LOOKUP(AF810,LMS!D2:'LMS'!D2597,LMS!F2:'LMS'!F2597)</f>
        <v>#N/A</v>
      </c>
      <c r="AM810" t="e">
        <f>LOOKUP(AF810,LMS!D2:'LMS'!D2597,LMS!G2:'LMS'!G2597)</f>
        <v>#N/A</v>
      </c>
      <c r="AN810" t="e">
        <f>LOOKUP(AF810,LMS!D2:'LMS'!D2597,LMS!L2:'LMS'!L2597)</f>
        <v>#N/A</v>
      </c>
      <c r="AO810" t="e">
        <f>LOOKUP(AF810,LMS!D2:'LMS'!D2597,LMS!N2:'LMS'!N2597)</f>
        <v>#N/A</v>
      </c>
      <c r="AP810" t="e">
        <f>LOOKUP(AF810,LMS!D2:'LMS'!D2597,LMS!P2:'LMS'!P2597)</f>
        <v>#N/A</v>
      </c>
      <c r="AR810" t="e">
        <f t="shared" si="530"/>
        <v>#N/A</v>
      </c>
      <c r="AS810" t="e">
        <f t="shared" si="531"/>
        <v>#N/A</v>
      </c>
      <c r="AT810" t="e">
        <f t="shared" si="504"/>
        <v>#N/A</v>
      </c>
      <c r="AU810" t="e">
        <f t="shared" si="532"/>
        <v>#N/A</v>
      </c>
      <c r="AV810" t="e">
        <f t="shared" si="505"/>
        <v>#N/A</v>
      </c>
      <c r="AW810" t="e">
        <f t="shared" si="506"/>
        <v>#N/A</v>
      </c>
      <c r="AX810" t="e">
        <f>LOOKUP(AV810,Z!A2:'Z'!A803,Z!B2:'Z'!B803)</f>
        <v>#N/A</v>
      </c>
      <c r="AY810" t="e">
        <f t="shared" si="494"/>
        <v>#N/A</v>
      </c>
      <c r="AZ810" t="e">
        <f t="shared" si="495"/>
        <v>#N/A</v>
      </c>
      <c r="BA810" t="e">
        <f t="shared" si="496"/>
        <v>#N/A</v>
      </c>
      <c r="BB810" t="e">
        <f t="shared" si="497"/>
        <v>#N/A</v>
      </c>
      <c r="BC810" t="e">
        <f t="shared" si="498"/>
        <v>#N/A</v>
      </c>
      <c r="BD810" t="e">
        <f t="shared" si="499"/>
        <v>#N/A</v>
      </c>
    </row>
    <row r="811" spans="1:56" x14ac:dyDescent="0.25">
      <c r="A811">
        <f>'Bodycomp INPUT'!A808</f>
        <v>0</v>
      </c>
      <c r="B811">
        <f>'Bodycomp INPUT'!B808</f>
        <v>0</v>
      </c>
      <c r="C811">
        <f>'Bodycomp INPUT'!C808</f>
        <v>0</v>
      </c>
      <c r="D811">
        <f>'Bodycomp INPUT'!D808</f>
        <v>0</v>
      </c>
      <c r="E811">
        <f>'Bodycomp INPUT'!E808</f>
        <v>0</v>
      </c>
      <c r="F811">
        <f>'Bodycomp INPUT'!F808</f>
        <v>0</v>
      </c>
      <c r="G811">
        <f>'Bodycomp INPUT'!G808</f>
        <v>0</v>
      </c>
      <c r="H811">
        <v>813</v>
      </c>
      <c r="I811">
        <f t="shared" si="507"/>
        <v>0</v>
      </c>
      <c r="J811">
        <f t="shared" si="500"/>
        <v>2.6419999999999999</v>
      </c>
      <c r="K811">
        <f t="shared" si="508"/>
        <v>2.86</v>
      </c>
      <c r="L811">
        <f t="shared" si="509"/>
        <v>2.6419999999999999</v>
      </c>
      <c r="M811">
        <f t="shared" si="510"/>
        <v>2.3159999999999998</v>
      </c>
      <c r="N811">
        <f t="shared" si="511"/>
        <v>2.8029999999999999</v>
      </c>
      <c r="O811">
        <f t="shared" si="512"/>
        <v>2.3159999999999998</v>
      </c>
      <c r="P811">
        <f t="shared" si="513"/>
        <v>2.6419999999999999</v>
      </c>
      <c r="Q811">
        <f t="shared" si="514"/>
        <v>2.6419999999999999</v>
      </c>
      <c r="R811">
        <f t="shared" si="501"/>
        <v>6.7106934213868428</v>
      </c>
      <c r="S811">
        <f t="shared" si="515"/>
        <v>0.373</v>
      </c>
      <c r="T811">
        <f t="shared" si="516"/>
        <v>2.472</v>
      </c>
      <c r="U811">
        <f t="shared" si="517"/>
        <v>0.373</v>
      </c>
      <c r="V811">
        <f t="shared" si="518"/>
        <v>4.5890000000000004</v>
      </c>
      <c r="W811">
        <f t="shared" si="519"/>
        <v>1.5129999999999999</v>
      </c>
      <c r="X811">
        <f t="shared" si="520"/>
        <v>4.5890000000000004</v>
      </c>
      <c r="Y811">
        <f t="shared" si="521"/>
        <v>0.373</v>
      </c>
      <c r="Z811">
        <f t="shared" si="522"/>
        <v>0.373</v>
      </c>
      <c r="AA811">
        <f t="shared" si="523"/>
        <v>0</v>
      </c>
      <c r="AB811">
        <f t="shared" si="502"/>
        <v>0</v>
      </c>
      <c r="AC811">
        <f t="shared" si="524"/>
        <v>0</v>
      </c>
      <c r="AD811">
        <f t="shared" si="525"/>
        <v>0</v>
      </c>
      <c r="AE811">
        <f t="shared" si="503"/>
        <v>0</v>
      </c>
      <c r="AF811">
        <f t="shared" si="526"/>
        <v>0</v>
      </c>
      <c r="AG811">
        <f t="shared" si="527"/>
        <v>0.16916099773242629</v>
      </c>
      <c r="AH811">
        <f t="shared" si="528"/>
        <v>6.710693421386843E-2</v>
      </c>
      <c r="AI811">
        <f t="shared" si="529"/>
        <v>37.563447232209413</v>
      </c>
      <c r="AK811" t="e">
        <f>LOOKUP(AF811,LMS!D2:'LMS'!D2597,LMS!E2:'LMS'!E2597)</f>
        <v>#N/A</v>
      </c>
      <c r="AL811" t="e">
        <f>LOOKUP(AF811,LMS!D2:'LMS'!D2597,LMS!F2:'LMS'!F2597)</f>
        <v>#N/A</v>
      </c>
      <c r="AM811" t="e">
        <f>LOOKUP(AF811,LMS!D2:'LMS'!D2597,LMS!G2:'LMS'!G2597)</f>
        <v>#N/A</v>
      </c>
      <c r="AN811" t="e">
        <f>LOOKUP(AF811,LMS!D2:'LMS'!D2597,LMS!L2:'LMS'!L2597)</f>
        <v>#N/A</v>
      </c>
      <c r="AO811" t="e">
        <f>LOOKUP(AF811,LMS!D2:'LMS'!D2597,LMS!N2:'LMS'!N2597)</f>
        <v>#N/A</v>
      </c>
      <c r="AP811" t="e">
        <f>LOOKUP(AF811,LMS!D2:'LMS'!D2597,LMS!P2:'LMS'!P2597)</f>
        <v>#N/A</v>
      </c>
      <c r="AR811" t="e">
        <f t="shared" si="530"/>
        <v>#N/A</v>
      </c>
      <c r="AS811" t="e">
        <f t="shared" si="531"/>
        <v>#N/A</v>
      </c>
      <c r="AT811" t="e">
        <f t="shared" si="504"/>
        <v>#N/A</v>
      </c>
      <c r="AU811" t="e">
        <f t="shared" si="532"/>
        <v>#N/A</v>
      </c>
      <c r="AV811" t="e">
        <f t="shared" si="505"/>
        <v>#N/A</v>
      </c>
      <c r="AW811" t="e">
        <f t="shared" si="506"/>
        <v>#N/A</v>
      </c>
      <c r="AX811" t="e">
        <f>LOOKUP(AV811,Z!A2:'Z'!A803,Z!B2:'Z'!B803)</f>
        <v>#N/A</v>
      </c>
      <c r="AY811" t="e">
        <f t="shared" si="494"/>
        <v>#N/A</v>
      </c>
      <c r="AZ811" t="e">
        <f t="shared" si="495"/>
        <v>#N/A</v>
      </c>
      <c r="BA811" t="e">
        <f t="shared" si="496"/>
        <v>#N/A</v>
      </c>
      <c r="BB811" t="e">
        <f t="shared" si="497"/>
        <v>#N/A</v>
      </c>
      <c r="BC811" t="e">
        <f t="shared" si="498"/>
        <v>#N/A</v>
      </c>
      <c r="BD811" t="e">
        <f t="shared" si="499"/>
        <v>#N/A</v>
      </c>
    </row>
    <row r="812" spans="1:56" x14ac:dyDescent="0.25">
      <c r="A812">
        <f>'Bodycomp INPUT'!A809</f>
        <v>0</v>
      </c>
      <c r="B812">
        <f>'Bodycomp INPUT'!B809</f>
        <v>0</v>
      </c>
      <c r="C812">
        <f>'Bodycomp INPUT'!C809</f>
        <v>0</v>
      </c>
      <c r="D812">
        <f>'Bodycomp INPUT'!D809</f>
        <v>0</v>
      </c>
      <c r="E812">
        <f>'Bodycomp INPUT'!E809</f>
        <v>0</v>
      </c>
      <c r="F812">
        <f>'Bodycomp INPUT'!F809</f>
        <v>0</v>
      </c>
      <c r="G812">
        <f>'Bodycomp INPUT'!G809</f>
        <v>0</v>
      </c>
      <c r="H812">
        <v>814</v>
      </c>
      <c r="I812">
        <f t="shared" si="507"/>
        <v>0</v>
      </c>
      <c r="J812">
        <f t="shared" si="500"/>
        <v>2.6419999999999999</v>
      </c>
      <c r="K812">
        <f t="shared" si="508"/>
        <v>2.86</v>
      </c>
      <c r="L812">
        <f t="shared" si="509"/>
        <v>2.6419999999999999</v>
      </c>
      <c r="M812">
        <f t="shared" si="510"/>
        <v>2.3159999999999998</v>
      </c>
      <c r="N812">
        <f t="shared" si="511"/>
        <v>2.8029999999999999</v>
      </c>
      <c r="O812">
        <f t="shared" si="512"/>
        <v>2.3159999999999998</v>
      </c>
      <c r="P812">
        <f t="shared" si="513"/>
        <v>2.6419999999999999</v>
      </c>
      <c r="Q812">
        <f t="shared" si="514"/>
        <v>2.6419999999999999</v>
      </c>
      <c r="R812">
        <f t="shared" si="501"/>
        <v>6.7106934213868428</v>
      </c>
      <c r="S812">
        <f t="shared" si="515"/>
        <v>0.373</v>
      </c>
      <c r="T812">
        <f t="shared" si="516"/>
        <v>2.472</v>
      </c>
      <c r="U812">
        <f t="shared" si="517"/>
        <v>0.373</v>
      </c>
      <c r="V812">
        <f t="shared" si="518"/>
        <v>4.5890000000000004</v>
      </c>
      <c r="W812">
        <f t="shared" si="519"/>
        <v>1.5129999999999999</v>
      </c>
      <c r="X812">
        <f t="shared" si="520"/>
        <v>4.5890000000000004</v>
      </c>
      <c r="Y812">
        <f t="shared" si="521"/>
        <v>0.373</v>
      </c>
      <c r="Z812">
        <f t="shared" si="522"/>
        <v>0.373</v>
      </c>
      <c r="AA812">
        <f t="shared" si="523"/>
        <v>0</v>
      </c>
      <c r="AB812">
        <f t="shared" si="502"/>
        <v>0</v>
      </c>
      <c r="AC812">
        <f t="shared" si="524"/>
        <v>0</v>
      </c>
      <c r="AD812">
        <f t="shared" si="525"/>
        <v>0</v>
      </c>
      <c r="AE812">
        <f t="shared" si="503"/>
        <v>0</v>
      </c>
      <c r="AF812">
        <f t="shared" si="526"/>
        <v>0</v>
      </c>
      <c r="AG812">
        <f t="shared" si="527"/>
        <v>0.16916099773242629</v>
      </c>
      <c r="AH812">
        <f t="shared" si="528"/>
        <v>6.710693421386843E-2</v>
      </c>
      <c r="AI812">
        <f t="shared" si="529"/>
        <v>37.563447232209413</v>
      </c>
      <c r="AK812" t="e">
        <f>LOOKUP(AF812,LMS!D2:'LMS'!D2597,LMS!E2:'LMS'!E2597)</f>
        <v>#N/A</v>
      </c>
      <c r="AL812" t="e">
        <f>LOOKUP(AF812,LMS!D2:'LMS'!D2597,LMS!F2:'LMS'!F2597)</f>
        <v>#N/A</v>
      </c>
      <c r="AM812" t="e">
        <f>LOOKUP(AF812,LMS!D2:'LMS'!D2597,LMS!G2:'LMS'!G2597)</f>
        <v>#N/A</v>
      </c>
      <c r="AN812" t="e">
        <f>LOOKUP(AF812,LMS!D2:'LMS'!D2597,LMS!L2:'LMS'!L2597)</f>
        <v>#N/A</v>
      </c>
      <c r="AO812" t="e">
        <f>LOOKUP(AF812,LMS!D2:'LMS'!D2597,LMS!N2:'LMS'!N2597)</f>
        <v>#N/A</v>
      </c>
      <c r="AP812" t="e">
        <f>LOOKUP(AF812,LMS!D2:'LMS'!D2597,LMS!P2:'LMS'!P2597)</f>
        <v>#N/A</v>
      </c>
      <c r="AR812" t="e">
        <f t="shared" si="530"/>
        <v>#N/A</v>
      </c>
      <c r="AS812" t="e">
        <f t="shared" si="531"/>
        <v>#N/A</v>
      </c>
      <c r="AT812" t="e">
        <f t="shared" si="504"/>
        <v>#N/A</v>
      </c>
      <c r="AU812" t="e">
        <f t="shared" si="532"/>
        <v>#N/A</v>
      </c>
      <c r="AV812" t="e">
        <f t="shared" si="505"/>
        <v>#N/A</v>
      </c>
      <c r="AW812" t="e">
        <f t="shared" si="506"/>
        <v>#N/A</v>
      </c>
      <c r="AX812" t="e">
        <f>LOOKUP(AV812,Z!A2:'Z'!A803,Z!B2:'Z'!B803)</f>
        <v>#N/A</v>
      </c>
      <c r="AY812" t="e">
        <f t="shared" si="494"/>
        <v>#N/A</v>
      </c>
      <c r="AZ812" t="e">
        <f t="shared" si="495"/>
        <v>#N/A</v>
      </c>
      <c r="BA812" t="e">
        <f t="shared" si="496"/>
        <v>#N/A</v>
      </c>
      <c r="BB812" t="e">
        <f t="shared" si="497"/>
        <v>#N/A</v>
      </c>
      <c r="BC812" t="e">
        <f t="shared" si="498"/>
        <v>#N/A</v>
      </c>
      <c r="BD812" t="e">
        <f t="shared" si="499"/>
        <v>#N/A</v>
      </c>
    </row>
    <row r="813" spans="1:56" x14ac:dyDescent="0.25">
      <c r="A813">
        <f>'Bodycomp INPUT'!A810</f>
        <v>0</v>
      </c>
      <c r="B813">
        <f>'Bodycomp INPUT'!B810</f>
        <v>0</v>
      </c>
      <c r="C813">
        <f>'Bodycomp INPUT'!C810</f>
        <v>0</v>
      </c>
      <c r="D813">
        <f>'Bodycomp INPUT'!D810</f>
        <v>0</v>
      </c>
      <c r="E813">
        <f>'Bodycomp INPUT'!E810</f>
        <v>0</v>
      </c>
      <c r="F813">
        <f>'Bodycomp INPUT'!F810</f>
        <v>0</v>
      </c>
      <c r="G813">
        <f>'Bodycomp INPUT'!G810</f>
        <v>0</v>
      </c>
      <c r="H813">
        <v>815</v>
      </c>
      <c r="I813">
        <f t="shared" si="507"/>
        <v>0</v>
      </c>
      <c r="J813">
        <f t="shared" si="500"/>
        <v>2.6419999999999999</v>
      </c>
      <c r="K813">
        <f t="shared" si="508"/>
        <v>2.86</v>
      </c>
      <c r="L813">
        <f t="shared" si="509"/>
        <v>2.6419999999999999</v>
      </c>
      <c r="M813">
        <f t="shared" si="510"/>
        <v>2.3159999999999998</v>
      </c>
      <c r="N813">
        <f t="shared" si="511"/>
        <v>2.8029999999999999</v>
      </c>
      <c r="O813">
        <f t="shared" si="512"/>
        <v>2.3159999999999998</v>
      </c>
      <c r="P813">
        <f t="shared" si="513"/>
        <v>2.6419999999999999</v>
      </c>
      <c r="Q813">
        <f t="shared" si="514"/>
        <v>2.6419999999999999</v>
      </c>
      <c r="R813">
        <f t="shared" si="501"/>
        <v>6.7106934213868428</v>
      </c>
      <c r="S813">
        <f t="shared" si="515"/>
        <v>0.373</v>
      </c>
      <c r="T813">
        <f t="shared" si="516"/>
        <v>2.472</v>
      </c>
      <c r="U813">
        <f t="shared" si="517"/>
        <v>0.373</v>
      </c>
      <c r="V813">
        <f t="shared" si="518"/>
        <v>4.5890000000000004</v>
      </c>
      <c r="W813">
        <f t="shared" si="519"/>
        <v>1.5129999999999999</v>
      </c>
      <c r="X813">
        <f t="shared" si="520"/>
        <v>4.5890000000000004</v>
      </c>
      <c r="Y813">
        <f t="shared" si="521"/>
        <v>0.373</v>
      </c>
      <c r="Z813">
        <f t="shared" si="522"/>
        <v>0.373</v>
      </c>
      <c r="AA813">
        <f t="shared" si="523"/>
        <v>0</v>
      </c>
      <c r="AB813">
        <f t="shared" si="502"/>
        <v>0</v>
      </c>
      <c r="AC813">
        <f t="shared" si="524"/>
        <v>0</v>
      </c>
      <c r="AD813">
        <f t="shared" si="525"/>
        <v>0</v>
      </c>
      <c r="AE813">
        <f t="shared" si="503"/>
        <v>0</v>
      </c>
      <c r="AF813">
        <f t="shared" si="526"/>
        <v>0</v>
      </c>
      <c r="AG813">
        <f t="shared" si="527"/>
        <v>0.16916099773242629</v>
      </c>
      <c r="AH813">
        <f t="shared" si="528"/>
        <v>6.710693421386843E-2</v>
      </c>
      <c r="AI813">
        <f t="shared" si="529"/>
        <v>37.563447232209413</v>
      </c>
      <c r="AK813" t="e">
        <f>LOOKUP(AF813,LMS!D2:'LMS'!D2597,LMS!E2:'LMS'!E2597)</f>
        <v>#N/A</v>
      </c>
      <c r="AL813" t="e">
        <f>LOOKUP(AF813,LMS!D2:'LMS'!D2597,LMS!F2:'LMS'!F2597)</f>
        <v>#N/A</v>
      </c>
      <c r="AM813" t="e">
        <f>LOOKUP(AF813,LMS!D2:'LMS'!D2597,LMS!G2:'LMS'!G2597)</f>
        <v>#N/A</v>
      </c>
      <c r="AN813" t="e">
        <f>LOOKUP(AF813,LMS!D2:'LMS'!D2597,LMS!L2:'LMS'!L2597)</f>
        <v>#N/A</v>
      </c>
      <c r="AO813" t="e">
        <f>LOOKUP(AF813,LMS!D2:'LMS'!D2597,LMS!N2:'LMS'!N2597)</f>
        <v>#N/A</v>
      </c>
      <c r="AP813" t="e">
        <f>LOOKUP(AF813,LMS!D2:'LMS'!D2597,LMS!P2:'LMS'!P2597)</f>
        <v>#N/A</v>
      </c>
      <c r="AR813" t="e">
        <f t="shared" si="530"/>
        <v>#N/A</v>
      </c>
      <c r="AS813" t="e">
        <f t="shared" si="531"/>
        <v>#N/A</v>
      </c>
      <c r="AT813" t="e">
        <f t="shared" si="504"/>
        <v>#N/A</v>
      </c>
      <c r="AU813" t="e">
        <f t="shared" si="532"/>
        <v>#N/A</v>
      </c>
      <c r="AV813" t="e">
        <f t="shared" si="505"/>
        <v>#N/A</v>
      </c>
      <c r="AW813" t="e">
        <f t="shared" si="506"/>
        <v>#N/A</v>
      </c>
      <c r="AX813" t="e">
        <f>LOOKUP(AV813,Z!A2:'Z'!A803,Z!B2:'Z'!B803)</f>
        <v>#N/A</v>
      </c>
      <c r="AY813" t="e">
        <f t="shared" si="494"/>
        <v>#N/A</v>
      </c>
      <c r="AZ813" t="e">
        <f t="shared" si="495"/>
        <v>#N/A</v>
      </c>
      <c r="BA813" t="e">
        <f t="shared" si="496"/>
        <v>#N/A</v>
      </c>
      <c r="BB813" t="e">
        <f t="shared" si="497"/>
        <v>#N/A</v>
      </c>
      <c r="BC813" t="e">
        <f t="shared" si="498"/>
        <v>#N/A</v>
      </c>
      <c r="BD813" t="e">
        <f t="shared" si="499"/>
        <v>#N/A</v>
      </c>
    </row>
    <row r="814" spans="1:56" x14ac:dyDescent="0.25">
      <c r="A814">
        <f>'Bodycomp INPUT'!A811</f>
        <v>0</v>
      </c>
      <c r="B814">
        <f>'Bodycomp INPUT'!B811</f>
        <v>0</v>
      </c>
      <c r="C814">
        <f>'Bodycomp INPUT'!C811</f>
        <v>0</v>
      </c>
      <c r="D814">
        <f>'Bodycomp INPUT'!D811</f>
        <v>0</v>
      </c>
      <c r="E814">
        <f>'Bodycomp INPUT'!E811</f>
        <v>0</v>
      </c>
      <c r="F814">
        <f>'Bodycomp INPUT'!F811</f>
        <v>0</v>
      </c>
      <c r="G814">
        <f>'Bodycomp INPUT'!G811</f>
        <v>0</v>
      </c>
      <c r="H814">
        <v>816</v>
      </c>
      <c r="I814">
        <f t="shared" si="507"/>
        <v>0</v>
      </c>
      <c r="J814">
        <f t="shared" si="500"/>
        <v>2.6419999999999999</v>
      </c>
      <c r="K814">
        <f t="shared" si="508"/>
        <v>2.86</v>
      </c>
      <c r="L814">
        <f t="shared" si="509"/>
        <v>2.6419999999999999</v>
      </c>
      <c r="M814">
        <f t="shared" si="510"/>
        <v>2.3159999999999998</v>
      </c>
      <c r="N814">
        <f t="shared" si="511"/>
        <v>2.8029999999999999</v>
      </c>
      <c r="O814">
        <f t="shared" si="512"/>
        <v>2.3159999999999998</v>
      </c>
      <c r="P814">
        <f t="shared" si="513"/>
        <v>2.6419999999999999</v>
      </c>
      <c r="Q814">
        <f t="shared" si="514"/>
        <v>2.6419999999999999</v>
      </c>
      <c r="R814">
        <f t="shared" si="501"/>
        <v>6.7106934213868428</v>
      </c>
      <c r="S814">
        <f t="shared" si="515"/>
        <v>0.373</v>
      </c>
      <c r="T814">
        <f t="shared" si="516"/>
        <v>2.472</v>
      </c>
      <c r="U814">
        <f t="shared" si="517"/>
        <v>0.373</v>
      </c>
      <c r="V814">
        <f t="shared" si="518"/>
        <v>4.5890000000000004</v>
      </c>
      <c r="W814">
        <f t="shared" si="519"/>
        <v>1.5129999999999999</v>
      </c>
      <c r="X814">
        <f t="shared" si="520"/>
        <v>4.5890000000000004</v>
      </c>
      <c r="Y814">
        <f t="shared" si="521"/>
        <v>0.373</v>
      </c>
      <c r="Z814">
        <f t="shared" si="522"/>
        <v>0.373</v>
      </c>
      <c r="AA814">
        <f t="shared" si="523"/>
        <v>0</v>
      </c>
      <c r="AB814">
        <f t="shared" si="502"/>
        <v>0</v>
      </c>
      <c r="AC814">
        <f t="shared" si="524"/>
        <v>0</v>
      </c>
      <c r="AD814">
        <f t="shared" si="525"/>
        <v>0</v>
      </c>
      <c r="AE814">
        <f t="shared" si="503"/>
        <v>0</v>
      </c>
      <c r="AF814">
        <f t="shared" si="526"/>
        <v>0</v>
      </c>
      <c r="AG814">
        <f t="shared" si="527"/>
        <v>0.16916099773242629</v>
      </c>
      <c r="AH814">
        <f t="shared" si="528"/>
        <v>6.710693421386843E-2</v>
      </c>
      <c r="AI814">
        <f t="shared" si="529"/>
        <v>37.563447232209413</v>
      </c>
      <c r="AK814" t="e">
        <f>LOOKUP(AF814,LMS!D2:'LMS'!D2597,LMS!E2:'LMS'!E2597)</f>
        <v>#N/A</v>
      </c>
      <c r="AL814" t="e">
        <f>LOOKUP(AF814,LMS!D2:'LMS'!D2597,LMS!F2:'LMS'!F2597)</f>
        <v>#N/A</v>
      </c>
      <c r="AM814" t="e">
        <f>LOOKUP(AF814,LMS!D2:'LMS'!D2597,LMS!G2:'LMS'!G2597)</f>
        <v>#N/A</v>
      </c>
      <c r="AN814" t="e">
        <f>LOOKUP(AF814,LMS!D2:'LMS'!D2597,LMS!L2:'LMS'!L2597)</f>
        <v>#N/A</v>
      </c>
      <c r="AO814" t="e">
        <f>LOOKUP(AF814,LMS!D2:'LMS'!D2597,LMS!N2:'LMS'!N2597)</f>
        <v>#N/A</v>
      </c>
      <c r="AP814" t="e">
        <f>LOOKUP(AF814,LMS!D2:'LMS'!D2597,LMS!P2:'LMS'!P2597)</f>
        <v>#N/A</v>
      </c>
      <c r="AR814" t="e">
        <f t="shared" si="530"/>
        <v>#N/A</v>
      </c>
      <c r="AS814" t="e">
        <f t="shared" si="531"/>
        <v>#N/A</v>
      </c>
      <c r="AT814" t="e">
        <f t="shared" si="504"/>
        <v>#N/A</v>
      </c>
      <c r="AU814" t="e">
        <f t="shared" si="532"/>
        <v>#N/A</v>
      </c>
      <c r="AV814" t="e">
        <f t="shared" si="505"/>
        <v>#N/A</v>
      </c>
      <c r="AW814" t="e">
        <f t="shared" si="506"/>
        <v>#N/A</v>
      </c>
      <c r="AX814" t="e">
        <f>LOOKUP(AV814,Z!A2:'Z'!A803,Z!B2:'Z'!B803)</f>
        <v>#N/A</v>
      </c>
      <c r="AY814" t="e">
        <f t="shared" si="494"/>
        <v>#N/A</v>
      </c>
      <c r="AZ814" t="e">
        <f t="shared" si="495"/>
        <v>#N/A</v>
      </c>
      <c r="BA814" t="e">
        <f t="shared" si="496"/>
        <v>#N/A</v>
      </c>
      <c r="BB814" t="e">
        <f t="shared" si="497"/>
        <v>#N/A</v>
      </c>
      <c r="BC814" t="e">
        <f t="shared" si="498"/>
        <v>#N/A</v>
      </c>
      <c r="BD814" t="e">
        <f t="shared" si="499"/>
        <v>#N/A</v>
      </c>
    </row>
    <row r="815" spans="1:56" x14ac:dyDescent="0.25">
      <c r="A815">
        <f>'Bodycomp INPUT'!A812</f>
        <v>0</v>
      </c>
      <c r="B815">
        <f>'Bodycomp INPUT'!B812</f>
        <v>0</v>
      </c>
      <c r="C815">
        <f>'Bodycomp INPUT'!C812</f>
        <v>0</v>
      </c>
      <c r="D815">
        <f>'Bodycomp INPUT'!D812</f>
        <v>0</v>
      </c>
      <c r="E815">
        <f>'Bodycomp INPUT'!E812</f>
        <v>0</v>
      </c>
      <c r="F815">
        <f>'Bodycomp INPUT'!F812</f>
        <v>0</v>
      </c>
      <c r="G815">
        <f>'Bodycomp INPUT'!G812</f>
        <v>0</v>
      </c>
      <c r="H815">
        <v>817</v>
      </c>
      <c r="I815">
        <f t="shared" si="507"/>
        <v>0</v>
      </c>
      <c r="J815">
        <f t="shared" si="500"/>
        <v>2.6419999999999999</v>
      </c>
      <c r="K815">
        <f t="shared" si="508"/>
        <v>2.86</v>
      </c>
      <c r="L815">
        <f t="shared" si="509"/>
        <v>2.6419999999999999</v>
      </c>
      <c r="M815">
        <f t="shared" si="510"/>
        <v>2.3159999999999998</v>
      </c>
      <c r="N815">
        <f t="shared" si="511"/>
        <v>2.8029999999999999</v>
      </c>
      <c r="O815">
        <f t="shared" si="512"/>
        <v>2.3159999999999998</v>
      </c>
      <c r="P815">
        <f t="shared" si="513"/>
        <v>2.6419999999999999</v>
      </c>
      <c r="Q815">
        <f t="shared" si="514"/>
        <v>2.6419999999999999</v>
      </c>
      <c r="R815">
        <f t="shared" si="501"/>
        <v>6.7106934213868428</v>
      </c>
      <c r="S815">
        <f t="shared" si="515"/>
        <v>0.373</v>
      </c>
      <c r="T815">
        <f t="shared" si="516"/>
        <v>2.472</v>
      </c>
      <c r="U815">
        <f t="shared" si="517"/>
        <v>0.373</v>
      </c>
      <c r="V815">
        <f t="shared" si="518"/>
        <v>4.5890000000000004</v>
      </c>
      <c r="W815">
        <f t="shared" si="519"/>
        <v>1.5129999999999999</v>
      </c>
      <c r="X815">
        <f t="shared" si="520"/>
        <v>4.5890000000000004</v>
      </c>
      <c r="Y815">
        <f t="shared" si="521"/>
        <v>0.373</v>
      </c>
      <c r="Z815">
        <f t="shared" si="522"/>
        <v>0.373</v>
      </c>
      <c r="AA815">
        <f t="shared" si="523"/>
        <v>0</v>
      </c>
      <c r="AB815">
        <f t="shared" si="502"/>
        <v>0</v>
      </c>
      <c r="AC815">
        <f t="shared" si="524"/>
        <v>0</v>
      </c>
      <c r="AD815">
        <f t="shared" si="525"/>
        <v>0</v>
      </c>
      <c r="AE815">
        <f t="shared" si="503"/>
        <v>0</v>
      </c>
      <c r="AF815">
        <f t="shared" si="526"/>
        <v>0</v>
      </c>
      <c r="AG815">
        <f t="shared" si="527"/>
        <v>0.16916099773242629</v>
      </c>
      <c r="AH815">
        <f t="shared" si="528"/>
        <v>6.710693421386843E-2</v>
      </c>
      <c r="AI815">
        <f t="shared" si="529"/>
        <v>37.563447232209413</v>
      </c>
      <c r="AK815" t="e">
        <f>LOOKUP(AF815,LMS!D2:'LMS'!D2597,LMS!E2:'LMS'!E2597)</f>
        <v>#N/A</v>
      </c>
      <c r="AL815" t="e">
        <f>LOOKUP(AF815,LMS!D2:'LMS'!D2597,LMS!F2:'LMS'!F2597)</f>
        <v>#N/A</v>
      </c>
      <c r="AM815" t="e">
        <f>LOOKUP(AF815,LMS!D2:'LMS'!D2597,LMS!G2:'LMS'!G2597)</f>
        <v>#N/A</v>
      </c>
      <c r="AN815" t="e">
        <f>LOOKUP(AF815,LMS!D2:'LMS'!D2597,LMS!L2:'LMS'!L2597)</f>
        <v>#N/A</v>
      </c>
      <c r="AO815" t="e">
        <f>LOOKUP(AF815,LMS!D2:'LMS'!D2597,LMS!N2:'LMS'!N2597)</f>
        <v>#N/A</v>
      </c>
      <c r="AP815" t="e">
        <f>LOOKUP(AF815,LMS!D2:'LMS'!D2597,LMS!P2:'LMS'!P2597)</f>
        <v>#N/A</v>
      </c>
      <c r="AR815" t="e">
        <f t="shared" si="530"/>
        <v>#N/A</v>
      </c>
      <c r="AS815" t="e">
        <f t="shared" si="531"/>
        <v>#N/A</v>
      </c>
      <c r="AT815" t="e">
        <f t="shared" si="504"/>
        <v>#N/A</v>
      </c>
      <c r="AU815" t="e">
        <f t="shared" si="532"/>
        <v>#N/A</v>
      </c>
      <c r="AV815" t="e">
        <f t="shared" si="505"/>
        <v>#N/A</v>
      </c>
      <c r="AW815" t="e">
        <f t="shared" si="506"/>
        <v>#N/A</v>
      </c>
      <c r="AX815" t="e">
        <f>LOOKUP(AV815,Z!A2:'Z'!A803,Z!B2:'Z'!B803)</f>
        <v>#N/A</v>
      </c>
      <c r="AY815" t="e">
        <f t="shared" si="494"/>
        <v>#N/A</v>
      </c>
      <c r="AZ815" t="e">
        <f t="shared" si="495"/>
        <v>#N/A</v>
      </c>
      <c r="BA815" t="e">
        <f t="shared" si="496"/>
        <v>#N/A</v>
      </c>
      <c r="BB815" t="e">
        <f t="shared" si="497"/>
        <v>#N/A</v>
      </c>
      <c r="BC815" t="e">
        <f t="shared" si="498"/>
        <v>#N/A</v>
      </c>
      <c r="BD815" t="e">
        <f t="shared" si="499"/>
        <v>#N/A</v>
      </c>
    </row>
    <row r="816" spans="1:56" x14ac:dyDescent="0.25">
      <c r="A816">
        <f>'Bodycomp INPUT'!A813</f>
        <v>0</v>
      </c>
      <c r="B816">
        <f>'Bodycomp INPUT'!B813</f>
        <v>0</v>
      </c>
      <c r="C816">
        <f>'Bodycomp INPUT'!C813</f>
        <v>0</v>
      </c>
      <c r="D816">
        <f>'Bodycomp INPUT'!D813</f>
        <v>0</v>
      </c>
      <c r="E816">
        <f>'Bodycomp INPUT'!E813</f>
        <v>0</v>
      </c>
      <c r="F816">
        <f>'Bodycomp INPUT'!F813</f>
        <v>0</v>
      </c>
      <c r="G816">
        <f>'Bodycomp INPUT'!G813</f>
        <v>0</v>
      </c>
      <c r="H816">
        <v>818</v>
      </c>
      <c r="I816">
        <f t="shared" si="507"/>
        <v>0</v>
      </c>
      <c r="J816">
        <f t="shared" si="500"/>
        <v>2.6419999999999999</v>
      </c>
      <c r="K816">
        <f t="shared" si="508"/>
        <v>2.86</v>
      </c>
      <c r="L816">
        <f t="shared" si="509"/>
        <v>2.6419999999999999</v>
      </c>
      <c r="M816">
        <f t="shared" si="510"/>
        <v>2.3159999999999998</v>
      </c>
      <c r="N816">
        <f t="shared" si="511"/>
        <v>2.8029999999999999</v>
      </c>
      <c r="O816">
        <f t="shared" si="512"/>
        <v>2.3159999999999998</v>
      </c>
      <c r="P816">
        <f t="shared" si="513"/>
        <v>2.6419999999999999</v>
      </c>
      <c r="Q816">
        <f t="shared" si="514"/>
        <v>2.6419999999999999</v>
      </c>
      <c r="R816">
        <f t="shared" si="501"/>
        <v>6.7106934213868428</v>
      </c>
      <c r="S816">
        <f t="shared" si="515"/>
        <v>0.373</v>
      </c>
      <c r="T816">
        <f t="shared" si="516"/>
        <v>2.472</v>
      </c>
      <c r="U816">
        <f t="shared" si="517"/>
        <v>0.373</v>
      </c>
      <c r="V816">
        <f t="shared" si="518"/>
        <v>4.5890000000000004</v>
      </c>
      <c r="W816">
        <f t="shared" si="519"/>
        <v>1.5129999999999999</v>
      </c>
      <c r="X816">
        <f t="shared" si="520"/>
        <v>4.5890000000000004</v>
      </c>
      <c r="Y816">
        <f t="shared" si="521"/>
        <v>0.373</v>
      </c>
      <c r="Z816">
        <f t="shared" si="522"/>
        <v>0.373</v>
      </c>
      <c r="AA816">
        <f t="shared" si="523"/>
        <v>0</v>
      </c>
      <c r="AB816">
        <f t="shared" si="502"/>
        <v>0</v>
      </c>
      <c r="AC816">
        <f t="shared" si="524"/>
        <v>0</v>
      </c>
      <c r="AD816">
        <f t="shared" si="525"/>
        <v>0</v>
      </c>
      <c r="AE816">
        <f t="shared" si="503"/>
        <v>0</v>
      </c>
      <c r="AF816">
        <f t="shared" si="526"/>
        <v>0</v>
      </c>
      <c r="AG816">
        <f t="shared" si="527"/>
        <v>0.16916099773242629</v>
      </c>
      <c r="AH816">
        <f t="shared" si="528"/>
        <v>6.710693421386843E-2</v>
      </c>
      <c r="AI816">
        <f t="shared" si="529"/>
        <v>37.563447232209413</v>
      </c>
      <c r="AK816" t="e">
        <f>LOOKUP(AF816,LMS!D2:'LMS'!D2597,LMS!E2:'LMS'!E2597)</f>
        <v>#N/A</v>
      </c>
      <c r="AL816" t="e">
        <f>LOOKUP(AF816,LMS!D2:'LMS'!D2597,LMS!F2:'LMS'!F2597)</f>
        <v>#N/A</v>
      </c>
      <c r="AM816" t="e">
        <f>LOOKUP(AF816,LMS!D2:'LMS'!D2597,LMS!G2:'LMS'!G2597)</f>
        <v>#N/A</v>
      </c>
      <c r="AN816" t="e">
        <f>LOOKUP(AF816,LMS!D2:'LMS'!D2597,LMS!L2:'LMS'!L2597)</f>
        <v>#N/A</v>
      </c>
      <c r="AO816" t="e">
        <f>LOOKUP(AF816,LMS!D2:'LMS'!D2597,LMS!N2:'LMS'!N2597)</f>
        <v>#N/A</v>
      </c>
      <c r="AP816" t="e">
        <f>LOOKUP(AF816,LMS!D2:'LMS'!D2597,LMS!P2:'LMS'!P2597)</f>
        <v>#N/A</v>
      </c>
      <c r="AR816" t="e">
        <f t="shared" si="530"/>
        <v>#N/A</v>
      </c>
      <c r="AS816" t="e">
        <f t="shared" si="531"/>
        <v>#N/A</v>
      </c>
      <c r="AT816" t="e">
        <f t="shared" si="504"/>
        <v>#N/A</v>
      </c>
      <c r="AU816" t="e">
        <f t="shared" si="532"/>
        <v>#N/A</v>
      </c>
      <c r="AV816" t="e">
        <f t="shared" si="505"/>
        <v>#N/A</v>
      </c>
      <c r="AW816" t="e">
        <f t="shared" si="506"/>
        <v>#N/A</v>
      </c>
      <c r="AX816" t="e">
        <f>LOOKUP(AV816,Z!A2:'Z'!A803,Z!B2:'Z'!B803)</f>
        <v>#N/A</v>
      </c>
      <c r="AY816" t="e">
        <f t="shared" si="494"/>
        <v>#N/A</v>
      </c>
      <c r="AZ816" t="e">
        <f t="shared" si="495"/>
        <v>#N/A</v>
      </c>
      <c r="BA816" t="e">
        <f t="shared" si="496"/>
        <v>#N/A</v>
      </c>
      <c r="BB816" t="e">
        <f t="shared" si="497"/>
        <v>#N/A</v>
      </c>
      <c r="BC816" t="e">
        <f t="shared" si="498"/>
        <v>#N/A</v>
      </c>
      <c r="BD816" t="e">
        <f t="shared" si="499"/>
        <v>#N/A</v>
      </c>
    </row>
    <row r="817" spans="1:56" x14ac:dyDescent="0.25">
      <c r="A817">
        <f>'Bodycomp INPUT'!A814</f>
        <v>0</v>
      </c>
      <c r="B817">
        <f>'Bodycomp INPUT'!B814</f>
        <v>0</v>
      </c>
      <c r="C817">
        <f>'Bodycomp INPUT'!C814</f>
        <v>0</v>
      </c>
      <c r="D817">
        <f>'Bodycomp INPUT'!D814</f>
        <v>0</v>
      </c>
      <c r="E817">
        <f>'Bodycomp INPUT'!E814</f>
        <v>0</v>
      </c>
      <c r="F817">
        <f>'Bodycomp INPUT'!F814</f>
        <v>0</v>
      </c>
      <c r="G817">
        <f>'Bodycomp INPUT'!G814</f>
        <v>0</v>
      </c>
      <c r="H817">
        <v>819</v>
      </c>
      <c r="I817">
        <f t="shared" si="507"/>
        <v>0</v>
      </c>
      <c r="J817">
        <f t="shared" si="500"/>
        <v>2.6419999999999999</v>
      </c>
      <c r="K817">
        <f t="shared" si="508"/>
        <v>2.86</v>
      </c>
      <c r="L817">
        <f t="shared" si="509"/>
        <v>2.6419999999999999</v>
      </c>
      <c r="M817">
        <f t="shared" si="510"/>
        <v>2.3159999999999998</v>
      </c>
      <c r="N817">
        <f t="shared" si="511"/>
        <v>2.8029999999999999</v>
      </c>
      <c r="O817">
        <f t="shared" si="512"/>
        <v>2.3159999999999998</v>
      </c>
      <c r="P817">
        <f t="shared" si="513"/>
        <v>2.6419999999999999</v>
      </c>
      <c r="Q817">
        <f t="shared" si="514"/>
        <v>2.6419999999999999</v>
      </c>
      <c r="R817">
        <f t="shared" si="501"/>
        <v>6.7106934213868428</v>
      </c>
      <c r="S817">
        <f t="shared" si="515"/>
        <v>0.373</v>
      </c>
      <c r="T817">
        <f t="shared" si="516"/>
        <v>2.472</v>
      </c>
      <c r="U817">
        <f t="shared" si="517"/>
        <v>0.373</v>
      </c>
      <c r="V817">
        <f t="shared" si="518"/>
        <v>4.5890000000000004</v>
      </c>
      <c r="W817">
        <f t="shared" si="519"/>
        <v>1.5129999999999999</v>
      </c>
      <c r="X817">
        <f t="shared" si="520"/>
        <v>4.5890000000000004</v>
      </c>
      <c r="Y817">
        <f t="shared" si="521"/>
        <v>0.373</v>
      </c>
      <c r="Z817">
        <f t="shared" si="522"/>
        <v>0.373</v>
      </c>
      <c r="AA817">
        <f t="shared" si="523"/>
        <v>0</v>
      </c>
      <c r="AB817">
        <f t="shared" si="502"/>
        <v>0</v>
      </c>
      <c r="AC817">
        <f t="shared" si="524"/>
        <v>0</v>
      </c>
      <c r="AD817">
        <f t="shared" si="525"/>
        <v>0</v>
      </c>
      <c r="AE817">
        <f t="shared" si="503"/>
        <v>0</v>
      </c>
      <c r="AF817">
        <f t="shared" si="526"/>
        <v>0</v>
      </c>
      <c r="AG817">
        <f t="shared" si="527"/>
        <v>0.16916099773242629</v>
      </c>
      <c r="AH817">
        <f t="shared" si="528"/>
        <v>6.710693421386843E-2</v>
      </c>
      <c r="AI817">
        <f t="shared" si="529"/>
        <v>37.563447232209413</v>
      </c>
      <c r="AK817" t="e">
        <f>LOOKUP(AF817,LMS!D2:'LMS'!D2597,LMS!E2:'LMS'!E2597)</f>
        <v>#N/A</v>
      </c>
      <c r="AL817" t="e">
        <f>LOOKUP(AF817,LMS!D2:'LMS'!D2597,LMS!F2:'LMS'!F2597)</f>
        <v>#N/A</v>
      </c>
      <c r="AM817" t="e">
        <f>LOOKUP(AF817,LMS!D2:'LMS'!D2597,LMS!G2:'LMS'!G2597)</f>
        <v>#N/A</v>
      </c>
      <c r="AN817" t="e">
        <f>LOOKUP(AF817,LMS!D2:'LMS'!D2597,LMS!L2:'LMS'!L2597)</f>
        <v>#N/A</v>
      </c>
      <c r="AO817" t="e">
        <f>LOOKUP(AF817,LMS!D2:'LMS'!D2597,LMS!N2:'LMS'!N2597)</f>
        <v>#N/A</v>
      </c>
      <c r="AP817" t="e">
        <f>LOOKUP(AF817,LMS!D2:'LMS'!D2597,LMS!P2:'LMS'!P2597)</f>
        <v>#N/A</v>
      </c>
      <c r="AR817" t="e">
        <f t="shared" si="530"/>
        <v>#N/A</v>
      </c>
      <c r="AS817" t="e">
        <f t="shared" si="531"/>
        <v>#N/A</v>
      </c>
      <c r="AT817" t="e">
        <f t="shared" si="504"/>
        <v>#N/A</v>
      </c>
      <c r="AU817" t="e">
        <f t="shared" si="532"/>
        <v>#N/A</v>
      </c>
      <c r="AV817" t="e">
        <f t="shared" si="505"/>
        <v>#N/A</v>
      </c>
      <c r="AW817" t="e">
        <f t="shared" si="506"/>
        <v>#N/A</v>
      </c>
      <c r="AX817" t="e">
        <f>LOOKUP(AV817,Z!A2:'Z'!A803,Z!B2:'Z'!B803)</f>
        <v>#N/A</v>
      </c>
      <c r="AY817" t="e">
        <f t="shared" si="494"/>
        <v>#N/A</v>
      </c>
      <c r="AZ817" t="e">
        <f t="shared" si="495"/>
        <v>#N/A</v>
      </c>
      <c r="BA817" t="e">
        <f t="shared" si="496"/>
        <v>#N/A</v>
      </c>
      <c r="BB817" t="e">
        <f t="shared" si="497"/>
        <v>#N/A</v>
      </c>
      <c r="BC817" t="e">
        <f t="shared" si="498"/>
        <v>#N/A</v>
      </c>
      <c r="BD817" t="e">
        <f t="shared" si="499"/>
        <v>#N/A</v>
      </c>
    </row>
    <row r="818" spans="1:56" x14ac:dyDescent="0.25">
      <c r="A818">
        <f>'Bodycomp INPUT'!A815</f>
        <v>0</v>
      </c>
      <c r="B818">
        <f>'Bodycomp INPUT'!B815</f>
        <v>0</v>
      </c>
      <c r="C818">
        <f>'Bodycomp INPUT'!C815</f>
        <v>0</v>
      </c>
      <c r="D818">
        <f>'Bodycomp INPUT'!D815</f>
        <v>0</v>
      </c>
      <c r="E818">
        <f>'Bodycomp INPUT'!E815</f>
        <v>0</v>
      </c>
      <c r="F818">
        <f>'Bodycomp INPUT'!F815</f>
        <v>0</v>
      </c>
      <c r="G818">
        <f>'Bodycomp INPUT'!G815</f>
        <v>0</v>
      </c>
      <c r="H818">
        <v>820</v>
      </c>
      <c r="I818">
        <f t="shared" si="507"/>
        <v>0</v>
      </c>
      <c r="J818">
        <f t="shared" si="500"/>
        <v>2.6419999999999999</v>
      </c>
      <c r="K818">
        <f t="shared" si="508"/>
        <v>2.86</v>
      </c>
      <c r="L818">
        <f t="shared" si="509"/>
        <v>2.6419999999999999</v>
      </c>
      <c r="M818">
        <f t="shared" si="510"/>
        <v>2.3159999999999998</v>
      </c>
      <c r="N818">
        <f t="shared" si="511"/>
        <v>2.8029999999999999</v>
      </c>
      <c r="O818">
        <f t="shared" si="512"/>
        <v>2.3159999999999998</v>
      </c>
      <c r="P818">
        <f t="shared" si="513"/>
        <v>2.6419999999999999</v>
      </c>
      <c r="Q818">
        <f t="shared" si="514"/>
        <v>2.6419999999999999</v>
      </c>
      <c r="R818">
        <f t="shared" si="501"/>
        <v>6.7106934213868428</v>
      </c>
      <c r="S818">
        <f t="shared" si="515"/>
        <v>0.373</v>
      </c>
      <c r="T818">
        <f t="shared" si="516"/>
        <v>2.472</v>
      </c>
      <c r="U818">
        <f t="shared" si="517"/>
        <v>0.373</v>
      </c>
      <c r="V818">
        <f t="shared" si="518"/>
        <v>4.5890000000000004</v>
      </c>
      <c r="W818">
        <f t="shared" si="519"/>
        <v>1.5129999999999999</v>
      </c>
      <c r="X818">
        <f t="shared" si="520"/>
        <v>4.5890000000000004</v>
      </c>
      <c r="Y818">
        <f t="shared" si="521"/>
        <v>0.373</v>
      </c>
      <c r="Z818">
        <f t="shared" si="522"/>
        <v>0.373</v>
      </c>
      <c r="AA818">
        <f t="shared" si="523"/>
        <v>0</v>
      </c>
      <c r="AB818">
        <f t="shared" si="502"/>
        <v>0</v>
      </c>
      <c r="AC818">
        <f t="shared" si="524"/>
        <v>0</v>
      </c>
      <c r="AD818">
        <f t="shared" si="525"/>
        <v>0</v>
      </c>
      <c r="AE818">
        <f t="shared" si="503"/>
        <v>0</v>
      </c>
      <c r="AF818">
        <f t="shared" si="526"/>
        <v>0</v>
      </c>
      <c r="AG818">
        <f t="shared" si="527"/>
        <v>0.16916099773242629</v>
      </c>
      <c r="AH818">
        <f t="shared" si="528"/>
        <v>6.710693421386843E-2</v>
      </c>
      <c r="AI818">
        <f t="shared" si="529"/>
        <v>37.563447232209413</v>
      </c>
      <c r="AK818" t="e">
        <f>LOOKUP(AF818,LMS!D2:'LMS'!D2597,LMS!E2:'LMS'!E2597)</f>
        <v>#N/A</v>
      </c>
      <c r="AL818" t="e">
        <f>LOOKUP(AF818,LMS!D2:'LMS'!D2597,LMS!F2:'LMS'!F2597)</f>
        <v>#N/A</v>
      </c>
      <c r="AM818" t="e">
        <f>LOOKUP(AF818,LMS!D2:'LMS'!D2597,LMS!G2:'LMS'!G2597)</f>
        <v>#N/A</v>
      </c>
      <c r="AN818" t="e">
        <f>LOOKUP(AF818,LMS!D2:'LMS'!D2597,LMS!L2:'LMS'!L2597)</f>
        <v>#N/A</v>
      </c>
      <c r="AO818" t="e">
        <f>LOOKUP(AF818,LMS!D2:'LMS'!D2597,LMS!N2:'LMS'!N2597)</f>
        <v>#N/A</v>
      </c>
      <c r="AP818" t="e">
        <f>LOOKUP(AF818,LMS!D2:'LMS'!D2597,LMS!P2:'LMS'!P2597)</f>
        <v>#N/A</v>
      </c>
      <c r="AR818" t="e">
        <f t="shared" si="530"/>
        <v>#N/A</v>
      </c>
      <c r="AS818" t="e">
        <f t="shared" si="531"/>
        <v>#N/A</v>
      </c>
      <c r="AT818" t="e">
        <f t="shared" si="504"/>
        <v>#N/A</v>
      </c>
      <c r="AU818" t="e">
        <f t="shared" si="532"/>
        <v>#N/A</v>
      </c>
      <c r="AV818" t="e">
        <f t="shared" si="505"/>
        <v>#N/A</v>
      </c>
      <c r="AW818" t="e">
        <f t="shared" si="506"/>
        <v>#N/A</v>
      </c>
      <c r="AX818" t="e">
        <f>LOOKUP(AV818,Z!A2:'Z'!A803,Z!B2:'Z'!B803)</f>
        <v>#N/A</v>
      </c>
      <c r="AY818" t="e">
        <f t="shared" si="494"/>
        <v>#N/A</v>
      </c>
      <c r="AZ818" t="e">
        <f t="shared" si="495"/>
        <v>#N/A</v>
      </c>
      <c r="BA818" t="e">
        <f t="shared" si="496"/>
        <v>#N/A</v>
      </c>
      <c r="BB818" t="e">
        <f t="shared" si="497"/>
        <v>#N/A</v>
      </c>
      <c r="BC818" t="e">
        <f t="shared" si="498"/>
        <v>#N/A</v>
      </c>
      <c r="BD818" t="e">
        <f t="shared" si="499"/>
        <v>#N/A</v>
      </c>
    </row>
    <row r="819" spans="1:56" x14ac:dyDescent="0.25">
      <c r="A819">
        <f>'Bodycomp INPUT'!A816</f>
        <v>0</v>
      </c>
      <c r="B819">
        <f>'Bodycomp INPUT'!B816</f>
        <v>0</v>
      </c>
      <c r="C819">
        <f>'Bodycomp INPUT'!C816</f>
        <v>0</v>
      </c>
      <c r="D819">
        <f>'Bodycomp INPUT'!D816</f>
        <v>0</v>
      </c>
      <c r="E819">
        <f>'Bodycomp INPUT'!E816</f>
        <v>0</v>
      </c>
      <c r="F819">
        <f>'Bodycomp INPUT'!F816</f>
        <v>0</v>
      </c>
      <c r="G819">
        <f>'Bodycomp INPUT'!G816</f>
        <v>0</v>
      </c>
      <c r="H819">
        <v>821</v>
      </c>
      <c r="I819">
        <f t="shared" si="507"/>
        <v>0</v>
      </c>
      <c r="J819">
        <f t="shared" si="500"/>
        <v>2.6419999999999999</v>
      </c>
      <c r="K819">
        <f t="shared" si="508"/>
        <v>2.86</v>
      </c>
      <c r="L819">
        <f t="shared" si="509"/>
        <v>2.6419999999999999</v>
      </c>
      <c r="M819">
        <f t="shared" si="510"/>
        <v>2.3159999999999998</v>
      </c>
      <c r="N819">
        <f t="shared" si="511"/>
        <v>2.8029999999999999</v>
      </c>
      <c r="O819">
        <f t="shared" si="512"/>
        <v>2.3159999999999998</v>
      </c>
      <c r="P819">
        <f t="shared" si="513"/>
        <v>2.6419999999999999</v>
      </c>
      <c r="Q819">
        <f t="shared" si="514"/>
        <v>2.6419999999999999</v>
      </c>
      <c r="R819">
        <f t="shared" si="501"/>
        <v>6.7106934213868428</v>
      </c>
      <c r="S819">
        <f t="shared" si="515"/>
        <v>0.373</v>
      </c>
      <c r="T819">
        <f t="shared" si="516"/>
        <v>2.472</v>
      </c>
      <c r="U819">
        <f t="shared" si="517"/>
        <v>0.373</v>
      </c>
      <c r="V819">
        <f t="shared" si="518"/>
        <v>4.5890000000000004</v>
      </c>
      <c r="W819">
        <f t="shared" si="519"/>
        <v>1.5129999999999999</v>
      </c>
      <c r="X819">
        <f t="shared" si="520"/>
        <v>4.5890000000000004</v>
      </c>
      <c r="Y819">
        <f t="shared" si="521"/>
        <v>0.373</v>
      </c>
      <c r="Z819">
        <f t="shared" si="522"/>
        <v>0.373</v>
      </c>
      <c r="AA819">
        <f t="shared" si="523"/>
        <v>0</v>
      </c>
      <c r="AB819">
        <f t="shared" si="502"/>
        <v>0</v>
      </c>
      <c r="AC819">
        <f t="shared" si="524"/>
        <v>0</v>
      </c>
      <c r="AD819">
        <f t="shared" si="525"/>
        <v>0</v>
      </c>
      <c r="AE819">
        <f t="shared" si="503"/>
        <v>0</v>
      </c>
      <c r="AF819">
        <f t="shared" si="526"/>
        <v>0</v>
      </c>
      <c r="AG819">
        <f t="shared" si="527"/>
        <v>0.16916099773242629</v>
      </c>
      <c r="AH819">
        <f t="shared" si="528"/>
        <v>6.710693421386843E-2</v>
      </c>
      <c r="AI819">
        <f t="shared" si="529"/>
        <v>37.563447232209413</v>
      </c>
      <c r="AK819" t="e">
        <f>LOOKUP(AF819,LMS!D2:'LMS'!D2597,LMS!E2:'LMS'!E2597)</f>
        <v>#N/A</v>
      </c>
      <c r="AL819" t="e">
        <f>LOOKUP(AF819,LMS!D2:'LMS'!D2597,LMS!F2:'LMS'!F2597)</f>
        <v>#N/A</v>
      </c>
      <c r="AM819" t="e">
        <f>LOOKUP(AF819,LMS!D2:'LMS'!D2597,LMS!G2:'LMS'!G2597)</f>
        <v>#N/A</v>
      </c>
      <c r="AN819" t="e">
        <f>LOOKUP(AF819,LMS!D2:'LMS'!D2597,LMS!L2:'LMS'!L2597)</f>
        <v>#N/A</v>
      </c>
      <c r="AO819" t="e">
        <f>LOOKUP(AF819,LMS!D2:'LMS'!D2597,LMS!N2:'LMS'!N2597)</f>
        <v>#N/A</v>
      </c>
      <c r="AP819" t="e">
        <f>LOOKUP(AF819,LMS!D2:'LMS'!D2597,LMS!P2:'LMS'!P2597)</f>
        <v>#N/A</v>
      </c>
      <c r="AR819" t="e">
        <f t="shared" si="530"/>
        <v>#N/A</v>
      </c>
      <c r="AS819" t="e">
        <f t="shared" si="531"/>
        <v>#N/A</v>
      </c>
      <c r="AT819" t="e">
        <f t="shared" si="504"/>
        <v>#N/A</v>
      </c>
      <c r="AU819" t="e">
        <f t="shared" si="532"/>
        <v>#N/A</v>
      </c>
      <c r="AV819" t="e">
        <f t="shared" si="505"/>
        <v>#N/A</v>
      </c>
      <c r="AW819" t="e">
        <f t="shared" si="506"/>
        <v>#N/A</v>
      </c>
      <c r="AX819" t="e">
        <f>LOOKUP(AV819,Z!A2:'Z'!A803,Z!B2:'Z'!B803)</f>
        <v>#N/A</v>
      </c>
      <c r="AY819" t="e">
        <f t="shared" si="494"/>
        <v>#N/A</v>
      </c>
      <c r="AZ819" t="e">
        <f t="shared" si="495"/>
        <v>#N/A</v>
      </c>
      <c r="BA819" t="e">
        <f t="shared" si="496"/>
        <v>#N/A</v>
      </c>
      <c r="BB819" t="e">
        <f t="shared" si="497"/>
        <v>#N/A</v>
      </c>
      <c r="BC819" t="e">
        <f t="shared" si="498"/>
        <v>#N/A</v>
      </c>
      <c r="BD819" t="e">
        <f t="shared" si="499"/>
        <v>#N/A</v>
      </c>
    </row>
    <row r="820" spans="1:56" x14ac:dyDescent="0.25">
      <c r="A820">
        <f>'Bodycomp INPUT'!A817</f>
        <v>0</v>
      </c>
      <c r="B820">
        <f>'Bodycomp INPUT'!B817</f>
        <v>0</v>
      </c>
      <c r="C820">
        <f>'Bodycomp INPUT'!C817</f>
        <v>0</v>
      </c>
      <c r="D820">
        <f>'Bodycomp INPUT'!D817</f>
        <v>0</v>
      </c>
      <c r="E820">
        <f>'Bodycomp INPUT'!E817</f>
        <v>0</v>
      </c>
      <c r="F820">
        <f>'Bodycomp INPUT'!F817</f>
        <v>0</v>
      </c>
      <c r="G820">
        <f>'Bodycomp INPUT'!G817</f>
        <v>0</v>
      </c>
      <c r="H820">
        <v>822</v>
      </c>
      <c r="I820">
        <f t="shared" si="507"/>
        <v>0</v>
      </c>
      <c r="J820">
        <f t="shared" si="500"/>
        <v>2.6419999999999999</v>
      </c>
      <c r="K820">
        <f t="shared" si="508"/>
        <v>2.86</v>
      </c>
      <c r="L820">
        <f t="shared" si="509"/>
        <v>2.6419999999999999</v>
      </c>
      <c r="M820">
        <f t="shared" si="510"/>
        <v>2.3159999999999998</v>
      </c>
      <c r="N820">
        <f t="shared" si="511"/>
        <v>2.8029999999999999</v>
      </c>
      <c r="O820">
        <f t="shared" si="512"/>
        <v>2.3159999999999998</v>
      </c>
      <c r="P820">
        <f t="shared" si="513"/>
        <v>2.6419999999999999</v>
      </c>
      <c r="Q820">
        <f t="shared" si="514"/>
        <v>2.6419999999999999</v>
      </c>
      <c r="R820">
        <f t="shared" si="501"/>
        <v>6.7106934213868428</v>
      </c>
      <c r="S820">
        <f t="shared" si="515"/>
        <v>0.373</v>
      </c>
      <c r="T820">
        <f t="shared" si="516"/>
        <v>2.472</v>
      </c>
      <c r="U820">
        <f t="shared" si="517"/>
        <v>0.373</v>
      </c>
      <c r="V820">
        <f t="shared" si="518"/>
        <v>4.5890000000000004</v>
      </c>
      <c r="W820">
        <f t="shared" si="519"/>
        <v>1.5129999999999999</v>
      </c>
      <c r="X820">
        <f t="shared" si="520"/>
        <v>4.5890000000000004</v>
      </c>
      <c r="Y820">
        <f t="shared" si="521"/>
        <v>0.373</v>
      </c>
      <c r="Z820">
        <f t="shared" si="522"/>
        <v>0.373</v>
      </c>
      <c r="AA820">
        <f t="shared" si="523"/>
        <v>0</v>
      </c>
      <c r="AB820">
        <f t="shared" si="502"/>
        <v>0</v>
      </c>
      <c r="AC820">
        <f t="shared" si="524"/>
        <v>0</v>
      </c>
      <c r="AD820">
        <f t="shared" si="525"/>
        <v>0</v>
      </c>
      <c r="AE820">
        <f t="shared" si="503"/>
        <v>0</v>
      </c>
      <c r="AF820">
        <f t="shared" si="526"/>
        <v>0</v>
      </c>
      <c r="AG820">
        <f t="shared" si="527"/>
        <v>0.16916099773242629</v>
      </c>
      <c r="AH820">
        <f t="shared" si="528"/>
        <v>6.710693421386843E-2</v>
      </c>
      <c r="AI820">
        <f t="shared" si="529"/>
        <v>37.563447232209413</v>
      </c>
      <c r="AK820" t="e">
        <f>LOOKUP(AF820,LMS!D2:'LMS'!D2597,LMS!E2:'LMS'!E2597)</f>
        <v>#N/A</v>
      </c>
      <c r="AL820" t="e">
        <f>LOOKUP(AF820,LMS!D2:'LMS'!D2597,LMS!F2:'LMS'!F2597)</f>
        <v>#N/A</v>
      </c>
      <c r="AM820" t="e">
        <f>LOOKUP(AF820,LMS!D2:'LMS'!D2597,LMS!G2:'LMS'!G2597)</f>
        <v>#N/A</v>
      </c>
      <c r="AN820" t="e">
        <f>LOOKUP(AF820,LMS!D2:'LMS'!D2597,LMS!L2:'LMS'!L2597)</f>
        <v>#N/A</v>
      </c>
      <c r="AO820" t="e">
        <f>LOOKUP(AF820,LMS!D2:'LMS'!D2597,LMS!N2:'LMS'!N2597)</f>
        <v>#N/A</v>
      </c>
      <c r="AP820" t="e">
        <f>LOOKUP(AF820,LMS!D2:'LMS'!D2597,LMS!P2:'LMS'!P2597)</f>
        <v>#N/A</v>
      </c>
      <c r="AR820" t="e">
        <f t="shared" si="530"/>
        <v>#N/A</v>
      </c>
      <c r="AS820" t="e">
        <f t="shared" si="531"/>
        <v>#N/A</v>
      </c>
      <c r="AT820" t="e">
        <f t="shared" si="504"/>
        <v>#N/A</v>
      </c>
      <c r="AU820" t="e">
        <f t="shared" si="532"/>
        <v>#N/A</v>
      </c>
      <c r="AV820" t="e">
        <f t="shared" si="505"/>
        <v>#N/A</v>
      </c>
      <c r="AW820" t="e">
        <f t="shared" si="506"/>
        <v>#N/A</v>
      </c>
      <c r="AX820" t="e">
        <f>LOOKUP(AV820,Z!A2:'Z'!A803,Z!B2:'Z'!B803)</f>
        <v>#N/A</v>
      </c>
      <c r="AY820" t="e">
        <f t="shared" si="494"/>
        <v>#N/A</v>
      </c>
      <c r="AZ820" t="e">
        <f t="shared" si="495"/>
        <v>#N/A</v>
      </c>
      <c r="BA820" t="e">
        <f t="shared" si="496"/>
        <v>#N/A</v>
      </c>
      <c r="BB820" t="e">
        <f t="shared" si="497"/>
        <v>#N/A</v>
      </c>
      <c r="BC820" t="e">
        <f t="shared" si="498"/>
        <v>#N/A</v>
      </c>
      <c r="BD820" t="e">
        <f t="shared" si="499"/>
        <v>#N/A</v>
      </c>
    </row>
    <row r="821" spans="1:56" x14ac:dyDescent="0.25">
      <c r="A821">
        <f>'Bodycomp INPUT'!A818</f>
        <v>0</v>
      </c>
      <c r="B821">
        <f>'Bodycomp INPUT'!B818</f>
        <v>0</v>
      </c>
      <c r="C821">
        <f>'Bodycomp INPUT'!C818</f>
        <v>0</v>
      </c>
      <c r="D821">
        <f>'Bodycomp INPUT'!D818</f>
        <v>0</v>
      </c>
      <c r="E821">
        <f>'Bodycomp INPUT'!E818</f>
        <v>0</v>
      </c>
      <c r="F821">
        <f>'Bodycomp INPUT'!F818</f>
        <v>0</v>
      </c>
      <c r="G821">
        <f>'Bodycomp INPUT'!G818</f>
        <v>0</v>
      </c>
      <c r="H821">
        <v>823</v>
      </c>
      <c r="I821">
        <f t="shared" si="507"/>
        <v>0</v>
      </c>
      <c r="J821">
        <f t="shared" si="500"/>
        <v>2.6419999999999999</v>
      </c>
      <c r="K821">
        <f t="shared" si="508"/>
        <v>2.86</v>
      </c>
      <c r="L821">
        <f t="shared" si="509"/>
        <v>2.6419999999999999</v>
      </c>
      <c r="M821">
        <f t="shared" si="510"/>
        <v>2.3159999999999998</v>
      </c>
      <c r="N821">
        <f t="shared" si="511"/>
        <v>2.8029999999999999</v>
      </c>
      <c r="O821">
        <f t="shared" si="512"/>
        <v>2.3159999999999998</v>
      </c>
      <c r="P821">
        <f t="shared" si="513"/>
        <v>2.6419999999999999</v>
      </c>
      <c r="Q821">
        <f t="shared" si="514"/>
        <v>2.6419999999999999</v>
      </c>
      <c r="R821">
        <f t="shared" si="501"/>
        <v>6.7106934213868428</v>
      </c>
      <c r="S821">
        <f t="shared" si="515"/>
        <v>0.373</v>
      </c>
      <c r="T821">
        <f t="shared" si="516"/>
        <v>2.472</v>
      </c>
      <c r="U821">
        <f t="shared" si="517"/>
        <v>0.373</v>
      </c>
      <c r="V821">
        <f t="shared" si="518"/>
        <v>4.5890000000000004</v>
      </c>
      <c r="W821">
        <f t="shared" si="519"/>
        <v>1.5129999999999999</v>
      </c>
      <c r="X821">
        <f t="shared" si="520"/>
        <v>4.5890000000000004</v>
      </c>
      <c r="Y821">
        <f t="shared" si="521"/>
        <v>0.373</v>
      </c>
      <c r="Z821">
        <f t="shared" si="522"/>
        <v>0.373</v>
      </c>
      <c r="AA821">
        <f t="shared" si="523"/>
        <v>0</v>
      </c>
      <c r="AB821">
        <f t="shared" si="502"/>
        <v>0</v>
      </c>
      <c r="AC821">
        <f t="shared" si="524"/>
        <v>0</v>
      </c>
      <c r="AD821">
        <f t="shared" si="525"/>
        <v>0</v>
      </c>
      <c r="AE821">
        <f t="shared" si="503"/>
        <v>0</v>
      </c>
      <c r="AF821">
        <f t="shared" si="526"/>
        <v>0</v>
      </c>
      <c r="AG821">
        <f t="shared" si="527"/>
        <v>0.16916099773242629</v>
      </c>
      <c r="AH821">
        <f t="shared" si="528"/>
        <v>6.710693421386843E-2</v>
      </c>
      <c r="AI821">
        <f t="shared" si="529"/>
        <v>37.563447232209413</v>
      </c>
      <c r="AK821" t="e">
        <f>LOOKUP(AF821,LMS!D2:'LMS'!D2597,LMS!E2:'LMS'!E2597)</f>
        <v>#N/A</v>
      </c>
      <c r="AL821" t="e">
        <f>LOOKUP(AF821,LMS!D2:'LMS'!D2597,LMS!F2:'LMS'!F2597)</f>
        <v>#N/A</v>
      </c>
      <c r="AM821" t="e">
        <f>LOOKUP(AF821,LMS!D2:'LMS'!D2597,LMS!G2:'LMS'!G2597)</f>
        <v>#N/A</v>
      </c>
      <c r="AN821" t="e">
        <f>LOOKUP(AF821,LMS!D2:'LMS'!D2597,LMS!L2:'LMS'!L2597)</f>
        <v>#N/A</v>
      </c>
      <c r="AO821" t="e">
        <f>LOOKUP(AF821,LMS!D2:'LMS'!D2597,LMS!N2:'LMS'!N2597)</f>
        <v>#N/A</v>
      </c>
      <c r="AP821" t="e">
        <f>LOOKUP(AF821,LMS!D2:'LMS'!D2597,LMS!P2:'LMS'!P2597)</f>
        <v>#N/A</v>
      </c>
      <c r="AR821" t="e">
        <f t="shared" si="530"/>
        <v>#N/A</v>
      </c>
      <c r="AS821" t="e">
        <f t="shared" si="531"/>
        <v>#N/A</v>
      </c>
      <c r="AT821" t="e">
        <f t="shared" si="504"/>
        <v>#N/A</v>
      </c>
      <c r="AU821" t="e">
        <f t="shared" si="532"/>
        <v>#N/A</v>
      </c>
      <c r="AV821" t="e">
        <f t="shared" si="505"/>
        <v>#N/A</v>
      </c>
      <c r="AW821" t="e">
        <f t="shared" si="506"/>
        <v>#N/A</v>
      </c>
      <c r="AX821" t="e">
        <f>LOOKUP(AV821,Z!A2:'Z'!A803,Z!B2:'Z'!B803)</f>
        <v>#N/A</v>
      </c>
      <c r="AY821" t="e">
        <f t="shared" si="494"/>
        <v>#N/A</v>
      </c>
      <c r="AZ821" t="e">
        <f t="shared" si="495"/>
        <v>#N/A</v>
      </c>
      <c r="BA821" t="e">
        <f t="shared" si="496"/>
        <v>#N/A</v>
      </c>
      <c r="BB821" t="e">
        <f t="shared" si="497"/>
        <v>#N/A</v>
      </c>
      <c r="BC821" t="e">
        <f t="shared" si="498"/>
        <v>#N/A</v>
      </c>
      <c r="BD821" t="e">
        <f t="shared" si="499"/>
        <v>#N/A</v>
      </c>
    </row>
    <row r="822" spans="1:56" x14ac:dyDescent="0.25">
      <c r="A822">
        <f>'Bodycomp INPUT'!A819</f>
        <v>0</v>
      </c>
      <c r="B822">
        <f>'Bodycomp INPUT'!B819</f>
        <v>0</v>
      </c>
      <c r="C822">
        <f>'Bodycomp INPUT'!C819</f>
        <v>0</v>
      </c>
      <c r="D822">
        <f>'Bodycomp INPUT'!D819</f>
        <v>0</v>
      </c>
      <c r="E822">
        <f>'Bodycomp INPUT'!E819</f>
        <v>0</v>
      </c>
      <c r="F822">
        <f>'Bodycomp INPUT'!F819</f>
        <v>0</v>
      </c>
      <c r="G822">
        <f>'Bodycomp INPUT'!G819</f>
        <v>0</v>
      </c>
      <c r="H822">
        <v>824</v>
      </c>
      <c r="I822">
        <f t="shared" si="507"/>
        <v>0</v>
      </c>
      <c r="J822">
        <f t="shared" si="500"/>
        <v>2.6419999999999999</v>
      </c>
      <c r="K822">
        <f t="shared" si="508"/>
        <v>2.86</v>
      </c>
      <c r="L822">
        <f t="shared" si="509"/>
        <v>2.6419999999999999</v>
      </c>
      <c r="M822">
        <f t="shared" si="510"/>
        <v>2.3159999999999998</v>
      </c>
      <c r="N822">
        <f t="shared" si="511"/>
        <v>2.8029999999999999</v>
      </c>
      <c r="O822">
        <f t="shared" si="512"/>
        <v>2.3159999999999998</v>
      </c>
      <c r="P822">
        <f t="shared" si="513"/>
        <v>2.6419999999999999</v>
      </c>
      <c r="Q822">
        <f t="shared" si="514"/>
        <v>2.6419999999999999</v>
      </c>
      <c r="R822">
        <f t="shared" si="501"/>
        <v>6.7106934213868428</v>
      </c>
      <c r="S822">
        <f t="shared" si="515"/>
        <v>0.373</v>
      </c>
      <c r="T822">
        <f t="shared" si="516"/>
        <v>2.472</v>
      </c>
      <c r="U822">
        <f t="shared" si="517"/>
        <v>0.373</v>
      </c>
      <c r="V822">
        <f t="shared" si="518"/>
        <v>4.5890000000000004</v>
      </c>
      <c r="W822">
        <f t="shared" si="519"/>
        <v>1.5129999999999999</v>
      </c>
      <c r="X822">
        <f t="shared" si="520"/>
        <v>4.5890000000000004</v>
      </c>
      <c r="Y822">
        <f t="shared" si="521"/>
        <v>0.373</v>
      </c>
      <c r="Z822">
        <f t="shared" si="522"/>
        <v>0.373</v>
      </c>
      <c r="AA822">
        <f t="shared" si="523"/>
        <v>0</v>
      </c>
      <c r="AB822">
        <f t="shared" si="502"/>
        <v>0</v>
      </c>
      <c r="AC822">
        <f t="shared" si="524"/>
        <v>0</v>
      </c>
      <c r="AD822">
        <f t="shared" si="525"/>
        <v>0</v>
      </c>
      <c r="AE822">
        <f t="shared" si="503"/>
        <v>0</v>
      </c>
      <c r="AF822">
        <f t="shared" si="526"/>
        <v>0</v>
      </c>
      <c r="AG822">
        <f t="shared" si="527"/>
        <v>0.16916099773242629</v>
      </c>
      <c r="AH822">
        <f t="shared" si="528"/>
        <v>6.710693421386843E-2</v>
      </c>
      <c r="AI822">
        <f t="shared" si="529"/>
        <v>37.563447232209413</v>
      </c>
      <c r="AK822" t="e">
        <f>LOOKUP(AF822,LMS!D2:'LMS'!D2597,LMS!E2:'LMS'!E2597)</f>
        <v>#N/A</v>
      </c>
      <c r="AL822" t="e">
        <f>LOOKUP(AF822,LMS!D2:'LMS'!D2597,LMS!F2:'LMS'!F2597)</f>
        <v>#N/A</v>
      </c>
      <c r="AM822" t="e">
        <f>LOOKUP(AF822,LMS!D2:'LMS'!D2597,LMS!G2:'LMS'!G2597)</f>
        <v>#N/A</v>
      </c>
      <c r="AN822" t="e">
        <f>LOOKUP(AF822,LMS!D2:'LMS'!D2597,LMS!L2:'LMS'!L2597)</f>
        <v>#N/A</v>
      </c>
      <c r="AO822" t="e">
        <f>LOOKUP(AF822,LMS!D2:'LMS'!D2597,LMS!N2:'LMS'!N2597)</f>
        <v>#N/A</v>
      </c>
      <c r="AP822" t="e">
        <f>LOOKUP(AF822,LMS!D2:'LMS'!D2597,LMS!P2:'LMS'!P2597)</f>
        <v>#N/A</v>
      </c>
      <c r="AR822" t="e">
        <f t="shared" si="530"/>
        <v>#N/A</v>
      </c>
      <c r="AS822" t="e">
        <f t="shared" si="531"/>
        <v>#N/A</v>
      </c>
      <c r="AT822" t="e">
        <f t="shared" si="504"/>
        <v>#N/A</v>
      </c>
      <c r="AU822" t="e">
        <f t="shared" si="532"/>
        <v>#N/A</v>
      </c>
      <c r="AV822" t="e">
        <f t="shared" si="505"/>
        <v>#N/A</v>
      </c>
      <c r="AW822" t="e">
        <f t="shared" si="506"/>
        <v>#N/A</v>
      </c>
      <c r="AX822" t="e">
        <f>LOOKUP(AV822,Z!A2:'Z'!A803,Z!B2:'Z'!B803)</f>
        <v>#N/A</v>
      </c>
      <c r="AY822" t="e">
        <f t="shared" si="494"/>
        <v>#N/A</v>
      </c>
      <c r="AZ822" t="e">
        <f t="shared" si="495"/>
        <v>#N/A</v>
      </c>
      <c r="BA822" t="e">
        <f t="shared" si="496"/>
        <v>#N/A</v>
      </c>
      <c r="BB822" t="e">
        <f t="shared" si="497"/>
        <v>#N/A</v>
      </c>
      <c r="BC822" t="e">
        <f t="shared" si="498"/>
        <v>#N/A</v>
      </c>
      <c r="BD822" t="e">
        <f t="shared" si="499"/>
        <v>#N/A</v>
      </c>
    </row>
    <row r="823" spans="1:56" x14ac:dyDescent="0.25">
      <c r="A823">
        <f>'Bodycomp INPUT'!A820</f>
        <v>0</v>
      </c>
      <c r="B823">
        <f>'Bodycomp INPUT'!B820</f>
        <v>0</v>
      </c>
      <c r="C823">
        <f>'Bodycomp INPUT'!C820</f>
        <v>0</v>
      </c>
      <c r="D823">
        <f>'Bodycomp INPUT'!D820</f>
        <v>0</v>
      </c>
      <c r="E823">
        <f>'Bodycomp INPUT'!E820</f>
        <v>0</v>
      </c>
      <c r="F823">
        <f>'Bodycomp INPUT'!F820</f>
        <v>0</v>
      </c>
      <c r="G823">
        <f>'Bodycomp INPUT'!G820</f>
        <v>0</v>
      </c>
      <c r="H823">
        <v>825</v>
      </c>
      <c r="I823">
        <f t="shared" si="507"/>
        <v>0</v>
      </c>
      <c r="J823">
        <f t="shared" si="500"/>
        <v>2.6419999999999999</v>
      </c>
      <c r="K823">
        <f t="shared" si="508"/>
        <v>2.86</v>
      </c>
      <c r="L823">
        <f t="shared" si="509"/>
        <v>2.6419999999999999</v>
      </c>
      <c r="M823">
        <f t="shared" si="510"/>
        <v>2.3159999999999998</v>
      </c>
      <c r="N823">
        <f t="shared" si="511"/>
        <v>2.8029999999999999</v>
      </c>
      <c r="O823">
        <f t="shared" si="512"/>
        <v>2.3159999999999998</v>
      </c>
      <c r="P823">
        <f t="shared" si="513"/>
        <v>2.6419999999999999</v>
      </c>
      <c r="Q823">
        <f t="shared" si="514"/>
        <v>2.6419999999999999</v>
      </c>
      <c r="R823">
        <f t="shared" si="501"/>
        <v>6.7106934213868428</v>
      </c>
      <c r="S823">
        <f t="shared" si="515"/>
        <v>0.373</v>
      </c>
      <c r="T823">
        <f t="shared" si="516"/>
        <v>2.472</v>
      </c>
      <c r="U823">
        <f t="shared" si="517"/>
        <v>0.373</v>
      </c>
      <c r="V823">
        <f t="shared" si="518"/>
        <v>4.5890000000000004</v>
      </c>
      <c r="W823">
        <f t="shared" si="519"/>
        <v>1.5129999999999999</v>
      </c>
      <c r="X823">
        <f t="shared" si="520"/>
        <v>4.5890000000000004</v>
      </c>
      <c r="Y823">
        <f t="shared" si="521"/>
        <v>0.373</v>
      </c>
      <c r="Z823">
        <f t="shared" si="522"/>
        <v>0.373</v>
      </c>
      <c r="AA823">
        <f t="shared" si="523"/>
        <v>0</v>
      </c>
      <c r="AB823">
        <f t="shared" si="502"/>
        <v>0</v>
      </c>
      <c r="AC823">
        <f t="shared" si="524"/>
        <v>0</v>
      </c>
      <c r="AD823">
        <f t="shared" si="525"/>
        <v>0</v>
      </c>
      <c r="AE823">
        <f t="shared" si="503"/>
        <v>0</v>
      </c>
      <c r="AF823">
        <f t="shared" si="526"/>
        <v>0</v>
      </c>
      <c r="AG823">
        <f t="shared" si="527"/>
        <v>0.16916099773242629</v>
      </c>
      <c r="AH823">
        <f t="shared" si="528"/>
        <v>6.710693421386843E-2</v>
      </c>
      <c r="AI823">
        <f t="shared" si="529"/>
        <v>37.563447232209413</v>
      </c>
      <c r="AK823" t="e">
        <f>LOOKUP(AF823,LMS!D2:'LMS'!D2597,LMS!E2:'LMS'!E2597)</f>
        <v>#N/A</v>
      </c>
      <c r="AL823" t="e">
        <f>LOOKUP(AF823,LMS!D2:'LMS'!D2597,LMS!F2:'LMS'!F2597)</f>
        <v>#N/A</v>
      </c>
      <c r="AM823" t="e">
        <f>LOOKUP(AF823,LMS!D2:'LMS'!D2597,LMS!G2:'LMS'!G2597)</f>
        <v>#N/A</v>
      </c>
      <c r="AN823" t="e">
        <f>LOOKUP(AF823,LMS!D2:'LMS'!D2597,LMS!L2:'LMS'!L2597)</f>
        <v>#N/A</v>
      </c>
      <c r="AO823" t="e">
        <f>LOOKUP(AF823,LMS!D2:'LMS'!D2597,LMS!N2:'LMS'!N2597)</f>
        <v>#N/A</v>
      </c>
      <c r="AP823" t="e">
        <f>LOOKUP(AF823,LMS!D2:'LMS'!D2597,LMS!P2:'LMS'!P2597)</f>
        <v>#N/A</v>
      </c>
      <c r="AR823" t="e">
        <f t="shared" si="530"/>
        <v>#N/A</v>
      </c>
      <c r="AS823" t="e">
        <f t="shared" si="531"/>
        <v>#N/A</v>
      </c>
      <c r="AT823" t="e">
        <f t="shared" si="504"/>
        <v>#N/A</v>
      </c>
      <c r="AU823" t="e">
        <f t="shared" si="532"/>
        <v>#N/A</v>
      </c>
      <c r="AV823" t="e">
        <f t="shared" si="505"/>
        <v>#N/A</v>
      </c>
      <c r="AW823" t="e">
        <f t="shared" si="506"/>
        <v>#N/A</v>
      </c>
      <c r="AX823" t="e">
        <f>LOOKUP(AV823,Z!A2:'Z'!A803,Z!B2:'Z'!B803)</f>
        <v>#N/A</v>
      </c>
      <c r="AY823" t="e">
        <f t="shared" si="494"/>
        <v>#N/A</v>
      </c>
      <c r="AZ823" t="e">
        <f t="shared" si="495"/>
        <v>#N/A</v>
      </c>
      <c r="BA823" t="e">
        <f t="shared" si="496"/>
        <v>#N/A</v>
      </c>
      <c r="BB823" t="e">
        <f t="shared" si="497"/>
        <v>#N/A</v>
      </c>
      <c r="BC823" t="e">
        <f t="shared" si="498"/>
        <v>#N/A</v>
      </c>
      <c r="BD823" t="e">
        <f t="shared" si="499"/>
        <v>#N/A</v>
      </c>
    </row>
    <row r="824" spans="1:56" x14ac:dyDescent="0.25">
      <c r="A824">
        <f>'Bodycomp INPUT'!A821</f>
        <v>0</v>
      </c>
      <c r="B824">
        <f>'Bodycomp INPUT'!B821</f>
        <v>0</v>
      </c>
      <c r="C824">
        <f>'Bodycomp INPUT'!C821</f>
        <v>0</v>
      </c>
      <c r="D824">
        <f>'Bodycomp INPUT'!D821</f>
        <v>0</v>
      </c>
      <c r="E824">
        <f>'Bodycomp INPUT'!E821</f>
        <v>0</v>
      </c>
      <c r="F824">
        <f>'Bodycomp INPUT'!F821</f>
        <v>0</v>
      </c>
      <c r="G824">
        <f>'Bodycomp INPUT'!G821</f>
        <v>0</v>
      </c>
      <c r="H824">
        <v>826</v>
      </c>
      <c r="I824">
        <f t="shared" si="507"/>
        <v>0</v>
      </c>
      <c r="J824">
        <f t="shared" si="500"/>
        <v>2.6419999999999999</v>
      </c>
      <c r="K824">
        <f t="shared" si="508"/>
        <v>2.86</v>
      </c>
      <c r="L824">
        <f t="shared" si="509"/>
        <v>2.6419999999999999</v>
      </c>
      <c r="M824">
        <f t="shared" si="510"/>
        <v>2.3159999999999998</v>
      </c>
      <c r="N824">
        <f t="shared" si="511"/>
        <v>2.8029999999999999</v>
      </c>
      <c r="O824">
        <f t="shared" si="512"/>
        <v>2.3159999999999998</v>
      </c>
      <c r="P824">
        <f t="shared" si="513"/>
        <v>2.6419999999999999</v>
      </c>
      <c r="Q824">
        <f t="shared" si="514"/>
        <v>2.6419999999999999</v>
      </c>
      <c r="R824">
        <f t="shared" si="501"/>
        <v>6.7106934213868428</v>
      </c>
      <c r="S824">
        <f t="shared" si="515"/>
        <v>0.373</v>
      </c>
      <c r="T824">
        <f t="shared" si="516"/>
        <v>2.472</v>
      </c>
      <c r="U824">
        <f t="shared" si="517"/>
        <v>0.373</v>
      </c>
      <c r="V824">
        <f t="shared" si="518"/>
        <v>4.5890000000000004</v>
      </c>
      <c r="W824">
        <f t="shared" si="519"/>
        <v>1.5129999999999999</v>
      </c>
      <c r="X824">
        <f t="shared" si="520"/>
        <v>4.5890000000000004</v>
      </c>
      <c r="Y824">
        <f t="shared" si="521"/>
        <v>0.373</v>
      </c>
      <c r="Z824">
        <f t="shared" si="522"/>
        <v>0.373</v>
      </c>
      <c r="AA824">
        <f t="shared" si="523"/>
        <v>0</v>
      </c>
      <c r="AB824">
        <f t="shared" si="502"/>
        <v>0</v>
      </c>
      <c r="AC824">
        <f t="shared" si="524"/>
        <v>0</v>
      </c>
      <c r="AD824">
        <f t="shared" si="525"/>
        <v>0</v>
      </c>
      <c r="AE824">
        <f t="shared" si="503"/>
        <v>0</v>
      </c>
      <c r="AF824">
        <f t="shared" si="526"/>
        <v>0</v>
      </c>
      <c r="AG824">
        <f t="shared" si="527"/>
        <v>0.16916099773242629</v>
      </c>
      <c r="AH824">
        <f t="shared" si="528"/>
        <v>6.710693421386843E-2</v>
      </c>
      <c r="AI824">
        <f t="shared" si="529"/>
        <v>37.563447232209413</v>
      </c>
      <c r="AK824" t="e">
        <f>LOOKUP(AF824,LMS!D2:'LMS'!D2597,LMS!E2:'LMS'!E2597)</f>
        <v>#N/A</v>
      </c>
      <c r="AL824" t="e">
        <f>LOOKUP(AF824,LMS!D2:'LMS'!D2597,LMS!F2:'LMS'!F2597)</f>
        <v>#N/A</v>
      </c>
      <c r="AM824" t="e">
        <f>LOOKUP(AF824,LMS!D2:'LMS'!D2597,LMS!G2:'LMS'!G2597)</f>
        <v>#N/A</v>
      </c>
      <c r="AN824" t="e">
        <f>LOOKUP(AF824,LMS!D2:'LMS'!D2597,LMS!L2:'LMS'!L2597)</f>
        <v>#N/A</v>
      </c>
      <c r="AO824" t="e">
        <f>LOOKUP(AF824,LMS!D2:'LMS'!D2597,LMS!N2:'LMS'!N2597)</f>
        <v>#N/A</v>
      </c>
      <c r="AP824" t="e">
        <f>LOOKUP(AF824,LMS!D2:'LMS'!D2597,LMS!P2:'LMS'!P2597)</f>
        <v>#N/A</v>
      </c>
      <c r="AR824" t="e">
        <f t="shared" si="530"/>
        <v>#N/A</v>
      </c>
      <c r="AS824" t="e">
        <f t="shared" si="531"/>
        <v>#N/A</v>
      </c>
      <c r="AT824" t="e">
        <f t="shared" si="504"/>
        <v>#N/A</v>
      </c>
      <c r="AU824" t="e">
        <f t="shared" si="532"/>
        <v>#N/A</v>
      </c>
      <c r="AV824" t="e">
        <f t="shared" si="505"/>
        <v>#N/A</v>
      </c>
      <c r="AW824" t="e">
        <f t="shared" si="506"/>
        <v>#N/A</v>
      </c>
      <c r="AX824" t="e">
        <f>LOOKUP(AV824,Z!A2:'Z'!A803,Z!B2:'Z'!B803)</f>
        <v>#N/A</v>
      </c>
      <c r="AY824" t="e">
        <f t="shared" si="494"/>
        <v>#N/A</v>
      </c>
      <c r="AZ824" t="e">
        <f t="shared" si="495"/>
        <v>#N/A</v>
      </c>
      <c r="BA824" t="e">
        <f t="shared" si="496"/>
        <v>#N/A</v>
      </c>
      <c r="BB824" t="e">
        <f t="shared" si="497"/>
        <v>#N/A</v>
      </c>
      <c r="BC824" t="e">
        <f t="shared" si="498"/>
        <v>#N/A</v>
      </c>
      <c r="BD824" t="e">
        <f t="shared" si="499"/>
        <v>#N/A</v>
      </c>
    </row>
    <row r="825" spans="1:56" x14ac:dyDescent="0.25">
      <c r="A825">
        <f>'Bodycomp INPUT'!A822</f>
        <v>0</v>
      </c>
      <c r="B825">
        <f>'Bodycomp INPUT'!B822</f>
        <v>0</v>
      </c>
      <c r="C825">
        <f>'Bodycomp INPUT'!C822</f>
        <v>0</v>
      </c>
      <c r="D825">
        <f>'Bodycomp INPUT'!D822</f>
        <v>0</v>
      </c>
      <c r="E825">
        <f>'Bodycomp INPUT'!E822</f>
        <v>0</v>
      </c>
      <c r="F825">
        <f>'Bodycomp INPUT'!F822</f>
        <v>0</v>
      </c>
      <c r="G825">
        <f>'Bodycomp INPUT'!G822</f>
        <v>0</v>
      </c>
      <c r="H825">
        <v>827</v>
      </c>
      <c r="I825">
        <f t="shared" si="507"/>
        <v>0</v>
      </c>
      <c r="J825">
        <f t="shared" si="500"/>
        <v>2.6419999999999999</v>
      </c>
      <c r="K825">
        <f t="shared" si="508"/>
        <v>2.86</v>
      </c>
      <c r="L825">
        <f t="shared" si="509"/>
        <v>2.6419999999999999</v>
      </c>
      <c r="M825">
        <f t="shared" si="510"/>
        <v>2.3159999999999998</v>
      </c>
      <c r="N825">
        <f t="shared" si="511"/>
        <v>2.8029999999999999</v>
      </c>
      <c r="O825">
        <f t="shared" si="512"/>
        <v>2.3159999999999998</v>
      </c>
      <c r="P825">
        <f t="shared" si="513"/>
        <v>2.6419999999999999</v>
      </c>
      <c r="Q825">
        <f t="shared" si="514"/>
        <v>2.6419999999999999</v>
      </c>
      <c r="R825">
        <f t="shared" si="501"/>
        <v>6.7106934213868428</v>
      </c>
      <c r="S825">
        <f t="shared" si="515"/>
        <v>0.373</v>
      </c>
      <c r="T825">
        <f t="shared" si="516"/>
        <v>2.472</v>
      </c>
      <c r="U825">
        <f t="shared" si="517"/>
        <v>0.373</v>
      </c>
      <c r="V825">
        <f t="shared" si="518"/>
        <v>4.5890000000000004</v>
      </c>
      <c r="W825">
        <f t="shared" si="519"/>
        <v>1.5129999999999999</v>
      </c>
      <c r="X825">
        <f t="shared" si="520"/>
        <v>4.5890000000000004</v>
      </c>
      <c r="Y825">
        <f t="shared" si="521"/>
        <v>0.373</v>
      </c>
      <c r="Z825">
        <f t="shared" si="522"/>
        <v>0.373</v>
      </c>
      <c r="AA825">
        <f t="shared" si="523"/>
        <v>0</v>
      </c>
      <c r="AB825">
        <f t="shared" si="502"/>
        <v>0</v>
      </c>
      <c r="AC825">
        <f t="shared" si="524"/>
        <v>0</v>
      </c>
      <c r="AD825">
        <f t="shared" si="525"/>
        <v>0</v>
      </c>
      <c r="AE825">
        <f t="shared" si="503"/>
        <v>0</v>
      </c>
      <c r="AF825">
        <f t="shared" si="526"/>
        <v>0</v>
      </c>
      <c r="AG825">
        <f t="shared" si="527"/>
        <v>0.16916099773242629</v>
      </c>
      <c r="AH825">
        <f t="shared" si="528"/>
        <v>6.710693421386843E-2</v>
      </c>
      <c r="AI825">
        <f t="shared" si="529"/>
        <v>37.563447232209413</v>
      </c>
      <c r="AK825" t="e">
        <f>LOOKUP(AF825,LMS!D2:'LMS'!D2597,LMS!E2:'LMS'!E2597)</f>
        <v>#N/A</v>
      </c>
      <c r="AL825" t="e">
        <f>LOOKUP(AF825,LMS!D2:'LMS'!D2597,LMS!F2:'LMS'!F2597)</f>
        <v>#N/A</v>
      </c>
      <c r="AM825" t="e">
        <f>LOOKUP(AF825,LMS!D2:'LMS'!D2597,LMS!G2:'LMS'!G2597)</f>
        <v>#N/A</v>
      </c>
      <c r="AN825" t="e">
        <f>LOOKUP(AF825,LMS!D2:'LMS'!D2597,LMS!L2:'LMS'!L2597)</f>
        <v>#N/A</v>
      </c>
      <c r="AO825" t="e">
        <f>LOOKUP(AF825,LMS!D2:'LMS'!D2597,LMS!N2:'LMS'!N2597)</f>
        <v>#N/A</v>
      </c>
      <c r="AP825" t="e">
        <f>LOOKUP(AF825,LMS!D2:'LMS'!D2597,LMS!P2:'LMS'!P2597)</f>
        <v>#N/A</v>
      </c>
      <c r="AR825" t="e">
        <f t="shared" si="530"/>
        <v>#N/A</v>
      </c>
      <c r="AS825" t="e">
        <f t="shared" si="531"/>
        <v>#N/A</v>
      </c>
      <c r="AT825" t="e">
        <f t="shared" si="504"/>
        <v>#N/A</v>
      </c>
      <c r="AU825" t="e">
        <f t="shared" si="532"/>
        <v>#N/A</v>
      </c>
      <c r="AV825" t="e">
        <f t="shared" si="505"/>
        <v>#N/A</v>
      </c>
      <c r="AW825" t="e">
        <f t="shared" si="506"/>
        <v>#N/A</v>
      </c>
      <c r="AX825" t="e">
        <f>LOOKUP(AV825,Z!A2:'Z'!A803,Z!B2:'Z'!B803)</f>
        <v>#N/A</v>
      </c>
      <c r="AY825" t="e">
        <f t="shared" si="494"/>
        <v>#N/A</v>
      </c>
      <c r="AZ825" t="e">
        <f t="shared" si="495"/>
        <v>#N/A</v>
      </c>
      <c r="BA825" t="e">
        <f t="shared" si="496"/>
        <v>#N/A</v>
      </c>
      <c r="BB825" t="e">
        <f t="shared" si="497"/>
        <v>#N/A</v>
      </c>
      <c r="BC825" t="e">
        <f t="shared" si="498"/>
        <v>#N/A</v>
      </c>
      <c r="BD825" t="e">
        <f t="shared" si="499"/>
        <v>#N/A</v>
      </c>
    </row>
    <row r="826" spans="1:56" x14ac:dyDescent="0.25">
      <c r="A826">
        <f>'Bodycomp INPUT'!A823</f>
        <v>0</v>
      </c>
      <c r="B826">
        <f>'Bodycomp INPUT'!B823</f>
        <v>0</v>
      </c>
      <c r="C826">
        <f>'Bodycomp INPUT'!C823</f>
        <v>0</v>
      </c>
      <c r="D826">
        <f>'Bodycomp INPUT'!D823</f>
        <v>0</v>
      </c>
      <c r="E826">
        <f>'Bodycomp INPUT'!E823</f>
        <v>0</v>
      </c>
      <c r="F826">
        <f>'Bodycomp INPUT'!F823</f>
        <v>0</v>
      </c>
      <c r="G826">
        <f>'Bodycomp INPUT'!G823</f>
        <v>0</v>
      </c>
      <c r="H826">
        <v>828</v>
      </c>
      <c r="I826">
        <f t="shared" si="507"/>
        <v>0</v>
      </c>
      <c r="J826">
        <f t="shared" si="500"/>
        <v>2.6419999999999999</v>
      </c>
      <c r="K826">
        <f t="shared" si="508"/>
        <v>2.86</v>
      </c>
      <c r="L826">
        <f t="shared" si="509"/>
        <v>2.6419999999999999</v>
      </c>
      <c r="M826">
        <f t="shared" si="510"/>
        <v>2.3159999999999998</v>
      </c>
      <c r="N826">
        <f t="shared" si="511"/>
        <v>2.8029999999999999</v>
      </c>
      <c r="O826">
        <f t="shared" si="512"/>
        <v>2.3159999999999998</v>
      </c>
      <c r="P826">
        <f t="shared" si="513"/>
        <v>2.6419999999999999</v>
      </c>
      <c r="Q826">
        <f t="shared" si="514"/>
        <v>2.6419999999999999</v>
      </c>
      <c r="R826">
        <f t="shared" si="501"/>
        <v>6.7106934213868428</v>
      </c>
      <c r="S826">
        <f t="shared" si="515"/>
        <v>0.373</v>
      </c>
      <c r="T826">
        <f t="shared" si="516"/>
        <v>2.472</v>
      </c>
      <c r="U826">
        <f t="shared" si="517"/>
        <v>0.373</v>
      </c>
      <c r="V826">
        <f t="shared" si="518"/>
        <v>4.5890000000000004</v>
      </c>
      <c r="W826">
        <f t="shared" si="519"/>
        <v>1.5129999999999999</v>
      </c>
      <c r="X826">
        <f t="shared" si="520"/>
        <v>4.5890000000000004</v>
      </c>
      <c r="Y826">
        <f t="shared" si="521"/>
        <v>0.373</v>
      </c>
      <c r="Z826">
        <f t="shared" si="522"/>
        <v>0.373</v>
      </c>
      <c r="AA826">
        <f t="shared" si="523"/>
        <v>0</v>
      </c>
      <c r="AB826">
        <f t="shared" si="502"/>
        <v>0</v>
      </c>
      <c r="AC826">
        <f t="shared" si="524"/>
        <v>0</v>
      </c>
      <c r="AD826">
        <f t="shared" si="525"/>
        <v>0</v>
      </c>
      <c r="AE826">
        <f t="shared" si="503"/>
        <v>0</v>
      </c>
      <c r="AF826">
        <f t="shared" si="526"/>
        <v>0</v>
      </c>
      <c r="AG826">
        <f t="shared" si="527"/>
        <v>0.16916099773242629</v>
      </c>
      <c r="AH826">
        <f t="shared" si="528"/>
        <v>6.710693421386843E-2</v>
      </c>
      <c r="AI826">
        <f t="shared" si="529"/>
        <v>37.563447232209413</v>
      </c>
      <c r="AK826" t="e">
        <f>LOOKUP(AF826,LMS!D2:'LMS'!D2597,LMS!E2:'LMS'!E2597)</f>
        <v>#N/A</v>
      </c>
      <c r="AL826" t="e">
        <f>LOOKUP(AF826,LMS!D2:'LMS'!D2597,LMS!F2:'LMS'!F2597)</f>
        <v>#N/A</v>
      </c>
      <c r="AM826" t="e">
        <f>LOOKUP(AF826,LMS!D2:'LMS'!D2597,LMS!G2:'LMS'!G2597)</f>
        <v>#N/A</v>
      </c>
      <c r="AN826" t="e">
        <f>LOOKUP(AF826,LMS!D2:'LMS'!D2597,LMS!L2:'LMS'!L2597)</f>
        <v>#N/A</v>
      </c>
      <c r="AO826" t="e">
        <f>LOOKUP(AF826,LMS!D2:'LMS'!D2597,LMS!N2:'LMS'!N2597)</f>
        <v>#N/A</v>
      </c>
      <c r="AP826" t="e">
        <f>LOOKUP(AF826,LMS!D2:'LMS'!D2597,LMS!P2:'LMS'!P2597)</f>
        <v>#N/A</v>
      </c>
      <c r="AR826" t="e">
        <f t="shared" si="530"/>
        <v>#N/A</v>
      </c>
      <c r="AS826" t="e">
        <f t="shared" si="531"/>
        <v>#N/A</v>
      </c>
      <c r="AT826" t="e">
        <f t="shared" si="504"/>
        <v>#N/A</v>
      </c>
      <c r="AU826" t="e">
        <f t="shared" si="532"/>
        <v>#N/A</v>
      </c>
      <c r="AV826" t="e">
        <f t="shared" si="505"/>
        <v>#N/A</v>
      </c>
      <c r="AW826" t="e">
        <f t="shared" si="506"/>
        <v>#N/A</v>
      </c>
      <c r="AX826" t="e">
        <f>LOOKUP(AV826,Z!A2:'Z'!A803,Z!B2:'Z'!B803)</f>
        <v>#N/A</v>
      </c>
      <c r="AY826" t="e">
        <f t="shared" si="494"/>
        <v>#N/A</v>
      </c>
      <c r="AZ826" t="e">
        <f t="shared" si="495"/>
        <v>#N/A</v>
      </c>
      <c r="BA826" t="e">
        <f t="shared" si="496"/>
        <v>#N/A</v>
      </c>
      <c r="BB826" t="e">
        <f t="shared" si="497"/>
        <v>#N/A</v>
      </c>
      <c r="BC826" t="e">
        <f t="shared" si="498"/>
        <v>#N/A</v>
      </c>
      <c r="BD826" t="e">
        <f t="shared" si="499"/>
        <v>#N/A</v>
      </c>
    </row>
    <row r="827" spans="1:56" x14ac:dyDescent="0.25">
      <c r="A827">
        <f>'Bodycomp INPUT'!A824</f>
        <v>0</v>
      </c>
      <c r="B827">
        <f>'Bodycomp INPUT'!B824</f>
        <v>0</v>
      </c>
      <c r="C827">
        <f>'Bodycomp INPUT'!C824</f>
        <v>0</v>
      </c>
      <c r="D827">
        <f>'Bodycomp INPUT'!D824</f>
        <v>0</v>
      </c>
      <c r="E827">
        <f>'Bodycomp INPUT'!E824</f>
        <v>0</v>
      </c>
      <c r="F827">
        <f>'Bodycomp INPUT'!F824</f>
        <v>0</v>
      </c>
      <c r="G827">
        <f>'Bodycomp INPUT'!G824</f>
        <v>0</v>
      </c>
      <c r="H827">
        <v>829</v>
      </c>
      <c r="I827">
        <f t="shared" si="507"/>
        <v>0</v>
      </c>
      <c r="J827">
        <f t="shared" si="500"/>
        <v>2.6419999999999999</v>
      </c>
      <c r="K827">
        <f t="shared" si="508"/>
        <v>2.86</v>
      </c>
      <c r="L827">
        <f t="shared" si="509"/>
        <v>2.6419999999999999</v>
      </c>
      <c r="M827">
        <f t="shared" si="510"/>
        <v>2.3159999999999998</v>
      </c>
      <c r="N827">
        <f t="shared" si="511"/>
        <v>2.8029999999999999</v>
      </c>
      <c r="O827">
        <f t="shared" si="512"/>
        <v>2.3159999999999998</v>
      </c>
      <c r="P827">
        <f t="shared" si="513"/>
        <v>2.6419999999999999</v>
      </c>
      <c r="Q827">
        <f t="shared" si="514"/>
        <v>2.6419999999999999</v>
      </c>
      <c r="R827">
        <f t="shared" si="501"/>
        <v>6.7106934213868428</v>
      </c>
      <c r="S827">
        <f t="shared" si="515"/>
        <v>0.373</v>
      </c>
      <c r="T827">
        <f t="shared" si="516"/>
        <v>2.472</v>
      </c>
      <c r="U827">
        <f t="shared" si="517"/>
        <v>0.373</v>
      </c>
      <c r="V827">
        <f t="shared" si="518"/>
        <v>4.5890000000000004</v>
      </c>
      <c r="W827">
        <f t="shared" si="519"/>
        <v>1.5129999999999999</v>
      </c>
      <c r="X827">
        <f t="shared" si="520"/>
        <v>4.5890000000000004</v>
      </c>
      <c r="Y827">
        <f t="shared" si="521"/>
        <v>0.373</v>
      </c>
      <c r="Z827">
        <f t="shared" si="522"/>
        <v>0.373</v>
      </c>
      <c r="AA827">
        <f t="shared" si="523"/>
        <v>0</v>
      </c>
      <c r="AB827">
        <f t="shared" si="502"/>
        <v>0</v>
      </c>
      <c r="AC827">
        <f t="shared" si="524"/>
        <v>0</v>
      </c>
      <c r="AD827">
        <f t="shared" si="525"/>
        <v>0</v>
      </c>
      <c r="AE827">
        <f t="shared" si="503"/>
        <v>0</v>
      </c>
      <c r="AF827">
        <f t="shared" si="526"/>
        <v>0</v>
      </c>
      <c r="AG827">
        <f t="shared" si="527"/>
        <v>0.16916099773242629</v>
      </c>
      <c r="AH827">
        <f t="shared" si="528"/>
        <v>6.710693421386843E-2</v>
      </c>
      <c r="AI827">
        <f t="shared" si="529"/>
        <v>37.563447232209413</v>
      </c>
      <c r="AK827" t="e">
        <f>LOOKUP(AF827,LMS!D2:'LMS'!D2597,LMS!E2:'LMS'!E2597)</f>
        <v>#N/A</v>
      </c>
      <c r="AL827" t="e">
        <f>LOOKUP(AF827,LMS!D2:'LMS'!D2597,LMS!F2:'LMS'!F2597)</f>
        <v>#N/A</v>
      </c>
      <c r="AM827" t="e">
        <f>LOOKUP(AF827,LMS!D2:'LMS'!D2597,LMS!G2:'LMS'!G2597)</f>
        <v>#N/A</v>
      </c>
      <c r="AN827" t="e">
        <f>LOOKUP(AF827,LMS!D2:'LMS'!D2597,LMS!L2:'LMS'!L2597)</f>
        <v>#N/A</v>
      </c>
      <c r="AO827" t="e">
        <f>LOOKUP(AF827,LMS!D2:'LMS'!D2597,LMS!N2:'LMS'!N2597)</f>
        <v>#N/A</v>
      </c>
      <c r="AP827" t="e">
        <f>LOOKUP(AF827,LMS!D2:'LMS'!D2597,LMS!P2:'LMS'!P2597)</f>
        <v>#N/A</v>
      </c>
      <c r="AR827" t="e">
        <f t="shared" si="530"/>
        <v>#N/A</v>
      </c>
      <c r="AS827" t="e">
        <f t="shared" si="531"/>
        <v>#N/A</v>
      </c>
      <c r="AT827" t="e">
        <f t="shared" si="504"/>
        <v>#N/A</v>
      </c>
      <c r="AU827" t="e">
        <f t="shared" si="532"/>
        <v>#N/A</v>
      </c>
      <c r="AV827" t="e">
        <f t="shared" si="505"/>
        <v>#N/A</v>
      </c>
      <c r="AW827" t="e">
        <f t="shared" si="506"/>
        <v>#N/A</v>
      </c>
      <c r="AX827" t="e">
        <f>LOOKUP(AV827,Z!A2:'Z'!A803,Z!B2:'Z'!B803)</f>
        <v>#N/A</v>
      </c>
      <c r="AY827" t="e">
        <f t="shared" si="494"/>
        <v>#N/A</v>
      </c>
      <c r="AZ827" t="e">
        <f t="shared" si="495"/>
        <v>#N/A</v>
      </c>
      <c r="BA827" t="e">
        <f t="shared" si="496"/>
        <v>#N/A</v>
      </c>
      <c r="BB827" t="e">
        <f t="shared" si="497"/>
        <v>#N/A</v>
      </c>
      <c r="BC827" t="e">
        <f t="shared" si="498"/>
        <v>#N/A</v>
      </c>
      <c r="BD827" t="e">
        <f t="shared" si="499"/>
        <v>#N/A</v>
      </c>
    </row>
    <row r="828" spans="1:56" x14ac:dyDescent="0.25">
      <c r="A828">
        <f>'Bodycomp INPUT'!A825</f>
        <v>0</v>
      </c>
      <c r="B828">
        <f>'Bodycomp INPUT'!B825</f>
        <v>0</v>
      </c>
      <c r="C828">
        <f>'Bodycomp INPUT'!C825</f>
        <v>0</v>
      </c>
      <c r="D828">
        <f>'Bodycomp INPUT'!D825</f>
        <v>0</v>
      </c>
      <c r="E828">
        <f>'Bodycomp INPUT'!E825</f>
        <v>0</v>
      </c>
      <c r="F828">
        <f>'Bodycomp INPUT'!F825</f>
        <v>0</v>
      </c>
      <c r="G828">
        <f>'Bodycomp INPUT'!G825</f>
        <v>0</v>
      </c>
      <c r="H828">
        <v>830</v>
      </c>
      <c r="I828">
        <f t="shared" si="507"/>
        <v>0</v>
      </c>
      <c r="J828">
        <f t="shared" si="500"/>
        <v>2.6419999999999999</v>
      </c>
      <c r="K828">
        <f t="shared" si="508"/>
        <v>2.86</v>
      </c>
      <c r="L828">
        <f t="shared" si="509"/>
        <v>2.6419999999999999</v>
      </c>
      <c r="M828">
        <f t="shared" si="510"/>
        <v>2.3159999999999998</v>
      </c>
      <c r="N828">
        <f t="shared" si="511"/>
        <v>2.8029999999999999</v>
      </c>
      <c r="O828">
        <f t="shared" si="512"/>
        <v>2.3159999999999998</v>
      </c>
      <c r="P828">
        <f t="shared" si="513"/>
        <v>2.6419999999999999</v>
      </c>
      <c r="Q828">
        <f t="shared" si="514"/>
        <v>2.6419999999999999</v>
      </c>
      <c r="R828">
        <f t="shared" si="501"/>
        <v>6.7106934213868428</v>
      </c>
      <c r="S828">
        <f t="shared" si="515"/>
        <v>0.373</v>
      </c>
      <c r="T828">
        <f t="shared" si="516"/>
        <v>2.472</v>
      </c>
      <c r="U828">
        <f t="shared" si="517"/>
        <v>0.373</v>
      </c>
      <c r="V828">
        <f t="shared" si="518"/>
        <v>4.5890000000000004</v>
      </c>
      <c r="W828">
        <f t="shared" si="519"/>
        <v>1.5129999999999999</v>
      </c>
      <c r="X828">
        <f t="shared" si="520"/>
        <v>4.5890000000000004</v>
      </c>
      <c r="Y828">
        <f t="shared" si="521"/>
        <v>0.373</v>
      </c>
      <c r="Z828">
        <f t="shared" si="522"/>
        <v>0.373</v>
      </c>
      <c r="AA828">
        <f t="shared" si="523"/>
        <v>0</v>
      </c>
      <c r="AB828">
        <f t="shared" si="502"/>
        <v>0</v>
      </c>
      <c r="AC828">
        <f t="shared" si="524"/>
        <v>0</v>
      </c>
      <c r="AD828">
        <f t="shared" si="525"/>
        <v>0</v>
      </c>
      <c r="AE828">
        <f t="shared" si="503"/>
        <v>0</v>
      </c>
      <c r="AF828">
        <f t="shared" si="526"/>
        <v>0</v>
      </c>
      <c r="AG828">
        <f t="shared" si="527"/>
        <v>0.16916099773242629</v>
      </c>
      <c r="AH828">
        <f t="shared" si="528"/>
        <v>6.710693421386843E-2</v>
      </c>
      <c r="AI828">
        <f t="shared" si="529"/>
        <v>37.563447232209413</v>
      </c>
      <c r="AK828" t="e">
        <f>LOOKUP(AF828,LMS!D2:'LMS'!D2597,LMS!E2:'LMS'!E2597)</f>
        <v>#N/A</v>
      </c>
      <c r="AL828" t="e">
        <f>LOOKUP(AF828,LMS!D2:'LMS'!D2597,LMS!F2:'LMS'!F2597)</f>
        <v>#N/A</v>
      </c>
      <c r="AM828" t="e">
        <f>LOOKUP(AF828,LMS!D2:'LMS'!D2597,LMS!G2:'LMS'!G2597)</f>
        <v>#N/A</v>
      </c>
      <c r="AN828" t="e">
        <f>LOOKUP(AF828,LMS!D2:'LMS'!D2597,LMS!L2:'LMS'!L2597)</f>
        <v>#N/A</v>
      </c>
      <c r="AO828" t="e">
        <f>LOOKUP(AF828,LMS!D2:'LMS'!D2597,LMS!N2:'LMS'!N2597)</f>
        <v>#N/A</v>
      </c>
      <c r="AP828" t="e">
        <f>LOOKUP(AF828,LMS!D2:'LMS'!D2597,LMS!P2:'LMS'!P2597)</f>
        <v>#N/A</v>
      </c>
      <c r="AR828" t="e">
        <f t="shared" si="530"/>
        <v>#N/A</v>
      </c>
      <c r="AS828" t="e">
        <f t="shared" si="531"/>
        <v>#N/A</v>
      </c>
      <c r="AT828" t="e">
        <f t="shared" si="504"/>
        <v>#N/A</v>
      </c>
      <c r="AU828" t="e">
        <f t="shared" si="532"/>
        <v>#N/A</v>
      </c>
      <c r="AV828" t="e">
        <f t="shared" si="505"/>
        <v>#N/A</v>
      </c>
      <c r="AW828" t="e">
        <f t="shared" si="506"/>
        <v>#N/A</v>
      </c>
      <c r="AX828" t="e">
        <f>LOOKUP(AV828,Z!A2:'Z'!A803,Z!B2:'Z'!B803)</f>
        <v>#N/A</v>
      </c>
      <c r="AY828" t="e">
        <f t="shared" si="494"/>
        <v>#N/A</v>
      </c>
      <c r="AZ828" t="e">
        <f t="shared" si="495"/>
        <v>#N/A</v>
      </c>
      <c r="BA828" t="e">
        <f t="shared" si="496"/>
        <v>#N/A</v>
      </c>
      <c r="BB828" t="e">
        <f t="shared" si="497"/>
        <v>#N/A</v>
      </c>
      <c r="BC828" t="e">
        <f t="shared" si="498"/>
        <v>#N/A</v>
      </c>
      <c r="BD828" t="e">
        <f t="shared" si="499"/>
        <v>#N/A</v>
      </c>
    </row>
    <row r="829" spans="1:56" x14ac:dyDescent="0.25">
      <c r="A829">
        <f>'Bodycomp INPUT'!A826</f>
        <v>0</v>
      </c>
      <c r="B829">
        <f>'Bodycomp INPUT'!B826</f>
        <v>0</v>
      </c>
      <c r="C829">
        <f>'Bodycomp INPUT'!C826</f>
        <v>0</v>
      </c>
      <c r="D829">
        <f>'Bodycomp INPUT'!D826</f>
        <v>0</v>
      </c>
      <c r="E829">
        <f>'Bodycomp INPUT'!E826</f>
        <v>0</v>
      </c>
      <c r="F829">
        <f>'Bodycomp INPUT'!F826</f>
        <v>0</v>
      </c>
      <c r="G829">
        <f>'Bodycomp INPUT'!G826</f>
        <v>0</v>
      </c>
      <c r="H829">
        <v>831</v>
      </c>
      <c r="I829">
        <f t="shared" si="507"/>
        <v>0</v>
      </c>
      <c r="J829">
        <f t="shared" si="500"/>
        <v>2.6419999999999999</v>
      </c>
      <c r="K829">
        <f t="shared" si="508"/>
        <v>2.86</v>
      </c>
      <c r="L829">
        <f t="shared" si="509"/>
        <v>2.6419999999999999</v>
      </c>
      <c r="M829">
        <f t="shared" si="510"/>
        <v>2.3159999999999998</v>
      </c>
      <c r="N829">
        <f t="shared" si="511"/>
        <v>2.8029999999999999</v>
      </c>
      <c r="O829">
        <f t="shared" si="512"/>
        <v>2.3159999999999998</v>
      </c>
      <c r="P829">
        <f t="shared" si="513"/>
        <v>2.6419999999999999</v>
      </c>
      <c r="Q829">
        <f t="shared" si="514"/>
        <v>2.6419999999999999</v>
      </c>
      <c r="R829">
        <f t="shared" si="501"/>
        <v>6.7106934213868428</v>
      </c>
      <c r="S829">
        <f t="shared" si="515"/>
        <v>0.373</v>
      </c>
      <c r="T829">
        <f t="shared" si="516"/>
        <v>2.472</v>
      </c>
      <c r="U829">
        <f t="shared" si="517"/>
        <v>0.373</v>
      </c>
      <c r="V829">
        <f t="shared" si="518"/>
        <v>4.5890000000000004</v>
      </c>
      <c r="W829">
        <f t="shared" si="519"/>
        <v>1.5129999999999999</v>
      </c>
      <c r="X829">
        <f t="shared" si="520"/>
        <v>4.5890000000000004</v>
      </c>
      <c r="Y829">
        <f t="shared" si="521"/>
        <v>0.373</v>
      </c>
      <c r="Z829">
        <f t="shared" si="522"/>
        <v>0.373</v>
      </c>
      <c r="AA829">
        <f t="shared" si="523"/>
        <v>0</v>
      </c>
      <c r="AB829">
        <f t="shared" si="502"/>
        <v>0</v>
      </c>
      <c r="AC829">
        <f t="shared" si="524"/>
        <v>0</v>
      </c>
      <c r="AD829">
        <f t="shared" si="525"/>
        <v>0</v>
      </c>
      <c r="AE829">
        <f t="shared" si="503"/>
        <v>0</v>
      </c>
      <c r="AF829">
        <f t="shared" si="526"/>
        <v>0</v>
      </c>
      <c r="AG829">
        <f t="shared" si="527"/>
        <v>0.16916099773242629</v>
      </c>
      <c r="AH829">
        <f t="shared" si="528"/>
        <v>6.710693421386843E-2</v>
      </c>
      <c r="AI829">
        <f t="shared" si="529"/>
        <v>37.563447232209413</v>
      </c>
      <c r="AK829" t="e">
        <f>LOOKUP(AF829,LMS!D2:'LMS'!D2597,LMS!E2:'LMS'!E2597)</f>
        <v>#N/A</v>
      </c>
      <c r="AL829" t="e">
        <f>LOOKUP(AF829,LMS!D2:'LMS'!D2597,LMS!F2:'LMS'!F2597)</f>
        <v>#N/A</v>
      </c>
      <c r="AM829" t="e">
        <f>LOOKUP(AF829,LMS!D2:'LMS'!D2597,LMS!G2:'LMS'!G2597)</f>
        <v>#N/A</v>
      </c>
      <c r="AN829" t="e">
        <f>LOOKUP(AF829,LMS!D2:'LMS'!D2597,LMS!L2:'LMS'!L2597)</f>
        <v>#N/A</v>
      </c>
      <c r="AO829" t="e">
        <f>LOOKUP(AF829,LMS!D2:'LMS'!D2597,LMS!N2:'LMS'!N2597)</f>
        <v>#N/A</v>
      </c>
      <c r="AP829" t="e">
        <f>LOOKUP(AF829,LMS!D2:'LMS'!D2597,LMS!P2:'LMS'!P2597)</f>
        <v>#N/A</v>
      </c>
      <c r="AR829" t="e">
        <f t="shared" si="530"/>
        <v>#N/A</v>
      </c>
      <c r="AS829" t="e">
        <f t="shared" si="531"/>
        <v>#N/A</v>
      </c>
      <c r="AT829" t="e">
        <f t="shared" si="504"/>
        <v>#N/A</v>
      </c>
      <c r="AU829" t="e">
        <f t="shared" si="532"/>
        <v>#N/A</v>
      </c>
      <c r="AV829" t="e">
        <f t="shared" si="505"/>
        <v>#N/A</v>
      </c>
      <c r="AW829" t="e">
        <f t="shared" si="506"/>
        <v>#N/A</v>
      </c>
      <c r="AX829" t="e">
        <f>LOOKUP(AV829,Z!A2:'Z'!A803,Z!B2:'Z'!B803)</f>
        <v>#N/A</v>
      </c>
      <c r="AY829" t="e">
        <f t="shared" si="494"/>
        <v>#N/A</v>
      </c>
      <c r="AZ829" t="e">
        <f t="shared" si="495"/>
        <v>#N/A</v>
      </c>
      <c r="BA829" t="e">
        <f t="shared" si="496"/>
        <v>#N/A</v>
      </c>
      <c r="BB829" t="e">
        <f t="shared" si="497"/>
        <v>#N/A</v>
      </c>
      <c r="BC829" t="e">
        <f t="shared" si="498"/>
        <v>#N/A</v>
      </c>
      <c r="BD829" t="e">
        <f t="shared" si="499"/>
        <v>#N/A</v>
      </c>
    </row>
    <row r="830" spans="1:56" x14ac:dyDescent="0.25">
      <c r="A830">
        <f>'Bodycomp INPUT'!A827</f>
        <v>0</v>
      </c>
      <c r="B830">
        <f>'Bodycomp INPUT'!B827</f>
        <v>0</v>
      </c>
      <c r="C830">
        <f>'Bodycomp INPUT'!C827</f>
        <v>0</v>
      </c>
      <c r="D830">
        <f>'Bodycomp INPUT'!D827</f>
        <v>0</v>
      </c>
      <c r="E830">
        <f>'Bodycomp INPUT'!E827</f>
        <v>0</v>
      </c>
      <c r="F830">
        <f>'Bodycomp INPUT'!F827</f>
        <v>0</v>
      </c>
      <c r="G830">
        <f>'Bodycomp INPUT'!G827</f>
        <v>0</v>
      </c>
      <c r="H830">
        <v>832</v>
      </c>
      <c r="I830">
        <f t="shared" si="507"/>
        <v>0</v>
      </c>
      <c r="J830">
        <f t="shared" si="500"/>
        <v>2.6419999999999999</v>
      </c>
      <c r="K830">
        <f t="shared" si="508"/>
        <v>2.86</v>
      </c>
      <c r="L830">
        <f t="shared" si="509"/>
        <v>2.6419999999999999</v>
      </c>
      <c r="M830">
        <f t="shared" si="510"/>
        <v>2.3159999999999998</v>
      </c>
      <c r="N830">
        <f t="shared" si="511"/>
        <v>2.8029999999999999</v>
      </c>
      <c r="O830">
        <f t="shared" si="512"/>
        <v>2.3159999999999998</v>
      </c>
      <c r="P830">
        <f t="shared" si="513"/>
        <v>2.6419999999999999</v>
      </c>
      <c r="Q830">
        <f t="shared" si="514"/>
        <v>2.6419999999999999</v>
      </c>
      <c r="R830">
        <f t="shared" si="501"/>
        <v>6.7106934213868428</v>
      </c>
      <c r="S830">
        <f t="shared" si="515"/>
        <v>0.373</v>
      </c>
      <c r="T830">
        <f t="shared" si="516"/>
        <v>2.472</v>
      </c>
      <c r="U830">
        <f t="shared" si="517"/>
        <v>0.373</v>
      </c>
      <c r="V830">
        <f t="shared" si="518"/>
        <v>4.5890000000000004</v>
      </c>
      <c r="W830">
        <f t="shared" si="519"/>
        <v>1.5129999999999999</v>
      </c>
      <c r="X830">
        <f t="shared" si="520"/>
        <v>4.5890000000000004</v>
      </c>
      <c r="Y830">
        <f t="shared" si="521"/>
        <v>0.373</v>
      </c>
      <c r="Z830">
        <f t="shared" si="522"/>
        <v>0.373</v>
      </c>
      <c r="AA830">
        <f t="shared" si="523"/>
        <v>0</v>
      </c>
      <c r="AB830">
        <f t="shared" si="502"/>
        <v>0</v>
      </c>
      <c r="AC830">
        <f t="shared" si="524"/>
        <v>0</v>
      </c>
      <c r="AD830">
        <f t="shared" si="525"/>
        <v>0</v>
      </c>
      <c r="AE830">
        <f t="shared" si="503"/>
        <v>0</v>
      </c>
      <c r="AF830">
        <f t="shared" si="526"/>
        <v>0</v>
      </c>
      <c r="AG830">
        <f t="shared" si="527"/>
        <v>0.16916099773242629</v>
      </c>
      <c r="AH830">
        <f t="shared" si="528"/>
        <v>6.710693421386843E-2</v>
      </c>
      <c r="AI830">
        <f t="shared" si="529"/>
        <v>37.563447232209413</v>
      </c>
      <c r="AK830" t="e">
        <f>LOOKUP(AF830,LMS!D2:'LMS'!D2597,LMS!E2:'LMS'!E2597)</f>
        <v>#N/A</v>
      </c>
      <c r="AL830" t="e">
        <f>LOOKUP(AF830,LMS!D2:'LMS'!D2597,LMS!F2:'LMS'!F2597)</f>
        <v>#N/A</v>
      </c>
      <c r="AM830" t="e">
        <f>LOOKUP(AF830,LMS!D2:'LMS'!D2597,LMS!G2:'LMS'!G2597)</f>
        <v>#N/A</v>
      </c>
      <c r="AN830" t="e">
        <f>LOOKUP(AF830,LMS!D2:'LMS'!D2597,LMS!L2:'LMS'!L2597)</f>
        <v>#N/A</v>
      </c>
      <c r="AO830" t="e">
        <f>LOOKUP(AF830,LMS!D2:'LMS'!D2597,LMS!N2:'LMS'!N2597)</f>
        <v>#N/A</v>
      </c>
      <c r="AP830" t="e">
        <f>LOOKUP(AF830,LMS!D2:'LMS'!D2597,LMS!P2:'LMS'!P2597)</f>
        <v>#N/A</v>
      </c>
      <c r="AR830" t="e">
        <f t="shared" si="530"/>
        <v>#N/A</v>
      </c>
      <c r="AS830" t="e">
        <f t="shared" si="531"/>
        <v>#N/A</v>
      </c>
      <c r="AT830" t="e">
        <f t="shared" si="504"/>
        <v>#N/A</v>
      </c>
      <c r="AU830" t="e">
        <f t="shared" si="532"/>
        <v>#N/A</v>
      </c>
      <c r="AV830" t="e">
        <f t="shared" si="505"/>
        <v>#N/A</v>
      </c>
      <c r="AW830" t="e">
        <f t="shared" si="506"/>
        <v>#N/A</v>
      </c>
      <c r="AX830" t="e">
        <f>LOOKUP(AV830,Z!A2:'Z'!A803,Z!B2:'Z'!B803)</f>
        <v>#N/A</v>
      </c>
      <c r="AY830" t="e">
        <f t="shared" si="494"/>
        <v>#N/A</v>
      </c>
      <c r="AZ830" t="e">
        <f t="shared" si="495"/>
        <v>#N/A</v>
      </c>
      <c r="BA830" t="e">
        <f t="shared" si="496"/>
        <v>#N/A</v>
      </c>
      <c r="BB830" t="e">
        <f t="shared" si="497"/>
        <v>#N/A</v>
      </c>
      <c r="BC830" t="e">
        <f t="shared" si="498"/>
        <v>#N/A</v>
      </c>
      <c r="BD830" t="e">
        <f t="shared" si="499"/>
        <v>#N/A</v>
      </c>
    </row>
    <row r="831" spans="1:56" x14ac:dyDescent="0.25">
      <c r="A831">
        <f>'Bodycomp INPUT'!A828</f>
        <v>0</v>
      </c>
      <c r="B831">
        <f>'Bodycomp INPUT'!B828</f>
        <v>0</v>
      </c>
      <c r="C831">
        <f>'Bodycomp INPUT'!C828</f>
        <v>0</v>
      </c>
      <c r="D831">
        <f>'Bodycomp INPUT'!D828</f>
        <v>0</v>
      </c>
      <c r="E831">
        <f>'Bodycomp INPUT'!E828</f>
        <v>0</v>
      </c>
      <c r="F831">
        <f>'Bodycomp INPUT'!F828</f>
        <v>0</v>
      </c>
      <c r="G831">
        <f>'Bodycomp INPUT'!G828</f>
        <v>0</v>
      </c>
      <c r="H831">
        <v>833</v>
      </c>
      <c r="I831">
        <f t="shared" si="507"/>
        <v>0</v>
      </c>
      <c r="J831">
        <f t="shared" si="500"/>
        <v>2.6419999999999999</v>
      </c>
      <c r="K831">
        <f t="shared" si="508"/>
        <v>2.86</v>
      </c>
      <c r="L831">
        <f t="shared" si="509"/>
        <v>2.6419999999999999</v>
      </c>
      <c r="M831">
        <f t="shared" si="510"/>
        <v>2.3159999999999998</v>
      </c>
      <c r="N831">
        <f t="shared" si="511"/>
        <v>2.8029999999999999</v>
      </c>
      <c r="O831">
        <f t="shared" si="512"/>
        <v>2.3159999999999998</v>
      </c>
      <c r="P831">
        <f t="shared" si="513"/>
        <v>2.6419999999999999</v>
      </c>
      <c r="Q831">
        <f t="shared" si="514"/>
        <v>2.6419999999999999</v>
      </c>
      <c r="R831">
        <f t="shared" si="501"/>
        <v>6.7106934213868428</v>
      </c>
      <c r="S831">
        <f t="shared" si="515"/>
        <v>0.373</v>
      </c>
      <c r="T831">
        <f t="shared" si="516"/>
        <v>2.472</v>
      </c>
      <c r="U831">
        <f t="shared" si="517"/>
        <v>0.373</v>
      </c>
      <c r="V831">
        <f t="shared" si="518"/>
        <v>4.5890000000000004</v>
      </c>
      <c r="W831">
        <f t="shared" si="519"/>
        <v>1.5129999999999999</v>
      </c>
      <c r="X831">
        <f t="shared" si="520"/>
        <v>4.5890000000000004</v>
      </c>
      <c r="Y831">
        <f t="shared" si="521"/>
        <v>0.373</v>
      </c>
      <c r="Z831">
        <f t="shared" si="522"/>
        <v>0.373</v>
      </c>
      <c r="AA831">
        <f t="shared" si="523"/>
        <v>0</v>
      </c>
      <c r="AB831">
        <f t="shared" si="502"/>
        <v>0</v>
      </c>
      <c r="AC831">
        <f t="shared" si="524"/>
        <v>0</v>
      </c>
      <c r="AD831">
        <f t="shared" si="525"/>
        <v>0</v>
      </c>
      <c r="AE831">
        <f t="shared" si="503"/>
        <v>0</v>
      </c>
      <c r="AF831">
        <f t="shared" si="526"/>
        <v>0</v>
      </c>
      <c r="AG831">
        <f t="shared" si="527"/>
        <v>0.16916099773242629</v>
      </c>
      <c r="AH831">
        <f t="shared" si="528"/>
        <v>6.710693421386843E-2</v>
      </c>
      <c r="AI831">
        <f t="shared" si="529"/>
        <v>37.563447232209413</v>
      </c>
      <c r="AK831" t="e">
        <f>LOOKUP(AF831,LMS!D2:'LMS'!D2597,LMS!E2:'LMS'!E2597)</f>
        <v>#N/A</v>
      </c>
      <c r="AL831" t="e">
        <f>LOOKUP(AF831,LMS!D2:'LMS'!D2597,LMS!F2:'LMS'!F2597)</f>
        <v>#N/A</v>
      </c>
      <c r="AM831" t="e">
        <f>LOOKUP(AF831,LMS!D2:'LMS'!D2597,LMS!G2:'LMS'!G2597)</f>
        <v>#N/A</v>
      </c>
      <c r="AN831" t="e">
        <f>LOOKUP(AF831,LMS!D2:'LMS'!D2597,LMS!L2:'LMS'!L2597)</f>
        <v>#N/A</v>
      </c>
      <c r="AO831" t="e">
        <f>LOOKUP(AF831,LMS!D2:'LMS'!D2597,LMS!N2:'LMS'!N2597)</f>
        <v>#N/A</v>
      </c>
      <c r="AP831" t="e">
        <f>LOOKUP(AF831,LMS!D2:'LMS'!D2597,LMS!P2:'LMS'!P2597)</f>
        <v>#N/A</v>
      </c>
      <c r="AR831" t="e">
        <f t="shared" si="530"/>
        <v>#N/A</v>
      </c>
      <c r="AS831" t="e">
        <f t="shared" si="531"/>
        <v>#N/A</v>
      </c>
      <c r="AT831" t="e">
        <f t="shared" si="504"/>
        <v>#N/A</v>
      </c>
      <c r="AU831" t="e">
        <f t="shared" si="532"/>
        <v>#N/A</v>
      </c>
      <c r="AV831" t="e">
        <f t="shared" si="505"/>
        <v>#N/A</v>
      </c>
      <c r="AW831" t="e">
        <f t="shared" si="506"/>
        <v>#N/A</v>
      </c>
      <c r="AX831" t="e">
        <f>LOOKUP(AV831,Z!A2:'Z'!A803,Z!B2:'Z'!B803)</f>
        <v>#N/A</v>
      </c>
      <c r="AY831" t="e">
        <f t="shared" si="494"/>
        <v>#N/A</v>
      </c>
      <c r="AZ831" t="e">
        <f t="shared" si="495"/>
        <v>#N/A</v>
      </c>
      <c r="BA831" t="e">
        <f t="shared" si="496"/>
        <v>#N/A</v>
      </c>
      <c r="BB831" t="e">
        <f t="shared" si="497"/>
        <v>#N/A</v>
      </c>
      <c r="BC831" t="e">
        <f t="shared" si="498"/>
        <v>#N/A</v>
      </c>
      <c r="BD831" t="e">
        <f t="shared" si="499"/>
        <v>#N/A</v>
      </c>
    </row>
    <row r="832" spans="1:56" x14ac:dyDescent="0.25">
      <c r="A832">
        <f>'Bodycomp INPUT'!A829</f>
        <v>0</v>
      </c>
      <c r="B832">
        <f>'Bodycomp INPUT'!B829</f>
        <v>0</v>
      </c>
      <c r="C832">
        <f>'Bodycomp INPUT'!C829</f>
        <v>0</v>
      </c>
      <c r="D832">
        <f>'Bodycomp INPUT'!D829</f>
        <v>0</v>
      </c>
      <c r="E832">
        <f>'Bodycomp INPUT'!E829</f>
        <v>0</v>
      </c>
      <c r="F832">
        <f>'Bodycomp INPUT'!F829</f>
        <v>0</v>
      </c>
      <c r="G832">
        <f>'Bodycomp INPUT'!G829</f>
        <v>0</v>
      </c>
      <c r="H832">
        <v>834</v>
      </c>
      <c r="I832">
        <f t="shared" si="507"/>
        <v>0</v>
      </c>
      <c r="J832">
        <f t="shared" si="500"/>
        <v>2.6419999999999999</v>
      </c>
      <c r="K832">
        <f t="shared" si="508"/>
        <v>2.86</v>
      </c>
      <c r="L832">
        <f t="shared" si="509"/>
        <v>2.6419999999999999</v>
      </c>
      <c r="M832">
        <f t="shared" si="510"/>
        <v>2.3159999999999998</v>
      </c>
      <c r="N832">
        <f t="shared" si="511"/>
        <v>2.8029999999999999</v>
      </c>
      <c r="O832">
        <f t="shared" si="512"/>
        <v>2.3159999999999998</v>
      </c>
      <c r="P832">
        <f t="shared" si="513"/>
        <v>2.6419999999999999</v>
      </c>
      <c r="Q832">
        <f t="shared" si="514"/>
        <v>2.6419999999999999</v>
      </c>
      <c r="R832">
        <f t="shared" si="501"/>
        <v>6.7106934213868428</v>
      </c>
      <c r="S832">
        <f t="shared" si="515"/>
        <v>0.373</v>
      </c>
      <c r="T832">
        <f t="shared" si="516"/>
        <v>2.472</v>
      </c>
      <c r="U832">
        <f t="shared" si="517"/>
        <v>0.373</v>
      </c>
      <c r="V832">
        <f t="shared" si="518"/>
        <v>4.5890000000000004</v>
      </c>
      <c r="W832">
        <f t="shared" si="519"/>
        <v>1.5129999999999999</v>
      </c>
      <c r="X832">
        <f t="shared" si="520"/>
        <v>4.5890000000000004</v>
      </c>
      <c r="Y832">
        <f t="shared" si="521"/>
        <v>0.373</v>
      </c>
      <c r="Z832">
        <f t="shared" si="522"/>
        <v>0.373</v>
      </c>
      <c r="AA832">
        <f t="shared" si="523"/>
        <v>0</v>
      </c>
      <c r="AB832">
        <f t="shared" si="502"/>
        <v>0</v>
      </c>
      <c r="AC832">
        <f t="shared" si="524"/>
        <v>0</v>
      </c>
      <c r="AD832">
        <f t="shared" si="525"/>
        <v>0</v>
      </c>
      <c r="AE832">
        <f t="shared" si="503"/>
        <v>0</v>
      </c>
      <c r="AF832">
        <f t="shared" si="526"/>
        <v>0</v>
      </c>
      <c r="AG832">
        <f t="shared" si="527"/>
        <v>0.16916099773242629</v>
      </c>
      <c r="AH832">
        <f t="shared" si="528"/>
        <v>6.710693421386843E-2</v>
      </c>
      <c r="AI832">
        <f t="shared" si="529"/>
        <v>37.563447232209413</v>
      </c>
      <c r="AK832" t="e">
        <f>LOOKUP(AF832,LMS!D2:'LMS'!D2597,LMS!E2:'LMS'!E2597)</f>
        <v>#N/A</v>
      </c>
      <c r="AL832" t="e">
        <f>LOOKUP(AF832,LMS!D2:'LMS'!D2597,LMS!F2:'LMS'!F2597)</f>
        <v>#N/A</v>
      </c>
      <c r="AM832" t="e">
        <f>LOOKUP(AF832,LMS!D2:'LMS'!D2597,LMS!G2:'LMS'!G2597)</f>
        <v>#N/A</v>
      </c>
      <c r="AN832" t="e">
        <f>LOOKUP(AF832,LMS!D2:'LMS'!D2597,LMS!L2:'LMS'!L2597)</f>
        <v>#N/A</v>
      </c>
      <c r="AO832" t="e">
        <f>LOOKUP(AF832,LMS!D2:'LMS'!D2597,LMS!N2:'LMS'!N2597)</f>
        <v>#N/A</v>
      </c>
      <c r="AP832" t="e">
        <f>LOOKUP(AF832,LMS!D2:'LMS'!D2597,LMS!P2:'LMS'!P2597)</f>
        <v>#N/A</v>
      </c>
      <c r="AR832" t="e">
        <f t="shared" si="530"/>
        <v>#N/A</v>
      </c>
      <c r="AS832" t="e">
        <f t="shared" si="531"/>
        <v>#N/A</v>
      </c>
      <c r="AT832" t="e">
        <f t="shared" si="504"/>
        <v>#N/A</v>
      </c>
      <c r="AU832" t="e">
        <f t="shared" si="532"/>
        <v>#N/A</v>
      </c>
      <c r="AV832" t="e">
        <f t="shared" si="505"/>
        <v>#N/A</v>
      </c>
      <c r="AW832" t="e">
        <f t="shared" si="506"/>
        <v>#N/A</v>
      </c>
      <c r="AX832" t="e">
        <f>LOOKUP(AV832,Z!A2:'Z'!A803,Z!B2:'Z'!B803)</f>
        <v>#N/A</v>
      </c>
      <c r="AY832" t="e">
        <f t="shared" si="494"/>
        <v>#N/A</v>
      </c>
      <c r="AZ832" t="e">
        <f t="shared" si="495"/>
        <v>#N/A</v>
      </c>
      <c r="BA832" t="e">
        <f t="shared" si="496"/>
        <v>#N/A</v>
      </c>
      <c r="BB832" t="e">
        <f t="shared" si="497"/>
        <v>#N/A</v>
      </c>
      <c r="BC832" t="e">
        <f t="shared" si="498"/>
        <v>#N/A</v>
      </c>
      <c r="BD832" t="e">
        <f t="shared" si="499"/>
        <v>#N/A</v>
      </c>
    </row>
    <row r="833" spans="1:56" x14ac:dyDescent="0.25">
      <c r="A833">
        <f>'Bodycomp INPUT'!A830</f>
        <v>0</v>
      </c>
      <c r="B833">
        <f>'Bodycomp INPUT'!B830</f>
        <v>0</v>
      </c>
      <c r="C833">
        <f>'Bodycomp INPUT'!C830</f>
        <v>0</v>
      </c>
      <c r="D833">
        <f>'Bodycomp INPUT'!D830</f>
        <v>0</v>
      </c>
      <c r="E833">
        <f>'Bodycomp INPUT'!E830</f>
        <v>0</v>
      </c>
      <c r="F833">
        <f>'Bodycomp INPUT'!F830</f>
        <v>0</v>
      </c>
      <c r="G833">
        <f>'Bodycomp INPUT'!G830</f>
        <v>0</v>
      </c>
      <c r="H833">
        <v>835</v>
      </c>
      <c r="I833">
        <f t="shared" si="507"/>
        <v>0</v>
      </c>
      <c r="J833">
        <f t="shared" si="500"/>
        <v>2.6419999999999999</v>
      </c>
      <c r="K833">
        <f t="shared" si="508"/>
        <v>2.86</v>
      </c>
      <c r="L833">
        <f t="shared" si="509"/>
        <v>2.6419999999999999</v>
      </c>
      <c r="M833">
        <f t="shared" si="510"/>
        <v>2.3159999999999998</v>
      </c>
      <c r="N833">
        <f t="shared" si="511"/>
        <v>2.8029999999999999</v>
      </c>
      <c r="O833">
        <f t="shared" si="512"/>
        <v>2.3159999999999998</v>
      </c>
      <c r="P833">
        <f t="shared" si="513"/>
        <v>2.6419999999999999</v>
      </c>
      <c r="Q833">
        <f t="shared" si="514"/>
        <v>2.6419999999999999</v>
      </c>
      <c r="R833">
        <f t="shared" si="501"/>
        <v>6.7106934213868428</v>
      </c>
      <c r="S833">
        <f t="shared" si="515"/>
        <v>0.373</v>
      </c>
      <c r="T833">
        <f t="shared" si="516"/>
        <v>2.472</v>
      </c>
      <c r="U833">
        <f t="shared" si="517"/>
        <v>0.373</v>
      </c>
      <c r="V833">
        <f t="shared" si="518"/>
        <v>4.5890000000000004</v>
      </c>
      <c r="W833">
        <f t="shared" si="519"/>
        <v>1.5129999999999999</v>
      </c>
      <c r="X833">
        <f t="shared" si="520"/>
        <v>4.5890000000000004</v>
      </c>
      <c r="Y833">
        <f t="shared" si="521"/>
        <v>0.373</v>
      </c>
      <c r="Z833">
        <f t="shared" si="522"/>
        <v>0.373</v>
      </c>
      <c r="AA833">
        <f t="shared" si="523"/>
        <v>0</v>
      </c>
      <c r="AB833">
        <f t="shared" si="502"/>
        <v>0</v>
      </c>
      <c r="AC833">
        <f t="shared" si="524"/>
        <v>0</v>
      </c>
      <c r="AD833">
        <f t="shared" si="525"/>
        <v>0</v>
      </c>
      <c r="AE833">
        <f t="shared" si="503"/>
        <v>0</v>
      </c>
      <c r="AF833">
        <f t="shared" si="526"/>
        <v>0</v>
      </c>
      <c r="AG833">
        <f t="shared" si="527"/>
        <v>0.16916099773242629</v>
      </c>
      <c r="AH833">
        <f t="shared" si="528"/>
        <v>6.710693421386843E-2</v>
      </c>
      <c r="AI833">
        <f t="shared" si="529"/>
        <v>37.563447232209413</v>
      </c>
      <c r="AK833" t="e">
        <f>LOOKUP(AF833,LMS!D2:'LMS'!D2597,LMS!E2:'LMS'!E2597)</f>
        <v>#N/A</v>
      </c>
      <c r="AL833" t="e">
        <f>LOOKUP(AF833,LMS!D2:'LMS'!D2597,LMS!F2:'LMS'!F2597)</f>
        <v>#N/A</v>
      </c>
      <c r="AM833" t="e">
        <f>LOOKUP(AF833,LMS!D2:'LMS'!D2597,LMS!G2:'LMS'!G2597)</f>
        <v>#N/A</v>
      </c>
      <c r="AN833" t="e">
        <f>LOOKUP(AF833,LMS!D2:'LMS'!D2597,LMS!L2:'LMS'!L2597)</f>
        <v>#N/A</v>
      </c>
      <c r="AO833" t="e">
        <f>LOOKUP(AF833,LMS!D2:'LMS'!D2597,LMS!N2:'LMS'!N2597)</f>
        <v>#N/A</v>
      </c>
      <c r="AP833" t="e">
        <f>LOOKUP(AF833,LMS!D2:'LMS'!D2597,LMS!P2:'LMS'!P2597)</f>
        <v>#N/A</v>
      </c>
      <c r="AR833" t="e">
        <f t="shared" si="530"/>
        <v>#N/A</v>
      </c>
      <c r="AS833" t="e">
        <f t="shared" si="531"/>
        <v>#N/A</v>
      </c>
      <c r="AT833" t="e">
        <f t="shared" si="504"/>
        <v>#N/A</v>
      </c>
      <c r="AU833" t="e">
        <f t="shared" si="532"/>
        <v>#N/A</v>
      </c>
      <c r="AV833" t="e">
        <f t="shared" si="505"/>
        <v>#N/A</v>
      </c>
      <c r="AW833" t="e">
        <f t="shared" si="506"/>
        <v>#N/A</v>
      </c>
      <c r="AX833" t="e">
        <f>LOOKUP(AV833,Z!A2:'Z'!A803,Z!B2:'Z'!B803)</f>
        <v>#N/A</v>
      </c>
      <c r="AY833" t="e">
        <f t="shared" si="494"/>
        <v>#N/A</v>
      </c>
      <c r="AZ833" t="e">
        <f t="shared" si="495"/>
        <v>#N/A</v>
      </c>
      <c r="BA833" t="e">
        <f t="shared" si="496"/>
        <v>#N/A</v>
      </c>
      <c r="BB833" t="e">
        <f t="shared" si="497"/>
        <v>#N/A</v>
      </c>
      <c r="BC833" t="e">
        <f t="shared" si="498"/>
        <v>#N/A</v>
      </c>
      <c r="BD833" t="e">
        <f t="shared" si="499"/>
        <v>#N/A</v>
      </c>
    </row>
    <row r="834" spans="1:56" x14ac:dyDescent="0.25">
      <c r="A834">
        <f>'Bodycomp INPUT'!A831</f>
        <v>0</v>
      </c>
      <c r="B834">
        <f>'Bodycomp INPUT'!B831</f>
        <v>0</v>
      </c>
      <c r="C834">
        <f>'Bodycomp INPUT'!C831</f>
        <v>0</v>
      </c>
      <c r="D834">
        <f>'Bodycomp INPUT'!D831</f>
        <v>0</v>
      </c>
      <c r="E834">
        <f>'Bodycomp INPUT'!E831</f>
        <v>0</v>
      </c>
      <c r="F834">
        <f>'Bodycomp INPUT'!F831</f>
        <v>0</v>
      </c>
      <c r="G834">
        <f>'Bodycomp INPUT'!G831</f>
        <v>0</v>
      </c>
      <c r="H834">
        <v>836</v>
      </c>
      <c r="I834">
        <f t="shared" si="507"/>
        <v>0</v>
      </c>
      <c r="J834">
        <f t="shared" si="500"/>
        <v>2.6419999999999999</v>
      </c>
      <c r="K834">
        <f t="shared" si="508"/>
        <v>2.86</v>
      </c>
      <c r="L834">
        <f t="shared" si="509"/>
        <v>2.6419999999999999</v>
      </c>
      <c r="M834">
        <f t="shared" si="510"/>
        <v>2.3159999999999998</v>
      </c>
      <c r="N834">
        <f t="shared" si="511"/>
        <v>2.8029999999999999</v>
      </c>
      <c r="O834">
        <f t="shared" si="512"/>
        <v>2.3159999999999998</v>
      </c>
      <c r="P834">
        <f t="shared" si="513"/>
        <v>2.6419999999999999</v>
      </c>
      <c r="Q834">
        <f t="shared" si="514"/>
        <v>2.6419999999999999</v>
      </c>
      <c r="R834">
        <f t="shared" si="501"/>
        <v>6.7106934213868428</v>
      </c>
      <c r="S834">
        <f t="shared" si="515"/>
        <v>0.373</v>
      </c>
      <c r="T834">
        <f t="shared" si="516"/>
        <v>2.472</v>
      </c>
      <c r="U834">
        <f t="shared" si="517"/>
        <v>0.373</v>
      </c>
      <c r="V834">
        <f t="shared" si="518"/>
        <v>4.5890000000000004</v>
      </c>
      <c r="W834">
        <f t="shared" si="519"/>
        <v>1.5129999999999999</v>
      </c>
      <c r="X834">
        <f t="shared" si="520"/>
        <v>4.5890000000000004</v>
      </c>
      <c r="Y834">
        <f t="shared" si="521"/>
        <v>0.373</v>
      </c>
      <c r="Z834">
        <f t="shared" si="522"/>
        <v>0.373</v>
      </c>
      <c r="AA834">
        <f t="shared" si="523"/>
        <v>0</v>
      </c>
      <c r="AB834">
        <f t="shared" si="502"/>
        <v>0</v>
      </c>
      <c r="AC834">
        <f t="shared" si="524"/>
        <v>0</v>
      </c>
      <c r="AD834">
        <f t="shared" si="525"/>
        <v>0</v>
      </c>
      <c r="AE834">
        <f t="shared" si="503"/>
        <v>0</v>
      </c>
      <c r="AF834">
        <f t="shared" si="526"/>
        <v>0</v>
      </c>
      <c r="AG834">
        <f t="shared" si="527"/>
        <v>0.16916099773242629</v>
      </c>
      <c r="AH834">
        <f t="shared" si="528"/>
        <v>6.710693421386843E-2</v>
      </c>
      <c r="AI834">
        <f t="shared" si="529"/>
        <v>37.563447232209413</v>
      </c>
      <c r="AK834" t="e">
        <f>LOOKUP(AF834,LMS!D2:'LMS'!D2597,LMS!E2:'LMS'!E2597)</f>
        <v>#N/A</v>
      </c>
      <c r="AL834" t="e">
        <f>LOOKUP(AF834,LMS!D2:'LMS'!D2597,LMS!F2:'LMS'!F2597)</f>
        <v>#N/A</v>
      </c>
      <c r="AM834" t="e">
        <f>LOOKUP(AF834,LMS!D2:'LMS'!D2597,LMS!G2:'LMS'!G2597)</f>
        <v>#N/A</v>
      </c>
      <c r="AN834" t="e">
        <f>LOOKUP(AF834,LMS!D2:'LMS'!D2597,LMS!L2:'LMS'!L2597)</f>
        <v>#N/A</v>
      </c>
      <c r="AO834" t="e">
        <f>LOOKUP(AF834,LMS!D2:'LMS'!D2597,LMS!N2:'LMS'!N2597)</f>
        <v>#N/A</v>
      </c>
      <c r="AP834" t="e">
        <f>LOOKUP(AF834,LMS!D2:'LMS'!D2597,LMS!P2:'LMS'!P2597)</f>
        <v>#N/A</v>
      </c>
      <c r="AR834" t="e">
        <f t="shared" si="530"/>
        <v>#N/A</v>
      </c>
      <c r="AS834" t="e">
        <f t="shared" si="531"/>
        <v>#N/A</v>
      </c>
      <c r="AT834" t="e">
        <f t="shared" si="504"/>
        <v>#N/A</v>
      </c>
      <c r="AU834" t="e">
        <f t="shared" si="532"/>
        <v>#N/A</v>
      </c>
      <c r="AV834" t="e">
        <f t="shared" si="505"/>
        <v>#N/A</v>
      </c>
      <c r="AW834" t="e">
        <f t="shared" si="506"/>
        <v>#N/A</v>
      </c>
      <c r="AX834" t="e">
        <f>LOOKUP(AV834,Z!A2:'Z'!A803,Z!B2:'Z'!B803)</f>
        <v>#N/A</v>
      </c>
      <c r="AY834" t="e">
        <f t="shared" ref="AY834:AY897" si="533">AI834-AN834</f>
        <v>#N/A</v>
      </c>
      <c r="AZ834" t="e">
        <f t="shared" ref="AZ834:AZ897" si="534">AI834-AO834</f>
        <v>#N/A</v>
      </c>
      <c r="BA834" t="e">
        <f t="shared" ref="BA834:BA897" si="535">AI834-AP834</f>
        <v>#N/A</v>
      </c>
      <c r="BB834" t="e">
        <f t="shared" ref="BB834:BB897" si="536">AY834*100/AN834</f>
        <v>#N/A</v>
      </c>
      <c r="BC834" t="e">
        <f t="shared" ref="BC834:BC897" si="537">AZ834*100/AO834</f>
        <v>#N/A</v>
      </c>
      <c r="BD834" t="e">
        <f t="shared" ref="BD834:BD897" si="538">BA834*100/AP834</f>
        <v>#N/A</v>
      </c>
    </row>
    <row r="835" spans="1:56" x14ac:dyDescent="0.25">
      <c r="A835">
        <f>'Bodycomp INPUT'!A832</f>
        <v>0</v>
      </c>
      <c r="B835">
        <f>'Bodycomp INPUT'!B832</f>
        <v>0</v>
      </c>
      <c r="C835">
        <f>'Bodycomp INPUT'!C832</f>
        <v>0</v>
      </c>
      <c r="D835">
        <f>'Bodycomp INPUT'!D832</f>
        <v>0</v>
      </c>
      <c r="E835">
        <f>'Bodycomp INPUT'!E832</f>
        <v>0</v>
      </c>
      <c r="F835">
        <f>'Bodycomp INPUT'!F832</f>
        <v>0</v>
      </c>
      <c r="G835">
        <f>'Bodycomp INPUT'!G832</f>
        <v>0</v>
      </c>
      <c r="H835">
        <v>837</v>
      </c>
      <c r="I835">
        <f t="shared" si="507"/>
        <v>0</v>
      </c>
      <c r="J835">
        <f t="shared" ref="J835:J898" si="539">2.642+(I835*0.952)</f>
        <v>2.6419999999999999</v>
      </c>
      <c r="K835">
        <f t="shared" si="508"/>
        <v>2.86</v>
      </c>
      <c r="L835">
        <f t="shared" si="509"/>
        <v>2.6419999999999999</v>
      </c>
      <c r="M835">
        <f t="shared" si="510"/>
        <v>2.3159999999999998</v>
      </c>
      <c r="N835">
        <f t="shared" si="511"/>
        <v>2.8029999999999999</v>
      </c>
      <c r="O835">
        <f t="shared" si="512"/>
        <v>2.3159999999999998</v>
      </c>
      <c r="P835">
        <f t="shared" si="513"/>
        <v>2.6419999999999999</v>
      </c>
      <c r="Q835">
        <f t="shared" si="514"/>
        <v>2.6419999999999999</v>
      </c>
      <c r="R835">
        <f t="shared" ref="R835:R898" si="540">Q835*2.54000508001016</f>
        <v>6.7106934213868428</v>
      </c>
      <c r="S835">
        <f t="shared" si="515"/>
        <v>0.373</v>
      </c>
      <c r="T835">
        <f t="shared" si="516"/>
        <v>2.472</v>
      </c>
      <c r="U835">
        <f t="shared" si="517"/>
        <v>0.373</v>
      </c>
      <c r="V835">
        <f t="shared" si="518"/>
        <v>4.5890000000000004</v>
      </c>
      <c r="W835">
        <f t="shared" si="519"/>
        <v>1.5129999999999999</v>
      </c>
      <c r="X835">
        <f t="shared" si="520"/>
        <v>4.5890000000000004</v>
      </c>
      <c r="Y835">
        <f t="shared" si="521"/>
        <v>0.373</v>
      </c>
      <c r="Z835">
        <f t="shared" si="522"/>
        <v>0.373</v>
      </c>
      <c r="AA835">
        <f t="shared" si="523"/>
        <v>0</v>
      </c>
      <c r="AB835">
        <f t="shared" ref="AB835:AB898" si="541">ROUND(AA835,0)</f>
        <v>0</v>
      </c>
      <c r="AC835">
        <f t="shared" si="524"/>
        <v>0</v>
      </c>
      <c r="AD835">
        <f t="shared" si="525"/>
        <v>0</v>
      </c>
      <c r="AE835">
        <f t="shared" ref="AE835:AE898" si="542">ROUNDDOWN(AD835,0)</f>
        <v>0</v>
      </c>
      <c r="AF835">
        <f t="shared" si="526"/>
        <v>0</v>
      </c>
      <c r="AG835">
        <f t="shared" si="527"/>
        <v>0.16916099773242629</v>
      </c>
      <c r="AH835">
        <f t="shared" si="528"/>
        <v>6.710693421386843E-2</v>
      </c>
      <c r="AI835">
        <f t="shared" si="529"/>
        <v>37.563447232209413</v>
      </c>
      <c r="AK835" t="e">
        <f>LOOKUP(AF835,LMS!D2:'LMS'!D2597,LMS!E2:'LMS'!E2597)</f>
        <v>#N/A</v>
      </c>
      <c r="AL835" t="e">
        <f>LOOKUP(AF835,LMS!D2:'LMS'!D2597,LMS!F2:'LMS'!F2597)</f>
        <v>#N/A</v>
      </c>
      <c r="AM835" t="e">
        <f>LOOKUP(AF835,LMS!D2:'LMS'!D2597,LMS!G2:'LMS'!G2597)</f>
        <v>#N/A</v>
      </c>
      <c r="AN835" t="e">
        <f>LOOKUP(AF835,LMS!D2:'LMS'!D2597,LMS!L2:'LMS'!L2597)</f>
        <v>#N/A</v>
      </c>
      <c r="AO835" t="e">
        <f>LOOKUP(AF835,LMS!D2:'LMS'!D2597,LMS!N2:'LMS'!N2597)</f>
        <v>#N/A</v>
      </c>
      <c r="AP835" t="e">
        <f>LOOKUP(AF835,LMS!D2:'LMS'!D2597,LMS!P2:'LMS'!P2597)</f>
        <v>#N/A</v>
      </c>
      <c r="AR835" t="e">
        <f t="shared" si="530"/>
        <v>#N/A</v>
      </c>
      <c r="AS835" t="e">
        <f t="shared" si="531"/>
        <v>#N/A</v>
      </c>
      <c r="AT835" t="e">
        <f t="shared" ref="AT835:AT898" si="543">AS835-1</f>
        <v>#N/A</v>
      </c>
      <c r="AU835" t="e">
        <f t="shared" si="532"/>
        <v>#N/A</v>
      </c>
      <c r="AV835" t="e">
        <f t="shared" ref="AV835:AV898" si="544">ROUND(AU835,2)</f>
        <v>#N/A</v>
      </c>
      <c r="AW835" t="e">
        <f t="shared" si="506"/>
        <v>#N/A</v>
      </c>
      <c r="AX835" t="e">
        <f>LOOKUP(AV835,Z!A2:'Z'!A803,Z!B2:'Z'!B803)</f>
        <v>#N/A</v>
      </c>
      <c r="AY835" t="e">
        <f t="shared" si="533"/>
        <v>#N/A</v>
      </c>
      <c r="AZ835" t="e">
        <f t="shared" si="534"/>
        <v>#N/A</v>
      </c>
      <c r="BA835" t="e">
        <f t="shared" si="535"/>
        <v>#N/A</v>
      </c>
      <c r="BB835" t="e">
        <f t="shared" si="536"/>
        <v>#N/A</v>
      </c>
      <c r="BC835" t="e">
        <f t="shared" si="537"/>
        <v>#N/A</v>
      </c>
      <c r="BD835" t="e">
        <f t="shared" si="538"/>
        <v>#N/A</v>
      </c>
    </row>
    <row r="836" spans="1:56" x14ac:dyDescent="0.25">
      <c r="A836">
        <f>'Bodycomp INPUT'!A833</f>
        <v>0</v>
      </c>
      <c r="B836">
        <f>'Bodycomp INPUT'!B833</f>
        <v>0</v>
      </c>
      <c r="C836">
        <f>'Bodycomp INPUT'!C833</f>
        <v>0</v>
      </c>
      <c r="D836">
        <f>'Bodycomp INPUT'!D833</f>
        <v>0</v>
      </c>
      <c r="E836">
        <f>'Bodycomp INPUT'!E833</f>
        <v>0</v>
      </c>
      <c r="F836">
        <f>'Bodycomp INPUT'!F833</f>
        <v>0</v>
      </c>
      <c r="G836">
        <f>'Bodycomp INPUT'!G833</f>
        <v>0</v>
      </c>
      <c r="H836">
        <v>838</v>
      </c>
      <c r="I836">
        <f t="shared" si="507"/>
        <v>0</v>
      </c>
      <c r="J836">
        <f t="shared" si="539"/>
        <v>2.6419999999999999</v>
      </c>
      <c r="K836">
        <f t="shared" si="508"/>
        <v>2.86</v>
      </c>
      <c r="L836">
        <f t="shared" si="509"/>
        <v>2.6419999999999999</v>
      </c>
      <c r="M836">
        <f t="shared" si="510"/>
        <v>2.3159999999999998</v>
      </c>
      <c r="N836">
        <f t="shared" si="511"/>
        <v>2.8029999999999999</v>
      </c>
      <c r="O836">
        <f t="shared" si="512"/>
        <v>2.3159999999999998</v>
      </c>
      <c r="P836">
        <f t="shared" si="513"/>
        <v>2.6419999999999999</v>
      </c>
      <c r="Q836">
        <f t="shared" si="514"/>
        <v>2.6419999999999999</v>
      </c>
      <c r="R836">
        <f t="shared" si="540"/>
        <v>6.7106934213868428</v>
      </c>
      <c r="S836">
        <f t="shared" si="515"/>
        <v>0.373</v>
      </c>
      <c r="T836">
        <f t="shared" si="516"/>
        <v>2.472</v>
      </c>
      <c r="U836">
        <f t="shared" si="517"/>
        <v>0.373</v>
      </c>
      <c r="V836">
        <f t="shared" si="518"/>
        <v>4.5890000000000004</v>
      </c>
      <c r="W836">
        <f t="shared" si="519"/>
        <v>1.5129999999999999</v>
      </c>
      <c r="X836">
        <f t="shared" si="520"/>
        <v>4.5890000000000004</v>
      </c>
      <c r="Y836">
        <f t="shared" si="521"/>
        <v>0.373</v>
      </c>
      <c r="Z836">
        <f t="shared" si="522"/>
        <v>0.373</v>
      </c>
      <c r="AA836">
        <f t="shared" si="523"/>
        <v>0</v>
      </c>
      <c r="AB836">
        <f t="shared" si="541"/>
        <v>0</v>
      </c>
      <c r="AC836">
        <f t="shared" si="524"/>
        <v>0</v>
      </c>
      <c r="AD836">
        <f t="shared" si="525"/>
        <v>0</v>
      </c>
      <c r="AE836">
        <f t="shared" si="542"/>
        <v>0</v>
      </c>
      <c r="AF836">
        <f t="shared" si="526"/>
        <v>0</v>
      </c>
      <c r="AG836">
        <f t="shared" si="527"/>
        <v>0.16916099773242629</v>
      </c>
      <c r="AH836">
        <f t="shared" si="528"/>
        <v>6.710693421386843E-2</v>
      </c>
      <c r="AI836">
        <f t="shared" si="529"/>
        <v>37.563447232209413</v>
      </c>
      <c r="AK836" t="e">
        <f>LOOKUP(AF836,LMS!D2:'LMS'!D2597,LMS!E2:'LMS'!E2597)</f>
        <v>#N/A</v>
      </c>
      <c r="AL836" t="e">
        <f>LOOKUP(AF836,LMS!D2:'LMS'!D2597,LMS!F2:'LMS'!F2597)</f>
        <v>#N/A</v>
      </c>
      <c r="AM836" t="e">
        <f>LOOKUP(AF836,LMS!D2:'LMS'!D2597,LMS!G2:'LMS'!G2597)</f>
        <v>#N/A</v>
      </c>
      <c r="AN836" t="e">
        <f>LOOKUP(AF836,LMS!D2:'LMS'!D2597,LMS!L2:'LMS'!L2597)</f>
        <v>#N/A</v>
      </c>
      <c r="AO836" t="e">
        <f>LOOKUP(AF836,LMS!D2:'LMS'!D2597,LMS!N2:'LMS'!N2597)</f>
        <v>#N/A</v>
      </c>
      <c r="AP836" t="e">
        <f>LOOKUP(AF836,LMS!D2:'LMS'!D2597,LMS!P2:'LMS'!P2597)</f>
        <v>#N/A</v>
      </c>
      <c r="AR836" t="e">
        <f t="shared" si="530"/>
        <v>#N/A</v>
      </c>
      <c r="AS836" t="e">
        <f t="shared" si="531"/>
        <v>#N/A</v>
      </c>
      <c r="AT836" t="e">
        <f t="shared" si="543"/>
        <v>#N/A</v>
      </c>
      <c r="AU836" t="e">
        <f t="shared" si="532"/>
        <v>#N/A</v>
      </c>
      <c r="AV836" t="e">
        <f t="shared" si="544"/>
        <v>#N/A</v>
      </c>
      <c r="AW836" t="e">
        <f t="shared" ref="AW836:AW899" si="545">IF(AV836&lt;-4,0,AX836)</f>
        <v>#N/A</v>
      </c>
      <c r="AX836" t="e">
        <f>LOOKUP(AV836,Z!A2:'Z'!A803,Z!B2:'Z'!B803)</f>
        <v>#N/A</v>
      </c>
      <c r="AY836" t="e">
        <f t="shared" si="533"/>
        <v>#N/A</v>
      </c>
      <c r="AZ836" t="e">
        <f t="shared" si="534"/>
        <v>#N/A</v>
      </c>
      <c r="BA836" t="e">
        <f t="shared" si="535"/>
        <v>#N/A</v>
      </c>
      <c r="BB836" t="e">
        <f t="shared" si="536"/>
        <v>#N/A</v>
      </c>
      <c r="BC836" t="e">
        <f t="shared" si="537"/>
        <v>#N/A</v>
      </c>
      <c r="BD836" t="e">
        <f t="shared" si="538"/>
        <v>#N/A</v>
      </c>
    </row>
    <row r="837" spans="1:56" x14ac:dyDescent="0.25">
      <c r="A837">
        <f>'Bodycomp INPUT'!A834</f>
        <v>0</v>
      </c>
      <c r="B837">
        <f>'Bodycomp INPUT'!B834</f>
        <v>0</v>
      </c>
      <c r="C837">
        <f>'Bodycomp INPUT'!C834</f>
        <v>0</v>
      </c>
      <c r="D837">
        <f>'Bodycomp INPUT'!D834</f>
        <v>0</v>
      </c>
      <c r="E837">
        <f>'Bodycomp INPUT'!E834</f>
        <v>0</v>
      </c>
      <c r="F837">
        <f>'Bodycomp INPUT'!F834</f>
        <v>0</v>
      </c>
      <c r="G837">
        <f>'Bodycomp INPUT'!G834</f>
        <v>0</v>
      </c>
      <c r="H837">
        <v>839</v>
      </c>
      <c r="I837">
        <f t="shared" si="507"/>
        <v>0</v>
      </c>
      <c r="J837">
        <f t="shared" si="539"/>
        <v>2.6419999999999999</v>
      </c>
      <c r="K837">
        <f t="shared" si="508"/>
        <v>2.86</v>
      </c>
      <c r="L837">
        <f t="shared" si="509"/>
        <v>2.6419999999999999</v>
      </c>
      <c r="M837">
        <f t="shared" si="510"/>
        <v>2.3159999999999998</v>
      </c>
      <c r="N837">
        <f t="shared" si="511"/>
        <v>2.8029999999999999</v>
      </c>
      <c r="O837">
        <f t="shared" si="512"/>
        <v>2.3159999999999998</v>
      </c>
      <c r="P837">
        <f t="shared" si="513"/>
        <v>2.6419999999999999</v>
      </c>
      <c r="Q837">
        <f t="shared" si="514"/>
        <v>2.6419999999999999</v>
      </c>
      <c r="R837">
        <f t="shared" si="540"/>
        <v>6.7106934213868428</v>
      </c>
      <c r="S837">
        <f t="shared" si="515"/>
        <v>0.373</v>
      </c>
      <c r="T837">
        <f t="shared" si="516"/>
        <v>2.472</v>
      </c>
      <c r="U837">
        <f t="shared" si="517"/>
        <v>0.373</v>
      </c>
      <c r="V837">
        <f t="shared" si="518"/>
        <v>4.5890000000000004</v>
      </c>
      <c r="W837">
        <f t="shared" si="519"/>
        <v>1.5129999999999999</v>
      </c>
      <c r="X837">
        <f t="shared" si="520"/>
        <v>4.5890000000000004</v>
      </c>
      <c r="Y837">
        <f t="shared" si="521"/>
        <v>0.373</v>
      </c>
      <c r="Z837">
        <f t="shared" si="522"/>
        <v>0.373</v>
      </c>
      <c r="AA837">
        <f t="shared" si="523"/>
        <v>0</v>
      </c>
      <c r="AB837">
        <f t="shared" si="541"/>
        <v>0</v>
      </c>
      <c r="AC837">
        <f t="shared" si="524"/>
        <v>0</v>
      </c>
      <c r="AD837">
        <f t="shared" si="525"/>
        <v>0</v>
      </c>
      <c r="AE837">
        <f t="shared" si="542"/>
        <v>0</v>
      </c>
      <c r="AF837">
        <f t="shared" si="526"/>
        <v>0</v>
      </c>
      <c r="AG837">
        <f t="shared" si="527"/>
        <v>0.16916099773242629</v>
      </c>
      <c r="AH837">
        <f t="shared" si="528"/>
        <v>6.710693421386843E-2</v>
      </c>
      <c r="AI837">
        <f t="shared" si="529"/>
        <v>37.563447232209413</v>
      </c>
      <c r="AK837" t="e">
        <f>LOOKUP(AF837,LMS!D2:'LMS'!D2597,LMS!E2:'LMS'!E2597)</f>
        <v>#N/A</v>
      </c>
      <c r="AL837" t="e">
        <f>LOOKUP(AF837,LMS!D2:'LMS'!D2597,LMS!F2:'LMS'!F2597)</f>
        <v>#N/A</v>
      </c>
      <c r="AM837" t="e">
        <f>LOOKUP(AF837,LMS!D2:'LMS'!D2597,LMS!G2:'LMS'!G2597)</f>
        <v>#N/A</v>
      </c>
      <c r="AN837" t="e">
        <f>LOOKUP(AF837,LMS!D2:'LMS'!D2597,LMS!L2:'LMS'!L2597)</f>
        <v>#N/A</v>
      </c>
      <c r="AO837" t="e">
        <f>LOOKUP(AF837,LMS!D2:'LMS'!D2597,LMS!N2:'LMS'!N2597)</f>
        <v>#N/A</v>
      </c>
      <c r="AP837" t="e">
        <f>LOOKUP(AF837,LMS!D2:'LMS'!D2597,LMS!P2:'LMS'!P2597)</f>
        <v>#N/A</v>
      </c>
      <c r="AR837" t="e">
        <f t="shared" si="530"/>
        <v>#N/A</v>
      </c>
      <c r="AS837" t="e">
        <f t="shared" si="531"/>
        <v>#N/A</v>
      </c>
      <c r="AT837" t="e">
        <f t="shared" si="543"/>
        <v>#N/A</v>
      </c>
      <c r="AU837" t="e">
        <f t="shared" si="532"/>
        <v>#N/A</v>
      </c>
      <c r="AV837" t="e">
        <f t="shared" si="544"/>
        <v>#N/A</v>
      </c>
      <c r="AW837" t="e">
        <f t="shared" si="545"/>
        <v>#N/A</v>
      </c>
      <c r="AX837" t="e">
        <f>LOOKUP(AV837,Z!A2:'Z'!A803,Z!B2:'Z'!B803)</f>
        <v>#N/A</v>
      </c>
      <c r="AY837" t="e">
        <f t="shared" si="533"/>
        <v>#N/A</v>
      </c>
      <c r="AZ837" t="e">
        <f t="shared" si="534"/>
        <v>#N/A</v>
      </c>
      <c r="BA837" t="e">
        <f t="shared" si="535"/>
        <v>#N/A</v>
      </c>
      <c r="BB837" t="e">
        <f t="shared" si="536"/>
        <v>#N/A</v>
      </c>
      <c r="BC837" t="e">
        <f t="shared" si="537"/>
        <v>#N/A</v>
      </c>
      <c r="BD837" t="e">
        <f t="shared" si="538"/>
        <v>#N/A</v>
      </c>
    </row>
    <row r="838" spans="1:56" x14ac:dyDescent="0.25">
      <c r="A838">
        <f>'Bodycomp INPUT'!A835</f>
        <v>0</v>
      </c>
      <c r="B838">
        <f>'Bodycomp INPUT'!B835</f>
        <v>0</v>
      </c>
      <c r="C838">
        <f>'Bodycomp INPUT'!C835</f>
        <v>0</v>
      </c>
      <c r="D838">
        <f>'Bodycomp INPUT'!D835</f>
        <v>0</v>
      </c>
      <c r="E838">
        <f>'Bodycomp INPUT'!E835</f>
        <v>0</v>
      </c>
      <c r="F838">
        <f>'Bodycomp INPUT'!F835</f>
        <v>0</v>
      </c>
      <c r="G838">
        <f>'Bodycomp INPUT'!G835</f>
        <v>0</v>
      </c>
      <c r="H838">
        <v>840</v>
      </c>
      <c r="I838">
        <f t="shared" si="507"/>
        <v>0</v>
      </c>
      <c r="J838">
        <f t="shared" si="539"/>
        <v>2.6419999999999999</v>
      </c>
      <c r="K838">
        <f t="shared" si="508"/>
        <v>2.86</v>
      </c>
      <c r="L838">
        <f t="shared" si="509"/>
        <v>2.6419999999999999</v>
      </c>
      <c r="M838">
        <f t="shared" si="510"/>
        <v>2.3159999999999998</v>
      </c>
      <c r="N838">
        <f t="shared" si="511"/>
        <v>2.8029999999999999</v>
      </c>
      <c r="O838">
        <f t="shared" si="512"/>
        <v>2.3159999999999998</v>
      </c>
      <c r="P838">
        <f t="shared" si="513"/>
        <v>2.6419999999999999</v>
      </c>
      <c r="Q838">
        <f t="shared" si="514"/>
        <v>2.6419999999999999</v>
      </c>
      <c r="R838">
        <f t="shared" si="540"/>
        <v>6.7106934213868428</v>
      </c>
      <c r="S838">
        <f t="shared" si="515"/>
        <v>0.373</v>
      </c>
      <c r="T838">
        <f t="shared" si="516"/>
        <v>2.472</v>
      </c>
      <c r="U838">
        <f t="shared" si="517"/>
        <v>0.373</v>
      </c>
      <c r="V838">
        <f t="shared" si="518"/>
        <v>4.5890000000000004</v>
      </c>
      <c r="W838">
        <f t="shared" si="519"/>
        <v>1.5129999999999999</v>
      </c>
      <c r="X838">
        <f t="shared" si="520"/>
        <v>4.5890000000000004</v>
      </c>
      <c r="Y838">
        <f t="shared" si="521"/>
        <v>0.373</v>
      </c>
      <c r="Z838">
        <f t="shared" si="522"/>
        <v>0.373</v>
      </c>
      <c r="AA838">
        <f t="shared" si="523"/>
        <v>0</v>
      </c>
      <c r="AB838">
        <f t="shared" si="541"/>
        <v>0</v>
      </c>
      <c r="AC838">
        <f t="shared" si="524"/>
        <v>0</v>
      </c>
      <c r="AD838">
        <f t="shared" si="525"/>
        <v>0</v>
      </c>
      <c r="AE838">
        <f t="shared" si="542"/>
        <v>0</v>
      </c>
      <c r="AF838">
        <f t="shared" si="526"/>
        <v>0</v>
      </c>
      <c r="AG838">
        <f t="shared" si="527"/>
        <v>0.16916099773242629</v>
      </c>
      <c r="AH838">
        <f t="shared" si="528"/>
        <v>6.710693421386843E-2</v>
      </c>
      <c r="AI838">
        <f t="shared" si="529"/>
        <v>37.563447232209413</v>
      </c>
      <c r="AK838" t="e">
        <f>LOOKUP(AF838,LMS!D2:'LMS'!D2597,LMS!E2:'LMS'!E2597)</f>
        <v>#N/A</v>
      </c>
      <c r="AL838" t="e">
        <f>LOOKUP(AF838,LMS!D2:'LMS'!D2597,LMS!F2:'LMS'!F2597)</f>
        <v>#N/A</v>
      </c>
      <c r="AM838" t="e">
        <f>LOOKUP(AF838,LMS!D2:'LMS'!D2597,LMS!G2:'LMS'!G2597)</f>
        <v>#N/A</v>
      </c>
      <c r="AN838" t="e">
        <f>LOOKUP(AF838,LMS!D2:'LMS'!D2597,LMS!L2:'LMS'!L2597)</f>
        <v>#N/A</v>
      </c>
      <c r="AO838" t="e">
        <f>LOOKUP(AF838,LMS!D2:'LMS'!D2597,LMS!N2:'LMS'!N2597)</f>
        <v>#N/A</v>
      </c>
      <c r="AP838" t="e">
        <f>LOOKUP(AF838,LMS!D2:'LMS'!D2597,LMS!P2:'LMS'!P2597)</f>
        <v>#N/A</v>
      </c>
      <c r="AR838" t="e">
        <f t="shared" si="530"/>
        <v>#N/A</v>
      </c>
      <c r="AS838" t="e">
        <f t="shared" si="531"/>
        <v>#N/A</v>
      </c>
      <c r="AT838" t="e">
        <f t="shared" si="543"/>
        <v>#N/A</v>
      </c>
      <c r="AU838" t="e">
        <f t="shared" si="532"/>
        <v>#N/A</v>
      </c>
      <c r="AV838" t="e">
        <f t="shared" si="544"/>
        <v>#N/A</v>
      </c>
      <c r="AW838" t="e">
        <f t="shared" si="545"/>
        <v>#N/A</v>
      </c>
      <c r="AX838" t="e">
        <f>LOOKUP(AV838,Z!A2:'Z'!A803,Z!B2:'Z'!B803)</f>
        <v>#N/A</v>
      </c>
      <c r="AY838" t="e">
        <f t="shared" si="533"/>
        <v>#N/A</v>
      </c>
      <c r="AZ838" t="e">
        <f t="shared" si="534"/>
        <v>#N/A</v>
      </c>
      <c r="BA838" t="e">
        <f t="shared" si="535"/>
        <v>#N/A</v>
      </c>
      <c r="BB838" t="e">
        <f t="shared" si="536"/>
        <v>#N/A</v>
      </c>
      <c r="BC838" t="e">
        <f t="shared" si="537"/>
        <v>#N/A</v>
      </c>
      <c r="BD838" t="e">
        <f t="shared" si="538"/>
        <v>#N/A</v>
      </c>
    </row>
    <row r="839" spans="1:56" x14ac:dyDescent="0.25">
      <c r="A839">
        <f>'Bodycomp INPUT'!A836</f>
        <v>0</v>
      </c>
      <c r="B839">
        <f>'Bodycomp INPUT'!B836</f>
        <v>0</v>
      </c>
      <c r="C839">
        <f>'Bodycomp INPUT'!C836</f>
        <v>0</v>
      </c>
      <c r="D839">
        <f>'Bodycomp INPUT'!D836</f>
        <v>0</v>
      </c>
      <c r="E839">
        <f>'Bodycomp INPUT'!E836</f>
        <v>0</v>
      </c>
      <c r="F839">
        <f>'Bodycomp INPUT'!F836</f>
        <v>0</v>
      </c>
      <c r="G839">
        <f>'Bodycomp INPUT'!G836</f>
        <v>0</v>
      </c>
      <c r="H839">
        <v>841</v>
      </c>
      <c r="I839">
        <f t="shared" si="507"/>
        <v>0</v>
      </c>
      <c r="J839">
        <f t="shared" si="539"/>
        <v>2.6419999999999999</v>
      </c>
      <c r="K839">
        <f t="shared" si="508"/>
        <v>2.86</v>
      </c>
      <c r="L839">
        <f t="shared" si="509"/>
        <v>2.6419999999999999</v>
      </c>
      <c r="M839">
        <f t="shared" si="510"/>
        <v>2.3159999999999998</v>
      </c>
      <c r="N839">
        <f t="shared" si="511"/>
        <v>2.8029999999999999</v>
      </c>
      <c r="O839">
        <f t="shared" si="512"/>
        <v>2.3159999999999998</v>
      </c>
      <c r="P839">
        <f t="shared" si="513"/>
        <v>2.6419999999999999</v>
      </c>
      <c r="Q839">
        <f t="shared" si="514"/>
        <v>2.6419999999999999</v>
      </c>
      <c r="R839">
        <f t="shared" si="540"/>
        <v>6.7106934213868428</v>
      </c>
      <c r="S839">
        <f t="shared" si="515"/>
        <v>0.373</v>
      </c>
      <c r="T839">
        <f t="shared" si="516"/>
        <v>2.472</v>
      </c>
      <c r="U839">
        <f t="shared" si="517"/>
        <v>0.373</v>
      </c>
      <c r="V839">
        <f t="shared" si="518"/>
        <v>4.5890000000000004</v>
      </c>
      <c r="W839">
        <f t="shared" si="519"/>
        <v>1.5129999999999999</v>
      </c>
      <c r="X839">
        <f t="shared" si="520"/>
        <v>4.5890000000000004</v>
      </c>
      <c r="Y839">
        <f t="shared" si="521"/>
        <v>0.373</v>
      </c>
      <c r="Z839">
        <f t="shared" si="522"/>
        <v>0.373</v>
      </c>
      <c r="AA839">
        <f t="shared" si="523"/>
        <v>0</v>
      </c>
      <c r="AB839">
        <f t="shared" si="541"/>
        <v>0</v>
      </c>
      <c r="AC839">
        <f t="shared" si="524"/>
        <v>0</v>
      </c>
      <c r="AD839">
        <f t="shared" si="525"/>
        <v>0</v>
      </c>
      <c r="AE839">
        <f t="shared" si="542"/>
        <v>0</v>
      </c>
      <c r="AF839">
        <f t="shared" si="526"/>
        <v>0</v>
      </c>
      <c r="AG839">
        <f t="shared" si="527"/>
        <v>0.16916099773242629</v>
      </c>
      <c r="AH839">
        <f t="shared" si="528"/>
        <v>6.710693421386843E-2</v>
      </c>
      <c r="AI839">
        <f t="shared" si="529"/>
        <v>37.563447232209413</v>
      </c>
      <c r="AK839" t="e">
        <f>LOOKUP(AF839,LMS!D2:'LMS'!D2597,LMS!E2:'LMS'!E2597)</f>
        <v>#N/A</v>
      </c>
      <c r="AL839" t="e">
        <f>LOOKUP(AF839,LMS!D2:'LMS'!D2597,LMS!F2:'LMS'!F2597)</f>
        <v>#N/A</v>
      </c>
      <c r="AM839" t="e">
        <f>LOOKUP(AF839,LMS!D2:'LMS'!D2597,LMS!G2:'LMS'!G2597)</f>
        <v>#N/A</v>
      </c>
      <c r="AN839" t="e">
        <f>LOOKUP(AF839,LMS!D2:'LMS'!D2597,LMS!L2:'LMS'!L2597)</f>
        <v>#N/A</v>
      </c>
      <c r="AO839" t="e">
        <f>LOOKUP(AF839,LMS!D2:'LMS'!D2597,LMS!N2:'LMS'!N2597)</f>
        <v>#N/A</v>
      </c>
      <c r="AP839" t="e">
        <f>LOOKUP(AF839,LMS!D2:'LMS'!D2597,LMS!P2:'LMS'!P2597)</f>
        <v>#N/A</v>
      </c>
      <c r="AR839" t="e">
        <f t="shared" si="530"/>
        <v>#N/A</v>
      </c>
      <c r="AS839" t="e">
        <f t="shared" si="531"/>
        <v>#N/A</v>
      </c>
      <c r="AT839" t="e">
        <f t="shared" si="543"/>
        <v>#N/A</v>
      </c>
      <c r="AU839" t="e">
        <f t="shared" si="532"/>
        <v>#N/A</v>
      </c>
      <c r="AV839" t="e">
        <f t="shared" si="544"/>
        <v>#N/A</v>
      </c>
      <c r="AW839" t="e">
        <f t="shared" si="545"/>
        <v>#N/A</v>
      </c>
      <c r="AX839" t="e">
        <f>LOOKUP(AV839,Z!A2:'Z'!A803,Z!B2:'Z'!B803)</f>
        <v>#N/A</v>
      </c>
      <c r="AY839" t="e">
        <f t="shared" si="533"/>
        <v>#N/A</v>
      </c>
      <c r="AZ839" t="e">
        <f t="shared" si="534"/>
        <v>#N/A</v>
      </c>
      <c r="BA839" t="e">
        <f t="shared" si="535"/>
        <v>#N/A</v>
      </c>
      <c r="BB839" t="e">
        <f t="shared" si="536"/>
        <v>#N/A</v>
      </c>
      <c r="BC839" t="e">
        <f t="shared" si="537"/>
        <v>#N/A</v>
      </c>
      <c r="BD839" t="e">
        <f t="shared" si="538"/>
        <v>#N/A</v>
      </c>
    </row>
    <row r="840" spans="1:56" x14ac:dyDescent="0.25">
      <c r="A840">
        <f>'Bodycomp INPUT'!A837</f>
        <v>0</v>
      </c>
      <c r="B840">
        <f>'Bodycomp INPUT'!B837</f>
        <v>0</v>
      </c>
      <c r="C840">
        <f>'Bodycomp INPUT'!C837</f>
        <v>0</v>
      </c>
      <c r="D840">
        <f>'Bodycomp INPUT'!D837</f>
        <v>0</v>
      </c>
      <c r="E840">
        <f>'Bodycomp INPUT'!E837</f>
        <v>0</v>
      </c>
      <c r="F840">
        <f>'Bodycomp INPUT'!F837</f>
        <v>0</v>
      </c>
      <c r="G840">
        <f>'Bodycomp INPUT'!G837</f>
        <v>0</v>
      </c>
      <c r="H840">
        <v>842</v>
      </c>
      <c r="I840">
        <f t="shared" ref="I840:I903" si="546">E840*0.3937</f>
        <v>0</v>
      </c>
      <c r="J840">
        <f t="shared" si="539"/>
        <v>2.6419999999999999</v>
      </c>
      <c r="K840">
        <f t="shared" ref="K840:K903" si="547">2.86+(I840*0.949)</f>
        <v>2.86</v>
      </c>
      <c r="L840">
        <f t="shared" ref="L840:L903" si="548">IF(B840=0,J840,K840)</f>
        <v>2.6419999999999999</v>
      </c>
      <c r="M840">
        <f t="shared" ref="M840:M903" si="549">2.316+(I840*0.955)</f>
        <v>2.3159999999999998</v>
      </c>
      <c r="N840">
        <f t="shared" ref="N840:N903" si="550">2.803+(I840*0.953)</f>
        <v>2.8029999999999999</v>
      </c>
      <c r="O840">
        <f t="shared" ref="O840:O903" si="551">IF(B840=0,M840,N840)</f>
        <v>2.3159999999999998</v>
      </c>
      <c r="P840">
        <f t="shared" ref="P840:P903" si="552">IF(AA840&lt;20.0833,L840,O840)</f>
        <v>2.6419999999999999</v>
      </c>
      <c r="Q840">
        <f t="shared" ref="Q840:Q903" si="553">IF(G840=1,I840,P840)</f>
        <v>2.6419999999999999</v>
      </c>
      <c r="R840">
        <f t="shared" si="540"/>
        <v>6.7106934213868428</v>
      </c>
      <c r="S840">
        <f t="shared" ref="S840:S903" si="554">0.373+(+F840*1.016)</f>
        <v>0.373</v>
      </c>
      <c r="T840">
        <f t="shared" ref="T840:T903" si="555">2.472+(+F840*1.006)</f>
        <v>2.472</v>
      </c>
      <c r="U840">
        <f t="shared" ref="U840:U903" si="556">IF(B840=0,S840,T840)</f>
        <v>0.373</v>
      </c>
      <c r="V840">
        <f t="shared" ref="V840:V903" si="557">4.589+(+F840*0.987)</f>
        <v>4.5890000000000004</v>
      </c>
      <c r="W840">
        <f t="shared" ref="W840:W903" si="558">1.513+(+F840*0.999)</f>
        <v>1.5129999999999999</v>
      </c>
      <c r="X840">
        <f t="shared" ref="X840:X903" si="559">IF(B840=0,V840,W840)</f>
        <v>4.5890000000000004</v>
      </c>
      <c r="Y840">
        <f t="shared" ref="Y840:Y903" si="560">IF(AA840&lt;20.0833,U840,X840)</f>
        <v>0.373</v>
      </c>
      <c r="Z840">
        <f t="shared" ref="Z840:Z903" si="561">IF(G840=1,F840,Y840)</f>
        <v>0.373</v>
      </c>
      <c r="AA840">
        <f t="shared" ref="AA840:AA903" si="562">+(D840-C840)/365</f>
        <v>0</v>
      </c>
      <c r="AB840">
        <f t="shared" si="541"/>
        <v>0</v>
      </c>
      <c r="AC840">
        <f t="shared" ref="AC840:AC903" si="563">AB840+(B840*0.1)</f>
        <v>0</v>
      </c>
      <c r="AD840">
        <f t="shared" ref="AD840:AD903" si="564">+AA840*12</f>
        <v>0</v>
      </c>
      <c r="AE840">
        <f t="shared" si="542"/>
        <v>0</v>
      </c>
      <c r="AF840">
        <f t="shared" ref="AF840:AF903" si="565">AE840+(0.1*B840)</f>
        <v>0</v>
      </c>
      <c r="AG840">
        <f t="shared" ref="AG840:AG903" si="566">Z840/2.205</f>
        <v>0.16916099773242629</v>
      </c>
      <c r="AH840">
        <f t="shared" ref="AH840:AH903" si="567">Q840/39.37</f>
        <v>6.710693421386843E-2</v>
      </c>
      <c r="AI840">
        <f t="shared" ref="AI840:AI903" si="568">AG840/(AH840*AH840)</f>
        <v>37.563447232209413</v>
      </c>
      <c r="AK840" t="e">
        <f>LOOKUP(AF840,LMS!D2:'LMS'!D2597,LMS!E2:'LMS'!E2597)</f>
        <v>#N/A</v>
      </c>
      <c r="AL840" t="e">
        <f>LOOKUP(AF840,LMS!D2:'LMS'!D2597,LMS!F2:'LMS'!F2597)</f>
        <v>#N/A</v>
      </c>
      <c r="AM840" t="e">
        <f>LOOKUP(AF840,LMS!D2:'LMS'!D2597,LMS!G2:'LMS'!G2597)</f>
        <v>#N/A</v>
      </c>
      <c r="AN840" t="e">
        <f>LOOKUP(AF840,LMS!D2:'LMS'!D2597,LMS!L2:'LMS'!L2597)</f>
        <v>#N/A</v>
      </c>
      <c r="AO840" t="e">
        <f>LOOKUP(AF840,LMS!D2:'LMS'!D2597,LMS!N2:'LMS'!N2597)</f>
        <v>#N/A</v>
      </c>
      <c r="AP840" t="e">
        <f>LOOKUP(AF840,LMS!D2:'LMS'!D2597,LMS!P2:'LMS'!P2597)</f>
        <v>#N/A</v>
      </c>
      <c r="AR840" t="e">
        <f t="shared" ref="AR840:AR903" si="569">AK840*AM840</f>
        <v>#N/A</v>
      </c>
      <c r="AS840" t="e">
        <f t="shared" ref="AS840:AS903" si="570">(AI840/AL840)^AK840</f>
        <v>#N/A</v>
      </c>
      <c r="AT840" t="e">
        <f t="shared" si="543"/>
        <v>#N/A</v>
      </c>
      <c r="AU840" t="e">
        <f t="shared" ref="AU840:AU903" si="571">AT840/AR840</f>
        <v>#N/A</v>
      </c>
      <c r="AV840" t="e">
        <f t="shared" si="544"/>
        <v>#N/A</v>
      </c>
      <c r="AW840" t="e">
        <f t="shared" si="545"/>
        <v>#N/A</v>
      </c>
      <c r="AX840" t="e">
        <f>LOOKUP(AV840,Z!A2:'Z'!A803,Z!B2:'Z'!B803)</f>
        <v>#N/A</v>
      </c>
      <c r="AY840" t="e">
        <f t="shared" si="533"/>
        <v>#N/A</v>
      </c>
      <c r="AZ840" t="e">
        <f t="shared" si="534"/>
        <v>#N/A</v>
      </c>
      <c r="BA840" t="e">
        <f t="shared" si="535"/>
        <v>#N/A</v>
      </c>
      <c r="BB840" t="e">
        <f t="shared" si="536"/>
        <v>#N/A</v>
      </c>
      <c r="BC840" t="e">
        <f t="shared" si="537"/>
        <v>#N/A</v>
      </c>
      <c r="BD840" t="e">
        <f t="shared" si="538"/>
        <v>#N/A</v>
      </c>
    </row>
    <row r="841" spans="1:56" x14ac:dyDescent="0.25">
      <c r="A841">
        <f>'Bodycomp INPUT'!A838</f>
        <v>0</v>
      </c>
      <c r="B841">
        <f>'Bodycomp INPUT'!B838</f>
        <v>0</v>
      </c>
      <c r="C841">
        <f>'Bodycomp INPUT'!C838</f>
        <v>0</v>
      </c>
      <c r="D841">
        <f>'Bodycomp INPUT'!D838</f>
        <v>0</v>
      </c>
      <c r="E841">
        <f>'Bodycomp INPUT'!E838</f>
        <v>0</v>
      </c>
      <c r="F841">
        <f>'Bodycomp INPUT'!F838</f>
        <v>0</v>
      </c>
      <c r="G841">
        <f>'Bodycomp INPUT'!G838</f>
        <v>0</v>
      </c>
      <c r="H841">
        <v>843</v>
      </c>
      <c r="I841">
        <f t="shared" si="546"/>
        <v>0</v>
      </c>
      <c r="J841">
        <f t="shared" si="539"/>
        <v>2.6419999999999999</v>
      </c>
      <c r="K841">
        <f t="shared" si="547"/>
        <v>2.86</v>
      </c>
      <c r="L841">
        <f t="shared" si="548"/>
        <v>2.6419999999999999</v>
      </c>
      <c r="M841">
        <f t="shared" si="549"/>
        <v>2.3159999999999998</v>
      </c>
      <c r="N841">
        <f t="shared" si="550"/>
        <v>2.8029999999999999</v>
      </c>
      <c r="O841">
        <f t="shared" si="551"/>
        <v>2.3159999999999998</v>
      </c>
      <c r="P841">
        <f t="shared" si="552"/>
        <v>2.6419999999999999</v>
      </c>
      <c r="Q841">
        <f t="shared" si="553"/>
        <v>2.6419999999999999</v>
      </c>
      <c r="R841">
        <f t="shared" si="540"/>
        <v>6.7106934213868428</v>
      </c>
      <c r="S841">
        <f t="shared" si="554"/>
        <v>0.373</v>
      </c>
      <c r="T841">
        <f t="shared" si="555"/>
        <v>2.472</v>
      </c>
      <c r="U841">
        <f t="shared" si="556"/>
        <v>0.373</v>
      </c>
      <c r="V841">
        <f t="shared" si="557"/>
        <v>4.5890000000000004</v>
      </c>
      <c r="W841">
        <f t="shared" si="558"/>
        <v>1.5129999999999999</v>
      </c>
      <c r="X841">
        <f t="shared" si="559"/>
        <v>4.5890000000000004</v>
      </c>
      <c r="Y841">
        <f t="shared" si="560"/>
        <v>0.373</v>
      </c>
      <c r="Z841">
        <f t="shared" si="561"/>
        <v>0.373</v>
      </c>
      <c r="AA841">
        <f t="shared" si="562"/>
        <v>0</v>
      </c>
      <c r="AB841">
        <f t="shared" si="541"/>
        <v>0</v>
      </c>
      <c r="AC841">
        <f t="shared" si="563"/>
        <v>0</v>
      </c>
      <c r="AD841">
        <f t="shared" si="564"/>
        <v>0</v>
      </c>
      <c r="AE841">
        <f t="shared" si="542"/>
        <v>0</v>
      </c>
      <c r="AF841">
        <f t="shared" si="565"/>
        <v>0</v>
      </c>
      <c r="AG841">
        <f t="shared" si="566"/>
        <v>0.16916099773242629</v>
      </c>
      <c r="AH841">
        <f t="shared" si="567"/>
        <v>6.710693421386843E-2</v>
      </c>
      <c r="AI841">
        <f t="shared" si="568"/>
        <v>37.563447232209413</v>
      </c>
      <c r="AK841" t="e">
        <f>LOOKUP(AF841,LMS!D2:'LMS'!D2597,LMS!E2:'LMS'!E2597)</f>
        <v>#N/A</v>
      </c>
      <c r="AL841" t="e">
        <f>LOOKUP(AF841,LMS!D2:'LMS'!D2597,LMS!F2:'LMS'!F2597)</f>
        <v>#N/A</v>
      </c>
      <c r="AM841" t="e">
        <f>LOOKUP(AF841,LMS!D2:'LMS'!D2597,LMS!G2:'LMS'!G2597)</f>
        <v>#N/A</v>
      </c>
      <c r="AN841" t="e">
        <f>LOOKUP(AF841,LMS!D2:'LMS'!D2597,LMS!L2:'LMS'!L2597)</f>
        <v>#N/A</v>
      </c>
      <c r="AO841" t="e">
        <f>LOOKUP(AF841,LMS!D2:'LMS'!D2597,LMS!N2:'LMS'!N2597)</f>
        <v>#N/A</v>
      </c>
      <c r="AP841" t="e">
        <f>LOOKUP(AF841,LMS!D2:'LMS'!D2597,LMS!P2:'LMS'!P2597)</f>
        <v>#N/A</v>
      </c>
      <c r="AR841" t="e">
        <f t="shared" si="569"/>
        <v>#N/A</v>
      </c>
      <c r="AS841" t="e">
        <f t="shared" si="570"/>
        <v>#N/A</v>
      </c>
      <c r="AT841" t="e">
        <f t="shared" si="543"/>
        <v>#N/A</v>
      </c>
      <c r="AU841" t="e">
        <f t="shared" si="571"/>
        <v>#N/A</v>
      </c>
      <c r="AV841" t="e">
        <f t="shared" si="544"/>
        <v>#N/A</v>
      </c>
      <c r="AW841" t="e">
        <f t="shared" si="545"/>
        <v>#N/A</v>
      </c>
      <c r="AX841" t="e">
        <f>LOOKUP(AV841,Z!A2:'Z'!A803,Z!B2:'Z'!B803)</f>
        <v>#N/A</v>
      </c>
      <c r="AY841" t="e">
        <f t="shared" si="533"/>
        <v>#N/A</v>
      </c>
      <c r="AZ841" t="e">
        <f t="shared" si="534"/>
        <v>#N/A</v>
      </c>
      <c r="BA841" t="e">
        <f t="shared" si="535"/>
        <v>#N/A</v>
      </c>
      <c r="BB841" t="e">
        <f t="shared" si="536"/>
        <v>#N/A</v>
      </c>
      <c r="BC841" t="e">
        <f t="shared" si="537"/>
        <v>#N/A</v>
      </c>
      <c r="BD841" t="e">
        <f t="shared" si="538"/>
        <v>#N/A</v>
      </c>
    </row>
    <row r="842" spans="1:56" x14ac:dyDescent="0.25">
      <c r="A842">
        <f>'Bodycomp INPUT'!A839</f>
        <v>0</v>
      </c>
      <c r="B842">
        <f>'Bodycomp INPUT'!B839</f>
        <v>0</v>
      </c>
      <c r="C842">
        <f>'Bodycomp INPUT'!C839</f>
        <v>0</v>
      </c>
      <c r="D842">
        <f>'Bodycomp INPUT'!D839</f>
        <v>0</v>
      </c>
      <c r="E842">
        <f>'Bodycomp INPUT'!E839</f>
        <v>0</v>
      </c>
      <c r="F842">
        <f>'Bodycomp INPUT'!F839</f>
        <v>0</v>
      </c>
      <c r="G842">
        <f>'Bodycomp INPUT'!G839</f>
        <v>0</v>
      </c>
      <c r="H842">
        <v>844</v>
      </c>
      <c r="I842">
        <f t="shared" si="546"/>
        <v>0</v>
      </c>
      <c r="J842">
        <f t="shared" si="539"/>
        <v>2.6419999999999999</v>
      </c>
      <c r="K842">
        <f t="shared" si="547"/>
        <v>2.86</v>
      </c>
      <c r="L842">
        <f t="shared" si="548"/>
        <v>2.6419999999999999</v>
      </c>
      <c r="M842">
        <f t="shared" si="549"/>
        <v>2.3159999999999998</v>
      </c>
      <c r="N842">
        <f t="shared" si="550"/>
        <v>2.8029999999999999</v>
      </c>
      <c r="O842">
        <f t="shared" si="551"/>
        <v>2.3159999999999998</v>
      </c>
      <c r="P842">
        <f t="shared" si="552"/>
        <v>2.6419999999999999</v>
      </c>
      <c r="Q842">
        <f t="shared" si="553"/>
        <v>2.6419999999999999</v>
      </c>
      <c r="R842">
        <f t="shared" si="540"/>
        <v>6.7106934213868428</v>
      </c>
      <c r="S842">
        <f t="shared" si="554"/>
        <v>0.373</v>
      </c>
      <c r="T842">
        <f t="shared" si="555"/>
        <v>2.472</v>
      </c>
      <c r="U842">
        <f t="shared" si="556"/>
        <v>0.373</v>
      </c>
      <c r="V842">
        <f t="shared" si="557"/>
        <v>4.5890000000000004</v>
      </c>
      <c r="W842">
        <f t="shared" si="558"/>
        <v>1.5129999999999999</v>
      </c>
      <c r="X842">
        <f t="shared" si="559"/>
        <v>4.5890000000000004</v>
      </c>
      <c r="Y842">
        <f t="shared" si="560"/>
        <v>0.373</v>
      </c>
      <c r="Z842">
        <f t="shared" si="561"/>
        <v>0.373</v>
      </c>
      <c r="AA842">
        <f t="shared" si="562"/>
        <v>0</v>
      </c>
      <c r="AB842">
        <f t="shared" si="541"/>
        <v>0</v>
      </c>
      <c r="AC842">
        <f t="shared" si="563"/>
        <v>0</v>
      </c>
      <c r="AD842">
        <f t="shared" si="564"/>
        <v>0</v>
      </c>
      <c r="AE842">
        <f t="shared" si="542"/>
        <v>0</v>
      </c>
      <c r="AF842">
        <f t="shared" si="565"/>
        <v>0</v>
      </c>
      <c r="AG842">
        <f t="shared" si="566"/>
        <v>0.16916099773242629</v>
      </c>
      <c r="AH842">
        <f t="shared" si="567"/>
        <v>6.710693421386843E-2</v>
      </c>
      <c r="AI842">
        <f t="shared" si="568"/>
        <v>37.563447232209413</v>
      </c>
      <c r="AK842" t="e">
        <f>LOOKUP(AF842,LMS!D2:'LMS'!D2597,LMS!E2:'LMS'!E2597)</f>
        <v>#N/A</v>
      </c>
      <c r="AL842" t="e">
        <f>LOOKUP(AF842,LMS!D2:'LMS'!D2597,LMS!F2:'LMS'!F2597)</f>
        <v>#N/A</v>
      </c>
      <c r="AM842" t="e">
        <f>LOOKUP(AF842,LMS!D2:'LMS'!D2597,LMS!G2:'LMS'!G2597)</f>
        <v>#N/A</v>
      </c>
      <c r="AN842" t="e">
        <f>LOOKUP(AF842,LMS!D2:'LMS'!D2597,LMS!L2:'LMS'!L2597)</f>
        <v>#N/A</v>
      </c>
      <c r="AO842" t="e">
        <f>LOOKUP(AF842,LMS!D2:'LMS'!D2597,LMS!N2:'LMS'!N2597)</f>
        <v>#N/A</v>
      </c>
      <c r="AP842" t="e">
        <f>LOOKUP(AF842,LMS!D2:'LMS'!D2597,LMS!P2:'LMS'!P2597)</f>
        <v>#N/A</v>
      </c>
      <c r="AR842" t="e">
        <f t="shared" si="569"/>
        <v>#N/A</v>
      </c>
      <c r="AS842" t="e">
        <f t="shared" si="570"/>
        <v>#N/A</v>
      </c>
      <c r="AT842" t="e">
        <f t="shared" si="543"/>
        <v>#N/A</v>
      </c>
      <c r="AU842" t="e">
        <f t="shared" si="571"/>
        <v>#N/A</v>
      </c>
      <c r="AV842" t="e">
        <f t="shared" si="544"/>
        <v>#N/A</v>
      </c>
      <c r="AW842" t="e">
        <f t="shared" si="545"/>
        <v>#N/A</v>
      </c>
      <c r="AX842" t="e">
        <f>LOOKUP(AV842,Z!A2:'Z'!A803,Z!B2:'Z'!B803)</f>
        <v>#N/A</v>
      </c>
      <c r="AY842" t="e">
        <f t="shared" si="533"/>
        <v>#N/A</v>
      </c>
      <c r="AZ842" t="e">
        <f t="shared" si="534"/>
        <v>#N/A</v>
      </c>
      <c r="BA842" t="e">
        <f t="shared" si="535"/>
        <v>#N/A</v>
      </c>
      <c r="BB842" t="e">
        <f t="shared" si="536"/>
        <v>#N/A</v>
      </c>
      <c r="BC842" t="e">
        <f t="shared" si="537"/>
        <v>#N/A</v>
      </c>
      <c r="BD842" t="e">
        <f t="shared" si="538"/>
        <v>#N/A</v>
      </c>
    </row>
    <row r="843" spans="1:56" x14ac:dyDescent="0.25">
      <c r="A843">
        <f>'Bodycomp INPUT'!A840</f>
        <v>0</v>
      </c>
      <c r="B843">
        <f>'Bodycomp INPUT'!B840</f>
        <v>0</v>
      </c>
      <c r="C843">
        <f>'Bodycomp INPUT'!C840</f>
        <v>0</v>
      </c>
      <c r="D843">
        <f>'Bodycomp INPUT'!D840</f>
        <v>0</v>
      </c>
      <c r="E843">
        <f>'Bodycomp INPUT'!E840</f>
        <v>0</v>
      </c>
      <c r="F843">
        <f>'Bodycomp INPUT'!F840</f>
        <v>0</v>
      </c>
      <c r="G843">
        <f>'Bodycomp INPUT'!G840</f>
        <v>0</v>
      </c>
      <c r="H843">
        <v>845</v>
      </c>
      <c r="I843">
        <f t="shared" si="546"/>
        <v>0</v>
      </c>
      <c r="J843">
        <f t="shared" si="539"/>
        <v>2.6419999999999999</v>
      </c>
      <c r="K843">
        <f t="shared" si="547"/>
        <v>2.86</v>
      </c>
      <c r="L843">
        <f t="shared" si="548"/>
        <v>2.6419999999999999</v>
      </c>
      <c r="M843">
        <f t="shared" si="549"/>
        <v>2.3159999999999998</v>
      </c>
      <c r="N843">
        <f t="shared" si="550"/>
        <v>2.8029999999999999</v>
      </c>
      <c r="O843">
        <f t="shared" si="551"/>
        <v>2.3159999999999998</v>
      </c>
      <c r="P843">
        <f t="shared" si="552"/>
        <v>2.6419999999999999</v>
      </c>
      <c r="Q843">
        <f t="shared" si="553"/>
        <v>2.6419999999999999</v>
      </c>
      <c r="R843">
        <f t="shared" si="540"/>
        <v>6.7106934213868428</v>
      </c>
      <c r="S843">
        <f t="shared" si="554"/>
        <v>0.373</v>
      </c>
      <c r="T843">
        <f t="shared" si="555"/>
        <v>2.472</v>
      </c>
      <c r="U843">
        <f t="shared" si="556"/>
        <v>0.373</v>
      </c>
      <c r="V843">
        <f t="shared" si="557"/>
        <v>4.5890000000000004</v>
      </c>
      <c r="W843">
        <f t="shared" si="558"/>
        <v>1.5129999999999999</v>
      </c>
      <c r="X843">
        <f t="shared" si="559"/>
        <v>4.5890000000000004</v>
      </c>
      <c r="Y843">
        <f t="shared" si="560"/>
        <v>0.373</v>
      </c>
      <c r="Z843">
        <f t="shared" si="561"/>
        <v>0.373</v>
      </c>
      <c r="AA843">
        <f t="shared" si="562"/>
        <v>0</v>
      </c>
      <c r="AB843">
        <f t="shared" si="541"/>
        <v>0</v>
      </c>
      <c r="AC843">
        <f t="shared" si="563"/>
        <v>0</v>
      </c>
      <c r="AD843">
        <f t="shared" si="564"/>
        <v>0</v>
      </c>
      <c r="AE843">
        <f t="shared" si="542"/>
        <v>0</v>
      </c>
      <c r="AF843">
        <f t="shared" si="565"/>
        <v>0</v>
      </c>
      <c r="AG843">
        <f t="shared" si="566"/>
        <v>0.16916099773242629</v>
      </c>
      <c r="AH843">
        <f t="shared" si="567"/>
        <v>6.710693421386843E-2</v>
      </c>
      <c r="AI843">
        <f t="shared" si="568"/>
        <v>37.563447232209413</v>
      </c>
      <c r="AK843" t="e">
        <f>LOOKUP(AF843,LMS!D2:'LMS'!D2597,LMS!E2:'LMS'!E2597)</f>
        <v>#N/A</v>
      </c>
      <c r="AL843" t="e">
        <f>LOOKUP(AF843,LMS!D2:'LMS'!D2597,LMS!F2:'LMS'!F2597)</f>
        <v>#N/A</v>
      </c>
      <c r="AM843" t="e">
        <f>LOOKUP(AF843,LMS!D2:'LMS'!D2597,LMS!G2:'LMS'!G2597)</f>
        <v>#N/A</v>
      </c>
      <c r="AN843" t="e">
        <f>LOOKUP(AF843,LMS!D2:'LMS'!D2597,LMS!L2:'LMS'!L2597)</f>
        <v>#N/A</v>
      </c>
      <c r="AO843" t="e">
        <f>LOOKUP(AF843,LMS!D2:'LMS'!D2597,LMS!N2:'LMS'!N2597)</f>
        <v>#N/A</v>
      </c>
      <c r="AP843" t="e">
        <f>LOOKUP(AF843,LMS!D2:'LMS'!D2597,LMS!P2:'LMS'!P2597)</f>
        <v>#N/A</v>
      </c>
      <c r="AR843" t="e">
        <f t="shared" si="569"/>
        <v>#N/A</v>
      </c>
      <c r="AS843" t="e">
        <f t="shared" si="570"/>
        <v>#N/A</v>
      </c>
      <c r="AT843" t="e">
        <f t="shared" si="543"/>
        <v>#N/A</v>
      </c>
      <c r="AU843" t="e">
        <f t="shared" si="571"/>
        <v>#N/A</v>
      </c>
      <c r="AV843" t="e">
        <f t="shared" si="544"/>
        <v>#N/A</v>
      </c>
      <c r="AW843" t="e">
        <f t="shared" si="545"/>
        <v>#N/A</v>
      </c>
      <c r="AX843" t="e">
        <f>LOOKUP(AV843,Z!A2:'Z'!A803,Z!B2:'Z'!B803)</f>
        <v>#N/A</v>
      </c>
      <c r="AY843" t="e">
        <f t="shared" si="533"/>
        <v>#N/A</v>
      </c>
      <c r="AZ843" t="e">
        <f t="shared" si="534"/>
        <v>#N/A</v>
      </c>
      <c r="BA843" t="e">
        <f t="shared" si="535"/>
        <v>#N/A</v>
      </c>
      <c r="BB843" t="e">
        <f t="shared" si="536"/>
        <v>#N/A</v>
      </c>
      <c r="BC843" t="e">
        <f t="shared" si="537"/>
        <v>#N/A</v>
      </c>
      <c r="BD843" t="e">
        <f t="shared" si="538"/>
        <v>#N/A</v>
      </c>
    </row>
    <row r="844" spans="1:56" x14ac:dyDescent="0.25">
      <c r="A844">
        <f>'Bodycomp INPUT'!A841</f>
        <v>0</v>
      </c>
      <c r="B844">
        <f>'Bodycomp INPUT'!B841</f>
        <v>0</v>
      </c>
      <c r="C844">
        <f>'Bodycomp INPUT'!C841</f>
        <v>0</v>
      </c>
      <c r="D844">
        <f>'Bodycomp INPUT'!D841</f>
        <v>0</v>
      </c>
      <c r="E844">
        <f>'Bodycomp INPUT'!E841</f>
        <v>0</v>
      </c>
      <c r="F844">
        <f>'Bodycomp INPUT'!F841</f>
        <v>0</v>
      </c>
      <c r="G844">
        <f>'Bodycomp INPUT'!G841</f>
        <v>0</v>
      </c>
      <c r="H844">
        <v>846</v>
      </c>
      <c r="I844">
        <f t="shared" si="546"/>
        <v>0</v>
      </c>
      <c r="J844">
        <f t="shared" si="539"/>
        <v>2.6419999999999999</v>
      </c>
      <c r="K844">
        <f t="shared" si="547"/>
        <v>2.86</v>
      </c>
      <c r="L844">
        <f t="shared" si="548"/>
        <v>2.6419999999999999</v>
      </c>
      <c r="M844">
        <f t="shared" si="549"/>
        <v>2.3159999999999998</v>
      </c>
      <c r="N844">
        <f t="shared" si="550"/>
        <v>2.8029999999999999</v>
      </c>
      <c r="O844">
        <f t="shared" si="551"/>
        <v>2.3159999999999998</v>
      </c>
      <c r="P844">
        <f t="shared" si="552"/>
        <v>2.6419999999999999</v>
      </c>
      <c r="Q844">
        <f t="shared" si="553"/>
        <v>2.6419999999999999</v>
      </c>
      <c r="R844">
        <f t="shared" si="540"/>
        <v>6.7106934213868428</v>
      </c>
      <c r="S844">
        <f t="shared" si="554"/>
        <v>0.373</v>
      </c>
      <c r="T844">
        <f t="shared" si="555"/>
        <v>2.472</v>
      </c>
      <c r="U844">
        <f t="shared" si="556"/>
        <v>0.373</v>
      </c>
      <c r="V844">
        <f t="shared" si="557"/>
        <v>4.5890000000000004</v>
      </c>
      <c r="W844">
        <f t="shared" si="558"/>
        <v>1.5129999999999999</v>
      </c>
      <c r="X844">
        <f t="shared" si="559"/>
        <v>4.5890000000000004</v>
      </c>
      <c r="Y844">
        <f t="shared" si="560"/>
        <v>0.373</v>
      </c>
      <c r="Z844">
        <f t="shared" si="561"/>
        <v>0.373</v>
      </c>
      <c r="AA844">
        <f t="shared" si="562"/>
        <v>0</v>
      </c>
      <c r="AB844">
        <f t="shared" si="541"/>
        <v>0</v>
      </c>
      <c r="AC844">
        <f t="shared" si="563"/>
        <v>0</v>
      </c>
      <c r="AD844">
        <f t="shared" si="564"/>
        <v>0</v>
      </c>
      <c r="AE844">
        <f t="shared" si="542"/>
        <v>0</v>
      </c>
      <c r="AF844">
        <f t="shared" si="565"/>
        <v>0</v>
      </c>
      <c r="AG844">
        <f t="shared" si="566"/>
        <v>0.16916099773242629</v>
      </c>
      <c r="AH844">
        <f t="shared" si="567"/>
        <v>6.710693421386843E-2</v>
      </c>
      <c r="AI844">
        <f t="shared" si="568"/>
        <v>37.563447232209413</v>
      </c>
      <c r="AK844" t="e">
        <f>LOOKUP(AF844,LMS!D2:'LMS'!D2597,LMS!E2:'LMS'!E2597)</f>
        <v>#N/A</v>
      </c>
      <c r="AL844" t="e">
        <f>LOOKUP(AF844,LMS!D2:'LMS'!D2597,LMS!F2:'LMS'!F2597)</f>
        <v>#N/A</v>
      </c>
      <c r="AM844" t="e">
        <f>LOOKUP(AF844,LMS!D2:'LMS'!D2597,LMS!G2:'LMS'!G2597)</f>
        <v>#N/A</v>
      </c>
      <c r="AN844" t="e">
        <f>LOOKUP(AF844,LMS!D2:'LMS'!D2597,LMS!L2:'LMS'!L2597)</f>
        <v>#N/A</v>
      </c>
      <c r="AO844" t="e">
        <f>LOOKUP(AF844,LMS!D2:'LMS'!D2597,LMS!N2:'LMS'!N2597)</f>
        <v>#N/A</v>
      </c>
      <c r="AP844" t="e">
        <f>LOOKUP(AF844,LMS!D2:'LMS'!D2597,LMS!P2:'LMS'!P2597)</f>
        <v>#N/A</v>
      </c>
      <c r="AR844" t="e">
        <f t="shared" si="569"/>
        <v>#N/A</v>
      </c>
      <c r="AS844" t="e">
        <f t="shared" si="570"/>
        <v>#N/A</v>
      </c>
      <c r="AT844" t="e">
        <f t="shared" si="543"/>
        <v>#N/A</v>
      </c>
      <c r="AU844" t="e">
        <f t="shared" si="571"/>
        <v>#N/A</v>
      </c>
      <c r="AV844" t="e">
        <f t="shared" si="544"/>
        <v>#N/A</v>
      </c>
      <c r="AW844" t="e">
        <f t="shared" si="545"/>
        <v>#N/A</v>
      </c>
      <c r="AX844" t="e">
        <f>LOOKUP(AV844,Z!A2:'Z'!A803,Z!B2:'Z'!B803)</f>
        <v>#N/A</v>
      </c>
      <c r="AY844" t="e">
        <f t="shared" si="533"/>
        <v>#N/A</v>
      </c>
      <c r="AZ844" t="e">
        <f t="shared" si="534"/>
        <v>#N/A</v>
      </c>
      <c r="BA844" t="e">
        <f t="shared" si="535"/>
        <v>#N/A</v>
      </c>
      <c r="BB844" t="e">
        <f t="shared" si="536"/>
        <v>#N/A</v>
      </c>
      <c r="BC844" t="e">
        <f t="shared" si="537"/>
        <v>#N/A</v>
      </c>
      <c r="BD844" t="e">
        <f t="shared" si="538"/>
        <v>#N/A</v>
      </c>
    </row>
    <row r="845" spans="1:56" x14ac:dyDescent="0.25">
      <c r="A845">
        <f>'Bodycomp INPUT'!A842</f>
        <v>0</v>
      </c>
      <c r="B845">
        <f>'Bodycomp INPUT'!B842</f>
        <v>0</v>
      </c>
      <c r="C845">
        <f>'Bodycomp INPUT'!C842</f>
        <v>0</v>
      </c>
      <c r="D845">
        <f>'Bodycomp INPUT'!D842</f>
        <v>0</v>
      </c>
      <c r="E845">
        <f>'Bodycomp INPUT'!E842</f>
        <v>0</v>
      </c>
      <c r="F845">
        <f>'Bodycomp INPUT'!F842</f>
        <v>0</v>
      </c>
      <c r="G845">
        <f>'Bodycomp INPUT'!G842</f>
        <v>0</v>
      </c>
      <c r="H845">
        <v>847</v>
      </c>
      <c r="I845">
        <f t="shared" si="546"/>
        <v>0</v>
      </c>
      <c r="J845">
        <f t="shared" si="539"/>
        <v>2.6419999999999999</v>
      </c>
      <c r="K845">
        <f t="shared" si="547"/>
        <v>2.86</v>
      </c>
      <c r="L845">
        <f t="shared" si="548"/>
        <v>2.6419999999999999</v>
      </c>
      <c r="M845">
        <f t="shared" si="549"/>
        <v>2.3159999999999998</v>
      </c>
      <c r="N845">
        <f t="shared" si="550"/>
        <v>2.8029999999999999</v>
      </c>
      <c r="O845">
        <f t="shared" si="551"/>
        <v>2.3159999999999998</v>
      </c>
      <c r="P845">
        <f t="shared" si="552"/>
        <v>2.6419999999999999</v>
      </c>
      <c r="Q845">
        <f t="shared" si="553"/>
        <v>2.6419999999999999</v>
      </c>
      <c r="R845">
        <f t="shared" si="540"/>
        <v>6.7106934213868428</v>
      </c>
      <c r="S845">
        <f t="shared" si="554"/>
        <v>0.373</v>
      </c>
      <c r="T845">
        <f t="shared" si="555"/>
        <v>2.472</v>
      </c>
      <c r="U845">
        <f t="shared" si="556"/>
        <v>0.373</v>
      </c>
      <c r="V845">
        <f t="shared" si="557"/>
        <v>4.5890000000000004</v>
      </c>
      <c r="W845">
        <f t="shared" si="558"/>
        <v>1.5129999999999999</v>
      </c>
      <c r="X845">
        <f t="shared" si="559"/>
        <v>4.5890000000000004</v>
      </c>
      <c r="Y845">
        <f t="shared" si="560"/>
        <v>0.373</v>
      </c>
      <c r="Z845">
        <f t="shared" si="561"/>
        <v>0.373</v>
      </c>
      <c r="AA845">
        <f t="shared" si="562"/>
        <v>0</v>
      </c>
      <c r="AB845">
        <f t="shared" si="541"/>
        <v>0</v>
      </c>
      <c r="AC845">
        <f t="shared" si="563"/>
        <v>0</v>
      </c>
      <c r="AD845">
        <f t="shared" si="564"/>
        <v>0</v>
      </c>
      <c r="AE845">
        <f t="shared" si="542"/>
        <v>0</v>
      </c>
      <c r="AF845">
        <f t="shared" si="565"/>
        <v>0</v>
      </c>
      <c r="AG845">
        <f t="shared" si="566"/>
        <v>0.16916099773242629</v>
      </c>
      <c r="AH845">
        <f t="shared" si="567"/>
        <v>6.710693421386843E-2</v>
      </c>
      <c r="AI845">
        <f t="shared" si="568"/>
        <v>37.563447232209413</v>
      </c>
      <c r="AK845" t="e">
        <f>LOOKUP(AF845,LMS!D2:'LMS'!D2597,LMS!E2:'LMS'!E2597)</f>
        <v>#N/A</v>
      </c>
      <c r="AL845" t="e">
        <f>LOOKUP(AF845,LMS!D2:'LMS'!D2597,LMS!F2:'LMS'!F2597)</f>
        <v>#N/A</v>
      </c>
      <c r="AM845" t="e">
        <f>LOOKUP(AF845,LMS!D2:'LMS'!D2597,LMS!G2:'LMS'!G2597)</f>
        <v>#N/A</v>
      </c>
      <c r="AN845" t="e">
        <f>LOOKUP(AF845,LMS!D2:'LMS'!D2597,LMS!L2:'LMS'!L2597)</f>
        <v>#N/A</v>
      </c>
      <c r="AO845" t="e">
        <f>LOOKUP(AF845,LMS!D2:'LMS'!D2597,LMS!N2:'LMS'!N2597)</f>
        <v>#N/A</v>
      </c>
      <c r="AP845" t="e">
        <f>LOOKUP(AF845,LMS!D2:'LMS'!D2597,LMS!P2:'LMS'!P2597)</f>
        <v>#N/A</v>
      </c>
      <c r="AR845" t="e">
        <f t="shared" si="569"/>
        <v>#N/A</v>
      </c>
      <c r="AS845" t="e">
        <f t="shared" si="570"/>
        <v>#N/A</v>
      </c>
      <c r="AT845" t="e">
        <f t="shared" si="543"/>
        <v>#N/A</v>
      </c>
      <c r="AU845" t="e">
        <f t="shared" si="571"/>
        <v>#N/A</v>
      </c>
      <c r="AV845" t="e">
        <f t="shared" si="544"/>
        <v>#N/A</v>
      </c>
      <c r="AW845" t="e">
        <f t="shared" si="545"/>
        <v>#N/A</v>
      </c>
      <c r="AX845" t="e">
        <f>LOOKUP(AV845,Z!A2:'Z'!A803,Z!B2:'Z'!B803)</f>
        <v>#N/A</v>
      </c>
      <c r="AY845" t="e">
        <f t="shared" si="533"/>
        <v>#N/A</v>
      </c>
      <c r="AZ845" t="e">
        <f t="shared" si="534"/>
        <v>#N/A</v>
      </c>
      <c r="BA845" t="e">
        <f t="shared" si="535"/>
        <v>#N/A</v>
      </c>
      <c r="BB845" t="e">
        <f t="shared" si="536"/>
        <v>#N/A</v>
      </c>
      <c r="BC845" t="e">
        <f t="shared" si="537"/>
        <v>#N/A</v>
      </c>
      <c r="BD845" t="e">
        <f t="shared" si="538"/>
        <v>#N/A</v>
      </c>
    </row>
    <row r="846" spans="1:56" x14ac:dyDescent="0.25">
      <c r="A846">
        <f>'Bodycomp INPUT'!A843</f>
        <v>0</v>
      </c>
      <c r="B846">
        <f>'Bodycomp INPUT'!B843</f>
        <v>0</v>
      </c>
      <c r="C846">
        <f>'Bodycomp INPUT'!C843</f>
        <v>0</v>
      </c>
      <c r="D846">
        <f>'Bodycomp INPUT'!D843</f>
        <v>0</v>
      </c>
      <c r="E846">
        <f>'Bodycomp INPUT'!E843</f>
        <v>0</v>
      </c>
      <c r="F846">
        <f>'Bodycomp INPUT'!F843</f>
        <v>0</v>
      </c>
      <c r="G846">
        <f>'Bodycomp INPUT'!G843</f>
        <v>0</v>
      </c>
      <c r="H846">
        <v>848</v>
      </c>
      <c r="I846">
        <f t="shared" si="546"/>
        <v>0</v>
      </c>
      <c r="J846">
        <f t="shared" si="539"/>
        <v>2.6419999999999999</v>
      </c>
      <c r="K846">
        <f t="shared" si="547"/>
        <v>2.86</v>
      </c>
      <c r="L846">
        <f t="shared" si="548"/>
        <v>2.6419999999999999</v>
      </c>
      <c r="M846">
        <f t="shared" si="549"/>
        <v>2.3159999999999998</v>
      </c>
      <c r="N846">
        <f t="shared" si="550"/>
        <v>2.8029999999999999</v>
      </c>
      <c r="O846">
        <f t="shared" si="551"/>
        <v>2.3159999999999998</v>
      </c>
      <c r="P846">
        <f t="shared" si="552"/>
        <v>2.6419999999999999</v>
      </c>
      <c r="Q846">
        <f t="shared" si="553"/>
        <v>2.6419999999999999</v>
      </c>
      <c r="R846">
        <f t="shared" si="540"/>
        <v>6.7106934213868428</v>
      </c>
      <c r="S846">
        <f t="shared" si="554"/>
        <v>0.373</v>
      </c>
      <c r="T846">
        <f t="shared" si="555"/>
        <v>2.472</v>
      </c>
      <c r="U846">
        <f t="shared" si="556"/>
        <v>0.373</v>
      </c>
      <c r="V846">
        <f t="shared" si="557"/>
        <v>4.5890000000000004</v>
      </c>
      <c r="W846">
        <f t="shared" si="558"/>
        <v>1.5129999999999999</v>
      </c>
      <c r="X846">
        <f t="shared" si="559"/>
        <v>4.5890000000000004</v>
      </c>
      <c r="Y846">
        <f t="shared" si="560"/>
        <v>0.373</v>
      </c>
      <c r="Z846">
        <f t="shared" si="561"/>
        <v>0.373</v>
      </c>
      <c r="AA846">
        <f t="shared" si="562"/>
        <v>0</v>
      </c>
      <c r="AB846">
        <f t="shared" si="541"/>
        <v>0</v>
      </c>
      <c r="AC846">
        <f t="shared" si="563"/>
        <v>0</v>
      </c>
      <c r="AD846">
        <f t="shared" si="564"/>
        <v>0</v>
      </c>
      <c r="AE846">
        <f t="shared" si="542"/>
        <v>0</v>
      </c>
      <c r="AF846">
        <f t="shared" si="565"/>
        <v>0</v>
      </c>
      <c r="AG846">
        <f t="shared" si="566"/>
        <v>0.16916099773242629</v>
      </c>
      <c r="AH846">
        <f t="shared" si="567"/>
        <v>6.710693421386843E-2</v>
      </c>
      <c r="AI846">
        <f t="shared" si="568"/>
        <v>37.563447232209413</v>
      </c>
      <c r="AK846" t="e">
        <f>LOOKUP(AF846,LMS!D2:'LMS'!D2597,LMS!E2:'LMS'!E2597)</f>
        <v>#N/A</v>
      </c>
      <c r="AL846" t="e">
        <f>LOOKUP(AF846,LMS!D2:'LMS'!D2597,LMS!F2:'LMS'!F2597)</f>
        <v>#N/A</v>
      </c>
      <c r="AM846" t="e">
        <f>LOOKUP(AF846,LMS!D2:'LMS'!D2597,LMS!G2:'LMS'!G2597)</f>
        <v>#N/A</v>
      </c>
      <c r="AN846" t="e">
        <f>LOOKUP(AF846,LMS!D2:'LMS'!D2597,LMS!L2:'LMS'!L2597)</f>
        <v>#N/A</v>
      </c>
      <c r="AO846" t="e">
        <f>LOOKUP(AF846,LMS!D2:'LMS'!D2597,LMS!N2:'LMS'!N2597)</f>
        <v>#N/A</v>
      </c>
      <c r="AP846" t="e">
        <f>LOOKUP(AF846,LMS!D2:'LMS'!D2597,LMS!P2:'LMS'!P2597)</f>
        <v>#N/A</v>
      </c>
      <c r="AR846" t="e">
        <f t="shared" si="569"/>
        <v>#N/A</v>
      </c>
      <c r="AS846" t="e">
        <f t="shared" si="570"/>
        <v>#N/A</v>
      </c>
      <c r="AT846" t="e">
        <f t="shared" si="543"/>
        <v>#N/A</v>
      </c>
      <c r="AU846" t="e">
        <f t="shared" si="571"/>
        <v>#N/A</v>
      </c>
      <c r="AV846" t="e">
        <f t="shared" si="544"/>
        <v>#N/A</v>
      </c>
      <c r="AW846" t="e">
        <f t="shared" si="545"/>
        <v>#N/A</v>
      </c>
      <c r="AX846" t="e">
        <f>LOOKUP(AV846,Z!A2:'Z'!A803,Z!B2:'Z'!B803)</f>
        <v>#N/A</v>
      </c>
      <c r="AY846" t="e">
        <f t="shared" si="533"/>
        <v>#N/A</v>
      </c>
      <c r="AZ846" t="e">
        <f t="shared" si="534"/>
        <v>#N/A</v>
      </c>
      <c r="BA846" t="e">
        <f t="shared" si="535"/>
        <v>#N/A</v>
      </c>
      <c r="BB846" t="e">
        <f t="shared" si="536"/>
        <v>#N/A</v>
      </c>
      <c r="BC846" t="e">
        <f t="shared" si="537"/>
        <v>#N/A</v>
      </c>
      <c r="BD846" t="e">
        <f t="shared" si="538"/>
        <v>#N/A</v>
      </c>
    </row>
    <row r="847" spans="1:56" x14ac:dyDescent="0.25">
      <c r="A847">
        <f>'Bodycomp INPUT'!A844</f>
        <v>0</v>
      </c>
      <c r="B847">
        <f>'Bodycomp INPUT'!B844</f>
        <v>0</v>
      </c>
      <c r="C847">
        <f>'Bodycomp INPUT'!C844</f>
        <v>0</v>
      </c>
      <c r="D847">
        <f>'Bodycomp INPUT'!D844</f>
        <v>0</v>
      </c>
      <c r="E847">
        <f>'Bodycomp INPUT'!E844</f>
        <v>0</v>
      </c>
      <c r="F847">
        <f>'Bodycomp INPUT'!F844</f>
        <v>0</v>
      </c>
      <c r="G847">
        <f>'Bodycomp INPUT'!G844</f>
        <v>0</v>
      </c>
      <c r="H847">
        <v>849</v>
      </c>
      <c r="I847">
        <f t="shared" si="546"/>
        <v>0</v>
      </c>
      <c r="J847">
        <f t="shared" si="539"/>
        <v>2.6419999999999999</v>
      </c>
      <c r="K847">
        <f t="shared" si="547"/>
        <v>2.86</v>
      </c>
      <c r="L847">
        <f t="shared" si="548"/>
        <v>2.6419999999999999</v>
      </c>
      <c r="M847">
        <f t="shared" si="549"/>
        <v>2.3159999999999998</v>
      </c>
      <c r="N847">
        <f t="shared" si="550"/>
        <v>2.8029999999999999</v>
      </c>
      <c r="O847">
        <f t="shared" si="551"/>
        <v>2.3159999999999998</v>
      </c>
      <c r="P847">
        <f t="shared" si="552"/>
        <v>2.6419999999999999</v>
      </c>
      <c r="Q847">
        <f t="shared" si="553"/>
        <v>2.6419999999999999</v>
      </c>
      <c r="R847">
        <f t="shared" si="540"/>
        <v>6.7106934213868428</v>
      </c>
      <c r="S847">
        <f t="shared" si="554"/>
        <v>0.373</v>
      </c>
      <c r="T847">
        <f t="shared" si="555"/>
        <v>2.472</v>
      </c>
      <c r="U847">
        <f t="shared" si="556"/>
        <v>0.373</v>
      </c>
      <c r="V847">
        <f t="shared" si="557"/>
        <v>4.5890000000000004</v>
      </c>
      <c r="W847">
        <f t="shared" si="558"/>
        <v>1.5129999999999999</v>
      </c>
      <c r="X847">
        <f t="shared" si="559"/>
        <v>4.5890000000000004</v>
      </c>
      <c r="Y847">
        <f t="shared" si="560"/>
        <v>0.373</v>
      </c>
      <c r="Z847">
        <f t="shared" si="561"/>
        <v>0.373</v>
      </c>
      <c r="AA847">
        <f t="shared" si="562"/>
        <v>0</v>
      </c>
      <c r="AB847">
        <f t="shared" si="541"/>
        <v>0</v>
      </c>
      <c r="AC847">
        <f t="shared" si="563"/>
        <v>0</v>
      </c>
      <c r="AD847">
        <f t="shared" si="564"/>
        <v>0</v>
      </c>
      <c r="AE847">
        <f t="shared" si="542"/>
        <v>0</v>
      </c>
      <c r="AF847">
        <f t="shared" si="565"/>
        <v>0</v>
      </c>
      <c r="AG847">
        <f t="shared" si="566"/>
        <v>0.16916099773242629</v>
      </c>
      <c r="AH847">
        <f t="shared" si="567"/>
        <v>6.710693421386843E-2</v>
      </c>
      <c r="AI847">
        <f t="shared" si="568"/>
        <v>37.563447232209413</v>
      </c>
      <c r="AK847" t="e">
        <f>LOOKUP(AF847,LMS!D2:'LMS'!D2597,LMS!E2:'LMS'!E2597)</f>
        <v>#N/A</v>
      </c>
      <c r="AL847" t="e">
        <f>LOOKUP(AF847,LMS!D2:'LMS'!D2597,LMS!F2:'LMS'!F2597)</f>
        <v>#N/A</v>
      </c>
      <c r="AM847" t="e">
        <f>LOOKUP(AF847,LMS!D2:'LMS'!D2597,LMS!G2:'LMS'!G2597)</f>
        <v>#N/A</v>
      </c>
      <c r="AN847" t="e">
        <f>LOOKUP(AF847,LMS!D2:'LMS'!D2597,LMS!L2:'LMS'!L2597)</f>
        <v>#N/A</v>
      </c>
      <c r="AO847" t="e">
        <f>LOOKUP(AF847,LMS!D2:'LMS'!D2597,LMS!N2:'LMS'!N2597)</f>
        <v>#N/A</v>
      </c>
      <c r="AP847" t="e">
        <f>LOOKUP(AF847,LMS!D2:'LMS'!D2597,LMS!P2:'LMS'!P2597)</f>
        <v>#N/A</v>
      </c>
      <c r="AR847" t="e">
        <f t="shared" si="569"/>
        <v>#N/A</v>
      </c>
      <c r="AS847" t="e">
        <f t="shared" si="570"/>
        <v>#N/A</v>
      </c>
      <c r="AT847" t="e">
        <f t="shared" si="543"/>
        <v>#N/A</v>
      </c>
      <c r="AU847" t="e">
        <f t="shared" si="571"/>
        <v>#N/A</v>
      </c>
      <c r="AV847" t="e">
        <f t="shared" si="544"/>
        <v>#N/A</v>
      </c>
      <c r="AW847" t="e">
        <f t="shared" si="545"/>
        <v>#N/A</v>
      </c>
      <c r="AX847" t="e">
        <f>LOOKUP(AV847,Z!A2:'Z'!A803,Z!B2:'Z'!B803)</f>
        <v>#N/A</v>
      </c>
      <c r="AY847" t="e">
        <f t="shared" si="533"/>
        <v>#N/A</v>
      </c>
      <c r="AZ847" t="e">
        <f t="shared" si="534"/>
        <v>#N/A</v>
      </c>
      <c r="BA847" t="e">
        <f t="shared" si="535"/>
        <v>#N/A</v>
      </c>
      <c r="BB847" t="e">
        <f t="shared" si="536"/>
        <v>#N/A</v>
      </c>
      <c r="BC847" t="e">
        <f t="shared" si="537"/>
        <v>#N/A</v>
      </c>
      <c r="BD847" t="e">
        <f t="shared" si="538"/>
        <v>#N/A</v>
      </c>
    </row>
    <row r="848" spans="1:56" x14ac:dyDescent="0.25">
      <c r="A848">
        <f>'Bodycomp INPUT'!A845</f>
        <v>0</v>
      </c>
      <c r="B848">
        <f>'Bodycomp INPUT'!B845</f>
        <v>0</v>
      </c>
      <c r="C848">
        <f>'Bodycomp INPUT'!C845</f>
        <v>0</v>
      </c>
      <c r="D848">
        <f>'Bodycomp INPUT'!D845</f>
        <v>0</v>
      </c>
      <c r="E848">
        <f>'Bodycomp INPUT'!E845</f>
        <v>0</v>
      </c>
      <c r="F848">
        <f>'Bodycomp INPUT'!F845</f>
        <v>0</v>
      </c>
      <c r="G848">
        <f>'Bodycomp INPUT'!G845</f>
        <v>0</v>
      </c>
      <c r="H848">
        <v>850</v>
      </c>
      <c r="I848">
        <f t="shared" si="546"/>
        <v>0</v>
      </c>
      <c r="J848">
        <f t="shared" si="539"/>
        <v>2.6419999999999999</v>
      </c>
      <c r="K848">
        <f t="shared" si="547"/>
        <v>2.86</v>
      </c>
      <c r="L848">
        <f t="shared" si="548"/>
        <v>2.6419999999999999</v>
      </c>
      <c r="M848">
        <f t="shared" si="549"/>
        <v>2.3159999999999998</v>
      </c>
      <c r="N848">
        <f t="shared" si="550"/>
        <v>2.8029999999999999</v>
      </c>
      <c r="O848">
        <f t="shared" si="551"/>
        <v>2.3159999999999998</v>
      </c>
      <c r="P848">
        <f t="shared" si="552"/>
        <v>2.6419999999999999</v>
      </c>
      <c r="Q848">
        <f t="shared" si="553"/>
        <v>2.6419999999999999</v>
      </c>
      <c r="R848">
        <f t="shared" si="540"/>
        <v>6.7106934213868428</v>
      </c>
      <c r="S848">
        <f t="shared" si="554"/>
        <v>0.373</v>
      </c>
      <c r="T848">
        <f t="shared" si="555"/>
        <v>2.472</v>
      </c>
      <c r="U848">
        <f t="shared" si="556"/>
        <v>0.373</v>
      </c>
      <c r="V848">
        <f t="shared" si="557"/>
        <v>4.5890000000000004</v>
      </c>
      <c r="W848">
        <f t="shared" si="558"/>
        <v>1.5129999999999999</v>
      </c>
      <c r="X848">
        <f t="shared" si="559"/>
        <v>4.5890000000000004</v>
      </c>
      <c r="Y848">
        <f t="shared" si="560"/>
        <v>0.373</v>
      </c>
      <c r="Z848">
        <f t="shared" si="561"/>
        <v>0.373</v>
      </c>
      <c r="AA848">
        <f t="shared" si="562"/>
        <v>0</v>
      </c>
      <c r="AB848">
        <f t="shared" si="541"/>
        <v>0</v>
      </c>
      <c r="AC848">
        <f t="shared" si="563"/>
        <v>0</v>
      </c>
      <c r="AD848">
        <f t="shared" si="564"/>
        <v>0</v>
      </c>
      <c r="AE848">
        <f t="shared" si="542"/>
        <v>0</v>
      </c>
      <c r="AF848">
        <f t="shared" si="565"/>
        <v>0</v>
      </c>
      <c r="AG848">
        <f t="shared" si="566"/>
        <v>0.16916099773242629</v>
      </c>
      <c r="AH848">
        <f t="shared" si="567"/>
        <v>6.710693421386843E-2</v>
      </c>
      <c r="AI848">
        <f t="shared" si="568"/>
        <v>37.563447232209413</v>
      </c>
      <c r="AK848" t="e">
        <f>LOOKUP(AF848,LMS!D2:'LMS'!D2597,LMS!E2:'LMS'!E2597)</f>
        <v>#N/A</v>
      </c>
      <c r="AL848" t="e">
        <f>LOOKUP(AF848,LMS!D2:'LMS'!D2597,LMS!F2:'LMS'!F2597)</f>
        <v>#N/A</v>
      </c>
      <c r="AM848" t="e">
        <f>LOOKUP(AF848,LMS!D2:'LMS'!D2597,LMS!G2:'LMS'!G2597)</f>
        <v>#N/A</v>
      </c>
      <c r="AN848" t="e">
        <f>LOOKUP(AF848,LMS!D2:'LMS'!D2597,LMS!L2:'LMS'!L2597)</f>
        <v>#N/A</v>
      </c>
      <c r="AO848" t="e">
        <f>LOOKUP(AF848,LMS!D2:'LMS'!D2597,LMS!N2:'LMS'!N2597)</f>
        <v>#N/A</v>
      </c>
      <c r="AP848" t="e">
        <f>LOOKUP(AF848,LMS!D2:'LMS'!D2597,LMS!P2:'LMS'!P2597)</f>
        <v>#N/A</v>
      </c>
      <c r="AR848" t="e">
        <f t="shared" si="569"/>
        <v>#N/A</v>
      </c>
      <c r="AS848" t="e">
        <f t="shared" si="570"/>
        <v>#N/A</v>
      </c>
      <c r="AT848" t="e">
        <f t="shared" si="543"/>
        <v>#N/A</v>
      </c>
      <c r="AU848" t="e">
        <f t="shared" si="571"/>
        <v>#N/A</v>
      </c>
      <c r="AV848" t="e">
        <f t="shared" si="544"/>
        <v>#N/A</v>
      </c>
      <c r="AW848" t="e">
        <f t="shared" si="545"/>
        <v>#N/A</v>
      </c>
      <c r="AX848" t="e">
        <f>LOOKUP(AV848,Z!A2:'Z'!A803,Z!B2:'Z'!B803)</f>
        <v>#N/A</v>
      </c>
      <c r="AY848" t="e">
        <f t="shared" si="533"/>
        <v>#N/A</v>
      </c>
      <c r="AZ848" t="e">
        <f t="shared" si="534"/>
        <v>#N/A</v>
      </c>
      <c r="BA848" t="e">
        <f t="shared" si="535"/>
        <v>#N/A</v>
      </c>
      <c r="BB848" t="e">
        <f t="shared" si="536"/>
        <v>#N/A</v>
      </c>
      <c r="BC848" t="e">
        <f t="shared" si="537"/>
        <v>#N/A</v>
      </c>
      <c r="BD848" t="e">
        <f t="shared" si="538"/>
        <v>#N/A</v>
      </c>
    </row>
    <row r="849" spans="1:56" x14ac:dyDescent="0.25">
      <c r="A849">
        <f>'Bodycomp INPUT'!A846</f>
        <v>0</v>
      </c>
      <c r="B849">
        <f>'Bodycomp INPUT'!B846</f>
        <v>0</v>
      </c>
      <c r="C849">
        <f>'Bodycomp INPUT'!C846</f>
        <v>0</v>
      </c>
      <c r="D849">
        <f>'Bodycomp INPUT'!D846</f>
        <v>0</v>
      </c>
      <c r="E849">
        <f>'Bodycomp INPUT'!E846</f>
        <v>0</v>
      </c>
      <c r="F849">
        <f>'Bodycomp INPUT'!F846</f>
        <v>0</v>
      </c>
      <c r="G849">
        <f>'Bodycomp INPUT'!G846</f>
        <v>0</v>
      </c>
      <c r="H849">
        <v>851</v>
      </c>
      <c r="I849">
        <f t="shared" si="546"/>
        <v>0</v>
      </c>
      <c r="J849">
        <f t="shared" si="539"/>
        <v>2.6419999999999999</v>
      </c>
      <c r="K849">
        <f t="shared" si="547"/>
        <v>2.86</v>
      </c>
      <c r="L849">
        <f t="shared" si="548"/>
        <v>2.6419999999999999</v>
      </c>
      <c r="M849">
        <f t="shared" si="549"/>
        <v>2.3159999999999998</v>
      </c>
      <c r="N849">
        <f t="shared" si="550"/>
        <v>2.8029999999999999</v>
      </c>
      <c r="O849">
        <f t="shared" si="551"/>
        <v>2.3159999999999998</v>
      </c>
      <c r="P849">
        <f t="shared" si="552"/>
        <v>2.6419999999999999</v>
      </c>
      <c r="Q849">
        <f t="shared" si="553"/>
        <v>2.6419999999999999</v>
      </c>
      <c r="R849">
        <f t="shared" si="540"/>
        <v>6.7106934213868428</v>
      </c>
      <c r="S849">
        <f t="shared" si="554"/>
        <v>0.373</v>
      </c>
      <c r="T849">
        <f t="shared" si="555"/>
        <v>2.472</v>
      </c>
      <c r="U849">
        <f t="shared" si="556"/>
        <v>0.373</v>
      </c>
      <c r="V849">
        <f t="shared" si="557"/>
        <v>4.5890000000000004</v>
      </c>
      <c r="W849">
        <f t="shared" si="558"/>
        <v>1.5129999999999999</v>
      </c>
      <c r="X849">
        <f t="shared" si="559"/>
        <v>4.5890000000000004</v>
      </c>
      <c r="Y849">
        <f t="shared" si="560"/>
        <v>0.373</v>
      </c>
      <c r="Z849">
        <f t="shared" si="561"/>
        <v>0.373</v>
      </c>
      <c r="AA849">
        <f t="shared" si="562"/>
        <v>0</v>
      </c>
      <c r="AB849">
        <f t="shared" si="541"/>
        <v>0</v>
      </c>
      <c r="AC849">
        <f t="shared" si="563"/>
        <v>0</v>
      </c>
      <c r="AD849">
        <f t="shared" si="564"/>
        <v>0</v>
      </c>
      <c r="AE849">
        <f t="shared" si="542"/>
        <v>0</v>
      </c>
      <c r="AF849">
        <f t="shared" si="565"/>
        <v>0</v>
      </c>
      <c r="AG849">
        <f t="shared" si="566"/>
        <v>0.16916099773242629</v>
      </c>
      <c r="AH849">
        <f t="shared" si="567"/>
        <v>6.710693421386843E-2</v>
      </c>
      <c r="AI849">
        <f t="shared" si="568"/>
        <v>37.563447232209413</v>
      </c>
      <c r="AK849" t="e">
        <f>LOOKUP(AF849,LMS!D2:'LMS'!D2597,LMS!E2:'LMS'!E2597)</f>
        <v>#N/A</v>
      </c>
      <c r="AL849" t="e">
        <f>LOOKUP(AF849,LMS!D2:'LMS'!D2597,LMS!F2:'LMS'!F2597)</f>
        <v>#N/A</v>
      </c>
      <c r="AM849" t="e">
        <f>LOOKUP(AF849,LMS!D2:'LMS'!D2597,LMS!G2:'LMS'!G2597)</f>
        <v>#N/A</v>
      </c>
      <c r="AN849" t="e">
        <f>LOOKUP(AF849,LMS!D2:'LMS'!D2597,LMS!L2:'LMS'!L2597)</f>
        <v>#N/A</v>
      </c>
      <c r="AO849" t="e">
        <f>LOOKUP(AF849,LMS!D2:'LMS'!D2597,LMS!N2:'LMS'!N2597)</f>
        <v>#N/A</v>
      </c>
      <c r="AP849" t="e">
        <f>LOOKUP(AF849,LMS!D2:'LMS'!D2597,LMS!P2:'LMS'!P2597)</f>
        <v>#N/A</v>
      </c>
      <c r="AR849" t="e">
        <f t="shared" si="569"/>
        <v>#N/A</v>
      </c>
      <c r="AS849" t="e">
        <f t="shared" si="570"/>
        <v>#N/A</v>
      </c>
      <c r="AT849" t="e">
        <f t="shared" si="543"/>
        <v>#N/A</v>
      </c>
      <c r="AU849" t="e">
        <f t="shared" si="571"/>
        <v>#N/A</v>
      </c>
      <c r="AV849" t="e">
        <f t="shared" si="544"/>
        <v>#N/A</v>
      </c>
      <c r="AW849" t="e">
        <f t="shared" si="545"/>
        <v>#N/A</v>
      </c>
      <c r="AX849" t="e">
        <f>LOOKUP(AV849,Z!A2:'Z'!A803,Z!B2:'Z'!B803)</f>
        <v>#N/A</v>
      </c>
      <c r="AY849" t="e">
        <f t="shared" si="533"/>
        <v>#N/A</v>
      </c>
      <c r="AZ849" t="e">
        <f t="shared" si="534"/>
        <v>#N/A</v>
      </c>
      <c r="BA849" t="e">
        <f t="shared" si="535"/>
        <v>#N/A</v>
      </c>
      <c r="BB849" t="e">
        <f t="shared" si="536"/>
        <v>#N/A</v>
      </c>
      <c r="BC849" t="e">
        <f t="shared" si="537"/>
        <v>#N/A</v>
      </c>
      <c r="BD849" t="e">
        <f t="shared" si="538"/>
        <v>#N/A</v>
      </c>
    </row>
    <row r="850" spans="1:56" x14ac:dyDescent="0.25">
      <c r="A850">
        <f>'Bodycomp INPUT'!A847</f>
        <v>0</v>
      </c>
      <c r="B850">
        <f>'Bodycomp INPUT'!B847</f>
        <v>0</v>
      </c>
      <c r="C850">
        <f>'Bodycomp INPUT'!C847</f>
        <v>0</v>
      </c>
      <c r="D850">
        <f>'Bodycomp INPUT'!D847</f>
        <v>0</v>
      </c>
      <c r="E850">
        <f>'Bodycomp INPUT'!E847</f>
        <v>0</v>
      </c>
      <c r="F850">
        <f>'Bodycomp INPUT'!F847</f>
        <v>0</v>
      </c>
      <c r="G850">
        <f>'Bodycomp INPUT'!G847</f>
        <v>0</v>
      </c>
      <c r="H850">
        <v>852</v>
      </c>
      <c r="I850">
        <f t="shared" si="546"/>
        <v>0</v>
      </c>
      <c r="J850">
        <f t="shared" si="539"/>
        <v>2.6419999999999999</v>
      </c>
      <c r="K850">
        <f t="shared" si="547"/>
        <v>2.86</v>
      </c>
      <c r="L850">
        <f t="shared" si="548"/>
        <v>2.6419999999999999</v>
      </c>
      <c r="M850">
        <f t="shared" si="549"/>
        <v>2.3159999999999998</v>
      </c>
      <c r="N850">
        <f t="shared" si="550"/>
        <v>2.8029999999999999</v>
      </c>
      <c r="O850">
        <f t="shared" si="551"/>
        <v>2.3159999999999998</v>
      </c>
      <c r="P850">
        <f t="shared" si="552"/>
        <v>2.6419999999999999</v>
      </c>
      <c r="Q850">
        <f t="shared" si="553"/>
        <v>2.6419999999999999</v>
      </c>
      <c r="R850">
        <f t="shared" si="540"/>
        <v>6.7106934213868428</v>
      </c>
      <c r="S850">
        <f t="shared" si="554"/>
        <v>0.373</v>
      </c>
      <c r="T850">
        <f t="shared" si="555"/>
        <v>2.472</v>
      </c>
      <c r="U850">
        <f t="shared" si="556"/>
        <v>0.373</v>
      </c>
      <c r="V850">
        <f t="shared" si="557"/>
        <v>4.5890000000000004</v>
      </c>
      <c r="W850">
        <f t="shared" si="558"/>
        <v>1.5129999999999999</v>
      </c>
      <c r="X850">
        <f t="shared" si="559"/>
        <v>4.5890000000000004</v>
      </c>
      <c r="Y850">
        <f t="shared" si="560"/>
        <v>0.373</v>
      </c>
      <c r="Z850">
        <f t="shared" si="561"/>
        <v>0.373</v>
      </c>
      <c r="AA850">
        <f t="shared" si="562"/>
        <v>0</v>
      </c>
      <c r="AB850">
        <f t="shared" si="541"/>
        <v>0</v>
      </c>
      <c r="AC850">
        <f t="shared" si="563"/>
        <v>0</v>
      </c>
      <c r="AD850">
        <f t="shared" si="564"/>
        <v>0</v>
      </c>
      <c r="AE850">
        <f t="shared" si="542"/>
        <v>0</v>
      </c>
      <c r="AF850">
        <f t="shared" si="565"/>
        <v>0</v>
      </c>
      <c r="AG850">
        <f t="shared" si="566"/>
        <v>0.16916099773242629</v>
      </c>
      <c r="AH850">
        <f t="shared" si="567"/>
        <v>6.710693421386843E-2</v>
      </c>
      <c r="AI850">
        <f t="shared" si="568"/>
        <v>37.563447232209413</v>
      </c>
      <c r="AK850" t="e">
        <f>LOOKUP(AF850,LMS!D2:'LMS'!D2597,LMS!E2:'LMS'!E2597)</f>
        <v>#N/A</v>
      </c>
      <c r="AL850" t="e">
        <f>LOOKUP(AF850,LMS!D2:'LMS'!D2597,LMS!F2:'LMS'!F2597)</f>
        <v>#N/A</v>
      </c>
      <c r="AM850" t="e">
        <f>LOOKUP(AF850,LMS!D2:'LMS'!D2597,LMS!G2:'LMS'!G2597)</f>
        <v>#N/A</v>
      </c>
      <c r="AN850" t="e">
        <f>LOOKUP(AF850,LMS!D2:'LMS'!D2597,LMS!L2:'LMS'!L2597)</f>
        <v>#N/A</v>
      </c>
      <c r="AO850" t="e">
        <f>LOOKUP(AF850,LMS!D2:'LMS'!D2597,LMS!N2:'LMS'!N2597)</f>
        <v>#N/A</v>
      </c>
      <c r="AP850" t="e">
        <f>LOOKUP(AF850,LMS!D2:'LMS'!D2597,LMS!P2:'LMS'!P2597)</f>
        <v>#N/A</v>
      </c>
      <c r="AR850" t="e">
        <f t="shared" si="569"/>
        <v>#N/A</v>
      </c>
      <c r="AS850" t="e">
        <f t="shared" si="570"/>
        <v>#N/A</v>
      </c>
      <c r="AT850" t="e">
        <f t="shared" si="543"/>
        <v>#N/A</v>
      </c>
      <c r="AU850" t="e">
        <f t="shared" si="571"/>
        <v>#N/A</v>
      </c>
      <c r="AV850" t="e">
        <f t="shared" si="544"/>
        <v>#N/A</v>
      </c>
      <c r="AW850" t="e">
        <f t="shared" si="545"/>
        <v>#N/A</v>
      </c>
      <c r="AX850" t="e">
        <f>LOOKUP(AV850,Z!A2:'Z'!A803,Z!B2:'Z'!B803)</f>
        <v>#N/A</v>
      </c>
      <c r="AY850" t="e">
        <f t="shared" si="533"/>
        <v>#N/A</v>
      </c>
      <c r="AZ850" t="e">
        <f t="shared" si="534"/>
        <v>#N/A</v>
      </c>
      <c r="BA850" t="e">
        <f t="shared" si="535"/>
        <v>#N/A</v>
      </c>
      <c r="BB850" t="e">
        <f t="shared" si="536"/>
        <v>#N/A</v>
      </c>
      <c r="BC850" t="e">
        <f t="shared" si="537"/>
        <v>#N/A</v>
      </c>
      <c r="BD850" t="e">
        <f t="shared" si="538"/>
        <v>#N/A</v>
      </c>
    </row>
    <row r="851" spans="1:56" x14ac:dyDescent="0.25">
      <c r="A851">
        <f>'Bodycomp INPUT'!A848</f>
        <v>0</v>
      </c>
      <c r="B851">
        <f>'Bodycomp INPUT'!B848</f>
        <v>0</v>
      </c>
      <c r="C851">
        <f>'Bodycomp INPUT'!C848</f>
        <v>0</v>
      </c>
      <c r="D851">
        <f>'Bodycomp INPUT'!D848</f>
        <v>0</v>
      </c>
      <c r="E851">
        <f>'Bodycomp INPUT'!E848</f>
        <v>0</v>
      </c>
      <c r="F851">
        <f>'Bodycomp INPUT'!F848</f>
        <v>0</v>
      </c>
      <c r="G851">
        <f>'Bodycomp INPUT'!G848</f>
        <v>0</v>
      </c>
      <c r="H851">
        <v>853</v>
      </c>
      <c r="I851">
        <f t="shared" si="546"/>
        <v>0</v>
      </c>
      <c r="J851">
        <f t="shared" si="539"/>
        <v>2.6419999999999999</v>
      </c>
      <c r="K851">
        <f t="shared" si="547"/>
        <v>2.86</v>
      </c>
      <c r="L851">
        <f t="shared" si="548"/>
        <v>2.6419999999999999</v>
      </c>
      <c r="M851">
        <f t="shared" si="549"/>
        <v>2.3159999999999998</v>
      </c>
      <c r="N851">
        <f t="shared" si="550"/>
        <v>2.8029999999999999</v>
      </c>
      <c r="O851">
        <f t="shared" si="551"/>
        <v>2.3159999999999998</v>
      </c>
      <c r="P851">
        <f t="shared" si="552"/>
        <v>2.6419999999999999</v>
      </c>
      <c r="Q851">
        <f t="shared" si="553"/>
        <v>2.6419999999999999</v>
      </c>
      <c r="R851">
        <f t="shared" si="540"/>
        <v>6.7106934213868428</v>
      </c>
      <c r="S851">
        <f t="shared" si="554"/>
        <v>0.373</v>
      </c>
      <c r="T851">
        <f t="shared" si="555"/>
        <v>2.472</v>
      </c>
      <c r="U851">
        <f t="shared" si="556"/>
        <v>0.373</v>
      </c>
      <c r="V851">
        <f t="shared" si="557"/>
        <v>4.5890000000000004</v>
      </c>
      <c r="W851">
        <f t="shared" si="558"/>
        <v>1.5129999999999999</v>
      </c>
      <c r="X851">
        <f t="shared" si="559"/>
        <v>4.5890000000000004</v>
      </c>
      <c r="Y851">
        <f t="shared" si="560"/>
        <v>0.373</v>
      </c>
      <c r="Z851">
        <f t="shared" si="561"/>
        <v>0.373</v>
      </c>
      <c r="AA851">
        <f t="shared" si="562"/>
        <v>0</v>
      </c>
      <c r="AB851">
        <f t="shared" si="541"/>
        <v>0</v>
      </c>
      <c r="AC851">
        <f t="shared" si="563"/>
        <v>0</v>
      </c>
      <c r="AD851">
        <f t="shared" si="564"/>
        <v>0</v>
      </c>
      <c r="AE851">
        <f t="shared" si="542"/>
        <v>0</v>
      </c>
      <c r="AF851">
        <f t="shared" si="565"/>
        <v>0</v>
      </c>
      <c r="AG851">
        <f t="shared" si="566"/>
        <v>0.16916099773242629</v>
      </c>
      <c r="AH851">
        <f t="shared" si="567"/>
        <v>6.710693421386843E-2</v>
      </c>
      <c r="AI851">
        <f t="shared" si="568"/>
        <v>37.563447232209413</v>
      </c>
      <c r="AK851" t="e">
        <f>LOOKUP(AF851,LMS!D2:'LMS'!D2597,LMS!E2:'LMS'!E2597)</f>
        <v>#N/A</v>
      </c>
      <c r="AL851" t="e">
        <f>LOOKUP(AF851,LMS!D2:'LMS'!D2597,LMS!F2:'LMS'!F2597)</f>
        <v>#N/A</v>
      </c>
      <c r="AM851" t="e">
        <f>LOOKUP(AF851,LMS!D2:'LMS'!D2597,LMS!G2:'LMS'!G2597)</f>
        <v>#N/A</v>
      </c>
      <c r="AN851" t="e">
        <f>LOOKUP(AF851,LMS!D2:'LMS'!D2597,LMS!L2:'LMS'!L2597)</f>
        <v>#N/A</v>
      </c>
      <c r="AO851" t="e">
        <f>LOOKUP(AF851,LMS!D2:'LMS'!D2597,LMS!N2:'LMS'!N2597)</f>
        <v>#N/A</v>
      </c>
      <c r="AP851" t="e">
        <f>LOOKUP(AF851,LMS!D2:'LMS'!D2597,LMS!P2:'LMS'!P2597)</f>
        <v>#N/A</v>
      </c>
      <c r="AR851" t="e">
        <f t="shared" si="569"/>
        <v>#N/A</v>
      </c>
      <c r="AS851" t="e">
        <f t="shared" si="570"/>
        <v>#N/A</v>
      </c>
      <c r="AT851" t="e">
        <f t="shared" si="543"/>
        <v>#N/A</v>
      </c>
      <c r="AU851" t="e">
        <f t="shared" si="571"/>
        <v>#N/A</v>
      </c>
      <c r="AV851" t="e">
        <f t="shared" si="544"/>
        <v>#N/A</v>
      </c>
      <c r="AW851" t="e">
        <f t="shared" si="545"/>
        <v>#N/A</v>
      </c>
      <c r="AX851" t="e">
        <f>LOOKUP(AV851,Z!A2:'Z'!A803,Z!B2:'Z'!B803)</f>
        <v>#N/A</v>
      </c>
      <c r="AY851" t="e">
        <f t="shared" si="533"/>
        <v>#N/A</v>
      </c>
      <c r="AZ851" t="e">
        <f t="shared" si="534"/>
        <v>#N/A</v>
      </c>
      <c r="BA851" t="e">
        <f t="shared" si="535"/>
        <v>#N/A</v>
      </c>
      <c r="BB851" t="e">
        <f t="shared" si="536"/>
        <v>#N/A</v>
      </c>
      <c r="BC851" t="e">
        <f t="shared" si="537"/>
        <v>#N/A</v>
      </c>
      <c r="BD851" t="e">
        <f t="shared" si="538"/>
        <v>#N/A</v>
      </c>
    </row>
    <row r="852" spans="1:56" x14ac:dyDescent="0.25">
      <c r="A852">
        <f>'Bodycomp INPUT'!A849</f>
        <v>0</v>
      </c>
      <c r="B852">
        <f>'Bodycomp INPUT'!B849</f>
        <v>0</v>
      </c>
      <c r="C852">
        <f>'Bodycomp INPUT'!C849</f>
        <v>0</v>
      </c>
      <c r="D852">
        <f>'Bodycomp INPUT'!D849</f>
        <v>0</v>
      </c>
      <c r="E852">
        <f>'Bodycomp INPUT'!E849</f>
        <v>0</v>
      </c>
      <c r="F852">
        <f>'Bodycomp INPUT'!F849</f>
        <v>0</v>
      </c>
      <c r="G852">
        <f>'Bodycomp INPUT'!G849</f>
        <v>0</v>
      </c>
      <c r="H852">
        <v>854</v>
      </c>
      <c r="I852">
        <f t="shared" si="546"/>
        <v>0</v>
      </c>
      <c r="J852">
        <f t="shared" si="539"/>
        <v>2.6419999999999999</v>
      </c>
      <c r="K852">
        <f t="shared" si="547"/>
        <v>2.86</v>
      </c>
      <c r="L852">
        <f t="shared" si="548"/>
        <v>2.6419999999999999</v>
      </c>
      <c r="M852">
        <f t="shared" si="549"/>
        <v>2.3159999999999998</v>
      </c>
      <c r="N852">
        <f t="shared" si="550"/>
        <v>2.8029999999999999</v>
      </c>
      <c r="O852">
        <f t="shared" si="551"/>
        <v>2.3159999999999998</v>
      </c>
      <c r="P852">
        <f t="shared" si="552"/>
        <v>2.6419999999999999</v>
      </c>
      <c r="Q852">
        <f t="shared" si="553"/>
        <v>2.6419999999999999</v>
      </c>
      <c r="R852">
        <f t="shared" si="540"/>
        <v>6.7106934213868428</v>
      </c>
      <c r="S852">
        <f t="shared" si="554"/>
        <v>0.373</v>
      </c>
      <c r="T852">
        <f t="shared" si="555"/>
        <v>2.472</v>
      </c>
      <c r="U852">
        <f t="shared" si="556"/>
        <v>0.373</v>
      </c>
      <c r="V852">
        <f t="shared" si="557"/>
        <v>4.5890000000000004</v>
      </c>
      <c r="W852">
        <f t="shared" si="558"/>
        <v>1.5129999999999999</v>
      </c>
      <c r="X852">
        <f t="shared" si="559"/>
        <v>4.5890000000000004</v>
      </c>
      <c r="Y852">
        <f t="shared" si="560"/>
        <v>0.373</v>
      </c>
      <c r="Z852">
        <f t="shared" si="561"/>
        <v>0.373</v>
      </c>
      <c r="AA852">
        <f t="shared" si="562"/>
        <v>0</v>
      </c>
      <c r="AB852">
        <f t="shared" si="541"/>
        <v>0</v>
      </c>
      <c r="AC852">
        <f t="shared" si="563"/>
        <v>0</v>
      </c>
      <c r="AD852">
        <f t="shared" si="564"/>
        <v>0</v>
      </c>
      <c r="AE852">
        <f t="shared" si="542"/>
        <v>0</v>
      </c>
      <c r="AF852">
        <f t="shared" si="565"/>
        <v>0</v>
      </c>
      <c r="AG852">
        <f t="shared" si="566"/>
        <v>0.16916099773242629</v>
      </c>
      <c r="AH852">
        <f t="shared" si="567"/>
        <v>6.710693421386843E-2</v>
      </c>
      <c r="AI852">
        <f t="shared" si="568"/>
        <v>37.563447232209413</v>
      </c>
      <c r="AK852" t="e">
        <f>LOOKUP(AF852,LMS!D2:'LMS'!D2597,LMS!E2:'LMS'!E2597)</f>
        <v>#N/A</v>
      </c>
      <c r="AL852" t="e">
        <f>LOOKUP(AF852,LMS!D2:'LMS'!D2597,LMS!F2:'LMS'!F2597)</f>
        <v>#N/A</v>
      </c>
      <c r="AM852" t="e">
        <f>LOOKUP(AF852,LMS!D2:'LMS'!D2597,LMS!G2:'LMS'!G2597)</f>
        <v>#N/A</v>
      </c>
      <c r="AN852" t="e">
        <f>LOOKUP(AF852,LMS!D2:'LMS'!D2597,LMS!L2:'LMS'!L2597)</f>
        <v>#N/A</v>
      </c>
      <c r="AO852" t="e">
        <f>LOOKUP(AF852,LMS!D2:'LMS'!D2597,LMS!N2:'LMS'!N2597)</f>
        <v>#N/A</v>
      </c>
      <c r="AP852" t="e">
        <f>LOOKUP(AF852,LMS!D2:'LMS'!D2597,LMS!P2:'LMS'!P2597)</f>
        <v>#N/A</v>
      </c>
      <c r="AR852" t="e">
        <f t="shared" si="569"/>
        <v>#N/A</v>
      </c>
      <c r="AS852" t="e">
        <f t="shared" si="570"/>
        <v>#N/A</v>
      </c>
      <c r="AT852" t="e">
        <f t="shared" si="543"/>
        <v>#N/A</v>
      </c>
      <c r="AU852" t="e">
        <f t="shared" si="571"/>
        <v>#N/A</v>
      </c>
      <c r="AV852" t="e">
        <f t="shared" si="544"/>
        <v>#N/A</v>
      </c>
      <c r="AW852" t="e">
        <f t="shared" si="545"/>
        <v>#N/A</v>
      </c>
      <c r="AX852" t="e">
        <f>LOOKUP(AV852,Z!A2:'Z'!A803,Z!B2:'Z'!B803)</f>
        <v>#N/A</v>
      </c>
      <c r="AY852" t="e">
        <f t="shared" si="533"/>
        <v>#N/A</v>
      </c>
      <c r="AZ852" t="e">
        <f t="shared" si="534"/>
        <v>#N/A</v>
      </c>
      <c r="BA852" t="e">
        <f t="shared" si="535"/>
        <v>#N/A</v>
      </c>
      <c r="BB852" t="e">
        <f t="shared" si="536"/>
        <v>#N/A</v>
      </c>
      <c r="BC852" t="e">
        <f t="shared" si="537"/>
        <v>#N/A</v>
      </c>
      <c r="BD852" t="e">
        <f t="shared" si="538"/>
        <v>#N/A</v>
      </c>
    </row>
    <row r="853" spans="1:56" x14ac:dyDescent="0.25">
      <c r="A853">
        <f>'Bodycomp INPUT'!A850</f>
        <v>0</v>
      </c>
      <c r="B853">
        <f>'Bodycomp INPUT'!B850</f>
        <v>0</v>
      </c>
      <c r="C853">
        <f>'Bodycomp INPUT'!C850</f>
        <v>0</v>
      </c>
      <c r="D853">
        <f>'Bodycomp INPUT'!D850</f>
        <v>0</v>
      </c>
      <c r="E853">
        <f>'Bodycomp INPUT'!E850</f>
        <v>0</v>
      </c>
      <c r="F853">
        <f>'Bodycomp INPUT'!F850</f>
        <v>0</v>
      </c>
      <c r="G853">
        <f>'Bodycomp INPUT'!G850</f>
        <v>0</v>
      </c>
      <c r="H853">
        <v>855</v>
      </c>
      <c r="I853">
        <f t="shared" si="546"/>
        <v>0</v>
      </c>
      <c r="J853">
        <f t="shared" si="539"/>
        <v>2.6419999999999999</v>
      </c>
      <c r="K853">
        <f t="shared" si="547"/>
        <v>2.86</v>
      </c>
      <c r="L853">
        <f t="shared" si="548"/>
        <v>2.6419999999999999</v>
      </c>
      <c r="M853">
        <f t="shared" si="549"/>
        <v>2.3159999999999998</v>
      </c>
      <c r="N853">
        <f t="shared" si="550"/>
        <v>2.8029999999999999</v>
      </c>
      <c r="O853">
        <f t="shared" si="551"/>
        <v>2.3159999999999998</v>
      </c>
      <c r="P853">
        <f t="shared" si="552"/>
        <v>2.6419999999999999</v>
      </c>
      <c r="Q853">
        <f t="shared" si="553"/>
        <v>2.6419999999999999</v>
      </c>
      <c r="R853">
        <f t="shared" si="540"/>
        <v>6.7106934213868428</v>
      </c>
      <c r="S853">
        <f t="shared" si="554"/>
        <v>0.373</v>
      </c>
      <c r="T853">
        <f t="shared" si="555"/>
        <v>2.472</v>
      </c>
      <c r="U853">
        <f t="shared" si="556"/>
        <v>0.373</v>
      </c>
      <c r="V853">
        <f t="shared" si="557"/>
        <v>4.5890000000000004</v>
      </c>
      <c r="W853">
        <f t="shared" si="558"/>
        <v>1.5129999999999999</v>
      </c>
      <c r="X853">
        <f t="shared" si="559"/>
        <v>4.5890000000000004</v>
      </c>
      <c r="Y853">
        <f t="shared" si="560"/>
        <v>0.373</v>
      </c>
      <c r="Z853">
        <f t="shared" si="561"/>
        <v>0.373</v>
      </c>
      <c r="AA853">
        <f t="shared" si="562"/>
        <v>0</v>
      </c>
      <c r="AB853">
        <f t="shared" si="541"/>
        <v>0</v>
      </c>
      <c r="AC853">
        <f t="shared" si="563"/>
        <v>0</v>
      </c>
      <c r="AD853">
        <f t="shared" si="564"/>
        <v>0</v>
      </c>
      <c r="AE853">
        <f t="shared" si="542"/>
        <v>0</v>
      </c>
      <c r="AF853">
        <f t="shared" si="565"/>
        <v>0</v>
      </c>
      <c r="AG853">
        <f t="shared" si="566"/>
        <v>0.16916099773242629</v>
      </c>
      <c r="AH853">
        <f t="shared" si="567"/>
        <v>6.710693421386843E-2</v>
      </c>
      <c r="AI853">
        <f t="shared" si="568"/>
        <v>37.563447232209413</v>
      </c>
      <c r="AK853" t="e">
        <f>LOOKUP(AF853,LMS!D2:'LMS'!D2597,LMS!E2:'LMS'!E2597)</f>
        <v>#N/A</v>
      </c>
      <c r="AL853" t="e">
        <f>LOOKUP(AF853,LMS!D2:'LMS'!D2597,LMS!F2:'LMS'!F2597)</f>
        <v>#N/A</v>
      </c>
      <c r="AM853" t="e">
        <f>LOOKUP(AF853,LMS!D2:'LMS'!D2597,LMS!G2:'LMS'!G2597)</f>
        <v>#N/A</v>
      </c>
      <c r="AN853" t="e">
        <f>LOOKUP(AF853,LMS!D2:'LMS'!D2597,LMS!L2:'LMS'!L2597)</f>
        <v>#N/A</v>
      </c>
      <c r="AO853" t="e">
        <f>LOOKUP(AF853,LMS!D2:'LMS'!D2597,LMS!N2:'LMS'!N2597)</f>
        <v>#N/A</v>
      </c>
      <c r="AP853" t="e">
        <f>LOOKUP(AF853,LMS!D2:'LMS'!D2597,LMS!P2:'LMS'!P2597)</f>
        <v>#N/A</v>
      </c>
      <c r="AR853" t="e">
        <f t="shared" si="569"/>
        <v>#N/A</v>
      </c>
      <c r="AS853" t="e">
        <f t="shared" si="570"/>
        <v>#N/A</v>
      </c>
      <c r="AT853" t="e">
        <f t="shared" si="543"/>
        <v>#N/A</v>
      </c>
      <c r="AU853" t="e">
        <f t="shared" si="571"/>
        <v>#N/A</v>
      </c>
      <c r="AV853" t="e">
        <f t="shared" si="544"/>
        <v>#N/A</v>
      </c>
      <c r="AW853" t="e">
        <f t="shared" si="545"/>
        <v>#N/A</v>
      </c>
      <c r="AX853" t="e">
        <f>LOOKUP(AV853,Z!A2:'Z'!A803,Z!B2:'Z'!B803)</f>
        <v>#N/A</v>
      </c>
      <c r="AY853" t="e">
        <f t="shared" si="533"/>
        <v>#N/A</v>
      </c>
      <c r="AZ853" t="e">
        <f t="shared" si="534"/>
        <v>#N/A</v>
      </c>
      <c r="BA853" t="e">
        <f t="shared" si="535"/>
        <v>#N/A</v>
      </c>
      <c r="BB853" t="e">
        <f t="shared" si="536"/>
        <v>#N/A</v>
      </c>
      <c r="BC853" t="e">
        <f t="shared" si="537"/>
        <v>#N/A</v>
      </c>
      <c r="BD853" t="e">
        <f t="shared" si="538"/>
        <v>#N/A</v>
      </c>
    </row>
    <row r="854" spans="1:56" x14ac:dyDescent="0.25">
      <c r="A854">
        <f>'Bodycomp INPUT'!A851</f>
        <v>0</v>
      </c>
      <c r="B854">
        <f>'Bodycomp INPUT'!B851</f>
        <v>0</v>
      </c>
      <c r="C854">
        <f>'Bodycomp INPUT'!C851</f>
        <v>0</v>
      </c>
      <c r="D854">
        <f>'Bodycomp INPUT'!D851</f>
        <v>0</v>
      </c>
      <c r="E854">
        <f>'Bodycomp INPUT'!E851</f>
        <v>0</v>
      </c>
      <c r="F854">
        <f>'Bodycomp INPUT'!F851</f>
        <v>0</v>
      </c>
      <c r="G854">
        <f>'Bodycomp INPUT'!G851</f>
        <v>0</v>
      </c>
      <c r="H854">
        <v>856</v>
      </c>
      <c r="I854">
        <f t="shared" si="546"/>
        <v>0</v>
      </c>
      <c r="J854">
        <f t="shared" si="539"/>
        <v>2.6419999999999999</v>
      </c>
      <c r="K854">
        <f t="shared" si="547"/>
        <v>2.86</v>
      </c>
      <c r="L854">
        <f t="shared" si="548"/>
        <v>2.6419999999999999</v>
      </c>
      <c r="M854">
        <f t="shared" si="549"/>
        <v>2.3159999999999998</v>
      </c>
      <c r="N854">
        <f t="shared" si="550"/>
        <v>2.8029999999999999</v>
      </c>
      <c r="O854">
        <f t="shared" si="551"/>
        <v>2.3159999999999998</v>
      </c>
      <c r="P854">
        <f t="shared" si="552"/>
        <v>2.6419999999999999</v>
      </c>
      <c r="Q854">
        <f t="shared" si="553"/>
        <v>2.6419999999999999</v>
      </c>
      <c r="R854">
        <f t="shared" si="540"/>
        <v>6.7106934213868428</v>
      </c>
      <c r="S854">
        <f t="shared" si="554"/>
        <v>0.373</v>
      </c>
      <c r="T854">
        <f t="shared" si="555"/>
        <v>2.472</v>
      </c>
      <c r="U854">
        <f t="shared" si="556"/>
        <v>0.373</v>
      </c>
      <c r="V854">
        <f t="shared" si="557"/>
        <v>4.5890000000000004</v>
      </c>
      <c r="W854">
        <f t="shared" si="558"/>
        <v>1.5129999999999999</v>
      </c>
      <c r="X854">
        <f t="shared" si="559"/>
        <v>4.5890000000000004</v>
      </c>
      <c r="Y854">
        <f t="shared" si="560"/>
        <v>0.373</v>
      </c>
      <c r="Z854">
        <f t="shared" si="561"/>
        <v>0.373</v>
      </c>
      <c r="AA854">
        <f t="shared" si="562"/>
        <v>0</v>
      </c>
      <c r="AB854">
        <f t="shared" si="541"/>
        <v>0</v>
      </c>
      <c r="AC854">
        <f t="shared" si="563"/>
        <v>0</v>
      </c>
      <c r="AD854">
        <f t="shared" si="564"/>
        <v>0</v>
      </c>
      <c r="AE854">
        <f t="shared" si="542"/>
        <v>0</v>
      </c>
      <c r="AF854">
        <f t="shared" si="565"/>
        <v>0</v>
      </c>
      <c r="AG854">
        <f t="shared" si="566"/>
        <v>0.16916099773242629</v>
      </c>
      <c r="AH854">
        <f t="shared" si="567"/>
        <v>6.710693421386843E-2</v>
      </c>
      <c r="AI854">
        <f t="shared" si="568"/>
        <v>37.563447232209413</v>
      </c>
      <c r="AK854" t="e">
        <f>LOOKUP(AF854,LMS!D2:'LMS'!D2597,LMS!E2:'LMS'!E2597)</f>
        <v>#N/A</v>
      </c>
      <c r="AL854" t="e">
        <f>LOOKUP(AF854,LMS!D2:'LMS'!D2597,LMS!F2:'LMS'!F2597)</f>
        <v>#N/A</v>
      </c>
      <c r="AM854" t="e">
        <f>LOOKUP(AF854,LMS!D2:'LMS'!D2597,LMS!G2:'LMS'!G2597)</f>
        <v>#N/A</v>
      </c>
      <c r="AN854" t="e">
        <f>LOOKUP(AF854,LMS!D2:'LMS'!D2597,LMS!L2:'LMS'!L2597)</f>
        <v>#N/A</v>
      </c>
      <c r="AO854" t="e">
        <f>LOOKUP(AF854,LMS!D2:'LMS'!D2597,LMS!N2:'LMS'!N2597)</f>
        <v>#N/A</v>
      </c>
      <c r="AP854" t="e">
        <f>LOOKUP(AF854,LMS!D2:'LMS'!D2597,LMS!P2:'LMS'!P2597)</f>
        <v>#N/A</v>
      </c>
      <c r="AR854" t="e">
        <f t="shared" si="569"/>
        <v>#N/A</v>
      </c>
      <c r="AS854" t="e">
        <f t="shared" si="570"/>
        <v>#N/A</v>
      </c>
      <c r="AT854" t="e">
        <f t="shared" si="543"/>
        <v>#N/A</v>
      </c>
      <c r="AU854" t="e">
        <f t="shared" si="571"/>
        <v>#N/A</v>
      </c>
      <c r="AV854" t="e">
        <f t="shared" si="544"/>
        <v>#N/A</v>
      </c>
      <c r="AW854" t="e">
        <f t="shared" si="545"/>
        <v>#N/A</v>
      </c>
      <c r="AX854" t="e">
        <f>LOOKUP(AV854,Z!A2:'Z'!A803,Z!B2:'Z'!B803)</f>
        <v>#N/A</v>
      </c>
      <c r="AY854" t="e">
        <f t="shared" si="533"/>
        <v>#N/A</v>
      </c>
      <c r="AZ854" t="e">
        <f t="shared" si="534"/>
        <v>#N/A</v>
      </c>
      <c r="BA854" t="e">
        <f t="shared" si="535"/>
        <v>#N/A</v>
      </c>
      <c r="BB854" t="e">
        <f t="shared" si="536"/>
        <v>#N/A</v>
      </c>
      <c r="BC854" t="e">
        <f t="shared" si="537"/>
        <v>#N/A</v>
      </c>
      <c r="BD854" t="e">
        <f t="shared" si="538"/>
        <v>#N/A</v>
      </c>
    </row>
    <row r="855" spans="1:56" x14ac:dyDescent="0.25">
      <c r="A855">
        <f>'Bodycomp INPUT'!A852</f>
        <v>0</v>
      </c>
      <c r="B855">
        <f>'Bodycomp INPUT'!B852</f>
        <v>0</v>
      </c>
      <c r="C855">
        <f>'Bodycomp INPUT'!C852</f>
        <v>0</v>
      </c>
      <c r="D855">
        <f>'Bodycomp INPUT'!D852</f>
        <v>0</v>
      </c>
      <c r="E855">
        <f>'Bodycomp INPUT'!E852</f>
        <v>0</v>
      </c>
      <c r="F855">
        <f>'Bodycomp INPUT'!F852</f>
        <v>0</v>
      </c>
      <c r="G855">
        <f>'Bodycomp INPUT'!G852</f>
        <v>0</v>
      </c>
      <c r="H855">
        <v>857</v>
      </c>
      <c r="I855">
        <f t="shared" si="546"/>
        <v>0</v>
      </c>
      <c r="J855">
        <f t="shared" si="539"/>
        <v>2.6419999999999999</v>
      </c>
      <c r="K855">
        <f t="shared" si="547"/>
        <v>2.86</v>
      </c>
      <c r="L855">
        <f t="shared" si="548"/>
        <v>2.6419999999999999</v>
      </c>
      <c r="M855">
        <f t="shared" si="549"/>
        <v>2.3159999999999998</v>
      </c>
      <c r="N855">
        <f t="shared" si="550"/>
        <v>2.8029999999999999</v>
      </c>
      <c r="O855">
        <f t="shared" si="551"/>
        <v>2.3159999999999998</v>
      </c>
      <c r="P855">
        <f t="shared" si="552"/>
        <v>2.6419999999999999</v>
      </c>
      <c r="Q855">
        <f t="shared" si="553"/>
        <v>2.6419999999999999</v>
      </c>
      <c r="R855">
        <f t="shared" si="540"/>
        <v>6.7106934213868428</v>
      </c>
      <c r="S855">
        <f t="shared" si="554"/>
        <v>0.373</v>
      </c>
      <c r="T855">
        <f t="shared" si="555"/>
        <v>2.472</v>
      </c>
      <c r="U855">
        <f t="shared" si="556"/>
        <v>0.373</v>
      </c>
      <c r="V855">
        <f t="shared" si="557"/>
        <v>4.5890000000000004</v>
      </c>
      <c r="W855">
        <f t="shared" si="558"/>
        <v>1.5129999999999999</v>
      </c>
      <c r="X855">
        <f t="shared" si="559"/>
        <v>4.5890000000000004</v>
      </c>
      <c r="Y855">
        <f t="shared" si="560"/>
        <v>0.373</v>
      </c>
      <c r="Z855">
        <f t="shared" si="561"/>
        <v>0.373</v>
      </c>
      <c r="AA855">
        <f t="shared" si="562"/>
        <v>0</v>
      </c>
      <c r="AB855">
        <f t="shared" si="541"/>
        <v>0</v>
      </c>
      <c r="AC855">
        <f t="shared" si="563"/>
        <v>0</v>
      </c>
      <c r="AD855">
        <f t="shared" si="564"/>
        <v>0</v>
      </c>
      <c r="AE855">
        <f t="shared" si="542"/>
        <v>0</v>
      </c>
      <c r="AF855">
        <f t="shared" si="565"/>
        <v>0</v>
      </c>
      <c r="AG855">
        <f t="shared" si="566"/>
        <v>0.16916099773242629</v>
      </c>
      <c r="AH855">
        <f t="shared" si="567"/>
        <v>6.710693421386843E-2</v>
      </c>
      <c r="AI855">
        <f t="shared" si="568"/>
        <v>37.563447232209413</v>
      </c>
      <c r="AK855" t="e">
        <f>LOOKUP(AF855,LMS!D2:'LMS'!D2597,LMS!E2:'LMS'!E2597)</f>
        <v>#N/A</v>
      </c>
      <c r="AL855" t="e">
        <f>LOOKUP(AF855,LMS!D2:'LMS'!D2597,LMS!F2:'LMS'!F2597)</f>
        <v>#N/A</v>
      </c>
      <c r="AM855" t="e">
        <f>LOOKUP(AF855,LMS!D2:'LMS'!D2597,LMS!G2:'LMS'!G2597)</f>
        <v>#N/A</v>
      </c>
      <c r="AN855" t="e">
        <f>LOOKUP(AF855,LMS!D2:'LMS'!D2597,LMS!L2:'LMS'!L2597)</f>
        <v>#N/A</v>
      </c>
      <c r="AO855" t="e">
        <f>LOOKUP(AF855,LMS!D2:'LMS'!D2597,LMS!N2:'LMS'!N2597)</f>
        <v>#N/A</v>
      </c>
      <c r="AP855" t="e">
        <f>LOOKUP(AF855,LMS!D2:'LMS'!D2597,LMS!P2:'LMS'!P2597)</f>
        <v>#N/A</v>
      </c>
      <c r="AR855" t="e">
        <f t="shared" si="569"/>
        <v>#N/A</v>
      </c>
      <c r="AS855" t="e">
        <f t="shared" si="570"/>
        <v>#N/A</v>
      </c>
      <c r="AT855" t="e">
        <f t="shared" si="543"/>
        <v>#N/A</v>
      </c>
      <c r="AU855" t="e">
        <f t="shared" si="571"/>
        <v>#N/A</v>
      </c>
      <c r="AV855" t="e">
        <f t="shared" si="544"/>
        <v>#N/A</v>
      </c>
      <c r="AW855" t="e">
        <f t="shared" si="545"/>
        <v>#N/A</v>
      </c>
      <c r="AX855" t="e">
        <f>LOOKUP(AV855,Z!A2:'Z'!A803,Z!B2:'Z'!B803)</f>
        <v>#N/A</v>
      </c>
      <c r="AY855" t="e">
        <f t="shared" si="533"/>
        <v>#N/A</v>
      </c>
      <c r="AZ855" t="e">
        <f t="shared" si="534"/>
        <v>#N/A</v>
      </c>
      <c r="BA855" t="e">
        <f t="shared" si="535"/>
        <v>#N/A</v>
      </c>
      <c r="BB855" t="e">
        <f t="shared" si="536"/>
        <v>#N/A</v>
      </c>
      <c r="BC855" t="e">
        <f t="shared" si="537"/>
        <v>#N/A</v>
      </c>
      <c r="BD855" t="e">
        <f t="shared" si="538"/>
        <v>#N/A</v>
      </c>
    </row>
    <row r="856" spans="1:56" x14ac:dyDescent="0.25">
      <c r="A856">
        <f>'Bodycomp INPUT'!A853</f>
        <v>0</v>
      </c>
      <c r="B856">
        <f>'Bodycomp INPUT'!B853</f>
        <v>0</v>
      </c>
      <c r="C856">
        <f>'Bodycomp INPUT'!C853</f>
        <v>0</v>
      </c>
      <c r="D856">
        <f>'Bodycomp INPUT'!D853</f>
        <v>0</v>
      </c>
      <c r="E856">
        <f>'Bodycomp INPUT'!E853</f>
        <v>0</v>
      </c>
      <c r="F856">
        <f>'Bodycomp INPUT'!F853</f>
        <v>0</v>
      </c>
      <c r="G856">
        <f>'Bodycomp INPUT'!G853</f>
        <v>0</v>
      </c>
      <c r="H856">
        <v>858</v>
      </c>
      <c r="I856">
        <f t="shared" si="546"/>
        <v>0</v>
      </c>
      <c r="J856">
        <f t="shared" si="539"/>
        <v>2.6419999999999999</v>
      </c>
      <c r="K856">
        <f t="shared" si="547"/>
        <v>2.86</v>
      </c>
      <c r="L856">
        <f t="shared" si="548"/>
        <v>2.6419999999999999</v>
      </c>
      <c r="M856">
        <f t="shared" si="549"/>
        <v>2.3159999999999998</v>
      </c>
      <c r="N856">
        <f t="shared" si="550"/>
        <v>2.8029999999999999</v>
      </c>
      <c r="O856">
        <f t="shared" si="551"/>
        <v>2.3159999999999998</v>
      </c>
      <c r="P856">
        <f t="shared" si="552"/>
        <v>2.6419999999999999</v>
      </c>
      <c r="Q856">
        <f t="shared" si="553"/>
        <v>2.6419999999999999</v>
      </c>
      <c r="R856">
        <f t="shared" si="540"/>
        <v>6.7106934213868428</v>
      </c>
      <c r="S856">
        <f t="shared" si="554"/>
        <v>0.373</v>
      </c>
      <c r="T856">
        <f t="shared" si="555"/>
        <v>2.472</v>
      </c>
      <c r="U856">
        <f t="shared" si="556"/>
        <v>0.373</v>
      </c>
      <c r="V856">
        <f t="shared" si="557"/>
        <v>4.5890000000000004</v>
      </c>
      <c r="W856">
        <f t="shared" si="558"/>
        <v>1.5129999999999999</v>
      </c>
      <c r="X856">
        <f t="shared" si="559"/>
        <v>4.5890000000000004</v>
      </c>
      <c r="Y856">
        <f t="shared" si="560"/>
        <v>0.373</v>
      </c>
      <c r="Z856">
        <f t="shared" si="561"/>
        <v>0.373</v>
      </c>
      <c r="AA856">
        <f t="shared" si="562"/>
        <v>0</v>
      </c>
      <c r="AB856">
        <f t="shared" si="541"/>
        <v>0</v>
      </c>
      <c r="AC856">
        <f t="shared" si="563"/>
        <v>0</v>
      </c>
      <c r="AD856">
        <f t="shared" si="564"/>
        <v>0</v>
      </c>
      <c r="AE856">
        <f t="shared" si="542"/>
        <v>0</v>
      </c>
      <c r="AF856">
        <f t="shared" si="565"/>
        <v>0</v>
      </c>
      <c r="AG856">
        <f t="shared" si="566"/>
        <v>0.16916099773242629</v>
      </c>
      <c r="AH856">
        <f t="shared" si="567"/>
        <v>6.710693421386843E-2</v>
      </c>
      <c r="AI856">
        <f t="shared" si="568"/>
        <v>37.563447232209413</v>
      </c>
      <c r="AK856" t="e">
        <f>LOOKUP(AF856,LMS!D2:'LMS'!D2597,LMS!E2:'LMS'!E2597)</f>
        <v>#N/A</v>
      </c>
      <c r="AL856" t="e">
        <f>LOOKUP(AF856,LMS!D2:'LMS'!D2597,LMS!F2:'LMS'!F2597)</f>
        <v>#N/A</v>
      </c>
      <c r="AM856" t="e">
        <f>LOOKUP(AF856,LMS!D2:'LMS'!D2597,LMS!G2:'LMS'!G2597)</f>
        <v>#N/A</v>
      </c>
      <c r="AN856" t="e">
        <f>LOOKUP(AF856,LMS!D2:'LMS'!D2597,LMS!L2:'LMS'!L2597)</f>
        <v>#N/A</v>
      </c>
      <c r="AO856" t="e">
        <f>LOOKUP(AF856,LMS!D2:'LMS'!D2597,LMS!N2:'LMS'!N2597)</f>
        <v>#N/A</v>
      </c>
      <c r="AP856" t="e">
        <f>LOOKUP(AF856,LMS!D2:'LMS'!D2597,LMS!P2:'LMS'!P2597)</f>
        <v>#N/A</v>
      </c>
      <c r="AR856" t="e">
        <f t="shared" si="569"/>
        <v>#N/A</v>
      </c>
      <c r="AS856" t="e">
        <f t="shared" si="570"/>
        <v>#N/A</v>
      </c>
      <c r="AT856" t="e">
        <f t="shared" si="543"/>
        <v>#N/A</v>
      </c>
      <c r="AU856" t="e">
        <f t="shared" si="571"/>
        <v>#N/A</v>
      </c>
      <c r="AV856" t="e">
        <f t="shared" si="544"/>
        <v>#N/A</v>
      </c>
      <c r="AW856" t="e">
        <f t="shared" si="545"/>
        <v>#N/A</v>
      </c>
      <c r="AX856" t="e">
        <f>LOOKUP(AV856,Z!A2:'Z'!A803,Z!B2:'Z'!B803)</f>
        <v>#N/A</v>
      </c>
      <c r="AY856" t="e">
        <f t="shared" si="533"/>
        <v>#N/A</v>
      </c>
      <c r="AZ856" t="e">
        <f t="shared" si="534"/>
        <v>#N/A</v>
      </c>
      <c r="BA856" t="e">
        <f t="shared" si="535"/>
        <v>#N/A</v>
      </c>
      <c r="BB856" t="e">
        <f t="shared" si="536"/>
        <v>#N/A</v>
      </c>
      <c r="BC856" t="e">
        <f t="shared" si="537"/>
        <v>#N/A</v>
      </c>
      <c r="BD856" t="e">
        <f t="shared" si="538"/>
        <v>#N/A</v>
      </c>
    </row>
    <row r="857" spans="1:56" x14ac:dyDescent="0.25">
      <c r="A857">
        <f>'Bodycomp INPUT'!A854</f>
        <v>0</v>
      </c>
      <c r="B857">
        <f>'Bodycomp INPUT'!B854</f>
        <v>0</v>
      </c>
      <c r="C857">
        <f>'Bodycomp INPUT'!C854</f>
        <v>0</v>
      </c>
      <c r="D857">
        <f>'Bodycomp INPUT'!D854</f>
        <v>0</v>
      </c>
      <c r="E857">
        <f>'Bodycomp INPUT'!E854</f>
        <v>0</v>
      </c>
      <c r="F857">
        <f>'Bodycomp INPUT'!F854</f>
        <v>0</v>
      </c>
      <c r="G857">
        <f>'Bodycomp INPUT'!G854</f>
        <v>0</v>
      </c>
      <c r="H857">
        <v>859</v>
      </c>
      <c r="I857">
        <f t="shared" si="546"/>
        <v>0</v>
      </c>
      <c r="J857">
        <f t="shared" si="539"/>
        <v>2.6419999999999999</v>
      </c>
      <c r="K857">
        <f t="shared" si="547"/>
        <v>2.86</v>
      </c>
      <c r="L857">
        <f t="shared" si="548"/>
        <v>2.6419999999999999</v>
      </c>
      <c r="M857">
        <f t="shared" si="549"/>
        <v>2.3159999999999998</v>
      </c>
      <c r="N857">
        <f t="shared" si="550"/>
        <v>2.8029999999999999</v>
      </c>
      <c r="O857">
        <f t="shared" si="551"/>
        <v>2.3159999999999998</v>
      </c>
      <c r="P857">
        <f t="shared" si="552"/>
        <v>2.6419999999999999</v>
      </c>
      <c r="Q857">
        <f t="shared" si="553"/>
        <v>2.6419999999999999</v>
      </c>
      <c r="R857">
        <f t="shared" si="540"/>
        <v>6.7106934213868428</v>
      </c>
      <c r="S857">
        <f t="shared" si="554"/>
        <v>0.373</v>
      </c>
      <c r="T857">
        <f t="shared" si="555"/>
        <v>2.472</v>
      </c>
      <c r="U857">
        <f t="shared" si="556"/>
        <v>0.373</v>
      </c>
      <c r="V857">
        <f t="shared" si="557"/>
        <v>4.5890000000000004</v>
      </c>
      <c r="W857">
        <f t="shared" si="558"/>
        <v>1.5129999999999999</v>
      </c>
      <c r="X857">
        <f t="shared" si="559"/>
        <v>4.5890000000000004</v>
      </c>
      <c r="Y857">
        <f t="shared" si="560"/>
        <v>0.373</v>
      </c>
      <c r="Z857">
        <f t="shared" si="561"/>
        <v>0.373</v>
      </c>
      <c r="AA857">
        <f t="shared" si="562"/>
        <v>0</v>
      </c>
      <c r="AB857">
        <f t="shared" si="541"/>
        <v>0</v>
      </c>
      <c r="AC857">
        <f t="shared" si="563"/>
        <v>0</v>
      </c>
      <c r="AD857">
        <f t="shared" si="564"/>
        <v>0</v>
      </c>
      <c r="AE857">
        <f t="shared" si="542"/>
        <v>0</v>
      </c>
      <c r="AF857">
        <f t="shared" si="565"/>
        <v>0</v>
      </c>
      <c r="AG857">
        <f t="shared" si="566"/>
        <v>0.16916099773242629</v>
      </c>
      <c r="AH857">
        <f t="shared" si="567"/>
        <v>6.710693421386843E-2</v>
      </c>
      <c r="AI857">
        <f t="shared" si="568"/>
        <v>37.563447232209413</v>
      </c>
      <c r="AK857" t="e">
        <f>LOOKUP(AF857,LMS!D2:'LMS'!D2597,LMS!E2:'LMS'!E2597)</f>
        <v>#N/A</v>
      </c>
      <c r="AL857" t="e">
        <f>LOOKUP(AF857,LMS!D2:'LMS'!D2597,LMS!F2:'LMS'!F2597)</f>
        <v>#N/A</v>
      </c>
      <c r="AM857" t="e">
        <f>LOOKUP(AF857,LMS!D2:'LMS'!D2597,LMS!G2:'LMS'!G2597)</f>
        <v>#N/A</v>
      </c>
      <c r="AN857" t="e">
        <f>LOOKUP(AF857,LMS!D2:'LMS'!D2597,LMS!L2:'LMS'!L2597)</f>
        <v>#N/A</v>
      </c>
      <c r="AO857" t="e">
        <f>LOOKUP(AF857,LMS!D2:'LMS'!D2597,LMS!N2:'LMS'!N2597)</f>
        <v>#N/A</v>
      </c>
      <c r="AP857" t="e">
        <f>LOOKUP(AF857,LMS!D2:'LMS'!D2597,LMS!P2:'LMS'!P2597)</f>
        <v>#N/A</v>
      </c>
      <c r="AR857" t="e">
        <f t="shared" si="569"/>
        <v>#N/A</v>
      </c>
      <c r="AS857" t="e">
        <f t="shared" si="570"/>
        <v>#N/A</v>
      </c>
      <c r="AT857" t="e">
        <f t="shared" si="543"/>
        <v>#N/A</v>
      </c>
      <c r="AU857" t="e">
        <f t="shared" si="571"/>
        <v>#N/A</v>
      </c>
      <c r="AV857" t="e">
        <f t="shared" si="544"/>
        <v>#N/A</v>
      </c>
      <c r="AW857" t="e">
        <f t="shared" si="545"/>
        <v>#N/A</v>
      </c>
      <c r="AX857" t="e">
        <f>LOOKUP(AV857,Z!A2:'Z'!A803,Z!B2:'Z'!B803)</f>
        <v>#N/A</v>
      </c>
      <c r="AY857" t="e">
        <f t="shared" si="533"/>
        <v>#N/A</v>
      </c>
      <c r="AZ857" t="e">
        <f t="shared" si="534"/>
        <v>#N/A</v>
      </c>
      <c r="BA857" t="e">
        <f t="shared" si="535"/>
        <v>#N/A</v>
      </c>
      <c r="BB857" t="e">
        <f t="shared" si="536"/>
        <v>#N/A</v>
      </c>
      <c r="BC857" t="e">
        <f t="shared" si="537"/>
        <v>#N/A</v>
      </c>
      <c r="BD857" t="e">
        <f t="shared" si="538"/>
        <v>#N/A</v>
      </c>
    </row>
    <row r="858" spans="1:56" x14ac:dyDescent="0.25">
      <c r="A858">
        <f>'Bodycomp INPUT'!A855</f>
        <v>0</v>
      </c>
      <c r="B858">
        <f>'Bodycomp INPUT'!B855</f>
        <v>0</v>
      </c>
      <c r="C858">
        <f>'Bodycomp INPUT'!C855</f>
        <v>0</v>
      </c>
      <c r="D858">
        <f>'Bodycomp INPUT'!D855</f>
        <v>0</v>
      </c>
      <c r="E858">
        <f>'Bodycomp INPUT'!E855</f>
        <v>0</v>
      </c>
      <c r="F858">
        <f>'Bodycomp INPUT'!F855</f>
        <v>0</v>
      </c>
      <c r="G858">
        <f>'Bodycomp INPUT'!G855</f>
        <v>0</v>
      </c>
      <c r="H858">
        <v>860</v>
      </c>
      <c r="I858">
        <f t="shared" si="546"/>
        <v>0</v>
      </c>
      <c r="J858">
        <f t="shared" si="539"/>
        <v>2.6419999999999999</v>
      </c>
      <c r="K858">
        <f t="shared" si="547"/>
        <v>2.86</v>
      </c>
      <c r="L858">
        <f t="shared" si="548"/>
        <v>2.6419999999999999</v>
      </c>
      <c r="M858">
        <f t="shared" si="549"/>
        <v>2.3159999999999998</v>
      </c>
      <c r="N858">
        <f t="shared" si="550"/>
        <v>2.8029999999999999</v>
      </c>
      <c r="O858">
        <f t="shared" si="551"/>
        <v>2.3159999999999998</v>
      </c>
      <c r="P858">
        <f t="shared" si="552"/>
        <v>2.6419999999999999</v>
      </c>
      <c r="Q858">
        <f t="shared" si="553"/>
        <v>2.6419999999999999</v>
      </c>
      <c r="R858">
        <f t="shared" si="540"/>
        <v>6.7106934213868428</v>
      </c>
      <c r="S858">
        <f t="shared" si="554"/>
        <v>0.373</v>
      </c>
      <c r="T858">
        <f t="shared" si="555"/>
        <v>2.472</v>
      </c>
      <c r="U858">
        <f t="shared" si="556"/>
        <v>0.373</v>
      </c>
      <c r="V858">
        <f t="shared" si="557"/>
        <v>4.5890000000000004</v>
      </c>
      <c r="W858">
        <f t="shared" si="558"/>
        <v>1.5129999999999999</v>
      </c>
      <c r="X858">
        <f t="shared" si="559"/>
        <v>4.5890000000000004</v>
      </c>
      <c r="Y858">
        <f t="shared" si="560"/>
        <v>0.373</v>
      </c>
      <c r="Z858">
        <f t="shared" si="561"/>
        <v>0.373</v>
      </c>
      <c r="AA858">
        <f t="shared" si="562"/>
        <v>0</v>
      </c>
      <c r="AB858">
        <f t="shared" si="541"/>
        <v>0</v>
      </c>
      <c r="AC858">
        <f t="shared" si="563"/>
        <v>0</v>
      </c>
      <c r="AD858">
        <f t="shared" si="564"/>
        <v>0</v>
      </c>
      <c r="AE858">
        <f t="shared" si="542"/>
        <v>0</v>
      </c>
      <c r="AF858">
        <f t="shared" si="565"/>
        <v>0</v>
      </c>
      <c r="AG858">
        <f t="shared" si="566"/>
        <v>0.16916099773242629</v>
      </c>
      <c r="AH858">
        <f t="shared" si="567"/>
        <v>6.710693421386843E-2</v>
      </c>
      <c r="AI858">
        <f t="shared" si="568"/>
        <v>37.563447232209413</v>
      </c>
      <c r="AK858" t="e">
        <f>LOOKUP(AF858,LMS!D2:'LMS'!D2597,LMS!E2:'LMS'!E2597)</f>
        <v>#N/A</v>
      </c>
      <c r="AL858" t="e">
        <f>LOOKUP(AF858,LMS!D2:'LMS'!D2597,LMS!F2:'LMS'!F2597)</f>
        <v>#N/A</v>
      </c>
      <c r="AM858" t="e">
        <f>LOOKUP(AF858,LMS!D2:'LMS'!D2597,LMS!G2:'LMS'!G2597)</f>
        <v>#N/A</v>
      </c>
      <c r="AN858" t="e">
        <f>LOOKUP(AF858,LMS!D2:'LMS'!D2597,LMS!L2:'LMS'!L2597)</f>
        <v>#N/A</v>
      </c>
      <c r="AO858" t="e">
        <f>LOOKUP(AF858,LMS!D2:'LMS'!D2597,LMS!N2:'LMS'!N2597)</f>
        <v>#N/A</v>
      </c>
      <c r="AP858" t="e">
        <f>LOOKUP(AF858,LMS!D2:'LMS'!D2597,LMS!P2:'LMS'!P2597)</f>
        <v>#N/A</v>
      </c>
      <c r="AR858" t="e">
        <f t="shared" si="569"/>
        <v>#N/A</v>
      </c>
      <c r="AS858" t="e">
        <f t="shared" si="570"/>
        <v>#N/A</v>
      </c>
      <c r="AT858" t="e">
        <f t="shared" si="543"/>
        <v>#N/A</v>
      </c>
      <c r="AU858" t="e">
        <f t="shared" si="571"/>
        <v>#N/A</v>
      </c>
      <c r="AV858" t="e">
        <f t="shared" si="544"/>
        <v>#N/A</v>
      </c>
      <c r="AW858" t="e">
        <f t="shared" si="545"/>
        <v>#N/A</v>
      </c>
      <c r="AX858" t="e">
        <f>LOOKUP(AV858,Z!A2:'Z'!A803,Z!B2:'Z'!B803)</f>
        <v>#N/A</v>
      </c>
      <c r="AY858" t="e">
        <f t="shared" si="533"/>
        <v>#N/A</v>
      </c>
      <c r="AZ858" t="e">
        <f t="shared" si="534"/>
        <v>#N/A</v>
      </c>
      <c r="BA858" t="e">
        <f t="shared" si="535"/>
        <v>#N/A</v>
      </c>
      <c r="BB858" t="e">
        <f t="shared" si="536"/>
        <v>#N/A</v>
      </c>
      <c r="BC858" t="e">
        <f t="shared" si="537"/>
        <v>#N/A</v>
      </c>
      <c r="BD858" t="e">
        <f t="shared" si="538"/>
        <v>#N/A</v>
      </c>
    </row>
    <row r="859" spans="1:56" x14ac:dyDescent="0.25">
      <c r="A859">
        <f>'Bodycomp INPUT'!A856</f>
        <v>0</v>
      </c>
      <c r="B859">
        <f>'Bodycomp INPUT'!B856</f>
        <v>0</v>
      </c>
      <c r="C859">
        <f>'Bodycomp INPUT'!C856</f>
        <v>0</v>
      </c>
      <c r="D859">
        <f>'Bodycomp INPUT'!D856</f>
        <v>0</v>
      </c>
      <c r="E859">
        <f>'Bodycomp INPUT'!E856</f>
        <v>0</v>
      </c>
      <c r="F859">
        <f>'Bodycomp INPUT'!F856</f>
        <v>0</v>
      </c>
      <c r="G859">
        <f>'Bodycomp INPUT'!G856</f>
        <v>0</v>
      </c>
      <c r="H859">
        <v>861</v>
      </c>
      <c r="I859">
        <f t="shared" si="546"/>
        <v>0</v>
      </c>
      <c r="J859">
        <f t="shared" si="539"/>
        <v>2.6419999999999999</v>
      </c>
      <c r="K859">
        <f t="shared" si="547"/>
        <v>2.86</v>
      </c>
      <c r="L859">
        <f t="shared" si="548"/>
        <v>2.6419999999999999</v>
      </c>
      <c r="M859">
        <f t="shared" si="549"/>
        <v>2.3159999999999998</v>
      </c>
      <c r="N859">
        <f t="shared" si="550"/>
        <v>2.8029999999999999</v>
      </c>
      <c r="O859">
        <f t="shared" si="551"/>
        <v>2.3159999999999998</v>
      </c>
      <c r="P859">
        <f t="shared" si="552"/>
        <v>2.6419999999999999</v>
      </c>
      <c r="Q859">
        <f t="shared" si="553"/>
        <v>2.6419999999999999</v>
      </c>
      <c r="R859">
        <f t="shared" si="540"/>
        <v>6.7106934213868428</v>
      </c>
      <c r="S859">
        <f t="shared" si="554"/>
        <v>0.373</v>
      </c>
      <c r="T859">
        <f t="shared" si="555"/>
        <v>2.472</v>
      </c>
      <c r="U859">
        <f t="shared" si="556"/>
        <v>0.373</v>
      </c>
      <c r="V859">
        <f t="shared" si="557"/>
        <v>4.5890000000000004</v>
      </c>
      <c r="W859">
        <f t="shared" si="558"/>
        <v>1.5129999999999999</v>
      </c>
      <c r="X859">
        <f t="shared" si="559"/>
        <v>4.5890000000000004</v>
      </c>
      <c r="Y859">
        <f t="shared" si="560"/>
        <v>0.373</v>
      </c>
      <c r="Z859">
        <f t="shared" si="561"/>
        <v>0.373</v>
      </c>
      <c r="AA859">
        <f t="shared" si="562"/>
        <v>0</v>
      </c>
      <c r="AB859">
        <f t="shared" si="541"/>
        <v>0</v>
      </c>
      <c r="AC859">
        <f t="shared" si="563"/>
        <v>0</v>
      </c>
      <c r="AD859">
        <f t="shared" si="564"/>
        <v>0</v>
      </c>
      <c r="AE859">
        <f t="shared" si="542"/>
        <v>0</v>
      </c>
      <c r="AF859">
        <f t="shared" si="565"/>
        <v>0</v>
      </c>
      <c r="AG859">
        <f t="shared" si="566"/>
        <v>0.16916099773242629</v>
      </c>
      <c r="AH859">
        <f t="shared" si="567"/>
        <v>6.710693421386843E-2</v>
      </c>
      <c r="AI859">
        <f t="shared" si="568"/>
        <v>37.563447232209413</v>
      </c>
      <c r="AK859" t="e">
        <f>LOOKUP(AF859,LMS!D2:'LMS'!D2597,LMS!E2:'LMS'!E2597)</f>
        <v>#N/A</v>
      </c>
      <c r="AL859" t="e">
        <f>LOOKUP(AF859,LMS!D2:'LMS'!D2597,LMS!F2:'LMS'!F2597)</f>
        <v>#N/A</v>
      </c>
      <c r="AM859" t="e">
        <f>LOOKUP(AF859,LMS!D2:'LMS'!D2597,LMS!G2:'LMS'!G2597)</f>
        <v>#N/A</v>
      </c>
      <c r="AN859" t="e">
        <f>LOOKUP(AF859,LMS!D2:'LMS'!D2597,LMS!L2:'LMS'!L2597)</f>
        <v>#N/A</v>
      </c>
      <c r="AO859" t="e">
        <f>LOOKUP(AF859,LMS!D2:'LMS'!D2597,LMS!N2:'LMS'!N2597)</f>
        <v>#N/A</v>
      </c>
      <c r="AP859" t="e">
        <f>LOOKUP(AF859,LMS!D2:'LMS'!D2597,LMS!P2:'LMS'!P2597)</f>
        <v>#N/A</v>
      </c>
      <c r="AR859" t="e">
        <f t="shared" si="569"/>
        <v>#N/A</v>
      </c>
      <c r="AS859" t="e">
        <f t="shared" si="570"/>
        <v>#N/A</v>
      </c>
      <c r="AT859" t="e">
        <f t="shared" si="543"/>
        <v>#N/A</v>
      </c>
      <c r="AU859" t="e">
        <f t="shared" si="571"/>
        <v>#N/A</v>
      </c>
      <c r="AV859" t="e">
        <f t="shared" si="544"/>
        <v>#N/A</v>
      </c>
      <c r="AW859" t="e">
        <f t="shared" si="545"/>
        <v>#N/A</v>
      </c>
      <c r="AX859" t="e">
        <f>LOOKUP(AV859,Z!A2:'Z'!A803,Z!B2:'Z'!B803)</f>
        <v>#N/A</v>
      </c>
      <c r="AY859" t="e">
        <f t="shared" si="533"/>
        <v>#N/A</v>
      </c>
      <c r="AZ859" t="e">
        <f t="shared" si="534"/>
        <v>#N/A</v>
      </c>
      <c r="BA859" t="e">
        <f t="shared" si="535"/>
        <v>#N/A</v>
      </c>
      <c r="BB859" t="e">
        <f t="shared" si="536"/>
        <v>#N/A</v>
      </c>
      <c r="BC859" t="e">
        <f t="shared" si="537"/>
        <v>#N/A</v>
      </c>
      <c r="BD859" t="e">
        <f t="shared" si="538"/>
        <v>#N/A</v>
      </c>
    </row>
    <row r="860" spans="1:56" x14ac:dyDescent="0.25">
      <c r="A860">
        <f>'Bodycomp INPUT'!A857</f>
        <v>0</v>
      </c>
      <c r="B860">
        <f>'Bodycomp INPUT'!B857</f>
        <v>0</v>
      </c>
      <c r="C860">
        <f>'Bodycomp INPUT'!C857</f>
        <v>0</v>
      </c>
      <c r="D860">
        <f>'Bodycomp INPUT'!D857</f>
        <v>0</v>
      </c>
      <c r="E860">
        <f>'Bodycomp INPUT'!E857</f>
        <v>0</v>
      </c>
      <c r="F860">
        <f>'Bodycomp INPUT'!F857</f>
        <v>0</v>
      </c>
      <c r="G860">
        <f>'Bodycomp INPUT'!G857</f>
        <v>0</v>
      </c>
      <c r="H860">
        <v>862</v>
      </c>
      <c r="I860">
        <f t="shared" si="546"/>
        <v>0</v>
      </c>
      <c r="J860">
        <f t="shared" si="539"/>
        <v>2.6419999999999999</v>
      </c>
      <c r="K860">
        <f t="shared" si="547"/>
        <v>2.86</v>
      </c>
      <c r="L860">
        <f t="shared" si="548"/>
        <v>2.6419999999999999</v>
      </c>
      <c r="M860">
        <f t="shared" si="549"/>
        <v>2.3159999999999998</v>
      </c>
      <c r="N860">
        <f t="shared" si="550"/>
        <v>2.8029999999999999</v>
      </c>
      <c r="O860">
        <f t="shared" si="551"/>
        <v>2.3159999999999998</v>
      </c>
      <c r="P860">
        <f t="shared" si="552"/>
        <v>2.6419999999999999</v>
      </c>
      <c r="Q860">
        <f t="shared" si="553"/>
        <v>2.6419999999999999</v>
      </c>
      <c r="R860">
        <f t="shared" si="540"/>
        <v>6.7106934213868428</v>
      </c>
      <c r="S860">
        <f t="shared" si="554"/>
        <v>0.373</v>
      </c>
      <c r="T860">
        <f t="shared" si="555"/>
        <v>2.472</v>
      </c>
      <c r="U860">
        <f t="shared" si="556"/>
        <v>0.373</v>
      </c>
      <c r="V860">
        <f t="shared" si="557"/>
        <v>4.5890000000000004</v>
      </c>
      <c r="W860">
        <f t="shared" si="558"/>
        <v>1.5129999999999999</v>
      </c>
      <c r="X860">
        <f t="shared" si="559"/>
        <v>4.5890000000000004</v>
      </c>
      <c r="Y860">
        <f t="shared" si="560"/>
        <v>0.373</v>
      </c>
      <c r="Z860">
        <f t="shared" si="561"/>
        <v>0.373</v>
      </c>
      <c r="AA860">
        <f t="shared" si="562"/>
        <v>0</v>
      </c>
      <c r="AB860">
        <f t="shared" si="541"/>
        <v>0</v>
      </c>
      <c r="AC860">
        <f t="shared" si="563"/>
        <v>0</v>
      </c>
      <c r="AD860">
        <f t="shared" si="564"/>
        <v>0</v>
      </c>
      <c r="AE860">
        <f t="shared" si="542"/>
        <v>0</v>
      </c>
      <c r="AF860">
        <f t="shared" si="565"/>
        <v>0</v>
      </c>
      <c r="AG860">
        <f t="shared" si="566"/>
        <v>0.16916099773242629</v>
      </c>
      <c r="AH860">
        <f t="shared" si="567"/>
        <v>6.710693421386843E-2</v>
      </c>
      <c r="AI860">
        <f t="shared" si="568"/>
        <v>37.563447232209413</v>
      </c>
      <c r="AK860" t="e">
        <f>LOOKUP(AF860,LMS!D2:'LMS'!D2597,LMS!E2:'LMS'!E2597)</f>
        <v>#N/A</v>
      </c>
      <c r="AL860" t="e">
        <f>LOOKUP(AF860,LMS!D2:'LMS'!D2597,LMS!F2:'LMS'!F2597)</f>
        <v>#N/A</v>
      </c>
      <c r="AM860" t="e">
        <f>LOOKUP(AF860,LMS!D2:'LMS'!D2597,LMS!G2:'LMS'!G2597)</f>
        <v>#N/A</v>
      </c>
      <c r="AN860" t="e">
        <f>LOOKUP(AF860,LMS!D2:'LMS'!D2597,LMS!L2:'LMS'!L2597)</f>
        <v>#N/A</v>
      </c>
      <c r="AO860" t="e">
        <f>LOOKUP(AF860,LMS!D2:'LMS'!D2597,LMS!N2:'LMS'!N2597)</f>
        <v>#N/A</v>
      </c>
      <c r="AP860" t="e">
        <f>LOOKUP(AF860,LMS!D2:'LMS'!D2597,LMS!P2:'LMS'!P2597)</f>
        <v>#N/A</v>
      </c>
      <c r="AR860" t="e">
        <f t="shared" si="569"/>
        <v>#N/A</v>
      </c>
      <c r="AS860" t="e">
        <f t="shared" si="570"/>
        <v>#N/A</v>
      </c>
      <c r="AT860" t="e">
        <f t="shared" si="543"/>
        <v>#N/A</v>
      </c>
      <c r="AU860" t="e">
        <f t="shared" si="571"/>
        <v>#N/A</v>
      </c>
      <c r="AV860" t="e">
        <f t="shared" si="544"/>
        <v>#N/A</v>
      </c>
      <c r="AW860" t="e">
        <f t="shared" si="545"/>
        <v>#N/A</v>
      </c>
      <c r="AX860" t="e">
        <f>LOOKUP(AV860,Z!A2:'Z'!A803,Z!B2:'Z'!B803)</f>
        <v>#N/A</v>
      </c>
      <c r="AY860" t="e">
        <f t="shared" si="533"/>
        <v>#N/A</v>
      </c>
      <c r="AZ860" t="e">
        <f t="shared" si="534"/>
        <v>#N/A</v>
      </c>
      <c r="BA860" t="e">
        <f t="shared" si="535"/>
        <v>#N/A</v>
      </c>
      <c r="BB860" t="e">
        <f t="shared" si="536"/>
        <v>#N/A</v>
      </c>
      <c r="BC860" t="e">
        <f t="shared" si="537"/>
        <v>#N/A</v>
      </c>
      <c r="BD860" t="e">
        <f t="shared" si="538"/>
        <v>#N/A</v>
      </c>
    </row>
    <row r="861" spans="1:56" x14ac:dyDescent="0.25">
      <c r="A861">
        <f>'Bodycomp INPUT'!A858</f>
        <v>0</v>
      </c>
      <c r="B861">
        <f>'Bodycomp INPUT'!B858</f>
        <v>0</v>
      </c>
      <c r="C861">
        <f>'Bodycomp INPUT'!C858</f>
        <v>0</v>
      </c>
      <c r="D861">
        <f>'Bodycomp INPUT'!D858</f>
        <v>0</v>
      </c>
      <c r="E861">
        <f>'Bodycomp INPUT'!E858</f>
        <v>0</v>
      </c>
      <c r="F861">
        <f>'Bodycomp INPUT'!F858</f>
        <v>0</v>
      </c>
      <c r="G861">
        <f>'Bodycomp INPUT'!G858</f>
        <v>0</v>
      </c>
      <c r="H861">
        <v>863</v>
      </c>
      <c r="I861">
        <f t="shared" si="546"/>
        <v>0</v>
      </c>
      <c r="J861">
        <f t="shared" si="539"/>
        <v>2.6419999999999999</v>
      </c>
      <c r="K861">
        <f t="shared" si="547"/>
        <v>2.86</v>
      </c>
      <c r="L861">
        <f t="shared" si="548"/>
        <v>2.6419999999999999</v>
      </c>
      <c r="M861">
        <f t="shared" si="549"/>
        <v>2.3159999999999998</v>
      </c>
      <c r="N861">
        <f t="shared" si="550"/>
        <v>2.8029999999999999</v>
      </c>
      <c r="O861">
        <f t="shared" si="551"/>
        <v>2.3159999999999998</v>
      </c>
      <c r="P861">
        <f t="shared" si="552"/>
        <v>2.6419999999999999</v>
      </c>
      <c r="Q861">
        <f t="shared" si="553"/>
        <v>2.6419999999999999</v>
      </c>
      <c r="R861">
        <f t="shared" si="540"/>
        <v>6.7106934213868428</v>
      </c>
      <c r="S861">
        <f t="shared" si="554"/>
        <v>0.373</v>
      </c>
      <c r="T861">
        <f t="shared" si="555"/>
        <v>2.472</v>
      </c>
      <c r="U861">
        <f t="shared" si="556"/>
        <v>0.373</v>
      </c>
      <c r="V861">
        <f t="shared" si="557"/>
        <v>4.5890000000000004</v>
      </c>
      <c r="W861">
        <f t="shared" si="558"/>
        <v>1.5129999999999999</v>
      </c>
      <c r="X861">
        <f t="shared" si="559"/>
        <v>4.5890000000000004</v>
      </c>
      <c r="Y861">
        <f t="shared" si="560"/>
        <v>0.373</v>
      </c>
      <c r="Z861">
        <f t="shared" si="561"/>
        <v>0.373</v>
      </c>
      <c r="AA861">
        <f t="shared" si="562"/>
        <v>0</v>
      </c>
      <c r="AB861">
        <f t="shared" si="541"/>
        <v>0</v>
      </c>
      <c r="AC861">
        <f t="shared" si="563"/>
        <v>0</v>
      </c>
      <c r="AD861">
        <f t="shared" si="564"/>
        <v>0</v>
      </c>
      <c r="AE861">
        <f t="shared" si="542"/>
        <v>0</v>
      </c>
      <c r="AF861">
        <f t="shared" si="565"/>
        <v>0</v>
      </c>
      <c r="AG861">
        <f t="shared" si="566"/>
        <v>0.16916099773242629</v>
      </c>
      <c r="AH861">
        <f t="shared" si="567"/>
        <v>6.710693421386843E-2</v>
      </c>
      <c r="AI861">
        <f t="shared" si="568"/>
        <v>37.563447232209413</v>
      </c>
      <c r="AK861" t="e">
        <f>LOOKUP(AF861,LMS!D2:'LMS'!D2597,LMS!E2:'LMS'!E2597)</f>
        <v>#N/A</v>
      </c>
      <c r="AL861" t="e">
        <f>LOOKUP(AF861,LMS!D2:'LMS'!D2597,LMS!F2:'LMS'!F2597)</f>
        <v>#N/A</v>
      </c>
      <c r="AM861" t="e">
        <f>LOOKUP(AF861,LMS!D2:'LMS'!D2597,LMS!G2:'LMS'!G2597)</f>
        <v>#N/A</v>
      </c>
      <c r="AN861" t="e">
        <f>LOOKUP(AF861,LMS!D2:'LMS'!D2597,LMS!L2:'LMS'!L2597)</f>
        <v>#N/A</v>
      </c>
      <c r="AO861" t="e">
        <f>LOOKUP(AF861,LMS!D2:'LMS'!D2597,LMS!N2:'LMS'!N2597)</f>
        <v>#N/A</v>
      </c>
      <c r="AP861" t="e">
        <f>LOOKUP(AF861,LMS!D2:'LMS'!D2597,LMS!P2:'LMS'!P2597)</f>
        <v>#N/A</v>
      </c>
      <c r="AR861" t="e">
        <f t="shared" si="569"/>
        <v>#N/A</v>
      </c>
      <c r="AS861" t="e">
        <f t="shared" si="570"/>
        <v>#N/A</v>
      </c>
      <c r="AT861" t="e">
        <f t="shared" si="543"/>
        <v>#N/A</v>
      </c>
      <c r="AU861" t="e">
        <f t="shared" si="571"/>
        <v>#N/A</v>
      </c>
      <c r="AV861" t="e">
        <f t="shared" si="544"/>
        <v>#N/A</v>
      </c>
      <c r="AW861" t="e">
        <f t="shared" si="545"/>
        <v>#N/A</v>
      </c>
      <c r="AX861" t="e">
        <f>LOOKUP(AV861,Z!A2:'Z'!A803,Z!B2:'Z'!B803)</f>
        <v>#N/A</v>
      </c>
      <c r="AY861" t="e">
        <f t="shared" si="533"/>
        <v>#N/A</v>
      </c>
      <c r="AZ861" t="e">
        <f t="shared" si="534"/>
        <v>#N/A</v>
      </c>
      <c r="BA861" t="e">
        <f t="shared" si="535"/>
        <v>#N/A</v>
      </c>
      <c r="BB861" t="e">
        <f t="shared" si="536"/>
        <v>#N/A</v>
      </c>
      <c r="BC861" t="e">
        <f t="shared" si="537"/>
        <v>#N/A</v>
      </c>
      <c r="BD861" t="e">
        <f t="shared" si="538"/>
        <v>#N/A</v>
      </c>
    </row>
    <row r="862" spans="1:56" x14ac:dyDescent="0.25">
      <c r="A862">
        <f>'Bodycomp INPUT'!A859</f>
        <v>0</v>
      </c>
      <c r="B862">
        <f>'Bodycomp INPUT'!B859</f>
        <v>0</v>
      </c>
      <c r="C862">
        <f>'Bodycomp INPUT'!C859</f>
        <v>0</v>
      </c>
      <c r="D862">
        <f>'Bodycomp INPUT'!D859</f>
        <v>0</v>
      </c>
      <c r="E862">
        <f>'Bodycomp INPUT'!E859</f>
        <v>0</v>
      </c>
      <c r="F862">
        <f>'Bodycomp INPUT'!F859</f>
        <v>0</v>
      </c>
      <c r="G862">
        <f>'Bodycomp INPUT'!G859</f>
        <v>0</v>
      </c>
      <c r="H862">
        <v>864</v>
      </c>
      <c r="I862">
        <f t="shared" si="546"/>
        <v>0</v>
      </c>
      <c r="J862">
        <f t="shared" si="539"/>
        <v>2.6419999999999999</v>
      </c>
      <c r="K862">
        <f t="shared" si="547"/>
        <v>2.86</v>
      </c>
      <c r="L862">
        <f t="shared" si="548"/>
        <v>2.6419999999999999</v>
      </c>
      <c r="M862">
        <f t="shared" si="549"/>
        <v>2.3159999999999998</v>
      </c>
      <c r="N862">
        <f t="shared" si="550"/>
        <v>2.8029999999999999</v>
      </c>
      <c r="O862">
        <f t="shared" si="551"/>
        <v>2.3159999999999998</v>
      </c>
      <c r="P862">
        <f t="shared" si="552"/>
        <v>2.6419999999999999</v>
      </c>
      <c r="Q862">
        <f t="shared" si="553"/>
        <v>2.6419999999999999</v>
      </c>
      <c r="R862">
        <f t="shared" si="540"/>
        <v>6.7106934213868428</v>
      </c>
      <c r="S862">
        <f t="shared" si="554"/>
        <v>0.373</v>
      </c>
      <c r="T862">
        <f t="shared" si="555"/>
        <v>2.472</v>
      </c>
      <c r="U862">
        <f t="shared" si="556"/>
        <v>0.373</v>
      </c>
      <c r="V862">
        <f t="shared" si="557"/>
        <v>4.5890000000000004</v>
      </c>
      <c r="W862">
        <f t="shared" si="558"/>
        <v>1.5129999999999999</v>
      </c>
      <c r="X862">
        <f t="shared" si="559"/>
        <v>4.5890000000000004</v>
      </c>
      <c r="Y862">
        <f t="shared" si="560"/>
        <v>0.373</v>
      </c>
      <c r="Z862">
        <f t="shared" si="561"/>
        <v>0.373</v>
      </c>
      <c r="AA862">
        <f t="shared" si="562"/>
        <v>0</v>
      </c>
      <c r="AB862">
        <f t="shared" si="541"/>
        <v>0</v>
      </c>
      <c r="AC862">
        <f t="shared" si="563"/>
        <v>0</v>
      </c>
      <c r="AD862">
        <f t="shared" si="564"/>
        <v>0</v>
      </c>
      <c r="AE862">
        <f t="shared" si="542"/>
        <v>0</v>
      </c>
      <c r="AF862">
        <f t="shared" si="565"/>
        <v>0</v>
      </c>
      <c r="AG862">
        <f t="shared" si="566"/>
        <v>0.16916099773242629</v>
      </c>
      <c r="AH862">
        <f t="shared" si="567"/>
        <v>6.710693421386843E-2</v>
      </c>
      <c r="AI862">
        <f t="shared" si="568"/>
        <v>37.563447232209413</v>
      </c>
      <c r="AK862" t="e">
        <f>LOOKUP(AF862,LMS!D2:'LMS'!D2597,LMS!E2:'LMS'!E2597)</f>
        <v>#N/A</v>
      </c>
      <c r="AL862" t="e">
        <f>LOOKUP(AF862,LMS!D2:'LMS'!D2597,LMS!F2:'LMS'!F2597)</f>
        <v>#N/A</v>
      </c>
      <c r="AM862" t="e">
        <f>LOOKUP(AF862,LMS!D2:'LMS'!D2597,LMS!G2:'LMS'!G2597)</f>
        <v>#N/A</v>
      </c>
      <c r="AN862" t="e">
        <f>LOOKUP(AF862,LMS!D2:'LMS'!D2597,LMS!L2:'LMS'!L2597)</f>
        <v>#N/A</v>
      </c>
      <c r="AO862" t="e">
        <f>LOOKUP(AF862,LMS!D2:'LMS'!D2597,LMS!N2:'LMS'!N2597)</f>
        <v>#N/A</v>
      </c>
      <c r="AP862" t="e">
        <f>LOOKUP(AF862,LMS!D2:'LMS'!D2597,LMS!P2:'LMS'!P2597)</f>
        <v>#N/A</v>
      </c>
      <c r="AR862" t="e">
        <f t="shared" si="569"/>
        <v>#N/A</v>
      </c>
      <c r="AS862" t="e">
        <f t="shared" si="570"/>
        <v>#N/A</v>
      </c>
      <c r="AT862" t="e">
        <f t="shared" si="543"/>
        <v>#N/A</v>
      </c>
      <c r="AU862" t="e">
        <f t="shared" si="571"/>
        <v>#N/A</v>
      </c>
      <c r="AV862" t="e">
        <f t="shared" si="544"/>
        <v>#N/A</v>
      </c>
      <c r="AW862" t="e">
        <f t="shared" si="545"/>
        <v>#N/A</v>
      </c>
      <c r="AX862" t="e">
        <f>LOOKUP(AV862,Z!A2:'Z'!A803,Z!B2:'Z'!B803)</f>
        <v>#N/A</v>
      </c>
      <c r="AY862" t="e">
        <f t="shared" si="533"/>
        <v>#N/A</v>
      </c>
      <c r="AZ862" t="e">
        <f t="shared" si="534"/>
        <v>#N/A</v>
      </c>
      <c r="BA862" t="e">
        <f t="shared" si="535"/>
        <v>#N/A</v>
      </c>
      <c r="BB862" t="e">
        <f t="shared" si="536"/>
        <v>#N/A</v>
      </c>
      <c r="BC862" t="e">
        <f t="shared" si="537"/>
        <v>#N/A</v>
      </c>
      <c r="BD862" t="e">
        <f t="shared" si="538"/>
        <v>#N/A</v>
      </c>
    </row>
    <row r="863" spans="1:56" x14ac:dyDescent="0.25">
      <c r="A863">
        <f>'Bodycomp INPUT'!A860</f>
        <v>0</v>
      </c>
      <c r="B863">
        <f>'Bodycomp INPUT'!B860</f>
        <v>0</v>
      </c>
      <c r="C863">
        <f>'Bodycomp INPUT'!C860</f>
        <v>0</v>
      </c>
      <c r="D863">
        <f>'Bodycomp INPUT'!D860</f>
        <v>0</v>
      </c>
      <c r="E863">
        <f>'Bodycomp INPUT'!E860</f>
        <v>0</v>
      </c>
      <c r="F863">
        <f>'Bodycomp INPUT'!F860</f>
        <v>0</v>
      </c>
      <c r="G863">
        <f>'Bodycomp INPUT'!G860</f>
        <v>0</v>
      </c>
      <c r="H863">
        <v>865</v>
      </c>
      <c r="I863">
        <f t="shared" si="546"/>
        <v>0</v>
      </c>
      <c r="J863">
        <f t="shared" si="539"/>
        <v>2.6419999999999999</v>
      </c>
      <c r="K863">
        <f t="shared" si="547"/>
        <v>2.86</v>
      </c>
      <c r="L863">
        <f t="shared" si="548"/>
        <v>2.6419999999999999</v>
      </c>
      <c r="M863">
        <f t="shared" si="549"/>
        <v>2.3159999999999998</v>
      </c>
      <c r="N863">
        <f t="shared" si="550"/>
        <v>2.8029999999999999</v>
      </c>
      <c r="O863">
        <f t="shared" si="551"/>
        <v>2.3159999999999998</v>
      </c>
      <c r="P863">
        <f t="shared" si="552"/>
        <v>2.6419999999999999</v>
      </c>
      <c r="Q863">
        <f t="shared" si="553"/>
        <v>2.6419999999999999</v>
      </c>
      <c r="R863">
        <f t="shared" si="540"/>
        <v>6.7106934213868428</v>
      </c>
      <c r="S863">
        <f t="shared" si="554"/>
        <v>0.373</v>
      </c>
      <c r="T863">
        <f t="shared" si="555"/>
        <v>2.472</v>
      </c>
      <c r="U863">
        <f t="shared" si="556"/>
        <v>0.373</v>
      </c>
      <c r="V863">
        <f t="shared" si="557"/>
        <v>4.5890000000000004</v>
      </c>
      <c r="W863">
        <f t="shared" si="558"/>
        <v>1.5129999999999999</v>
      </c>
      <c r="X863">
        <f t="shared" si="559"/>
        <v>4.5890000000000004</v>
      </c>
      <c r="Y863">
        <f t="shared" si="560"/>
        <v>0.373</v>
      </c>
      <c r="Z863">
        <f t="shared" si="561"/>
        <v>0.373</v>
      </c>
      <c r="AA863">
        <f t="shared" si="562"/>
        <v>0</v>
      </c>
      <c r="AB863">
        <f t="shared" si="541"/>
        <v>0</v>
      </c>
      <c r="AC863">
        <f t="shared" si="563"/>
        <v>0</v>
      </c>
      <c r="AD863">
        <f t="shared" si="564"/>
        <v>0</v>
      </c>
      <c r="AE863">
        <f t="shared" si="542"/>
        <v>0</v>
      </c>
      <c r="AF863">
        <f t="shared" si="565"/>
        <v>0</v>
      </c>
      <c r="AG863">
        <f t="shared" si="566"/>
        <v>0.16916099773242629</v>
      </c>
      <c r="AH863">
        <f t="shared" si="567"/>
        <v>6.710693421386843E-2</v>
      </c>
      <c r="AI863">
        <f t="shared" si="568"/>
        <v>37.563447232209413</v>
      </c>
      <c r="AK863" t="e">
        <f>LOOKUP(AF863,LMS!D2:'LMS'!D2597,LMS!E2:'LMS'!E2597)</f>
        <v>#N/A</v>
      </c>
      <c r="AL863" t="e">
        <f>LOOKUP(AF863,LMS!D2:'LMS'!D2597,LMS!F2:'LMS'!F2597)</f>
        <v>#N/A</v>
      </c>
      <c r="AM863" t="e">
        <f>LOOKUP(AF863,LMS!D2:'LMS'!D2597,LMS!G2:'LMS'!G2597)</f>
        <v>#N/A</v>
      </c>
      <c r="AN863" t="e">
        <f>LOOKUP(AF863,LMS!D2:'LMS'!D2597,LMS!L2:'LMS'!L2597)</f>
        <v>#N/A</v>
      </c>
      <c r="AO863" t="e">
        <f>LOOKUP(AF863,LMS!D2:'LMS'!D2597,LMS!N2:'LMS'!N2597)</f>
        <v>#N/A</v>
      </c>
      <c r="AP863" t="e">
        <f>LOOKUP(AF863,LMS!D2:'LMS'!D2597,LMS!P2:'LMS'!P2597)</f>
        <v>#N/A</v>
      </c>
      <c r="AR863" t="e">
        <f t="shared" si="569"/>
        <v>#N/A</v>
      </c>
      <c r="AS863" t="e">
        <f t="shared" si="570"/>
        <v>#N/A</v>
      </c>
      <c r="AT863" t="e">
        <f t="shared" si="543"/>
        <v>#N/A</v>
      </c>
      <c r="AU863" t="e">
        <f t="shared" si="571"/>
        <v>#N/A</v>
      </c>
      <c r="AV863" t="e">
        <f t="shared" si="544"/>
        <v>#N/A</v>
      </c>
      <c r="AW863" t="e">
        <f t="shared" si="545"/>
        <v>#N/A</v>
      </c>
      <c r="AX863" t="e">
        <f>LOOKUP(AV863,Z!A2:'Z'!A803,Z!B2:'Z'!B803)</f>
        <v>#N/A</v>
      </c>
      <c r="AY863" t="e">
        <f t="shared" si="533"/>
        <v>#N/A</v>
      </c>
      <c r="AZ863" t="e">
        <f t="shared" si="534"/>
        <v>#N/A</v>
      </c>
      <c r="BA863" t="e">
        <f t="shared" si="535"/>
        <v>#N/A</v>
      </c>
      <c r="BB863" t="e">
        <f t="shared" si="536"/>
        <v>#N/A</v>
      </c>
      <c r="BC863" t="e">
        <f t="shared" si="537"/>
        <v>#N/A</v>
      </c>
      <c r="BD863" t="e">
        <f t="shared" si="538"/>
        <v>#N/A</v>
      </c>
    </row>
    <row r="864" spans="1:56" x14ac:dyDescent="0.25">
      <c r="A864">
        <f>'Bodycomp INPUT'!A861</f>
        <v>0</v>
      </c>
      <c r="B864">
        <f>'Bodycomp INPUT'!B861</f>
        <v>0</v>
      </c>
      <c r="C864">
        <f>'Bodycomp INPUT'!C861</f>
        <v>0</v>
      </c>
      <c r="D864">
        <f>'Bodycomp INPUT'!D861</f>
        <v>0</v>
      </c>
      <c r="E864">
        <f>'Bodycomp INPUT'!E861</f>
        <v>0</v>
      </c>
      <c r="F864">
        <f>'Bodycomp INPUT'!F861</f>
        <v>0</v>
      </c>
      <c r="G864">
        <f>'Bodycomp INPUT'!G861</f>
        <v>0</v>
      </c>
      <c r="H864">
        <v>866</v>
      </c>
      <c r="I864">
        <f t="shared" si="546"/>
        <v>0</v>
      </c>
      <c r="J864">
        <f t="shared" si="539"/>
        <v>2.6419999999999999</v>
      </c>
      <c r="K864">
        <f t="shared" si="547"/>
        <v>2.86</v>
      </c>
      <c r="L864">
        <f t="shared" si="548"/>
        <v>2.6419999999999999</v>
      </c>
      <c r="M864">
        <f t="shared" si="549"/>
        <v>2.3159999999999998</v>
      </c>
      <c r="N864">
        <f t="shared" si="550"/>
        <v>2.8029999999999999</v>
      </c>
      <c r="O864">
        <f t="shared" si="551"/>
        <v>2.3159999999999998</v>
      </c>
      <c r="P864">
        <f t="shared" si="552"/>
        <v>2.6419999999999999</v>
      </c>
      <c r="Q864">
        <f t="shared" si="553"/>
        <v>2.6419999999999999</v>
      </c>
      <c r="R864">
        <f t="shared" si="540"/>
        <v>6.7106934213868428</v>
      </c>
      <c r="S864">
        <f t="shared" si="554"/>
        <v>0.373</v>
      </c>
      <c r="T864">
        <f t="shared" si="555"/>
        <v>2.472</v>
      </c>
      <c r="U864">
        <f t="shared" si="556"/>
        <v>0.373</v>
      </c>
      <c r="V864">
        <f t="shared" si="557"/>
        <v>4.5890000000000004</v>
      </c>
      <c r="W864">
        <f t="shared" si="558"/>
        <v>1.5129999999999999</v>
      </c>
      <c r="X864">
        <f t="shared" si="559"/>
        <v>4.5890000000000004</v>
      </c>
      <c r="Y864">
        <f t="shared" si="560"/>
        <v>0.373</v>
      </c>
      <c r="Z864">
        <f t="shared" si="561"/>
        <v>0.373</v>
      </c>
      <c r="AA864">
        <f t="shared" si="562"/>
        <v>0</v>
      </c>
      <c r="AB864">
        <f t="shared" si="541"/>
        <v>0</v>
      </c>
      <c r="AC864">
        <f t="shared" si="563"/>
        <v>0</v>
      </c>
      <c r="AD864">
        <f t="shared" si="564"/>
        <v>0</v>
      </c>
      <c r="AE864">
        <f t="shared" si="542"/>
        <v>0</v>
      </c>
      <c r="AF864">
        <f t="shared" si="565"/>
        <v>0</v>
      </c>
      <c r="AG864">
        <f t="shared" si="566"/>
        <v>0.16916099773242629</v>
      </c>
      <c r="AH864">
        <f t="shared" si="567"/>
        <v>6.710693421386843E-2</v>
      </c>
      <c r="AI864">
        <f t="shared" si="568"/>
        <v>37.563447232209413</v>
      </c>
      <c r="AK864" t="e">
        <f>LOOKUP(AF864,LMS!D2:'LMS'!D2597,LMS!E2:'LMS'!E2597)</f>
        <v>#N/A</v>
      </c>
      <c r="AL864" t="e">
        <f>LOOKUP(AF864,LMS!D2:'LMS'!D2597,LMS!F2:'LMS'!F2597)</f>
        <v>#N/A</v>
      </c>
      <c r="AM864" t="e">
        <f>LOOKUP(AF864,LMS!D2:'LMS'!D2597,LMS!G2:'LMS'!G2597)</f>
        <v>#N/A</v>
      </c>
      <c r="AN864" t="e">
        <f>LOOKUP(AF864,LMS!D2:'LMS'!D2597,LMS!L2:'LMS'!L2597)</f>
        <v>#N/A</v>
      </c>
      <c r="AO864" t="e">
        <f>LOOKUP(AF864,LMS!D2:'LMS'!D2597,LMS!N2:'LMS'!N2597)</f>
        <v>#N/A</v>
      </c>
      <c r="AP864" t="e">
        <f>LOOKUP(AF864,LMS!D2:'LMS'!D2597,LMS!P2:'LMS'!P2597)</f>
        <v>#N/A</v>
      </c>
      <c r="AR864" t="e">
        <f t="shared" si="569"/>
        <v>#N/A</v>
      </c>
      <c r="AS864" t="e">
        <f t="shared" si="570"/>
        <v>#N/A</v>
      </c>
      <c r="AT864" t="e">
        <f t="shared" si="543"/>
        <v>#N/A</v>
      </c>
      <c r="AU864" t="e">
        <f t="shared" si="571"/>
        <v>#N/A</v>
      </c>
      <c r="AV864" t="e">
        <f t="shared" si="544"/>
        <v>#N/A</v>
      </c>
      <c r="AW864" t="e">
        <f t="shared" si="545"/>
        <v>#N/A</v>
      </c>
      <c r="AX864" t="e">
        <f>LOOKUP(AV864,Z!A2:'Z'!A803,Z!B2:'Z'!B803)</f>
        <v>#N/A</v>
      </c>
      <c r="AY864" t="e">
        <f t="shared" si="533"/>
        <v>#N/A</v>
      </c>
      <c r="AZ864" t="e">
        <f t="shared" si="534"/>
        <v>#N/A</v>
      </c>
      <c r="BA864" t="e">
        <f t="shared" si="535"/>
        <v>#N/A</v>
      </c>
      <c r="BB864" t="e">
        <f t="shared" si="536"/>
        <v>#N/A</v>
      </c>
      <c r="BC864" t="e">
        <f t="shared" si="537"/>
        <v>#N/A</v>
      </c>
      <c r="BD864" t="e">
        <f t="shared" si="538"/>
        <v>#N/A</v>
      </c>
    </row>
    <row r="865" spans="1:56" x14ac:dyDescent="0.25">
      <c r="A865">
        <f>'Bodycomp INPUT'!A862</f>
        <v>0</v>
      </c>
      <c r="B865">
        <f>'Bodycomp INPUT'!B862</f>
        <v>0</v>
      </c>
      <c r="C865">
        <f>'Bodycomp INPUT'!C862</f>
        <v>0</v>
      </c>
      <c r="D865">
        <f>'Bodycomp INPUT'!D862</f>
        <v>0</v>
      </c>
      <c r="E865">
        <f>'Bodycomp INPUT'!E862</f>
        <v>0</v>
      </c>
      <c r="F865">
        <f>'Bodycomp INPUT'!F862</f>
        <v>0</v>
      </c>
      <c r="G865">
        <f>'Bodycomp INPUT'!G862</f>
        <v>0</v>
      </c>
      <c r="H865">
        <v>867</v>
      </c>
      <c r="I865">
        <f t="shared" si="546"/>
        <v>0</v>
      </c>
      <c r="J865">
        <f t="shared" si="539"/>
        <v>2.6419999999999999</v>
      </c>
      <c r="K865">
        <f t="shared" si="547"/>
        <v>2.86</v>
      </c>
      <c r="L865">
        <f t="shared" si="548"/>
        <v>2.6419999999999999</v>
      </c>
      <c r="M865">
        <f t="shared" si="549"/>
        <v>2.3159999999999998</v>
      </c>
      <c r="N865">
        <f t="shared" si="550"/>
        <v>2.8029999999999999</v>
      </c>
      <c r="O865">
        <f t="shared" si="551"/>
        <v>2.3159999999999998</v>
      </c>
      <c r="P865">
        <f t="shared" si="552"/>
        <v>2.6419999999999999</v>
      </c>
      <c r="Q865">
        <f t="shared" si="553"/>
        <v>2.6419999999999999</v>
      </c>
      <c r="R865">
        <f t="shared" si="540"/>
        <v>6.7106934213868428</v>
      </c>
      <c r="S865">
        <f t="shared" si="554"/>
        <v>0.373</v>
      </c>
      <c r="T865">
        <f t="shared" si="555"/>
        <v>2.472</v>
      </c>
      <c r="U865">
        <f t="shared" si="556"/>
        <v>0.373</v>
      </c>
      <c r="V865">
        <f t="shared" si="557"/>
        <v>4.5890000000000004</v>
      </c>
      <c r="W865">
        <f t="shared" si="558"/>
        <v>1.5129999999999999</v>
      </c>
      <c r="X865">
        <f t="shared" si="559"/>
        <v>4.5890000000000004</v>
      </c>
      <c r="Y865">
        <f t="shared" si="560"/>
        <v>0.373</v>
      </c>
      <c r="Z865">
        <f t="shared" si="561"/>
        <v>0.373</v>
      </c>
      <c r="AA865">
        <f t="shared" si="562"/>
        <v>0</v>
      </c>
      <c r="AB865">
        <f t="shared" si="541"/>
        <v>0</v>
      </c>
      <c r="AC865">
        <f t="shared" si="563"/>
        <v>0</v>
      </c>
      <c r="AD865">
        <f t="shared" si="564"/>
        <v>0</v>
      </c>
      <c r="AE865">
        <f t="shared" si="542"/>
        <v>0</v>
      </c>
      <c r="AF865">
        <f t="shared" si="565"/>
        <v>0</v>
      </c>
      <c r="AG865">
        <f t="shared" si="566"/>
        <v>0.16916099773242629</v>
      </c>
      <c r="AH865">
        <f t="shared" si="567"/>
        <v>6.710693421386843E-2</v>
      </c>
      <c r="AI865">
        <f t="shared" si="568"/>
        <v>37.563447232209413</v>
      </c>
      <c r="AK865" t="e">
        <f>LOOKUP(AF865,LMS!D2:'LMS'!D2597,LMS!E2:'LMS'!E2597)</f>
        <v>#N/A</v>
      </c>
      <c r="AL865" t="e">
        <f>LOOKUP(AF865,LMS!D2:'LMS'!D2597,LMS!F2:'LMS'!F2597)</f>
        <v>#N/A</v>
      </c>
      <c r="AM865" t="e">
        <f>LOOKUP(AF865,LMS!D2:'LMS'!D2597,LMS!G2:'LMS'!G2597)</f>
        <v>#N/A</v>
      </c>
      <c r="AN865" t="e">
        <f>LOOKUP(AF865,LMS!D2:'LMS'!D2597,LMS!L2:'LMS'!L2597)</f>
        <v>#N/A</v>
      </c>
      <c r="AO865" t="e">
        <f>LOOKUP(AF865,LMS!D2:'LMS'!D2597,LMS!N2:'LMS'!N2597)</f>
        <v>#N/A</v>
      </c>
      <c r="AP865" t="e">
        <f>LOOKUP(AF865,LMS!D2:'LMS'!D2597,LMS!P2:'LMS'!P2597)</f>
        <v>#N/A</v>
      </c>
      <c r="AR865" t="e">
        <f t="shared" si="569"/>
        <v>#N/A</v>
      </c>
      <c r="AS865" t="e">
        <f t="shared" si="570"/>
        <v>#N/A</v>
      </c>
      <c r="AT865" t="e">
        <f t="shared" si="543"/>
        <v>#N/A</v>
      </c>
      <c r="AU865" t="e">
        <f t="shared" si="571"/>
        <v>#N/A</v>
      </c>
      <c r="AV865" t="e">
        <f t="shared" si="544"/>
        <v>#N/A</v>
      </c>
      <c r="AW865" t="e">
        <f t="shared" si="545"/>
        <v>#N/A</v>
      </c>
      <c r="AX865" t="e">
        <f>LOOKUP(AV865,Z!A2:'Z'!A803,Z!B2:'Z'!B803)</f>
        <v>#N/A</v>
      </c>
      <c r="AY865" t="e">
        <f t="shared" si="533"/>
        <v>#N/A</v>
      </c>
      <c r="AZ865" t="e">
        <f t="shared" si="534"/>
        <v>#N/A</v>
      </c>
      <c r="BA865" t="e">
        <f t="shared" si="535"/>
        <v>#N/A</v>
      </c>
      <c r="BB865" t="e">
        <f t="shared" si="536"/>
        <v>#N/A</v>
      </c>
      <c r="BC865" t="e">
        <f t="shared" si="537"/>
        <v>#N/A</v>
      </c>
      <c r="BD865" t="e">
        <f t="shared" si="538"/>
        <v>#N/A</v>
      </c>
    </row>
    <row r="866" spans="1:56" x14ac:dyDescent="0.25">
      <c r="A866">
        <f>'Bodycomp INPUT'!A863</f>
        <v>0</v>
      </c>
      <c r="B866">
        <f>'Bodycomp INPUT'!B863</f>
        <v>0</v>
      </c>
      <c r="C866">
        <f>'Bodycomp INPUT'!C863</f>
        <v>0</v>
      </c>
      <c r="D866">
        <f>'Bodycomp INPUT'!D863</f>
        <v>0</v>
      </c>
      <c r="E866">
        <f>'Bodycomp INPUT'!E863</f>
        <v>0</v>
      </c>
      <c r="F866">
        <f>'Bodycomp INPUT'!F863</f>
        <v>0</v>
      </c>
      <c r="G866">
        <f>'Bodycomp INPUT'!G863</f>
        <v>0</v>
      </c>
      <c r="H866">
        <v>868</v>
      </c>
      <c r="I866">
        <f t="shared" si="546"/>
        <v>0</v>
      </c>
      <c r="J866">
        <f t="shared" si="539"/>
        <v>2.6419999999999999</v>
      </c>
      <c r="K866">
        <f t="shared" si="547"/>
        <v>2.86</v>
      </c>
      <c r="L866">
        <f t="shared" si="548"/>
        <v>2.6419999999999999</v>
      </c>
      <c r="M866">
        <f t="shared" si="549"/>
        <v>2.3159999999999998</v>
      </c>
      <c r="N866">
        <f t="shared" si="550"/>
        <v>2.8029999999999999</v>
      </c>
      <c r="O866">
        <f t="shared" si="551"/>
        <v>2.3159999999999998</v>
      </c>
      <c r="P866">
        <f t="shared" si="552"/>
        <v>2.6419999999999999</v>
      </c>
      <c r="Q866">
        <f t="shared" si="553"/>
        <v>2.6419999999999999</v>
      </c>
      <c r="R866">
        <f t="shared" si="540"/>
        <v>6.7106934213868428</v>
      </c>
      <c r="S866">
        <f t="shared" si="554"/>
        <v>0.373</v>
      </c>
      <c r="T866">
        <f t="shared" si="555"/>
        <v>2.472</v>
      </c>
      <c r="U866">
        <f t="shared" si="556"/>
        <v>0.373</v>
      </c>
      <c r="V866">
        <f t="shared" si="557"/>
        <v>4.5890000000000004</v>
      </c>
      <c r="W866">
        <f t="shared" si="558"/>
        <v>1.5129999999999999</v>
      </c>
      <c r="X866">
        <f t="shared" si="559"/>
        <v>4.5890000000000004</v>
      </c>
      <c r="Y866">
        <f t="shared" si="560"/>
        <v>0.373</v>
      </c>
      <c r="Z866">
        <f t="shared" si="561"/>
        <v>0.373</v>
      </c>
      <c r="AA866">
        <f t="shared" si="562"/>
        <v>0</v>
      </c>
      <c r="AB866">
        <f t="shared" si="541"/>
        <v>0</v>
      </c>
      <c r="AC866">
        <f t="shared" si="563"/>
        <v>0</v>
      </c>
      <c r="AD866">
        <f t="shared" si="564"/>
        <v>0</v>
      </c>
      <c r="AE866">
        <f t="shared" si="542"/>
        <v>0</v>
      </c>
      <c r="AF866">
        <f t="shared" si="565"/>
        <v>0</v>
      </c>
      <c r="AG866">
        <f t="shared" si="566"/>
        <v>0.16916099773242629</v>
      </c>
      <c r="AH866">
        <f t="shared" si="567"/>
        <v>6.710693421386843E-2</v>
      </c>
      <c r="AI866">
        <f t="shared" si="568"/>
        <v>37.563447232209413</v>
      </c>
      <c r="AK866" t="e">
        <f>LOOKUP(AF866,LMS!D2:'LMS'!D2597,LMS!E2:'LMS'!E2597)</f>
        <v>#N/A</v>
      </c>
      <c r="AL866" t="e">
        <f>LOOKUP(AF866,LMS!D2:'LMS'!D2597,LMS!F2:'LMS'!F2597)</f>
        <v>#N/A</v>
      </c>
      <c r="AM866" t="e">
        <f>LOOKUP(AF866,LMS!D2:'LMS'!D2597,LMS!G2:'LMS'!G2597)</f>
        <v>#N/A</v>
      </c>
      <c r="AN866" t="e">
        <f>LOOKUP(AF866,LMS!D2:'LMS'!D2597,LMS!L2:'LMS'!L2597)</f>
        <v>#N/A</v>
      </c>
      <c r="AO866" t="e">
        <f>LOOKUP(AF866,LMS!D2:'LMS'!D2597,LMS!N2:'LMS'!N2597)</f>
        <v>#N/A</v>
      </c>
      <c r="AP866" t="e">
        <f>LOOKUP(AF866,LMS!D2:'LMS'!D2597,LMS!P2:'LMS'!P2597)</f>
        <v>#N/A</v>
      </c>
      <c r="AR866" t="e">
        <f t="shared" si="569"/>
        <v>#N/A</v>
      </c>
      <c r="AS866" t="e">
        <f t="shared" si="570"/>
        <v>#N/A</v>
      </c>
      <c r="AT866" t="e">
        <f t="shared" si="543"/>
        <v>#N/A</v>
      </c>
      <c r="AU866" t="e">
        <f t="shared" si="571"/>
        <v>#N/A</v>
      </c>
      <c r="AV866" t="e">
        <f t="shared" si="544"/>
        <v>#N/A</v>
      </c>
      <c r="AW866" t="e">
        <f t="shared" si="545"/>
        <v>#N/A</v>
      </c>
      <c r="AX866" t="e">
        <f>LOOKUP(AV866,Z!A2:'Z'!A803,Z!B2:'Z'!B803)</f>
        <v>#N/A</v>
      </c>
      <c r="AY866" t="e">
        <f t="shared" si="533"/>
        <v>#N/A</v>
      </c>
      <c r="AZ866" t="e">
        <f t="shared" si="534"/>
        <v>#N/A</v>
      </c>
      <c r="BA866" t="e">
        <f t="shared" si="535"/>
        <v>#N/A</v>
      </c>
      <c r="BB866" t="e">
        <f t="shared" si="536"/>
        <v>#N/A</v>
      </c>
      <c r="BC866" t="e">
        <f t="shared" si="537"/>
        <v>#N/A</v>
      </c>
      <c r="BD866" t="e">
        <f t="shared" si="538"/>
        <v>#N/A</v>
      </c>
    </row>
    <row r="867" spans="1:56" x14ac:dyDescent="0.25">
      <c r="A867">
        <f>'Bodycomp INPUT'!A864</f>
        <v>0</v>
      </c>
      <c r="B867">
        <f>'Bodycomp INPUT'!B864</f>
        <v>0</v>
      </c>
      <c r="C867">
        <f>'Bodycomp INPUT'!C864</f>
        <v>0</v>
      </c>
      <c r="D867">
        <f>'Bodycomp INPUT'!D864</f>
        <v>0</v>
      </c>
      <c r="E867">
        <f>'Bodycomp INPUT'!E864</f>
        <v>0</v>
      </c>
      <c r="F867">
        <f>'Bodycomp INPUT'!F864</f>
        <v>0</v>
      </c>
      <c r="G867">
        <f>'Bodycomp INPUT'!G864</f>
        <v>0</v>
      </c>
      <c r="H867">
        <v>869</v>
      </c>
      <c r="I867">
        <f t="shared" si="546"/>
        <v>0</v>
      </c>
      <c r="J867">
        <f t="shared" si="539"/>
        <v>2.6419999999999999</v>
      </c>
      <c r="K867">
        <f t="shared" si="547"/>
        <v>2.86</v>
      </c>
      <c r="L867">
        <f t="shared" si="548"/>
        <v>2.6419999999999999</v>
      </c>
      <c r="M867">
        <f t="shared" si="549"/>
        <v>2.3159999999999998</v>
      </c>
      <c r="N867">
        <f t="shared" si="550"/>
        <v>2.8029999999999999</v>
      </c>
      <c r="O867">
        <f t="shared" si="551"/>
        <v>2.3159999999999998</v>
      </c>
      <c r="P867">
        <f t="shared" si="552"/>
        <v>2.6419999999999999</v>
      </c>
      <c r="Q867">
        <f t="shared" si="553"/>
        <v>2.6419999999999999</v>
      </c>
      <c r="R867">
        <f t="shared" si="540"/>
        <v>6.7106934213868428</v>
      </c>
      <c r="S867">
        <f t="shared" si="554"/>
        <v>0.373</v>
      </c>
      <c r="T867">
        <f t="shared" si="555"/>
        <v>2.472</v>
      </c>
      <c r="U867">
        <f t="shared" si="556"/>
        <v>0.373</v>
      </c>
      <c r="V867">
        <f t="shared" si="557"/>
        <v>4.5890000000000004</v>
      </c>
      <c r="W867">
        <f t="shared" si="558"/>
        <v>1.5129999999999999</v>
      </c>
      <c r="X867">
        <f t="shared" si="559"/>
        <v>4.5890000000000004</v>
      </c>
      <c r="Y867">
        <f t="shared" si="560"/>
        <v>0.373</v>
      </c>
      <c r="Z867">
        <f t="shared" si="561"/>
        <v>0.373</v>
      </c>
      <c r="AA867">
        <f t="shared" si="562"/>
        <v>0</v>
      </c>
      <c r="AB867">
        <f t="shared" si="541"/>
        <v>0</v>
      </c>
      <c r="AC867">
        <f t="shared" si="563"/>
        <v>0</v>
      </c>
      <c r="AD867">
        <f t="shared" si="564"/>
        <v>0</v>
      </c>
      <c r="AE867">
        <f t="shared" si="542"/>
        <v>0</v>
      </c>
      <c r="AF867">
        <f t="shared" si="565"/>
        <v>0</v>
      </c>
      <c r="AG867">
        <f t="shared" si="566"/>
        <v>0.16916099773242629</v>
      </c>
      <c r="AH867">
        <f t="shared" si="567"/>
        <v>6.710693421386843E-2</v>
      </c>
      <c r="AI867">
        <f t="shared" si="568"/>
        <v>37.563447232209413</v>
      </c>
      <c r="AK867" t="e">
        <f>LOOKUP(AF867,LMS!D2:'LMS'!D2597,LMS!E2:'LMS'!E2597)</f>
        <v>#N/A</v>
      </c>
      <c r="AL867" t="e">
        <f>LOOKUP(AF867,LMS!D2:'LMS'!D2597,LMS!F2:'LMS'!F2597)</f>
        <v>#N/A</v>
      </c>
      <c r="AM867" t="e">
        <f>LOOKUP(AF867,LMS!D2:'LMS'!D2597,LMS!G2:'LMS'!G2597)</f>
        <v>#N/A</v>
      </c>
      <c r="AN867" t="e">
        <f>LOOKUP(AF867,LMS!D2:'LMS'!D2597,LMS!L2:'LMS'!L2597)</f>
        <v>#N/A</v>
      </c>
      <c r="AO867" t="e">
        <f>LOOKUP(AF867,LMS!D2:'LMS'!D2597,LMS!N2:'LMS'!N2597)</f>
        <v>#N/A</v>
      </c>
      <c r="AP867" t="e">
        <f>LOOKUP(AF867,LMS!D2:'LMS'!D2597,LMS!P2:'LMS'!P2597)</f>
        <v>#N/A</v>
      </c>
      <c r="AR867" t="e">
        <f t="shared" si="569"/>
        <v>#N/A</v>
      </c>
      <c r="AS867" t="e">
        <f t="shared" si="570"/>
        <v>#N/A</v>
      </c>
      <c r="AT867" t="e">
        <f t="shared" si="543"/>
        <v>#N/A</v>
      </c>
      <c r="AU867" t="e">
        <f t="shared" si="571"/>
        <v>#N/A</v>
      </c>
      <c r="AV867" t="e">
        <f t="shared" si="544"/>
        <v>#N/A</v>
      </c>
      <c r="AW867" t="e">
        <f t="shared" si="545"/>
        <v>#N/A</v>
      </c>
      <c r="AX867" t="e">
        <f>LOOKUP(AV867,Z!A2:'Z'!A803,Z!B2:'Z'!B803)</f>
        <v>#N/A</v>
      </c>
      <c r="AY867" t="e">
        <f t="shared" si="533"/>
        <v>#N/A</v>
      </c>
      <c r="AZ867" t="e">
        <f t="shared" si="534"/>
        <v>#N/A</v>
      </c>
      <c r="BA867" t="e">
        <f t="shared" si="535"/>
        <v>#N/A</v>
      </c>
      <c r="BB867" t="e">
        <f t="shared" si="536"/>
        <v>#N/A</v>
      </c>
      <c r="BC867" t="e">
        <f t="shared" si="537"/>
        <v>#N/A</v>
      </c>
      <c r="BD867" t="e">
        <f t="shared" si="538"/>
        <v>#N/A</v>
      </c>
    </row>
    <row r="868" spans="1:56" x14ac:dyDescent="0.25">
      <c r="A868">
        <f>'Bodycomp INPUT'!A865</f>
        <v>0</v>
      </c>
      <c r="B868">
        <f>'Bodycomp INPUT'!B865</f>
        <v>0</v>
      </c>
      <c r="C868">
        <f>'Bodycomp INPUT'!C865</f>
        <v>0</v>
      </c>
      <c r="D868">
        <f>'Bodycomp INPUT'!D865</f>
        <v>0</v>
      </c>
      <c r="E868">
        <f>'Bodycomp INPUT'!E865</f>
        <v>0</v>
      </c>
      <c r="F868">
        <f>'Bodycomp INPUT'!F865</f>
        <v>0</v>
      </c>
      <c r="G868">
        <f>'Bodycomp INPUT'!G865</f>
        <v>0</v>
      </c>
      <c r="H868">
        <v>870</v>
      </c>
      <c r="I868">
        <f t="shared" si="546"/>
        <v>0</v>
      </c>
      <c r="J868">
        <f t="shared" si="539"/>
        <v>2.6419999999999999</v>
      </c>
      <c r="K868">
        <f t="shared" si="547"/>
        <v>2.86</v>
      </c>
      <c r="L868">
        <f t="shared" si="548"/>
        <v>2.6419999999999999</v>
      </c>
      <c r="M868">
        <f t="shared" si="549"/>
        <v>2.3159999999999998</v>
      </c>
      <c r="N868">
        <f t="shared" si="550"/>
        <v>2.8029999999999999</v>
      </c>
      <c r="O868">
        <f t="shared" si="551"/>
        <v>2.3159999999999998</v>
      </c>
      <c r="P868">
        <f t="shared" si="552"/>
        <v>2.6419999999999999</v>
      </c>
      <c r="Q868">
        <f t="shared" si="553"/>
        <v>2.6419999999999999</v>
      </c>
      <c r="R868">
        <f t="shared" si="540"/>
        <v>6.7106934213868428</v>
      </c>
      <c r="S868">
        <f t="shared" si="554"/>
        <v>0.373</v>
      </c>
      <c r="T868">
        <f t="shared" si="555"/>
        <v>2.472</v>
      </c>
      <c r="U868">
        <f t="shared" si="556"/>
        <v>0.373</v>
      </c>
      <c r="V868">
        <f t="shared" si="557"/>
        <v>4.5890000000000004</v>
      </c>
      <c r="W868">
        <f t="shared" si="558"/>
        <v>1.5129999999999999</v>
      </c>
      <c r="X868">
        <f t="shared" si="559"/>
        <v>4.5890000000000004</v>
      </c>
      <c r="Y868">
        <f t="shared" si="560"/>
        <v>0.373</v>
      </c>
      <c r="Z868">
        <f t="shared" si="561"/>
        <v>0.373</v>
      </c>
      <c r="AA868">
        <f t="shared" si="562"/>
        <v>0</v>
      </c>
      <c r="AB868">
        <f t="shared" si="541"/>
        <v>0</v>
      </c>
      <c r="AC868">
        <f t="shared" si="563"/>
        <v>0</v>
      </c>
      <c r="AD868">
        <f t="shared" si="564"/>
        <v>0</v>
      </c>
      <c r="AE868">
        <f t="shared" si="542"/>
        <v>0</v>
      </c>
      <c r="AF868">
        <f t="shared" si="565"/>
        <v>0</v>
      </c>
      <c r="AG868">
        <f t="shared" si="566"/>
        <v>0.16916099773242629</v>
      </c>
      <c r="AH868">
        <f t="shared" si="567"/>
        <v>6.710693421386843E-2</v>
      </c>
      <c r="AI868">
        <f t="shared" si="568"/>
        <v>37.563447232209413</v>
      </c>
      <c r="AK868" t="e">
        <f>LOOKUP(AF868,LMS!D2:'LMS'!D2597,LMS!E2:'LMS'!E2597)</f>
        <v>#N/A</v>
      </c>
      <c r="AL868" t="e">
        <f>LOOKUP(AF868,LMS!D2:'LMS'!D2597,LMS!F2:'LMS'!F2597)</f>
        <v>#N/A</v>
      </c>
      <c r="AM868" t="e">
        <f>LOOKUP(AF868,LMS!D2:'LMS'!D2597,LMS!G2:'LMS'!G2597)</f>
        <v>#N/A</v>
      </c>
      <c r="AN868" t="e">
        <f>LOOKUP(AF868,LMS!D2:'LMS'!D2597,LMS!L2:'LMS'!L2597)</f>
        <v>#N/A</v>
      </c>
      <c r="AO868" t="e">
        <f>LOOKUP(AF868,LMS!D2:'LMS'!D2597,LMS!N2:'LMS'!N2597)</f>
        <v>#N/A</v>
      </c>
      <c r="AP868" t="e">
        <f>LOOKUP(AF868,LMS!D2:'LMS'!D2597,LMS!P2:'LMS'!P2597)</f>
        <v>#N/A</v>
      </c>
      <c r="AR868" t="e">
        <f t="shared" si="569"/>
        <v>#N/A</v>
      </c>
      <c r="AS868" t="e">
        <f t="shared" si="570"/>
        <v>#N/A</v>
      </c>
      <c r="AT868" t="e">
        <f t="shared" si="543"/>
        <v>#N/A</v>
      </c>
      <c r="AU868" t="e">
        <f t="shared" si="571"/>
        <v>#N/A</v>
      </c>
      <c r="AV868" t="e">
        <f t="shared" si="544"/>
        <v>#N/A</v>
      </c>
      <c r="AW868" t="e">
        <f t="shared" si="545"/>
        <v>#N/A</v>
      </c>
      <c r="AX868" t="e">
        <f>LOOKUP(AV868,Z!A2:'Z'!A803,Z!B2:'Z'!B803)</f>
        <v>#N/A</v>
      </c>
      <c r="AY868" t="e">
        <f t="shared" si="533"/>
        <v>#N/A</v>
      </c>
      <c r="AZ868" t="e">
        <f t="shared" si="534"/>
        <v>#N/A</v>
      </c>
      <c r="BA868" t="e">
        <f t="shared" si="535"/>
        <v>#N/A</v>
      </c>
      <c r="BB868" t="e">
        <f t="shared" si="536"/>
        <v>#N/A</v>
      </c>
      <c r="BC868" t="e">
        <f t="shared" si="537"/>
        <v>#N/A</v>
      </c>
      <c r="BD868" t="e">
        <f t="shared" si="538"/>
        <v>#N/A</v>
      </c>
    </row>
    <row r="869" spans="1:56" x14ac:dyDescent="0.25">
      <c r="A869">
        <f>'Bodycomp INPUT'!A866</f>
        <v>0</v>
      </c>
      <c r="B869">
        <f>'Bodycomp INPUT'!B866</f>
        <v>0</v>
      </c>
      <c r="C869">
        <f>'Bodycomp INPUT'!C866</f>
        <v>0</v>
      </c>
      <c r="D869">
        <f>'Bodycomp INPUT'!D866</f>
        <v>0</v>
      </c>
      <c r="E869">
        <f>'Bodycomp INPUT'!E866</f>
        <v>0</v>
      </c>
      <c r="F869">
        <f>'Bodycomp INPUT'!F866</f>
        <v>0</v>
      </c>
      <c r="G869">
        <f>'Bodycomp INPUT'!G866</f>
        <v>0</v>
      </c>
      <c r="H869">
        <v>871</v>
      </c>
      <c r="I869">
        <f t="shared" si="546"/>
        <v>0</v>
      </c>
      <c r="J869">
        <f t="shared" si="539"/>
        <v>2.6419999999999999</v>
      </c>
      <c r="K869">
        <f t="shared" si="547"/>
        <v>2.86</v>
      </c>
      <c r="L869">
        <f t="shared" si="548"/>
        <v>2.6419999999999999</v>
      </c>
      <c r="M869">
        <f t="shared" si="549"/>
        <v>2.3159999999999998</v>
      </c>
      <c r="N869">
        <f t="shared" si="550"/>
        <v>2.8029999999999999</v>
      </c>
      <c r="O869">
        <f t="shared" si="551"/>
        <v>2.3159999999999998</v>
      </c>
      <c r="P869">
        <f t="shared" si="552"/>
        <v>2.6419999999999999</v>
      </c>
      <c r="Q869">
        <f t="shared" si="553"/>
        <v>2.6419999999999999</v>
      </c>
      <c r="R869">
        <f t="shared" si="540"/>
        <v>6.7106934213868428</v>
      </c>
      <c r="S869">
        <f t="shared" si="554"/>
        <v>0.373</v>
      </c>
      <c r="T869">
        <f t="shared" si="555"/>
        <v>2.472</v>
      </c>
      <c r="U869">
        <f t="shared" si="556"/>
        <v>0.373</v>
      </c>
      <c r="V869">
        <f t="shared" si="557"/>
        <v>4.5890000000000004</v>
      </c>
      <c r="W869">
        <f t="shared" si="558"/>
        <v>1.5129999999999999</v>
      </c>
      <c r="X869">
        <f t="shared" si="559"/>
        <v>4.5890000000000004</v>
      </c>
      <c r="Y869">
        <f t="shared" si="560"/>
        <v>0.373</v>
      </c>
      <c r="Z869">
        <f t="shared" si="561"/>
        <v>0.373</v>
      </c>
      <c r="AA869">
        <f t="shared" si="562"/>
        <v>0</v>
      </c>
      <c r="AB869">
        <f t="shared" si="541"/>
        <v>0</v>
      </c>
      <c r="AC869">
        <f t="shared" si="563"/>
        <v>0</v>
      </c>
      <c r="AD869">
        <f t="shared" si="564"/>
        <v>0</v>
      </c>
      <c r="AE869">
        <f t="shared" si="542"/>
        <v>0</v>
      </c>
      <c r="AF869">
        <f t="shared" si="565"/>
        <v>0</v>
      </c>
      <c r="AG869">
        <f t="shared" si="566"/>
        <v>0.16916099773242629</v>
      </c>
      <c r="AH869">
        <f t="shared" si="567"/>
        <v>6.710693421386843E-2</v>
      </c>
      <c r="AI869">
        <f t="shared" si="568"/>
        <v>37.563447232209413</v>
      </c>
      <c r="AK869" t="e">
        <f>LOOKUP(AF869,LMS!D2:'LMS'!D2597,LMS!E2:'LMS'!E2597)</f>
        <v>#N/A</v>
      </c>
      <c r="AL869" t="e">
        <f>LOOKUP(AF869,LMS!D2:'LMS'!D2597,LMS!F2:'LMS'!F2597)</f>
        <v>#N/A</v>
      </c>
      <c r="AM869" t="e">
        <f>LOOKUP(AF869,LMS!D2:'LMS'!D2597,LMS!G2:'LMS'!G2597)</f>
        <v>#N/A</v>
      </c>
      <c r="AN869" t="e">
        <f>LOOKUP(AF869,LMS!D2:'LMS'!D2597,LMS!L2:'LMS'!L2597)</f>
        <v>#N/A</v>
      </c>
      <c r="AO869" t="e">
        <f>LOOKUP(AF869,LMS!D2:'LMS'!D2597,LMS!N2:'LMS'!N2597)</f>
        <v>#N/A</v>
      </c>
      <c r="AP869" t="e">
        <f>LOOKUP(AF869,LMS!D2:'LMS'!D2597,LMS!P2:'LMS'!P2597)</f>
        <v>#N/A</v>
      </c>
      <c r="AR869" t="e">
        <f t="shared" si="569"/>
        <v>#N/A</v>
      </c>
      <c r="AS869" t="e">
        <f t="shared" si="570"/>
        <v>#N/A</v>
      </c>
      <c r="AT869" t="e">
        <f t="shared" si="543"/>
        <v>#N/A</v>
      </c>
      <c r="AU869" t="e">
        <f t="shared" si="571"/>
        <v>#N/A</v>
      </c>
      <c r="AV869" t="e">
        <f t="shared" si="544"/>
        <v>#N/A</v>
      </c>
      <c r="AW869" t="e">
        <f t="shared" si="545"/>
        <v>#N/A</v>
      </c>
      <c r="AX869" t="e">
        <f>LOOKUP(AV869,Z!A2:'Z'!A803,Z!B2:'Z'!B803)</f>
        <v>#N/A</v>
      </c>
      <c r="AY869" t="e">
        <f t="shared" si="533"/>
        <v>#N/A</v>
      </c>
      <c r="AZ869" t="e">
        <f t="shared" si="534"/>
        <v>#N/A</v>
      </c>
      <c r="BA869" t="e">
        <f t="shared" si="535"/>
        <v>#N/A</v>
      </c>
      <c r="BB869" t="e">
        <f t="shared" si="536"/>
        <v>#N/A</v>
      </c>
      <c r="BC869" t="e">
        <f t="shared" si="537"/>
        <v>#N/A</v>
      </c>
      <c r="BD869" t="e">
        <f t="shared" si="538"/>
        <v>#N/A</v>
      </c>
    </row>
    <row r="870" spans="1:56" x14ac:dyDescent="0.25">
      <c r="A870">
        <f>'Bodycomp INPUT'!A867</f>
        <v>0</v>
      </c>
      <c r="B870">
        <f>'Bodycomp INPUT'!B867</f>
        <v>0</v>
      </c>
      <c r="C870">
        <f>'Bodycomp INPUT'!C867</f>
        <v>0</v>
      </c>
      <c r="D870">
        <f>'Bodycomp INPUT'!D867</f>
        <v>0</v>
      </c>
      <c r="E870">
        <f>'Bodycomp INPUT'!E867</f>
        <v>0</v>
      </c>
      <c r="F870">
        <f>'Bodycomp INPUT'!F867</f>
        <v>0</v>
      </c>
      <c r="G870">
        <f>'Bodycomp INPUT'!G867</f>
        <v>0</v>
      </c>
      <c r="H870">
        <v>872</v>
      </c>
      <c r="I870">
        <f t="shared" si="546"/>
        <v>0</v>
      </c>
      <c r="J870">
        <f t="shared" si="539"/>
        <v>2.6419999999999999</v>
      </c>
      <c r="K870">
        <f t="shared" si="547"/>
        <v>2.86</v>
      </c>
      <c r="L870">
        <f t="shared" si="548"/>
        <v>2.6419999999999999</v>
      </c>
      <c r="M870">
        <f t="shared" si="549"/>
        <v>2.3159999999999998</v>
      </c>
      <c r="N870">
        <f t="shared" si="550"/>
        <v>2.8029999999999999</v>
      </c>
      <c r="O870">
        <f t="shared" si="551"/>
        <v>2.3159999999999998</v>
      </c>
      <c r="P870">
        <f t="shared" si="552"/>
        <v>2.6419999999999999</v>
      </c>
      <c r="Q870">
        <f t="shared" si="553"/>
        <v>2.6419999999999999</v>
      </c>
      <c r="R870">
        <f t="shared" si="540"/>
        <v>6.7106934213868428</v>
      </c>
      <c r="S870">
        <f t="shared" si="554"/>
        <v>0.373</v>
      </c>
      <c r="T870">
        <f t="shared" si="555"/>
        <v>2.472</v>
      </c>
      <c r="U870">
        <f t="shared" si="556"/>
        <v>0.373</v>
      </c>
      <c r="V870">
        <f t="shared" si="557"/>
        <v>4.5890000000000004</v>
      </c>
      <c r="W870">
        <f t="shared" si="558"/>
        <v>1.5129999999999999</v>
      </c>
      <c r="X870">
        <f t="shared" si="559"/>
        <v>4.5890000000000004</v>
      </c>
      <c r="Y870">
        <f t="shared" si="560"/>
        <v>0.373</v>
      </c>
      <c r="Z870">
        <f t="shared" si="561"/>
        <v>0.373</v>
      </c>
      <c r="AA870">
        <f t="shared" si="562"/>
        <v>0</v>
      </c>
      <c r="AB870">
        <f t="shared" si="541"/>
        <v>0</v>
      </c>
      <c r="AC870">
        <f t="shared" si="563"/>
        <v>0</v>
      </c>
      <c r="AD870">
        <f t="shared" si="564"/>
        <v>0</v>
      </c>
      <c r="AE870">
        <f t="shared" si="542"/>
        <v>0</v>
      </c>
      <c r="AF870">
        <f t="shared" si="565"/>
        <v>0</v>
      </c>
      <c r="AG870">
        <f t="shared" si="566"/>
        <v>0.16916099773242629</v>
      </c>
      <c r="AH870">
        <f t="shared" si="567"/>
        <v>6.710693421386843E-2</v>
      </c>
      <c r="AI870">
        <f t="shared" si="568"/>
        <v>37.563447232209413</v>
      </c>
      <c r="AK870" t="e">
        <f>LOOKUP(AF870,LMS!D2:'LMS'!D2597,LMS!E2:'LMS'!E2597)</f>
        <v>#N/A</v>
      </c>
      <c r="AL870" t="e">
        <f>LOOKUP(AF870,LMS!D2:'LMS'!D2597,LMS!F2:'LMS'!F2597)</f>
        <v>#N/A</v>
      </c>
      <c r="AM870" t="e">
        <f>LOOKUP(AF870,LMS!D2:'LMS'!D2597,LMS!G2:'LMS'!G2597)</f>
        <v>#N/A</v>
      </c>
      <c r="AN870" t="e">
        <f>LOOKUP(AF870,LMS!D2:'LMS'!D2597,LMS!L2:'LMS'!L2597)</f>
        <v>#N/A</v>
      </c>
      <c r="AO870" t="e">
        <f>LOOKUP(AF870,LMS!D2:'LMS'!D2597,LMS!N2:'LMS'!N2597)</f>
        <v>#N/A</v>
      </c>
      <c r="AP870" t="e">
        <f>LOOKUP(AF870,LMS!D2:'LMS'!D2597,LMS!P2:'LMS'!P2597)</f>
        <v>#N/A</v>
      </c>
      <c r="AR870" t="e">
        <f t="shared" si="569"/>
        <v>#N/A</v>
      </c>
      <c r="AS870" t="e">
        <f t="shared" si="570"/>
        <v>#N/A</v>
      </c>
      <c r="AT870" t="e">
        <f t="shared" si="543"/>
        <v>#N/A</v>
      </c>
      <c r="AU870" t="e">
        <f t="shared" si="571"/>
        <v>#N/A</v>
      </c>
      <c r="AV870" t="e">
        <f t="shared" si="544"/>
        <v>#N/A</v>
      </c>
      <c r="AW870" t="e">
        <f t="shared" si="545"/>
        <v>#N/A</v>
      </c>
      <c r="AX870" t="e">
        <f>LOOKUP(AV870,Z!A2:'Z'!A803,Z!B2:'Z'!B803)</f>
        <v>#N/A</v>
      </c>
      <c r="AY870" t="e">
        <f t="shared" si="533"/>
        <v>#N/A</v>
      </c>
      <c r="AZ870" t="e">
        <f t="shared" si="534"/>
        <v>#N/A</v>
      </c>
      <c r="BA870" t="e">
        <f t="shared" si="535"/>
        <v>#N/A</v>
      </c>
      <c r="BB870" t="e">
        <f t="shared" si="536"/>
        <v>#N/A</v>
      </c>
      <c r="BC870" t="e">
        <f t="shared" si="537"/>
        <v>#N/A</v>
      </c>
      <c r="BD870" t="e">
        <f t="shared" si="538"/>
        <v>#N/A</v>
      </c>
    </row>
    <row r="871" spans="1:56" x14ac:dyDescent="0.25">
      <c r="A871">
        <f>'Bodycomp INPUT'!A868</f>
        <v>0</v>
      </c>
      <c r="B871">
        <f>'Bodycomp INPUT'!B868</f>
        <v>0</v>
      </c>
      <c r="C871">
        <f>'Bodycomp INPUT'!C868</f>
        <v>0</v>
      </c>
      <c r="D871">
        <f>'Bodycomp INPUT'!D868</f>
        <v>0</v>
      </c>
      <c r="E871">
        <f>'Bodycomp INPUT'!E868</f>
        <v>0</v>
      </c>
      <c r="F871">
        <f>'Bodycomp INPUT'!F868</f>
        <v>0</v>
      </c>
      <c r="G871">
        <f>'Bodycomp INPUT'!G868</f>
        <v>0</v>
      </c>
      <c r="H871">
        <v>873</v>
      </c>
      <c r="I871">
        <f t="shared" si="546"/>
        <v>0</v>
      </c>
      <c r="J871">
        <f t="shared" si="539"/>
        <v>2.6419999999999999</v>
      </c>
      <c r="K871">
        <f t="shared" si="547"/>
        <v>2.86</v>
      </c>
      <c r="L871">
        <f t="shared" si="548"/>
        <v>2.6419999999999999</v>
      </c>
      <c r="M871">
        <f t="shared" si="549"/>
        <v>2.3159999999999998</v>
      </c>
      <c r="N871">
        <f t="shared" si="550"/>
        <v>2.8029999999999999</v>
      </c>
      <c r="O871">
        <f t="shared" si="551"/>
        <v>2.3159999999999998</v>
      </c>
      <c r="P871">
        <f t="shared" si="552"/>
        <v>2.6419999999999999</v>
      </c>
      <c r="Q871">
        <f t="shared" si="553"/>
        <v>2.6419999999999999</v>
      </c>
      <c r="R871">
        <f t="shared" si="540"/>
        <v>6.7106934213868428</v>
      </c>
      <c r="S871">
        <f t="shared" si="554"/>
        <v>0.373</v>
      </c>
      <c r="T871">
        <f t="shared" si="555"/>
        <v>2.472</v>
      </c>
      <c r="U871">
        <f t="shared" si="556"/>
        <v>0.373</v>
      </c>
      <c r="V871">
        <f t="shared" si="557"/>
        <v>4.5890000000000004</v>
      </c>
      <c r="W871">
        <f t="shared" si="558"/>
        <v>1.5129999999999999</v>
      </c>
      <c r="X871">
        <f t="shared" si="559"/>
        <v>4.5890000000000004</v>
      </c>
      <c r="Y871">
        <f t="shared" si="560"/>
        <v>0.373</v>
      </c>
      <c r="Z871">
        <f t="shared" si="561"/>
        <v>0.373</v>
      </c>
      <c r="AA871">
        <f t="shared" si="562"/>
        <v>0</v>
      </c>
      <c r="AB871">
        <f t="shared" si="541"/>
        <v>0</v>
      </c>
      <c r="AC871">
        <f t="shared" si="563"/>
        <v>0</v>
      </c>
      <c r="AD871">
        <f t="shared" si="564"/>
        <v>0</v>
      </c>
      <c r="AE871">
        <f t="shared" si="542"/>
        <v>0</v>
      </c>
      <c r="AF871">
        <f t="shared" si="565"/>
        <v>0</v>
      </c>
      <c r="AG871">
        <f t="shared" si="566"/>
        <v>0.16916099773242629</v>
      </c>
      <c r="AH871">
        <f t="shared" si="567"/>
        <v>6.710693421386843E-2</v>
      </c>
      <c r="AI871">
        <f t="shared" si="568"/>
        <v>37.563447232209413</v>
      </c>
      <c r="AK871" t="e">
        <f>LOOKUP(AF871,LMS!D2:'LMS'!D2597,LMS!E2:'LMS'!E2597)</f>
        <v>#N/A</v>
      </c>
      <c r="AL871" t="e">
        <f>LOOKUP(AF871,LMS!D2:'LMS'!D2597,LMS!F2:'LMS'!F2597)</f>
        <v>#N/A</v>
      </c>
      <c r="AM871" t="e">
        <f>LOOKUP(AF871,LMS!D2:'LMS'!D2597,LMS!G2:'LMS'!G2597)</f>
        <v>#N/A</v>
      </c>
      <c r="AN871" t="e">
        <f>LOOKUP(AF871,LMS!D2:'LMS'!D2597,LMS!L2:'LMS'!L2597)</f>
        <v>#N/A</v>
      </c>
      <c r="AO871" t="e">
        <f>LOOKUP(AF871,LMS!D2:'LMS'!D2597,LMS!N2:'LMS'!N2597)</f>
        <v>#N/A</v>
      </c>
      <c r="AP871" t="e">
        <f>LOOKUP(AF871,LMS!D2:'LMS'!D2597,LMS!P2:'LMS'!P2597)</f>
        <v>#N/A</v>
      </c>
      <c r="AR871" t="e">
        <f t="shared" si="569"/>
        <v>#N/A</v>
      </c>
      <c r="AS871" t="e">
        <f t="shared" si="570"/>
        <v>#N/A</v>
      </c>
      <c r="AT871" t="e">
        <f t="shared" si="543"/>
        <v>#N/A</v>
      </c>
      <c r="AU871" t="e">
        <f t="shared" si="571"/>
        <v>#N/A</v>
      </c>
      <c r="AV871" t="e">
        <f t="shared" si="544"/>
        <v>#N/A</v>
      </c>
      <c r="AW871" t="e">
        <f t="shared" si="545"/>
        <v>#N/A</v>
      </c>
      <c r="AX871" t="e">
        <f>LOOKUP(AV871,Z!A2:'Z'!A803,Z!B2:'Z'!B803)</f>
        <v>#N/A</v>
      </c>
      <c r="AY871" t="e">
        <f t="shared" si="533"/>
        <v>#N/A</v>
      </c>
      <c r="AZ871" t="e">
        <f t="shared" si="534"/>
        <v>#N/A</v>
      </c>
      <c r="BA871" t="e">
        <f t="shared" si="535"/>
        <v>#N/A</v>
      </c>
      <c r="BB871" t="e">
        <f t="shared" si="536"/>
        <v>#N/A</v>
      </c>
      <c r="BC871" t="e">
        <f t="shared" si="537"/>
        <v>#N/A</v>
      </c>
      <c r="BD871" t="e">
        <f t="shared" si="538"/>
        <v>#N/A</v>
      </c>
    </row>
    <row r="872" spans="1:56" x14ac:dyDescent="0.25">
      <c r="A872">
        <f>'Bodycomp INPUT'!A869</f>
        <v>0</v>
      </c>
      <c r="B872">
        <f>'Bodycomp INPUT'!B869</f>
        <v>0</v>
      </c>
      <c r="C872">
        <f>'Bodycomp INPUT'!C869</f>
        <v>0</v>
      </c>
      <c r="D872">
        <f>'Bodycomp INPUT'!D869</f>
        <v>0</v>
      </c>
      <c r="E872">
        <f>'Bodycomp INPUT'!E869</f>
        <v>0</v>
      </c>
      <c r="F872">
        <f>'Bodycomp INPUT'!F869</f>
        <v>0</v>
      </c>
      <c r="G872">
        <f>'Bodycomp INPUT'!G869</f>
        <v>0</v>
      </c>
      <c r="H872">
        <v>874</v>
      </c>
      <c r="I872">
        <f t="shared" si="546"/>
        <v>0</v>
      </c>
      <c r="J872">
        <f t="shared" si="539"/>
        <v>2.6419999999999999</v>
      </c>
      <c r="K872">
        <f t="shared" si="547"/>
        <v>2.86</v>
      </c>
      <c r="L872">
        <f t="shared" si="548"/>
        <v>2.6419999999999999</v>
      </c>
      <c r="M872">
        <f t="shared" si="549"/>
        <v>2.3159999999999998</v>
      </c>
      <c r="N872">
        <f t="shared" si="550"/>
        <v>2.8029999999999999</v>
      </c>
      <c r="O872">
        <f t="shared" si="551"/>
        <v>2.3159999999999998</v>
      </c>
      <c r="P872">
        <f t="shared" si="552"/>
        <v>2.6419999999999999</v>
      </c>
      <c r="Q872">
        <f t="shared" si="553"/>
        <v>2.6419999999999999</v>
      </c>
      <c r="R872">
        <f t="shared" si="540"/>
        <v>6.7106934213868428</v>
      </c>
      <c r="S872">
        <f t="shared" si="554"/>
        <v>0.373</v>
      </c>
      <c r="T872">
        <f t="shared" si="555"/>
        <v>2.472</v>
      </c>
      <c r="U872">
        <f t="shared" si="556"/>
        <v>0.373</v>
      </c>
      <c r="V872">
        <f t="shared" si="557"/>
        <v>4.5890000000000004</v>
      </c>
      <c r="W872">
        <f t="shared" si="558"/>
        <v>1.5129999999999999</v>
      </c>
      <c r="X872">
        <f t="shared" si="559"/>
        <v>4.5890000000000004</v>
      </c>
      <c r="Y872">
        <f t="shared" si="560"/>
        <v>0.373</v>
      </c>
      <c r="Z872">
        <f t="shared" si="561"/>
        <v>0.373</v>
      </c>
      <c r="AA872">
        <f t="shared" si="562"/>
        <v>0</v>
      </c>
      <c r="AB872">
        <f t="shared" si="541"/>
        <v>0</v>
      </c>
      <c r="AC872">
        <f t="shared" si="563"/>
        <v>0</v>
      </c>
      <c r="AD872">
        <f t="shared" si="564"/>
        <v>0</v>
      </c>
      <c r="AE872">
        <f t="shared" si="542"/>
        <v>0</v>
      </c>
      <c r="AF872">
        <f t="shared" si="565"/>
        <v>0</v>
      </c>
      <c r="AG872">
        <f t="shared" si="566"/>
        <v>0.16916099773242629</v>
      </c>
      <c r="AH872">
        <f t="shared" si="567"/>
        <v>6.710693421386843E-2</v>
      </c>
      <c r="AI872">
        <f t="shared" si="568"/>
        <v>37.563447232209413</v>
      </c>
      <c r="AK872" t="e">
        <f>LOOKUP(AF872,LMS!D2:'LMS'!D2597,LMS!E2:'LMS'!E2597)</f>
        <v>#N/A</v>
      </c>
      <c r="AL872" t="e">
        <f>LOOKUP(AF872,LMS!D2:'LMS'!D2597,LMS!F2:'LMS'!F2597)</f>
        <v>#N/A</v>
      </c>
      <c r="AM872" t="e">
        <f>LOOKUP(AF872,LMS!D2:'LMS'!D2597,LMS!G2:'LMS'!G2597)</f>
        <v>#N/A</v>
      </c>
      <c r="AN872" t="e">
        <f>LOOKUP(AF872,LMS!D2:'LMS'!D2597,LMS!L2:'LMS'!L2597)</f>
        <v>#N/A</v>
      </c>
      <c r="AO872" t="e">
        <f>LOOKUP(AF872,LMS!D2:'LMS'!D2597,LMS!N2:'LMS'!N2597)</f>
        <v>#N/A</v>
      </c>
      <c r="AP872" t="e">
        <f>LOOKUP(AF872,LMS!D2:'LMS'!D2597,LMS!P2:'LMS'!P2597)</f>
        <v>#N/A</v>
      </c>
      <c r="AR872" t="e">
        <f t="shared" si="569"/>
        <v>#N/A</v>
      </c>
      <c r="AS872" t="e">
        <f t="shared" si="570"/>
        <v>#N/A</v>
      </c>
      <c r="AT872" t="e">
        <f t="shared" si="543"/>
        <v>#N/A</v>
      </c>
      <c r="AU872" t="e">
        <f t="shared" si="571"/>
        <v>#N/A</v>
      </c>
      <c r="AV872" t="e">
        <f t="shared" si="544"/>
        <v>#N/A</v>
      </c>
      <c r="AW872" t="e">
        <f t="shared" si="545"/>
        <v>#N/A</v>
      </c>
      <c r="AX872" t="e">
        <f>LOOKUP(AV872,Z!A2:'Z'!A803,Z!B2:'Z'!B803)</f>
        <v>#N/A</v>
      </c>
      <c r="AY872" t="e">
        <f t="shared" si="533"/>
        <v>#N/A</v>
      </c>
      <c r="AZ872" t="e">
        <f t="shared" si="534"/>
        <v>#N/A</v>
      </c>
      <c r="BA872" t="e">
        <f t="shared" si="535"/>
        <v>#N/A</v>
      </c>
      <c r="BB872" t="e">
        <f t="shared" si="536"/>
        <v>#N/A</v>
      </c>
      <c r="BC872" t="e">
        <f t="shared" si="537"/>
        <v>#N/A</v>
      </c>
      <c r="BD872" t="e">
        <f t="shared" si="538"/>
        <v>#N/A</v>
      </c>
    </row>
    <row r="873" spans="1:56" x14ac:dyDescent="0.25">
      <c r="A873">
        <f>'Bodycomp INPUT'!A870</f>
        <v>0</v>
      </c>
      <c r="B873">
        <f>'Bodycomp INPUT'!B870</f>
        <v>0</v>
      </c>
      <c r="C873">
        <f>'Bodycomp INPUT'!C870</f>
        <v>0</v>
      </c>
      <c r="D873">
        <f>'Bodycomp INPUT'!D870</f>
        <v>0</v>
      </c>
      <c r="E873">
        <f>'Bodycomp INPUT'!E870</f>
        <v>0</v>
      </c>
      <c r="F873">
        <f>'Bodycomp INPUT'!F870</f>
        <v>0</v>
      </c>
      <c r="G873">
        <f>'Bodycomp INPUT'!G870</f>
        <v>0</v>
      </c>
      <c r="H873">
        <v>875</v>
      </c>
      <c r="I873">
        <f t="shared" si="546"/>
        <v>0</v>
      </c>
      <c r="J873">
        <f t="shared" si="539"/>
        <v>2.6419999999999999</v>
      </c>
      <c r="K873">
        <f t="shared" si="547"/>
        <v>2.86</v>
      </c>
      <c r="L873">
        <f t="shared" si="548"/>
        <v>2.6419999999999999</v>
      </c>
      <c r="M873">
        <f t="shared" si="549"/>
        <v>2.3159999999999998</v>
      </c>
      <c r="N873">
        <f t="shared" si="550"/>
        <v>2.8029999999999999</v>
      </c>
      <c r="O873">
        <f t="shared" si="551"/>
        <v>2.3159999999999998</v>
      </c>
      <c r="P873">
        <f t="shared" si="552"/>
        <v>2.6419999999999999</v>
      </c>
      <c r="Q873">
        <f t="shared" si="553"/>
        <v>2.6419999999999999</v>
      </c>
      <c r="R873">
        <f t="shared" si="540"/>
        <v>6.7106934213868428</v>
      </c>
      <c r="S873">
        <f t="shared" si="554"/>
        <v>0.373</v>
      </c>
      <c r="T873">
        <f t="shared" si="555"/>
        <v>2.472</v>
      </c>
      <c r="U873">
        <f t="shared" si="556"/>
        <v>0.373</v>
      </c>
      <c r="V873">
        <f t="shared" si="557"/>
        <v>4.5890000000000004</v>
      </c>
      <c r="W873">
        <f t="shared" si="558"/>
        <v>1.5129999999999999</v>
      </c>
      <c r="X873">
        <f t="shared" si="559"/>
        <v>4.5890000000000004</v>
      </c>
      <c r="Y873">
        <f t="shared" si="560"/>
        <v>0.373</v>
      </c>
      <c r="Z873">
        <f t="shared" si="561"/>
        <v>0.373</v>
      </c>
      <c r="AA873">
        <f t="shared" si="562"/>
        <v>0</v>
      </c>
      <c r="AB873">
        <f t="shared" si="541"/>
        <v>0</v>
      </c>
      <c r="AC873">
        <f t="shared" si="563"/>
        <v>0</v>
      </c>
      <c r="AD873">
        <f t="shared" si="564"/>
        <v>0</v>
      </c>
      <c r="AE873">
        <f t="shared" si="542"/>
        <v>0</v>
      </c>
      <c r="AF873">
        <f t="shared" si="565"/>
        <v>0</v>
      </c>
      <c r="AG873">
        <f t="shared" si="566"/>
        <v>0.16916099773242629</v>
      </c>
      <c r="AH873">
        <f t="shared" si="567"/>
        <v>6.710693421386843E-2</v>
      </c>
      <c r="AI873">
        <f t="shared" si="568"/>
        <v>37.563447232209413</v>
      </c>
      <c r="AK873" t="e">
        <f>LOOKUP(AF873,LMS!D2:'LMS'!D2597,LMS!E2:'LMS'!E2597)</f>
        <v>#N/A</v>
      </c>
      <c r="AL873" t="e">
        <f>LOOKUP(AF873,LMS!D2:'LMS'!D2597,LMS!F2:'LMS'!F2597)</f>
        <v>#N/A</v>
      </c>
      <c r="AM873" t="e">
        <f>LOOKUP(AF873,LMS!D2:'LMS'!D2597,LMS!G2:'LMS'!G2597)</f>
        <v>#N/A</v>
      </c>
      <c r="AN873" t="e">
        <f>LOOKUP(AF873,LMS!D2:'LMS'!D2597,LMS!L2:'LMS'!L2597)</f>
        <v>#N/A</v>
      </c>
      <c r="AO873" t="e">
        <f>LOOKUP(AF873,LMS!D2:'LMS'!D2597,LMS!N2:'LMS'!N2597)</f>
        <v>#N/A</v>
      </c>
      <c r="AP873" t="e">
        <f>LOOKUP(AF873,LMS!D2:'LMS'!D2597,LMS!P2:'LMS'!P2597)</f>
        <v>#N/A</v>
      </c>
      <c r="AR873" t="e">
        <f t="shared" si="569"/>
        <v>#N/A</v>
      </c>
      <c r="AS873" t="e">
        <f t="shared" si="570"/>
        <v>#N/A</v>
      </c>
      <c r="AT873" t="e">
        <f t="shared" si="543"/>
        <v>#N/A</v>
      </c>
      <c r="AU873" t="e">
        <f t="shared" si="571"/>
        <v>#N/A</v>
      </c>
      <c r="AV873" t="e">
        <f t="shared" si="544"/>
        <v>#N/A</v>
      </c>
      <c r="AW873" t="e">
        <f t="shared" si="545"/>
        <v>#N/A</v>
      </c>
      <c r="AX873" t="e">
        <f>LOOKUP(AV873,Z!A2:'Z'!A803,Z!B2:'Z'!B803)</f>
        <v>#N/A</v>
      </c>
      <c r="AY873" t="e">
        <f t="shared" si="533"/>
        <v>#N/A</v>
      </c>
      <c r="AZ873" t="e">
        <f t="shared" si="534"/>
        <v>#N/A</v>
      </c>
      <c r="BA873" t="e">
        <f t="shared" si="535"/>
        <v>#N/A</v>
      </c>
      <c r="BB873" t="e">
        <f t="shared" si="536"/>
        <v>#N/A</v>
      </c>
      <c r="BC873" t="e">
        <f t="shared" si="537"/>
        <v>#N/A</v>
      </c>
      <c r="BD873" t="e">
        <f t="shared" si="538"/>
        <v>#N/A</v>
      </c>
    </row>
    <row r="874" spans="1:56" x14ac:dyDescent="0.25">
      <c r="A874">
        <f>'Bodycomp INPUT'!A871</f>
        <v>0</v>
      </c>
      <c r="B874">
        <f>'Bodycomp INPUT'!B871</f>
        <v>0</v>
      </c>
      <c r="C874">
        <f>'Bodycomp INPUT'!C871</f>
        <v>0</v>
      </c>
      <c r="D874">
        <f>'Bodycomp INPUT'!D871</f>
        <v>0</v>
      </c>
      <c r="E874">
        <f>'Bodycomp INPUT'!E871</f>
        <v>0</v>
      </c>
      <c r="F874">
        <f>'Bodycomp INPUT'!F871</f>
        <v>0</v>
      </c>
      <c r="G874">
        <f>'Bodycomp INPUT'!G871</f>
        <v>0</v>
      </c>
      <c r="H874">
        <v>876</v>
      </c>
      <c r="I874">
        <f t="shared" si="546"/>
        <v>0</v>
      </c>
      <c r="J874">
        <f t="shared" si="539"/>
        <v>2.6419999999999999</v>
      </c>
      <c r="K874">
        <f t="shared" si="547"/>
        <v>2.86</v>
      </c>
      <c r="L874">
        <f t="shared" si="548"/>
        <v>2.6419999999999999</v>
      </c>
      <c r="M874">
        <f t="shared" si="549"/>
        <v>2.3159999999999998</v>
      </c>
      <c r="N874">
        <f t="shared" si="550"/>
        <v>2.8029999999999999</v>
      </c>
      <c r="O874">
        <f t="shared" si="551"/>
        <v>2.3159999999999998</v>
      </c>
      <c r="P874">
        <f t="shared" si="552"/>
        <v>2.6419999999999999</v>
      </c>
      <c r="Q874">
        <f t="shared" si="553"/>
        <v>2.6419999999999999</v>
      </c>
      <c r="R874">
        <f t="shared" si="540"/>
        <v>6.7106934213868428</v>
      </c>
      <c r="S874">
        <f t="shared" si="554"/>
        <v>0.373</v>
      </c>
      <c r="T874">
        <f t="shared" si="555"/>
        <v>2.472</v>
      </c>
      <c r="U874">
        <f t="shared" si="556"/>
        <v>0.373</v>
      </c>
      <c r="V874">
        <f t="shared" si="557"/>
        <v>4.5890000000000004</v>
      </c>
      <c r="W874">
        <f t="shared" si="558"/>
        <v>1.5129999999999999</v>
      </c>
      <c r="X874">
        <f t="shared" si="559"/>
        <v>4.5890000000000004</v>
      </c>
      <c r="Y874">
        <f t="shared" si="560"/>
        <v>0.373</v>
      </c>
      <c r="Z874">
        <f t="shared" si="561"/>
        <v>0.373</v>
      </c>
      <c r="AA874">
        <f t="shared" si="562"/>
        <v>0</v>
      </c>
      <c r="AB874">
        <f t="shared" si="541"/>
        <v>0</v>
      </c>
      <c r="AC874">
        <f t="shared" si="563"/>
        <v>0</v>
      </c>
      <c r="AD874">
        <f t="shared" si="564"/>
        <v>0</v>
      </c>
      <c r="AE874">
        <f t="shared" si="542"/>
        <v>0</v>
      </c>
      <c r="AF874">
        <f t="shared" si="565"/>
        <v>0</v>
      </c>
      <c r="AG874">
        <f t="shared" si="566"/>
        <v>0.16916099773242629</v>
      </c>
      <c r="AH874">
        <f t="shared" si="567"/>
        <v>6.710693421386843E-2</v>
      </c>
      <c r="AI874">
        <f t="shared" si="568"/>
        <v>37.563447232209413</v>
      </c>
      <c r="AK874" t="e">
        <f>LOOKUP(AF874,LMS!D2:'LMS'!D2597,LMS!E2:'LMS'!E2597)</f>
        <v>#N/A</v>
      </c>
      <c r="AL874" t="e">
        <f>LOOKUP(AF874,LMS!D2:'LMS'!D2597,LMS!F2:'LMS'!F2597)</f>
        <v>#N/A</v>
      </c>
      <c r="AM874" t="e">
        <f>LOOKUP(AF874,LMS!D2:'LMS'!D2597,LMS!G2:'LMS'!G2597)</f>
        <v>#N/A</v>
      </c>
      <c r="AN874" t="e">
        <f>LOOKUP(AF874,LMS!D2:'LMS'!D2597,LMS!L2:'LMS'!L2597)</f>
        <v>#N/A</v>
      </c>
      <c r="AO874" t="e">
        <f>LOOKUP(AF874,LMS!D2:'LMS'!D2597,LMS!N2:'LMS'!N2597)</f>
        <v>#N/A</v>
      </c>
      <c r="AP874" t="e">
        <f>LOOKUP(AF874,LMS!D2:'LMS'!D2597,LMS!P2:'LMS'!P2597)</f>
        <v>#N/A</v>
      </c>
      <c r="AR874" t="e">
        <f t="shared" si="569"/>
        <v>#N/A</v>
      </c>
      <c r="AS874" t="e">
        <f t="shared" si="570"/>
        <v>#N/A</v>
      </c>
      <c r="AT874" t="e">
        <f t="shared" si="543"/>
        <v>#N/A</v>
      </c>
      <c r="AU874" t="e">
        <f t="shared" si="571"/>
        <v>#N/A</v>
      </c>
      <c r="AV874" t="e">
        <f t="shared" si="544"/>
        <v>#N/A</v>
      </c>
      <c r="AW874" t="e">
        <f t="shared" si="545"/>
        <v>#N/A</v>
      </c>
      <c r="AX874" t="e">
        <f>LOOKUP(AV874,Z!A2:'Z'!A803,Z!B2:'Z'!B803)</f>
        <v>#N/A</v>
      </c>
      <c r="AY874" t="e">
        <f t="shared" si="533"/>
        <v>#N/A</v>
      </c>
      <c r="AZ874" t="e">
        <f t="shared" si="534"/>
        <v>#N/A</v>
      </c>
      <c r="BA874" t="e">
        <f t="shared" si="535"/>
        <v>#N/A</v>
      </c>
      <c r="BB874" t="e">
        <f t="shared" si="536"/>
        <v>#N/A</v>
      </c>
      <c r="BC874" t="e">
        <f t="shared" si="537"/>
        <v>#N/A</v>
      </c>
      <c r="BD874" t="e">
        <f t="shared" si="538"/>
        <v>#N/A</v>
      </c>
    </row>
    <row r="875" spans="1:56" x14ac:dyDescent="0.25">
      <c r="A875">
        <f>'Bodycomp INPUT'!A872</f>
        <v>0</v>
      </c>
      <c r="B875">
        <f>'Bodycomp INPUT'!B872</f>
        <v>0</v>
      </c>
      <c r="C875">
        <f>'Bodycomp INPUT'!C872</f>
        <v>0</v>
      </c>
      <c r="D875">
        <f>'Bodycomp INPUT'!D872</f>
        <v>0</v>
      </c>
      <c r="E875">
        <f>'Bodycomp INPUT'!E872</f>
        <v>0</v>
      </c>
      <c r="F875">
        <f>'Bodycomp INPUT'!F872</f>
        <v>0</v>
      </c>
      <c r="G875">
        <f>'Bodycomp INPUT'!G872</f>
        <v>0</v>
      </c>
      <c r="H875">
        <v>877</v>
      </c>
      <c r="I875">
        <f t="shared" si="546"/>
        <v>0</v>
      </c>
      <c r="J875">
        <f t="shared" si="539"/>
        <v>2.6419999999999999</v>
      </c>
      <c r="K875">
        <f t="shared" si="547"/>
        <v>2.86</v>
      </c>
      <c r="L875">
        <f t="shared" si="548"/>
        <v>2.6419999999999999</v>
      </c>
      <c r="M875">
        <f t="shared" si="549"/>
        <v>2.3159999999999998</v>
      </c>
      <c r="N875">
        <f t="shared" si="550"/>
        <v>2.8029999999999999</v>
      </c>
      <c r="O875">
        <f t="shared" si="551"/>
        <v>2.3159999999999998</v>
      </c>
      <c r="P875">
        <f t="shared" si="552"/>
        <v>2.6419999999999999</v>
      </c>
      <c r="Q875">
        <f t="shared" si="553"/>
        <v>2.6419999999999999</v>
      </c>
      <c r="R875">
        <f t="shared" si="540"/>
        <v>6.7106934213868428</v>
      </c>
      <c r="S875">
        <f t="shared" si="554"/>
        <v>0.373</v>
      </c>
      <c r="T875">
        <f t="shared" si="555"/>
        <v>2.472</v>
      </c>
      <c r="U875">
        <f t="shared" si="556"/>
        <v>0.373</v>
      </c>
      <c r="V875">
        <f t="shared" si="557"/>
        <v>4.5890000000000004</v>
      </c>
      <c r="W875">
        <f t="shared" si="558"/>
        <v>1.5129999999999999</v>
      </c>
      <c r="X875">
        <f t="shared" si="559"/>
        <v>4.5890000000000004</v>
      </c>
      <c r="Y875">
        <f t="shared" si="560"/>
        <v>0.373</v>
      </c>
      <c r="Z875">
        <f t="shared" si="561"/>
        <v>0.373</v>
      </c>
      <c r="AA875">
        <f t="shared" si="562"/>
        <v>0</v>
      </c>
      <c r="AB875">
        <f t="shared" si="541"/>
        <v>0</v>
      </c>
      <c r="AC875">
        <f t="shared" si="563"/>
        <v>0</v>
      </c>
      <c r="AD875">
        <f t="shared" si="564"/>
        <v>0</v>
      </c>
      <c r="AE875">
        <f t="shared" si="542"/>
        <v>0</v>
      </c>
      <c r="AF875">
        <f t="shared" si="565"/>
        <v>0</v>
      </c>
      <c r="AG875">
        <f t="shared" si="566"/>
        <v>0.16916099773242629</v>
      </c>
      <c r="AH875">
        <f t="shared" si="567"/>
        <v>6.710693421386843E-2</v>
      </c>
      <c r="AI875">
        <f t="shared" si="568"/>
        <v>37.563447232209413</v>
      </c>
      <c r="AK875" t="e">
        <f>LOOKUP(AF875,LMS!D2:'LMS'!D2597,LMS!E2:'LMS'!E2597)</f>
        <v>#N/A</v>
      </c>
      <c r="AL875" t="e">
        <f>LOOKUP(AF875,LMS!D2:'LMS'!D2597,LMS!F2:'LMS'!F2597)</f>
        <v>#N/A</v>
      </c>
      <c r="AM875" t="e">
        <f>LOOKUP(AF875,LMS!D2:'LMS'!D2597,LMS!G2:'LMS'!G2597)</f>
        <v>#N/A</v>
      </c>
      <c r="AN875" t="e">
        <f>LOOKUP(AF875,LMS!D2:'LMS'!D2597,LMS!L2:'LMS'!L2597)</f>
        <v>#N/A</v>
      </c>
      <c r="AO875" t="e">
        <f>LOOKUP(AF875,LMS!D2:'LMS'!D2597,LMS!N2:'LMS'!N2597)</f>
        <v>#N/A</v>
      </c>
      <c r="AP875" t="e">
        <f>LOOKUP(AF875,LMS!D2:'LMS'!D2597,LMS!P2:'LMS'!P2597)</f>
        <v>#N/A</v>
      </c>
      <c r="AR875" t="e">
        <f t="shared" si="569"/>
        <v>#N/A</v>
      </c>
      <c r="AS875" t="e">
        <f t="shared" si="570"/>
        <v>#N/A</v>
      </c>
      <c r="AT875" t="e">
        <f t="shared" si="543"/>
        <v>#N/A</v>
      </c>
      <c r="AU875" t="e">
        <f t="shared" si="571"/>
        <v>#N/A</v>
      </c>
      <c r="AV875" t="e">
        <f t="shared" si="544"/>
        <v>#N/A</v>
      </c>
      <c r="AW875" t="e">
        <f t="shared" si="545"/>
        <v>#N/A</v>
      </c>
      <c r="AX875" t="e">
        <f>LOOKUP(AV875,Z!A2:'Z'!A803,Z!B2:'Z'!B803)</f>
        <v>#N/A</v>
      </c>
      <c r="AY875" t="e">
        <f t="shared" si="533"/>
        <v>#N/A</v>
      </c>
      <c r="AZ875" t="e">
        <f t="shared" si="534"/>
        <v>#N/A</v>
      </c>
      <c r="BA875" t="e">
        <f t="shared" si="535"/>
        <v>#N/A</v>
      </c>
      <c r="BB875" t="e">
        <f t="shared" si="536"/>
        <v>#N/A</v>
      </c>
      <c r="BC875" t="e">
        <f t="shared" si="537"/>
        <v>#N/A</v>
      </c>
      <c r="BD875" t="e">
        <f t="shared" si="538"/>
        <v>#N/A</v>
      </c>
    </row>
    <row r="876" spans="1:56" x14ac:dyDescent="0.25">
      <c r="A876">
        <f>'Bodycomp INPUT'!A873</f>
        <v>0</v>
      </c>
      <c r="B876">
        <f>'Bodycomp INPUT'!B873</f>
        <v>0</v>
      </c>
      <c r="C876">
        <f>'Bodycomp INPUT'!C873</f>
        <v>0</v>
      </c>
      <c r="D876">
        <f>'Bodycomp INPUT'!D873</f>
        <v>0</v>
      </c>
      <c r="E876">
        <f>'Bodycomp INPUT'!E873</f>
        <v>0</v>
      </c>
      <c r="F876">
        <f>'Bodycomp INPUT'!F873</f>
        <v>0</v>
      </c>
      <c r="G876">
        <f>'Bodycomp INPUT'!G873</f>
        <v>0</v>
      </c>
      <c r="H876">
        <v>878</v>
      </c>
      <c r="I876">
        <f t="shared" si="546"/>
        <v>0</v>
      </c>
      <c r="J876">
        <f t="shared" si="539"/>
        <v>2.6419999999999999</v>
      </c>
      <c r="K876">
        <f t="shared" si="547"/>
        <v>2.86</v>
      </c>
      <c r="L876">
        <f t="shared" si="548"/>
        <v>2.6419999999999999</v>
      </c>
      <c r="M876">
        <f t="shared" si="549"/>
        <v>2.3159999999999998</v>
      </c>
      <c r="N876">
        <f t="shared" si="550"/>
        <v>2.8029999999999999</v>
      </c>
      <c r="O876">
        <f t="shared" si="551"/>
        <v>2.3159999999999998</v>
      </c>
      <c r="P876">
        <f t="shared" si="552"/>
        <v>2.6419999999999999</v>
      </c>
      <c r="Q876">
        <f t="shared" si="553"/>
        <v>2.6419999999999999</v>
      </c>
      <c r="R876">
        <f t="shared" si="540"/>
        <v>6.7106934213868428</v>
      </c>
      <c r="S876">
        <f t="shared" si="554"/>
        <v>0.373</v>
      </c>
      <c r="T876">
        <f t="shared" si="555"/>
        <v>2.472</v>
      </c>
      <c r="U876">
        <f t="shared" si="556"/>
        <v>0.373</v>
      </c>
      <c r="V876">
        <f t="shared" si="557"/>
        <v>4.5890000000000004</v>
      </c>
      <c r="W876">
        <f t="shared" si="558"/>
        <v>1.5129999999999999</v>
      </c>
      <c r="X876">
        <f t="shared" si="559"/>
        <v>4.5890000000000004</v>
      </c>
      <c r="Y876">
        <f t="shared" si="560"/>
        <v>0.373</v>
      </c>
      <c r="Z876">
        <f t="shared" si="561"/>
        <v>0.373</v>
      </c>
      <c r="AA876">
        <f t="shared" si="562"/>
        <v>0</v>
      </c>
      <c r="AB876">
        <f t="shared" si="541"/>
        <v>0</v>
      </c>
      <c r="AC876">
        <f t="shared" si="563"/>
        <v>0</v>
      </c>
      <c r="AD876">
        <f t="shared" si="564"/>
        <v>0</v>
      </c>
      <c r="AE876">
        <f t="shared" si="542"/>
        <v>0</v>
      </c>
      <c r="AF876">
        <f t="shared" si="565"/>
        <v>0</v>
      </c>
      <c r="AG876">
        <f t="shared" si="566"/>
        <v>0.16916099773242629</v>
      </c>
      <c r="AH876">
        <f t="shared" si="567"/>
        <v>6.710693421386843E-2</v>
      </c>
      <c r="AI876">
        <f t="shared" si="568"/>
        <v>37.563447232209413</v>
      </c>
      <c r="AK876" t="e">
        <f>LOOKUP(AF876,LMS!D2:'LMS'!D2597,LMS!E2:'LMS'!E2597)</f>
        <v>#N/A</v>
      </c>
      <c r="AL876" t="e">
        <f>LOOKUP(AF876,LMS!D2:'LMS'!D2597,LMS!F2:'LMS'!F2597)</f>
        <v>#N/A</v>
      </c>
      <c r="AM876" t="e">
        <f>LOOKUP(AF876,LMS!D2:'LMS'!D2597,LMS!G2:'LMS'!G2597)</f>
        <v>#N/A</v>
      </c>
      <c r="AN876" t="e">
        <f>LOOKUP(AF876,LMS!D2:'LMS'!D2597,LMS!L2:'LMS'!L2597)</f>
        <v>#N/A</v>
      </c>
      <c r="AO876" t="e">
        <f>LOOKUP(AF876,LMS!D2:'LMS'!D2597,LMS!N2:'LMS'!N2597)</f>
        <v>#N/A</v>
      </c>
      <c r="AP876" t="e">
        <f>LOOKUP(AF876,LMS!D2:'LMS'!D2597,LMS!P2:'LMS'!P2597)</f>
        <v>#N/A</v>
      </c>
      <c r="AR876" t="e">
        <f t="shared" si="569"/>
        <v>#N/A</v>
      </c>
      <c r="AS876" t="e">
        <f t="shared" si="570"/>
        <v>#N/A</v>
      </c>
      <c r="AT876" t="e">
        <f t="shared" si="543"/>
        <v>#N/A</v>
      </c>
      <c r="AU876" t="e">
        <f t="shared" si="571"/>
        <v>#N/A</v>
      </c>
      <c r="AV876" t="e">
        <f t="shared" si="544"/>
        <v>#N/A</v>
      </c>
      <c r="AW876" t="e">
        <f t="shared" si="545"/>
        <v>#N/A</v>
      </c>
      <c r="AX876" t="e">
        <f>LOOKUP(AV876,Z!A2:'Z'!A803,Z!B2:'Z'!B803)</f>
        <v>#N/A</v>
      </c>
      <c r="AY876" t="e">
        <f t="shared" si="533"/>
        <v>#N/A</v>
      </c>
      <c r="AZ876" t="e">
        <f t="shared" si="534"/>
        <v>#N/A</v>
      </c>
      <c r="BA876" t="e">
        <f t="shared" si="535"/>
        <v>#N/A</v>
      </c>
      <c r="BB876" t="e">
        <f t="shared" si="536"/>
        <v>#N/A</v>
      </c>
      <c r="BC876" t="e">
        <f t="shared" si="537"/>
        <v>#N/A</v>
      </c>
      <c r="BD876" t="e">
        <f t="shared" si="538"/>
        <v>#N/A</v>
      </c>
    </row>
    <row r="877" spans="1:56" x14ac:dyDescent="0.25">
      <c r="A877">
        <f>'Bodycomp INPUT'!A874</f>
        <v>0</v>
      </c>
      <c r="B877">
        <f>'Bodycomp INPUT'!B874</f>
        <v>0</v>
      </c>
      <c r="C877">
        <f>'Bodycomp INPUT'!C874</f>
        <v>0</v>
      </c>
      <c r="D877">
        <f>'Bodycomp INPUT'!D874</f>
        <v>0</v>
      </c>
      <c r="E877">
        <f>'Bodycomp INPUT'!E874</f>
        <v>0</v>
      </c>
      <c r="F877">
        <f>'Bodycomp INPUT'!F874</f>
        <v>0</v>
      </c>
      <c r="G877">
        <f>'Bodycomp INPUT'!G874</f>
        <v>0</v>
      </c>
      <c r="H877">
        <v>879</v>
      </c>
      <c r="I877">
        <f t="shared" si="546"/>
        <v>0</v>
      </c>
      <c r="J877">
        <f t="shared" si="539"/>
        <v>2.6419999999999999</v>
      </c>
      <c r="K877">
        <f t="shared" si="547"/>
        <v>2.86</v>
      </c>
      <c r="L877">
        <f t="shared" si="548"/>
        <v>2.6419999999999999</v>
      </c>
      <c r="M877">
        <f t="shared" si="549"/>
        <v>2.3159999999999998</v>
      </c>
      <c r="N877">
        <f t="shared" si="550"/>
        <v>2.8029999999999999</v>
      </c>
      <c r="O877">
        <f t="shared" si="551"/>
        <v>2.3159999999999998</v>
      </c>
      <c r="P877">
        <f t="shared" si="552"/>
        <v>2.6419999999999999</v>
      </c>
      <c r="Q877">
        <f t="shared" si="553"/>
        <v>2.6419999999999999</v>
      </c>
      <c r="R877">
        <f t="shared" si="540"/>
        <v>6.7106934213868428</v>
      </c>
      <c r="S877">
        <f t="shared" si="554"/>
        <v>0.373</v>
      </c>
      <c r="T877">
        <f t="shared" si="555"/>
        <v>2.472</v>
      </c>
      <c r="U877">
        <f t="shared" si="556"/>
        <v>0.373</v>
      </c>
      <c r="V877">
        <f t="shared" si="557"/>
        <v>4.5890000000000004</v>
      </c>
      <c r="W877">
        <f t="shared" si="558"/>
        <v>1.5129999999999999</v>
      </c>
      <c r="X877">
        <f t="shared" si="559"/>
        <v>4.5890000000000004</v>
      </c>
      <c r="Y877">
        <f t="shared" si="560"/>
        <v>0.373</v>
      </c>
      <c r="Z877">
        <f t="shared" si="561"/>
        <v>0.373</v>
      </c>
      <c r="AA877">
        <f t="shared" si="562"/>
        <v>0</v>
      </c>
      <c r="AB877">
        <f t="shared" si="541"/>
        <v>0</v>
      </c>
      <c r="AC877">
        <f t="shared" si="563"/>
        <v>0</v>
      </c>
      <c r="AD877">
        <f t="shared" si="564"/>
        <v>0</v>
      </c>
      <c r="AE877">
        <f t="shared" si="542"/>
        <v>0</v>
      </c>
      <c r="AF877">
        <f t="shared" si="565"/>
        <v>0</v>
      </c>
      <c r="AG877">
        <f t="shared" si="566"/>
        <v>0.16916099773242629</v>
      </c>
      <c r="AH877">
        <f t="shared" si="567"/>
        <v>6.710693421386843E-2</v>
      </c>
      <c r="AI877">
        <f t="shared" si="568"/>
        <v>37.563447232209413</v>
      </c>
      <c r="AK877" t="e">
        <f>LOOKUP(AF877,LMS!D2:'LMS'!D2597,LMS!E2:'LMS'!E2597)</f>
        <v>#N/A</v>
      </c>
      <c r="AL877" t="e">
        <f>LOOKUP(AF877,LMS!D2:'LMS'!D2597,LMS!F2:'LMS'!F2597)</f>
        <v>#N/A</v>
      </c>
      <c r="AM877" t="e">
        <f>LOOKUP(AF877,LMS!D2:'LMS'!D2597,LMS!G2:'LMS'!G2597)</f>
        <v>#N/A</v>
      </c>
      <c r="AN877" t="e">
        <f>LOOKUP(AF877,LMS!D2:'LMS'!D2597,LMS!L2:'LMS'!L2597)</f>
        <v>#N/A</v>
      </c>
      <c r="AO877" t="e">
        <f>LOOKUP(AF877,LMS!D2:'LMS'!D2597,LMS!N2:'LMS'!N2597)</f>
        <v>#N/A</v>
      </c>
      <c r="AP877" t="e">
        <f>LOOKUP(AF877,LMS!D2:'LMS'!D2597,LMS!P2:'LMS'!P2597)</f>
        <v>#N/A</v>
      </c>
      <c r="AR877" t="e">
        <f t="shared" si="569"/>
        <v>#N/A</v>
      </c>
      <c r="AS877" t="e">
        <f t="shared" si="570"/>
        <v>#N/A</v>
      </c>
      <c r="AT877" t="e">
        <f t="shared" si="543"/>
        <v>#N/A</v>
      </c>
      <c r="AU877" t="e">
        <f t="shared" si="571"/>
        <v>#N/A</v>
      </c>
      <c r="AV877" t="e">
        <f t="shared" si="544"/>
        <v>#N/A</v>
      </c>
      <c r="AW877" t="e">
        <f t="shared" si="545"/>
        <v>#N/A</v>
      </c>
      <c r="AX877" t="e">
        <f>LOOKUP(AV877,Z!A2:'Z'!A803,Z!B2:'Z'!B803)</f>
        <v>#N/A</v>
      </c>
      <c r="AY877" t="e">
        <f t="shared" si="533"/>
        <v>#N/A</v>
      </c>
      <c r="AZ877" t="e">
        <f t="shared" si="534"/>
        <v>#N/A</v>
      </c>
      <c r="BA877" t="e">
        <f t="shared" si="535"/>
        <v>#N/A</v>
      </c>
      <c r="BB877" t="e">
        <f t="shared" si="536"/>
        <v>#N/A</v>
      </c>
      <c r="BC877" t="e">
        <f t="shared" si="537"/>
        <v>#N/A</v>
      </c>
      <c r="BD877" t="e">
        <f t="shared" si="538"/>
        <v>#N/A</v>
      </c>
    </row>
    <row r="878" spans="1:56" x14ac:dyDescent="0.25">
      <c r="A878">
        <f>'Bodycomp INPUT'!A875</f>
        <v>0</v>
      </c>
      <c r="B878">
        <f>'Bodycomp INPUT'!B875</f>
        <v>0</v>
      </c>
      <c r="C878">
        <f>'Bodycomp INPUT'!C875</f>
        <v>0</v>
      </c>
      <c r="D878">
        <f>'Bodycomp INPUT'!D875</f>
        <v>0</v>
      </c>
      <c r="E878">
        <f>'Bodycomp INPUT'!E875</f>
        <v>0</v>
      </c>
      <c r="F878">
        <f>'Bodycomp INPUT'!F875</f>
        <v>0</v>
      </c>
      <c r="G878">
        <f>'Bodycomp INPUT'!G875</f>
        <v>0</v>
      </c>
      <c r="H878">
        <v>880</v>
      </c>
      <c r="I878">
        <f t="shared" si="546"/>
        <v>0</v>
      </c>
      <c r="J878">
        <f t="shared" si="539"/>
        <v>2.6419999999999999</v>
      </c>
      <c r="K878">
        <f t="shared" si="547"/>
        <v>2.86</v>
      </c>
      <c r="L878">
        <f t="shared" si="548"/>
        <v>2.6419999999999999</v>
      </c>
      <c r="M878">
        <f t="shared" si="549"/>
        <v>2.3159999999999998</v>
      </c>
      <c r="N878">
        <f t="shared" si="550"/>
        <v>2.8029999999999999</v>
      </c>
      <c r="O878">
        <f t="shared" si="551"/>
        <v>2.3159999999999998</v>
      </c>
      <c r="P878">
        <f t="shared" si="552"/>
        <v>2.6419999999999999</v>
      </c>
      <c r="Q878">
        <f t="shared" si="553"/>
        <v>2.6419999999999999</v>
      </c>
      <c r="R878">
        <f t="shared" si="540"/>
        <v>6.7106934213868428</v>
      </c>
      <c r="S878">
        <f t="shared" si="554"/>
        <v>0.373</v>
      </c>
      <c r="T878">
        <f t="shared" si="555"/>
        <v>2.472</v>
      </c>
      <c r="U878">
        <f t="shared" si="556"/>
        <v>0.373</v>
      </c>
      <c r="V878">
        <f t="shared" si="557"/>
        <v>4.5890000000000004</v>
      </c>
      <c r="W878">
        <f t="shared" si="558"/>
        <v>1.5129999999999999</v>
      </c>
      <c r="X878">
        <f t="shared" si="559"/>
        <v>4.5890000000000004</v>
      </c>
      <c r="Y878">
        <f t="shared" si="560"/>
        <v>0.373</v>
      </c>
      <c r="Z878">
        <f t="shared" si="561"/>
        <v>0.373</v>
      </c>
      <c r="AA878">
        <f t="shared" si="562"/>
        <v>0</v>
      </c>
      <c r="AB878">
        <f t="shared" si="541"/>
        <v>0</v>
      </c>
      <c r="AC878">
        <f t="shared" si="563"/>
        <v>0</v>
      </c>
      <c r="AD878">
        <f t="shared" si="564"/>
        <v>0</v>
      </c>
      <c r="AE878">
        <f t="shared" si="542"/>
        <v>0</v>
      </c>
      <c r="AF878">
        <f t="shared" si="565"/>
        <v>0</v>
      </c>
      <c r="AG878">
        <f t="shared" si="566"/>
        <v>0.16916099773242629</v>
      </c>
      <c r="AH878">
        <f t="shared" si="567"/>
        <v>6.710693421386843E-2</v>
      </c>
      <c r="AI878">
        <f t="shared" si="568"/>
        <v>37.563447232209413</v>
      </c>
      <c r="AK878" t="e">
        <f>LOOKUP(AF878,LMS!D2:'LMS'!D2597,LMS!E2:'LMS'!E2597)</f>
        <v>#N/A</v>
      </c>
      <c r="AL878" t="e">
        <f>LOOKUP(AF878,LMS!D2:'LMS'!D2597,LMS!F2:'LMS'!F2597)</f>
        <v>#N/A</v>
      </c>
      <c r="AM878" t="e">
        <f>LOOKUP(AF878,LMS!D2:'LMS'!D2597,LMS!G2:'LMS'!G2597)</f>
        <v>#N/A</v>
      </c>
      <c r="AN878" t="e">
        <f>LOOKUP(AF878,LMS!D2:'LMS'!D2597,LMS!L2:'LMS'!L2597)</f>
        <v>#N/A</v>
      </c>
      <c r="AO878" t="e">
        <f>LOOKUP(AF878,LMS!D2:'LMS'!D2597,LMS!N2:'LMS'!N2597)</f>
        <v>#N/A</v>
      </c>
      <c r="AP878" t="e">
        <f>LOOKUP(AF878,LMS!D2:'LMS'!D2597,LMS!P2:'LMS'!P2597)</f>
        <v>#N/A</v>
      </c>
      <c r="AR878" t="e">
        <f t="shared" si="569"/>
        <v>#N/A</v>
      </c>
      <c r="AS878" t="e">
        <f t="shared" si="570"/>
        <v>#N/A</v>
      </c>
      <c r="AT878" t="e">
        <f t="shared" si="543"/>
        <v>#N/A</v>
      </c>
      <c r="AU878" t="e">
        <f t="shared" si="571"/>
        <v>#N/A</v>
      </c>
      <c r="AV878" t="e">
        <f t="shared" si="544"/>
        <v>#N/A</v>
      </c>
      <c r="AW878" t="e">
        <f t="shared" si="545"/>
        <v>#N/A</v>
      </c>
      <c r="AX878" t="e">
        <f>LOOKUP(AV878,Z!A2:'Z'!A803,Z!B2:'Z'!B803)</f>
        <v>#N/A</v>
      </c>
      <c r="AY878" t="e">
        <f t="shared" si="533"/>
        <v>#N/A</v>
      </c>
      <c r="AZ878" t="e">
        <f t="shared" si="534"/>
        <v>#N/A</v>
      </c>
      <c r="BA878" t="e">
        <f t="shared" si="535"/>
        <v>#N/A</v>
      </c>
      <c r="BB878" t="e">
        <f t="shared" si="536"/>
        <v>#N/A</v>
      </c>
      <c r="BC878" t="e">
        <f t="shared" si="537"/>
        <v>#N/A</v>
      </c>
      <c r="BD878" t="e">
        <f t="shared" si="538"/>
        <v>#N/A</v>
      </c>
    </row>
    <row r="879" spans="1:56" x14ac:dyDescent="0.25">
      <c r="A879">
        <f>'Bodycomp INPUT'!A876</f>
        <v>0</v>
      </c>
      <c r="B879">
        <f>'Bodycomp INPUT'!B876</f>
        <v>0</v>
      </c>
      <c r="C879">
        <f>'Bodycomp INPUT'!C876</f>
        <v>0</v>
      </c>
      <c r="D879">
        <f>'Bodycomp INPUT'!D876</f>
        <v>0</v>
      </c>
      <c r="E879">
        <f>'Bodycomp INPUT'!E876</f>
        <v>0</v>
      </c>
      <c r="F879">
        <f>'Bodycomp INPUT'!F876</f>
        <v>0</v>
      </c>
      <c r="G879">
        <f>'Bodycomp INPUT'!G876</f>
        <v>0</v>
      </c>
      <c r="H879">
        <v>881</v>
      </c>
      <c r="I879">
        <f t="shared" si="546"/>
        <v>0</v>
      </c>
      <c r="J879">
        <f t="shared" si="539"/>
        <v>2.6419999999999999</v>
      </c>
      <c r="K879">
        <f t="shared" si="547"/>
        <v>2.86</v>
      </c>
      <c r="L879">
        <f t="shared" si="548"/>
        <v>2.6419999999999999</v>
      </c>
      <c r="M879">
        <f t="shared" si="549"/>
        <v>2.3159999999999998</v>
      </c>
      <c r="N879">
        <f t="shared" si="550"/>
        <v>2.8029999999999999</v>
      </c>
      <c r="O879">
        <f t="shared" si="551"/>
        <v>2.3159999999999998</v>
      </c>
      <c r="P879">
        <f t="shared" si="552"/>
        <v>2.6419999999999999</v>
      </c>
      <c r="Q879">
        <f t="shared" si="553"/>
        <v>2.6419999999999999</v>
      </c>
      <c r="R879">
        <f t="shared" si="540"/>
        <v>6.7106934213868428</v>
      </c>
      <c r="S879">
        <f t="shared" si="554"/>
        <v>0.373</v>
      </c>
      <c r="T879">
        <f t="shared" si="555"/>
        <v>2.472</v>
      </c>
      <c r="U879">
        <f t="shared" si="556"/>
        <v>0.373</v>
      </c>
      <c r="V879">
        <f t="shared" si="557"/>
        <v>4.5890000000000004</v>
      </c>
      <c r="W879">
        <f t="shared" si="558"/>
        <v>1.5129999999999999</v>
      </c>
      <c r="X879">
        <f t="shared" si="559"/>
        <v>4.5890000000000004</v>
      </c>
      <c r="Y879">
        <f t="shared" si="560"/>
        <v>0.373</v>
      </c>
      <c r="Z879">
        <f t="shared" si="561"/>
        <v>0.373</v>
      </c>
      <c r="AA879">
        <f t="shared" si="562"/>
        <v>0</v>
      </c>
      <c r="AB879">
        <f t="shared" si="541"/>
        <v>0</v>
      </c>
      <c r="AC879">
        <f t="shared" si="563"/>
        <v>0</v>
      </c>
      <c r="AD879">
        <f t="shared" si="564"/>
        <v>0</v>
      </c>
      <c r="AE879">
        <f t="shared" si="542"/>
        <v>0</v>
      </c>
      <c r="AF879">
        <f t="shared" si="565"/>
        <v>0</v>
      </c>
      <c r="AG879">
        <f t="shared" si="566"/>
        <v>0.16916099773242629</v>
      </c>
      <c r="AH879">
        <f t="shared" si="567"/>
        <v>6.710693421386843E-2</v>
      </c>
      <c r="AI879">
        <f t="shared" si="568"/>
        <v>37.563447232209413</v>
      </c>
      <c r="AK879" t="e">
        <f>LOOKUP(AF879,LMS!D2:'LMS'!D2597,LMS!E2:'LMS'!E2597)</f>
        <v>#N/A</v>
      </c>
      <c r="AL879" t="e">
        <f>LOOKUP(AF879,LMS!D2:'LMS'!D2597,LMS!F2:'LMS'!F2597)</f>
        <v>#N/A</v>
      </c>
      <c r="AM879" t="e">
        <f>LOOKUP(AF879,LMS!D2:'LMS'!D2597,LMS!G2:'LMS'!G2597)</f>
        <v>#N/A</v>
      </c>
      <c r="AN879" t="e">
        <f>LOOKUP(AF879,LMS!D2:'LMS'!D2597,LMS!L2:'LMS'!L2597)</f>
        <v>#N/A</v>
      </c>
      <c r="AO879" t="e">
        <f>LOOKUP(AF879,LMS!D2:'LMS'!D2597,LMS!N2:'LMS'!N2597)</f>
        <v>#N/A</v>
      </c>
      <c r="AP879" t="e">
        <f>LOOKUP(AF879,LMS!D2:'LMS'!D2597,LMS!P2:'LMS'!P2597)</f>
        <v>#N/A</v>
      </c>
      <c r="AR879" t="e">
        <f t="shared" si="569"/>
        <v>#N/A</v>
      </c>
      <c r="AS879" t="e">
        <f t="shared" si="570"/>
        <v>#N/A</v>
      </c>
      <c r="AT879" t="e">
        <f t="shared" si="543"/>
        <v>#N/A</v>
      </c>
      <c r="AU879" t="e">
        <f t="shared" si="571"/>
        <v>#N/A</v>
      </c>
      <c r="AV879" t="e">
        <f t="shared" si="544"/>
        <v>#N/A</v>
      </c>
      <c r="AW879" t="e">
        <f t="shared" si="545"/>
        <v>#N/A</v>
      </c>
      <c r="AX879" t="e">
        <f>LOOKUP(AV879,Z!A2:'Z'!A803,Z!B2:'Z'!B803)</f>
        <v>#N/A</v>
      </c>
      <c r="AY879" t="e">
        <f t="shared" si="533"/>
        <v>#N/A</v>
      </c>
      <c r="AZ879" t="e">
        <f t="shared" si="534"/>
        <v>#N/A</v>
      </c>
      <c r="BA879" t="e">
        <f t="shared" si="535"/>
        <v>#N/A</v>
      </c>
      <c r="BB879" t="e">
        <f t="shared" si="536"/>
        <v>#N/A</v>
      </c>
      <c r="BC879" t="e">
        <f t="shared" si="537"/>
        <v>#N/A</v>
      </c>
      <c r="BD879" t="e">
        <f t="shared" si="538"/>
        <v>#N/A</v>
      </c>
    </row>
    <row r="880" spans="1:56" x14ac:dyDescent="0.25">
      <c r="A880">
        <f>'Bodycomp INPUT'!A877</f>
        <v>0</v>
      </c>
      <c r="B880">
        <f>'Bodycomp INPUT'!B877</f>
        <v>0</v>
      </c>
      <c r="C880">
        <f>'Bodycomp INPUT'!C877</f>
        <v>0</v>
      </c>
      <c r="D880">
        <f>'Bodycomp INPUT'!D877</f>
        <v>0</v>
      </c>
      <c r="E880">
        <f>'Bodycomp INPUT'!E877</f>
        <v>0</v>
      </c>
      <c r="F880">
        <f>'Bodycomp INPUT'!F877</f>
        <v>0</v>
      </c>
      <c r="G880">
        <f>'Bodycomp INPUT'!G877</f>
        <v>0</v>
      </c>
      <c r="H880">
        <v>882</v>
      </c>
      <c r="I880">
        <f t="shared" si="546"/>
        <v>0</v>
      </c>
      <c r="J880">
        <f t="shared" si="539"/>
        <v>2.6419999999999999</v>
      </c>
      <c r="K880">
        <f t="shared" si="547"/>
        <v>2.86</v>
      </c>
      <c r="L880">
        <f t="shared" si="548"/>
        <v>2.6419999999999999</v>
      </c>
      <c r="M880">
        <f t="shared" si="549"/>
        <v>2.3159999999999998</v>
      </c>
      <c r="N880">
        <f t="shared" si="550"/>
        <v>2.8029999999999999</v>
      </c>
      <c r="O880">
        <f t="shared" si="551"/>
        <v>2.3159999999999998</v>
      </c>
      <c r="P880">
        <f t="shared" si="552"/>
        <v>2.6419999999999999</v>
      </c>
      <c r="Q880">
        <f t="shared" si="553"/>
        <v>2.6419999999999999</v>
      </c>
      <c r="R880">
        <f t="shared" si="540"/>
        <v>6.7106934213868428</v>
      </c>
      <c r="S880">
        <f t="shared" si="554"/>
        <v>0.373</v>
      </c>
      <c r="T880">
        <f t="shared" si="555"/>
        <v>2.472</v>
      </c>
      <c r="U880">
        <f t="shared" si="556"/>
        <v>0.373</v>
      </c>
      <c r="V880">
        <f t="shared" si="557"/>
        <v>4.5890000000000004</v>
      </c>
      <c r="W880">
        <f t="shared" si="558"/>
        <v>1.5129999999999999</v>
      </c>
      <c r="X880">
        <f t="shared" si="559"/>
        <v>4.5890000000000004</v>
      </c>
      <c r="Y880">
        <f t="shared" si="560"/>
        <v>0.373</v>
      </c>
      <c r="Z880">
        <f t="shared" si="561"/>
        <v>0.373</v>
      </c>
      <c r="AA880">
        <f t="shared" si="562"/>
        <v>0</v>
      </c>
      <c r="AB880">
        <f t="shared" si="541"/>
        <v>0</v>
      </c>
      <c r="AC880">
        <f t="shared" si="563"/>
        <v>0</v>
      </c>
      <c r="AD880">
        <f t="shared" si="564"/>
        <v>0</v>
      </c>
      <c r="AE880">
        <f t="shared" si="542"/>
        <v>0</v>
      </c>
      <c r="AF880">
        <f t="shared" si="565"/>
        <v>0</v>
      </c>
      <c r="AG880">
        <f t="shared" si="566"/>
        <v>0.16916099773242629</v>
      </c>
      <c r="AH880">
        <f t="shared" si="567"/>
        <v>6.710693421386843E-2</v>
      </c>
      <c r="AI880">
        <f t="shared" si="568"/>
        <v>37.563447232209413</v>
      </c>
      <c r="AK880" t="e">
        <f>LOOKUP(AF880,LMS!D2:'LMS'!D2597,LMS!E2:'LMS'!E2597)</f>
        <v>#N/A</v>
      </c>
      <c r="AL880" t="e">
        <f>LOOKUP(AF880,LMS!D2:'LMS'!D2597,LMS!F2:'LMS'!F2597)</f>
        <v>#N/A</v>
      </c>
      <c r="AM880" t="e">
        <f>LOOKUP(AF880,LMS!D2:'LMS'!D2597,LMS!G2:'LMS'!G2597)</f>
        <v>#N/A</v>
      </c>
      <c r="AN880" t="e">
        <f>LOOKUP(AF880,LMS!D2:'LMS'!D2597,LMS!L2:'LMS'!L2597)</f>
        <v>#N/A</v>
      </c>
      <c r="AO880" t="e">
        <f>LOOKUP(AF880,LMS!D2:'LMS'!D2597,LMS!N2:'LMS'!N2597)</f>
        <v>#N/A</v>
      </c>
      <c r="AP880" t="e">
        <f>LOOKUP(AF880,LMS!D2:'LMS'!D2597,LMS!P2:'LMS'!P2597)</f>
        <v>#N/A</v>
      </c>
      <c r="AR880" t="e">
        <f t="shared" si="569"/>
        <v>#N/A</v>
      </c>
      <c r="AS880" t="e">
        <f t="shared" si="570"/>
        <v>#N/A</v>
      </c>
      <c r="AT880" t="e">
        <f t="shared" si="543"/>
        <v>#N/A</v>
      </c>
      <c r="AU880" t="e">
        <f t="shared" si="571"/>
        <v>#N/A</v>
      </c>
      <c r="AV880" t="e">
        <f t="shared" si="544"/>
        <v>#N/A</v>
      </c>
      <c r="AW880" t="e">
        <f t="shared" si="545"/>
        <v>#N/A</v>
      </c>
      <c r="AX880" t="e">
        <f>LOOKUP(AV880,Z!A2:'Z'!A803,Z!B2:'Z'!B803)</f>
        <v>#N/A</v>
      </c>
      <c r="AY880" t="e">
        <f t="shared" si="533"/>
        <v>#N/A</v>
      </c>
      <c r="AZ880" t="e">
        <f t="shared" si="534"/>
        <v>#N/A</v>
      </c>
      <c r="BA880" t="e">
        <f t="shared" si="535"/>
        <v>#N/A</v>
      </c>
      <c r="BB880" t="e">
        <f t="shared" si="536"/>
        <v>#N/A</v>
      </c>
      <c r="BC880" t="e">
        <f t="shared" si="537"/>
        <v>#N/A</v>
      </c>
      <c r="BD880" t="e">
        <f t="shared" si="538"/>
        <v>#N/A</v>
      </c>
    </row>
    <row r="881" spans="1:56" x14ac:dyDescent="0.25">
      <c r="A881">
        <f>'Bodycomp INPUT'!A878</f>
        <v>0</v>
      </c>
      <c r="B881">
        <f>'Bodycomp INPUT'!B878</f>
        <v>0</v>
      </c>
      <c r="C881">
        <f>'Bodycomp INPUT'!C878</f>
        <v>0</v>
      </c>
      <c r="D881">
        <f>'Bodycomp INPUT'!D878</f>
        <v>0</v>
      </c>
      <c r="E881">
        <f>'Bodycomp INPUT'!E878</f>
        <v>0</v>
      </c>
      <c r="F881">
        <f>'Bodycomp INPUT'!F878</f>
        <v>0</v>
      </c>
      <c r="G881">
        <f>'Bodycomp INPUT'!G878</f>
        <v>0</v>
      </c>
      <c r="H881">
        <v>883</v>
      </c>
      <c r="I881">
        <f t="shared" si="546"/>
        <v>0</v>
      </c>
      <c r="J881">
        <f t="shared" si="539"/>
        <v>2.6419999999999999</v>
      </c>
      <c r="K881">
        <f t="shared" si="547"/>
        <v>2.86</v>
      </c>
      <c r="L881">
        <f t="shared" si="548"/>
        <v>2.6419999999999999</v>
      </c>
      <c r="M881">
        <f t="shared" si="549"/>
        <v>2.3159999999999998</v>
      </c>
      <c r="N881">
        <f t="shared" si="550"/>
        <v>2.8029999999999999</v>
      </c>
      <c r="O881">
        <f t="shared" si="551"/>
        <v>2.3159999999999998</v>
      </c>
      <c r="P881">
        <f t="shared" si="552"/>
        <v>2.6419999999999999</v>
      </c>
      <c r="Q881">
        <f t="shared" si="553"/>
        <v>2.6419999999999999</v>
      </c>
      <c r="R881">
        <f t="shared" si="540"/>
        <v>6.7106934213868428</v>
      </c>
      <c r="S881">
        <f t="shared" si="554"/>
        <v>0.373</v>
      </c>
      <c r="T881">
        <f t="shared" si="555"/>
        <v>2.472</v>
      </c>
      <c r="U881">
        <f t="shared" si="556"/>
        <v>0.373</v>
      </c>
      <c r="V881">
        <f t="shared" si="557"/>
        <v>4.5890000000000004</v>
      </c>
      <c r="W881">
        <f t="shared" si="558"/>
        <v>1.5129999999999999</v>
      </c>
      <c r="X881">
        <f t="shared" si="559"/>
        <v>4.5890000000000004</v>
      </c>
      <c r="Y881">
        <f t="shared" si="560"/>
        <v>0.373</v>
      </c>
      <c r="Z881">
        <f t="shared" si="561"/>
        <v>0.373</v>
      </c>
      <c r="AA881">
        <f t="shared" si="562"/>
        <v>0</v>
      </c>
      <c r="AB881">
        <f t="shared" si="541"/>
        <v>0</v>
      </c>
      <c r="AC881">
        <f t="shared" si="563"/>
        <v>0</v>
      </c>
      <c r="AD881">
        <f t="shared" si="564"/>
        <v>0</v>
      </c>
      <c r="AE881">
        <f t="shared" si="542"/>
        <v>0</v>
      </c>
      <c r="AF881">
        <f t="shared" si="565"/>
        <v>0</v>
      </c>
      <c r="AG881">
        <f t="shared" si="566"/>
        <v>0.16916099773242629</v>
      </c>
      <c r="AH881">
        <f t="shared" si="567"/>
        <v>6.710693421386843E-2</v>
      </c>
      <c r="AI881">
        <f t="shared" si="568"/>
        <v>37.563447232209413</v>
      </c>
      <c r="AK881" t="e">
        <f>LOOKUP(AF881,LMS!D2:'LMS'!D2597,LMS!E2:'LMS'!E2597)</f>
        <v>#N/A</v>
      </c>
      <c r="AL881" t="e">
        <f>LOOKUP(AF881,LMS!D2:'LMS'!D2597,LMS!F2:'LMS'!F2597)</f>
        <v>#N/A</v>
      </c>
      <c r="AM881" t="e">
        <f>LOOKUP(AF881,LMS!D2:'LMS'!D2597,LMS!G2:'LMS'!G2597)</f>
        <v>#N/A</v>
      </c>
      <c r="AN881" t="e">
        <f>LOOKUP(AF881,LMS!D2:'LMS'!D2597,LMS!L2:'LMS'!L2597)</f>
        <v>#N/A</v>
      </c>
      <c r="AO881" t="e">
        <f>LOOKUP(AF881,LMS!D2:'LMS'!D2597,LMS!N2:'LMS'!N2597)</f>
        <v>#N/A</v>
      </c>
      <c r="AP881" t="e">
        <f>LOOKUP(AF881,LMS!D2:'LMS'!D2597,LMS!P2:'LMS'!P2597)</f>
        <v>#N/A</v>
      </c>
      <c r="AR881" t="e">
        <f t="shared" si="569"/>
        <v>#N/A</v>
      </c>
      <c r="AS881" t="e">
        <f t="shared" si="570"/>
        <v>#N/A</v>
      </c>
      <c r="AT881" t="e">
        <f t="shared" si="543"/>
        <v>#N/A</v>
      </c>
      <c r="AU881" t="e">
        <f t="shared" si="571"/>
        <v>#N/A</v>
      </c>
      <c r="AV881" t="e">
        <f t="shared" si="544"/>
        <v>#N/A</v>
      </c>
      <c r="AW881" t="e">
        <f t="shared" si="545"/>
        <v>#N/A</v>
      </c>
      <c r="AX881" t="e">
        <f>LOOKUP(AV881,Z!A2:'Z'!A803,Z!B2:'Z'!B803)</f>
        <v>#N/A</v>
      </c>
      <c r="AY881" t="e">
        <f t="shared" si="533"/>
        <v>#N/A</v>
      </c>
      <c r="AZ881" t="e">
        <f t="shared" si="534"/>
        <v>#N/A</v>
      </c>
      <c r="BA881" t="e">
        <f t="shared" si="535"/>
        <v>#N/A</v>
      </c>
      <c r="BB881" t="e">
        <f t="shared" si="536"/>
        <v>#N/A</v>
      </c>
      <c r="BC881" t="e">
        <f t="shared" si="537"/>
        <v>#N/A</v>
      </c>
      <c r="BD881" t="e">
        <f t="shared" si="538"/>
        <v>#N/A</v>
      </c>
    </row>
    <row r="882" spans="1:56" x14ac:dyDescent="0.25">
      <c r="A882">
        <f>'Bodycomp INPUT'!A879</f>
        <v>0</v>
      </c>
      <c r="B882">
        <f>'Bodycomp INPUT'!B879</f>
        <v>0</v>
      </c>
      <c r="C882">
        <f>'Bodycomp INPUT'!C879</f>
        <v>0</v>
      </c>
      <c r="D882">
        <f>'Bodycomp INPUT'!D879</f>
        <v>0</v>
      </c>
      <c r="E882">
        <f>'Bodycomp INPUT'!E879</f>
        <v>0</v>
      </c>
      <c r="F882">
        <f>'Bodycomp INPUT'!F879</f>
        <v>0</v>
      </c>
      <c r="G882">
        <f>'Bodycomp INPUT'!G879</f>
        <v>0</v>
      </c>
      <c r="H882">
        <v>884</v>
      </c>
      <c r="I882">
        <f t="shared" si="546"/>
        <v>0</v>
      </c>
      <c r="J882">
        <f t="shared" si="539"/>
        <v>2.6419999999999999</v>
      </c>
      <c r="K882">
        <f t="shared" si="547"/>
        <v>2.86</v>
      </c>
      <c r="L882">
        <f t="shared" si="548"/>
        <v>2.6419999999999999</v>
      </c>
      <c r="M882">
        <f t="shared" si="549"/>
        <v>2.3159999999999998</v>
      </c>
      <c r="N882">
        <f t="shared" si="550"/>
        <v>2.8029999999999999</v>
      </c>
      <c r="O882">
        <f t="shared" si="551"/>
        <v>2.3159999999999998</v>
      </c>
      <c r="P882">
        <f t="shared" si="552"/>
        <v>2.6419999999999999</v>
      </c>
      <c r="Q882">
        <f t="shared" si="553"/>
        <v>2.6419999999999999</v>
      </c>
      <c r="R882">
        <f t="shared" si="540"/>
        <v>6.7106934213868428</v>
      </c>
      <c r="S882">
        <f t="shared" si="554"/>
        <v>0.373</v>
      </c>
      <c r="T882">
        <f t="shared" si="555"/>
        <v>2.472</v>
      </c>
      <c r="U882">
        <f t="shared" si="556"/>
        <v>0.373</v>
      </c>
      <c r="V882">
        <f t="shared" si="557"/>
        <v>4.5890000000000004</v>
      </c>
      <c r="W882">
        <f t="shared" si="558"/>
        <v>1.5129999999999999</v>
      </c>
      <c r="X882">
        <f t="shared" si="559"/>
        <v>4.5890000000000004</v>
      </c>
      <c r="Y882">
        <f t="shared" si="560"/>
        <v>0.373</v>
      </c>
      <c r="Z882">
        <f t="shared" si="561"/>
        <v>0.373</v>
      </c>
      <c r="AA882">
        <f t="shared" si="562"/>
        <v>0</v>
      </c>
      <c r="AB882">
        <f t="shared" si="541"/>
        <v>0</v>
      </c>
      <c r="AC882">
        <f t="shared" si="563"/>
        <v>0</v>
      </c>
      <c r="AD882">
        <f t="shared" si="564"/>
        <v>0</v>
      </c>
      <c r="AE882">
        <f t="shared" si="542"/>
        <v>0</v>
      </c>
      <c r="AF882">
        <f t="shared" si="565"/>
        <v>0</v>
      </c>
      <c r="AG882">
        <f t="shared" si="566"/>
        <v>0.16916099773242629</v>
      </c>
      <c r="AH882">
        <f t="shared" si="567"/>
        <v>6.710693421386843E-2</v>
      </c>
      <c r="AI882">
        <f t="shared" si="568"/>
        <v>37.563447232209413</v>
      </c>
      <c r="AK882" t="e">
        <f>LOOKUP(AF882,LMS!D2:'LMS'!D2597,LMS!E2:'LMS'!E2597)</f>
        <v>#N/A</v>
      </c>
      <c r="AL882" t="e">
        <f>LOOKUP(AF882,LMS!D2:'LMS'!D2597,LMS!F2:'LMS'!F2597)</f>
        <v>#N/A</v>
      </c>
      <c r="AM882" t="e">
        <f>LOOKUP(AF882,LMS!D2:'LMS'!D2597,LMS!G2:'LMS'!G2597)</f>
        <v>#N/A</v>
      </c>
      <c r="AN882" t="e">
        <f>LOOKUP(AF882,LMS!D2:'LMS'!D2597,LMS!L2:'LMS'!L2597)</f>
        <v>#N/A</v>
      </c>
      <c r="AO882" t="e">
        <f>LOOKUP(AF882,LMS!D2:'LMS'!D2597,LMS!N2:'LMS'!N2597)</f>
        <v>#N/A</v>
      </c>
      <c r="AP882" t="e">
        <f>LOOKUP(AF882,LMS!D2:'LMS'!D2597,LMS!P2:'LMS'!P2597)</f>
        <v>#N/A</v>
      </c>
      <c r="AR882" t="e">
        <f t="shared" si="569"/>
        <v>#N/A</v>
      </c>
      <c r="AS882" t="e">
        <f t="shared" si="570"/>
        <v>#N/A</v>
      </c>
      <c r="AT882" t="e">
        <f t="shared" si="543"/>
        <v>#N/A</v>
      </c>
      <c r="AU882" t="e">
        <f t="shared" si="571"/>
        <v>#N/A</v>
      </c>
      <c r="AV882" t="e">
        <f t="shared" si="544"/>
        <v>#N/A</v>
      </c>
      <c r="AW882" t="e">
        <f t="shared" si="545"/>
        <v>#N/A</v>
      </c>
      <c r="AX882" t="e">
        <f>LOOKUP(AV882,Z!A2:'Z'!A803,Z!B2:'Z'!B803)</f>
        <v>#N/A</v>
      </c>
      <c r="AY882" t="e">
        <f t="shared" si="533"/>
        <v>#N/A</v>
      </c>
      <c r="AZ882" t="e">
        <f t="shared" si="534"/>
        <v>#N/A</v>
      </c>
      <c r="BA882" t="e">
        <f t="shared" si="535"/>
        <v>#N/A</v>
      </c>
      <c r="BB882" t="e">
        <f t="shared" si="536"/>
        <v>#N/A</v>
      </c>
      <c r="BC882" t="e">
        <f t="shared" si="537"/>
        <v>#N/A</v>
      </c>
      <c r="BD882" t="e">
        <f t="shared" si="538"/>
        <v>#N/A</v>
      </c>
    </row>
    <row r="883" spans="1:56" x14ac:dyDescent="0.25">
      <c r="A883">
        <f>'Bodycomp INPUT'!A880</f>
        <v>0</v>
      </c>
      <c r="B883">
        <f>'Bodycomp INPUT'!B880</f>
        <v>0</v>
      </c>
      <c r="C883">
        <f>'Bodycomp INPUT'!C880</f>
        <v>0</v>
      </c>
      <c r="D883">
        <f>'Bodycomp INPUT'!D880</f>
        <v>0</v>
      </c>
      <c r="E883">
        <f>'Bodycomp INPUT'!E880</f>
        <v>0</v>
      </c>
      <c r="F883">
        <f>'Bodycomp INPUT'!F880</f>
        <v>0</v>
      </c>
      <c r="G883">
        <f>'Bodycomp INPUT'!G880</f>
        <v>0</v>
      </c>
      <c r="H883">
        <v>885</v>
      </c>
      <c r="I883">
        <f t="shared" si="546"/>
        <v>0</v>
      </c>
      <c r="J883">
        <f t="shared" si="539"/>
        <v>2.6419999999999999</v>
      </c>
      <c r="K883">
        <f t="shared" si="547"/>
        <v>2.86</v>
      </c>
      <c r="L883">
        <f t="shared" si="548"/>
        <v>2.6419999999999999</v>
      </c>
      <c r="M883">
        <f t="shared" si="549"/>
        <v>2.3159999999999998</v>
      </c>
      <c r="N883">
        <f t="shared" si="550"/>
        <v>2.8029999999999999</v>
      </c>
      <c r="O883">
        <f t="shared" si="551"/>
        <v>2.3159999999999998</v>
      </c>
      <c r="P883">
        <f t="shared" si="552"/>
        <v>2.6419999999999999</v>
      </c>
      <c r="Q883">
        <f t="shared" si="553"/>
        <v>2.6419999999999999</v>
      </c>
      <c r="R883">
        <f t="shared" si="540"/>
        <v>6.7106934213868428</v>
      </c>
      <c r="S883">
        <f t="shared" si="554"/>
        <v>0.373</v>
      </c>
      <c r="T883">
        <f t="shared" si="555"/>
        <v>2.472</v>
      </c>
      <c r="U883">
        <f t="shared" si="556"/>
        <v>0.373</v>
      </c>
      <c r="V883">
        <f t="shared" si="557"/>
        <v>4.5890000000000004</v>
      </c>
      <c r="W883">
        <f t="shared" si="558"/>
        <v>1.5129999999999999</v>
      </c>
      <c r="X883">
        <f t="shared" si="559"/>
        <v>4.5890000000000004</v>
      </c>
      <c r="Y883">
        <f t="shared" si="560"/>
        <v>0.373</v>
      </c>
      <c r="Z883">
        <f t="shared" si="561"/>
        <v>0.373</v>
      </c>
      <c r="AA883">
        <f t="shared" si="562"/>
        <v>0</v>
      </c>
      <c r="AB883">
        <f t="shared" si="541"/>
        <v>0</v>
      </c>
      <c r="AC883">
        <f t="shared" si="563"/>
        <v>0</v>
      </c>
      <c r="AD883">
        <f t="shared" si="564"/>
        <v>0</v>
      </c>
      <c r="AE883">
        <f t="shared" si="542"/>
        <v>0</v>
      </c>
      <c r="AF883">
        <f t="shared" si="565"/>
        <v>0</v>
      </c>
      <c r="AG883">
        <f t="shared" si="566"/>
        <v>0.16916099773242629</v>
      </c>
      <c r="AH883">
        <f t="shared" si="567"/>
        <v>6.710693421386843E-2</v>
      </c>
      <c r="AI883">
        <f t="shared" si="568"/>
        <v>37.563447232209413</v>
      </c>
      <c r="AK883" t="e">
        <f>LOOKUP(AF883,LMS!D2:'LMS'!D2597,LMS!E2:'LMS'!E2597)</f>
        <v>#N/A</v>
      </c>
      <c r="AL883" t="e">
        <f>LOOKUP(AF883,LMS!D2:'LMS'!D2597,LMS!F2:'LMS'!F2597)</f>
        <v>#N/A</v>
      </c>
      <c r="AM883" t="e">
        <f>LOOKUP(AF883,LMS!D2:'LMS'!D2597,LMS!G2:'LMS'!G2597)</f>
        <v>#N/A</v>
      </c>
      <c r="AN883" t="e">
        <f>LOOKUP(AF883,LMS!D2:'LMS'!D2597,LMS!L2:'LMS'!L2597)</f>
        <v>#N/A</v>
      </c>
      <c r="AO883" t="e">
        <f>LOOKUP(AF883,LMS!D2:'LMS'!D2597,LMS!N2:'LMS'!N2597)</f>
        <v>#N/A</v>
      </c>
      <c r="AP883" t="e">
        <f>LOOKUP(AF883,LMS!D2:'LMS'!D2597,LMS!P2:'LMS'!P2597)</f>
        <v>#N/A</v>
      </c>
      <c r="AR883" t="e">
        <f t="shared" si="569"/>
        <v>#N/A</v>
      </c>
      <c r="AS883" t="e">
        <f t="shared" si="570"/>
        <v>#N/A</v>
      </c>
      <c r="AT883" t="e">
        <f t="shared" si="543"/>
        <v>#N/A</v>
      </c>
      <c r="AU883" t="e">
        <f t="shared" si="571"/>
        <v>#N/A</v>
      </c>
      <c r="AV883" t="e">
        <f t="shared" si="544"/>
        <v>#N/A</v>
      </c>
      <c r="AW883" t="e">
        <f t="shared" si="545"/>
        <v>#N/A</v>
      </c>
      <c r="AX883" t="e">
        <f>LOOKUP(AV883,Z!A2:'Z'!A803,Z!B2:'Z'!B803)</f>
        <v>#N/A</v>
      </c>
      <c r="AY883" t="e">
        <f t="shared" si="533"/>
        <v>#N/A</v>
      </c>
      <c r="AZ883" t="e">
        <f t="shared" si="534"/>
        <v>#N/A</v>
      </c>
      <c r="BA883" t="e">
        <f t="shared" si="535"/>
        <v>#N/A</v>
      </c>
      <c r="BB883" t="e">
        <f t="shared" si="536"/>
        <v>#N/A</v>
      </c>
      <c r="BC883" t="e">
        <f t="shared" si="537"/>
        <v>#N/A</v>
      </c>
      <c r="BD883" t="e">
        <f t="shared" si="538"/>
        <v>#N/A</v>
      </c>
    </row>
    <row r="884" spans="1:56" x14ac:dyDescent="0.25">
      <c r="A884">
        <f>'Bodycomp INPUT'!A881</f>
        <v>0</v>
      </c>
      <c r="B884">
        <f>'Bodycomp INPUT'!B881</f>
        <v>0</v>
      </c>
      <c r="C884">
        <f>'Bodycomp INPUT'!C881</f>
        <v>0</v>
      </c>
      <c r="D884">
        <f>'Bodycomp INPUT'!D881</f>
        <v>0</v>
      </c>
      <c r="E884">
        <f>'Bodycomp INPUT'!E881</f>
        <v>0</v>
      </c>
      <c r="F884">
        <f>'Bodycomp INPUT'!F881</f>
        <v>0</v>
      </c>
      <c r="G884">
        <f>'Bodycomp INPUT'!G881</f>
        <v>0</v>
      </c>
      <c r="H884">
        <v>886</v>
      </c>
      <c r="I884">
        <f t="shared" si="546"/>
        <v>0</v>
      </c>
      <c r="J884">
        <f t="shared" si="539"/>
        <v>2.6419999999999999</v>
      </c>
      <c r="K884">
        <f t="shared" si="547"/>
        <v>2.86</v>
      </c>
      <c r="L884">
        <f t="shared" si="548"/>
        <v>2.6419999999999999</v>
      </c>
      <c r="M884">
        <f t="shared" si="549"/>
        <v>2.3159999999999998</v>
      </c>
      <c r="N884">
        <f t="shared" si="550"/>
        <v>2.8029999999999999</v>
      </c>
      <c r="O884">
        <f t="shared" si="551"/>
        <v>2.3159999999999998</v>
      </c>
      <c r="P884">
        <f t="shared" si="552"/>
        <v>2.6419999999999999</v>
      </c>
      <c r="Q884">
        <f t="shared" si="553"/>
        <v>2.6419999999999999</v>
      </c>
      <c r="R884">
        <f t="shared" si="540"/>
        <v>6.7106934213868428</v>
      </c>
      <c r="S884">
        <f t="shared" si="554"/>
        <v>0.373</v>
      </c>
      <c r="T884">
        <f t="shared" si="555"/>
        <v>2.472</v>
      </c>
      <c r="U884">
        <f t="shared" si="556"/>
        <v>0.373</v>
      </c>
      <c r="V884">
        <f t="shared" si="557"/>
        <v>4.5890000000000004</v>
      </c>
      <c r="W884">
        <f t="shared" si="558"/>
        <v>1.5129999999999999</v>
      </c>
      <c r="X884">
        <f t="shared" si="559"/>
        <v>4.5890000000000004</v>
      </c>
      <c r="Y884">
        <f t="shared" si="560"/>
        <v>0.373</v>
      </c>
      <c r="Z884">
        <f t="shared" si="561"/>
        <v>0.373</v>
      </c>
      <c r="AA884">
        <f t="shared" si="562"/>
        <v>0</v>
      </c>
      <c r="AB884">
        <f t="shared" si="541"/>
        <v>0</v>
      </c>
      <c r="AC884">
        <f t="shared" si="563"/>
        <v>0</v>
      </c>
      <c r="AD884">
        <f t="shared" si="564"/>
        <v>0</v>
      </c>
      <c r="AE884">
        <f t="shared" si="542"/>
        <v>0</v>
      </c>
      <c r="AF884">
        <f t="shared" si="565"/>
        <v>0</v>
      </c>
      <c r="AG884">
        <f t="shared" si="566"/>
        <v>0.16916099773242629</v>
      </c>
      <c r="AH884">
        <f t="shared" si="567"/>
        <v>6.710693421386843E-2</v>
      </c>
      <c r="AI884">
        <f t="shared" si="568"/>
        <v>37.563447232209413</v>
      </c>
      <c r="AK884" t="e">
        <f>LOOKUP(AF884,LMS!D2:'LMS'!D2597,LMS!E2:'LMS'!E2597)</f>
        <v>#N/A</v>
      </c>
      <c r="AL884" t="e">
        <f>LOOKUP(AF884,LMS!D2:'LMS'!D2597,LMS!F2:'LMS'!F2597)</f>
        <v>#N/A</v>
      </c>
      <c r="AM884" t="e">
        <f>LOOKUP(AF884,LMS!D2:'LMS'!D2597,LMS!G2:'LMS'!G2597)</f>
        <v>#N/A</v>
      </c>
      <c r="AN884" t="e">
        <f>LOOKUP(AF884,LMS!D2:'LMS'!D2597,LMS!L2:'LMS'!L2597)</f>
        <v>#N/A</v>
      </c>
      <c r="AO884" t="e">
        <f>LOOKUP(AF884,LMS!D2:'LMS'!D2597,LMS!N2:'LMS'!N2597)</f>
        <v>#N/A</v>
      </c>
      <c r="AP884" t="e">
        <f>LOOKUP(AF884,LMS!D2:'LMS'!D2597,LMS!P2:'LMS'!P2597)</f>
        <v>#N/A</v>
      </c>
      <c r="AR884" t="e">
        <f t="shared" si="569"/>
        <v>#N/A</v>
      </c>
      <c r="AS884" t="e">
        <f t="shared" si="570"/>
        <v>#N/A</v>
      </c>
      <c r="AT884" t="e">
        <f t="shared" si="543"/>
        <v>#N/A</v>
      </c>
      <c r="AU884" t="e">
        <f t="shared" si="571"/>
        <v>#N/A</v>
      </c>
      <c r="AV884" t="e">
        <f t="shared" si="544"/>
        <v>#N/A</v>
      </c>
      <c r="AW884" t="e">
        <f t="shared" si="545"/>
        <v>#N/A</v>
      </c>
      <c r="AX884" t="e">
        <f>LOOKUP(AV884,Z!A2:'Z'!A803,Z!B2:'Z'!B803)</f>
        <v>#N/A</v>
      </c>
      <c r="AY884" t="e">
        <f t="shared" si="533"/>
        <v>#N/A</v>
      </c>
      <c r="AZ884" t="e">
        <f t="shared" si="534"/>
        <v>#N/A</v>
      </c>
      <c r="BA884" t="e">
        <f t="shared" si="535"/>
        <v>#N/A</v>
      </c>
      <c r="BB884" t="e">
        <f t="shared" si="536"/>
        <v>#N/A</v>
      </c>
      <c r="BC884" t="e">
        <f t="shared" si="537"/>
        <v>#N/A</v>
      </c>
      <c r="BD884" t="e">
        <f t="shared" si="538"/>
        <v>#N/A</v>
      </c>
    </row>
    <row r="885" spans="1:56" x14ac:dyDescent="0.25">
      <c r="A885">
        <f>'Bodycomp INPUT'!A882</f>
        <v>0</v>
      </c>
      <c r="B885">
        <f>'Bodycomp INPUT'!B882</f>
        <v>0</v>
      </c>
      <c r="C885">
        <f>'Bodycomp INPUT'!C882</f>
        <v>0</v>
      </c>
      <c r="D885">
        <f>'Bodycomp INPUT'!D882</f>
        <v>0</v>
      </c>
      <c r="E885">
        <f>'Bodycomp INPUT'!E882</f>
        <v>0</v>
      </c>
      <c r="F885">
        <f>'Bodycomp INPUT'!F882</f>
        <v>0</v>
      </c>
      <c r="G885">
        <f>'Bodycomp INPUT'!G882</f>
        <v>0</v>
      </c>
      <c r="H885">
        <v>887</v>
      </c>
      <c r="I885">
        <f t="shared" si="546"/>
        <v>0</v>
      </c>
      <c r="J885">
        <f t="shared" si="539"/>
        <v>2.6419999999999999</v>
      </c>
      <c r="K885">
        <f t="shared" si="547"/>
        <v>2.86</v>
      </c>
      <c r="L885">
        <f t="shared" si="548"/>
        <v>2.6419999999999999</v>
      </c>
      <c r="M885">
        <f t="shared" si="549"/>
        <v>2.3159999999999998</v>
      </c>
      <c r="N885">
        <f t="shared" si="550"/>
        <v>2.8029999999999999</v>
      </c>
      <c r="O885">
        <f t="shared" si="551"/>
        <v>2.3159999999999998</v>
      </c>
      <c r="P885">
        <f t="shared" si="552"/>
        <v>2.6419999999999999</v>
      </c>
      <c r="Q885">
        <f t="shared" si="553"/>
        <v>2.6419999999999999</v>
      </c>
      <c r="R885">
        <f t="shared" si="540"/>
        <v>6.7106934213868428</v>
      </c>
      <c r="S885">
        <f t="shared" si="554"/>
        <v>0.373</v>
      </c>
      <c r="T885">
        <f t="shared" si="555"/>
        <v>2.472</v>
      </c>
      <c r="U885">
        <f t="shared" si="556"/>
        <v>0.373</v>
      </c>
      <c r="V885">
        <f t="shared" si="557"/>
        <v>4.5890000000000004</v>
      </c>
      <c r="W885">
        <f t="shared" si="558"/>
        <v>1.5129999999999999</v>
      </c>
      <c r="X885">
        <f t="shared" si="559"/>
        <v>4.5890000000000004</v>
      </c>
      <c r="Y885">
        <f t="shared" si="560"/>
        <v>0.373</v>
      </c>
      <c r="Z885">
        <f t="shared" si="561"/>
        <v>0.373</v>
      </c>
      <c r="AA885">
        <f t="shared" si="562"/>
        <v>0</v>
      </c>
      <c r="AB885">
        <f t="shared" si="541"/>
        <v>0</v>
      </c>
      <c r="AC885">
        <f t="shared" si="563"/>
        <v>0</v>
      </c>
      <c r="AD885">
        <f t="shared" si="564"/>
        <v>0</v>
      </c>
      <c r="AE885">
        <f t="shared" si="542"/>
        <v>0</v>
      </c>
      <c r="AF885">
        <f t="shared" si="565"/>
        <v>0</v>
      </c>
      <c r="AG885">
        <f t="shared" si="566"/>
        <v>0.16916099773242629</v>
      </c>
      <c r="AH885">
        <f t="shared" si="567"/>
        <v>6.710693421386843E-2</v>
      </c>
      <c r="AI885">
        <f t="shared" si="568"/>
        <v>37.563447232209413</v>
      </c>
      <c r="AK885" t="e">
        <f>LOOKUP(AF885,LMS!D2:'LMS'!D2597,LMS!E2:'LMS'!E2597)</f>
        <v>#N/A</v>
      </c>
      <c r="AL885" t="e">
        <f>LOOKUP(AF885,LMS!D2:'LMS'!D2597,LMS!F2:'LMS'!F2597)</f>
        <v>#N/A</v>
      </c>
      <c r="AM885" t="e">
        <f>LOOKUP(AF885,LMS!D2:'LMS'!D2597,LMS!G2:'LMS'!G2597)</f>
        <v>#N/A</v>
      </c>
      <c r="AN885" t="e">
        <f>LOOKUP(AF885,LMS!D2:'LMS'!D2597,LMS!L2:'LMS'!L2597)</f>
        <v>#N/A</v>
      </c>
      <c r="AO885" t="e">
        <f>LOOKUP(AF885,LMS!D2:'LMS'!D2597,LMS!N2:'LMS'!N2597)</f>
        <v>#N/A</v>
      </c>
      <c r="AP885" t="e">
        <f>LOOKUP(AF885,LMS!D2:'LMS'!D2597,LMS!P2:'LMS'!P2597)</f>
        <v>#N/A</v>
      </c>
      <c r="AR885" t="e">
        <f t="shared" si="569"/>
        <v>#N/A</v>
      </c>
      <c r="AS885" t="e">
        <f t="shared" si="570"/>
        <v>#N/A</v>
      </c>
      <c r="AT885" t="e">
        <f t="shared" si="543"/>
        <v>#N/A</v>
      </c>
      <c r="AU885" t="e">
        <f t="shared" si="571"/>
        <v>#N/A</v>
      </c>
      <c r="AV885" t="e">
        <f t="shared" si="544"/>
        <v>#N/A</v>
      </c>
      <c r="AW885" t="e">
        <f t="shared" si="545"/>
        <v>#N/A</v>
      </c>
      <c r="AX885" t="e">
        <f>LOOKUP(AV885,Z!A2:'Z'!A803,Z!B2:'Z'!B803)</f>
        <v>#N/A</v>
      </c>
      <c r="AY885" t="e">
        <f t="shared" si="533"/>
        <v>#N/A</v>
      </c>
      <c r="AZ885" t="e">
        <f t="shared" si="534"/>
        <v>#N/A</v>
      </c>
      <c r="BA885" t="e">
        <f t="shared" si="535"/>
        <v>#N/A</v>
      </c>
      <c r="BB885" t="e">
        <f t="shared" si="536"/>
        <v>#N/A</v>
      </c>
      <c r="BC885" t="e">
        <f t="shared" si="537"/>
        <v>#N/A</v>
      </c>
      <c r="BD885" t="e">
        <f t="shared" si="538"/>
        <v>#N/A</v>
      </c>
    </row>
    <row r="886" spans="1:56" x14ac:dyDescent="0.25">
      <c r="A886">
        <f>'Bodycomp INPUT'!A883</f>
        <v>0</v>
      </c>
      <c r="B886">
        <f>'Bodycomp INPUT'!B883</f>
        <v>0</v>
      </c>
      <c r="C886">
        <f>'Bodycomp INPUT'!C883</f>
        <v>0</v>
      </c>
      <c r="D886">
        <f>'Bodycomp INPUT'!D883</f>
        <v>0</v>
      </c>
      <c r="E886">
        <f>'Bodycomp INPUT'!E883</f>
        <v>0</v>
      </c>
      <c r="F886">
        <f>'Bodycomp INPUT'!F883</f>
        <v>0</v>
      </c>
      <c r="G886">
        <f>'Bodycomp INPUT'!G883</f>
        <v>0</v>
      </c>
      <c r="H886">
        <v>888</v>
      </c>
      <c r="I886">
        <f t="shared" si="546"/>
        <v>0</v>
      </c>
      <c r="J886">
        <f t="shared" si="539"/>
        <v>2.6419999999999999</v>
      </c>
      <c r="K886">
        <f t="shared" si="547"/>
        <v>2.86</v>
      </c>
      <c r="L886">
        <f t="shared" si="548"/>
        <v>2.6419999999999999</v>
      </c>
      <c r="M886">
        <f t="shared" si="549"/>
        <v>2.3159999999999998</v>
      </c>
      <c r="N886">
        <f t="shared" si="550"/>
        <v>2.8029999999999999</v>
      </c>
      <c r="O886">
        <f t="shared" si="551"/>
        <v>2.3159999999999998</v>
      </c>
      <c r="P886">
        <f t="shared" si="552"/>
        <v>2.6419999999999999</v>
      </c>
      <c r="Q886">
        <f t="shared" si="553"/>
        <v>2.6419999999999999</v>
      </c>
      <c r="R886">
        <f t="shared" si="540"/>
        <v>6.7106934213868428</v>
      </c>
      <c r="S886">
        <f t="shared" si="554"/>
        <v>0.373</v>
      </c>
      <c r="T886">
        <f t="shared" si="555"/>
        <v>2.472</v>
      </c>
      <c r="U886">
        <f t="shared" si="556"/>
        <v>0.373</v>
      </c>
      <c r="V886">
        <f t="shared" si="557"/>
        <v>4.5890000000000004</v>
      </c>
      <c r="W886">
        <f t="shared" si="558"/>
        <v>1.5129999999999999</v>
      </c>
      <c r="X886">
        <f t="shared" si="559"/>
        <v>4.5890000000000004</v>
      </c>
      <c r="Y886">
        <f t="shared" si="560"/>
        <v>0.373</v>
      </c>
      <c r="Z886">
        <f t="shared" si="561"/>
        <v>0.373</v>
      </c>
      <c r="AA886">
        <f t="shared" si="562"/>
        <v>0</v>
      </c>
      <c r="AB886">
        <f t="shared" si="541"/>
        <v>0</v>
      </c>
      <c r="AC886">
        <f t="shared" si="563"/>
        <v>0</v>
      </c>
      <c r="AD886">
        <f t="shared" si="564"/>
        <v>0</v>
      </c>
      <c r="AE886">
        <f t="shared" si="542"/>
        <v>0</v>
      </c>
      <c r="AF886">
        <f t="shared" si="565"/>
        <v>0</v>
      </c>
      <c r="AG886">
        <f t="shared" si="566"/>
        <v>0.16916099773242629</v>
      </c>
      <c r="AH886">
        <f t="shared" si="567"/>
        <v>6.710693421386843E-2</v>
      </c>
      <c r="AI886">
        <f t="shared" si="568"/>
        <v>37.563447232209413</v>
      </c>
      <c r="AK886" t="e">
        <f>LOOKUP(AF886,LMS!D2:'LMS'!D2597,LMS!E2:'LMS'!E2597)</f>
        <v>#N/A</v>
      </c>
      <c r="AL886" t="e">
        <f>LOOKUP(AF886,LMS!D2:'LMS'!D2597,LMS!F2:'LMS'!F2597)</f>
        <v>#N/A</v>
      </c>
      <c r="AM886" t="e">
        <f>LOOKUP(AF886,LMS!D2:'LMS'!D2597,LMS!G2:'LMS'!G2597)</f>
        <v>#N/A</v>
      </c>
      <c r="AN886" t="e">
        <f>LOOKUP(AF886,LMS!D2:'LMS'!D2597,LMS!L2:'LMS'!L2597)</f>
        <v>#N/A</v>
      </c>
      <c r="AO886" t="e">
        <f>LOOKUP(AF886,LMS!D2:'LMS'!D2597,LMS!N2:'LMS'!N2597)</f>
        <v>#N/A</v>
      </c>
      <c r="AP886" t="e">
        <f>LOOKUP(AF886,LMS!D2:'LMS'!D2597,LMS!P2:'LMS'!P2597)</f>
        <v>#N/A</v>
      </c>
      <c r="AR886" t="e">
        <f t="shared" si="569"/>
        <v>#N/A</v>
      </c>
      <c r="AS886" t="e">
        <f t="shared" si="570"/>
        <v>#N/A</v>
      </c>
      <c r="AT886" t="e">
        <f t="shared" si="543"/>
        <v>#N/A</v>
      </c>
      <c r="AU886" t="e">
        <f t="shared" si="571"/>
        <v>#N/A</v>
      </c>
      <c r="AV886" t="e">
        <f t="shared" si="544"/>
        <v>#N/A</v>
      </c>
      <c r="AW886" t="e">
        <f t="shared" si="545"/>
        <v>#N/A</v>
      </c>
      <c r="AX886" t="e">
        <f>LOOKUP(AV886,Z!A2:'Z'!A803,Z!B2:'Z'!B803)</f>
        <v>#N/A</v>
      </c>
      <c r="AY886" t="e">
        <f t="shared" si="533"/>
        <v>#N/A</v>
      </c>
      <c r="AZ886" t="e">
        <f t="shared" si="534"/>
        <v>#N/A</v>
      </c>
      <c r="BA886" t="e">
        <f t="shared" si="535"/>
        <v>#N/A</v>
      </c>
      <c r="BB886" t="e">
        <f t="shared" si="536"/>
        <v>#N/A</v>
      </c>
      <c r="BC886" t="e">
        <f t="shared" si="537"/>
        <v>#N/A</v>
      </c>
      <c r="BD886" t="e">
        <f t="shared" si="538"/>
        <v>#N/A</v>
      </c>
    </row>
    <row r="887" spans="1:56" x14ac:dyDescent="0.25">
      <c r="A887">
        <f>'Bodycomp INPUT'!A884</f>
        <v>0</v>
      </c>
      <c r="B887">
        <f>'Bodycomp INPUT'!B884</f>
        <v>0</v>
      </c>
      <c r="C887">
        <f>'Bodycomp INPUT'!C884</f>
        <v>0</v>
      </c>
      <c r="D887">
        <f>'Bodycomp INPUT'!D884</f>
        <v>0</v>
      </c>
      <c r="E887">
        <f>'Bodycomp INPUT'!E884</f>
        <v>0</v>
      </c>
      <c r="F887">
        <f>'Bodycomp INPUT'!F884</f>
        <v>0</v>
      </c>
      <c r="G887">
        <f>'Bodycomp INPUT'!G884</f>
        <v>0</v>
      </c>
      <c r="H887">
        <v>889</v>
      </c>
      <c r="I887">
        <f t="shared" si="546"/>
        <v>0</v>
      </c>
      <c r="J887">
        <f t="shared" si="539"/>
        <v>2.6419999999999999</v>
      </c>
      <c r="K887">
        <f t="shared" si="547"/>
        <v>2.86</v>
      </c>
      <c r="L887">
        <f t="shared" si="548"/>
        <v>2.6419999999999999</v>
      </c>
      <c r="M887">
        <f t="shared" si="549"/>
        <v>2.3159999999999998</v>
      </c>
      <c r="N887">
        <f t="shared" si="550"/>
        <v>2.8029999999999999</v>
      </c>
      <c r="O887">
        <f t="shared" si="551"/>
        <v>2.3159999999999998</v>
      </c>
      <c r="P887">
        <f t="shared" si="552"/>
        <v>2.6419999999999999</v>
      </c>
      <c r="Q887">
        <f t="shared" si="553"/>
        <v>2.6419999999999999</v>
      </c>
      <c r="R887">
        <f t="shared" si="540"/>
        <v>6.7106934213868428</v>
      </c>
      <c r="S887">
        <f t="shared" si="554"/>
        <v>0.373</v>
      </c>
      <c r="T887">
        <f t="shared" si="555"/>
        <v>2.472</v>
      </c>
      <c r="U887">
        <f t="shared" si="556"/>
        <v>0.373</v>
      </c>
      <c r="V887">
        <f t="shared" si="557"/>
        <v>4.5890000000000004</v>
      </c>
      <c r="W887">
        <f t="shared" si="558"/>
        <v>1.5129999999999999</v>
      </c>
      <c r="X887">
        <f t="shared" si="559"/>
        <v>4.5890000000000004</v>
      </c>
      <c r="Y887">
        <f t="shared" si="560"/>
        <v>0.373</v>
      </c>
      <c r="Z887">
        <f t="shared" si="561"/>
        <v>0.373</v>
      </c>
      <c r="AA887">
        <f t="shared" si="562"/>
        <v>0</v>
      </c>
      <c r="AB887">
        <f t="shared" si="541"/>
        <v>0</v>
      </c>
      <c r="AC887">
        <f t="shared" si="563"/>
        <v>0</v>
      </c>
      <c r="AD887">
        <f t="shared" si="564"/>
        <v>0</v>
      </c>
      <c r="AE887">
        <f t="shared" si="542"/>
        <v>0</v>
      </c>
      <c r="AF887">
        <f t="shared" si="565"/>
        <v>0</v>
      </c>
      <c r="AG887">
        <f t="shared" si="566"/>
        <v>0.16916099773242629</v>
      </c>
      <c r="AH887">
        <f t="shared" si="567"/>
        <v>6.710693421386843E-2</v>
      </c>
      <c r="AI887">
        <f t="shared" si="568"/>
        <v>37.563447232209413</v>
      </c>
      <c r="AK887" t="e">
        <f>LOOKUP(AF887,LMS!D2:'LMS'!D2597,LMS!E2:'LMS'!E2597)</f>
        <v>#N/A</v>
      </c>
      <c r="AL887" t="e">
        <f>LOOKUP(AF887,LMS!D2:'LMS'!D2597,LMS!F2:'LMS'!F2597)</f>
        <v>#N/A</v>
      </c>
      <c r="AM887" t="e">
        <f>LOOKUP(AF887,LMS!D2:'LMS'!D2597,LMS!G2:'LMS'!G2597)</f>
        <v>#N/A</v>
      </c>
      <c r="AN887" t="e">
        <f>LOOKUP(AF887,LMS!D2:'LMS'!D2597,LMS!L2:'LMS'!L2597)</f>
        <v>#N/A</v>
      </c>
      <c r="AO887" t="e">
        <f>LOOKUP(AF887,LMS!D2:'LMS'!D2597,LMS!N2:'LMS'!N2597)</f>
        <v>#N/A</v>
      </c>
      <c r="AP887" t="e">
        <f>LOOKUP(AF887,LMS!D2:'LMS'!D2597,LMS!P2:'LMS'!P2597)</f>
        <v>#N/A</v>
      </c>
      <c r="AR887" t="e">
        <f t="shared" si="569"/>
        <v>#N/A</v>
      </c>
      <c r="AS887" t="e">
        <f t="shared" si="570"/>
        <v>#N/A</v>
      </c>
      <c r="AT887" t="e">
        <f t="shared" si="543"/>
        <v>#N/A</v>
      </c>
      <c r="AU887" t="e">
        <f t="shared" si="571"/>
        <v>#N/A</v>
      </c>
      <c r="AV887" t="e">
        <f t="shared" si="544"/>
        <v>#N/A</v>
      </c>
      <c r="AW887" t="e">
        <f t="shared" si="545"/>
        <v>#N/A</v>
      </c>
      <c r="AX887" t="e">
        <f>LOOKUP(AV887,Z!A2:'Z'!A803,Z!B2:'Z'!B803)</f>
        <v>#N/A</v>
      </c>
      <c r="AY887" t="e">
        <f t="shared" si="533"/>
        <v>#N/A</v>
      </c>
      <c r="AZ887" t="e">
        <f t="shared" si="534"/>
        <v>#N/A</v>
      </c>
      <c r="BA887" t="e">
        <f t="shared" si="535"/>
        <v>#N/A</v>
      </c>
      <c r="BB887" t="e">
        <f t="shared" si="536"/>
        <v>#N/A</v>
      </c>
      <c r="BC887" t="e">
        <f t="shared" si="537"/>
        <v>#N/A</v>
      </c>
      <c r="BD887" t="e">
        <f t="shared" si="538"/>
        <v>#N/A</v>
      </c>
    </row>
    <row r="888" spans="1:56" x14ac:dyDescent="0.25">
      <c r="A888">
        <f>'Bodycomp INPUT'!A885</f>
        <v>0</v>
      </c>
      <c r="B888">
        <f>'Bodycomp INPUT'!B885</f>
        <v>0</v>
      </c>
      <c r="C888">
        <f>'Bodycomp INPUT'!C885</f>
        <v>0</v>
      </c>
      <c r="D888">
        <f>'Bodycomp INPUT'!D885</f>
        <v>0</v>
      </c>
      <c r="E888">
        <f>'Bodycomp INPUT'!E885</f>
        <v>0</v>
      </c>
      <c r="F888">
        <f>'Bodycomp INPUT'!F885</f>
        <v>0</v>
      </c>
      <c r="G888">
        <f>'Bodycomp INPUT'!G885</f>
        <v>0</v>
      </c>
      <c r="H888">
        <v>890</v>
      </c>
      <c r="I888">
        <f t="shared" si="546"/>
        <v>0</v>
      </c>
      <c r="J888">
        <f t="shared" si="539"/>
        <v>2.6419999999999999</v>
      </c>
      <c r="K888">
        <f t="shared" si="547"/>
        <v>2.86</v>
      </c>
      <c r="L888">
        <f t="shared" si="548"/>
        <v>2.6419999999999999</v>
      </c>
      <c r="M888">
        <f t="shared" si="549"/>
        <v>2.3159999999999998</v>
      </c>
      <c r="N888">
        <f t="shared" si="550"/>
        <v>2.8029999999999999</v>
      </c>
      <c r="O888">
        <f t="shared" si="551"/>
        <v>2.3159999999999998</v>
      </c>
      <c r="P888">
        <f t="shared" si="552"/>
        <v>2.6419999999999999</v>
      </c>
      <c r="Q888">
        <f t="shared" si="553"/>
        <v>2.6419999999999999</v>
      </c>
      <c r="R888">
        <f t="shared" si="540"/>
        <v>6.7106934213868428</v>
      </c>
      <c r="S888">
        <f t="shared" si="554"/>
        <v>0.373</v>
      </c>
      <c r="T888">
        <f t="shared" si="555"/>
        <v>2.472</v>
      </c>
      <c r="U888">
        <f t="shared" si="556"/>
        <v>0.373</v>
      </c>
      <c r="V888">
        <f t="shared" si="557"/>
        <v>4.5890000000000004</v>
      </c>
      <c r="W888">
        <f t="shared" si="558"/>
        <v>1.5129999999999999</v>
      </c>
      <c r="X888">
        <f t="shared" si="559"/>
        <v>4.5890000000000004</v>
      </c>
      <c r="Y888">
        <f t="shared" si="560"/>
        <v>0.373</v>
      </c>
      <c r="Z888">
        <f t="shared" si="561"/>
        <v>0.373</v>
      </c>
      <c r="AA888">
        <f t="shared" si="562"/>
        <v>0</v>
      </c>
      <c r="AB888">
        <f t="shared" si="541"/>
        <v>0</v>
      </c>
      <c r="AC888">
        <f t="shared" si="563"/>
        <v>0</v>
      </c>
      <c r="AD888">
        <f t="shared" si="564"/>
        <v>0</v>
      </c>
      <c r="AE888">
        <f t="shared" si="542"/>
        <v>0</v>
      </c>
      <c r="AF888">
        <f t="shared" si="565"/>
        <v>0</v>
      </c>
      <c r="AG888">
        <f t="shared" si="566"/>
        <v>0.16916099773242629</v>
      </c>
      <c r="AH888">
        <f t="shared" si="567"/>
        <v>6.710693421386843E-2</v>
      </c>
      <c r="AI888">
        <f t="shared" si="568"/>
        <v>37.563447232209413</v>
      </c>
      <c r="AK888" t="e">
        <f>LOOKUP(AF888,LMS!D2:'LMS'!D2597,LMS!E2:'LMS'!E2597)</f>
        <v>#N/A</v>
      </c>
      <c r="AL888" t="e">
        <f>LOOKUP(AF888,LMS!D2:'LMS'!D2597,LMS!F2:'LMS'!F2597)</f>
        <v>#N/A</v>
      </c>
      <c r="AM888" t="e">
        <f>LOOKUP(AF888,LMS!D2:'LMS'!D2597,LMS!G2:'LMS'!G2597)</f>
        <v>#N/A</v>
      </c>
      <c r="AN888" t="e">
        <f>LOOKUP(AF888,LMS!D2:'LMS'!D2597,LMS!L2:'LMS'!L2597)</f>
        <v>#N/A</v>
      </c>
      <c r="AO888" t="e">
        <f>LOOKUP(AF888,LMS!D2:'LMS'!D2597,LMS!N2:'LMS'!N2597)</f>
        <v>#N/A</v>
      </c>
      <c r="AP888" t="e">
        <f>LOOKUP(AF888,LMS!D2:'LMS'!D2597,LMS!P2:'LMS'!P2597)</f>
        <v>#N/A</v>
      </c>
      <c r="AR888" t="e">
        <f t="shared" si="569"/>
        <v>#N/A</v>
      </c>
      <c r="AS888" t="e">
        <f t="shared" si="570"/>
        <v>#N/A</v>
      </c>
      <c r="AT888" t="e">
        <f t="shared" si="543"/>
        <v>#N/A</v>
      </c>
      <c r="AU888" t="e">
        <f t="shared" si="571"/>
        <v>#N/A</v>
      </c>
      <c r="AV888" t="e">
        <f t="shared" si="544"/>
        <v>#N/A</v>
      </c>
      <c r="AW888" t="e">
        <f t="shared" si="545"/>
        <v>#N/A</v>
      </c>
      <c r="AX888" t="e">
        <f>LOOKUP(AV888,Z!A2:'Z'!A803,Z!B2:'Z'!B803)</f>
        <v>#N/A</v>
      </c>
      <c r="AY888" t="e">
        <f t="shared" si="533"/>
        <v>#N/A</v>
      </c>
      <c r="AZ888" t="e">
        <f t="shared" si="534"/>
        <v>#N/A</v>
      </c>
      <c r="BA888" t="e">
        <f t="shared" si="535"/>
        <v>#N/A</v>
      </c>
      <c r="BB888" t="e">
        <f t="shared" si="536"/>
        <v>#N/A</v>
      </c>
      <c r="BC888" t="e">
        <f t="shared" si="537"/>
        <v>#N/A</v>
      </c>
      <c r="BD888" t="e">
        <f t="shared" si="538"/>
        <v>#N/A</v>
      </c>
    </row>
    <row r="889" spans="1:56" x14ac:dyDescent="0.25">
      <c r="A889">
        <f>'Bodycomp INPUT'!A886</f>
        <v>0</v>
      </c>
      <c r="B889">
        <f>'Bodycomp INPUT'!B886</f>
        <v>0</v>
      </c>
      <c r="C889">
        <f>'Bodycomp INPUT'!C886</f>
        <v>0</v>
      </c>
      <c r="D889">
        <f>'Bodycomp INPUT'!D886</f>
        <v>0</v>
      </c>
      <c r="E889">
        <f>'Bodycomp INPUT'!E886</f>
        <v>0</v>
      </c>
      <c r="F889">
        <f>'Bodycomp INPUT'!F886</f>
        <v>0</v>
      </c>
      <c r="G889">
        <f>'Bodycomp INPUT'!G886</f>
        <v>0</v>
      </c>
      <c r="H889">
        <v>891</v>
      </c>
      <c r="I889">
        <f t="shared" si="546"/>
        <v>0</v>
      </c>
      <c r="J889">
        <f t="shared" si="539"/>
        <v>2.6419999999999999</v>
      </c>
      <c r="K889">
        <f t="shared" si="547"/>
        <v>2.86</v>
      </c>
      <c r="L889">
        <f t="shared" si="548"/>
        <v>2.6419999999999999</v>
      </c>
      <c r="M889">
        <f t="shared" si="549"/>
        <v>2.3159999999999998</v>
      </c>
      <c r="N889">
        <f t="shared" si="550"/>
        <v>2.8029999999999999</v>
      </c>
      <c r="O889">
        <f t="shared" si="551"/>
        <v>2.3159999999999998</v>
      </c>
      <c r="P889">
        <f t="shared" si="552"/>
        <v>2.6419999999999999</v>
      </c>
      <c r="Q889">
        <f t="shared" si="553"/>
        <v>2.6419999999999999</v>
      </c>
      <c r="R889">
        <f t="shared" si="540"/>
        <v>6.7106934213868428</v>
      </c>
      <c r="S889">
        <f t="shared" si="554"/>
        <v>0.373</v>
      </c>
      <c r="T889">
        <f t="shared" si="555"/>
        <v>2.472</v>
      </c>
      <c r="U889">
        <f t="shared" si="556"/>
        <v>0.373</v>
      </c>
      <c r="V889">
        <f t="shared" si="557"/>
        <v>4.5890000000000004</v>
      </c>
      <c r="W889">
        <f t="shared" si="558"/>
        <v>1.5129999999999999</v>
      </c>
      <c r="X889">
        <f t="shared" si="559"/>
        <v>4.5890000000000004</v>
      </c>
      <c r="Y889">
        <f t="shared" si="560"/>
        <v>0.373</v>
      </c>
      <c r="Z889">
        <f t="shared" si="561"/>
        <v>0.373</v>
      </c>
      <c r="AA889">
        <f t="shared" si="562"/>
        <v>0</v>
      </c>
      <c r="AB889">
        <f t="shared" si="541"/>
        <v>0</v>
      </c>
      <c r="AC889">
        <f t="shared" si="563"/>
        <v>0</v>
      </c>
      <c r="AD889">
        <f t="shared" si="564"/>
        <v>0</v>
      </c>
      <c r="AE889">
        <f t="shared" si="542"/>
        <v>0</v>
      </c>
      <c r="AF889">
        <f t="shared" si="565"/>
        <v>0</v>
      </c>
      <c r="AG889">
        <f t="shared" si="566"/>
        <v>0.16916099773242629</v>
      </c>
      <c r="AH889">
        <f t="shared" si="567"/>
        <v>6.710693421386843E-2</v>
      </c>
      <c r="AI889">
        <f t="shared" si="568"/>
        <v>37.563447232209413</v>
      </c>
      <c r="AK889" t="e">
        <f>LOOKUP(AF889,LMS!D2:'LMS'!D2597,LMS!E2:'LMS'!E2597)</f>
        <v>#N/A</v>
      </c>
      <c r="AL889" t="e">
        <f>LOOKUP(AF889,LMS!D2:'LMS'!D2597,LMS!F2:'LMS'!F2597)</f>
        <v>#N/A</v>
      </c>
      <c r="AM889" t="e">
        <f>LOOKUP(AF889,LMS!D2:'LMS'!D2597,LMS!G2:'LMS'!G2597)</f>
        <v>#N/A</v>
      </c>
      <c r="AN889" t="e">
        <f>LOOKUP(AF889,LMS!D2:'LMS'!D2597,LMS!L2:'LMS'!L2597)</f>
        <v>#N/A</v>
      </c>
      <c r="AO889" t="e">
        <f>LOOKUP(AF889,LMS!D2:'LMS'!D2597,LMS!N2:'LMS'!N2597)</f>
        <v>#N/A</v>
      </c>
      <c r="AP889" t="e">
        <f>LOOKUP(AF889,LMS!D2:'LMS'!D2597,LMS!P2:'LMS'!P2597)</f>
        <v>#N/A</v>
      </c>
      <c r="AR889" t="e">
        <f t="shared" si="569"/>
        <v>#N/A</v>
      </c>
      <c r="AS889" t="e">
        <f t="shared" si="570"/>
        <v>#N/A</v>
      </c>
      <c r="AT889" t="e">
        <f t="shared" si="543"/>
        <v>#N/A</v>
      </c>
      <c r="AU889" t="e">
        <f t="shared" si="571"/>
        <v>#N/A</v>
      </c>
      <c r="AV889" t="e">
        <f t="shared" si="544"/>
        <v>#N/A</v>
      </c>
      <c r="AW889" t="e">
        <f t="shared" si="545"/>
        <v>#N/A</v>
      </c>
      <c r="AX889" t="e">
        <f>LOOKUP(AV889,Z!A2:'Z'!A803,Z!B2:'Z'!B803)</f>
        <v>#N/A</v>
      </c>
      <c r="AY889" t="e">
        <f t="shared" si="533"/>
        <v>#N/A</v>
      </c>
      <c r="AZ889" t="e">
        <f t="shared" si="534"/>
        <v>#N/A</v>
      </c>
      <c r="BA889" t="e">
        <f t="shared" si="535"/>
        <v>#N/A</v>
      </c>
      <c r="BB889" t="e">
        <f t="shared" si="536"/>
        <v>#N/A</v>
      </c>
      <c r="BC889" t="e">
        <f t="shared" si="537"/>
        <v>#N/A</v>
      </c>
      <c r="BD889" t="e">
        <f t="shared" si="538"/>
        <v>#N/A</v>
      </c>
    </row>
    <row r="890" spans="1:56" x14ac:dyDescent="0.25">
      <c r="A890">
        <f>'Bodycomp INPUT'!A887</f>
        <v>0</v>
      </c>
      <c r="B890">
        <f>'Bodycomp INPUT'!B887</f>
        <v>0</v>
      </c>
      <c r="C890">
        <f>'Bodycomp INPUT'!C887</f>
        <v>0</v>
      </c>
      <c r="D890">
        <f>'Bodycomp INPUT'!D887</f>
        <v>0</v>
      </c>
      <c r="E890">
        <f>'Bodycomp INPUT'!E887</f>
        <v>0</v>
      </c>
      <c r="F890">
        <f>'Bodycomp INPUT'!F887</f>
        <v>0</v>
      </c>
      <c r="G890">
        <f>'Bodycomp INPUT'!G887</f>
        <v>0</v>
      </c>
      <c r="H890">
        <v>892</v>
      </c>
      <c r="I890">
        <f t="shared" si="546"/>
        <v>0</v>
      </c>
      <c r="J890">
        <f t="shared" si="539"/>
        <v>2.6419999999999999</v>
      </c>
      <c r="K890">
        <f t="shared" si="547"/>
        <v>2.86</v>
      </c>
      <c r="L890">
        <f t="shared" si="548"/>
        <v>2.6419999999999999</v>
      </c>
      <c r="M890">
        <f t="shared" si="549"/>
        <v>2.3159999999999998</v>
      </c>
      <c r="N890">
        <f t="shared" si="550"/>
        <v>2.8029999999999999</v>
      </c>
      <c r="O890">
        <f t="shared" si="551"/>
        <v>2.3159999999999998</v>
      </c>
      <c r="P890">
        <f t="shared" si="552"/>
        <v>2.6419999999999999</v>
      </c>
      <c r="Q890">
        <f t="shared" si="553"/>
        <v>2.6419999999999999</v>
      </c>
      <c r="R890">
        <f t="shared" si="540"/>
        <v>6.7106934213868428</v>
      </c>
      <c r="S890">
        <f t="shared" si="554"/>
        <v>0.373</v>
      </c>
      <c r="T890">
        <f t="shared" si="555"/>
        <v>2.472</v>
      </c>
      <c r="U890">
        <f t="shared" si="556"/>
        <v>0.373</v>
      </c>
      <c r="V890">
        <f t="shared" si="557"/>
        <v>4.5890000000000004</v>
      </c>
      <c r="W890">
        <f t="shared" si="558"/>
        <v>1.5129999999999999</v>
      </c>
      <c r="X890">
        <f t="shared" si="559"/>
        <v>4.5890000000000004</v>
      </c>
      <c r="Y890">
        <f t="shared" si="560"/>
        <v>0.373</v>
      </c>
      <c r="Z890">
        <f t="shared" si="561"/>
        <v>0.373</v>
      </c>
      <c r="AA890">
        <f t="shared" si="562"/>
        <v>0</v>
      </c>
      <c r="AB890">
        <f t="shared" si="541"/>
        <v>0</v>
      </c>
      <c r="AC890">
        <f t="shared" si="563"/>
        <v>0</v>
      </c>
      <c r="AD890">
        <f t="shared" si="564"/>
        <v>0</v>
      </c>
      <c r="AE890">
        <f t="shared" si="542"/>
        <v>0</v>
      </c>
      <c r="AF890">
        <f t="shared" si="565"/>
        <v>0</v>
      </c>
      <c r="AG890">
        <f t="shared" si="566"/>
        <v>0.16916099773242629</v>
      </c>
      <c r="AH890">
        <f t="shared" si="567"/>
        <v>6.710693421386843E-2</v>
      </c>
      <c r="AI890">
        <f t="shared" si="568"/>
        <v>37.563447232209413</v>
      </c>
      <c r="AK890" t="e">
        <f>LOOKUP(AF890,LMS!D2:'LMS'!D2597,LMS!E2:'LMS'!E2597)</f>
        <v>#N/A</v>
      </c>
      <c r="AL890" t="e">
        <f>LOOKUP(AF890,LMS!D2:'LMS'!D2597,LMS!F2:'LMS'!F2597)</f>
        <v>#N/A</v>
      </c>
      <c r="AM890" t="e">
        <f>LOOKUP(AF890,LMS!D2:'LMS'!D2597,LMS!G2:'LMS'!G2597)</f>
        <v>#N/A</v>
      </c>
      <c r="AN890" t="e">
        <f>LOOKUP(AF890,LMS!D2:'LMS'!D2597,LMS!L2:'LMS'!L2597)</f>
        <v>#N/A</v>
      </c>
      <c r="AO890" t="e">
        <f>LOOKUP(AF890,LMS!D2:'LMS'!D2597,LMS!N2:'LMS'!N2597)</f>
        <v>#N/A</v>
      </c>
      <c r="AP890" t="e">
        <f>LOOKUP(AF890,LMS!D2:'LMS'!D2597,LMS!P2:'LMS'!P2597)</f>
        <v>#N/A</v>
      </c>
      <c r="AR890" t="e">
        <f t="shared" si="569"/>
        <v>#N/A</v>
      </c>
      <c r="AS890" t="e">
        <f t="shared" si="570"/>
        <v>#N/A</v>
      </c>
      <c r="AT890" t="e">
        <f t="shared" si="543"/>
        <v>#N/A</v>
      </c>
      <c r="AU890" t="e">
        <f t="shared" si="571"/>
        <v>#N/A</v>
      </c>
      <c r="AV890" t="e">
        <f t="shared" si="544"/>
        <v>#N/A</v>
      </c>
      <c r="AW890" t="e">
        <f t="shared" si="545"/>
        <v>#N/A</v>
      </c>
      <c r="AX890" t="e">
        <f>LOOKUP(AV890,Z!A2:'Z'!A803,Z!B2:'Z'!B803)</f>
        <v>#N/A</v>
      </c>
      <c r="AY890" t="e">
        <f t="shared" si="533"/>
        <v>#N/A</v>
      </c>
      <c r="AZ890" t="e">
        <f t="shared" si="534"/>
        <v>#N/A</v>
      </c>
      <c r="BA890" t="e">
        <f t="shared" si="535"/>
        <v>#N/A</v>
      </c>
      <c r="BB890" t="e">
        <f t="shared" si="536"/>
        <v>#N/A</v>
      </c>
      <c r="BC890" t="e">
        <f t="shared" si="537"/>
        <v>#N/A</v>
      </c>
      <c r="BD890" t="e">
        <f t="shared" si="538"/>
        <v>#N/A</v>
      </c>
    </row>
    <row r="891" spans="1:56" x14ac:dyDescent="0.25">
      <c r="A891">
        <f>'Bodycomp INPUT'!A888</f>
        <v>0</v>
      </c>
      <c r="B891">
        <f>'Bodycomp INPUT'!B888</f>
        <v>0</v>
      </c>
      <c r="C891">
        <f>'Bodycomp INPUT'!C888</f>
        <v>0</v>
      </c>
      <c r="D891">
        <f>'Bodycomp INPUT'!D888</f>
        <v>0</v>
      </c>
      <c r="E891">
        <f>'Bodycomp INPUT'!E888</f>
        <v>0</v>
      </c>
      <c r="F891">
        <f>'Bodycomp INPUT'!F888</f>
        <v>0</v>
      </c>
      <c r="G891">
        <f>'Bodycomp INPUT'!G888</f>
        <v>0</v>
      </c>
      <c r="H891">
        <v>893</v>
      </c>
      <c r="I891">
        <f t="shared" si="546"/>
        <v>0</v>
      </c>
      <c r="J891">
        <f t="shared" si="539"/>
        <v>2.6419999999999999</v>
      </c>
      <c r="K891">
        <f t="shared" si="547"/>
        <v>2.86</v>
      </c>
      <c r="L891">
        <f t="shared" si="548"/>
        <v>2.6419999999999999</v>
      </c>
      <c r="M891">
        <f t="shared" si="549"/>
        <v>2.3159999999999998</v>
      </c>
      <c r="N891">
        <f t="shared" si="550"/>
        <v>2.8029999999999999</v>
      </c>
      <c r="O891">
        <f t="shared" si="551"/>
        <v>2.3159999999999998</v>
      </c>
      <c r="P891">
        <f t="shared" si="552"/>
        <v>2.6419999999999999</v>
      </c>
      <c r="Q891">
        <f t="shared" si="553"/>
        <v>2.6419999999999999</v>
      </c>
      <c r="R891">
        <f t="shared" si="540"/>
        <v>6.7106934213868428</v>
      </c>
      <c r="S891">
        <f t="shared" si="554"/>
        <v>0.373</v>
      </c>
      <c r="T891">
        <f t="shared" si="555"/>
        <v>2.472</v>
      </c>
      <c r="U891">
        <f t="shared" si="556"/>
        <v>0.373</v>
      </c>
      <c r="V891">
        <f t="shared" si="557"/>
        <v>4.5890000000000004</v>
      </c>
      <c r="W891">
        <f t="shared" si="558"/>
        <v>1.5129999999999999</v>
      </c>
      <c r="X891">
        <f t="shared" si="559"/>
        <v>4.5890000000000004</v>
      </c>
      <c r="Y891">
        <f t="shared" si="560"/>
        <v>0.373</v>
      </c>
      <c r="Z891">
        <f t="shared" si="561"/>
        <v>0.373</v>
      </c>
      <c r="AA891">
        <f t="shared" si="562"/>
        <v>0</v>
      </c>
      <c r="AB891">
        <f t="shared" si="541"/>
        <v>0</v>
      </c>
      <c r="AC891">
        <f t="shared" si="563"/>
        <v>0</v>
      </c>
      <c r="AD891">
        <f t="shared" si="564"/>
        <v>0</v>
      </c>
      <c r="AE891">
        <f t="shared" si="542"/>
        <v>0</v>
      </c>
      <c r="AF891">
        <f t="shared" si="565"/>
        <v>0</v>
      </c>
      <c r="AG891">
        <f t="shared" si="566"/>
        <v>0.16916099773242629</v>
      </c>
      <c r="AH891">
        <f t="shared" si="567"/>
        <v>6.710693421386843E-2</v>
      </c>
      <c r="AI891">
        <f t="shared" si="568"/>
        <v>37.563447232209413</v>
      </c>
      <c r="AK891" t="e">
        <f>LOOKUP(AF891,LMS!D2:'LMS'!D2597,LMS!E2:'LMS'!E2597)</f>
        <v>#N/A</v>
      </c>
      <c r="AL891" t="e">
        <f>LOOKUP(AF891,LMS!D2:'LMS'!D2597,LMS!F2:'LMS'!F2597)</f>
        <v>#N/A</v>
      </c>
      <c r="AM891" t="e">
        <f>LOOKUP(AF891,LMS!D2:'LMS'!D2597,LMS!G2:'LMS'!G2597)</f>
        <v>#N/A</v>
      </c>
      <c r="AN891" t="e">
        <f>LOOKUP(AF891,LMS!D2:'LMS'!D2597,LMS!L2:'LMS'!L2597)</f>
        <v>#N/A</v>
      </c>
      <c r="AO891" t="e">
        <f>LOOKUP(AF891,LMS!D2:'LMS'!D2597,LMS!N2:'LMS'!N2597)</f>
        <v>#N/A</v>
      </c>
      <c r="AP891" t="e">
        <f>LOOKUP(AF891,LMS!D2:'LMS'!D2597,LMS!P2:'LMS'!P2597)</f>
        <v>#N/A</v>
      </c>
      <c r="AR891" t="e">
        <f t="shared" si="569"/>
        <v>#N/A</v>
      </c>
      <c r="AS891" t="e">
        <f t="shared" si="570"/>
        <v>#N/A</v>
      </c>
      <c r="AT891" t="e">
        <f t="shared" si="543"/>
        <v>#N/A</v>
      </c>
      <c r="AU891" t="e">
        <f t="shared" si="571"/>
        <v>#N/A</v>
      </c>
      <c r="AV891" t="e">
        <f t="shared" si="544"/>
        <v>#N/A</v>
      </c>
      <c r="AW891" t="e">
        <f t="shared" si="545"/>
        <v>#N/A</v>
      </c>
      <c r="AX891" t="e">
        <f>LOOKUP(AV891,Z!A2:'Z'!A803,Z!B2:'Z'!B803)</f>
        <v>#N/A</v>
      </c>
      <c r="AY891" t="e">
        <f t="shared" si="533"/>
        <v>#N/A</v>
      </c>
      <c r="AZ891" t="e">
        <f t="shared" si="534"/>
        <v>#N/A</v>
      </c>
      <c r="BA891" t="e">
        <f t="shared" si="535"/>
        <v>#N/A</v>
      </c>
      <c r="BB891" t="e">
        <f t="shared" si="536"/>
        <v>#N/A</v>
      </c>
      <c r="BC891" t="e">
        <f t="shared" si="537"/>
        <v>#N/A</v>
      </c>
      <c r="BD891" t="e">
        <f t="shared" si="538"/>
        <v>#N/A</v>
      </c>
    </row>
    <row r="892" spans="1:56" x14ac:dyDescent="0.25">
      <c r="A892">
        <f>'Bodycomp INPUT'!A889</f>
        <v>0</v>
      </c>
      <c r="B892">
        <f>'Bodycomp INPUT'!B889</f>
        <v>0</v>
      </c>
      <c r="C892">
        <f>'Bodycomp INPUT'!C889</f>
        <v>0</v>
      </c>
      <c r="D892">
        <f>'Bodycomp INPUT'!D889</f>
        <v>0</v>
      </c>
      <c r="E892">
        <f>'Bodycomp INPUT'!E889</f>
        <v>0</v>
      </c>
      <c r="F892">
        <f>'Bodycomp INPUT'!F889</f>
        <v>0</v>
      </c>
      <c r="G892">
        <f>'Bodycomp INPUT'!G889</f>
        <v>0</v>
      </c>
      <c r="H892">
        <v>894</v>
      </c>
      <c r="I892">
        <f t="shared" si="546"/>
        <v>0</v>
      </c>
      <c r="J892">
        <f t="shared" si="539"/>
        <v>2.6419999999999999</v>
      </c>
      <c r="K892">
        <f t="shared" si="547"/>
        <v>2.86</v>
      </c>
      <c r="L892">
        <f t="shared" si="548"/>
        <v>2.6419999999999999</v>
      </c>
      <c r="M892">
        <f t="shared" si="549"/>
        <v>2.3159999999999998</v>
      </c>
      <c r="N892">
        <f t="shared" si="550"/>
        <v>2.8029999999999999</v>
      </c>
      <c r="O892">
        <f t="shared" si="551"/>
        <v>2.3159999999999998</v>
      </c>
      <c r="P892">
        <f t="shared" si="552"/>
        <v>2.6419999999999999</v>
      </c>
      <c r="Q892">
        <f t="shared" si="553"/>
        <v>2.6419999999999999</v>
      </c>
      <c r="R892">
        <f t="shared" si="540"/>
        <v>6.7106934213868428</v>
      </c>
      <c r="S892">
        <f t="shared" si="554"/>
        <v>0.373</v>
      </c>
      <c r="T892">
        <f t="shared" si="555"/>
        <v>2.472</v>
      </c>
      <c r="U892">
        <f t="shared" si="556"/>
        <v>0.373</v>
      </c>
      <c r="V892">
        <f t="shared" si="557"/>
        <v>4.5890000000000004</v>
      </c>
      <c r="W892">
        <f t="shared" si="558"/>
        <v>1.5129999999999999</v>
      </c>
      <c r="X892">
        <f t="shared" si="559"/>
        <v>4.5890000000000004</v>
      </c>
      <c r="Y892">
        <f t="shared" si="560"/>
        <v>0.373</v>
      </c>
      <c r="Z892">
        <f t="shared" si="561"/>
        <v>0.373</v>
      </c>
      <c r="AA892">
        <f t="shared" si="562"/>
        <v>0</v>
      </c>
      <c r="AB892">
        <f t="shared" si="541"/>
        <v>0</v>
      </c>
      <c r="AC892">
        <f t="shared" si="563"/>
        <v>0</v>
      </c>
      <c r="AD892">
        <f t="shared" si="564"/>
        <v>0</v>
      </c>
      <c r="AE892">
        <f t="shared" si="542"/>
        <v>0</v>
      </c>
      <c r="AF892">
        <f t="shared" si="565"/>
        <v>0</v>
      </c>
      <c r="AG892">
        <f t="shared" si="566"/>
        <v>0.16916099773242629</v>
      </c>
      <c r="AH892">
        <f t="shared" si="567"/>
        <v>6.710693421386843E-2</v>
      </c>
      <c r="AI892">
        <f t="shared" si="568"/>
        <v>37.563447232209413</v>
      </c>
      <c r="AK892" t="e">
        <f>LOOKUP(AF892,LMS!D2:'LMS'!D2597,LMS!E2:'LMS'!E2597)</f>
        <v>#N/A</v>
      </c>
      <c r="AL892" t="e">
        <f>LOOKUP(AF892,LMS!D2:'LMS'!D2597,LMS!F2:'LMS'!F2597)</f>
        <v>#N/A</v>
      </c>
      <c r="AM892" t="e">
        <f>LOOKUP(AF892,LMS!D2:'LMS'!D2597,LMS!G2:'LMS'!G2597)</f>
        <v>#N/A</v>
      </c>
      <c r="AN892" t="e">
        <f>LOOKUP(AF892,LMS!D2:'LMS'!D2597,LMS!L2:'LMS'!L2597)</f>
        <v>#N/A</v>
      </c>
      <c r="AO892" t="e">
        <f>LOOKUP(AF892,LMS!D2:'LMS'!D2597,LMS!N2:'LMS'!N2597)</f>
        <v>#N/A</v>
      </c>
      <c r="AP892" t="e">
        <f>LOOKUP(AF892,LMS!D2:'LMS'!D2597,LMS!P2:'LMS'!P2597)</f>
        <v>#N/A</v>
      </c>
      <c r="AR892" t="e">
        <f t="shared" si="569"/>
        <v>#N/A</v>
      </c>
      <c r="AS892" t="e">
        <f t="shared" si="570"/>
        <v>#N/A</v>
      </c>
      <c r="AT892" t="e">
        <f t="shared" si="543"/>
        <v>#N/A</v>
      </c>
      <c r="AU892" t="e">
        <f t="shared" si="571"/>
        <v>#N/A</v>
      </c>
      <c r="AV892" t="e">
        <f t="shared" si="544"/>
        <v>#N/A</v>
      </c>
      <c r="AW892" t="e">
        <f t="shared" si="545"/>
        <v>#N/A</v>
      </c>
      <c r="AX892" t="e">
        <f>LOOKUP(AV892,Z!A2:'Z'!A803,Z!B2:'Z'!B803)</f>
        <v>#N/A</v>
      </c>
      <c r="AY892" t="e">
        <f t="shared" si="533"/>
        <v>#N/A</v>
      </c>
      <c r="AZ892" t="e">
        <f t="shared" si="534"/>
        <v>#N/A</v>
      </c>
      <c r="BA892" t="e">
        <f t="shared" si="535"/>
        <v>#N/A</v>
      </c>
      <c r="BB892" t="e">
        <f t="shared" si="536"/>
        <v>#N/A</v>
      </c>
      <c r="BC892" t="e">
        <f t="shared" si="537"/>
        <v>#N/A</v>
      </c>
      <c r="BD892" t="e">
        <f t="shared" si="538"/>
        <v>#N/A</v>
      </c>
    </row>
    <row r="893" spans="1:56" x14ac:dyDescent="0.25">
      <c r="A893">
        <f>'Bodycomp INPUT'!A890</f>
        <v>0</v>
      </c>
      <c r="B893">
        <f>'Bodycomp INPUT'!B890</f>
        <v>0</v>
      </c>
      <c r="C893">
        <f>'Bodycomp INPUT'!C890</f>
        <v>0</v>
      </c>
      <c r="D893">
        <f>'Bodycomp INPUT'!D890</f>
        <v>0</v>
      </c>
      <c r="E893">
        <f>'Bodycomp INPUT'!E890</f>
        <v>0</v>
      </c>
      <c r="F893">
        <f>'Bodycomp INPUT'!F890</f>
        <v>0</v>
      </c>
      <c r="G893">
        <f>'Bodycomp INPUT'!G890</f>
        <v>0</v>
      </c>
      <c r="H893">
        <v>895</v>
      </c>
      <c r="I893">
        <f t="shared" si="546"/>
        <v>0</v>
      </c>
      <c r="J893">
        <f t="shared" si="539"/>
        <v>2.6419999999999999</v>
      </c>
      <c r="K893">
        <f t="shared" si="547"/>
        <v>2.86</v>
      </c>
      <c r="L893">
        <f t="shared" si="548"/>
        <v>2.6419999999999999</v>
      </c>
      <c r="M893">
        <f t="shared" si="549"/>
        <v>2.3159999999999998</v>
      </c>
      <c r="N893">
        <f t="shared" si="550"/>
        <v>2.8029999999999999</v>
      </c>
      <c r="O893">
        <f t="shared" si="551"/>
        <v>2.3159999999999998</v>
      </c>
      <c r="P893">
        <f t="shared" si="552"/>
        <v>2.6419999999999999</v>
      </c>
      <c r="Q893">
        <f t="shared" si="553"/>
        <v>2.6419999999999999</v>
      </c>
      <c r="R893">
        <f t="shared" si="540"/>
        <v>6.7106934213868428</v>
      </c>
      <c r="S893">
        <f t="shared" si="554"/>
        <v>0.373</v>
      </c>
      <c r="T893">
        <f t="shared" si="555"/>
        <v>2.472</v>
      </c>
      <c r="U893">
        <f t="shared" si="556"/>
        <v>0.373</v>
      </c>
      <c r="V893">
        <f t="shared" si="557"/>
        <v>4.5890000000000004</v>
      </c>
      <c r="W893">
        <f t="shared" si="558"/>
        <v>1.5129999999999999</v>
      </c>
      <c r="X893">
        <f t="shared" si="559"/>
        <v>4.5890000000000004</v>
      </c>
      <c r="Y893">
        <f t="shared" si="560"/>
        <v>0.373</v>
      </c>
      <c r="Z893">
        <f t="shared" si="561"/>
        <v>0.373</v>
      </c>
      <c r="AA893">
        <f t="shared" si="562"/>
        <v>0</v>
      </c>
      <c r="AB893">
        <f t="shared" si="541"/>
        <v>0</v>
      </c>
      <c r="AC893">
        <f t="shared" si="563"/>
        <v>0</v>
      </c>
      <c r="AD893">
        <f t="shared" si="564"/>
        <v>0</v>
      </c>
      <c r="AE893">
        <f t="shared" si="542"/>
        <v>0</v>
      </c>
      <c r="AF893">
        <f t="shared" si="565"/>
        <v>0</v>
      </c>
      <c r="AG893">
        <f t="shared" si="566"/>
        <v>0.16916099773242629</v>
      </c>
      <c r="AH893">
        <f t="shared" si="567"/>
        <v>6.710693421386843E-2</v>
      </c>
      <c r="AI893">
        <f t="shared" si="568"/>
        <v>37.563447232209413</v>
      </c>
      <c r="AK893" t="e">
        <f>LOOKUP(AF893,LMS!D2:'LMS'!D2597,LMS!E2:'LMS'!E2597)</f>
        <v>#N/A</v>
      </c>
      <c r="AL893" t="e">
        <f>LOOKUP(AF893,LMS!D2:'LMS'!D2597,LMS!F2:'LMS'!F2597)</f>
        <v>#N/A</v>
      </c>
      <c r="AM893" t="e">
        <f>LOOKUP(AF893,LMS!D2:'LMS'!D2597,LMS!G2:'LMS'!G2597)</f>
        <v>#N/A</v>
      </c>
      <c r="AN893" t="e">
        <f>LOOKUP(AF893,LMS!D2:'LMS'!D2597,LMS!L2:'LMS'!L2597)</f>
        <v>#N/A</v>
      </c>
      <c r="AO893" t="e">
        <f>LOOKUP(AF893,LMS!D2:'LMS'!D2597,LMS!N2:'LMS'!N2597)</f>
        <v>#N/A</v>
      </c>
      <c r="AP893" t="e">
        <f>LOOKUP(AF893,LMS!D2:'LMS'!D2597,LMS!P2:'LMS'!P2597)</f>
        <v>#N/A</v>
      </c>
      <c r="AR893" t="e">
        <f t="shared" si="569"/>
        <v>#N/A</v>
      </c>
      <c r="AS893" t="e">
        <f t="shared" si="570"/>
        <v>#N/A</v>
      </c>
      <c r="AT893" t="e">
        <f t="shared" si="543"/>
        <v>#N/A</v>
      </c>
      <c r="AU893" t="e">
        <f t="shared" si="571"/>
        <v>#N/A</v>
      </c>
      <c r="AV893" t="e">
        <f t="shared" si="544"/>
        <v>#N/A</v>
      </c>
      <c r="AW893" t="e">
        <f t="shared" si="545"/>
        <v>#N/A</v>
      </c>
      <c r="AX893" t="e">
        <f>LOOKUP(AV893,Z!A2:'Z'!A803,Z!B2:'Z'!B803)</f>
        <v>#N/A</v>
      </c>
      <c r="AY893" t="e">
        <f t="shared" si="533"/>
        <v>#N/A</v>
      </c>
      <c r="AZ893" t="e">
        <f t="shared" si="534"/>
        <v>#N/A</v>
      </c>
      <c r="BA893" t="e">
        <f t="shared" si="535"/>
        <v>#N/A</v>
      </c>
      <c r="BB893" t="e">
        <f t="shared" si="536"/>
        <v>#N/A</v>
      </c>
      <c r="BC893" t="e">
        <f t="shared" si="537"/>
        <v>#N/A</v>
      </c>
      <c r="BD893" t="e">
        <f t="shared" si="538"/>
        <v>#N/A</v>
      </c>
    </row>
    <row r="894" spans="1:56" x14ac:dyDescent="0.25">
      <c r="A894">
        <f>'Bodycomp INPUT'!A891</f>
        <v>0</v>
      </c>
      <c r="B894">
        <f>'Bodycomp INPUT'!B891</f>
        <v>0</v>
      </c>
      <c r="C894">
        <f>'Bodycomp INPUT'!C891</f>
        <v>0</v>
      </c>
      <c r="D894">
        <f>'Bodycomp INPUT'!D891</f>
        <v>0</v>
      </c>
      <c r="E894">
        <f>'Bodycomp INPUT'!E891</f>
        <v>0</v>
      </c>
      <c r="F894">
        <f>'Bodycomp INPUT'!F891</f>
        <v>0</v>
      </c>
      <c r="G894">
        <f>'Bodycomp INPUT'!G891</f>
        <v>0</v>
      </c>
      <c r="H894">
        <v>896</v>
      </c>
      <c r="I894">
        <f t="shared" si="546"/>
        <v>0</v>
      </c>
      <c r="J894">
        <f t="shared" si="539"/>
        <v>2.6419999999999999</v>
      </c>
      <c r="K894">
        <f t="shared" si="547"/>
        <v>2.86</v>
      </c>
      <c r="L894">
        <f t="shared" si="548"/>
        <v>2.6419999999999999</v>
      </c>
      <c r="M894">
        <f t="shared" si="549"/>
        <v>2.3159999999999998</v>
      </c>
      <c r="N894">
        <f t="shared" si="550"/>
        <v>2.8029999999999999</v>
      </c>
      <c r="O894">
        <f t="shared" si="551"/>
        <v>2.3159999999999998</v>
      </c>
      <c r="P894">
        <f t="shared" si="552"/>
        <v>2.6419999999999999</v>
      </c>
      <c r="Q894">
        <f t="shared" si="553"/>
        <v>2.6419999999999999</v>
      </c>
      <c r="R894">
        <f t="shared" si="540"/>
        <v>6.7106934213868428</v>
      </c>
      <c r="S894">
        <f t="shared" si="554"/>
        <v>0.373</v>
      </c>
      <c r="T894">
        <f t="shared" si="555"/>
        <v>2.472</v>
      </c>
      <c r="U894">
        <f t="shared" si="556"/>
        <v>0.373</v>
      </c>
      <c r="V894">
        <f t="shared" si="557"/>
        <v>4.5890000000000004</v>
      </c>
      <c r="W894">
        <f t="shared" si="558"/>
        <v>1.5129999999999999</v>
      </c>
      <c r="X894">
        <f t="shared" si="559"/>
        <v>4.5890000000000004</v>
      </c>
      <c r="Y894">
        <f t="shared" si="560"/>
        <v>0.373</v>
      </c>
      <c r="Z894">
        <f t="shared" si="561"/>
        <v>0.373</v>
      </c>
      <c r="AA894">
        <f t="shared" si="562"/>
        <v>0</v>
      </c>
      <c r="AB894">
        <f t="shared" si="541"/>
        <v>0</v>
      </c>
      <c r="AC894">
        <f t="shared" si="563"/>
        <v>0</v>
      </c>
      <c r="AD894">
        <f t="shared" si="564"/>
        <v>0</v>
      </c>
      <c r="AE894">
        <f t="shared" si="542"/>
        <v>0</v>
      </c>
      <c r="AF894">
        <f t="shared" si="565"/>
        <v>0</v>
      </c>
      <c r="AG894">
        <f t="shared" si="566"/>
        <v>0.16916099773242629</v>
      </c>
      <c r="AH894">
        <f t="shared" si="567"/>
        <v>6.710693421386843E-2</v>
      </c>
      <c r="AI894">
        <f t="shared" si="568"/>
        <v>37.563447232209413</v>
      </c>
      <c r="AK894" t="e">
        <f>LOOKUP(AF894,LMS!D2:'LMS'!D2597,LMS!E2:'LMS'!E2597)</f>
        <v>#N/A</v>
      </c>
      <c r="AL894" t="e">
        <f>LOOKUP(AF894,LMS!D2:'LMS'!D2597,LMS!F2:'LMS'!F2597)</f>
        <v>#N/A</v>
      </c>
      <c r="AM894" t="e">
        <f>LOOKUP(AF894,LMS!D2:'LMS'!D2597,LMS!G2:'LMS'!G2597)</f>
        <v>#N/A</v>
      </c>
      <c r="AN894" t="e">
        <f>LOOKUP(AF894,LMS!D2:'LMS'!D2597,LMS!L2:'LMS'!L2597)</f>
        <v>#N/A</v>
      </c>
      <c r="AO894" t="e">
        <f>LOOKUP(AF894,LMS!D2:'LMS'!D2597,LMS!N2:'LMS'!N2597)</f>
        <v>#N/A</v>
      </c>
      <c r="AP894" t="e">
        <f>LOOKUP(AF894,LMS!D2:'LMS'!D2597,LMS!P2:'LMS'!P2597)</f>
        <v>#N/A</v>
      </c>
      <c r="AR894" t="e">
        <f t="shared" si="569"/>
        <v>#N/A</v>
      </c>
      <c r="AS894" t="e">
        <f t="shared" si="570"/>
        <v>#N/A</v>
      </c>
      <c r="AT894" t="e">
        <f t="shared" si="543"/>
        <v>#N/A</v>
      </c>
      <c r="AU894" t="e">
        <f t="shared" si="571"/>
        <v>#N/A</v>
      </c>
      <c r="AV894" t="e">
        <f t="shared" si="544"/>
        <v>#N/A</v>
      </c>
      <c r="AW894" t="e">
        <f t="shared" si="545"/>
        <v>#N/A</v>
      </c>
      <c r="AX894" t="e">
        <f>LOOKUP(AV894,Z!A2:'Z'!A803,Z!B2:'Z'!B803)</f>
        <v>#N/A</v>
      </c>
      <c r="AY894" t="e">
        <f t="shared" si="533"/>
        <v>#N/A</v>
      </c>
      <c r="AZ894" t="e">
        <f t="shared" si="534"/>
        <v>#N/A</v>
      </c>
      <c r="BA894" t="e">
        <f t="shared" si="535"/>
        <v>#N/A</v>
      </c>
      <c r="BB894" t="e">
        <f t="shared" si="536"/>
        <v>#N/A</v>
      </c>
      <c r="BC894" t="e">
        <f t="shared" si="537"/>
        <v>#N/A</v>
      </c>
      <c r="BD894" t="e">
        <f t="shared" si="538"/>
        <v>#N/A</v>
      </c>
    </row>
    <row r="895" spans="1:56" x14ac:dyDescent="0.25">
      <c r="A895">
        <f>'Bodycomp INPUT'!A892</f>
        <v>0</v>
      </c>
      <c r="B895">
        <f>'Bodycomp INPUT'!B892</f>
        <v>0</v>
      </c>
      <c r="C895">
        <f>'Bodycomp INPUT'!C892</f>
        <v>0</v>
      </c>
      <c r="D895">
        <f>'Bodycomp INPUT'!D892</f>
        <v>0</v>
      </c>
      <c r="E895">
        <f>'Bodycomp INPUT'!E892</f>
        <v>0</v>
      </c>
      <c r="F895">
        <f>'Bodycomp INPUT'!F892</f>
        <v>0</v>
      </c>
      <c r="G895">
        <f>'Bodycomp INPUT'!G892</f>
        <v>0</v>
      </c>
      <c r="H895">
        <v>897</v>
      </c>
      <c r="I895">
        <f t="shared" si="546"/>
        <v>0</v>
      </c>
      <c r="J895">
        <f t="shared" si="539"/>
        <v>2.6419999999999999</v>
      </c>
      <c r="K895">
        <f t="shared" si="547"/>
        <v>2.86</v>
      </c>
      <c r="L895">
        <f t="shared" si="548"/>
        <v>2.6419999999999999</v>
      </c>
      <c r="M895">
        <f t="shared" si="549"/>
        <v>2.3159999999999998</v>
      </c>
      <c r="N895">
        <f t="shared" si="550"/>
        <v>2.8029999999999999</v>
      </c>
      <c r="O895">
        <f t="shared" si="551"/>
        <v>2.3159999999999998</v>
      </c>
      <c r="P895">
        <f t="shared" si="552"/>
        <v>2.6419999999999999</v>
      </c>
      <c r="Q895">
        <f t="shared" si="553"/>
        <v>2.6419999999999999</v>
      </c>
      <c r="R895">
        <f t="shared" si="540"/>
        <v>6.7106934213868428</v>
      </c>
      <c r="S895">
        <f t="shared" si="554"/>
        <v>0.373</v>
      </c>
      <c r="T895">
        <f t="shared" si="555"/>
        <v>2.472</v>
      </c>
      <c r="U895">
        <f t="shared" si="556"/>
        <v>0.373</v>
      </c>
      <c r="V895">
        <f t="shared" si="557"/>
        <v>4.5890000000000004</v>
      </c>
      <c r="W895">
        <f t="shared" si="558"/>
        <v>1.5129999999999999</v>
      </c>
      <c r="X895">
        <f t="shared" si="559"/>
        <v>4.5890000000000004</v>
      </c>
      <c r="Y895">
        <f t="shared" si="560"/>
        <v>0.373</v>
      </c>
      <c r="Z895">
        <f t="shared" si="561"/>
        <v>0.373</v>
      </c>
      <c r="AA895">
        <f t="shared" si="562"/>
        <v>0</v>
      </c>
      <c r="AB895">
        <f t="shared" si="541"/>
        <v>0</v>
      </c>
      <c r="AC895">
        <f t="shared" si="563"/>
        <v>0</v>
      </c>
      <c r="AD895">
        <f t="shared" si="564"/>
        <v>0</v>
      </c>
      <c r="AE895">
        <f t="shared" si="542"/>
        <v>0</v>
      </c>
      <c r="AF895">
        <f t="shared" si="565"/>
        <v>0</v>
      </c>
      <c r="AG895">
        <f t="shared" si="566"/>
        <v>0.16916099773242629</v>
      </c>
      <c r="AH895">
        <f t="shared" si="567"/>
        <v>6.710693421386843E-2</v>
      </c>
      <c r="AI895">
        <f t="shared" si="568"/>
        <v>37.563447232209413</v>
      </c>
      <c r="AK895" t="e">
        <f>LOOKUP(AF895,LMS!D2:'LMS'!D2597,LMS!E2:'LMS'!E2597)</f>
        <v>#N/A</v>
      </c>
      <c r="AL895" t="e">
        <f>LOOKUP(AF895,LMS!D2:'LMS'!D2597,LMS!F2:'LMS'!F2597)</f>
        <v>#N/A</v>
      </c>
      <c r="AM895" t="e">
        <f>LOOKUP(AF895,LMS!D2:'LMS'!D2597,LMS!G2:'LMS'!G2597)</f>
        <v>#N/A</v>
      </c>
      <c r="AN895" t="e">
        <f>LOOKUP(AF895,LMS!D2:'LMS'!D2597,LMS!L2:'LMS'!L2597)</f>
        <v>#N/A</v>
      </c>
      <c r="AO895" t="e">
        <f>LOOKUP(AF895,LMS!D2:'LMS'!D2597,LMS!N2:'LMS'!N2597)</f>
        <v>#N/A</v>
      </c>
      <c r="AP895" t="e">
        <f>LOOKUP(AF895,LMS!D2:'LMS'!D2597,LMS!P2:'LMS'!P2597)</f>
        <v>#N/A</v>
      </c>
      <c r="AR895" t="e">
        <f t="shared" si="569"/>
        <v>#N/A</v>
      </c>
      <c r="AS895" t="e">
        <f t="shared" si="570"/>
        <v>#N/A</v>
      </c>
      <c r="AT895" t="e">
        <f t="shared" si="543"/>
        <v>#N/A</v>
      </c>
      <c r="AU895" t="e">
        <f t="shared" si="571"/>
        <v>#N/A</v>
      </c>
      <c r="AV895" t="e">
        <f t="shared" si="544"/>
        <v>#N/A</v>
      </c>
      <c r="AW895" t="e">
        <f t="shared" si="545"/>
        <v>#N/A</v>
      </c>
      <c r="AX895" t="e">
        <f>LOOKUP(AV895,Z!A2:'Z'!A803,Z!B2:'Z'!B803)</f>
        <v>#N/A</v>
      </c>
      <c r="AY895" t="e">
        <f t="shared" si="533"/>
        <v>#N/A</v>
      </c>
      <c r="AZ895" t="e">
        <f t="shared" si="534"/>
        <v>#N/A</v>
      </c>
      <c r="BA895" t="e">
        <f t="shared" si="535"/>
        <v>#N/A</v>
      </c>
      <c r="BB895" t="e">
        <f t="shared" si="536"/>
        <v>#N/A</v>
      </c>
      <c r="BC895" t="e">
        <f t="shared" si="537"/>
        <v>#N/A</v>
      </c>
      <c r="BD895" t="e">
        <f t="shared" si="538"/>
        <v>#N/A</v>
      </c>
    </row>
    <row r="896" spans="1:56" x14ac:dyDescent="0.25">
      <c r="A896">
        <f>'Bodycomp INPUT'!A893</f>
        <v>0</v>
      </c>
      <c r="B896">
        <f>'Bodycomp INPUT'!B893</f>
        <v>0</v>
      </c>
      <c r="C896">
        <f>'Bodycomp INPUT'!C893</f>
        <v>0</v>
      </c>
      <c r="D896">
        <f>'Bodycomp INPUT'!D893</f>
        <v>0</v>
      </c>
      <c r="E896">
        <f>'Bodycomp INPUT'!E893</f>
        <v>0</v>
      </c>
      <c r="F896">
        <f>'Bodycomp INPUT'!F893</f>
        <v>0</v>
      </c>
      <c r="G896">
        <f>'Bodycomp INPUT'!G893</f>
        <v>0</v>
      </c>
      <c r="H896">
        <v>898</v>
      </c>
      <c r="I896">
        <f t="shared" si="546"/>
        <v>0</v>
      </c>
      <c r="J896">
        <f t="shared" si="539"/>
        <v>2.6419999999999999</v>
      </c>
      <c r="K896">
        <f t="shared" si="547"/>
        <v>2.86</v>
      </c>
      <c r="L896">
        <f t="shared" si="548"/>
        <v>2.6419999999999999</v>
      </c>
      <c r="M896">
        <f t="shared" si="549"/>
        <v>2.3159999999999998</v>
      </c>
      <c r="N896">
        <f t="shared" si="550"/>
        <v>2.8029999999999999</v>
      </c>
      <c r="O896">
        <f t="shared" si="551"/>
        <v>2.3159999999999998</v>
      </c>
      <c r="P896">
        <f t="shared" si="552"/>
        <v>2.6419999999999999</v>
      </c>
      <c r="Q896">
        <f t="shared" si="553"/>
        <v>2.6419999999999999</v>
      </c>
      <c r="R896">
        <f t="shared" si="540"/>
        <v>6.7106934213868428</v>
      </c>
      <c r="S896">
        <f t="shared" si="554"/>
        <v>0.373</v>
      </c>
      <c r="T896">
        <f t="shared" si="555"/>
        <v>2.472</v>
      </c>
      <c r="U896">
        <f t="shared" si="556"/>
        <v>0.373</v>
      </c>
      <c r="V896">
        <f t="shared" si="557"/>
        <v>4.5890000000000004</v>
      </c>
      <c r="W896">
        <f t="shared" si="558"/>
        <v>1.5129999999999999</v>
      </c>
      <c r="X896">
        <f t="shared" si="559"/>
        <v>4.5890000000000004</v>
      </c>
      <c r="Y896">
        <f t="shared" si="560"/>
        <v>0.373</v>
      </c>
      <c r="Z896">
        <f t="shared" si="561"/>
        <v>0.373</v>
      </c>
      <c r="AA896">
        <f t="shared" si="562"/>
        <v>0</v>
      </c>
      <c r="AB896">
        <f t="shared" si="541"/>
        <v>0</v>
      </c>
      <c r="AC896">
        <f t="shared" si="563"/>
        <v>0</v>
      </c>
      <c r="AD896">
        <f t="shared" si="564"/>
        <v>0</v>
      </c>
      <c r="AE896">
        <f t="shared" si="542"/>
        <v>0</v>
      </c>
      <c r="AF896">
        <f t="shared" si="565"/>
        <v>0</v>
      </c>
      <c r="AG896">
        <f t="shared" si="566"/>
        <v>0.16916099773242629</v>
      </c>
      <c r="AH896">
        <f t="shared" si="567"/>
        <v>6.710693421386843E-2</v>
      </c>
      <c r="AI896">
        <f t="shared" si="568"/>
        <v>37.563447232209413</v>
      </c>
      <c r="AK896" t="e">
        <f>LOOKUP(AF896,LMS!D2:'LMS'!D2597,LMS!E2:'LMS'!E2597)</f>
        <v>#N/A</v>
      </c>
      <c r="AL896" t="e">
        <f>LOOKUP(AF896,LMS!D2:'LMS'!D2597,LMS!F2:'LMS'!F2597)</f>
        <v>#N/A</v>
      </c>
      <c r="AM896" t="e">
        <f>LOOKUP(AF896,LMS!D2:'LMS'!D2597,LMS!G2:'LMS'!G2597)</f>
        <v>#N/A</v>
      </c>
      <c r="AN896" t="e">
        <f>LOOKUP(AF896,LMS!D2:'LMS'!D2597,LMS!L2:'LMS'!L2597)</f>
        <v>#N/A</v>
      </c>
      <c r="AO896" t="e">
        <f>LOOKUP(AF896,LMS!D2:'LMS'!D2597,LMS!N2:'LMS'!N2597)</f>
        <v>#N/A</v>
      </c>
      <c r="AP896" t="e">
        <f>LOOKUP(AF896,LMS!D2:'LMS'!D2597,LMS!P2:'LMS'!P2597)</f>
        <v>#N/A</v>
      </c>
      <c r="AR896" t="e">
        <f t="shared" si="569"/>
        <v>#N/A</v>
      </c>
      <c r="AS896" t="e">
        <f t="shared" si="570"/>
        <v>#N/A</v>
      </c>
      <c r="AT896" t="e">
        <f t="shared" si="543"/>
        <v>#N/A</v>
      </c>
      <c r="AU896" t="e">
        <f t="shared" si="571"/>
        <v>#N/A</v>
      </c>
      <c r="AV896" t="e">
        <f t="shared" si="544"/>
        <v>#N/A</v>
      </c>
      <c r="AW896" t="e">
        <f t="shared" si="545"/>
        <v>#N/A</v>
      </c>
      <c r="AX896" t="e">
        <f>LOOKUP(AV896,Z!A2:'Z'!A803,Z!B2:'Z'!B803)</f>
        <v>#N/A</v>
      </c>
      <c r="AY896" t="e">
        <f t="shared" si="533"/>
        <v>#N/A</v>
      </c>
      <c r="AZ896" t="e">
        <f t="shared" si="534"/>
        <v>#N/A</v>
      </c>
      <c r="BA896" t="e">
        <f t="shared" si="535"/>
        <v>#N/A</v>
      </c>
      <c r="BB896" t="e">
        <f t="shared" si="536"/>
        <v>#N/A</v>
      </c>
      <c r="BC896" t="e">
        <f t="shared" si="537"/>
        <v>#N/A</v>
      </c>
      <c r="BD896" t="e">
        <f t="shared" si="538"/>
        <v>#N/A</v>
      </c>
    </row>
    <row r="897" spans="1:56" x14ac:dyDescent="0.25">
      <c r="A897">
        <f>'Bodycomp INPUT'!A894</f>
        <v>0</v>
      </c>
      <c r="B897">
        <f>'Bodycomp INPUT'!B894</f>
        <v>0</v>
      </c>
      <c r="C897">
        <f>'Bodycomp INPUT'!C894</f>
        <v>0</v>
      </c>
      <c r="D897">
        <f>'Bodycomp INPUT'!D894</f>
        <v>0</v>
      </c>
      <c r="E897">
        <f>'Bodycomp INPUT'!E894</f>
        <v>0</v>
      </c>
      <c r="F897">
        <f>'Bodycomp INPUT'!F894</f>
        <v>0</v>
      </c>
      <c r="G897">
        <f>'Bodycomp INPUT'!G894</f>
        <v>0</v>
      </c>
      <c r="H897">
        <v>899</v>
      </c>
      <c r="I897">
        <f t="shared" si="546"/>
        <v>0</v>
      </c>
      <c r="J897">
        <f t="shared" si="539"/>
        <v>2.6419999999999999</v>
      </c>
      <c r="K897">
        <f t="shared" si="547"/>
        <v>2.86</v>
      </c>
      <c r="L897">
        <f t="shared" si="548"/>
        <v>2.6419999999999999</v>
      </c>
      <c r="M897">
        <f t="shared" si="549"/>
        <v>2.3159999999999998</v>
      </c>
      <c r="N897">
        <f t="shared" si="550"/>
        <v>2.8029999999999999</v>
      </c>
      <c r="O897">
        <f t="shared" si="551"/>
        <v>2.3159999999999998</v>
      </c>
      <c r="P897">
        <f t="shared" si="552"/>
        <v>2.6419999999999999</v>
      </c>
      <c r="Q897">
        <f t="shared" si="553"/>
        <v>2.6419999999999999</v>
      </c>
      <c r="R897">
        <f t="shared" si="540"/>
        <v>6.7106934213868428</v>
      </c>
      <c r="S897">
        <f t="shared" si="554"/>
        <v>0.373</v>
      </c>
      <c r="T897">
        <f t="shared" si="555"/>
        <v>2.472</v>
      </c>
      <c r="U897">
        <f t="shared" si="556"/>
        <v>0.373</v>
      </c>
      <c r="V897">
        <f t="shared" si="557"/>
        <v>4.5890000000000004</v>
      </c>
      <c r="W897">
        <f t="shared" si="558"/>
        <v>1.5129999999999999</v>
      </c>
      <c r="X897">
        <f t="shared" si="559"/>
        <v>4.5890000000000004</v>
      </c>
      <c r="Y897">
        <f t="shared" si="560"/>
        <v>0.373</v>
      </c>
      <c r="Z897">
        <f t="shared" si="561"/>
        <v>0.373</v>
      </c>
      <c r="AA897">
        <f t="shared" si="562"/>
        <v>0</v>
      </c>
      <c r="AB897">
        <f t="shared" si="541"/>
        <v>0</v>
      </c>
      <c r="AC897">
        <f t="shared" si="563"/>
        <v>0</v>
      </c>
      <c r="AD897">
        <f t="shared" si="564"/>
        <v>0</v>
      </c>
      <c r="AE897">
        <f t="shared" si="542"/>
        <v>0</v>
      </c>
      <c r="AF897">
        <f t="shared" si="565"/>
        <v>0</v>
      </c>
      <c r="AG897">
        <f t="shared" si="566"/>
        <v>0.16916099773242629</v>
      </c>
      <c r="AH897">
        <f t="shared" si="567"/>
        <v>6.710693421386843E-2</v>
      </c>
      <c r="AI897">
        <f t="shared" si="568"/>
        <v>37.563447232209413</v>
      </c>
      <c r="AK897" t="e">
        <f>LOOKUP(AF897,LMS!D2:'LMS'!D2597,LMS!E2:'LMS'!E2597)</f>
        <v>#N/A</v>
      </c>
      <c r="AL897" t="e">
        <f>LOOKUP(AF897,LMS!D2:'LMS'!D2597,LMS!F2:'LMS'!F2597)</f>
        <v>#N/A</v>
      </c>
      <c r="AM897" t="e">
        <f>LOOKUP(AF897,LMS!D2:'LMS'!D2597,LMS!G2:'LMS'!G2597)</f>
        <v>#N/A</v>
      </c>
      <c r="AN897" t="e">
        <f>LOOKUP(AF897,LMS!D2:'LMS'!D2597,LMS!L2:'LMS'!L2597)</f>
        <v>#N/A</v>
      </c>
      <c r="AO897" t="e">
        <f>LOOKUP(AF897,LMS!D2:'LMS'!D2597,LMS!N2:'LMS'!N2597)</f>
        <v>#N/A</v>
      </c>
      <c r="AP897" t="e">
        <f>LOOKUP(AF897,LMS!D2:'LMS'!D2597,LMS!P2:'LMS'!P2597)</f>
        <v>#N/A</v>
      </c>
      <c r="AR897" t="e">
        <f t="shared" si="569"/>
        <v>#N/A</v>
      </c>
      <c r="AS897" t="e">
        <f t="shared" si="570"/>
        <v>#N/A</v>
      </c>
      <c r="AT897" t="e">
        <f t="shared" si="543"/>
        <v>#N/A</v>
      </c>
      <c r="AU897" t="e">
        <f t="shared" si="571"/>
        <v>#N/A</v>
      </c>
      <c r="AV897" t="e">
        <f t="shared" si="544"/>
        <v>#N/A</v>
      </c>
      <c r="AW897" t="e">
        <f t="shared" si="545"/>
        <v>#N/A</v>
      </c>
      <c r="AX897" t="e">
        <f>LOOKUP(AV897,Z!A2:'Z'!A803,Z!B2:'Z'!B803)</f>
        <v>#N/A</v>
      </c>
      <c r="AY897" t="e">
        <f t="shared" si="533"/>
        <v>#N/A</v>
      </c>
      <c r="AZ897" t="e">
        <f t="shared" si="534"/>
        <v>#N/A</v>
      </c>
      <c r="BA897" t="e">
        <f t="shared" si="535"/>
        <v>#N/A</v>
      </c>
      <c r="BB897" t="e">
        <f t="shared" si="536"/>
        <v>#N/A</v>
      </c>
      <c r="BC897" t="e">
        <f t="shared" si="537"/>
        <v>#N/A</v>
      </c>
      <c r="BD897" t="e">
        <f t="shared" si="538"/>
        <v>#N/A</v>
      </c>
    </row>
    <row r="898" spans="1:56" x14ac:dyDescent="0.25">
      <c r="A898">
        <f>'Bodycomp INPUT'!A895</f>
        <v>0</v>
      </c>
      <c r="B898">
        <f>'Bodycomp INPUT'!B895</f>
        <v>0</v>
      </c>
      <c r="C898">
        <f>'Bodycomp INPUT'!C895</f>
        <v>0</v>
      </c>
      <c r="D898">
        <f>'Bodycomp INPUT'!D895</f>
        <v>0</v>
      </c>
      <c r="E898">
        <f>'Bodycomp INPUT'!E895</f>
        <v>0</v>
      </c>
      <c r="F898">
        <f>'Bodycomp INPUT'!F895</f>
        <v>0</v>
      </c>
      <c r="G898">
        <f>'Bodycomp INPUT'!G895</f>
        <v>0</v>
      </c>
      <c r="H898">
        <v>900</v>
      </c>
      <c r="I898">
        <f t="shared" si="546"/>
        <v>0</v>
      </c>
      <c r="J898">
        <f t="shared" si="539"/>
        <v>2.6419999999999999</v>
      </c>
      <c r="K898">
        <f t="shared" si="547"/>
        <v>2.86</v>
      </c>
      <c r="L898">
        <f t="shared" si="548"/>
        <v>2.6419999999999999</v>
      </c>
      <c r="M898">
        <f t="shared" si="549"/>
        <v>2.3159999999999998</v>
      </c>
      <c r="N898">
        <f t="shared" si="550"/>
        <v>2.8029999999999999</v>
      </c>
      <c r="O898">
        <f t="shared" si="551"/>
        <v>2.3159999999999998</v>
      </c>
      <c r="P898">
        <f t="shared" si="552"/>
        <v>2.6419999999999999</v>
      </c>
      <c r="Q898">
        <f t="shared" si="553"/>
        <v>2.6419999999999999</v>
      </c>
      <c r="R898">
        <f t="shared" si="540"/>
        <v>6.7106934213868428</v>
      </c>
      <c r="S898">
        <f t="shared" si="554"/>
        <v>0.373</v>
      </c>
      <c r="T898">
        <f t="shared" si="555"/>
        <v>2.472</v>
      </c>
      <c r="U898">
        <f t="shared" si="556"/>
        <v>0.373</v>
      </c>
      <c r="V898">
        <f t="shared" si="557"/>
        <v>4.5890000000000004</v>
      </c>
      <c r="W898">
        <f t="shared" si="558"/>
        <v>1.5129999999999999</v>
      </c>
      <c r="X898">
        <f t="shared" si="559"/>
        <v>4.5890000000000004</v>
      </c>
      <c r="Y898">
        <f t="shared" si="560"/>
        <v>0.373</v>
      </c>
      <c r="Z898">
        <f t="shared" si="561"/>
        <v>0.373</v>
      </c>
      <c r="AA898">
        <f t="shared" si="562"/>
        <v>0</v>
      </c>
      <c r="AB898">
        <f t="shared" si="541"/>
        <v>0</v>
      </c>
      <c r="AC898">
        <f t="shared" si="563"/>
        <v>0</v>
      </c>
      <c r="AD898">
        <f t="shared" si="564"/>
        <v>0</v>
      </c>
      <c r="AE898">
        <f t="shared" si="542"/>
        <v>0</v>
      </c>
      <c r="AF898">
        <f t="shared" si="565"/>
        <v>0</v>
      </c>
      <c r="AG898">
        <f t="shared" si="566"/>
        <v>0.16916099773242629</v>
      </c>
      <c r="AH898">
        <f t="shared" si="567"/>
        <v>6.710693421386843E-2</v>
      </c>
      <c r="AI898">
        <f t="shared" si="568"/>
        <v>37.563447232209413</v>
      </c>
      <c r="AK898" t="e">
        <f>LOOKUP(AF898,LMS!D2:'LMS'!D2597,LMS!E2:'LMS'!E2597)</f>
        <v>#N/A</v>
      </c>
      <c r="AL898" t="e">
        <f>LOOKUP(AF898,LMS!D2:'LMS'!D2597,LMS!F2:'LMS'!F2597)</f>
        <v>#N/A</v>
      </c>
      <c r="AM898" t="e">
        <f>LOOKUP(AF898,LMS!D2:'LMS'!D2597,LMS!G2:'LMS'!G2597)</f>
        <v>#N/A</v>
      </c>
      <c r="AN898" t="e">
        <f>LOOKUP(AF898,LMS!D2:'LMS'!D2597,LMS!L2:'LMS'!L2597)</f>
        <v>#N/A</v>
      </c>
      <c r="AO898" t="e">
        <f>LOOKUP(AF898,LMS!D2:'LMS'!D2597,LMS!N2:'LMS'!N2597)</f>
        <v>#N/A</v>
      </c>
      <c r="AP898" t="e">
        <f>LOOKUP(AF898,LMS!D2:'LMS'!D2597,LMS!P2:'LMS'!P2597)</f>
        <v>#N/A</v>
      </c>
      <c r="AR898" t="e">
        <f t="shared" si="569"/>
        <v>#N/A</v>
      </c>
      <c r="AS898" t="e">
        <f t="shared" si="570"/>
        <v>#N/A</v>
      </c>
      <c r="AT898" t="e">
        <f t="shared" si="543"/>
        <v>#N/A</v>
      </c>
      <c r="AU898" t="e">
        <f t="shared" si="571"/>
        <v>#N/A</v>
      </c>
      <c r="AV898" t="e">
        <f t="shared" si="544"/>
        <v>#N/A</v>
      </c>
      <c r="AW898" t="e">
        <f t="shared" si="545"/>
        <v>#N/A</v>
      </c>
      <c r="AX898" t="e">
        <f>LOOKUP(AV898,Z!A2:'Z'!A803,Z!B2:'Z'!B803)</f>
        <v>#N/A</v>
      </c>
      <c r="AY898" t="e">
        <f t="shared" ref="AY898:AY961" si="572">AI898-AN898</f>
        <v>#N/A</v>
      </c>
      <c r="AZ898" t="e">
        <f t="shared" ref="AZ898:AZ961" si="573">AI898-AO898</f>
        <v>#N/A</v>
      </c>
      <c r="BA898" t="e">
        <f t="shared" ref="BA898:BA961" si="574">AI898-AP898</f>
        <v>#N/A</v>
      </c>
      <c r="BB898" t="e">
        <f t="shared" ref="BB898:BB961" si="575">AY898*100/AN898</f>
        <v>#N/A</v>
      </c>
      <c r="BC898" t="e">
        <f t="shared" ref="BC898:BC961" si="576">AZ898*100/AO898</f>
        <v>#N/A</v>
      </c>
      <c r="BD898" t="e">
        <f t="shared" ref="BD898:BD961" si="577">BA898*100/AP898</f>
        <v>#N/A</v>
      </c>
    </row>
    <row r="899" spans="1:56" x14ac:dyDescent="0.25">
      <c r="A899">
        <f>'Bodycomp INPUT'!A896</f>
        <v>0</v>
      </c>
      <c r="B899">
        <f>'Bodycomp INPUT'!B896</f>
        <v>0</v>
      </c>
      <c r="C899">
        <f>'Bodycomp INPUT'!C896</f>
        <v>0</v>
      </c>
      <c r="D899">
        <f>'Bodycomp INPUT'!D896</f>
        <v>0</v>
      </c>
      <c r="E899">
        <f>'Bodycomp INPUT'!E896</f>
        <v>0</v>
      </c>
      <c r="F899">
        <f>'Bodycomp INPUT'!F896</f>
        <v>0</v>
      </c>
      <c r="G899">
        <f>'Bodycomp INPUT'!G896</f>
        <v>0</v>
      </c>
      <c r="H899">
        <v>901</v>
      </c>
      <c r="I899">
        <f t="shared" si="546"/>
        <v>0</v>
      </c>
      <c r="J899">
        <f t="shared" ref="J899:J962" si="578">2.642+(I899*0.952)</f>
        <v>2.6419999999999999</v>
      </c>
      <c r="K899">
        <f t="shared" si="547"/>
        <v>2.86</v>
      </c>
      <c r="L899">
        <f t="shared" si="548"/>
        <v>2.6419999999999999</v>
      </c>
      <c r="M899">
        <f t="shared" si="549"/>
        <v>2.3159999999999998</v>
      </c>
      <c r="N899">
        <f t="shared" si="550"/>
        <v>2.8029999999999999</v>
      </c>
      <c r="O899">
        <f t="shared" si="551"/>
        <v>2.3159999999999998</v>
      </c>
      <c r="P899">
        <f t="shared" si="552"/>
        <v>2.6419999999999999</v>
      </c>
      <c r="Q899">
        <f t="shared" si="553"/>
        <v>2.6419999999999999</v>
      </c>
      <c r="R899">
        <f t="shared" ref="R899:R962" si="579">Q899*2.54000508001016</f>
        <v>6.7106934213868428</v>
      </c>
      <c r="S899">
        <f t="shared" si="554"/>
        <v>0.373</v>
      </c>
      <c r="T899">
        <f t="shared" si="555"/>
        <v>2.472</v>
      </c>
      <c r="U899">
        <f t="shared" si="556"/>
        <v>0.373</v>
      </c>
      <c r="V899">
        <f t="shared" si="557"/>
        <v>4.5890000000000004</v>
      </c>
      <c r="W899">
        <f t="shared" si="558"/>
        <v>1.5129999999999999</v>
      </c>
      <c r="X899">
        <f t="shared" si="559"/>
        <v>4.5890000000000004</v>
      </c>
      <c r="Y899">
        <f t="shared" si="560"/>
        <v>0.373</v>
      </c>
      <c r="Z899">
        <f t="shared" si="561"/>
        <v>0.373</v>
      </c>
      <c r="AA899">
        <f t="shared" si="562"/>
        <v>0</v>
      </c>
      <c r="AB899">
        <f t="shared" ref="AB899:AB962" si="580">ROUND(AA899,0)</f>
        <v>0</v>
      </c>
      <c r="AC899">
        <f t="shared" si="563"/>
        <v>0</v>
      </c>
      <c r="AD899">
        <f t="shared" si="564"/>
        <v>0</v>
      </c>
      <c r="AE899">
        <f t="shared" ref="AE899:AE962" si="581">ROUNDDOWN(AD899,0)</f>
        <v>0</v>
      </c>
      <c r="AF899">
        <f t="shared" si="565"/>
        <v>0</v>
      </c>
      <c r="AG899">
        <f t="shared" si="566"/>
        <v>0.16916099773242629</v>
      </c>
      <c r="AH899">
        <f t="shared" si="567"/>
        <v>6.710693421386843E-2</v>
      </c>
      <c r="AI899">
        <f t="shared" si="568"/>
        <v>37.563447232209413</v>
      </c>
      <c r="AK899" t="e">
        <f>LOOKUP(AF899,LMS!D2:'LMS'!D2597,LMS!E2:'LMS'!E2597)</f>
        <v>#N/A</v>
      </c>
      <c r="AL899" t="e">
        <f>LOOKUP(AF899,LMS!D2:'LMS'!D2597,LMS!F2:'LMS'!F2597)</f>
        <v>#N/A</v>
      </c>
      <c r="AM899" t="e">
        <f>LOOKUP(AF899,LMS!D2:'LMS'!D2597,LMS!G2:'LMS'!G2597)</f>
        <v>#N/A</v>
      </c>
      <c r="AN899" t="e">
        <f>LOOKUP(AF899,LMS!D2:'LMS'!D2597,LMS!L2:'LMS'!L2597)</f>
        <v>#N/A</v>
      </c>
      <c r="AO899" t="e">
        <f>LOOKUP(AF899,LMS!D2:'LMS'!D2597,LMS!N2:'LMS'!N2597)</f>
        <v>#N/A</v>
      </c>
      <c r="AP899" t="e">
        <f>LOOKUP(AF899,LMS!D2:'LMS'!D2597,LMS!P2:'LMS'!P2597)</f>
        <v>#N/A</v>
      </c>
      <c r="AR899" t="e">
        <f t="shared" si="569"/>
        <v>#N/A</v>
      </c>
      <c r="AS899" t="e">
        <f t="shared" si="570"/>
        <v>#N/A</v>
      </c>
      <c r="AT899" t="e">
        <f t="shared" ref="AT899:AT962" si="582">AS899-1</f>
        <v>#N/A</v>
      </c>
      <c r="AU899" t="e">
        <f t="shared" si="571"/>
        <v>#N/A</v>
      </c>
      <c r="AV899" t="e">
        <f t="shared" ref="AV899:AV962" si="583">ROUND(AU899,2)</f>
        <v>#N/A</v>
      </c>
      <c r="AW899" t="e">
        <f t="shared" si="545"/>
        <v>#N/A</v>
      </c>
      <c r="AX899" t="e">
        <f>LOOKUP(AV899,Z!A2:'Z'!A803,Z!B2:'Z'!B803)</f>
        <v>#N/A</v>
      </c>
      <c r="AY899" t="e">
        <f t="shared" si="572"/>
        <v>#N/A</v>
      </c>
      <c r="AZ899" t="e">
        <f t="shared" si="573"/>
        <v>#N/A</v>
      </c>
      <c r="BA899" t="e">
        <f t="shared" si="574"/>
        <v>#N/A</v>
      </c>
      <c r="BB899" t="e">
        <f t="shared" si="575"/>
        <v>#N/A</v>
      </c>
      <c r="BC899" t="e">
        <f t="shared" si="576"/>
        <v>#N/A</v>
      </c>
      <c r="BD899" t="e">
        <f t="shared" si="577"/>
        <v>#N/A</v>
      </c>
    </row>
    <row r="900" spans="1:56" x14ac:dyDescent="0.25">
      <c r="A900">
        <f>'Bodycomp INPUT'!A897</f>
        <v>0</v>
      </c>
      <c r="B900">
        <f>'Bodycomp INPUT'!B897</f>
        <v>0</v>
      </c>
      <c r="C900">
        <f>'Bodycomp INPUT'!C897</f>
        <v>0</v>
      </c>
      <c r="D900">
        <f>'Bodycomp INPUT'!D897</f>
        <v>0</v>
      </c>
      <c r="E900">
        <f>'Bodycomp INPUT'!E897</f>
        <v>0</v>
      </c>
      <c r="F900">
        <f>'Bodycomp INPUT'!F897</f>
        <v>0</v>
      </c>
      <c r="G900">
        <f>'Bodycomp INPUT'!G897</f>
        <v>0</v>
      </c>
      <c r="H900">
        <v>902</v>
      </c>
      <c r="I900">
        <f t="shared" si="546"/>
        <v>0</v>
      </c>
      <c r="J900">
        <f t="shared" si="578"/>
        <v>2.6419999999999999</v>
      </c>
      <c r="K900">
        <f t="shared" si="547"/>
        <v>2.86</v>
      </c>
      <c r="L900">
        <f t="shared" si="548"/>
        <v>2.6419999999999999</v>
      </c>
      <c r="M900">
        <f t="shared" si="549"/>
        <v>2.3159999999999998</v>
      </c>
      <c r="N900">
        <f t="shared" si="550"/>
        <v>2.8029999999999999</v>
      </c>
      <c r="O900">
        <f t="shared" si="551"/>
        <v>2.3159999999999998</v>
      </c>
      <c r="P900">
        <f t="shared" si="552"/>
        <v>2.6419999999999999</v>
      </c>
      <c r="Q900">
        <f t="shared" si="553"/>
        <v>2.6419999999999999</v>
      </c>
      <c r="R900">
        <f t="shared" si="579"/>
        <v>6.7106934213868428</v>
      </c>
      <c r="S900">
        <f t="shared" si="554"/>
        <v>0.373</v>
      </c>
      <c r="T900">
        <f t="shared" si="555"/>
        <v>2.472</v>
      </c>
      <c r="U900">
        <f t="shared" si="556"/>
        <v>0.373</v>
      </c>
      <c r="V900">
        <f t="shared" si="557"/>
        <v>4.5890000000000004</v>
      </c>
      <c r="W900">
        <f t="shared" si="558"/>
        <v>1.5129999999999999</v>
      </c>
      <c r="X900">
        <f t="shared" si="559"/>
        <v>4.5890000000000004</v>
      </c>
      <c r="Y900">
        <f t="shared" si="560"/>
        <v>0.373</v>
      </c>
      <c r="Z900">
        <f t="shared" si="561"/>
        <v>0.373</v>
      </c>
      <c r="AA900">
        <f t="shared" si="562"/>
        <v>0</v>
      </c>
      <c r="AB900">
        <f t="shared" si="580"/>
        <v>0</v>
      </c>
      <c r="AC900">
        <f t="shared" si="563"/>
        <v>0</v>
      </c>
      <c r="AD900">
        <f t="shared" si="564"/>
        <v>0</v>
      </c>
      <c r="AE900">
        <f t="shared" si="581"/>
        <v>0</v>
      </c>
      <c r="AF900">
        <f t="shared" si="565"/>
        <v>0</v>
      </c>
      <c r="AG900">
        <f t="shared" si="566"/>
        <v>0.16916099773242629</v>
      </c>
      <c r="AH900">
        <f t="shared" si="567"/>
        <v>6.710693421386843E-2</v>
      </c>
      <c r="AI900">
        <f t="shared" si="568"/>
        <v>37.563447232209413</v>
      </c>
      <c r="AK900" t="e">
        <f>LOOKUP(AF900,LMS!D2:'LMS'!D2597,LMS!E2:'LMS'!E2597)</f>
        <v>#N/A</v>
      </c>
      <c r="AL900" t="e">
        <f>LOOKUP(AF900,LMS!D2:'LMS'!D2597,LMS!F2:'LMS'!F2597)</f>
        <v>#N/A</v>
      </c>
      <c r="AM900" t="e">
        <f>LOOKUP(AF900,LMS!D2:'LMS'!D2597,LMS!G2:'LMS'!G2597)</f>
        <v>#N/A</v>
      </c>
      <c r="AN900" t="e">
        <f>LOOKUP(AF900,LMS!D2:'LMS'!D2597,LMS!L2:'LMS'!L2597)</f>
        <v>#N/A</v>
      </c>
      <c r="AO900" t="e">
        <f>LOOKUP(AF900,LMS!D2:'LMS'!D2597,LMS!N2:'LMS'!N2597)</f>
        <v>#N/A</v>
      </c>
      <c r="AP900" t="e">
        <f>LOOKUP(AF900,LMS!D2:'LMS'!D2597,LMS!P2:'LMS'!P2597)</f>
        <v>#N/A</v>
      </c>
      <c r="AR900" t="e">
        <f t="shared" si="569"/>
        <v>#N/A</v>
      </c>
      <c r="AS900" t="e">
        <f t="shared" si="570"/>
        <v>#N/A</v>
      </c>
      <c r="AT900" t="e">
        <f t="shared" si="582"/>
        <v>#N/A</v>
      </c>
      <c r="AU900" t="e">
        <f t="shared" si="571"/>
        <v>#N/A</v>
      </c>
      <c r="AV900" t="e">
        <f t="shared" si="583"/>
        <v>#N/A</v>
      </c>
      <c r="AW900" t="e">
        <f t="shared" ref="AW900:AW963" si="584">IF(AV900&lt;-4,0,AX900)</f>
        <v>#N/A</v>
      </c>
      <c r="AX900" t="e">
        <f>LOOKUP(AV900,Z!A2:'Z'!A803,Z!B2:'Z'!B803)</f>
        <v>#N/A</v>
      </c>
      <c r="AY900" t="e">
        <f t="shared" si="572"/>
        <v>#N/A</v>
      </c>
      <c r="AZ900" t="e">
        <f t="shared" si="573"/>
        <v>#N/A</v>
      </c>
      <c r="BA900" t="e">
        <f t="shared" si="574"/>
        <v>#N/A</v>
      </c>
      <c r="BB900" t="e">
        <f t="shared" si="575"/>
        <v>#N/A</v>
      </c>
      <c r="BC900" t="e">
        <f t="shared" si="576"/>
        <v>#N/A</v>
      </c>
      <c r="BD900" t="e">
        <f t="shared" si="577"/>
        <v>#N/A</v>
      </c>
    </row>
    <row r="901" spans="1:56" x14ac:dyDescent="0.25">
      <c r="A901">
        <f>'Bodycomp INPUT'!A898</f>
        <v>0</v>
      </c>
      <c r="B901">
        <f>'Bodycomp INPUT'!B898</f>
        <v>0</v>
      </c>
      <c r="C901">
        <f>'Bodycomp INPUT'!C898</f>
        <v>0</v>
      </c>
      <c r="D901">
        <f>'Bodycomp INPUT'!D898</f>
        <v>0</v>
      </c>
      <c r="E901">
        <f>'Bodycomp INPUT'!E898</f>
        <v>0</v>
      </c>
      <c r="F901">
        <f>'Bodycomp INPUT'!F898</f>
        <v>0</v>
      </c>
      <c r="G901">
        <f>'Bodycomp INPUT'!G898</f>
        <v>0</v>
      </c>
      <c r="H901">
        <v>903</v>
      </c>
      <c r="I901">
        <f t="shared" si="546"/>
        <v>0</v>
      </c>
      <c r="J901">
        <f t="shared" si="578"/>
        <v>2.6419999999999999</v>
      </c>
      <c r="K901">
        <f t="shared" si="547"/>
        <v>2.86</v>
      </c>
      <c r="L901">
        <f t="shared" si="548"/>
        <v>2.6419999999999999</v>
      </c>
      <c r="M901">
        <f t="shared" si="549"/>
        <v>2.3159999999999998</v>
      </c>
      <c r="N901">
        <f t="shared" si="550"/>
        <v>2.8029999999999999</v>
      </c>
      <c r="O901">
        <f t="shared" si="551"/>
        <v>2.3159999999999998</v>
      </c>
      <c r="P901">
        <f t="shared" si="552"/>
        <v>2.6419999999999999</v>
      </c>
      <c r="Q901">
        <f t="shared" si="553"/>
        <v>2.6419999999999999</v>
      </c>
      <c r="R901">
        <f t="shared" si="579"/>
        <v>6.7106934213868428</v>
      </c>
      <c r="S901">
        <f t="shared" si="554"/>
        <v>0.373</v>
      </c>
      <c r="T901">
        <f t="shared" si="555"/>
        <v>2.472</v>
      </c>
      <c r="U901">
        <f t="shared" si="556"/>
        <v>0.373</v>
      </c>
      <c r="V901">
        <f t="shared" si="557"/>
        <v>4.5890000000000004</v>
      </c>
      <c r="W901">
        <f t="shared" si="558"/>
        <v>1.5129999999999999</v>
      </c>
      <c r="X901">
        <f t="shared" si="559"/>
        <v>4.5890000000000004</v>
      </c>
      <c r="Y901">
        <f t="shared" si="560"/>
        <v>0.373</v>
      </c>
      <c r="Z901">
        <f t="shared" si="561"/>
        <v>0.373</v>
      </c>
      <c r="AA901">
        <f t="shared" si="562"/>
        <v>0</v>
      </c>
      <c r="AB901">
        <f t="shared" si="580"/>
        <v>0</v>
      </c>
      <c r="AC901">
        <f t="shared" si="563"/>
        <v>0</v>
      </c>
      <c r="AD901">
        <f t="shared" si="564"/>
        <v>0</v>
      </c>
      <c r="AE901">
        <f t="shared" si="581"/>
        <v>0</v>
      </c>
      <c r="AF901">
        <f t="shared" si="565"/>
        <v>0</v>
      </c>
      <c r="AG901">
        <f t="shared" si="566"/>
        <v>0.16916099773242629</v>
      </c>
      <c r="AH901">
        <f t="shared" si="567"/>
        <v>6.710693421386843E-2</v>
      </c>
      <c r="AI901">
        <f t="shared" si="568"/>
        <v>37.563447232209413</v>
      </c>
      <c r="AK901" t="e">
        <f>LOOKUP(AF901,LMS!D2:'LMS'!D2597,LMS!E2:'LMS'!E2597)</f>
        <v>#N/A</v>
      </c>
      <c r="AL901" t="e">
        <f>LOOKUP(AF901,LMS!D2:'LMS'!D2597,LMS!F2:'LMS'!F2597)</f>
        <v>#N/A</v>
      </c>
      <c r="AM901" t="e">
        <f>LOOKUP(AF901,LMS!D2:'LMS'!D2597,LMS!G2:'LMS'!G2597)</f>
        <v>#N/A</v>
      </c>
      <c r="AN901" t="e">
        <f>LOOKUP(AF901,LMS!D2:'LMS'!D2597,LMS!L2:'LMS'!L2597)</f>
        <v>#N/A</v>
      </c>
      <c r="AO901" t="e">
        <f>LOOKUP(AF901,LMS!D2:'LMS'!D2597,LMS!N2:'LMS'!N2597)</f>
        <v>#N/A</v>
      </c>
      <c r="AP901" t="e">
        <f>LOOKUP(AF901,LMS!D2:'LMS'!D2597,LMS!P2:'LMS'!P2597)</f>
        <v>#N/A</v>
      </c>
      <c r="AR901" t="e">
        <f t="shared" si="569"/>
        <v>#N/A</v>
      </c>
      <c r="AS901" t="e">
        <f t="shared" si="570"/>
        <v>#N/A</v>
      </c>
      <c r="AT901" t="e">
        <f t="shared" si="582"/>
        <v>#N/A</v>
      </c>
      <c r="AU901" t="e">
        <f t="shared" si="571"/>
        <v>#N/A</v>
      </c>
      <c r="AV901" t="e">
        <f t="shared" si="583"/>
        <v>#N/A</v>
      </c>
      <c r="AW901" t="e">
        <f t="shared" si="584"/>
        <v>#N/A</v>
      </c>
      <c r="AX901" t="e">
        <f>LOOKUP(AV901,Z!A2:'Z'!A803,Z!B2:'Z'!B803)</f>
        <v>#N/A</v>
      </c>
      <c r="AY901" t="e">
        <f t="shared" si="572"/>
        <v>#N/A</v>
      </c>
      <c r="AZ901" t="e">
        <f t="shared" si="573"/>
        <v>#N/A</v>
      </c>
      <c r="BA901" t="e">
        <f t="shared" si="574"/>
        <v>#N/A</v>
      </c>
      <c r="BB901" t="e">
        <f t="shared" si="575"/>
        <v>#N/A</v>
      </c>
      <c r="BC901" t="e">
        <f t="shared" si="576"/>
        <v>#N/A</v>
      </c>
      <c r="BD901" t="e">
        <f t="shared" si="577"/>
        <v>#N/A</v>
      </c>
    </row>
    <row r="902" spans="1:56" x14ac:dyDescent="0.25">
      <c r="A902">
        <f>'Bodycomp INPUT'!A899</f>
        <v>0</v>
      </c>
      <c r="B902">
        <f>'Bodycomp INPUT'!B899</f>
        <v>0</v>
      </c>
      <c r="C902">
        <f>'Bodycomp INPUT'!C899</f>
        <v>0</v>
      </c>
      <c r="D902">
        <f>'Bodycomp INPUT'!D899</f>
        <v>0</v>
      </c>
      <c r="E902">
        <f>'Bodycomp INPUT'!E899</f>
        <v>0</v>
      </c>
      <c r="F902">
        <f>'Bodycomp INPUT'!F899</f>
        <v>0</v>
      </c>
      <c r="G902">
        <f>'Bodycomp INPUT'!G899</f>
        <v>0</v>
      </c>
      <c r="H902">
        <v>904</v>
      </c>
      <c r="I902">
        <f t="shared" si="546"/>
        <v>0</v>
      </c>
      <c r="J902">
        <f t="shared" si="578"/>
        <v>2.6419999999999999</v>
      </c>
      <c r="K902">
        <f t="shared" si="547"/>
        <v>2.86</v>
      </c>
      <c r="L902">
        <f t="shared" si="548"/>
        <v>2.6419999999999999</v>
      </c>
      <c r="M902">
        <f t="shared" si="549"/>
        <v>2.3159999999999998</v>
      </c>
      <c r="N902">
        <f t="shared" si="550"/>
        <v>2.8029999999999999</v>
      </c>
      <c r="O902">
        <f t="shared" si="551"/>
        <v>2.3159999999999998</v>
      </c>
      <c r="P902">
        <f t="shared" si="552"/>
        <v>2.6419999999999999</v>
      </c>
      <c r="Q902">
        <f t="shared" si="553"/>
        <v>2.6419999999999999</v>
      </c>
      <c r="R902">
        <f t="shared" si="579"/>
        <v>6.7106934213868428</v>
      </c>
      <c r="S902">
        <f t="shared" si="554"/>
        <v>0.373</v>
      </c>
      <c r="T902">
        <f t="shared" si="555"/>
        <v>2.472</v>
      </c>
      <c r="U902">
        <f t="shared" si="556"/>
        <v>0.373</v>
      </c>
      <c r="V902">
        <f t="shared" si="557"/>
        <v>4.5890000000000004</v>
      </c>
      <c r="W902">
        <f t="shared" si="558"/>
        <v>1.5129999999999999</v>
      </c>
      <c r="X902">
        <f t="shared" si="559"/>
        <v>4.5890000000000004</v>
      </c>
      <c r="Y902">
        <f t="shared" si="560"/>
        <v>0.373</v>
      </c>
      <c r="Z902">
        <f t="shared" si="561"/>
        <v>0.373</v>
      </c>
      <c r="AA902">
        <f t="shared" si="562"/>
        <v>0</v>
      </c>
      <c r="AB902">
        <f t="shared" si="580"/>
        <v>0</v>
      </c>
      <c r="AC902">
        <f t="shared" si="563"/>
        <v>0</v>
      </c>
      <c r="AD902">
        <f t="shared" si="564"/>
        <v>0</v>
      </c>
      <c r="AE902">
        <f t="shared" si="581"/>
        <v>0</v>
      </c>
      <c r="AF902">
        <f t="shared" si="565"/>
        <v>0</v>
      </c>
      <c r="AG902">
        <f t="shared" si="566"/>
        <v>0.16916099773242629</v>
      </c>
      <c r="AH902">
        <f t="shared" si="567"/>
        <v>6.710693421386843E-2</v>
      </c>
      <c r="AI902">
        <f t="shared" si="568"/>
        <v>37.563447232209413</v>
      </c>
      <c r="AK902" t="e">
        <f>LOOKUP(AF902,LMS!D2:'LMS'!D2597,LMS!E2:'LMS'!E2597)</f>
        <v>#N/A</v>
      </c>
      <c r="AL902" t="e">
        <f>LOOKUP(AF902,LMS!D2:'LMS'!D2597,LMS!F2:'LMS'!F2597)</f>
        <v>#N/A</v>
      </c>
      <c r="AM902" t="e">
        <f>LOOKUP(AF902,LMS!D2:'LMS'!D2597,LMS!G2:'LMS'!G2597)</f>
        <v>#N/A</v>
      </c>
      <c r="AN902" t="e">
        <f>LOOKUP(AF902,LMS!D2:'LMS'!D2597,LMS!L2:'LMS'!L2597)</f>
        <v>#N/A</v>
      </c>
      <c r="AO902" t="e">
        <f>LOOKUP(AF902,LMS!D2:'LMS'!D2597,LMS!N2:'LMS'!N2597)</f>
        <v>#N/A</v>
      </c>
      <c r="AP902" t="e">
        <f>LOOKUP(AF902,LMS!D2:'LMS'!D2597,LMS!P2:'LMS'!P2597)</f>
        <v>#N/A</v>
      </c>
      <c r="AR902" t="e">
        <f t="shared" si="569"/>
        <v>#N/A</v>
      </c>
      <c r="AS902" t="e">
        <f t="shared" si="570"/>
        <v>#N/A</v>
      </c>
      <c r="AT902" t="e">
        <f t="shared" si="582"/>
        <v>#N/A</v>
      </c>
      <c r="AU902" t="e">
        <f t="shared" si="571"/>
        <v>#N/A</v>
      </c>
      <c r="AV902" t="e">
        <f t="shared" si="583"/>
        <v>#N/A</v>
      </c>
      <c r="AW902" t="e">
        <f t="shared" si="584"/>
        <v>#N/A</v>
      </c>
      <c r="AX902" t="e">
        <f>LOOKUP(AV902,Z!A2:'Z'!A803,Z!B2:'Z'!B803)</f>
        <v>#N/A</v>
      </c>
      <c r="AY902" t="e">
        <f t="shared" si="572"/>
        <v>#N/A</v>
      </c>
      <c r="AZ902" t="e">
        <f t="shared" si="573"/>
        <v>#N/A</v>
      </c>
      <c r="BA902" t="e">
        <f t="shared" si="574"/>
        <v>#N/A</v>
      </c>
      <c r="BB902" t="e">
        <f t="shared" si="575"/>
        <v>#N/A</v>
      </c>
      <c r="BC902" t="e">
        <f t="shared" si="576"/>
        <v>#N/A</v>
      </c>
      <c r="BD902" t="e">
        <f t="shared" si="577"/>
        <v>#N/A</v>
      </c>
    </row>
    <row r="903" spans="1:56" x14ac:dyDescent="0.25">
      <c r="A903">
        <f>'Bodycomp INPUT'!A900</f>
        <v>0</v>
      </c>
      <c r="B903">
        <f>'Bodycomp INPUT'!B900</f>
        <v>0</v>
      </c>
      <c r="C903">
        <f>'Bodycomp INPUT'!C900</f>
        <v>0</v>
      </c>
      <c r="D903">
        <f>'Bodycomp INPUT'!D900</f>
        <v>0</v>
      </c>
      <c r="E903">
        <f>'Bodycomp INPUT'!E900</f>
        <v>0</v>
      </c>
      <c r="F903">
        <f>'Bodycomp INPUT'!F900</f>
        <v>0</v>
      </c>
      <c r="G903">
        <f>'Bodycomp INPUT'!G900</f>
        <v>0</v>
      </c>
      <c r="H903">
        <v>905</v>
      </c>
      <c r="I903">
        <f t="shared" si="546"/>
        <v>0</v>
      </c>
      <c r="J903">
        <f t="shared" si="578"/>
        <v>2.6419999999999999</v>
      </c>
      <c r="K903">
        <f t="shared" si="547"/>
        <v>2.86</v>
      </c>
      <c r="L903">
        <f t="shared" si="548"/>
        <v>2.6419999999999999</v>
      </c>
      <c r="M903">
        <f t="shared" si="549"/>
        <v>2.3159999999999998</v>
      </c>
      <c r="N903">
        <f t="shared" si="550"/>
        <v>2.8029999999999999</v>
      </c>
      <c r="O903">
        <f t="shared" si="551"/>
        <v>2.3159999999999998</v>
      </c>
      <c r="P903">
        <f t="shared" si="552"/>
        <v>2.6419999999999999</v>
      </c>
      <c r="Q903">
        <f t="shared" si="553"/>
        <v>2.6419999999999999</v>
      </c>
      <c r="R903">
        <f t="shared" si="579"/>
        <v>6.7106934213868428</v>
      </c>
      <c r="S903">
        <f t="shared" si="554"/>
        <v>0.373</v>
      </c>
      <c r="T903">
        <f t="shared" si="555"/>
        <v>2.472</v>
      </c>
      <c r="U903">
        <f t="shared" si="556"/>
        <v>0.373</v>
      </c>
      <c r="V903">
        <f t="shared" si="557"/>
        <v>4.5890000000000004</v>
      </c>
      <c r="W903">
        <f t="shared" si="558"/>
        <v>1.5129999999999999</v>
      </c>
      <c r="X903">
        <f t="shared" si="559"/>
        <v>4.5890000000000004</v>
      </c>
      <c r="Y903">
        <f t="shared" si="560"/>
        <v>0.373</v>
      </c>
      <c r="Z903">
        <f t="shared" si="561"/>
        <v>0.373</v>
      </c>
      <c r="AA903">
        <f t="shared" si="562"/>
        <v>0</v>
      </c>
      <c r="AB903">
        <f t="shared" si="580"/>
        <v>0</v>
      </c>
      <c r="AC903">
        <f t="shared" si="563"/>
        <v>0</v>
      </c>
      <c r="AD903">
        <f t="shared" si="564"/>
        <v>0</v>
      </c>
      <c r="AE903">
        <f t="shared" si="581"/>
        <v>0</v>
      </c>
      <c r="AF903">
        <f t="shared" si="565"/>
        <v>0</v>
      </c>
      <c r="AG903">
        <f t="shared" si="566"/>
        <v>0.16916099773242629</v>
      </c>
      <c r="AH903">
        <f t="shared" si="567"/>
        <v>6.710693421386843E-2</v>
      </c>
      <c r="AI903">
        <f t="shared" si="568"/>
        <v>37.563447232209413</v>
      </c>
      <c r="AK903" t="e">
        <f>LOOKUP(AF903,LMS!D2:'LMS'!D2597,LMS!E2:'LMS'!E2597)</f>
        <v>#N/A</v>
      </c>
      <c r="AL903" t="e">
        <f>LOOKUP(AF903,LMS!D2:'LMS'!D2597,LMS!F2:'LMS'!F2597)</f>
        <v>#N/A</v>
      </c>
      <c r="AM903" t="e">
        <f>LOOKUP(AF903,LMS!D2:'LMS'!D2597,LMS!G2:'LMS'!G2597)</f>
        <v>#N/A</v>
      </c>
      <c r="AN903" t="e">
        <f>LOOKUP(AF903,LMS!D2:'LMS'!D2597,LMS!L2:'LMS'!L2597)</f>
        <v>#N/A</v>
      </c>
      <c r="AO903" t="e">
        <f>LOOKUP(AF903,LMS!D2:'LMS'!D2597,LMS!N2:'LMS'!N2597)</f>
        <v>#N/A</v>
      </c>
      <c r="AP903" t="e">
        <f>LOOKUP(AF903,LMS!D2:'LMS'!D2597,LMS!P2:'LMS'!P2597)</f>
        <v>#N/A</v>
      </c>
      <c r="AR903" t="e">
        <f t="shared" si="569"/>
        <v>#N/A</v>
      </c>
      <c r="AS903" t="e">
        <f t="shared" si="570"/>
        <v>#N/A</v>
      </c>
      <c r="AT903" t="e">
        <f t="shared" si="582"/>
        <v>#N/A</v>
      </c>
      <c r="AU903" t="e">
        <f t="shared" si="571"/>
        <v>#N/A</v>
      </c>
      <c r="AV903" t="e">
        <f t="shared" si="583"/>
        <v>#N/A</v>
      </c>
      <c r="AW903" t="e">
        <f t="shared" si="584"/>
        <v>#N/A</v>
      </c>
      <c r="AX903" t="e">
        <f>LOOKUP(AV903,Z!A2:'Z'!A803,Z!B2:'Z'!B803)</f>
        <v>#N/A</v>
      </c>
      <c r="AY903" t="e">
        <f t="shared" si="572"/>
        <v>#N/A</v>
      </c>
      <c r="AZ903" t="e">
        <f t="shared" si="573"/>
        <v>#N/A</v>
      </c>
      <c r="BA903" t="e">
        <f t="shared" si="574"/>
        <v>#N/A</v>
      </c>
      <c r="BB903" t="e">
        <f t="shared" si="575"/>
        <v>#N/A</v>
      </c>
      <c r="BC903" t="e">
        <f t="shared" si="576"/>
        <v>#N/A</v>
      </c>
      <c r="BD903" t="e">
        <f t="shared" si="577"/>
        <v>#N/A</v>
      </c>
    </row>
    <row r="904" spans="1:56" x14ac:dyDescent="0.25">
      <c r="A904">
        <f>'Bodycomp INPUT'!A901</f>
        <v>0</v>
      </c>
      <c r="B904">
        <f>'Bodycomp INPUT'!B901</f>
        <v>0</v>
      </c>
      <c r="C904">
        <f>'Bodycomp INPUT'!C901</f>
        <v>0</v>
      </c>
      <c r="D904">
        <f>'Bodycomp INPUT'!D901</f>
        <v>0</v>
      </c>
      <c r="E904">
        <f>'Bodycomp INPUT'!E901</f>
        <v>0</v>
      </c>
      <c r="F904">
        <f>'Bodycomp INPUT'!F901</f>
        <v>0</v>
      </c>
      <c r="G904">
        <f>'Bodycomp INPUT'!G901</f>
        <v>0</v>
      </c>
      <c r="H904">
        <v>906</v>
      </c>
      <c r="I904">
        <f t="shared" ref="I904:I967" si="585">E904*0.3937</f>
        <v>0</v>
      </c>
      <c r="J904">
        <f t="shared" si="578"/>
        <v>2.6419999999999999</v>
      </c>
      <c r="K904">
        <f t="shared" ref="K904:K967" si="586">2.86+(I904*0.949)</f>
        <v>2.86</v>
      </c>
      <c r="L904">
        <f t="shared" ref="L904:L967" si="587">IF(B904=0,J904,K904)</f>
        <v>2.6419999999999999</v>
      </c>
      <c r="M904">
        <f t="shared" ref="M904:M967" si="588">2.316+(I904*0.955)</f>
        <v>2.3159999999999998</v>
      </c>
      <c r="N904">
        <f t="shared" ref="N904:N967" si="589">2.803+(I904*0.953)</f>
        <v>2.8029999999999999</v>
      </c>
      <c r="O904">
        <f t="shared" ref="O904:O967" si="590">IF(B904=0,M904,N904)</f>
        <v>2.3159999999999998</v>
      </c>
      <c r="P904">
        <f t="shared" ref="P904:P967" si="591">IF(AA904&lt;20.0833,L904,O904)</f>
        <v>2.6419999999999999</v>
      </c>
      <c r="Q904">
        <f t="shared" ref="Q904:Q967" si="592">IF(G904=1,I904,P904)</f>
        <v>2.6419999999999999</v>
      </c>
      <c r="R904">
        <f t="shared" si="579"/>
        <v>6.7106934213868428</v>
      </c>
      <c r="S904">
        <f t="shared" ref="S904:S967" si="593">0.373+(+F904*1.016)</f>
        <v>0.373</v>
      </c>
      <c r="T904">
        <f t="shared" ref="T904:T967" si="594">2.472+(+F904*1.006)</f>
        <v>2.472</v>
      </c>
      <c r="U904">
        <f t="shared" ref="U904:U967" si="595">IF(B904=0,S904,T904)</f>
        <v>0.373</v>
      </c>
      <c r="V904">
        <f t="shared" ref="V904:V967" si="596">4.589+(+F904*0.987)</f>
        <v>4.5890000000000004</v>
      </c>
      <c r="W904">
        <f t="shared" ref="W904:W967" si="597">1.513+(+F904*0.999)</f>
        <v>1.5129999999999999</v>
      </c>
      <c r="X904">
        <f t="shared" ref="X904:X967" si="598">IF(B904=0,V904,W904)</f>
        <v>4.5890000000000004</v>
      </c>
      <c r="Y904">
        <f t="shared" ref="Y904:Y967" si="599">IF(AA904&lt;20.0833,U904,X904)</f>
        <v>0.373</v>
      </c>
      <c r="Z904">
        <f t="shared" ref="Z904:Z967" si="600">IF(G904=1,F904,Y904)</f>
        <v>0.373</v>
      </c>
      <c r="AA904">
        <f t="shared" ref="AA904:AA967" si="601">+(D904-C904)/365</f>
        <v>0</v>
      </c>
      <c r="AB904">
        <f t="shared" si="580"/>
        <v>0</v>
      </c>
      <c r="AC904">
        <f t="shared" ref="AC904:AC967" si="602">AB904+(B904*0.1)</f>
        <v>0</v>
      </c>
      <c r="AD904">
        <f t="shared" ref="AD904:AD967" si="603">+AA904*12</f>
        <v>0</v>
      </c>
      <c r="AE904">
        <f t="shared" si="581"/>
        <v>0</v>
      </c>
      <c r="AF904">
        <f t="shared" ref="AF904:AF967" si="604">AE904+(0.1*B904)</f>
        <v>0</v>
      </c>
      <c r="AG904">
        <f t="shared" ref="AG904:AG967" si="605">Z904/2.205</f>
        <v>0.16916099773242629</v>
      </c>
      <c r="AH904">
        <f t="shared" ref="AH904:AH967" si="606">Q904/39.37</f>
        <v>6.710693421386843E-2</v>
      </c>
      <c r="AI904">
        <f t="shared" ref="AI904:AI967" si="607">AG904/(AH904*AH904)</f>
        <v>37.563447232209413</v>
      </c>
      <c r="AK904" t="e">
        <f>LOOKUP(AF904,LMS!D2:'LMS'!D2597,LMS!E2:'LMS'!E2597)</f>
        <v>#N/A</v>
      </c>
      <c r="AL904" t="e">
        <f>LOOKUP(AF904,LMS!D2:'LMS'!D2597,LMS!F2:'LMS'!F2597)</f>
        <v>#N/A</v>
      </c>
      <c r="AM904" t="e">
        <f>LOOKUP(AF904,LMS!D2:'LMS'!D2597,LMS!G2:'LMS'!G2597)</f>
        <v>#N/A</v>
      </c>
      <c r="AN904" t="e">
        <f>LOOKUP(AF904,LMS!D2:'LMS'!D2597,LMS!L2:'LMS'!L2597)</f>
        <v>#N/A</v>
      </c>
      <c r="AO904" t="e">
        <f>LOOKUP(AF904,LMS!D2:'LMS'!D2597,LMS!N2:'LMS'!N2597)</f>
        <v>#N/A</v>
      </c>
      <c r="AP904" t="e">
        <f>LOOKUP(AF904,LMS!D2:'LMS'!D2597,LMS!P2:'LMS'!P2597)</f>
        <v>#N/A</v>
      </c>
      <c r="AR904" t="e">
        <f t="shared" ref="AR904:AR967" si="608">AK904*AM904</f>
        <v>#N/A</v>
      </c>
      <c r="AS904" t="e">
        <f t="shared" ref="AS904:AS967" si="609">(AI904/AL904)^AK904</f>
        <v>#N/A</v>
      </c>
      <c r="AT904" t="e">
        <f t="shared" si="582"/>
        <v>#N/A</v>
      </c>
      <c r="AU904" t="e">
        <f t="shared" ref="AU904:AU967" si="610">AT904/AR904</f>
        <v>#N/A</v>
      </c>
      <c r="AV904" t="e">
        <f t="shared" si="583"/>
        <v>#N/A</v>
      </c>
      <c r="AW904" t="e">
        <f t="shared" si="584"/>
        <v>#N/A</v>
      </c>
      <c r="AX904" t="e">
        <f>LOOKUP(AV904,Z!A2:'Z'!A803,Z!B2:'Z'!B803)</f>
        <v>#N/A</v>
      </c>
      <c r="AY904" t="e">
        <f t="shared" si="572"/>
        <v>#N/A</v>
      </c>
      <c r="AZ904" t="e">
        <f t="shared" si="573"/>
        <v>#N/A</v>
      </c>
      <c r="BA904" t="e">
        <f t="shared" si="574"/>
        <v>#N/A</v>
      </c>
      <c r="BB904" t="e">
        <f t="shared" si="575"/>
        <v>#N/A</v>
      </c>
      <c r="BC904" t="e">
        <f t="shared" si="576"/>
        <v>#N/A</v>
      </c>
      <c r="BD904" t="e">
        <f t="shared" si="577"/>
        <v>#N/A</v>
      </c>
    </row>
    <row r="905" spans="1:56" x14ac:dyDescent="0.25">
      <c r="A905">
        <f>'Bodycomp INPUT'!A902</f>
        <v>0</v>
      </c>
      <c r="B905">
        <f>'Bodycomp INPUT'!B902</f>
        <v>0</v>
      </c>
      <c r="C905">
        <f>'Bodycomp INPUT'!C902</f>
        <v>0</v>
      </c>
      <c r="D905">
        <f>'Bodycomp INPUT'!D902</f>
        <v>0</v>
      </c>
      <c r="E905">
        <f>'Bodycomp INPUT'!E902</f>
        <v>0</v>
      </c>
      <c r="F905">
        <f>'Bodycomp INPUT'!F902</f>
        <v>0</v>
      </c>
      <c r="G905">
        <f>'Bodycomp INPUT'!G902</f>
        <v>0</v>
      </c>
      <c r="H905">
        <v>907</v>
      </c>
      <c r="I905">
        <f t="shared" si="585"/>
        <v>0</v>
      </c>
      <c r="J905">
        <f t="shared" si="578"/>
        <v>2.6419999999999999</v>
      </c>
      <c r="K905">
        <f t="shared" si="586"/>
        <v>2.86</v>
      </c>
      <c r="L905">
        <f t="shared" si="587"/>
        <v>2.6419999999999999</v>
      </c>
      <c r="M905">
        <f t="shared" si="588"/>
        <v>2.3159999999999998</v>
      </c>
      <c r="N905">
        <f t="shared" si="589"/>
        <v>2.8029999999999999</v>
      </c>
      <c r="O905">
        <f t="shared" si="590"/>
        <v>2.3159999999999998</v>
      </c>
      <c r="P905">
        <f t="shared" si="591"/>
        <v>2.6419999999999999</v>
      </c>
      <c r="Q905">
        <f t="shared" si="592"/>
        <v>2.6419999999999999</v>
      </c>
      <c r="R905">
        <f t="shared" si="579"/>
        <v>6.7106934213868428</v>
      </c>
      <c r="S905">
        <f t="shared" si="593"/>
        <v>0.373</v>
      </c>
      <c r="T905">
        <f t="shared" si="594"/>
        <v>2.472</v>
      </c>
      <c r="U905">
        <f t="shared" si="595"/>
        <v>0.373</v>
      </c>
      <c r="V905">
        <f t="shared" si="596"/>
        <v>4.5890000000000004</v>
      </c>
      <c r="W905">
        <f t="shared" si="597"/>
        <v>1.5129999999999999</v>
      </c>
      <c r="X905">
        <f t="shared" si="598"/>
        <v>4.5890000000000004</v>
      </c>
      <c r="Y905">
        <f t="shared" si="599"/>
        <v>0.373</v>
      </c>
      <c r="Z905">
        <f t="shared" si="600"/>
        <v>0.373</v>
      </c>
      <c r="AA905">
        <f t="shared" si="601"/>
        <v>0</v>
      </c>
      <c r="AB905">
        <f t="shared" si="580"/>
        <v>0</v>
      </c>
      <c r="AC905">
        <f t="shared" si="602"/>
        <v>0</v>
      </c>
      <c r="AD905">
        <f t="shared" si="603"/>
        <v>0</v>
      </c>
      <c r="AE905">
        <f t="shared" si="581"/>
        <v>0</v>
      </c>
      <c r="AF905">
        <f t="shared" si="604"/>
        <v>0</v>
      </c>
      <c r="AG905">
        <f t="shared" si="605"/>
        <v>0.16916099773242629</v>
      </c>
      <c r="AH905">
        <f t="shared" si="606"/>
        <v>6.710693421386843E-2</v>
      </c>
      <c r="AI905">
        <f t="shared" si="607"/>
        <v>37.563447232209413</v>
      </c>
      <c r="AK905" t="e">
        <f>LOOKUP(AF905,LMS!D2:'LMS'!D2597,LMS!E2:'LMS'!E2597)</f>
        <v>#N/A</v>
      </c>
      <c r="AL905" t="e">
        <f>LOOKUP(AF905,LMS!D2:'LMS'!D2597,LMS!F2:'LMS'!F2597)</f>
        <v>#N/A</v>
      </c>
      <c r="AM905" t="e">
        <f>LOOKUP(AF905,LMS!D2:'LMS'!D2597,LMS!G2:'LMS'!G2597)</f>
        <v>#N/A</v>
      </c>
      <c r="AN905" t="e">
        <f>LOOKUP(AF905,LMS!D2:'LMS'!D2597,LMS!L2:'LMS'!L2597)</f>
        <v>#N/A</v>
      </c>
      <c r="AO905" t="e">
        <f>LOOKUP(AF905,LMS!D2:'LMS'!D2597,LMS!N2:'LMS'!N2597)</f>
        <v>#N/A</v>
      </c>
      <c r="AP905" t="e">
        <f>LOOKUP(AF905,LMS!D2:'LMS'!D2597,LMS!P2:'LMS'!P2597)</f>
        <v>#N/A</v>
      </c>
      <c r="AR905" t="e">
        <f t="shared" si="608"/>
        <v>#N/A</v>
      </c>
      <c r="AS905" t="e">
        <f t="shared" si="609"/>
        <v>#N/A</v>
      </c>
      <c r="AT905" t="e">
        <f t="shared" si="582"/>
        <v>#N/A</v>
      </c>
      <c r="AU905" t="e">
        <f t="shared" si="610"/>
        <v>#N/A</v>
      </c>
      <c r="AV905" t="e">
        <f t="shared" si="583"/>
        <v>#N/A</v>
      </c>
      <c r="AW905" t="e">
        <f t="shared" si="584"/>
        <v>#N/A</v>
      </c>
      <c r="AX905" t="e">
        <f>LOOKUP(AV905,Z!A2:'Z'!A803,Z!B2:'Z'!B803)</f>
        <v>#N/A</v>
      </c>
      <c r="AY905" t="e">
        <f t="shared" si="572"/>
        <v>#N/A</v>
      </c>
      <c r="AZ905" t="e">
        <f t="shared" si="573"/>
        <v>#N/A</v>
      </c>
      <c r="BA905" t="e">
        <f t="shared" si="574"/>
        <v>#N/A</v>
      </c>
      <c r="BB905" t="e">
        <f t="shared" si="575"/>
        <v>#N/A</v>
      </c>
      <c r="BC905" t="e">
        <f t="shared" si="576"/>
        <v>#N/A</v>
      </c>
      <c r="BD905" t="e">
        <f t="shared" si="577"/>
        <v>#N/A</v>
      </c>
    </row>
    <row r="906" spans="1:56" x14ac:dyDescent="0.25">
      <c r="A906">
        <f>'Bodycomp INPUT'!A903</f>
        <v>0</v>
      </c>
      <c r="B906">
        <f>'Bodycomp INPUT'!B903</f>
        <v>0</v>
      </c>
      <c r="C906">
        <f>'Bodycomp INPUT'!C903</f>
        <v>0</v>
      </c>
      <c r="D906">
        <f>'Bodycomp INPUT'!D903</f>
        <v>0</v>
      </c>
      <c r="E906">
        <f>'Bodycomp INPUT'!E903</f>
        <v>0</v>
      </c>
      <c r="F906">
        <f>'Bodycomp INPUT'!F903</f>
        <v>0</v>
      </c>
      <c r="G906">
        <f>'Bodycomp INPUT'!G903</f>
        <v>0</v>
      </c>
      <c r="H906">
        <v>908</v>
      </c>
      <c r="I906">
        <f t="shared" si="585"/>
        <v>0</v>
      </c>
      <c r="J906">
        <f t="shared" si="578"/>
        <v>2.6419999999999999</v>
      </c>
      <c r="K906">
        <f t="shared" si="586"/>
        <v>2.86</v>
      </c>
      <c r="L906">
        <f t="shared" si="587"/>
        <v>2.6419999999999999</v>
      </c>
      <c r="M906">
        <f t="shared" si="588"/>
        <v>2.3159999999999998</v>
      </c>
      <c r="N906">
        <f t="shared" si="589"/>
        <v>2.8029999999999999</v>
      </c>
      <c r="O906">
        <f t="shared" si="590"/>
        <v>2.3159999999999998</v>
      </c>
      <c r="P906">
        <f t="shared" si="591"/>
        <v>2.6419999999999999</v>
      </c>
      <c r="Q906">
        <f t="shared" si="592"/>
        <v>2.6419999999999999</v>
      </c>
      <c r="R906">
        <f t="shared" si="579"/>
        <v>6.7106934213868428</v>
      </c>
      <c r="S906">
        <f t="shared" si="593"/>
        <v>0.373</v>
      </c>
      <c r="T906">
        <f t="shared" si="594"/>
        <v>2.472</v>
      </c>
      <c r="U906">
        <f t="shared" si="595"/>
        <v>0.373</v>
      </c>
      <c r="V906">
        <f t="shared" si="596"/>
        <v>4.5890000000000004</v>
      </c>
      <c r="W906">
        <f t="shared" si="597"/>
        <v>1.5129999999999999</v>
      </c>
      <c r="X906">
        <f t="shared" si="598"/>
        <v>4.5890000000000004</v>
      </c>
      <c r="Y906">
        <f t="shared" si="599"/>
        <v>0.373</v>
      </c>
      <c r="Z906">
        <f t="shared" si="600"/>
        <v>0.373</v>
      </c>
      <c r="AA906">
        <f t="shared" si="601"/>
        <v>0</v>
      </c>
      <c r="AB906">
        <f t="shared" si="580"/>
        <v>0</v>
      </c>
      <c r="AC906">
        <f t="shared" si="602"/>
        <v>0</v>
      </c>
      <c r="AD906">
        <f t="shared" si="603"/>
        <v>0</v>
      </c>
      <c r="AE906">
        <f t="shared" si="581"/>
        <v>0</v>
      </c>
      <c r="AF906">
        <f t="shared" si="604"/>
        <v>0</v>
      </c>
      <c r="AG906">
        <f t="shared" si="605"/>
        <v>0.16916099773242629</v>
      </c>
      <c r="AH906">
        <f t="shared" si="606"/>
        <v>6.710693421386843E-2</v>
      </c>
      <c r="AI906">
        <f t="shared" si="607"/>
        <v>37.563447232209413</v>
      </c>
      <c r="AK906" t="e">
        <f>LOOKUP(AF906,LMS!D2:'LMS'!D2597,LMS!E2:'LMS'!E2597)</f>
        <v>#N/A</v>
      </c>
      <c r="AL906" t="e">
        <f>LOOKUP(AF906,LMS!D2:'LMS'!D2597,LMS!F2:'LMS'!F2597)</f>
        <v>#N/A</v>
      </c>
      <c r="AM906" t="e">
        <f>LOOKUP(AF906,LMS!D2:'LMS'!D2597,LMS!G2:'LMS'!G2597)</f>
        <v>#N/A</v>
      </c>
      <c r="AN906" t="e">
        <f>LOOKUP(AF906,LMS!D2:'LMS'!D2597,LMS!L2:'LMS'!L2597)</f>
        <v>#N/A</v>
      </c>
      <c r="AO906" t="e">
        <f>LOOKUP(AF906,LMS!D2:'LMS'!D2597,LMS!N2:'LMS'!N2597)</f>
        <v>#N/A</v>
      </c>
      <c r="AP906" t="e">
        <f>LOOKUP(AF906,LMS!D2:'LMS'!D2597,LMS!P2:'LMS'!P2597)</f>
        <v>#N/A</v>
      </c>
      <c r="AR906" t="e">
        <f t="shared" si="608"/>
        <v>#N/A</v>
      </c>
      <c r="AS906" t="e">
        <f t="shared" si="609"/>
        <v>#N/A</v>
      </c>
      <c r="AT906" t="e">
        <f t="shared" si="582"/>
        <v>#N/A</v>
      </c>
      <c r="AU906" t="e">
        <f t="shared" si="610"/>
        <v>#N/A</v>
      </c>
      <c r="AV906" t="e">
        <f t="shared" si="583"/>
        <v>#N/A</v>
      </c>
      <c r="AW906" t="e">
        <f t="shared" si="584"/>
        <v>#N/A</v>
      </c>
      <c r="AX906" t="e">
        <f>LOOKUP(AV906,Z!A2:'Z'!A803,Z!B2:'Z'!B803)</f>
        <v>#N/A</v>
      </c>
      <c r="AY906" t="e">
        <f t="shared" si="572"/>
        <v>#N/A</v>
      </c>
      <c r="AZ906" t="e">
        <f t="shared" si="573"/>
        <v>#N/A</v>
      </c>
      <c r="BA906" t="e">
        <f t="shared" si="574"/>
        <v>#N/A</v>
      </c>
      <c r="BB906" t="e">
        <f t="shared" si="575"/>
        <v>#N/A</v>
      </c>
      <c r="BC906" t="e">
        <f t="shared" si="576"/>
        <v>#N/A</v>
      </c>
      <c r="BD906" t="e">
        <f t="shared" si="577"/>
        <v>#N/A</v>
      </c>
    </row>
    <row r="907" spans="1:56" x14ac:dyDescent="0.25">
      <c r="A907">
        <f>'Bodycomp INPUT'!A904</f>
        <v>0</v>
      </c>
      <c r="B907">
        <f>'Bodycomp INPUT'!B904</f>
        <v>0</v>
      </c>
      <c r="C907">
        <f>'Bodycomp INPUT'!C904</f>
        <v>0</v>
      </c>
      <c r="D907">
        <f>'Bodycomp INPUT'!D904</f>
        <v>0</v>
      </c>
      <c r="E907">
        <f>'Bodycomp INPUT'!E904</f>
        <v>0</v>
      </c>
      <c r="F907">
        <f>'Bodycomp INPUT'!F904</f>
        <v>0</v>
      </c>
      <c r="G907">
        <f>'Bodycomp INPUT'!G904</f>
        <v>0</v>
      </c>
      <c r="H907">
        <v>909</v>
      </c>
      <c r="I907">
        <f t="shared" si="585"/>
        <v>0</v>
      </c>
      <c r="J907">
        <f t="shared" si="578"/>
        <v>2.6419999999999999</v>
      </c>
      <c r="K907">
        <f t="shared" si="586"/>
        <v>2.86</v>
      </c>
      <c r="L907">
        <f t="shared" si="587"/>
        <v>2.6419999999999999</v>
      </c>
      <c r="M907">
        <f t="shared" si="588"/>
        <v>2.3159999999999998</v>
      </c>
      <c r="N907">
        <f t="shared" si="589"/>
        <v>2.8029999999999999</v>
      </c>
      <c r="O907">
        <f t="shared" si="590"/>
        <v>2.3159999999999998</v>
      </c>
      <c r="P907">
        <f t="shared" si="591"/>
        <v>2.6419999999999999</v>
      </c>
      <c r="Q907">
        <f t="shared" si="592"/>
        <v>2.6419999999999999</v>
      </c>
      <c r="R907">
        <f t="shared" si="579"/>
        <v>6.7106934213868428</v>
      </c>
      <c r="S907">
        <f t="shared" si="593"/>
        <v>0.373</v>
      </c>
      <c r="T907">
        <f t="shared" si="594"/>
        <v>2.472</v>
      </c>
      <c r="U907">
        <f t="shared" si="595"/>
        <v>0.373</v>
      </c>
      <c r="V907">
        <f t="shared" si="596"/>
        <v>4.5890000000000004</v>
      </c>
      <c r="W907">
        <f t="shared" si="597"/>
        <v>1.5129999999999999</v>
      </c>
      <c r="X907">
        <f t="shared" si="598"/>
        <v>4.5890000000000004</v>
      </c>
      <c r="Y907">
        <f t="shared" si="599"/>
        <v>0.373</v>
      </c>
      <c r="Z907">
        <f t="shared" si="600"/>
        <v>0.373</v>
      </c>
      <c r="AA907">
        <f t="shared" si="601"/>
        <v>0</v>
      </c>
      <c r="AB907">
        <f t="shared" si="580"/>
        <v>0</v>
      </c>
      <c r="AC907">
        <f t="shared" si="602"/>
        <v>0</v>
      </c>
      <c r="AD907">
        <f t="shared" si="603"/>
        <v>0</v>
      </c>
      <c r="AE907">
        <f t="shared" si="581"/>
        <v>0</v>
      </c>
      <c r="AF907">
        <f t="shared" si="604"/>
        <v>0</v>
      </c>
      <c r="AG907">
        <f t="shared" si="605"/>
        <v>0.16916099773242629</v>
      </c>
      <c r="AH907">
        <f t="shared" si="606"/>
        <v>6.710693421386843E-2</v>
      </c>
      <c r="AI907">
        <f t="shared" si="607"/>
        <v>37.563447232209413</v>
      </c>
      <c r="AK907" t="e">
        <f>LOOKUP(AF907,LMS!D2:'LMS'!D2597,LMS!E2:'LMS'!E2597)</f>
        <v>#N/A</v>
      </c>
      <c r="AL907" t="e">
        <f>LOOKUP(AF907,LMS!D2:'LMS'!D2597,LMS!F2:'LMS'!F2597)</f>
        <v>#N/A</v>
      </c>
      <c r="AM907" t="e">
        <f>LOOKUP(AF907,LMS!D2:'LMS'!D2597,LMS!G2:'LMS'!G2597)</f>
        <v>#N/A</v>
      </c>
      <c r="AN907" t="e">
        <f>LOOKUP(AF907,LMS!D2:'LMS'!D2597,LMS!L2:'LMS'!L2597)</f>
        <v>#N/A</v>
      </c>
      <c r="AO907" t="e">
        <f>LOOKUP(AF907,LMS!D2:'LMS'!D2597,LMS!N2:'LMS'!N2597)</f>
        <v>#N/A</v>
      </c>
      <c r="AP907" t="e">
        <f>LOOKUP(AF907,LMS!D2:'LMS'!D2597,LMS!P2:'LMS'!P2597)</f>
        <v>#N/A</v>
      </c>
      <c r="AR907" t="e">
        <f t="shared" si="608"/>
        <v>#N/A</v>
      </c>
      <c r="AS907" t="e">
        <f t="shared" si="609"/>
        <v>#N/A</v>
      </c>
      <c r="AT907" t="e">
        <f t="shared" si="582"/>
        <v>#N/A</v>
      </c>
      <c r="AU907" t="e">
        <f t="shared" si="610"/>
        <v>#N/A</v>
      </c>
      <c r="AV907" t="e">
        <f t="shared" si="583"/>
        <v>#N/A</v>
      </c>
      <c r="AW907" t="e">
        <f t="shared" si="584"/>
        <v>#N/A</v>
      </c>
      <c r="AX907" t="e">
        <f>LOOKUP(AV907,Z!A2:'Z'!A803,Z!B2:'Z'!B803)</f>
        <v>#N/A</v>
      </c>
      <c r="AY907" t="e">
        <f t="shared" si="572"/>
        <v>#N/A</v>
      </c>
      <c r="AZ907" t="e">
        <f t="shared" si="573"/>
        <v>#N/A</v>
      </c>
      <c r="BA907" t="e">
        <f t="shared" si="574"/>
        <v>#N/A</v>
      </c>
      <c r="BB907" t="e">
        <f t="shared" si="575"/>
        <v>#N/A</v>
      </c>
      <c r="BC907" t="e">
        <f t="shared" si="576"/>
        <v>#N/A</v>
      </c>
      <c r="BD907" t="e">
        <f t="shared" si="577"/>
        <v>#N/A</v>
      </c>
    </row>
    <row r="908" spans="1:56" x14ac:dyDescent="0.25">
      <c r="A908">
        <f>'Bodycomp INPUT'!A905</f>
        <v>0</v>
      </c>
      <c r="B908">
        <f>'Bodycomp INPUT'!B905</f>
        <v>0</v>
      </c>
      <c r="C908">
        <f>'Bodycomp INPUT'!C905</f>
        <v>0</v>
      </c>
      <c r="D908">
        <f>'Bodycomp INPUT'!D905</f>
        <v>0</v>
      </c>
      <c r="E908">
        <f>'Bodycomp INPUT'!E905</f>
        <v>0</v>
      </c>
      <c r="F908">
        <f>'Bodycomp INPUT'!F905</f>
        <v>0</v>
      </c>
      <c r="G908">
        <f>'Bodycomp INPUT'!G905</f>
        <v>0</v>
      </c>
      <c r="H908">
        <v>910</v>
      </c>
      <c r="I908">
        <f t="shared" si="585"/>
        <v>0</v>
      </c>
      <c r="J908">
        <f t="shared" si="578"/>
        <v>2.6419999999999999</v>
      </c>
      <c r="K908">
        <f t="shared" si="586"/>
        <v>2.86</v>
      </c>
      <c r="L908">
        <f t="shared" si="587"/>
        <v>2.6419999999999999</v>
      </c>
      <c r="M908">
        <f t="shared" si="588"/>
        <v>2.3159999999999998</v>
      </c>
      <c r="N908">
        <f t="shared" si="589"/>
        <v>2.8029999999999999</v>
      </c>
      <c r="O908">
        <f t="shared" si="590"/>
        <v>2.3159999999999998</v>
      </c>
      <c r="P908">
        <f t="shared" si="591"/>
        <v>2.6419999999999999</v>
      </c>
      <c r="Q908">
        <f t="shared" si="592"/>
        <v>2.6419999999999999</v>
      </c>
      <c r="R908">
        <f t="shared" si="579"/>
        <v>6.7106934213868428</v>
      </c>
      <c r="S908">
        <f t="shared" si="593"/>
        <v>0.373</v>
      </c>
      <c r="T908">
        <f t="shared" si="594"/>
        <v>2.472</v>
      </c>
      <c r="U908">
        <f t="shared" si="595"/>
        <v>0.373</v>
      </c>
      <c r="V908">
        <f t="shared" si="596"/>
        <v>4.5890000000000004</v>
      </c>
      <c r="W908">
        <f t="shared" si="597"/>
        <v>1.5129999999999999</v>
      </c>
      <c r="X908">
        <f t="shared" si="598"/>
        <v>4.5890000000000004</v>
      </c>
      <c r="Y908">
        <f t="shared" si="599"/>
        <v>0.373</v>
      </c>
      <c r="Z908">
        <f t="shared" si="600"/>
        <v>0.373</v>
      </c>
      <c r="AA908">
        <f t="shared" si="601"/>
        <v>0</v>
      </c>
      <c r="AB908">
        <f t="shared" si="580"/>
        <v>0</v>
      </c>
      <c r="AC908">
        <f t="shared" si="602"/>
        <v>0</v>
      </c>
      <c r="AD908">
        <f t="shared" si="603"/>
        <v>0</v>
      </c>
      <c r="AE908">
        <f t="shared" si="581"/>
        <v>0</v>
      </c>
      <c r="AF908">
        <f t="shared" si="604"/>
        <v>0</v>
      </c>
      <c r="AG908">
        <f t="shared" si="605"/>
        <v>0.16916099773242629</v>
      </c>
      <c r="AH908">
        <f t="shared" si="606"/>
        <v>6.710693421386843E-2</v>
      </c>
      <c r="AI908">
        <f t="shared" si="607"/>
        <v>37.563447232209413</v>
      </c>
      <c r="AK908" t="e">
        <f>LOOKUP(AF908,LMS!D2:'LMS'!D2597,LMS!E2:'LMS'!E2597)</f>
        <v>#N/A</v>
      </c>
      <c r="AL908" t="e">
        <f>LOOKUP(AF908,LMS!D2:'LMS'!D2597,LMS!F2:'LMS'!F2597)</f>
        <v>#N/A</v>
      </c>
      <c r="AM908" t="e">
        <f>LOOKUP(AF908,LMS!D2:'LMS'!D2597,LMS!G2:'LMS'!G2597)</f>
        <v>#N/A</v>
      </c>
      <c r="AN908" t="e">
        <f>LOOKUP(AF908,LMS!D2:'LMS'!D2597,LMS!L2:'LMS'!L2597)</f>
        <v>#N/A</v>
      </c>
      <c r="AO908" t="e">
        <f>LOOKUP(AF908,LMS!D2:'LMS'!D2597,LMS!N2:'LMS'!N2597)</f>
        <v>#N/A</v>
      </c>
      <c r="AP908" t="e">
        <f>LOOKUP(AF908,LMS!D2:'LMS'!D2597,LMS!P2:'LMS'!P2597)</f>
        <v>#N/A</v>
      </c>
      <c r="AR908" t="e">
        <f t="shared" si="608"/>
        <v>#N/A</v>
      </c>
      <c r="AS908" t="e">
        <f t="shared" si="609"/>
        <v>#N/A</v>
      </c>
      <c r="AT908" t="e">
        <f t="shared" si="582"/>
        <v>#N/A</v>
      </c>
      <c r="AU908" t="e">
        <f t="shared" si="610"/>
        <v>#N/A</v>
      </c>
      <c r="AV908" t="e">
        <f t="shared" si="583"/>
        <v>#N/A</v>
      </c>
      <c r="AW908" t="e">
        <f t="shared" si="584"/>
        <v>#N/A</v>
      </c>
      <c r="AX908" t="e">
        <f>LOOKUP(AV908,Z!A2:'Z'!A803,Z!B2:'Z'!B803)</f>
        <v>#N/A</v>
      </c>
      <c r="AY908" t="e">
        <f t="shared" si="572"/>
        <v>#N/A</v>
      </c>
      <c r="AZ908" t="e">
        <f t="shared" si="573"/>
        <v>#N/A</v>
      </c>
      <c r="BA908" t="e">
        <f t="shared" si="574"/>
        <v>#N/A</v>
      </c>
      <c r="BB908" t="e">
        <f t="shared" si="575"/>
        <v>#N/A</v>
      </c>
      <c r="BC908" t="e">
        <f t="shared" si="576"/>
        <v>#N/A</v>
      </c>
      <c r="BD908" t="e">
        <f t="shared" si="577"/>
        <v>#N/A</v>
      </c>
    </row>
    <row r="909" spans="1:56" x14ac:dyDescent="0.25">
      <c r="A909">
        <f>'Bodycomp INPUT'!A906</f>
        <v>0</v>
      </c>
      <c r="B909">
        <f>'Bodycomp INPUT'!B906</f>
        <v>0</v>
      </c>
      <c r="C909">
        <f>'Bodycomp INPUT'!C906</f>
        <v>0</v>
      </c>
      <c r="D909">
        <f>'Bodycomp INPUT'!D906</f>
        <v>0</v>
      </c>
      <c r="E909">
        <f>'Bodycomp INPUT'!E906</f>
        <v>0</v>
      </c>
      <c r="F909">
        <f>'Bodycomp INPUT'!F906</f>
        <v>0</v>
      </c>
      <c r="G909">
        <f>'Bodycomp INPUT'!G906</f>
        <v>0</v>
      </c>
      <c r="H909">
        <v>911</v>
      </c>
      <c r="I909">
        <f t="shared" si="585"/>
        <v>0</v>
      </c>
      <c r="J909">
        <f t="shared" si="578"/>
        <v>2.6419999999999999</v>
      </c>
      <c r="K909">
        <f t="shared" si="586"/>
        <v>2.86</v>
      </c>
      <c r="L909">
        <f t="shared" si="587"/>
        <v>2.6419999999999999</v>
      </c>
      <c r="M909">
        <f t="shared" si="588"/>
        <v>2.3159999999999998</v>
      </c>
      <c r="N909">
        <f t="shared" si="589"/>
        <v>2.8029999999999999</v>
      </c>
      <c r="O909">
        <f t="shared" si="590"/>
        <v>2.3159999999999998</v>
      </c>
      <c r="P909">
        <f t="shared" si="591"/>
        <v>2.6419999999999999</v>
      </c>
      <c r="Q909">
        <f t="shared" si="592"/>
        <v>2.6419999999999999</v>
      </c>
      <c r="R909">
        <f t="shared" si="579"/>
        <v>6.7106934213868428</v>
      </c>
      <c r="S909">
        <f t="shared" si="593"/>
        <v>0.373</v>
      </c>
      <c r="T909">
        <f t="shared" si="594"/>
        <v>2.472</v>
      </c>
      <c r="U909">
        <f t="shared" si="595"/>
        <v>0.373</v>
      </c>
      <c r="V909">
        <f t="shared" si="596"/>
        <v>4.5890000000000004</v>
      </c>
      <c r="W909">
        <f t="shared" si="597"/>
        <v>1.5129999999999999</v>
      </c>
      <c r="X909">
        <f t="shared" si="598"/>
        <v>4.5890000000000004</v>
      </c>
      <c r="Y909">
        <f t="shared" si="599"/>
        <v>0.373</v>
      </c>
      <c r="Z909">
        <f t="shared" si="600"/>
        <v>0.373</v>
      </c>
      <c r="AA909">
        <f t="shared" si="601"/>
        <v>0</v>
      </c>
      <c r="AB909">
        <f t="shared" si="580"/>
        <v>0</v>
      </c>
      <c r="AC909">
        <f t="shared" si="602"/>
        <v>0</v>
      </c>
      <c r="AD909">
        <f t="shared" si="603"/>
        <v>0</v>
      </c>
      <c r="AE909">
        <f t="shared" si="581"/>
        <v>0</v>
      </c>
      <c r="AF909">
        <f t="shared" si="604"/>
        <v>0</v>
      </c>
      <c r="AG909">
        <f t="shared" si="605"/>
        <v>0.16916099773242629</v>
      </c>
      <c r="AH909">
        <f t="shared" si="606"/>
        <v>6.710693421386843E-2</v>
      </c>
      <c r="AI909">
        <f t="shared" si="607"/>
        <v>37.563447232209413</v>
      </c>
      <c r="AK909" t="e">
        <f>LOOKUP(AF909,LMS!D2:'LMS'!D2597,LMS!E2:'LMS'!E2597)</f>
        <v>#N/A</v>
      </c>
      <c r="AL909" t="e">
        <f>LOOKUP(AF909,LMS!D2:'LMS'!D2597,LMS!F2:'LMS'!F2597)</f>
        <v>#N/A</v>
      </c>
      <c r="AM909" t="e">
        <f>LOOKUP(AF909,LMS!D2:'LMS'!D2597,LMS!G2:'LMS'!G2597)</f>
        <v>#N/A</v>
      </c>
      <c r="AN909" t="e">
        <f>LOOKUP(AF909,LMS!D2:'LMS'!D2597,LMS!L2:'LMS'!L2597)</f>
        <v>#N/A</v>
      </c>
      <c r="AO909" t="e">
        <f>LOOKUP(AF909,LMS!D2:'LMS'!D2597,LMS!N2:'LMS'!N2597)</f>
        <v>#N/A</v>
      </c>
      <c r="AP909" t="e">
        <f>LOOKUP(AF909,LMS!D2:'LMS'!D2597,LMS!P2:'LMS'!P2597)</f>
        <v>#N/A</v>
      </c>
      <c r="AR909" t="e">
        <f t="shared" si="608"/>
        <v>#N/A</v>
      </c>
      <c r="AS909" t="e">
        <f t="shared" si="609"/>
        <v>#N/A</v>
      </c>
      <c r="AT909" t="e">
        <f t="shared" si="582"/>
        <v>#N/A</v>
      </c>
      <c r="AU909" t="e">
        <f t="shared" si="610"/>
        <v>#N/A</v>
      </c>
      <c r="AV909" t="e">
        <f t="shared" si="583"/>
        <v>#N/A</v>
      </c>
      <c r="AW909" t="e">
        <f t="shared" si="584"/>
        <v>#N/A</v>
      </c>
      <c r="AX909" t="e">
        <f>LOOKUP(AV909,Z!A2:'Z'!A803,Z!B2:'Z'!B803)</f>
        <v>#N/A</v>
      </c>
      <c r="AY909" t="e">
        <f t="shared" si="572"/>
        <v>#N/A</v>
      </c>
      <c r="AZ909" t="e">
        <f t="shared" si="573"/>
        <v>#N/A</v>
      </c>
      <c r="BA909" t="e">
        <f t="shared" si="574"/>
        <v>#N/A</v>
      </c>
      <c r="BB909" t="e">
        <f t="shared" si="575"/>
        <v>#N/A</v>
      </c>
      <c r="BC909" t="e">
        <f t="shared" si="576"/>
        <v>#N/A</v>
      </c>
      <c r="BD909" t="e">
        <f t="shared" si="577"/>
        <v>#N/A</v>
      </c>
    </row>
    <row r="910" spans="1:56" x14ac:dyDescent="0.25">
      <c r="A910">
        <f>'Bodycomp INPUT'!A907</f>
        <v>0</v>
      </c>
      <c r="B910">
        <f>'Bodycomp INPUT'!B907</f>
        <v>0</v>
      </c>
      <c r="C910">
        <f>'Bodycomp INPUT'!C907</f>
        <v>0</v>
      </c>
      <c r="D910">
        <f>'Bodycomp INPUT'!D907</f>
        <v>0</v>
      </c>
      <c r="E910">
        <f>'Bodycomp INPUT'!E907</f>
        <v>0</v>
      </c>
      <c r="F910">
        <f>'Bodycomp INPUT'!F907</f>
        <v>0</v>
      </c>
      <c r="G910">
        <f>'Bodycomp INPUT'!G907</f>
        <v>0</v>
      </c>
      <c r="H910">
        <v>912</v>
      </c>
      <c r="I910">
        <f t="shared" si="585"/>
        <v>0</v>
      </c>
      <c r="J910">
        <f t="shared" si="578"/>
        <v>2.6419999999999999</v>
      </c>
      <c r="K910">
        <f t="shared" si="586"/>
        <v>2.86</v>
      </c>
      <c r="L910">
        <f t="shared" si="587"/>
        <v>2.6419999999999999</v>
      </c>
      <c r="M910">
        <f t="shared" si="588"/>
        <v>2.3159999999999998</v>
      </c>
      <c r="N910">
        <f t="shared" si="589"/>
        <v>2.8029999999999999</v>
      </c>
      <c r="O910">
        <f t="shared" si="590"/>
        <v>2.3159999999999998</v>
      </c>
      <c r="P910">
        <f t="shared" si="591"/>
        <v>2.6419999999999999</v>
      </c>
      <c r="Q910">
        <f t="shared" si="592"/>
        <v>2.6419999999999999</v>
      </c>
      <c r="R910">
        <f t="shared" si="579"/>
        <v>6.7106934213868428</v>
      </c>
      <c r="S910">
        <f t="shared" si="593"/>
        <v>0.373</v>
      </c>
      <c r="T910">
        <f t="shared" si="594"/>
        <v>2.472</v>
      </c>
      <c r="U910">
        <f t="shared" si="595"/>
        <v>0.373</v>
      </c>
      <c r="V910">
        <f t="shared" si="596"/>
        <v>4.5890000000000004</v>
      </c>
      <c r="W910">
        <f t="shared" si="597"/>
        <v>1.5129999999999999</v>
      </c>
      <c r="X910">
        <f t="shared" si="598"/>
        <v>4.5890000000000004</v>
      </c>
      <c r="Y910">
        <f t="shared" si="599"/>
        <v>0.373</v>
      </c>
      <c r="Z910">
        <f t="shared" si="600"/>
        <v>0.373</v>
      </c>
      <c r="AA910">
        <f t="shared" si="601"/>
        <v>0</v>
      </c>
      <c r="AB910">
        <f t="shared" si="580"/>
        <v>0</v>
      </c>
      <c r="AC910">
        <f t="shared" si="602"/>
        <v>0</v>
      </c>
      <c r="AD910">
        <f t="shared" si="603"/>
        <v>0</v>
      </c>
      <c r="AE910">
        <f t="shared" si="581"/>
        <v>0</v>
      </c>
      <c r="AF910">
        <f t="shared" si="604"/>
        <v>0</v>
      </c>
      <c r="AG910">
        <f t="shared" si="605"/>
        <v>0.16916099773242629</v>
      </c>
      <c r="AH910">
        <f t="shared" si="606"/>
        <v>6.710693421386843E-2</v>
      </c>
      <c r="AI910">
        <f t="shared" si="607"/>
        <v>37.563447232209413</v>
      </c>
      <c r="AK910" t="e">
        <f>LOOKUP(AF910,LMS!D2:'LMS'!D2597,LMS!E2:'LMS'!E2597)</f>
        <v>#N/A</v>
      </c>
      <c r="AL910" t="e">
        <f>LOOKUP(AF910,LMS!D2:'LMS'!D2597,LMS!F2:'LMS'!F2597)</f>
        <v>#N/A</v>
      </c>
      <c r="AM910" t="e">
        <f>LOOKUP(AF910,LMS!D2:'LMS'!D2597,LMS!G2:'LMS'!G2597)</f>
        <v>#N/A</v>
      </c>
      <c r="AN910" t="e">
        <f>LOOKUP(AF910,LMS!D2:'LMS'!D2597,LMS!L2:'LMS'!L2597)</f>
        <v>#N/A</v>
      </c>
      <c r="AO910" t="e">
        <f>LOOKUP(AF910,LMS!D2:'LMS'!D2597,LMS!N2:'LMS'!N2597)</f>
        <v>#N/A</v>
      </c>
      <c r="AP910" t="e">
        <f>LOOKUP(AF910,LMS!D2:'LMS'!D2597,LMS!P2:'LMS'!P2597)</f>
        <v>#N/A</v>
      </c>
      <c r="AR910" t="e">
        <f t="shared" si="608"/>
        <v>#N/A</v>
      </c>
      <c r="AS910" t="e">
        <f t="shared" si="609"/>
        <v>#N/A</v>
      </c>
      <c r="AT910" t="e">
        <f t="shared" si="582"/>
        <v>#N/A</v>
      </c>
      <c r="AU910" t="e">
        <f t="shared" si="610"/>
        <v>#N/A</v>
      </c>
      <c r="AV910" t="e">
        <f t="shared" si="583"/>
        <v>#N/A</v>
      </c>
      <c r="AW910" t="e">
        <f t="shared" si="584"/>
        <v>#N/A</v>
      </c>
      <c r="AX910" t="e">
        <f>LOOKUP(AV910,Z!A2:'Z'!A803,Z!B2:'Z'!B803)</f>
        <v>#N/A</v>
      </c>
      <c r="AY910" t="e">
        <f t="shared" si="572"/>
        <v>#N/A</v>
      </c>
      <c r="AZ910" t="e">
        <f t="shared" si="573"/>
        <v>#N/A</v>
      </c>
      <c r="BA910" t="e">
        <f t="shared" si="574"/>
        <v>#N/A</v>
      </c>
      <c r="BB910" t="e">
        <f t="shared" si="575"/>
        <v>#N/A</v>
      </c>
      <c r="BC910" t="e">
        <f t="shared" si="576"/>
        <v>#N/A</v>
      </c>
      <c r="BD910" t="e">
        <f t="shared" si="577"/>
        <v>#N/A</v>
      </c>
    </row>
    <row r="911" spans="1:56" x14ac:dyDescent="0.25">
      <c r="A911">
        <f>'Bodycomp INPUT'!A908</f>
        <v>0</v>
      </c>
      <c r="B911">
        <f>'Bodycomp INPUT'!B908</f>
        <v>0</v>
      </c>
      <c r="C911">
        <f>'Bodycomp INPUT'!C908</f>
        <v>0</v>
      </c>
      <c r="D911">
        <f>'Bodycomp INPUT'!D908</f>
        <v>0</v>
      </c>
      <c r="E911">
        <f>'Bodycomp INPUT'!E908</f>
        <v>0</v>
      </c>
      <c r="F911">
        <f>'Bodycomp INPUT'!F908</f>
        <v>0</v>
      </c>
      <c r="G911">
        <f>'Bodycomp INPUT'!G908</f>
        <v>0</v>
      </c>
      <c r="H911">
        <v>913</v>
      </c>
      <c r="I911">
        <f t="shared" si="585"/>
        <v>0</v>
      </c>
      <c r="J911">
        <f t="shared" si="578"/>
        <v>2.6419999999999999</v>
      </c>
      <c r="K911">
        <f t="shared" si="586"/>
        <v>2.86</v>
      </c>
      <c r="L911">
        <f t="shared" si="587"/>
        <v>2.6419999999999999</v>
      </c>
      <c r="M911">
        <f t="shared" si="588"/>
        <v>2.3159999999999998</v>
      </c>
      <c r="N911">
        <f t="shared" si="589"/>
        <v>2.8029999999999999</v>
      </c>
      <c r="O911">
        <f t="shared" si="590"/>
        <v>2.3159999999999998</v>
      </c>
      <c r="P911">
        <f t="shared" si="591"/>
        <v>2.6419999999999999</v>
      </c>
      <c r="Q911">
        <f t="shared" si="592"/>
        <v>2.6419999999999999</v>
      </c>
      <c r="R911">
        <f t="shared" si="579"/>
        <v>6.7106934213868428</v>
      </c>
      <c r="S911">
        <f t="shared" si="593"/>
        <v>0.373</v>
      </c>
      <c r="T911">
        <f t="shared" si="594"/>
        <v>2.472</v>
      </c>
      <c r="U911">
        <f t="shared" si="595"/>
        <v>0.373</v>
      </c>
      <c r="V911">
        <f t="shared" si="596"/>
        <v>4.5890000000000004</v>
      </c>
      <c r="W911">
        <f t="shared" si="597"/>
        <v>1.5129999999999999</v>
      </c>
      <c r="X911">
        <f t="shared" si="598"/>
        <v>4.5890000000000004</v>
      </c>
      <c r="Y911">
        <f t="shared" si="599"/>
        <v>0.373</v>
      </c>
      <c r="Z911">
        <f t="shared" si="600"/>
        <v>0.373</v>
      </c>
      <c r="AA911">
        <f t="shared" si="601"/>
        <v>0</v>
      </c>
      <c r="AB911">
        <f t="shared" si="580"/>
        <v>0</v>
      </c>
      <c r="AC911">
        <f t="shared" si="602"/>
        <v>0</v>
      </c>
      <c r="AD911">
        <f t="shared" si="603"/>
        <v>0</v>
      </c>
      <c r="AE911">
        <f t="shared" si="581"/>
        <v>0</v>
      </c>
      <c r="AF911">
        <f t="shared" si="604"/>
        <v>0</v>
      </c>
      <c r="AG911">
        <f t="shared" si="605"/>
        <v>0.16916099773242629</v>
      </c>
      <c r="AH911">
        <f t="shared" si="606"/>
        <v>6.710693421386843E-2</v>
      </c>
      <c r="AI911">
        <f t="shared" si="607"/>
        <v>37.563447232209413</v>
      </c>
      <c r="AK911" t="e">
        <f>LOOKUP(AF911,LMS!D2:'LMS'!D2597,LMS!E2:'LMS'!E2597)</f>
        <v>#N/A</v>
      </c>
      <c r="AL911" t="e">
        <f>LOOKUP(AF911,LMS!D2:'LMS'!D2597,LMS!F2:'LMS'!F2597)</f>
        <v>#N/A</v>
      </c>
      <c r="AM911" t="e">
        <f>LOOKUP(AF911,LMS!D2:'LMS'!D2597,LMS!G2:'LMS'!G2597)</f>
        <v>#N/A</v>
      </c>
      <c r="AN911" t="e">
        <f>LOOKUP(AF911,LMS!D2:'LMS'!D2597,LMS!L2:'LMS'!L2597)</f>
        <v>#N/A</v>
      </c>
      <c r="AO911" t="e">
        <f>LOOKUP(AF911,LMS!D2:'LMS'!D2597,LMS!N2:'LMS'!N2597)</f>
        <v>#N/A</v>
      </c>
      <c r="AP911" t="e">
        <f>LOOKUP(AF911,LMS!D2:'LMS'!D2597,LMS!P2:'LMS'!P2597)</f>
        <v>#N/A</v>
      </c>
      <c r="AR911" t="e">
        <f t="shared" si="608"/>
        <v>#N/A</v>
      </c>
      <c r="AS911" t="e">
        <f t="shared" si="609"/>
        <v>#N/A</v>
      </c>
      <c r="AT911" t="e">
        <f t="shared" si="582"/>
        <v>#N/A</v>
      </c>
      <c r="AU911" t="e">
        <f t="shared" si="610"/>
        <v>#N/A</v>
      </c>
      <c r="AV911" t="e">
        <f t="shared" si="583"/>
        <v>#N/A</v>
      </c>
      <c r="AW911" t="e">
        <f t="shared" si="584"/>
        <v>#N/A</v>
      </c>
      <c r="AX911" t="e">
        <f>LOOKUP(AV911,Z!A2:'Z'!A803,Z!B2:'Z'!B803)</f>
        <v>#N/A</v>
      </c>
      <c r="AY911" t="e">
        <f t="shared" si="572"/>
        <v>#N/A</v>
      </c>
      <c r="AZ911" t="e">
        <f t="shared" si="573"/>
        <v>#N/A</v>
      </c>
      <c r="BA911" t="e">
        <f t="shared" si="574"/>
        <v>#N/A</v>
      </c>
      <c r="BB911" t="e">
        <f t="shared" si="575"/>
        <v>#N/A</v>
      </c>
      <c r="BC911" t="e">
        <f t="shared" si="576"/>
        <v>#N/A</v>
      </c>
      <c r="BD911" t="e">
        <f t="shared" si="577"/>
        <v>#N/A</v>
      </c>
    </row>
    <row r="912" spans="1:56" x14ac:dyDescent="0.25">
      <c r="A912">
        <f>'Bodycomp INPUT'!A909</f>
        <v>0</v>
      </c>
      <c r="B912">
        <f>'Bodycomp INPUT'!B909</f>
        <v>0</v>
      </c>
      <c r="C912">
        <f>'Bodycomp INPUT'!C909</f>
        <v>0</v>
      </c>
      <c r="D912">
        <f>'Bodycomp INPUT'!D909</f>
        <v>0</v>
      </c>
      <c r="E912">
        <f>'Bodycomp INPUT'!E909</f>
        <v>0</v>
      </c>
      <c r="F912">
        <f>'Bodycomp INPUT'!F909</f>
        <v>0</v>
      </c>
      <c r="G912">
        <f>'Bodycomp INPUT'!G909</f>
        <v>0</v>
      </c>
      <c r="H912">
        <v>914</v>
      </c>
      <c r="I912">
        <f t="shared" si="585"/>
        <v>0</v>
      </c>
      <c r="J912">
        <f t="shared" si="578"/>
        <v>2.6419999999999999</v>
      </c>
      <c r="K912">
        <f t="shared" si="586"/>
        <v>2.86</v>
      </c>
      <c r="L912">
        <f t="shared" si="587"/>
        <v>2.6419999999999999</v>
      </c>
      <c r="M912">
        <f t="shared" si="588"/>
        <v>2.3159999999999998</v>
      </c>
      <c r="N912">
        <f t="shared" si="589"/>
        <v>2.8029999999999999</v>
      </c>
      <c r="O912">
        <f t="shared" si="590"/>
        <v>2.3159999999999998</v>
      </c>
      <c r="P912">
        <f t="shared" si="591"/>
        <v>2.6419999999999999</v>
      </c>
      <c r="Q912">
        <f t="shared" si="592"/>
        <v>2.6419999999999999</v>
      </c>
      <c r="R912">
        <f t="shared" si="579"/>
        <v>6.7106934213868428</v>
      </c>
      <c r="S912">
        <f t="shared" si="593"/>
        <v>0.373</v>
      </c>
      <c r="T912">
        <f t="shared" si="594"/>
        <v>2.472</v>
      </c>
      <c r="U912">
        <f t="shared" si="595"/>
        <v>0.373</v>
      </c>
      <c r="V912">
        <f t="shared" si="596"/>
        <v>4.5890000000000004</v>
      </c>
      <c r="W912">
        <f t="shared" si="597"/>
        <v>1.5129999999999999</v>
      </c>
      <c r="X912">
        <f t="shared" si="598"/>
        <v>4.5890000000000004</v>
      </c>
      <c r="Y912">
        <f t="shared" si="599"/>
        <v>0.373</v>
      </c>
      <c r="Z912">
        <f t="shared" si="600"/>
        <v>0.373</v>
      </c>
      <c r="AA912">
        <f t="shared" si="601"/>
        <v>0</v>
      </c>
      <c r="AB912">
        <f t="shared" si="580"/>
        <v>0</v>
      </c>
      <c r="AC912">
        <f t="shared" si="602"/>
        <v>0</v>
      </c>
      <c r="AD912">
        <f t="shared" si="603"/>
        <v>0</v>
      </c>
      <c r="AE912">
        <f t="shared" si="581"/>
        <v>0</v>
      </c>
      <c r="AF912">
        <f t="shared" si="604"/>
        <v>0</v>
      </c>
      <c r="AG912">
        <f t="shared" si="605"/>
        <v>0.16916099773242629</v>
      </c>
      <c r="AH912">
        <f t="shared" si="606"/>
        <v>6.710693421386843E-2</v>
      </c>
      <c r="AI912">
        <f t="shared" si="607"/>
        <v>37.563447232209413</v>
      </c>
      <c r="AK912" t="e">
        <f>LOOKUP(AF912,LMS!D2:'LMS'!D2597,LMS!E2:'LMS'!E2597)</f>
        <v>#N/A</v>
      </c>
      <c r="AL912" t="e">
        <f>LOOKUP(AF912,LMS!D2:'LMS'!D2597,LMS!F2:'LMS'!F2597)</f>
        <v>#N/A</v>
      </c>
      <c r="AM912" t="e">
        <f>LOOKUP(AF912,LMS!D2:'LMS'!D2597,LMS!G2:'LMS'!G2597)</f>
        <v>#N/A</v>
      </c>
      <c r="AN912" t="e">
        <f>LOOKUP(AF912,LMS!D2:'LMS'!D2597,LMS!L2:'LMS'!L2597)</f>
        <v>#N/A</v>
      </c>
      <c r="AO912" t="e">
        <f>LOOKUP(AF912,LMS!D2:'LMS'!D2597,LMS!N2:'LMS'!N2597)</f>
        <v>#N/A</v>
      </c>
      <c r="AP912" t="e">
        <f>LOOKUP(AF912,LMS!D2:'LMS'!D2597,LMS!P2:'LMS'!P2597)</f>
        <v>#N/A</v>
      </c>
      <c r="AR912" t="e">
        <f t="shared" si="608"/>
        <v>#N/A</v>
      </c>
      <c r="AS912" t="e">
        <f t="shared" si="609"/>
        <v>#N/A</v>
      </c>
      <c r="AT912" t="e">
        <f t="shared" si="582"/>
        <v>#N/A</v>
      </c>
      <c r="AU912" t="e">
        <f t="shared" si="610"/>
        <v>#N/A</v>
      </c>
      <c r="AV912" t="e">
        <f t="shared" si="583"/>
        <v>#N/A</v>
      </c>
      <c r="AW912" t="e">
        <f t="shared" si="584"/>
        <v>#N/A</v>
      </c>
      <c r="AX912" t="e">
        <f>LOOKUP(AV912,Z!A2:'Z'!A803,Z!B2:'Z'!B803)</f>
        <v>#N/A</v>
      </c>
      <c r="AY912" t="e">
        <f t="shared" si="572"/>
        <v>#N/A</v>
      </c>
      <c r="AZ912" t="e">
        <f t="shared" si="573"/>
        <v>#N/A</v>
      </c>
      <c r="BA912" t="e">
        <f t="shared" si="574"/>
        <v>#N/A</v>
      </c>
      <c r="BB912" t="e">
        <f t="shared" si="575"/>
        <v>#N/A</v>
      </c>
      <c r="BC912" t="e">
        <f t="shared" si="576"/>
        <v>#N/A</v>
      </c>
      <c r="BD912" t="e">
        <f t="shared" si="577"/>
        <v>#N/A</v>
      </c>
    </row>
    <row r="913" spans="1:56" x14ac:dyDescent="0.25">
      <c r="A913">
        <f>'Bodycomp INPUT'!A910</f>
        <v>0</v>
      </c>
      <c r="B913">
        <f>'Bodycomp INPUT'!B910</f>
        <v>0</v>
      </c>
      <c r="C913">
        <f>'Bodycomp INPUT'!C910</f>
        <v>0</v>
      </c>
      <c r="D913">
        <f>'Bodycomp INPUT'!D910</f>
        <v>0</v>
      </c>
      <c r="E913">
        <f>'Bodycomp INPUT'!E910</f>
        <v>0</v>
      </c>
      <c r="F913">
        <f>'Bodycomp INPUT'!F910</f>
        <v>0</v>
      </c>
      <c r="G913">
        <f>'Bodycomp INPUT'!G910</f>
        <v>0</v>
      </c>
      <c r="H913">
        <v>915</v>
      </c>
      <c r="I913">
        <f t="shared" si="585"/>
        <v>0</v>
      </c>
      <c r="J913">
        <f t="shared" si="578"/>
        <v>2.6419999999999999</v>
      </c>
      <c r="K913">
        <f t="shared" si="586"/>
        <v>2.86</v>
      </c>
      <c r="L913">
        <f t="shared" si="587"/>
        <v>2.6419999999999999</v>
      </c>
      <c r="M913">
        <f t="shared" si="588"/>
        <v>2.3159999999999998</v>
      </c>
      <c r="N913">
        <f t="shared" si="589"/>
        <v>2.8029999999999999</v>
      </c>
      <c r="O913">
        <f t="shared" si="590"/>
        <v>2.3159999999999998</v>
      </c>
      <c r="P913">
        <f t="shared" si="591"/>
        <v>2.6419999999999999</v>
      </c>
      <c r="Q913">
        <f t="shared" si="592"/>
        <v>2.6419999999999999</v>
      </c>
      <c r="R913">
        <f t="shared" si="579"/>
        <v>6.7106934213868428</v>
      </c>
      <c r="S913">
        <f t="shared" si="593"/>
        <v>0.373</v>
      </c>
      <c r="T913">
        <f t="shared" si="594"/>
        <v>2.472</v>
      </c>
      <c r="U913">
        <f t="shared" si="595"/>
        <v>0.373</v>
      </c>
      <c r="V913">
        <f t="shared" si="596"/>
        <v>4.5890000000000004</v>
      </c>
      <c r="W913">
        <f t="shared" si="597"/>
        <v>1.5129999999999999</v>
      </c>
      <c r="X913">
        <f t="shared" si="598"/>
        <v>4.5890000000000004</v>
      </c>
      <c r="Y913">
        <f t="shared" si="599"/>
        <v>0.373</v>
      </c>
      <c r="Z913">
        <f t="shared" si="600"/>
        <v>0.373</v>
      </c>
      <c r="AA913">
        <f t="shared" si="601"/>
        <v>0</v>
      </c>
      <c r="AB913">
        <f t="shared" si="580"/>
        <v>0</v>
      </c>
      <c r="AC913">
        <f t="shared" si="602"/>
        <v>0</v>
      </c>
      <c r="AD913">
        <f t="shared" si="603"/>
        <v>0</v>
      </c>
      <c r="AE913">
        <f t="shared" si="581"/>
        <v>0</v>
      </c>
      <c r="AF913">
        <f t="shared" si="604"/>
        <v>0</v>
      </c>
      <c r="AG913">
        <f t="shared" si="605"/>
        <v>0.16916099773242629</v>
      </c>
      <c r="AH913">
        <f t="shared" si="606"/>
        <v>6.710693421386843E-2</v>
      </c>
      <c r="AI913">
        <f t="shared" si="607"/>
        <v>37.563447232209413</v>
      </c>
      <c r="AK913" t="e">
        <f>LOOKUP(AF913,LMS!D2:'LMS'!D2597,LMS!E2:'LMS'!E2597)</f>
        <v>#N/A</v>
      </c>
      <c r="AL913" t="e">
        <f>LOOKUP(AF913,LMS!D2:'LMS'!D2597,LMS!F2:'LMS'!F2597)</f>
        <v>#N/A</v>
      </c>
      <c r="AM913" t="e">
        <f>LOOKUP(AF913,LMS!D2:'LMS'!D2597,LMS!G2:'LMS'!G2597)</f>
        <v>#N/A</v>
      </c>
      <c r="AN913" t="e">
        <f>LOOKUP(AF913,LMS!D2:'LMS'!D2597,LMS!L2:'LMS'!L2597)</f>
        <v>#N/A</v>
      </c>
      <c r="AO913" t="e">
        <f>LOOKUP(AF913,LMS!D2:'LMS'!D2597,LMS!N2:'LMS'!N2597)</f>
        <v>#N/A</v>
      </c>
      <c r="AP913" t="e">
        <f>LOOKUP(AF913,LMS!D2:'LMS'!D2597,LMS!P2:'LMS'!P2597)</f>
        <v>#N/A</v>
      </c>
      <c r="AR913" t="e">
        <f t="shared" si="608"/>
        <v>#N/A</v>
      </c>
      <c r="AS913" t="e">
        <f t="shared" si="609"/>
        <v>#N/A</v>
      </c>
      <c r="AT913" t="e">
        <f t="shared" si="582"/>
        <v>#N/A</v>
      </c>
      <c r="AU913" t="e">
        <f t="shared" si="610"/>
        <v>#N/A</v>
      </c>
      <c r="AV913" t="e">
        <f t="shared" si="583"/>
        <v>#N/A</v>
      </c>
      <c r="AW913" t="e">
        <f t="shared" si="584"/>
        <v>#N/A</v>
      </c>
      <c r="AX913" t="e">
        <f>LOOKUP(AV913,Z!A2:'Z'!A803,Z!B2:'Z'!B803)</f>
        <v>#N/A</v>
      </c>
      <c r="AY913" t="e">
        <f t="shared" si="572"/>
        <v>#N/A</v>
      </c>
      <c r="AZ913" t="e">
        <f t="shared" si="573"/>
        <v>#N/A</v>
      </c>
      <c r="BA913" t="e">
        <f t="shared" si="574"/>
        <v>#N/A</v>
      </c>
      <c r="BB913" t="e">
        <f t="shared" si="575"/>
        <v>#N/A</v>
      </c>
      <c r="BC913" t="e">
        <f t="shared" si="576"/>
        <v>#N/A</v>
      </c>
      <c r="BD913" t="e">
        <f t="shared" si="577"/>
        <v>#N/A</v>
      </c>
    </row>
    <row r="914" spans="1:56" x14ac:dyDescent="0.25">
      <c r="A914">
        <f>'Bodycomp INPUT'!A911</f>
        <v>0</v>
      </c>
      <c r="B914">
        <f>'Bodycomp INPUT'!B911</f>
        <v>0</v>
      </c>
      <c r="C914">
        <f>'Bodycomp INPUT'!C911</f>
        <v>0</v>
      </c>
      <c r="D914">
        <f>'Bodycomp INPUT'!D911</f>
        <v>0</v>
      </c>
      <c r="E914">
        <f>'Bodycomp INPUT'!E911</f>
        <v>0</v>
      </c>
      <c r="F914">
        <f>'Bodycomp INPUT'!F911</f>
        <v>0</v>
      </c>
      <c r="G914">
        <f>'Bodycomp INPUT'!G911</f>
        <v>0</v>
      </c>
      <c r="H914">
        <v>916</v>
      </c>
      <c r="I914">
        <f t="shared" si="585"/>
        <v>0</v>
      </c>
      <c r="J914">
        <f t="shared" si="578"/>
        <v>2.6419999999999999</v>
      </c>
      <c r="K914">
        <f t="shared" si="586"/>
        <v>2.86</v>
      </c>
      <c r="L914">
        <f t="shared" si="587"/>
        <v>2.6419999999999999</v>
      </c>
      <c r="M914">
        <f t="shared" si="588"/>
        <v>2.3159999999999998</v>
      </c>
      <c r="N914">
        <f t="shared" si="589"/>
        <v>2.8029999999999999</v>
      </c>
      <c r="O914">
        <f t="shared" si="590"/>
        <v>2.3159999999999998</v>
      </c>
      <c r="P914">
        <f t="shared" si="591"/>
        <v>2.6419999999999999</v>
      </c>
      <c r="Q914">
        <f t="shared" si="592"/>
        <v>2.6419999999999999</v>
      </c>
      <c r="R914">
        <f t="shared" si="579"/>
        <v>6.7106934213868428</v>
      </c>
      <c r="S914">
        <f t="shared" si="593"/>
        <v>0.373</v>
      </c>
      <c r="T914">
        <f t="shared" si="594"/>
        <v>2.472</v>
      </c>
      <c r="U914">
        <f t="shared" si="595"/>
        <v>0.373</v>
      </c>
      <c r="V914">
        <f t="shared" si="596"/>
        <v>4.5890000000000004</v>
      </c>
      <c r="W914">
        <f t="shared" si="597"/>
        <v>1.5129999999999999</v>
      </c>
      <c r="X914">
        <f t="shared" si="598"/>
        <v>4.5890000000000004</v>
      </c>
      <c r="Y914">
        <f t="shared" si="599"/>
        <v>0.373</v>
      </c>
      <c r="Z914">
        <f t="shared" si="600"/>
        <v>0.373</v>
      </c>
      <c r="AA914">
        <f t="shared" si="601"/>
        <v>0</v>
      </c>
      <c r="AB914">
        <f t="shared" si="580"/>
        <v>0</v>
      </c>
      <c r="AC914">
        <f t="shared" si="602"/>
        <v>0</v>
      </c>
      <c r="AD914">
        <f t="shared" si="603"/>
        <v>0</v>
      </c>
      <c r="AE914">
        <f t="shared" si="581"/>
        <v>0</v>
      </c>
      <c r="AF914">
        <f t="shared" si="604"/>
        <v>0</v>
      </c>
      <c r="AG914">
        <f t="shared" si="605"/>
        <v>0.16916099773242629</v>
      </c>
      <c r="AH914">
        <f t="shared" si="606"/>
        <v>6.710693421386843E-2</v>
      </c>
      <c r="AI914">
        <f t="shared" si="607"/>
        <v>37.563447232209413</v>
      </c>
      <c r="AK914" t="e">
        <f>LOOKUP(AF914,LMS!D2:'LMS'!D2597,LMS!E2:'LMS'!E2597)</f>
        <v>#N/A</v>
      </c>
      <c r="AL914" t="e">
        <f>LOOKUP(AF914,LMS!D2:'LMS'!D2597,LMS!F2:'LMS'!F2597)</f>
        <v>#N/A</v>
      </c>
      <c r="AM914" t="e">
        <f>LOOKUP(AF914,LMS!D2:'LMS'!D2597,LMS!G2:'LMS'!G2597)</f>
        <v>#N/A</v>
      </c>
      <c r="AN914" t="e">
        <f>LOOKUP(AF914,LMS!D2:'LMS'!D2597,LMS!L2:'LMS'!L2597)</f>
        <v>#N/A</v>
      </c>
      <c r="AO914" t="e">
        <f>LOOKUP(AF914,LMS!D2:'LMS'!D2597,LMS!N2:'LMS'!N2597)</f>
        <v>#N/A</v>
      </c>
      <c r="AP914" t="e">
        <f>LOOKUP(AF914,LMS!D2:'LMS'!D2597,LMS!P2:'LMS'!P2597)</f>
        <v>#N/A</v>
      </c>
      <c r="AR914" t="e">
        <f t="shared" si="608"/>
        <v>#N/A</v>
      </c>
      <c r="AS914" t="e">
        <f t="shared" si="609"/>
        <v>#N/A</v>
      </c>
      <c r="AT914" t="e">
        <f t="shared" si="582"/>
        <v>#N/A</v>
      </c>
      <c r="AU914" t="e">
        <f t="shared" si="610"/>
        <v>#N/A</v>
      </c>
      <c r="AV914" t="e">
        <f t="shared" si="583"/>
        <v>#N/A</v>
      </c>
      <c r="AW914" t="e">
        <f t="shared" si="584"/>
        <v>#N/A</v>
      </c>
      <c r="AX914" t="e">
        <f>LOOKUP(AV914,Z!A2:'Z'!A803,Z!B2:'Z'!B803)</f>
        <v>#N/A</v>
      </c>
      <c r="AY914" t="e">
        <f t="shared" si="572"/>
        <v>#N/A</v>
      </c>
      <c r="AZ914" t="e">
        <f t="shared" si="573"/>
        <v>#N/A</v>
      </c>
      <c r="BA914" t="e">
        <f t="shared" si="574"/>
        <v>#N/A</v>
      </c>
      <c r="BB914" t="e">
        <f t="shared" si="575"/>
        <v>#N/A</v>
      </c>
      <c r="BC914" t="e">
        <f t="shared" si="576"/>
        <v>#N/A</v>
      </c>
      <c r="BD914" t="e">
        <f t="shared" si="577"/>
        <v>#N/A</v>
      </c>
    </row>
    <row r="915" spans="1:56" x14ac:dyDescent="0.25">
      <c r="A915">
        <f>'Bodycomp INPUT'!A912</f>
        <v>0</v>
      </c>
      <c r="B915">
        <f>'Bodycomp INPUT'!B912</f>
        <v>0</v>
      </c>
      <c r="C915">
        <f>'Bodycomp INPUT'!C912</f>
        <v>0</v>
      </c>
      <c r="D915">
        <f>'Bodycomp INPUT'!D912</f>
        <v>0</v>
      </c>
      <c r="E915">
        <f>'Bodycomp INPUT'!E912</f>
        <v>0</v>
      </c>
      <c r="F915">
        <f>'Bodycomp INPUT'!F912</f>
        <v>0</v>
      </c>
      <c r="G915">
        <f>'Bodycomp INPUT'!G912</f>
        <v>0</v>
      </c>
      <c r="H915">
        <v>917</v>
      </c>
      <c r="I915">
        <f t="shared" si="585"/>
        <v>0</v>
      </c>
      <c r="J915">
        <f t="shared" si="578"/>
        <v>2.6419999999999999</v>
      </c>
      <c r="K915">
        <f t="shared" si="586"/>
        <v>2.86</v>
      </c>
      <c r="L915">
        <f t="shared" si="587"/>
        <v>2.6419999999999999</v>
      </c>
      <c r="M915">
        <f t="shared" si="588"/>
        <v>2.3159999999999998</v>
      </c>
      <c r="N915">
        <f t="shared" si="589"/>
        <v>2.8029999999999999</v>
      </c>
      <c r="O915">
        <f t="shared" si="590"/>
        <v>2.3159999999999998</v>
      </c>
      <c r="P915">
        <f t="shared" si="591"/>
        <v>2.6419999999999999</v>
      </c>
      <c r="Q915">
        <f t="shared" si="592"/>
        <v>2.6419999999999999</v>
      </c>
      <c r="R915">
        <f t="shared" si="579"/>
        <v>6.7106934213868428</v>
      </c>
      <c r="S915">
        <f t="shared" si="593"/>
        <v>0.373</v>
      </c>
      <c r="T915">
        <f t="shared" si="594"/>
        <v>2.472</v>
      </c>
      <c r="U915">
        <f t="shared" si="595"/>
        <v>0.373</v>
      </c>
      <c r="V915">
        <f t="shared" si="596"/>
        <v>4.5890000000000004</v>
      </c>
      <c r="W915">
        <f t="shared" si="597"/>
        <v>1.5129999999999999</v>
      </c>
      <c r="X915">
        <f t="shared" si="598"/>
        <v>4.5890000000000004</v>
      </c>
      <c r="Y915">
        <f t="shared" si="599"/>
        <v>0.373</v>
      </c>
      <c r="Z915">
        <f t="shared" si="600"/>
        <v>0.373</v>
      </c>
      <c r="AA915">
        <f t="shared" si="601"/>
        <v>0</v>
      </c>
      <c r="AB915">
        <f t="shared" si="580"/>
        <v>0</v>
      </c>
      <c r="AC915">
        <f t="shared" si="602"/>
        <v>0</v>
      </c>
      <c r="AD915">
        <f t="shared" si="603"/>
        <v>0</v>
      </c>
      <c r="AE915">
        <f t="shared" si="581"/>
        <v>0</v>
      </c>
      <c r="AF915">
        <f t="shared" si="604"/>
        <v>0</v>
      </c>
      <c r="AG915">
        <f t="shared" si="605"/>
        <v>0.16916099773242629</v>
      </c>
      <c r="AH915">
        <f t="shared" si="606"/>
        <v>6.710693421386843E-2</v>
      </c>
      <c r="AI915">
        <f t="shared" si="607"/>
        <v>37.563447232209413</v>
      </c>
      <c r="AK915" t="e">
        <f>LOOKUP(AF915,LMS!D2:'LMS'!D2597,LMS!E2:'LMS'!E2597)</f>
        <v>#N/A</v>
      </c>
      <c r="AL915" t="e">
        <f>LOOKUP(AF915,LMS!D2:'LMS'!D2597,LMS!F2:'LMS'!F2597)</f>
        <v>#N/A</v>
      </c>
      <c r="AM915" t="e">
        <f>LOOKUP(AF915,LMS!D2:'LMS'!D2597,LMS!G2:'LMS'!G2597)</f>
        <v>#N/A</v>
      </c>
      <c r="AN915" t="e">
        <f>LOOKUP(AF915,LMS!D2:'LMS'!D2597,LMS!L2:'LMS'!L2597)</f>
        <v>#N/A</v>
      </c>
      <c r="AO915" t="e">
        <f>LOOKUP(AF915,LMS!D2:'LMS'!D2597,LMS!N2:'LMS'!N2597)</f>
        <v>#N/A</v>
      </c>
      <c r="AP915" t="e">
        <f>LOOKUP(AF915,LMS!D2:'LMS'!D2597,LMS!P2:'LMS'!P2597)</f>
        <v>#N/A</v>
      </c>
      <c r="AR915" t="e">
        <f t="shared" si="608"/>
        <v>#N/A</v>
      </c>
      <c r="AS915" t="e">
        <f t="shared" si="609"/>
        <v>#N/A</v>
      </c>
      <c r="AT915" t="e">
        <f t="shared" si="582"/>
        <v>#N/A</v>
      </c>
      <c r="AU915" t="e">
        <f t="shared" si="610"/>
        <v>#N/A</v>
      </c>
      <c r="AV915" t="e">
        <f t="shared" si="583"/>
        <v>#N/A</v>
      </c>
      <c r="AW915" t="e">
        <f t="shared" si="584"/>
        <v>#N/A</v>
      </c>
      <c r="AX915" t="e">
        <f>LOOKUP(AV915,Z!A2:'Z'!A803,Z!B2:'Z'!B803)</f>
        <v>#N/A</v>
      </c>
      <c r="AY915" t="e">
        <f t="shared" si="572"/>
        <v>#N/A</v>
      </c>
      <c r="AZ915" t="e">
        <f t="shared" si="573"/>
        <v>#N/A</v>
      </c>
      <c r="BA915" t="e">
        <f t="shared" si="574"/>
        <v>#N/A</v>
      </c>
      <c r="BB915" t="e">
        <f t="shared" si="575"/>
        <v>#N/A</v>
      </c>
      <c r="BC915" t="e">
        <f t="shared" si="576"/>
        <v>#N/A</v>
      </c>
      <c r="BD915" t="e">
        <f t="shared" si="577"/>
        <v>#N/A</v>
      </c>
    </row>
    <row r="916" spans="1:56" x14ac:dyDescent="0.25">
      <c r="A916">
        <f>'Bodycomp INPUT'!A913</f>
        <v>0</v>
      </c>
      <c r="B916">
        <f>'Bodycomp INPUT'!B913</f>
        <v>0</v>
      </c>
      <c r="C916">
        <f>'Bodycomp INPUT'!C913</f>
        <v>0</v>
      </c>
      <c r="D916">
        <f>'Bodycomp INPUT'!D913</f>
        <v>0</v>
      </c>
      <c r="E916">
        <f>'Bodycomp INPUT'!E913</f>
        <v>0</v>
      </c>
      <c r="F916">
        <f>'Bodycomp INPUT'!F913</f>
        <v>0</v>
      </c>
      <c r="G916">
        <f>'Bodycomp INPUT'!G913</f>
        <v>0</v>
      </c>
      <c r="H916">
        <v>918</v>
      </c>
      <c r="I916">
        <f t="shared" si="585"/>
        <v>0</v>
      </c>
      <c r="J916">
        <f t="shared" si="578"/>
        <v>2.6419999999999999</v>
      </c>
      <c r="K916">
        <f t="shared" si="586"/>
        <v>2.86</v>
      </c>
      <c r="L916">
        <f t="shared" si="587"/>
        <v>2.6419999999999999</v>
      </c>
      <c r="M916">
        <f t="shared" si="588"/>
        <v>2.3159999999999998</v>
      </c>
      <c r="N916">
        <f t="shared" si="589"/>
        <v>2.8029999999999999</v>
      </c>
      <c r="O916">
        <f t="shared" si="590"/>
        <v>2.3159999999999998</v>
      </c>
      <c r="P916">
        <f t="shared" si="591"/>
        <v>2.6419999999999999</v>
      </c>
      <c r="Q916">
        <f t="shared" si="592"/>
        <v>2.6419999999999999</v>
      </c>
      <c r="R916">
        <f t="shared" si="579"/>
        <v>6.7106934213868428</v>
      </c>
      <c r="S916">
        <f t="shared" si="593"/>
        <v>0.373</v>
      </c>
      <c r="T916">
        <f t="shared" si="594"/>
        <v>2.472</v>
      </c>
      <c r="U916">
        <f t="shared" si="595"/>
        <v>0.373</v>
      </c>
      <c r="V916">
        <f t="shared" si="596"/>
        <v>4.5890000000000004</v>
      </c>
      <c r="W916">
        <f t="shared" si="597"/>
        <v>1.5129999999999999</v>
      </c>
      <c r="X916">
        <f t="shared" si="598"/>
        <v>4.5890000000000004</v>
      </c>
      <c r="Y916">
        <f t="shared" si="599"/>
        <v>0.373</v>
      </c>
      <c r="Z916">
        <f t="shared" si="600"/>
        <v>0.373</v>
      </c>
      <c r="AA916">
        <f t="shared" si="601"/>
        <v>0</v>
      </c>
      <c r="AB916">
        <f t="shared" si="580"/>
        <v>0</v>
      </c>
      <c r="AC916">
        <f t="shared" si="602"/>
        <v>0</v>
      </c>
      <c r="AD916">
        <f t="shared" si="603"/>
        <v>0</v>
      </c>
      <c r="AE916">
        <f t="shared" si="581"/>
        <v>0</v>
      </c>
      <c r="AF916">
        <f t="shared" si="604"/>
        <v>0</v>
      </c>
      <c r="AG916">
        <f t="shared" si="605"/>
        <v>0.16916099773242629</v>
      </c>
      <c r="AH916">
        <f t="shared" si="606"/>
        <v>6.710693421386843E-2</v>
      </c>
      <c r="AI916">
        <f t="shared" si="607"/>
        <v>37.563447232209413</v>
      </c>
      <c r="AK916" t="e">
        <f>LOOKUP(AF916,LMS!D2:'LMS'!D2597,LMS!E2:'LMS'!E2597)</f>
        <v>#N/A</v>
      </c>
      <c r="AL916" t="e">
        <f>LOOKUP(AF916,LMS!D2:'LMS'!D2597,LMS!F2:'LMS'!F2597)</f>
        <v>#N/A</v>
      </c>
      <c r="AM916" t="e">
        <f>LOOKUP(AF916,LMS!D2:'LMS'!D2597,LMS!G2:'LMS'!G2597)</f>
        <v>#N/A</v>
      </c>
      <c r="AN916" t="e">
        <f>LOOKUP(AF916,LMS!D2:'LMS'!D2597,LMS!L2:'LMS'!L2597)</f>
        <v>#N/A</v>
      </c>
      <c r="AO916" t="e">
        <f>LOOKUP(AF916,LMS!D2:'LMS'!D2597,LMS!N2:'LMS'!N2597)</f>
        <v>#N/A</v>
      </c>
      <c r="AP916" t="e">
        <f>LOOKUP(AF916,LMS!D2:'LMS'!D2597,LMS!P2:'LMS'!P2597)</f>
        <v>#N/A</v>
      </c>
      <c r="AR916" t="e">
        <f t="shared" si="608"/>
        <v>#N/A</v>
      </c>
      <c r="AS916" t="e">
        <f t="shared" si="609"/>
        <v>#N/A</v>
      </c>
      <c r="AT916" t="e">
        <f t="shared" si="582"/>
        <v>#N/A</v>
      </c>
      <c r="AU916" t="e">
        <f t="shared" si="610"/>
        <v>#N/A</v>
      </c>
      <c r="AV916" t="e">
        <f t="shared" si="583"/>
        <v>#N/A</v>
      </c>
      <c r="AW916" t="e">
        <f t="shared" si="584"/>
        <v>#N/A</v>
      </c>
      <c r="AX916" t="e">
        <f>LOOKUP(AV916,Z!A2:'Z'!A803,Z!B2:'Z'!B803)</f>
        <v>#N/A</v>
      </c>
      <c r="AY916" t="e">
        <f t="shared" si="572"/>
        <v>#N/A</v>
      </c>
      <c r="AZ916" t="e">
        <f t="shared" si="573"/>
        <v>#N/A</v>
      </c>
      <c r="BA916" t="e">
        <f t="shared" si="574"/>
        <v>#N/A</v>
      </c>
      <c r="BB916" t="e">
        <f t="shared" si="575"/>
        <v>#N/A</v>
      </c>
      <c r="BC916" t="e">
        <f t="shared" si="576"/>
        <v>#N/A</v>
      </c>
      <c r="BD916" t="e">
        <f t="shared" si="577"/>
        <v>#N/A</v>
      </c>
    </row>
    <row r="917" spans="1:56" x14ac:dyDescent="0.25">
      <c r="A917">
        <f>'Bodycomp INPUT'!A914</f>
        <v>0</v>
      </c>
      <c r="B917">
        <f>'Bodycomp INPUT'!B914</f>
        <v>0</v>
      </c>
      <c r="C917">
        <f>'Bodycomp INPUT'!C914</f>
        <v>0</v>
      </c>
      <c r="D917">
        <f>'Bodycomp INPUT'!D914</f>
        <v>0</v>
      </c>
      <c r="E917">
        <f>'Bodycomp INPUT'!E914</f>
        <v>0</v>
      </c>
      <c r="F917">
        <f>'Bodycomp INPUT'!F914</f>
        <v>0</v>
      </c>
      <c r="G917">
        <f>'Bodycomp INPUT'!G914</f>
        <v>0</v>
      </c>
      <c r="H917">
        <v>919</v>
      </c>
      <c r="I917">
        <f t="shared" si="585"/>
        <v>0</v>
      </c>
      <c r="J917">
        <f t="shared" si="578"/>
        <v>2.6419999999999999</v>
      </c>
      <c r="K917">
        <f t="shared" si="586"/>
        <v>2.86</v>
      </c>
      <c r="L917">
        <f t="shared" si="587"/>
        <v>2.6419999999999999</v>
      </c>
      <c r="M917">
        <f t="shared" si="588"/>
        <v>2.3159999999999998</v>
      </c>
      <c r="N917">
        <f t="shared" si="589"/>
        <v>2.8029999999999999</v>
      </c>
      <c r="O917">
        <f t="shared" si="590"/>
        <v>2.3159999999999998</v>
      </c>
      <c r="P917">
        <f t="shared" si="591"/>
        <v>2.6419999999999999</v>
      </c>
      <c r="Q917">
        <f t="shared" si="592"/>
        <v>2.6419999999999999</v>
      </c>
      <c r="R917">
        <f t="shared" si="579"/>
        <v>6.7106934213868428</v>
      </c>
      <c r="S917">
        <f t="shared" si="593"/>
        <v>0.373</v>
      </c>
      <c r="T917">
        <f t="shared" si="594"/>
        <v>2.472</v>
      </c>
      <c r="U917">
        <f t="shared" si="595"/>
        <v>0.373</v>
      </c>
      <c r="V917">
        <f t="shared" si="596"/>
        <v>4.5890000000000004</v>
      </c>
      <c r="W917">
        <f t="shared" si="597"/>
        <v>1.5129999999999999</v>
      </c>
      <c r="X917">
        <f t="shared" si="598"/>
        <v>4.5890000000000004</v>
      </c>
      <c r="Y917">
        <f t="shared" si="599"/>
        <v>0.373</v>
      </c>
      <c r="Z917">
        <f t="shared" si="600"/>
        <v>0.373</v>
      </c>
      <c r="AA917">
        <f t="shared" si="601"/>
        <v>0</v>
      </c>
      <c r="AB917">
        <f t="shared" si="580"/>
        <v>0</v>
      </c>
      <c r="AC917">
        <f t="shared" si="602"/>
        <v>0</v>
      </c>
      <c r="AD917">
        <f t="shared" si="603"/>
        <v>0</v>
      </c>
      <c r="AE917">
        <f t="shared" si="581"/>
        <v>0</v>
      </c>
      <c r="AF917">
        <f t="shared" si="604"/>
        <v>0</v>
      </c>
      <c r="AG917">
        <f t="shared" si="605"/>
        <v>0.16916099773242629</v>
      </c>
      <c r="AH917">
        <f t="shared" si="606"/>
        <v>6.710693421386843E-2</v>
      </c>
      <c r="AI917">
        <f t="shared" si="607"/>
        <v>37.563447232209413</v>
      </c>
      <c r="AK917" t="e">
        <f>LOOKUP(AF917,LMS!D2:'LMS'!D2597,LMS!E2:'LMS'!E2597)</f>
        <v>#N/A</v>
      </c>
      <c r="AL917" t="e">
        <f>LOOKUP(AF917,LMS!D2:'LMS'!D2597,LMS!F2:'LMS'!F2597)</f>
        <v>#N/A</v>
      </c>
      <c r="AM917" t="e">
        <f>LOOKUP(AF917,LMS!D2:'LMS'!D2597,LMS!G2:'LMS'!G2597)</f>
        <v>#N/A</v>
      </c>
      <c r="AN917" t="e">
        <f>LOOKUP(AF917,LMS!D2:'LMS'!D2597,LMS!L2:'LMS'!L2597)</f>
        <v>#N/A</v>
      </c>
      <c r="AO917" t="e">
        <f>LOOKUP(AF917,LMS!D2:'LMS'!D2597,LMS!N2:'LMS'!N2597)</f>
        <v>#N/A</v>
      </c>
      <c r="AP917" t="e">
        <f>LOOKUP(AF917,LMS!D2:'LMS'!D2597,LMS!P2:'LMS'!P2597)</f>
        <v>#N/A</v>
      </c>
      <c r="AR917" t="e">
        <f t="shared" si="608"/>
        <v>#N/A</v>
      </c>
      <c r="AS917" t="e">
        <f t="shared" si="609"/>
        <v>#N/A</v>
      </c>
      <c r="AT917" t="e">
        <f t="shared" si="582"/>
        <v>#N/A</v>
      </c>
      <c r="AU917" t="e">
        <f t="shared" si="610"/>
        <v>#N/A</v>
      </c>
      <c r="AV917" t="e">
        <f t="shared" si="583"/>
        <v>#N/A</v>
      </c>
      <c r="AW917" t="e">
        <f t="shared" si="584"/>
        <v>#N/A</v>
      </c>
      <c r="AX917" t="e">
        <f>LOOKUP(AV917,Z!A2:'Z'!A803,Z!B2:'Z'!B803)</f>
        <v>#N/A</v>
      </c>
      <c r="AY917" t="e">
        <f t="shared" si="572"/>
        <v>#N/A</v>
      </c>
      <c r="AZ917" t="e">
        <f t="shared" si="573"/>
        <v>#N/A</v>
      </c>
      <c r="BA917" t="e">
        <f t="shared" si="574"/>
        <v>#N/A</v>
      </c>
      <c r="BB917" t="e">
        <f t="shared" si="575"/>
        <v>#N/A</v>
      </c>
      <c r="BC917" t="e">
        <f t="shared" si="576"/>
        <v>#N/A</v>
      </c>
      <c r="BD917" t="e">
        <f t="shared" si="577"/>
        <v>#N/A</v>
      </c>
    </row>
    <row r="918" spans="1:56" x14ac:dyDescent="0.25">
      <c r="A918">
        <f>'Bodycomp INPUT'!A915</f>
        <v>0</v>
      </c>
      <c r="B918">
        <f>'Bodycomp INPUT'!B915</f>
        <v>0</v>
      </c>
      <c r="C918">
        <f>'Bodycomp INPUT'!C915</f>
        <v>0</v>
      </c>
      <c r="D918">
        <f>'Bodycomp INPUT'!D915</f>
        <v>0</v>
      </c>
      <c r="E918">
        <f>'Bodycomp INPUT'!E915</f>
        <v>0</v>
      </c>
      <c r="F918">
        <f>'Bodycomp INPUT'!F915</f>
        <v>0</v>
      </c>
      <c r="G918">
        <f>'Bodycomp INPUT'!G915</f>
        <v>0</v>
      </c>
      <c r="H918">
        <v>920</v>
      </c>
      <c r="I918">
        <f t="shared" si="585"/>
        <v>0</v>
      </c>
      <c r="J918">
        <f t="shared" si="578"/>
        <v>2.6419999999999999</v>
      </c>
      <c r="K918">
        <f t="shared" si="586"/>
        <v>2.86</v>
      </c>
      <c r="L918">
        <f t="shared" si="587"/>
        <v>2.6419999999999999</v>
      </c>
      <c r="M918">
        <f t="shared" si="588"/>
        <v>2.3159999999999998</v>
      </c>
      <c r="N918">
        <f t="shared" si="589"/>
        <v>2.8029999999999999</v>
      </c>
      <c r="O918">
        <f t="shared" si="590"/>
        <v>2.3159999999999998</v>
      </c>
      <c r="P918">
        <f t="shared" si="591"/>
        <v>2.6419999999999999</v>
      </c>
      <c r="Q918">
        <f t="shared" si="592"/>
        <v>2.6419999999999999</v>
      </c>
      <c r="R918">
        <f t="shared" si="579"/>
        <v>6.7106934213868428</v>
      </c>
      <c r="S918">
        <f t="shared" si="593"/>
        <v>0.373</v>
      </c>
      <c r="T918">
        <f t="shared" si="594"/>
        <v>2.472</v>
      </c>
      <c r="U918">
        <f t="shared" si="595"/>
        <v>0.373</v>
      </c>
      <c r="V918">
        <f t="shared" si="596"/>
        <v>4.5890000000000004</v>
      </c>
      <c r="W918">
        <f t="shared" si="597"/>
        <v>1.5129999999999999</v>
      </c>
      <c r="X918">
        <f t="shared" si="598"/>
        <v>4.5890000000000004</v>
      </c>
      <c r="Y918">
        <f t="shared" si="599"/>
        <v>0.373</v>
      </c>
      <c r="Z918">
        <f t="shared" si="600"/>
        <v>0.373</v>
      </c>
      <c r="AA918">
        <f t="shared" si="601"/>
        <v>0</v>
      </c>
      <c r="AB918">
        <f t="shared" si="580"/>
        <v>0</v>
      </c>
      <c r="AC918">
        <f t="shared" si="602"/>
        <v>0</v>
      </c>
      <c r="AD918">
        <f t="shared" si="603"/>
        <v>0</v>
      </c>
      <c r="AE918">
        <f t="shared" si="581"/>
        <v>0</v>
      </c>
      <c r="AF918">
        <f t="shared" si="604"/>
        <v>0</v>
      </c>
      <c r="AG918">
        <f t="shared" si="605"/>
        <v>0.16916099773242629</v>
      </c>
      <c r="AH918">
        <f t="shared" si="606"/>
        <v>6.710693421386843E-2</v>
      </c>
      <c r="AI918">
        <f t="shared" si="607"/>
        <v>37.563447232209413</v>
      </c>
      <c r="AK918" t="e">
        <f>LOOKUP(AF918,LMS!D2:'LMS'!D2597,LMS!E2:'LMS'!E2597)</f>
        <v>#N/A</v>
      </c>
      <c r="AL918" t="e">
        <f>LOOKUP(AF918,LMS!D2:'LMS'!D2597,LMS!F2:'LMS'!F2597)</f>
        <v>#N/A</v>
      </c>
      <c r="AM918" t="e">
        <f>LOOKUP(AF918,LMS!D2:'LMS'!D2597,LMS!G2:'LMS'!G2597)</f>
        <v>#N/A</v>
      </c>
      <c r="AN918" t="e">
        <f>LOOKUP(AF918,LMS!D2:'LMS'!D2597,LMS!L2:'LMS'!L2597)</f>
        <v>#N/A</v>
      </c>
      <c r="AO918" t="e">
        <f>LOOKUP(AF918,LMS!D2:'LMS'!D2597,LMS!N2:'LMS'!N2597)</f>
        <v>#N/A</v>
      </c>
      <c r="AP918" t="e">
        <f>LOOKUP(AF918,LMS!D2:'LMS'!D2597,LMS!P2:'LMS'!P2597)</f>
        <v>#N/A</v>
      </c>
      <c r="AR918" t="e">
        <f t="shared" si="608"/>
        <v>#N/A</v>
      </c>
      <c r="AS918" t="e">
        <f t="shared" si="609"/>
        <v>#N/A</v>
      </c>
      <c r="AT918" t="e">
        <f t="shared" si="582"/>
        <v>#N/A</v>
      </c>
      <c r="AU918" t="e">
        <f t="shared" si="610"/>
        <v>#N/A</v>
      </c>
      <c r="AV918" t="e">
        <f t="shared" si="583"/>
        <v>#N/A</v>
      </c>
      <c r="AW918" t="e">
        <f t="shared" si="584"/>
        <v>#N/A</v>
      </c>
      <c r="AX918" t="e">
        <f>LOOKUP(AV918,Z!A2:'Z'!A803,Z!B2:'Z'!B803)</f>
        <v>#N/A</v>
      </c>
      <c r="AY918" t="e">
        <f t="shared" si="572"/>
        <v>#N/A</v>
      </c>
      <c r="AZ918" t="e">
        <f t="shared" si="573"/>
        <v>#N/A</v>
      </c>
      <c r="BA918" t="e">
        <f t="shared" si="574"/>
        <v>#N/A</v>
      </c>
      <c r="BB918" t="e">
        <f t="shared" si="575"/>
        <v>#N/A</v>
      </c>
      <c r="BC918" t="e">
        <f t="shared" si="576"/>
        <v>#N/A</v>
      </c>
      <c r="BD918" t="e">
        <f t="shared" si="577"/>
        <v>#N/A</v>
      </c>
    </row>
    <row r="919" spans="1:56" x14ac:dyDescent="0.25">
      <c r="A919">
        <f>'Bodycomp INPUT'!A916</f>
        <v>0</v>
      </c>
      <c r="B919">
        <f>'Bodycomp INPUT'!B916</f>
        <v>0</v>
      </c>
      <c r="C919">
        <f>'Bodycomp INPUT'!C916</f>
        <v>0</v>
      </c>
      <c r="D919">
        <f>'Bodycomp INPUT'!D916</f>
        <v>0</v>
      </c>
      <c r="E919">
        <f>'Bodycomp INPUT'!E916</f>
        <v>0</v>
      </c>
      <c r="F919">
        <f>'Bodycomp INPUT'!F916</f>
        <v>0</v>
      </c>
      <c r="G919">
        <f>'Bodycomp INPUT'!G916</f>
        <v>0</v>
      </c>
      <c r="H919">
        <v>921</v>
      </c>
      <c r="I919">
        <f t="shared" si="585"/>
        <v>0</v>
      </c>
      <c r="J919">
        <f t="shared" si="578"/>
        <v>2.6419999999999999</v>
      </c>
      <c r="K919">
        <f t="shared" si="586"/>
        <v>2.86</v>
      </c>
      <c r="L919">
        <f t="shared" si="587"/>
        <v>2.6419999999999999</v>
      </c>
      <c r="M919">
        <f t="shared" si="588"/>
        <v>2.3159999999999998</v>
      </c>
      <c r="N919">
        <f t="shared" si="589"/>
        <v>2.8029999999999999</v>
      </c>
      <c r="O919">
        <f t="shared" si="590"/>
        <v>2.3159999999999998</v>
      </c>
      <c r="P919">
        <f t="shared" si="591"/>
        <v>2.6419999999999999</v>
      </c>
      <c r="Q919">
        <f t="shared" si="592"/>
        <v>2.6419999999999999</v>
      </c>
      <c r="R919">
        <f t="shared" si="579"/>
        <v>6.7106934213868428</v>
      </c>
      <c r="S919">
        <f t="shared" si="593"/>
        <v>0.373</v>
      </c>
      <c r="T919">
        <f t="shared" si="594"/>
        <v>2.472</v>
      </c>
      <c r="U919">
        <f t="shared" si="595"/>
        <v>0.373</v>
      </c>
      <c r="V919">
        <f t="shared" si="596"/>
        <v>4.5890000000000004</v>
      </c>
      <c r="W919">
        <f t="shared" si="597"/>
        <v>1.5129999999999999</v>
      </c>
      <c r="X919">
        <f t="shared" si="598"/>
        <v>4.5890000000000004</v>
      </c>
      <c r="Y919">
        <f t="shared" si="599"/>
        <v>0.373</v>
      </c>
      <c r="Z919">
        <f t="shared" si="600"/>
        <v>0.373</v>
      </c>
      <c r="AA919">
        <f t="shared" si="601"/>
        <v>0</v>
      </c>
      <c r="AB919">
        <f t="shared" si="580"/>
        <v>0</v>
      </c>
      <c r="AC919">
        <f t="shared" si="602"/>
        <v>0</v>
      </c>
      <c r="AD919">
        <f t="shared" si="603"/>
        <v>0</v>
      </c>
      <c r="AE919">
        <f t="shared" si="581"/>
        <v>0</v>
      </c>
      <c r="AF919">
        <f t="shared" si="604"/>
        <v>0</v>
      </c>
      <c r="AG919">
        <f t="shared" si="605"/>
        <v>0.16916099773242629</v>
      </c>
      <c r="AH919">
        <f t="shared" si="606"/>
        <v>6.710693421386843E-2</v>
      </c>
      <c r="AI919">
        <f t="shared" si="607"/>
        <v>37.563447232209413</v>
      </c>
      <c r="AK919" t="e">
        <f>LOOKUP(AF919,LMS!D2:'LMS'!D2597,LMS!E2:'LMS'!E2597)</f>
        <v>#N/A</v>
      </c>
      <c r="AL919" t="e">
        <f>LOOKUP(AF919,LMS!D2:'LMS'!D2597,LMS!F2:'LMS'!F2597)</f>
        <v>#N/A</v>
      </c>
      <c r="AM919" t="e">
        <f>LOOKUP(AF919,LMS!D2:'LMS'!D2597,LMS!G2:'LMS'!G2597)</f>
        <v>#N/A</v>
      </c>
      <c r="AN919" t="e">
        <f>LOOKUP(AF919,LMS!D2:'LMS'!D2597,LMS!L2:'LMS'!L2597)</f>
        <v>#N/A</v>
      </c>
      <c r="AO919" t="e">
        <f>LOOKUP(AF919,LMS!D2:'LMS'!D2597,LMS!N2:'LMS'!N2597)</f>
        <v>#N/A</v>
      </c>
      <c r="AP919" t="e">
        <f>LOOKUP(AF919,LMS!D2:'LMS'!D2597,LMS!P2:'LMS'!P2597)</f>
        <v>#N/A</v>
      </c>
      <c r="AR919" t="e">
        <f t="shared" si="608"/>
        <v>#N/A</v>
      </c>
      <c r="AS919" t="e">
        <f t="shared" si="609"/>
        <v>#N/A</v>
      </c>
      <c r="AT919" t="e">
        <f t="shared" si="582"/>
        <v>#N/A</v>
      </c>
      <c r="AU919" t="e">
        <f t="shared" si="610"/>
        <v>#N/A</v>
      </c>
      <c r="AV919" t="e">
        <f t="shared" si="583"/>
        <v>#N/A</v>
      </c>
      <c r="AW919" t="e">
        <f t="shared" si="584"/>
        <v>#N/A</v>
      </c>
      <c r="AX919" t="e">
        <f>LOOKUP(AV919,Z!A2:'Z'!A803,Z!B2:'Z'!B803)</f>
        <v>#N/A</v>
      </c>
      <c r="AY919" t="e">
        <f t="shared" si="572"/>
        <v>#N/A</v>
      </c>
      <c r="AZ919" t="e">
        <f t="shared" si="573"/>
        <v>#N/A</v>
      </c>
      <c r="BA919" t="e">
        <f t="shared" si="574"/>
        <v>#N/A</v>
      </c>
      <c r="BB919" t="e">
        <f t="shared" si="575"/>
        <v>#N/A</v>
      </c>
      <c r="BC919" t="e">
        <f t="shared" si="576"/>
        <v>#N/A</v>
      </c>
      <c r="BD919" t="e">
        <f t="shared" si="577"/>
        <v>#N/A</v>
      </c>
    </row>
    <row r="920" spans="1:56" x14ac:dyDescent="0.25">
      <c r="A920">
        <f>'Bodycomp INPUT'!A917</f>
        <v>0</v>
      </c>
      <c r="B920">
        <f>'Bodycomp INPUT'!B917</f>
        <v>0</v>
      </c>
      <c r="C920">
        <f>'Bodycomp INPUT'!C917</f>
        <v>0</v>
      </c>
      <c r="D920">
        <f>'Bodycomp INPUT'!D917</f>
        <v>0</v>
      </c>
      <c r="E920">
        <f>'Bodycomp INPUT'!E917</f>
        <v>0</v>
      </c>
      <c r="F920">
        <f>'Bodycomp INPUT'!F917</f>
        <v>0</v>
      </c>
      <c r="G920">
        <f>'Bodycomp INPUT'!G917</f>
        <v>0</v>
      </c>
      <c r="H920">
        <v>922</v>
      </c>
      <c r="I920">
        <f t="shared" si="585"/>
        <v>0</v>
      </c>
      <c r="J920">
        <f t="shared" si="578"/>
        <v>2.6419999999999999</v>
      </c>
      <c r="K920">
        <f t="shared" si="586"/>
        <v>2.86</v>
      </c>
      <c r="L920">
        <f t="shared" si="587"/>
        <v>2.6419999999999999</v>
      </c>
      <c r="M920">
        <f t="shared" si="588"/>
        <v>2.3159999999999998</v>
      </c>
      <c r="N920">
        <f t="shared" si="589"/>
        <v>2.8029999999999999</v>
      </c>
      <c r="O920">
        <f t="shared" si="590"/>
        <v>2.3159999999999998</v>
      </c>
      <c r="P920">
        <f t="shared" si="591"/>
        <v>2.6419999999999999</v>
      </c>
      <c r="Q920">
        <f t="shared" si="592"/>
        <v>2.6419999999999999</v>
      </c>
      <c r="R920">
        <f t="shared" si="579"/>
        <v>6.7106934213868428</v>
      </c>
      <c r="S920">
        <f t="shared" si="593"/>
        <v>0.373</v>
      </c>
      <c r="T920">
        <f t="shared" si="594"/>
        <v>2.472</v>
      </c>
      <c r="U920">
        <f t="shared" si="595"/>
        <v>0.373</v>
      </c>
      <c r="V920">
        <f t="shared" si="596"/>
        <v>4.5890000000000004</v>
      </c>
      <c r="W920">
        <f t="shared" si="597"/>
        <v>1.5129999999999999</v>
      </c>
      <c r="X920">
        <f t="shared" si="598"/>
        <v>4.5890000000000004</v>
      </c>
      <c r="Y920">
        <f t="shared" si="599"/>
        <v>0.373</v>
      </c>
      <c r="Z920">
        <f t="shared" si="600"/>
        <v>0.373</v>
      </c>
      <c r="AA920">
        <f t="shared" si="601"/>
        <v>0</v>
      </c>
      <c r="AB920">
        <f t="shared" si="580"/>
        <v>0</v>
      </c>
      <c r="AC920">
        <f t="shared" si="602"/>
        <v>0</v>
      </c>
      <c r="AD920">
        <f t="shared" si="603"/>
        <v>0</v>
      </c>
      <c r="AE920">
        <f t="shared" si="581"/>
        <v>0</v>
      </c>
      <c r="AF920">
        <f t="shared" si="604"/>
        <v>0</v>
      </c>
      <c r="AG920">
        <f t="shared" si="605"/>
        <v>0.16916099773242629</v>
      </c>
      <c r="AH920">
        <f t="shared" si="606"/>
        <v>6.710693421386843E-2</v>
      </c>
      <c r="AI920">
        <f t="shared" si="607"/>
        <v>37.563447232209413</v>
      </c>
      <c r="AK920" t="e">
        <f>LOOKUP(AF920,LMS!D2:'LMS'!D2597,LMS!E2:'LMS'!E2597)</f>
        <v>#N/A</v>
      </c>
      <c r="AL920" t="e">
        <f>LOOKUP(AF920,LMS!D2:'LMS'!D2597,LMS!F2:'LMS'!F2597)</f>
        <v>#N/A</v>
      </c>
      <c r="AM920" t="e">
        <f>LOOKUP(AF920,LMS!D2:'LMS'!D2597,LMS!G2:'LMS'!G2597)</f>
        <v>#N/A</v>
      </c>
      <c r="AN920" t="e">
        <f>LOOKUP(AF920,LMS!D2:'LMS'!D2597,LMS!L2:'LMS'!L2597)</f>
        <v>#N/A</v>
      </c>
      <c r="AO920" t="e">
        <f>LOOKUP(AF920,LMS!D2:'LMS'!D2597,LMS!N2:'LMS'!N2597)</f>
        <v>#N/A</v>
      </c>
      <c r="AP920" t="e">
        <f>LOOKUP(AF920,LMS!D2:'LMS'!D2597,LMS!P2:'LMS'!P2597)</f>
        <v>#N/A</v>
      </c>
      <c r="AR920" t="e">
        <f t="shared" si="608"/>
        <v>#N/A</v>
      </c>
      <c r="AS920" t="e">
        <f t="shared" si="609"/>
        <v>#N/A</v>
      </c>
      <c r="AT920" t="e">
        <f t="shared" si="582"/>
        <v>#N/A</v>
      </c>
      <c r="AU920" t="e">
        <f t="shared" si="610"/>
        <v>#N/A</v>
      </c>
      <c r="AV920" t="e">
        <f t="shared" si="583"/>
        <v>#N/A</v>
      </c>
      <c r="AW920" t="e">
        <f t="shared" si="584"/>
        <v>#N/A</v>
      </c>
      <c r="AX920" t="e">
        <f>LOOKUP(AV920,Z!A2:'Z'!A803,Z!B2:'Z'!B803)</f>
        <v>#N/A</v>
      </c>
      <c r="AY920" t="e">
        <f t="shared" si="572"/>
        <v>#N/A</v>
      </c>
      <c r="AZ920" t="e">
        <f t="shared" si="573"/>
        <v>#N/A</v>
      </c>
      <c r="BA920" t="e">
        <f t="shared" si="574"/>
        <v>#N/A</v>
      </c>
      <c r="BB920" t="e">
        <f t="shared" si="575"/>
        <v>#N/A</v>
      </c>
      <c r="BC920" t="e">
        <f t="shared" si="576"/>
        <v>#N/A</v>
      </c>
      <c r="BD920" t="e">
        <f t="shared" si="577"/>
        <v>#N/A</v>
      </c>
    </row>
    <row r="921" spans="1:56" x14ac:dyDescent="0.25">
      <c r="A921">
        <f>'Bodycomp INPUT'!A918</f>
        <v>0</v>
      </c>
      <c r="B921">
        <f>'Bodycomp INPUT'!B918</f>
        <v>0</v>
      </c>
      <c r="C921">
        <f>'Bodycomp INPUT'!C918</f>
        <v>0</v>
      </c>
      <c r="D921">
        <f>'Bodycomp INPUT'!D918</f>
        <v>0</v>
      </c>
      <c r="E921">
        <f>'Bodycomp INPUT'!E918</f>
        <v>0</v>
      </c>
      <c r="F921">
        <f>'Bodycomp INPUT'!F918</f>
        <v>0</v>
      </c>
      <c r="G921">
        <f>'Bodycomp INPUT'!G918</f>
        <v>0</v>
      </c>
      <c r="H921">
        <v>923</v>
      </c>
      <c r="I921">
        <f t="shared" si="585"/>
        <v>0</v>
      </c>
      <c r="J921">
        <f t="shared" si="578"/>
        <v>2.6419999999999999</v>
      </c>
      <c r="K921">
        <f t="shared" si="586"/>
        <v>2.86</v>
      </c>
      <c r="L921">
        <f t="shared" si="587"/>
        <v>2.6419999999999999</v>
      </c>
      <c r="M921">
        <f t="shared" si="588"/>
        <v>2.3159999999999998</v>
      </c>
      <c r="N921">
        <f t="shared" si="589"/>
        <v>2.8029999999999999</v>
      </c>
      <c r="O921">
        <f t="shared" si="590"/>
        <v>2.3159999999999998</v>
      </c>
      <c r="P921">
        <f t="shared" si="591"/>
        <v>2.6419999999999999</v>
      </c>
      <c r="Q921">
        <f t="shared" si="592"/>
        <v>2.6419999999999999</v>
      </c>
      <c r="R921">
        <f t="shared" si="579"/>
        <v>6.7106934213868428</v>
      </c>
      <c r="S921">
        <f t="shared" si="593"/>
        <v>0.373</v>
      </c>
      <c r="T921">
        <f t="shared" si="594"/>
        <v>2.472</v>
      </c>
      <c r="U921">
        <f t="shared" si="595"/>
        <v>0.373</v>
      </c>
      <c r="V921">
        <f t="shared" si="596"/>
        <v>4.5890000000000004</v>
      </c>
      <c r="W921">
        <f t="shared" si="597"/>
        <v>1.5129999999999999</v>
      </c>
      <c r="X921">
        <f t="shared" si="598"/>
        <v>4.5890000000000004</v>
      </c>
      <c r="Y921">
        <f t="shared" si="599"/>
        <v>0.373</v>
      </c>
      <c r="Z921">
        <f t="shared" si="600"/>
        <v>0.373</v>
      </c>
      <c r="AA921">
        <f t="shared" si="601"/>
        <v>0</v>
      </c>
      <c r="AB921">
        <f t="shared" si="580"/>
        <v>0</v>
      </c>
      <c r="AC921">
        <f t="shared" si="602"/>
        <v>0</v>
      </c>
      <c r="AD921">
        <f t="shared" si="603"/>
        <v>0</v>
      </c>
      <c r="AE921">
        <f t="shared" si="581"/>
        <v>0</v>
      </c>
      <c r="AF921">
        <f t="shared" si="604"/>
        <v>0</v>
      </c>
      <c r="AG921">
        <f t="shared" si="605"/>
        <v>0.16916099773242629</v>
      </c>
      <c r="AH921">
        <f t="shared" si="606"/>
        <v>6.710693421386843E-2</v>
      </c>
      <c r="AI921">
        <f t="shared" si="607"/>
        <v>37.563447232209413</v>
      </c>
      <c r="AK921" t="e">
        <f>LOOKUP(AF921,LMS!D2:'LMS'!D2597,LMS!E2:'LMS'!E2597)</f>
        <v>#N/A</v>
      </c>
      <c r="AL921" t="e">
        <f>LOOKUP(AF921,LMS!D2:'LMS'!D2597,LMS!F2:'LMS'!F2597)</f>
        <v>#N/A</v>
      </c>
      <c r="AM921" t="e">
        <f>LOOKUP(AF921,LMS!D2:'LMS'!D2597,LMS!G2:'LMS'!G2597)</f>
        <v>#N/A</v>
      </c>
      <c r="AN921" t="e">
        <f>LOOKUP(AF921,LMS!D2:'LMS'!D2597,LMS!L2:'LMS'!L2597)</f>
        <v>#N/A</v>
      </c>
      <c r="AO921" t="e">
        <f>LOOKUP(AF921,LMS!D2:'LMS'!D2597,LMS!N2:'LMS'!N2597)</f>
        <v>#N/A</v>
      </c>
      <c r="AP921" t="e">
        <f>LOOKUP(AF921,LMS!D2:'LMS'!D2597,LMS!P2:'LMS'!P2597)</f>
        <v>#N/A</v>
      </c>
      <c r="AR921" t="e">
        <f t="shared" si="608"/>
        <v>#N/A</v>
      </c>
      <c r="AS921" t="e">
        <f t="shared" si="609"/>
        <v>#N/A</v>
      </c>
      <c r="AT921" t="e">
        <f t="shared" si="582"/>
        <v>#N/A</v>
      </c>
      <c r="AU921" t="e">
        <f t="shared" si="610"/>
        <v>#N/A</v>
      </c>
      <c r="AV921" t="e">
        <f t="shared" si="583"/>
        <v>#N/A</v>
      </c>
      <c r="AW921" t="e">
        <f t="shared" si="584"/>
        <v>#N/A</v>
      </c>
      <c r="AX921" t="e">
        <f>LOOKUP(AV921,Z!A2:'Z'!A803,Z!B2:'Z'!B803)</f>
        <v>#N/A</v>
      </c>
      <c r="AY921" t="e">
        <f t="shared" si="572"/>
        <v>#N/A</v>
      </c>
      <c r="AZ921" t="e">
        <f t="shared" si="573"/>
        <v>#N/A</v>
      </c>
      <c r="BA921" t="e">
        <f t="shared" si="574"/>
        <v>#N/A</v>
      </c>
      <c r="BB921" t="e">
        <f t="shared" si="575"/>
        <v>#N/A</v>
      </c>
      <c r="BC921" t="e">
        <f t="shared" si="576"/>
        <v>#N/A</v>
      </c>
      <c r="BD921" t="e">
        <f t="shared" si="577"/>
        <v>#N/A</v>
      </c>
    </row>
    <row r="922" spans="1:56" x14ac:dyDescent="0.25">
      <c r="A922">
        <f>'Bodycomp INPUT'!A919</f>
        <v>0</v>
      </c>
      <c r="B922">
        <f>'Bodycomp INPUT'!B919</f>
        <v>0</v>
      </c>
      <c r="C922">
        <f>'Bodycomp INPUT'!C919</f>
        <v>0</v>
      </c>
      <c r="D922">
        <f>'Bodycomp INPUT'!D919</f>
        <v>0</v>
      </c>
      <c r="E922">
        <f>'Bodycomp INPUT'!E919</f>
        <v>0</v>
      </c>
      <c r="F922">
        <f>'Bodycomp INPUT'!F919</f>
        <v>0</v>
      </c>
      <c r="G922">
        <f>'Bodycomp INPUT'!G919</f>
        <v>0</v>
      </c>
      <c r="H922">
        <v>924</v>
      </c>
      <c r="I922">
        <f t="shared" si="585"/>
        <v>0</v>
      </c>
      <c r="J922">
        <f t="shared" si="578"/>
        <v>2.6419999999999999</v>
      </c>
      <c r="K922">
        <f t="shared" si="586"/>
        <v>2.86</v>
      </c>
      <c r="L922">
        <f t="shared" si="587"/>
        <v>2.6419999999999999</v>
      </c>
      <c r="M922">
        <f t="shared" si="588"/>
        <v>2.3159999999999998</v>
      </c>
      <c r="N922">
        <f t="shared" si="589"/>
        <v>2.8029999999999999</v>
      </c>
      <c r="O922">
        <f t="shared" si="590"/>
        <v>2.3159999999999998</v>
      </c>
      <c r="P922">
        <f t="shared" si="591"/>
        <v>2.6419999999999999</v>
      </c>
      <c r="Q922">
        <f t="shared" si="592"/>
        <v>2.6419999999999999</v>
      </c>
      <c r="R922">
        <f t="shared" si="579"/>
        <v>6.7106934213868428</v>
      </c>
      <c r="S922">
        <f t="shared" si="593"/>
        <v>0.373</v>
      </c>
      <c r="T922">
        <f t="shared" si="594"/>
        <v>2.472</v>
      </c>
      <c r="U922">
        <f t="shared" si="595"/>
        <v>0.373</v>
      </c>
      <c r="V922">
        <f t="shared" si="596"/>
        <v>4.5890000000000004</v>
      </c>
      <c r="W922">
        <f t="shared" si="597"/>
        <v>1.5129999999999999</v>
      </c>
      <c r="X922">
        <f t="shared" si="598"/>
        <v>4.5890000000000004</v>
      </c>
      <c r="Y922">
        <f t="shared" si="599"/>
        <v>0.373</v>
      </c>
      <c r="Z922">
        <f t="shared" si="600"/>
        <v>0.373</v>
      </c>
      <c r="AA922">
        <f t="shared" si="601"/>
        <v>0</v>
      </c>
      <c r="AB922">
        <f t="shared" si="580"/>
        <v>0</v>
      </c>
      <c r="AC922">
        <f t="shared" si="602"/>
        <v>0</v>
      </c>
      <c r="AD922">
        <f t="shared" si="603"/>
        <v>0</v>
      </c>
      <c r="AE922">
        <f t="shared" si="581"/>
        <v>0</v>
      </c>
      <c r="AF922">
        <f t="shared" si="604"/>
        <v>0</v>
      </c>
      <c r="AG922">
        <f t="shared" si="605"/>
        <v>0.16916099773242629</v>
      </c>
      <c r="AH922">
        <f t="shared" si="606"/>
        <v>6.710693421386843E-2</v>
      </c>
      <c r="AI922">
        <f t="shared" si="607"/>
        <v>37.563447232209413</v>
      </c>
      <c r="AK922" t="e">
        <f>LOOKUP(AF922,LMS!D2:'LMS'!D2597,LMS!E2:'LMS'!E2597)</f>
        <v>#N/A</v>
      </c>
      <c r="AL922" t="e">
        <f>LOOKUP(AF922,LMS!D2:'LMS'!D2597,LMS!F2:'LMS'!F2597)</f>
        <v>#N/A</v>
      </c>
      <c r="AM922" t="e">
        <f>LOOKUP(AF922,LMS!D2:'LMS'!D2597,LMS!G2:'LMS'!G2597)</f>
        <v>#N/A</v>
      </c>
      <c r="AN922" t="e">
        <f>LOOKUP(AF922,LMS!D2:'LMS'!D2597,LMS!L2:'LMS'!L2597)</f>
        <v>#N/A</v>
      </c>
      <c r="AO922" t="e">
        <f>LOOKUP(AF922,LMS!D2:'LMS'!D2597,LMS!N2:'LMS'!N2597)</f>
        <v>#N/A</v>
      </c>
      <c r="AP922" t="e">
        <f>LOOKUP(AF922,LMS!D2:'LMS'!D2597,LMS!P2:'LMS'!P2597)</f>
        <v>#N/A</v>
      </c>
      <c r="AR922" t="e">
        <f t="shared" si="608"/>
        <v>#N/A</v>
      </c>
      <c r="AS922" t="e">
        <f t="shared" si="609"/>
        <v>#N/A</v>
      </c>
      <c r="AT922" t="e">
        <f t="shared" si="582"/>
        <v>#N/A</v>
      </c>
      <c r="AU922" t="e">
        <f t="shared" si="610"/>
        <v>#N/A</v>
      </c>
      <c r="AV922" t="e">
        <f t="shared" si="583"/>
        <v>#N/A</v>
      </c>
      <c r="AW922" t="e">
        <f t="shared" si="584"/>
        <v>#N/A</v>
      </c>
      <c r="AX922" t="e">
        <f>LOOKUP(AV922,Z!A2:'Z'!A803,Z!B2:'Z'!B803)</f>
        <v>#N/A</v>
      </c>
      <c r="AY922" t="e">
        <f t="shared" si="572"/>
        <v>#N/A</v>
      </c>
      <c r="AZ922" t="e">
        <f t="shared" si="573"/>
        <v>#N/A</v>
      </c>
      <c r="BA922" t="e">
        <f t="shared" si="574"/>
        <v>#N/A</v>
      </c>
      <c r="BB922" t="e">
        <f t="shared" si="575"/>
        <v>#N/A</v>
      </c>
      <c r="BC922" t="e">
        <f t="shared" si="576"/>
        <v>#N/A</v>
      </c>
      <c r="BD922" t="e">
        <f t="shared" si="577"/>
        <v>#N/A</v>
      </c>
    </row>
    <row r="923" spans="1:56" x14ac:dyDescent="0.25">
      <c r="A923">
        <f>'Bodycomp INPUT'!A920</f>
        <v>0</v>
      </c>
      <c r="B923">
        <f>'Bodycomp INPUT'!B920</f>
        <v>0</v>
      </c>
      <c r="C923">
        <f>'Bodycomp INPUT'!C920</f>
        <v>0</v>
      </c>
      <c r="D923">
        <f>'Bodycomp INPUT'!D920</f>
        <v>0</v>
      </c>
      <c r="E923">
        <f>'Bodycomp INPUT'!E920</f>
        <v>0</v>
      </c>
      <c r="F923">
        <f>'Bodycomp INPUT'!F920</f>
        <v>0</v>
      </c>
      <c r="G923">
        <f>'Bodycomp INPUT'!G920</f>
        <v>0</v>
      </c>
      <c r="H923">
        <v>925</v>
      </c>
      <c r="I923">
        <f t="shared" si="585"/>
        <v>0</v>
      </c>
      <c r="J923">
        <f t="shared" si="578"/>
        <v>2.6419999999999999</v>
      </c>
      <c r="K923">
        <f t="shared" si="586"/>
        <v>2.86</v>
      </c>
      <c r="L923">
        <f t="shared" si="587"/>
        <v>2.6419999999999999</v>
      </c>
      <c r="M923">
        <f t="shared" si="588"/>
        <v>2.3159999999999998</v>
      </c>
      <c r="N923">
        <f t="shared" si="589"/>
        <v>2.8029999999999999</v>
      </c>
      <c r="O923">
        <f t="shared" si="590"/>
        <v>2.3159999999999998</v>
      </c>
      <c r="P923">
        <f t="shared" si="591"/>
        <v>2.6419999999999999</v>
      </c>
      <c r="Q923">
        <f t="shared" si="592"/>
        <v>2.6419999999999999</v>
      </c>
      <c r="R923">
        <f t="shared" si="579"/>
        <v>6.7106934213868428</v>
      </c>
      <c r="S923">
        <f t="shared" si="593"/>
        <v>0.373</v>
      </c>
      <c r="T923">
        <f t="shared" si="594"/>
        <v>2.472</v>
      </c>
      <c r="U923">
        <f t="shared" si="595"/>
        <v>0.373</v>
      </c>
      <c r="V923">
        <f t="shared" si="596"/>
        <v>4.5890000000000004</v>
      </c>
      <c r="W923">
        <f t="shared" si="597"/>
        <v>1.5129999999999999</v>
      </c>
      <c r="X923">
        <f t="shared" si="598"/>
        <v>4.5890000000000004</v>
      </c>
      <c r="Y923">
        <f t="shared" si="599"/>
        <v>0.373</v>
      </c>
      <c r="Z923">
        <f t="shared" si="600"/>
        <v>0.373</v>
      </c>
      <c r="AA923">
        <f t="shared" si="601"/>
        <v>0</v>
      </c>
      <c r="AB923">
        <f t="shared" si="580"/>
        <v>0</v>
      </c>
      <c r="AC923">
        <f t="shared" si="602"/>
        <v>0</v>
      </c>
      <c r="AD923">
        <f t="shared" si="603"/>
        <v>0</v>
      </c>
      <c r="AE923">
        <f t="shared" si="581"/>
        <v>0</v>
      </c>
      <c r="AF923">
        <f t="shared" si="604"/>
        <v>0</v>
      </c>
      <c r="AG923">
        <f t="shared" si="605"/>
        <v>0.16916099773242629</v>
      </c>
      <c r="AH923">
        <f t="shared" si="606"/>
        <v>6.710693421386843E-2</v>
      </c>
      <c r="AI923">
        <f t="shared" si="607"/>
        <v>37.563447232209413</v>
      </c>
      <c r="AK923" t="e">
        <f>LOOKUP(AF923,LMS!D2:'LMS'!D2597,LMS!E2:'LMS'!E2597)</f>
        <v>#N/A</v>
      </c>
      <c r="AL923" t="e">
        <f>LOOKUP(AF923,LMS!D2:'LMS'!D2597,LMS!F2:'LMS'!F2597)</f>
        <v>#N/A</v>
      </c>
      <c r="AM923" t="e">
        <f>LOOKUP(AF923,LMS!D2:'LMS'!D2597,LMS!G2:'LMS'!G2597)</f>
        <v>#N/A</v>
      </c>
      <c r="AN923" t="e">
        <f>LOOKUP(AF923,LMS!D2:'LMS'!D2597,LMS!L2:'LMS'!L2597)</f>
        <v>#N/A</v>
      </c>
      <c r="AO923" t="e">
        <f>LOOKUP(AF923,LMS!D2:'LMS'!D2597,LMS!N2:'LMS'!N2597)</f>
        <v>#N/A</v>
      </c>
      <c r="AP923" t="e">
        <f>LOOKUP(AF923,LMS!D2:'LMS'!D2597,LMS!P2:'LMS'!P2597)</f>
        <v>#N/A</v>
      </c>
      <c r="AR923" t="e">
        <f t="shared" si="608"/>
        <v>#N/A</v>
      </c>
      <c r="AS923" t="e">
        <f t="shared" si="609"/>
        <v>#N/A</v>
      </c>
      <c r="AT923" t="e">
        <f t="shared" si="582"/>
        <v>#N/A</v>
      </c>
      <c r="AU923" t="e">
        <f t="shared" si="610"/>
        <v>#N/A</v>
      </c>
      <c r="AV923" t="e">
        <f t="shared" si="583"/>
        <v>#N/A</v>
      </c>
      <c r="AW923" t="e">
        <f t="shared" si="584"/>
        <v>#N/A</v>
      </c>
      <c r="AX923" t="e">
        <f>LOOKUP(AV923,Z!A2:'Z'!A803,Z!B2:'Z'!B803)</f>
        <v>#N/A</v>
      </c>
      <c r="AY923" t="e">
        <f t="shared" si="572"/>
        <v>#N/A</v>
      </c>
      <c r="AZ923" t="e">
        <f t="shared" si="573"/>
        <v>#N/A</v>
      </c>
      <c r="BA923" t="e">
        <f t="shared" si="574"/>
        <v>#N/A</v>
      </c>
      <c r="BB923" t="e">
        <f t="shared" si="575"/>
        <v>#N/A</v>
      </c>
      <c r="BC923" t="e">
        <f t="shared" si="576"/>
        <v>#N/A</v>
      </c>
      <c r="BD923" t="e">
        <f t="shared" si="577"/>
        <v>#N/A</v>
      </c>
    </row>
    <row r="924" spans="1:56" x14ac:dyDescent="0.25">
      <c r="A924">
        <f>'Bodycomp INPUT'!A921</f>
        <v>0</v>
      </c>
      <c r="B924">
        <f>'Bodycomp INPUT'!B921</f>
        <v>0</v>
      </c>
      <c r="C924">
        <f>'Bodycomp INPUT'!C921</f>
        <v>0</v>
      </c>
      <c r="D924">
        <f>'Bodycomp INPUT'!D921</f>
        <v>0</v>
      </c>
      <c r="E924">
        <f>'Bodycomp INPUT'!E921</f>
        <v>0</v>
      </c>
      <c r="F924">
        <f>'Bodycomp INPUT'!F921</f>
        <v>0</v>
      </c>
      <c r="G924">
        <f>'Bodycomp INPUT'!G921</f>
        <v>0</v>
      </c>
      <c r="H924">
        <v>926</v>
      </c>
      <c r="I924">
        <f t="shared" si="585"/>
        <v>0</v>
      </c>
      <c r="J924">
        <f t="shared" si="578"/>
        <v>2.6419999999999999</v>
      </c>
      <c r="K924">
        <f t="shared" si="586"/>
        <v>2.86</v>
      </c>
      <c r="L924">
        <f t="shared" si="587"/>
        <v>2.6419999999999999</v>
      </c>
      <c r="M924">
        <f t="shared" si="588"/>
        <v>2.3159999999999998</v>
      </c>
      <c r="N924">
        <f t="shared" si="589"/>
        <v>2.8029999999999999</v>
      </c>
      <c r="O924">
        <f t="shared" si="590"/>
        <v>2.3159999999999998</v>
      </c>
      <c r="P924">
        <f t="shared" si="591"/>
        <v>2.6419999999999999</v>
      </c>
      <c r="Q924">
        <f t="shared" si="592"/>
        <v>2.6419999999999999</v>
      </c>
      <c r="R924">
        <f t="shared" si="579"/>
        <v>6.7106934213868428</v>
      </c>
      <c r="S924">
        <f t="shared" si="593"/>
        <v>0.373</v>
      </c>
      <c r="T924">
        <f t="shared" si="594"/>
        <v>2.472</v>
      </c>
      <c r="U924">
        <f t="shared" si="595"/>
        <v>0.373</v>
      </c>
      <c r="V924">
        <f t="shared" si="596"/>
        <v>4.5890000000000004</v>
      </c>
      <c r="W924">
        <f t="shared" si="597"/>
        <v>1.5129999999999999</v>
      </c>
      <c r="X924">
        <f t="shared" si="598"/>
        <v>4.5890000000000004</v>
      </c>
      <c r="Y924">
        <f t="shared" si="599"/>
        <v>0.373</v>
      </c>
      <c r="Z924">
        <f t="shared" si="600"/>
        <v>0.373</v>
      </c>
      <c r="AA924">
        <f t="shared" si="601"/>
        <v>0</v>
      </c>
      <c r="AB924">
        <f t="shared" si="580"/>
        <v>0</v>
      </c>
      <c r="AC924">
        <f t="shared" si="602"/>
        <v>0</v>
      </c>
      <c r="AD924">
        <f t="shared" si="603"/>
        <v>0</v>
      </c>
      <c r="AE924">
        <f t="shared" si="581"/>
        <v>0</v>
      </c>
      <c r="AF924">
        <f t="shared" si="604"/>
        <v>0</v>
      </c>
      <c r="AG924">
        <f t="shared" si="605"/>
        <v>0.16916099773242629</v>
      </c>
      <c r="AH924">
        <f t="shared" si="606"/>
        <v>6.710693421386843E-2</v>
      </c>
      <c r="AI924">
        <f t="shared" si="607"/>
        <v>37.563447232209413</v>
      </c>
      <c r="AK924" t="e">
        <f>LOOKUP(AF924,LMS!D2:'LMS'!D2597,LMS!E2:'LMS'!E2597)</f>
        <v>#N/A</v>
      </c>
      <c r="AL924" t="e">
        <f>LOOKUP(AF924,LMS!D2:'LMS'!D2597,LMS!F2:'LMS'!F2597)</f>
        <v>#N/A</v>
      </c>
      <c r="AM924" t="e">
        <f>LOOKUP(AF924,LMS!D2:'LMS'!D2597,LMS!G2:'LMS'!G2597)</f>
        <v>#N/A</v>
      </c>
      <c r="AN924" t="e">
        <f>LOOKUP(AF924,LMS!D2:'LMS'!D2597,LMS!L2:'LMS'!L2597)</f>
        <v>#N/A</v>
      </c>
      <c r="AO924" t="e">
        <f>LOOKUP(AF924,LMS!D2:'LMS'!D2597,LMS!N2:'LMS'!N2597)</f>
        <v>#N/A</v>
      </c>
      <c r="AP924" t="e">
        <f>LOOKUP(AF924,LMS!D2:'LMS'!D2597,LMS!P2:'LMS'!P2597)</f>
        <v>#N/A</v>
      </c>
      <c r="AR924" t="e">
        <f t="shared" si="608"/>
        <v>#N/A</v>
      </c>
      <c r="AS924" t="e">
        <f t="shared" si="609"/>
        <v>#N/A</v>
      </c>
      <c r="AT924" t="e">
        <f t="shared" si="582"/>
        <v>#N/A</v>
      </c>
      <c r="AU924" t="e">
        <f t="shared" si="610"/>
        <v>#N/A</v>
      </c>
      <c r="AV924" t="e">
        <f t="shared" si="583"/>
        <v>#N/A</v>
      </c>
      <c r="AW924" t="e">
        <f t="shared" si="584"/>
        <v>#N/A</v>
      </c>
      <c r="AX924" t="e">
        <f>LOOKUP(AV924,Z!A2:'Z'!A803,Z!B2:'Z'!B803)</f>
        <v>#N/A</v>
      </c>
      <c r="AY924" t="e">
        <f t="shared" si="572"/>
        <v>#N/A</v>
      </c>
      <c r="AZ924" t="e">
        <f t="shared" si="573"/>
        <v>#N/A</v>
      </c>
      <c r="BA924" t="e">
        <f t="shared" si="574"/>
        <v>#N/A</v>
      </c>
      <c r="BB924" t="e">
        <f t="shared" si="575"/>
        <v>#N/A</v>
      </c>
      <c r="BC924" t="e">
        <f t="shared" si="576"/>
        <v>#N/A</v>
      </c>
      <c r="BD924" t="e">
        <f t="shared" si="577"/>
        <v>#N/A</v>
      </c>
    </row>
    <row r="925" spans="1:56" x14ac:dyDescent="0.25">
      <c r="A925">
        <f>'Bodycomp INPUT'!A922</f>
        <v>0</v>
      </c>
      <c r="B925">
        <f>'Bodycomp INPUT'!B922</f>
        <v>0</v>
      </c>
      <c r="C925">
        <f>'Bodycomp INPUT'!C922</f>
        <v>0</v>
      </c>
      <c r="D925">
        <f>'Bodycomp INPUT'!D922</f>
        <v>0</v>
      </c>
      <c r="E925">
        <f>'Bodycomp INPUT'!E922</f>
        <v>0</v>
      </c>
      <c r="F925">
        <f>'Bodycomp INPUT'!F922</f>
        <v>0</v>
      </c>
      <c r="G925">
        <f>'Bodycomp INPUT'!G922</f>
        <v>0</v>
      </c>
      <c r="H925">
        <v>927</v>
      </c>
      <c r="I925">
        <f t="shared" si="585"/>
        <v>0</v>
      </c>
      <c r="J925">
        <f t="shared" si="578"/>
        <v>2.6419999999999999</v>
      </c>
      <c r="K925">
        <f t="shared" si="586"/>
        <v>2.86</v>
      </c>
      <c r="L925">
        <f t="shared" si="587"/>
        <v>2.6419999999999999</v>
      </c>
      <c r="M925">
        <f t="shared" si="588"/>
        <v>2.3159999999999998</v>
      </c>
      <c r="N925">
        <f t="shared" si="589"/>
        <v>2.8029999999999999</v>
      </c>
      <c r="O925">
        <f t="shared" si="590"/>
        <v>2.3159999999999998</v>
      </c>
      <c r="P925">
        <f t="shared" si="591"/>
        <v>2.6419999999999999</v>
      </c>
      <c r="Q925">
        <f t="shared" si="592"/>
        <v>2.6419999999999999</v>
      </c>
      <c r="R925">
        <f t="shared" si="579"/>
        <v>6.7106934213868428</v>
      </c>
      <c r="S925">
        <f t="shared" si="593"/>
        <v>0.373</v>
      </c>
      <c r="T925">
        <f t="shared" si="594"/>
        <v>2.472</v>
      </c>
      <c r="U925">
        <f t="shared" si="595"/>
        <v>0.373</v>
      </c>
      <c r="V925">
        <f t="shared" si="596"/>
        <v>4.5890000000000004</v>
      </c>
      <c r="W925">
        <f t="shared" si="597"/>
        <v>1.5129999999999999</v>
      </c>
      <c r="X925">
        <f t="shared" si="598"/>
        <v>4.5890000000000004</v>
      </c>
      <c r="Y925">
        <f t="shared" si="599"/>
        <v>0.373</v>
      </c>
      <c r="Z925">
        <f t="shared" si="600"/>
        <v>0.373</v>
      </c>
      <c r="AA925">
        <f t="shared" si="601"/>
        <v>0</v>
      </c>
      <c r="AB925">
        <f t="shared" si="580"/>
        <v>0</v>
      </c>
      <c r="AC925">
        <f t="shared" si="602"/>
        <v>0</v>
      </c>
      <c r="AD925">
        <f t="shared" si="603"/>
        <v>0</v>
      </c>
      <c r="AE925">
        <f t="shared" si="581"/>
        <v>0</v>
      </c>
      <c r="AF925">
        <f t="shared" si="604"/>
        <v>0</v>
      </c>
      <c r="AG925">
        <f t="shared" si="605"/>
        <v>0.16916099773242629</v>
      </c>
      <c r="AH925">
        <f t="shared" si="606"/>
        <v>6.710693421386843E-2</v>
      </c>
      <c r="AI925">
        <f t="shared" si="607"/>
        <v>37.563447232209413</v>
      </c>
      <c r="AK925" t="e">
        <f>LOOKUP(AF925,LMS!D2:'LMS'!D2597,LMS!E2:'LMS'!E2597)</f>
        <v>#N/A</v>
      </c>
      <c r="AL925" t="e">
        <f>LOOKUP(AF925,LMS!D2:'LMS'!D2597,LMS!F2:'LMS'!F2597)</f>
        <v>#N/A</v>
      </c>
      <c r="AM925" t="e">
        <f>LOOKUP(AF925,LMS!D2:'LMS'!D2597,LMS!G2:'LMS'!G2597)</f>
        <v>#N/A</v>
      </c>
      <c r="AN925" t="e">
        <f>LOOKUP(AF925,LMS!D2:'LMS'!D2597,LMS!L2:'LMS'!L2597)</f>
        <v>#N/A</v>
      </c>
      <c r="AO925" t="e">
        <f>LOOKUP(AF925,LMS!D2:'LMS'!D2597,LMS!N2:'LMS'!N2597)</f>
        <v>#N/A</v>
      </c>
      <c r="AP925" t="e">
        <f>LOOKUP(AF925,LMS!D2:'LMS'!D2597,LMS!P2:'LMS'!P2597)</f>
        <v>#N/A</v>
      </c>
      <c r="AR925" t="e">
        <f t="shared" si="608"/>
        <v>#N/A</v>
      </c>
      <c r="AS925" t="e">
        <f t="shared" si="609"/>
        <v>#N/A</v>
      </c>
      <c r="AT925" t="e">
        <f t="shared" si="582"/>
        <v>#N/A</v>
      </c>
      <c r="AU925" t="e">
        <f t="shared" si="610"/>
        <v>#N/A</v>
      </c>
      <c r="AV925" t="e">
        <f t="shared" si="583"/>
        <v>#N/A</v>
      </c>
      <c r="AW925" t="e">
        <f t="shared" si="584"/>
        <v>#N/A</v>
      </c>
      <c r="AX925" t="e">
        <f>LOOKUP(AV925,Z!A2:'Z'!A803,Z!B2:'Z'!B803)</f>
        <v>#N/A</v>
      </c>
      <c r="AY925" t="e">
        <f t="shared" si="572"/>
        <v>#N/A</v>
      </c>
      <c r="AZ925" t="e">
        <f t="shared" si="573"/>
        <v>#N/A</v>
      </c>
      <c r="BA925" t="e">
        <f t="shared" si="574"/>
        <v>#N/A</v>
      </c>
      <c r="BB925" t="e">
        <f t="shared" si="575"/>
        <v>#N/A</v>
      </c>
      <c r="BC925" t="e">
        <f t="shared" si="576"/>
        <v>#N/A</v>
      </c>
      <c r="BD925" t="e">
        <f t="shared" si="577"/>
        <v>#N/A</v>
      </c>
    </row>
    <row r="926" spans="1:56" x14ac:dyDescent="0.25">
      <c r="A926">
        <f>'Bodycomp INPUT'!A923</f>
        <v>0</v>
      </c>
      <c r="B926">
        <f>'Bodycomp INPUT'!B923</f>
        <v>0</v>
      </c>
      <c r="C926">
        <f>'Bodycomp INPUT'!C923</f>
        <v>0</v>
      </c>
      <c r="D926">
        <f>'Bodycomp INPUT'!D923</f>
        <v>0</v>
      </c>
      <c r="E926">
        <f>'Bodycomp INPUT'!E923</f>
        <v>0</v>
      </c>
      <c r="F926">
        <f>'Bodycomp INPUT'!F923</f>
        <v>0</v>
      </c>
      <c r="G926">
        <f>'Bodycomp INPUT'!G923</f>
        <v>0</v>
      </c>
      <c r="H926">
        <v>928</v>
      </c>
      <c r="I926">
        <f t="shared" si="585"/>
        <v>0</v>
      </c>
      <c r="J926">
        <f t="shared" si="578"/>
        <v>2.6419999999999999</v>
      </c>
      <c r="K926">
        <f t="shared" si="586"/>
        <v>2.86</v>
      </c>
      <c r="L926">
        <f t="shared" si="587"/>
        <v>2.6419999999999999</v>
      </c>
      <c r="M926">
        <f t="shared" si="588"/>
        <v>2.3159999999999998</v>
      </c>
      <c r="N926">
        <f t="shared" si="589"/>
        <v>2.8029999999999999</v>
      </c>
      <c r="O926">
        <f t="shared" si="590"/>
        <v>2.3159999999999998</v>
      </c>
      <c r="P926">
        <f t="shared" si="591"/>
        <v>2.6419999999999999</v>
      </c>
      <c r="Q926">
        <f t="shared" si="592"/>
        <v>2.6419999999999999</v>
      </c>
      <c r="R926">
        <f t="shared" si="579"/>
        <v>6.7106934213868428</v>
      </c>
      <c r="S926">
        <f t="shared" si="593"/>
        <v>0.373</v>
      </c>
      <c r="T926">
        <f t="shared" si="594"/>
        <v>2.472</v>
      </c>
      <c r="U926">
        <f t="shared" si="595"/>
        <v>0.373</v>
      </c>
      <c r="V926">
        <f t="shared" si="596"/>
        <v>4.5890000000000004</v>
      </c>
      <c r="W926">
        <f t="shared" si="597"/>
        <v>1.5129999999999999</v>
      </c>
      <c r="X926">
        <f t="shared" si="598"/>
        <v>4.5890000000000004</v>
      </c>
      <c r="Y926">
        <f t="shared" si="599"/>
        <v>0.373</v>
      </c>
      <c r="Z926">
        <f t="shared" si="600"/>
        <v>0.373</v>
      </c>
      <c r="AA926">
        <f t="shared" si="601"/>
        <v>0</v>
      </c>
      <c r="AB926">
        <f t="shared" si="580"/>
        <v>0</v>
      </c>
      <c r="AC926">
        <f t="shared" si="602"/>
        <v>0</v>
      </c>
      <c r="AD926">
        <f t="shared" si="603"/>
        <v>0</v>
      </c>
      <c r="AE926">
        <f t="shared" si="581"/>
        <v>0</v>
      </c>
      <c r="AF926">
        <f t="shared" si="604"/>
        <v>0</v>
      </c>
      <c r="AG926">
        <f t="shared" si="605"/>
        <v>0.16916099773242629</v>
      </c>
      <c r="AH926">
        <f t="shared" si="606"/>
        <v>6.710693421386843E-2</v>
      </c>
      <c r="AI926">
        <f t="shared" si="607"/>
        <v>37.563447232209413</v>
      </c>
      <c r="AK926" t="e">
        <f>LOOKUP(AF926,LMS!D2:'LMS'!D2597,LMS!E2:'LMS'!E2597)</f>
        <v>#N/A</v>
      </c>
      <c r="AL926" t="e">
        <f>LOOKUP(AF926,LMS!D2:'LMS'!D2597,LMS!F2:'LMS'!F2597)</f>
        <v>#N/A</v>
      </c>
      <c r="AM926" t="e">
        <f>LOOKUP(AF926,LMS!D2:'LMS'!D2597,LMS!G2:'LMS'!G2597)</f>
        <v>#N/A</v>
      </c>
      <c r="AN926" t="e">
        <f>LOOKUP(AF926,LMS!D2:'LMS'!D2597,LMS!L2:'LMS'!L2597)</f>
        <v>#N/A</v>
      </c>
      <c r="AO926" t="e">
        <f>LOOKUP(AF926,LMS!D2:'LMS'!D2597,LMS!N2:'LMS'!N2597)</f>
        <v>#N/A</v>
      </c>
      <c r="AP926" t="e">
        <f>LOOKUP(AF926,LMS!D2:'LMS'!D2597,LMS!P2:'LMS'!P2597)</f>
        <v>#N/A</v>
      </c>
      <c r="AR926" t="e">
        <f t="shared" si="608"/>
        <v>#N/A</v>
      </c>
      <c r="AS926" t="e">
        <f t="shared" si="609"/>
        <v>#N/A</v>
      </c>
      <c r="AT926" t="e">
        <f t="shared" si="582"/>
        <v>#N/A</v>
      </c>
      <c r="AU926" t="e">
        <f t="shared" si="610"/>
        <v>#N/A</v>
      </c>
      <c r="AV926" t="e">
        <f t="shared" si="583"/>
        <v>#N/A</v>
      </c>
      <c r="AW926" t="e">
        <f t="shared" si="584"/>
        <v>#N/A</v>
      </c>
      <c r="AX926" t="e">
        <f>LOOKUP(AV926,Z!A2:'Z'!A803,Z!B2:'Z'!B803)</f>
        <v>#N/A</v>
      </c>
      <c r="AY926" t="e">
        <f t="shared" si="572"/>
        <v>#N/A</v>
      </c>
      <c r="AZ926" t="e">
        <f t="shared" si="573"/>
        <v>#N/A</v>
      </c>
      <c r="BA926" t="e">
        <f t="shared" si="574"/>
        <v>#N/A</v>
      </c>
      <c r="BB926" t="e">
        <f t="shared" si="575"/>
        <v>#N/A</v>
      </c>
      <c r="BC926" t="e">
        <f t="shared" si="576"/>
        <v>#N/A</v>
      </c>
      <c r="BD926" t="e">
        <f t="shared" si="577"/>
        <v>#N/A</v>
      </c>
    </row>
    <row r="927" spans="1:56" x14ac:dyDescent="0.25">
      <c r="A927">
        <f>'Bodycomp INPUT'!A924</f>
        <v>0</v>
      </c>
      <c r="B927">
        <f>'Bodycomp INPUT'!B924</f>
        <v>0</v>
      </c>
      <c r="C927">
        <f>'Bodycomp INPUT'!C924</f>
        <v>0</v>
      </c>
      <c r="D927">
        <f>'Bodycomp INPUT'!D924</f>
        <v>0</v>
      </c>
      <c r="E927">
        <f>'Bodycomp INPUT'!E924</f>
        <v>0</v>
      </c>
      <c r="F927">
        <f>'Bodycomp INPUT'!F924</f>
        <v>0</v>
      </c>
      <c r="G927">
        <f>'Bodycomp INPUT'!G924</f>
        <v>0</v>
      </c>
      <c r="H927">
        <v>929</v>
      </c>
      <c r="I927">
        <f t="shared" si="585"/>
        <v>0</v>
      </c>
      <c r="J927">
        <f t="shared" si="578"/>
        <v>2.6419999999999999</v>
      </c>
      <c r="K927">
        <f t="shared" si="586"/>
        <v>2.86</v>
      </c>
      <c r="L927">
        <f t="shared" si="587"/>
        <v>2.6419999999999999</v>
      </c>
      <c r="M927">
        <f t="shared" si="588"/>
        <v>2.3159999999999998</v>
      </c>
      <c r="N927">
        <f t="shared" si="589"/>
        <v>2.8029999999999999</v>
      </c>
      <c r="O927">
        <f t="shared" si="590"/>
        <v>2.3159999999999998</v>
      </c>
      <c r="P927">
        <f t="shared" si="591"/>
        <v>2.6419999999999999</v>
      </c>
      <c r="Q927">
        <f t="shared" si="592"/>
        <v>2.6419999999999999</v>
      </c>
      <c r="R927">
        <f t="shared" si="579"/>
        <v>6.7106934213868428</v>
      </c>
      <c r="S927">
        <f t="shared" si="593"/>
        <v>0.373</v>
      </c>
      <c r="T927">
        <f t="shared" si="594"/>
        <v>2.472</v>
      </c>
      <c r="U927">
        <f t="shared" si="595"/>
        <v>0.373</v>
      </c>
      <c r="V927">
        <f t="shared" si="596"/>
        <v>4.5890000000000004</v>
      </c>
      <c r="W927">
        <f t="shared" si="597"/>
        <v>1.5129999999999999</v>
      </c>
      <c r="X927">
        <f t="shared" si="598"/>
        <v>4.5890000000000004</v>
      </c>
      <c r="Y927">
        <f t="shared" si="599"/>
        <v>0.373</v>
      </c>
      <c r="Z927">
        <f t="shared" si="600"/>
        <v>0.373</v>
      </c>
      <c r="AA927">
        <f t="shared" si="601"/>
        <v>0</v>
      </c>
      <c r="AB927">
        <f t="shared" si="580"/>
        <v>0</v>
      </c>
      <c r="AC927">
        <f t="shared" si="602"/>
        <v>0</v>
      </c>
      <c r="AD927">
        <f t="shared" si="603"/>
        <v>0</v>
      </c>
      <c r="AE927">
        <f t="shared" si="581"/>
        <v>0</v>
      </c>
      <c r="AF927">
        <f t="shared" si="604"/>
        <v>0</v>
      </c>
      <c r="AG927">
        <f t="shared" si="605"/>
        <v>0.16916099773242629</v>
      </c>
      <c r="AH927">
        <f t="shared" si="606"/>
        <v>6.710693421386843E-2</v>
      </c>
      <c r="AI927">
        <f t="shared" si="607"/>
        <v>37.563447232209413</v>
      </c>
      <c r="AK927" t="e">
        <f>LOOKUP(AF927,LMS!D2:'LMS'!D2597,LMS!E2:'LMS'!E2597)</f>
        <v>#N/A</v>
      </c>
      <c r="AL927" t="e">
        <f>LOOKUP(AF927,LMS!D2:'LMS'!D2597,LMS!F2:'LMS'!F2597)</f>
        <v>#N/A</v>
      </c>
      <c r="AM927" t="e">
        <f>LOOKUP(AF927,LMS!D2:'LMS'!D2597,LMS!G2:'LMS'!G2597)</f>
        <v>#N/A</v>
      </c>
      <c r="AN927" t="e">
        <f>LOOKUP(AF927,LMS!D2:'LMS'!D2597,LMS!L2:'LMS'!L2597)</f>
        <v>#N/A</v>
      </c>
      <c r="AO927" t="e">
        <f>LOOKUP(AF927,LMS!D2:'LMS'!D2597,LMS!N2:'LMS'!N2597)</f>
        <v>#N/A</v>
      </c>
      <c r="AP927" t="e">
        <f>LOOKUP(AF927,LMS!D2:'LMS'!D2597,LMS!P2:'LMS'!P2597)</f>
        <v>#N/A</v>
      </c>
      <c r="AR927" t="e">
        <f t="shared" si="608"/>
        <v>#N/A</v>
      </c>
      <c r="AS927" t="e">
        <f t="shared" si="609"/>
        <v>#N/A</v>
      </c>
      <c r="AT927" t="e">
        <f t="shared" si="582"/>
        <v>#N/A</v>
      </c>
      <c r="AU927" t="e">
        <f t="shared" si="610"/>
        <v>#N/A</v>
      </c>
      <c r="AV927" t="e">
        <f t="shared" si="583"/>
        <v>#N/A</v>
      </c>
      <c r="AW927" t="e">
        <f t="shared" si="584"/>
        <v>#N/A</v>
      </c>
      <c r="AX927" t="e">
        <f>LOOKUP(AV927,Z!A2:'Z'!A803,Z!B2:'Z'!B803)</f>
        <v>#N/A</v>
      </c>
      <c r="AY927" t="e">
        <f t="shared" si="572"/>
        <v>#N/A</v>
      </c>
      <c r="AZ927" t="e">
        <f t="shared" si="573"/>
        <v>#N/A</v>
      </c>
      <c r="BA927" t="e">
        <f t="shared" si="574"/>
        <v>#N/A</v>
      </c>
      <c r="BB927" t="e">
        <f t="shared" si="575"/>
        <v>#N/A</v>
      </c>
      <c r="BC927" t="e">
        <f t="shared" si="576"/>
        <v>#N/A</v>
      </c>
      <c r="BD927" t="e">
        <f t="shared" si="577"/>
        <v>#N/A</v>
      </c>
    </row>
    <row r="928" spans="1:56" x14ac:dyDescent="0.25">
      <c r="A928">
        <f>'Bodycomp INPUT'!A925</f>
        <v>0</v>
      </c>
      <c r="B928">
        <f>'Bodycomp INPUT'!B925</f>
        <v>0</v>
      </c>
      <c r="C928">
        <f>'Bodycomp INPUT'!C925</f>
        <v>0</v>
      </c>
      <c r="D928">
        <f>'Bodycomp INPUT'!D925</f>
        <v>0</v>
      </c>
      <c r="E928">
        <f>'Bodycomp INPUT'!E925</f>
        <v>0</v>
      </c>
      <c r="F928">
        <f>'Bodycomp INPUT'!F925</f>
        <v>0</v>
      </c>
      <c r="G928">
        <f>'Bodycomp INPUT'!G925</f>
        <v>0</v>
      </c>
      <c r="H928">
        <v>930</v>
      </c>
      <c r="I928">
        <f t="shared" si="585"/>
        <v>0</v>
      </c>
      <c r="J928">
        <f t="shared" si="578"/>
        <v>2.6419999999999999</v>
      </c>
      <c r="K928">
        <f t="shared" si="586"/>
        <v>2.86</v>
      </c>
      <c r="L928">
        <f t="shared" si="587"/>
        <v>2.6419999999999999</v>
      </c>
      <c r="M928">
        <f t="shared" si="588"/>
        <v>2.3159999999999998</v>
      </c>
      <c r="N928">
        <f t="shared" si="589"/>
        <v>2.8029999999999999</v>
      </c>
      <c r="O928">
        <f t="shared" si="590"/>
        <v>2.3159999999999998</v>
      </c>
      <c r="P928">
        <f t="shared" si="591"/>
        <v>2.6419999999999999</v>
      </c>
      <c r="Q928">
        <f t="shared" si="592"/>
        <v>2.6419999999999999</v>
      </c>
      <c r="R928">
        <f t="shared" si="579"/>
        <v>6.7106934213868428</v>
      </c>
      <c r="S928">
        <f t="shared" si="593"/>
        <v>0.373</v>
      </c>
      <c r="T928">
        <f t="shared" si="594"/>
        <v>2.472</v>
      </c>
      <c r="U928">
        <f t="shared" si="595"/>
        <v>0.373</v>
      </c>
      <c r="V928">
        <f t="shared" si="596"/>
        <v>4.5890000000000004</v>
      </c>
      <c r="W928">
        <f t="shared" si="597"/>
        <v>1.5129999999999999</v>
      </c>
      <c r="X928">
        <f t="shared" si="598"/>
        <v>4.5890000000000004</v>
      </c>
      <c r="Y928">
        <f t="shared" si="599"/>
        <v>0.373</v>
      </c>
      <c r="Z928">
        <f t="shared" si="600"/>
        <v>0.373</v>
      </c>
      <c r="AA928">
        <f t="shared" si="601"/>
        <v>0</v>
      </c>
      <c r="AB928">
        <f t="shared" si="580"/>
        <v>0</v>
      </c>
      <c r="AC928">
        <f t="shared" si="602"/>
        <v>0</v>
      </c>
      <c r="AD928">
        <f t="shared" si="603"/>
        <v>0</v>
      </c>
      <c r="AE928">
        <f t="shared" si="581"/>
        <v>0</v>
      </c>
      <c r="AF928">
        <f t="shared" si="604"/>
        <v>0</v>
      </c>
      <c r="AG928">
        <f t="shared" si="605"/>
        <v>0.16916099773242629</v>
      </c>
      <c r="AH928">
        <f t="shared" si="606"/>
        <v>6.710693421386843E-2</v>
      </c>
      <c r="AI928">
        <f t="shared" si="607"/>
        <v>37.563447232209413</v>
      </c>
      <c r="AK928" t="e">
        <f>LOOKUP(AF928,LMS!D2:'LMS'!D2597,LMS!E2:'LMS'!E2597)</f>
        <v>#N/A</v>
      </c>
      <c r="AL928" t="e">
        <f>LOOKUP(AF928,LMS!D2:'LMS'!D2597,LMS!F2:'LMS'!F2597)</f>
        <v>#N/A</v>
      </c>
      <c r="AM928" t="e">
        <f>LOOKUP(AF928,LMS!D2:'LMS'!D2597,LMS!G2:'LMS'!G2597)</f>
        <v>#N/A</v>
      </c>
      <c r="AN928" t="e">
        <f>LOOKUP(AF928,LMS!D2:'LMS'!D2597,LMS!L2:'LMS'!L2597)</f>
        <v>#N/A</v>
      </c>
      <c r="AO928" t="e">
        <f>LOOKUP(AF928,LMS!D2:'LMS'!D2597,LMS!N2:'LMS'!N2597)</f>
        <v>#N/A</v>
      </c>
      <c r="AP928" t="e">
        <f>LOOKUP(AF928,LMS!D2:'LMS'!D2597,LMS!P2:'LMS'!P2597)</f>
        <v>#N/A</v>
      </c>
      <c r="AR928" t="e">
        <f t="shared" si="608"/>
        <v>#N/A</v>
      </c>
      <c r="AS928" t="e">
        <f t="shared" si="609"/>
        <v>#N/A</v>
      </c>
      <c r="AT928" t="e">
        <f t="shared" si="582"/>
        <v>#N/A</v>
      </c>
      <c r="AU928" t="e">
        <f t="shared" si="610"/>
        <v>#N/A</v>
      </c>
      <c r="AV928" t="e">
        <f t="shared" si="583"/>
        <v>#N/A</v>
      </c>
      <c r="AW928" t="e">
        <f t="shared" si="584"/>
        <v>#N/A</v>
      </c>
      <c r="AX928" t="e">
        <f>LOOKUP(AV928,Z!A2:'Z'!A803,Z!B2:'Z'!B803)</f>
        <v>#N/A</v>
      </c>
      <c r="AY928" t="e">
        <f t="shared" si="572"/>
        <v>#N/A</v>
      </c>
      <c r="AZ928" t="e">
        <f t="shared" si="573"/>
        <v>#N/A</v>
      </c>
      <c r="BA928" t="e">
        <f t="shared" si="574"/>
        <v>#N/A</v>
      </c>
      <c r="BB928" t="e">
        <f t="shared" si="575"/>
        <v>#N/A</v>
      </c>
      <c r="BC928" t="e">
        <f t="shared" si="576"/>
        <v>#N/A</v>
      </c>
      <c r="BD928" t="e">
        <f t="shared" si="577"/>
        <v>#N/A</v>
      </c>
    </row>
    <row r="929" spans="1:56" x14ac:dyDescent="0.25">
      <c r="A929">
        <f>'Bodycomp INPUT'!A926</f>
        <v>0</v>
      </c>
      <c r="B929">
        <f>'Bodycomp INPUT'!B926</f>
        <v>0</v>
      </c>
      <c r="C929">
        <f>'Bodycomp INPUT'!C926</f>
        <v>0</v>
      </c>
      <c r="D929">
        <f>'Bodycomp INPUT'!D926</f>
        <v>0</v>
      </c>
      <c r="E929">
        <f>'Bodycomp INPUT'!E926</f>
        <v>0</v>
      </c>
      <c r="F929">
        <f>'Bodycomp INPUT'!F926</f>
        <v>0</v>
      </c>
      <c r="G929">
        <f>'Bodycomp INPUT'!G926</f>
        <v>0</v>
      </c>
      <c r="H929">
        <v>931</v>
      </c>
      <c r="I929">
        <f t="shared" si="585"/>
        <v>0</v>
      </c>
      <c r="J929">
        <f t="shared" si="578"/>
        <v>2.6419999999999999</v>
      </c>
      <c r="K929">
        <f t="shared" si="586"/>
        <v>2.86</v>
      </c>
      <c r="L929">
        <f t="shared" si="587"/>
        <v>2.6419999999999999</v>
      </c>
      <c r="M929">
        <f t="shared" si="588"/>
        <v>2.3159999999999998</v>
      </c>
      <c r="N929">
        <f t="shared" si="589"/>
        <v>2.8029999999999999</v>
      </c>
      <c r="O929">
        <f t="shared" si="590"/>
        <v>2.3159999999999998</v>
      </c>
      <c r="P929">
        <f t="shared" si="591"/>
        <v>2.6419999999999999</v>
      </c>
      <c r="Q929">
        <f t="shared" si="592"/>
        <v>2.6419999999999999</v>
      </c>
      <c r="R929">
        <f t="shared" si="579"/>
        <v>6.7106934213868428</v>
      </c>
      <c r="S929">
        <f t="shared" si="593"/>
        <v>0.373</v>
      </c>
      <c r="T929">
        <f t="shared" si="594"/>
        <v>2.472</v>
      </c>
      <c r="U929">
        <f t="shared" si="595"/>
        <v>0.373</v>
      </c>
      <c r="V929">
        <f t="shared" si="596"/>
        <v>4.5890000000000004</v>
      </c>
      <c r="W929">
        <f t="shared" si="597"/>
        <v>1.5129999999999999</v>
      </c>
      <c r="X929">
        <f t="shared" si="598"/>
        <v>4.5890000000000004</v>
      </c>
      <c r="Y929">
        <f t="shared" si="599"/>
        <v>0.373</v>
      </c>
      <c r="Z929">
        <f t="shared" si="600"/>
        <v>0.373</v>
      </c>
      <c r="AA929">
        <f t="shared" si="601"/>
        <v>0</v>
      </c>
      <c r="AB929">
        <f t="shared" si="580"/>
        <v>0</v>
      </c>
      <c r="AC929">
        <f t="shared" si="602"/>
        <v>0</v>
      </c>
      <c r="AD929">
        <f t="shared" si="603"/>
        <v>0</v>
      </c>
      <c r="AE929">
        <f t="shared" si="581"/>
        <v>0</v>
      </c>
      <c r="AF929">
        <f t="shared" si="604"/>
        <v>0</v>
      </c>
      <c r="AG929">
        <f t="shared" si="605"/>
        <v>0.16916099773242629</v>
      </c>
      <c r="AH929">
        <f t="shared" si="606"/>
        <v>6.710693421386843E-2</v>
      </c>
      <c r="AI929">
        <f t="shared" si="607"/>
        <v>37.563447232209413</v>
      </c>
      <c r="AK929" t="e">
        <f>LOOKUP(AF929,LMS!D2:'LMS'!D2597,LMS!E2:'LMS'!E2597)</f>
        <v>#N/A</v>
      </c>
      <c r="AL929" t="e">
        <f>LOOKUP(AF929,LMS!D2:'LMS'!D2597,LMS!F2:'LMS'!F2597)</f>
        <v>#N/A</v>
      </c>
      <c r="AM929" t="e">
        <f>LOOKUP(AF929,LMS!D2:'LMS'!D2597,LMS!G2:'LMS'!G2597)</f>
        <v>#N/A</v>
      </c>
      <c r="AN929" t="e">
        <f>LOOKUP(AF929,LMS!D2:'LMS'!D2597,LMS!L2:'LMS'!L2597)</f>
        <v>#N/A</v>
      </c>
      <c r="AO929" t="e">
        <f>LOOKUP(AF929,LMS!D2:'LMS'!D2597,LMS!N2:'LMS'!N2597)</f>
        <v>#N/A</v>
      </c>
      <c r="AP929" t="e">
        <f>LOOKUP(AF929,LMS!D2:'LMS'!D2597,LMS!P2:'LMS'!P2597)</f>
        <v>#N/A</v>
      </c>
      <c r="AR929" t="e">
        <f t="shared" si="608"/>
        <v>#N/A</v>
      </c>
      <c r="AS929" t="e">
        <f t="shared" si="609"/>
        <v>#N/A</v>
      </c>
      <c r="AT929" t="e">
        <f t="shared" si="582"/>
        <v>#N/A</v>
      </c>
      <c r="AU929" t="e">
        <f t="shared" si="610"/>
        <v>#N/A</v>
      </c>
      <c r="AV929" t="e">
        <f t="shared" si="583"/>
        <v>#N/A</v>
      </c>
      <c r="AW929" t="e">
        <f t="shared" si="584"/>
        <v>#N/A</v>
      </c>
      <c r="AX929" t="e">
        <f>LOOKUP(AV929,Z!A2:'Z'!A803,Z!B2:'Z'!B803)</f>
        <v>#N/A</v>
      </c>
      <c r="AY929" t="e">
        <f t="shared" si="572"/>
        <v>#N/A</v>
      </c>
      <c r="AZ929" t="e">
        <f t="shared" si="573"/>
        <v>#N/A</v>
      </c>
      <c r="BA929" t="e">
        <f t="shared" si="574"/>
        <v>#N/A</v>
      </c>
      <c r="BB929" t="e">
        <f t="shared" si="575"/>
        <v>#N/A</v>
      </c>
      <c r="BC929" t="e">
        <f t="shared" si="576"/>
        <v>#N/A</v>
      </c>
      <c r="BD929" t="e">
        <f t="shared" si="577"/>
        <v>#N/A</v>
      </c>
    </row>
    <row r="930" spans="1:56" x14ac:dyDescent="0.25">
      <c r="A930">
        <f>'Bodycomp INPUT'!A927</f>
        <v>0</v>
      </c>
      <c r="B930">
        <f>'Bodycomp INPUT'!B927</f>
        <v>0</v>
      </c>
      <c r="C930">
        <f>'Bodycomp INPUT'!C927</f>
        <v>0</v>
      </c>
      <c r="D930">
        <f>'Bodycomp INPUT'!D927</f>
        <v>0</v>
      </c>
      <c r="E930">
        <f>'Bodycomp INPUT'!E927</f>
        <v>0</v>
      </c>
      <c r="F930">
        <f>'Bodycomp INPUT'!F927</f>
        <v>0</v>
      </c>
      <c r="G930">
        <f>'Bodycomp INPUT'!G927</f>
        <v>0</v>
      </c>
      <c r="H930">
        <v>932</v>
      </c>
      <c r="I930">
        <f t="shared" si="585"/>
        <v>0</v>
      </c>
      <c r="J930">
        <f t="shared" si="578"/>
        <v>2.6419999999999999</v>
      </c>
      <c r="K930">
        <f t="shared" si="586"/>
        <v>2.86</v>
      </c>
      <c r="L930">
        <f t="shared" si="587"/>
        <v>2.6419999999999999</v>
      </c>
      <c r="M930">
        <f t="shared" si="588"/>
        <v>2.3159999999999998</v>
      </c>
      <c r="N930">
        <f t="shared" si="589"/>
        <v>2.8029999999999999</v>
      </c>
      <c r="O930">
        <f t="shared" si="590"/>
        <v>2.3159999999999998</v>
      </c>
      <c r="P930">
        <f t="shared" si="591"/>
        <v>2.6419999999999999</v>
      </c>
      <c r="Q930">
        <f t="shared" si="592"/>
        <v>2.6419999999999999</v>
      </c>
      <c r="R930">
        <f t="shared" si="579"/>
        <v>6.7106934213868428</v>
      </c>
      <c r="S930">
        <f t="shared" si="593"/>
        <v>0.373</v>
      </c>
      <c r="T930">
        <f t="shared" si="594"/>
        <v>2.472</v>
      </c>
      <c r="U930">
        <f t="shared" si="595"/>
        <v>0.373</v>
      </c>
      <c r="V930">
        <f t="shared" si="596"/>
        <v>4.5890000000000004</v>
      </c>
      <c r="W930">
        <f t="shared" si="597"/>
        <v>1.5129999999999999</v>
      </c>
      <c r="X930">
        <f t="shared" si="598"/>
        <v>4.5890000000000004</v>
      </c>
      <c r="Y930">
        <f t="shared" si="599"/>
        <v>0.373</v>
      </c>
      <c r="Z930">
        <f t="shared" si="600"/>
        <v>0.373</v>
      </c>
      <c r="AA930">
        <f t="shared" si="601"/>
        <v>0</v>
      </c>
      <c r="AB930">
        <f t="shared" si="580"/>
        <v>0</v>
      </c>
      <c r="AC930">
        <f t="shared" si="602"/>
        <v>0</v>
      </c>
      <c r="AD930">
        <f t="shared" si="603"/>
        <v>0</v>
      </c>
      <c r="AE930">
        <f t="shared" si="581"/>
        <v>0</v>
      </c>
      <c r="AF930">
        <f t="shared" si="604"/>
        <v>0</v>
      </c>
      <c r="AG930">
        <f t="shared" si="605"/>
        <v>0.16916099773242629</v>
      </c>
      <c r="AH930">
        <f t="shared" si="606"/>
        <v>6.710693421386843E-2</v>
      </c>
      <c r="AI930">
        <f t="shared" si="607"/>
        <v>37.563447232209413</v>
      </c>
      <c r="AK930" t="e">
        <f>LOOKUP(AF930,LMS!D2:'LMS'!D2597,LMS!E2:'LMS'!E2597)</f>
        <v>#N/A</v>
      </c>
      <c r="AL930" t="e">
        <f>LOOKUP(AF930,LMS!D2:'LMS'!D2597,LMS!F2:'LMS'!F2597)</f>
        <v>#N/A</v>
      </c>
      <c r="AM930" t="e">
        <f>LOOKUP(AF930,LMS!D2:'LMS'!D2597,LMS!G2:'LMS'!G2597)</f>
        <v>#N/A</v>
      </c>
      <c r="AN930" t="e">
        <f>LOOKUP(AF930,LMS!D2:'LMS'!D2597,LMS!L2:'LMS'!L2597)</f>
        <v>#N/A</v>
      </c>
      <c r="AO930" t="e">
        <f>LOOKUP(AF930,LMS!D2:'LMS'!D2597,LMS!N2:'LMS'!N2597)</f>
        <v>#N/A</v>
      </c>
      <c r="AP930" t="e">
        <f>LOOKUP(AF930,LMS!D2:'LMS'!D2597,LMS!P2:'LMS'!P2597)</f>
        <v>#N/A</v>
      </c>
      <c r="AR930" t="e">
        <f t="shared" si="608"/>
        <v>#N/A</v>
      </c>
      <c r="AS930" t="e">
        <f t="shared" si="609"/>
        <v>#N/A</v>
      </c>
      <c r="AT930" t="e">
        <f t="shared" si="582"/>
        <v>#N/A</v>
      </c>
      <c r="AU930" t="e">
        <f t="shared" si="610"/>
        <v>#N/A</v>
      </c>
      <c r="AV930" t="e">
        <f t="shared" si="583"/>
        <v>#N/A</v>
      </c>
      <c r="AW930" t="e">
        <f t="shared" si="584"/>
        <v>#N/A</v>
      </c>
      <c r="AX930" t="e">
        <f>LOOKUP(AV930,Z!A2:'Z'!A803,Z!B2:'Z'!B803)</f>
        <v>#N/A</v>
      </c>
      <c r="AY930" t="e">
        <f t="shared" si="572"/>
        <v>#N/A</v>
      </c>
      <c r="AZ930" t="e">
        <f t="shared" si="573"/>
        <v>#N/A</v>
      </c>
      <c r="BA930" t="e">
        <f t="shared" si="574"/>
        <v>#N/A</v>
      </c>
      <c r="BB930" t="e">
        <f t="shared" si="575"/>
        <v>#N/A</v>
      </c>
      <c r="BC930" t="e">
        <f t="shared" si="576"/>
        <v>#N/A</v>
      </c>
      <c r="BD930" t="e">
        <f t="shared" si="577"/>
        <v>#N/A</v>
      </c>
    </row>
    <row r="931" spans="1:56" x14ac:dyDescent="0.25">
      <c r="A931">
        <f>'Bodycomp INPUT'!A928</f>
        <v>0</v>
      </c>
      <c r="B931">
        <f>'Bodycomp INPUT'!B928</f>
        <v>0</v>
      </c>
      <c r="C931">
        <f>'Bodycomp INPUT'!C928</f>
        <v>0</v>
      </c>
      <c r="D931">
        <f>'Bodycomp INPUT'!D928</f>
        <v>0</v>
      </c>
      <c r="E931">
        <f>'Bodycomp INPUT'!E928</f>
        <v>0</v>
      </c>
      <c r="F931">
        <f>'Bodycomp INPUT'!F928</f>
        <v>0</v>
      </c>
      <c r="G931">
        <f>'Bodycomp INPUT'!G928</f>
        <v>0</v>
      </c>
      <c r="H931">
        <v>933</v>
      </c>
      <c r="I931">
        <f t="shared" si="585"/>
        <v>0</v>
      </c>
      <c r="J931">
        <f t="shared" si="578"/>
        <v>2.6419999999999999</v>
      </c>
      <c r="K931">
        <f t="shared" si="586"/>
        <v>2.86</v>
      </c>
      <c r="L931">
        <f t="shared" si="587"/>
        <v>2.6419999999999999</v>
      </c>
      <c r="M931">
        <f t="shared" si="588"/>
        <v>2.3159999999999998</v>
      </c>
      <c r="N931">
        <f t="shared" si="589"/>
        <v>2.8029999999999999</v>
      </c>
      <c r="O931">
        <f t="shared" si="590"/>
        <v>2.3159999999999998</v>
      </c>
      <c r="P931">
        <f t="shared" si="591"/>
        <v>2.6419999999999999</v>
      </c>
      <c r="Q931">
        <f t="shared" si="592"/>
        <v>2.6419999999999999</v>
      </c>
      <c r="R931">
        <f t="shared" si="579"/>
        <v>6.7106934213868428</v>
      </c>
      <c r="S931">
        <f t="shared" si="593"/>
        <v>0.373</v>
      </c>
      <c r="T931">
        <f t="shared" si="594"/>
        <v>2.472</v>
      </c>
      <c r="U931">
        <f t="shared" si="595"/>
        <v>0.373</v>
      </c>
      <c r="V931">
        <f t="shared" si="596"/>
        <v>4.5890000000000004</v>
      </c>
      <c r="W931">
        <f t="shared" si="597"/>
        <v>1.5129999999999999</v>
      </c>
      <c r="X931">
        <f t="shared" si="598"/>
        <v>4.5890000000000004</v>
      </c>
      <c r="Y931">
        <f t="shared" si="599"/>
        <v>0.373</v>
      </c>
      <c r="Z931">
        <f t="shared" si="600"/>
        <v>0.373</v>
      </c>
      <c r="AA931">
        <f t="shared" si="601"/>
        <v>0</v>
      </c>
      <c r="AB931">
        <f t="shared" si="580"/>
        <v>0</v>
      </c>
      <c r="AC931">
        <f t="shared" si="602"/>
        <v>0</v>
      </c>
      <c r="AD931">
        <f t="shared" si="603"/>
        <v>0</v>
      </c>
      <c r="AE931">
        <f t="shared" si="581"/>
        <v>0</v>
      </c>
      <c r="AF931">
        <f t="shared" si="604"/>
        <v>0</v>
      </c>
      <c r="AG931">
        <f t="shared" si="605"/>
        <v>0.16916099773242629</v>
      </c>
      <c r="AH931">
        <f t="shared" si="606"/>
        <v>6.710693421386843E-2</v>
      </c>
      <c r="AI931">
        <f t="shared" si="607"/>
        <v>37.563447232209413</v>
      </c>
      <c r="AK931" t="e">
        <f>LOOKUP(AF931,LMS!D2:'LMS'!D2597,LMS!E2:'LMS'!E2597)</f>
        <v>#N/A</v>
      </c>
      <c r="AL931" t="e">
        <f>LOOKUP(AF931,LMS!D2:'LMS'!D2597,LMS!F2:'LMS'!F2597)</f>
        <v>#N/A</v>
      </c>
      <c r="AM931" t="e">
        <f>LOOKUP(AF931,LMS!D2:'LMS'!D2597,LMS!G2:'LMS'!G2597)</f>
        <v>#N/A</v>
      </c>
      <c r="AN931" t="e">
        <f>LOOKUP(AF931,LMS!D2:'LMS'!D2597,LMS!L2:'LMS'!L2597)</f>
        <v>#N/A</v>
      </c>
      <c r="AO931" t="e">
        <f>LOOKUP(AF931,LMS!D2:'LMS'!D2597,LMS!N2:'LMS'!N2597)</f>
        <v>#N/A</v>
      </c>
      <c r="AP931" t="e">
        <f>LOOKUP(AF931,LMS!D2:'LMS'!D2597,LMS!P2:'LMS'!P2597)</f>
        <v>#N/A</v>
      </c>
      <c r="AR931" t="e">
        <f t="shared" si="608"/>
        <v>#N/A</v>
      </c>
      <c r="AS931" t="e">
        <f t="shared" si="609"/>
        <v>#N/A</v>
      </c>
      <c r="AT931" t="e">
        <f t="shared" si="582"/>
        <v>#N/A</v>
      </c>
      <c r="AU931" t="e">
        <f t="shared" si="610"/>
        <v>#N/A</v>
      </c>
      <c r="AV931" t="e">
        <f t="shared" si="583"/>
        <v>#N/A</v>
      </c>
      <c r="AW931" t="e">
        <f t="shared" si="584"/>
        <v>#N/A</v>
      </c>
      <c r="AX931" t="e">
        <f>LOOKUP(AV931,Z!A2:'Z'!A803,Z!B2:'Z'!B803)</f>
        <v>#N/A</v>
      </c>
      <c r="AY931" t="e">
        <f t="shared" si="572"/>
        <v>#N/A</v>
      </c>
      <c r="AZ931" t="e">
        <f t="shared" si="573"/>
        <v>#N/A</v>
      </c>
      <c r="BA931" t="e">
        <f t="shared" si="574"/>
        <v>#N/A</v>
      </c>
      <c r="BB931" t="e">
        <f t="shared" si="575"/>
        <v>#N/A</v>
      </c>
      <c r="BC931" t="e">
        <f t="shared" si="576"/>
        <v>#N/A</v>
      </c>
      <c r="BD931" t="e">
        <f t="shared" si="577"/>
        <v>#N/A</v>
      </c>
    </row>
    <row r="932" spans="1:56" x14ac:dyDescent="0.25">
      <c r="A932">
        <f>'Bodycomp INPUT'!A929</f>
        <v>0</v>
      </c>
      <c r="B932">
        <f>'Bodycomp INPUT'!B929</f>
        <v>0</v>
      </c>
      <c r="C932">
        <f>'Bodycomp INPUT'!C929</f>
        <v>0</v>
      </c>
      <c r="D932">
        <f>'Bodycomp INPUT'!D929</f>
        <v>0</v>
      </c>
      <c r="E932">
        <f>'Bodycomp INPUT'!E929</f>
        <v>0</v>
      </c>
      <c r="F932">
        <f>'Bodycomp INPUT'!F929</f>
        <v>0</v>
      </c>
      <c r="G932">
        <f>'Bodycomp INPUT'!G929</f>
        <v>0</v>
      </c>
      <c r="H932">
        <v>934</v>
      </c>
      <c r="I932">
        <f t="shared" si="585"/>
        <v>0</v>
      </c>
      <c r="J932">
        <f t="shared" si="578"/>
        <v>2.6419999999999999</v>
      </c>
      <c r="K932">
        <f t="shared" si="586"/>
        <v>2.86</v>
      </c>
      <c r="L932">
        <f t="shared" si="587"/>
        <v>2.6419999999999999</v>
      </c>
      <c r="M932">
        <f t="shared" si="588"/>
        <v>2.3159999999999998</v>
      </c>
      <c r="N932">
        <f t="shared" si="589"/>
        <v>2.8029999999999999</v>
      </c>
      <c r="O932">
        <f t="shared" si="590"/>
        <v>2.3159999999999998</v>
      </c>
      <c r="P932">
        <f t="shared" si="591"/>
        <v>2.6419999999999999</v>
      </c>
      <c r="Q932">
        <f t="shared" si="592"/>
        <v>2.6419999999999999</v>
      </c>
      <c r="R932">
        <f t="shared" si="579"/>
        <v>6.7106934213868428</v>
      </c>
      <c r="S932">
        <f t="shared" si="593"/>
        <v>0.373</v>
      </c>
      <c r="T932">
        <f t="shared" si="594"/>
        <v>2.472</v>
      </c>
      <c r="U932">
        <f t="shared" si="595"/>
        <v>0.373</v>
      </c>
      <c r="V932">
        <f t="shared" si="596"/>
        <v>4.5890000000000004</v>
      </c>
      <c r="W932">
        <f t="shared" si="597"/>
        <v>1.5129999999999999</v>
      </c>
      <c r="X932">
        <f t="shared" si="598"/>
        <v>4.5890000000000004</v>
      </c>
      <c r="Y932">
        <f t="shared" si="599"/>
        <v>0.373</v>
      </c>
      <c r="Z932">
        <f t="shared" si="600"/>
        <v>0.373</v>
      </c>
      <c r="AA932">
        <f t="shared" si="601"/>
        <v>0</v>
      </c>
      <c r="AB932">
        <f t="shared" si="580"/>
        <v>0</v>
      </c>
      <c r="AC932">
        <f t="shared" si="602"/>
        <v>0</v>
      </c>
      <c r="AD932">
        <f t="shared" si="603"/>
        <v>0</v>
      </c>
      <c r="AE932">
        <f t="shared" si="581"/>
        <v>0</v>
      </c>
      <c r="AF932">
        <f t="shared" si="604"/>
        <v>0</v>
      </c>
      <c r="AG932">
        <f t="shared" si="605"/>
        <v>0.16916099773242629</v>
      </c>
      <c r="AH932">
        <f t="shared" si="606"/>
        <v>6.710693421386843E-2</v>
      </c>
      <c r="AI932">
        <f t="shared" si="607"/>
        <v>37.563447232209413</v>
      </c>
      <c r="AK932" t="e">
        <f>LOOKUP(AF932,LMS!D2:'LMS'!D2597,LMS!E2:'LMS'!E2597)</f>
        <v>#N/A</v>
      </c>
      <c r="AL932" t="e">
        <f>LOOKUP(AF932,LMS!D2:'LMS'!D2597,LMS!F2:'LMS'!F2597)</f>
        <v>#N/A</v>
      </c>
      <c r="AM932" t="e">
        <f>LOOKUP(AF932,LMS!D2:'LMS'!D2597,LMS!G2:'LMS'!G2597)</f>
        <v>#N/A</v>
      </c>
      <c r="AN932" t="e">
        <f>LOOKUP(AF932,LMS!D2:'LMS'!D2597,LMS!L2:'LMS'!L2597)</f>
        <v>#N/A</v>
      </c>
      <c r="AO932" t="e">
        <f>LOOKUP(AF932,LMS!D2:'LMS'!D2597,LMS!N2:'LMS'!N2597)</f>
        <v>#N/A</v>
      </c>
      <c r="AP932" t="e">
        <f>LOOKUP(AF932,LMS!D2:'LMS'!D2597,LMS!P2:'LMS'!P2597)</f>
        <v>#N/A</v>
      </c>
      <c r="AR932" t="e">
        <f t="shared" si="608"/>
        <v>#N/A</v>
      </c>
      <c r="AS932" t="e">
        <f t="shared" si="609"/>
        <v>#N/A</v>
      </c>
      <c r="AT932" t="e">
        <f t="shared" si="582"/>
        <v>#N/A</v>
      </c>
      <c r="AU932" t="e">
        <f t="shared" si="610"/>
        <v>#N/A</v>
      </c>
      <c r="AV932" t="e">
        <f t="shared" si="583"/>
        <v>#N/A</v>
      </c>
      <c r="AW932" t="e">
        <f t="shared" si="584"/>
        <v>#N/A</v>
      </c>
      <c r="AX932" t="e">
        <f>LOOKUP(AV932,Z!A2:'Z'!A803,Z!B2:'Z'!B803)</f>
        <v>#N/A</v>
      </c>
      <c r="AY932" t="e">
        <f t="shared" si="572"/>
        <v>#N/A</v>
      </c>
      <c r="AZ932" t="e">
        <f t="shared" si="573"/>
        <v>#N/A</v>
      </c>
      <c r="BA932" t="e">
        <f t="shared" si="574"/>
        <v>#N/A</v>
      </c>
      <c r="BB932" t="e">
        <f t="shared" si="575"/>
        <v>#N/A</v>
      </c>
      <c r="BC932" t="e">
        <f t="shared" si="576"/>
        <v>#N/A</v>
      </c>
      <c r="BD932" t="e">
        <f t="shared" si="577"/>
        <v>#N/A</v>
      </c>
    </row>
    <row r="933" spans="1:56" x14ac:dyDescent="0.25">
      <c r="A933">
        <f>'Bodycomp INPUT'!A930</f>
        <v>0</v>
      </c>
      <c r="B933">
        <f>'Bodycomp INPUT'!B930</f>
        <v>0</v>
      </c>
      <c r="C933">
        <f>'Bodycomp INPUT'!C930</f>
        <v>0</v>
      </c>
      <c r="D933">
        <f>'Bodycomp INPUT'!D930</f>
        <v>0</v>
      </c>
      <c r="E933">
        <f>'Bodycomp INPUT'!E930</f>
        <v>0</v>
      </c>
      <c r="F933">
        <f>'Bodycomp INPUT'!F930</f>
        <v>0</v>
      </c>
      <c r="G933">
        <f>'Bodycomp INPUT'!G930</f>
        <v>0</v>
      </c>
      <c r="H933">
        <v>935</v>
      </c>
      <c r="I933">
        <f t="shared" si="585"/>
        <v>0</v>
      </c>
      <c r="J933">
        <f t="shared" si="578"/>
        <v>2.6419999999999999</v>
      </c>
      <c r="K933">
        <f t="shared" si="586"/>
        <v>2.86</v>
      </c>
      <c r="L933">
        <f t="shared" si="587"/>
        <v>2.6419999999999999</v>
      </c>
      <c r="M933">
        <f t="shared" si="588"/>
        <v>2.3159999999999998</v>
      </c>
      <c r="N933">
        <f t="shared" si="589"/>
        <v>2.8029999999999999</v>
      </c>
      <c r="O933">
        <f t="shared" si="590"/>
        <v>2.3159999999999998</v>
      </c>
      <c r="P933">
        <f t="shared" si="591"/>
        <v>2.6419999999999999</v>
      </c>
      <c r="Q933">
        <f t="shared" si="592"/>
        <v>2.6419999999999999</v>
      </c>
      <c r="R933">
        <f t="shared" si="579"/>
        <v>6.7106934213868428</v>
      </c>
      <c r="S933">
        <f t="shared" si="593"/>
        <v>0.373</v>
      </c>
      <c r="T933">
        <f t="shared" si="594"/>
        <v>2.472</v>
      </c>
      <c r="U933">
        <f t="shared" si="595"/>
        <v>0.373</v>
      </c>
      <c r="V933">
        <f t="shared" si="596"/>
        <v>4.5890000000000004</v>
      </c>
      <c r="W933">
        <f t="shared" si="597"/>
        <v>1.5129999999999999</v>
      </c>
      <c r="X933">
        <f t="shared" si="598"/>
        <v>4.5890000000000004</v>
      </c>
      <c r="Y933">
        <f t="shared" si="599"/>
        <v>0.373</v>
      </c>
      <c r="Z933">
        <f t="shared" si="600"/>
        <v>0.373</v>
      </c>
      <c r="AA933">
        <f t="shared" si="601"/>
        <v>0</v>
      </c>
      <c r="AB933">
        <f t="shared" si="580"/>
        <v>0</v>
      </c>
      <c r="AC933">
        <f t="shared" si="602"/>
        <v>0</v>
      </c>
      <c r="AD933">
        <f t="shared" si="603"/>
        <v>0</v>
      </c>
      <c r="AE933">
        <f t="shared" si="581"/>
        <v>0</v>
      </c>
      <c r="AF933">
        <f t="shared" si="604"/>
        <v>0</v>
      </c>
      <c r="AG933">
        <f t="shared" si="605"/>
        <v>0.16916099773242629</v>
      </c>
      <c r="AH933">
        <f t="shared" si="606"/>
        <v>6.710693421386843E-2</v>
      </c>
      <c r="AI933">
        <f t="shared" si="607"/>
        <v>37.563447232209413</v>
      </c>
      <c r="AK933" t="e">
        <f>LOOKUP(AF933,LMS!D2:'LMS'!D2597,LMS!E2:'LMS'!E2597)</f>
        <v>#N/A</v>
      </c>
      <c r="AL933" t="e">
        <f>LOOKUP(AF933,LMS!D2:'LMS'!D2597,LMS!F2:'LMS'!F2597)</f>
        <v>#N/A</v>
      </c>
      <c r="AM933" t="e">
        <f>LOOKUP(AF933,LMS!D2:'LMS'!D2597,LMS!G2:'LMS'!G2597)</f>
        <v>#N/A</v>
      </c>
      <c r="AN933" t="e">
        <f>LOOKUP(AF933,LMS!D2:'LMS'!D2597,LMS!L2:'LMS'!L2597)</f>
        <v>#N/A</v>
      </c>
      <c r="AO933" t="e">
        <f>LOOKUP(AF933,LMS!D2:'LMS'!D2597,LMS!N2:'LMS'!N2597)</f>
        <v>#N/A</v>
      </c>
      <c r="AP933" t="e">
        <f>LOOKUP(AF933,LMS!D2:'LMS'!D2597,LMS!P2:'LMS'!P2597)</f>
        <v>#N/A</v>
      </c>
      <c r="AR933" t="e">
        <f t="shared" si="608"/>
        <v>#N/A</v>
      </c>
      <c r="AS933" t="e">
        <f t="shared" si="609"/>
        <v>#N/A</v>
      </c>
      <c r="AT933" t="e">
        <f t="shared" si="582"/>
        <v>#N/A</v>
      </c>
      <c r="AU933" t="e">
        <f t="shared" si="610"/>
        <v>#N/A</v>
      </c>
      <c r="AV933" t="e">
        <f t="shared" si="583"/>
        <v>#N/A</v>
      </c>
      <c r="AW933" t="e">
        <f t="shared" si="584"/>
        <v>#N/A</v>
      </c>
      <c r="AX933" t="e">
        <f>LOOKUP(AV933,Z!A2:'Z'!A803,Z!B2:'Z'!B803)</f>
        <v>#N/A</v>
      </c>
      <c r="AY933" t="e">
        <f t="shared" si="572"/>
        <v>#N/A</v>
      </c>
      <c r="AZ933" t="e">
        <f t="shared" si="573"/>
        <v>#N/A</v>
      </c>
      <c r="BA933" t="e">
        <f t="shared" si="574"/>
        <v>#N/A</v>
      </c>
      <c r="BB933" t="e">
        <f t="shared" si="575"/>
        <v>#N/A</v>
      </c>
      <c r="BC933" t="e">
        <f t="shared" si="576"/>
        <v>#N/A</v>
      </c>
      <c r="BD933" t="e">
        <f t="shared" si="577"/>
        <v>#N/A</v>
      </c>
    </row>
    <row r="934" spans="1:56" x14ac:dyDescent="0.25">
      <c r="A934">
        <f>'Bodycomp INPUT'!A931</f>
        <v>0</v>
      </c>
      <c r="B934">
        <f>'Bodycomp INPUT'!B931</f>
        <v>0</v>
      </c>
      <c r="C934">
        <f>'Bodycomp INPUT'!C931</f>
        <v>0</v>
      </c>
      <c r="D934">
        <f>'Bodycomp INPUT'!D931</f>
        <v>0</v>
      </c>
      <c r="E934">
        <f>'Bodycomp INPUT'!E931</f>
        <v>0</v>
      </c>
      <c r="F934">
        <f>'Bodycomp INPUT'!F931</f>
        <v>0</v>
      </c>
      <c r="G934">
        <f>'Bodycomp INPUT'!G931</f>
        <v>0</v>
      </c>
      <c r="H934">
        <v>936</v>
      </c>
      <c r="I934">
        <f t="shared" si="585"/>
        <v>0</v>
      </c>
      <c r="J934">
        <f t="shared" si="578"/>
        <v>2.6419999999999999</v>
      </c>
      <c r="K934">
        <f t="shared" si="586"/>
        <v>2.86</v>
      </c>
      <c r="L934">
        <f t="shared" si="587"/>
        <v>2.6419999999999999</v>
      </c>
      <c r="M934">
        <f t="shared" si="588"/>
        <v>2.3159999999999998</v>
      </c>
      <c r="N934">
        <f t="shared" si="589"/>
        <v>2.8029999999999999</v>
      </c>
      <c r="O934">
        <f t="shared" si="590"/>
        <v>2.3159999999999998</v>
      </c>
      <c r="P934">
        <f t="shared" si="591"/>
        <v>2.6419999999999999</v>
      </c>
      <c r="Q934">
        <f t="shared" si="592"/>
        <v>2.6419999999999999</v>
      </c>
      <c r="R934">
        <f t="shared" si="579"/>
        <v>6.7106934213868428</v>
      </c>
      <c r="S934">
        <f t="shared" si="593"/>
        <v>0.373</v>
      </c>
      <c r="T934">
        <f t="shared" si="594"/>
        <v>2.472</v>
      </c>
      <c r="U934">
        <f t="shared" si="595"/>
        <v>0.373</v>
      </c>
      <c r="V934">
        <f t="shared" si="596"/>
        <v>4.5890000000000004</v>
      </c>
      <c r="W934">
        <f t="shared" si="597"/>
        <v>1.5129999999999999</v>
      </c>
      <c r="X934">
        <f t="shared" si="598"/>
        <v>4.5890000000000004</v>
      </c>
      <c r="Y934">
        <f t="shared" si="599"/>
        <v>0.373</v>
      </c>
      <c r="Z934">
        <f t="shared" si="600"/>
        <v>0.373</v>
      </c>
      <c r="AA934">
        <f t="shared" si="601"/>
        <v>0</v>
      </c>
      <c r="AB934">
        <f t="shared" si="580"/>
        <v>0</v>
      </c>
      <c r="AC934">
        <f t="shared" si="602"/>
        <v>0</v>
      </c>
      <c r="AD934">
        <f t="shared" si="603"/>
        <v>0</v>
      </c>
      <c r="AE934">
        <f t="shared" si="581"/>
        <v>0</v>
      </c>
      <c r="AF934">
        <f t="shared" si="604"/>
        <v>0</v>
      </c>
      <c r="AG934">
        <f t="shared" si="605"/>
        <v>0.16916099773242629</v>
      </c>
      <c r="AH934">
        <f t="shared" si="606"/>
        <v>6.710693421386843E-2</v>
      </c>
      <c r="AI934">
        <f t="shared" si="607"/>
        <v>37.563447232209413</v>
      </c>
      <c r="AK934" t="e">
        <f>LOOKUP(AF934,LMS!D2:'LMS'!D2597,LMS!E2:'LMS'!E2597)</f>
        <v>#N/A</v>
      </c>
      <c r="AL934" t="e">
        <f>LOOKUP(AF934,LMS!D2:'LMS'!D2597,LMS!F2:'LMS'!F2597)</f>
        <v>#N/A</v>
      </c>
      <c r="AM934" t="e">
        <f>LOOKUP(AF934,LMS!D2:'LMS'!D2597,LMS!G2:'LMS'!G2597)</f>
        <v>#N/A</v>
      </c>
      <c r="AN934" t="e">
        <f>LOOKUP(AF934,LMS!D2:'LMS'!D2597,LMS!L2:'LMS'!L2597)</f>
        <v>#N/A</v>
      </c>
      <c r="AO934" t="e">
        <f>LOOKUP(AF934,LMS!D2:'LMS'!D2597,LMS!N2:'LMS'!N2597)</f>
        <v>#N/A</v>
      </c>
      <c r="AP934" t="e">
        <f>LOOKUP(AF934,LMS!D2:'LMS'!D2597,LMS!P2:'LMS'!P2597)</f>
        <v>#N/A</v>
      </c>
      <c r="AR934" t="e">
        <f t="shared" si="608"/>
        <v>#N/A</v>
      </c>
      <c r="AS934" t="e">
        <f t="shared" si="609"/>
        <v>#N/A</v>
      </c>
      <c r="AT934" t="e">
        <f t="shared" si="582"/>
        <v>#N/A</v>
      </c>
      <c r="AU934" t="e">
        <f t="shared" si="610"/>
        <v>#N/A</v>
      </c>
      <c r="AV934" t="e">
        <f t="shared" si="583"/>
        <v>#N/A</v>
      </c>
      <c r="AW934" t="e">
        <f t="shared" si="584"/>
        <v>#N/A</v>
      </c>
      <c r="AX934" t="e">
        <f>LOOKUP(AV934,Z!A2:'Z'!A803,Z!B2:'Z'!B803)</f>
        <v>#N/A</v>
      </c>
      <c r="AY934" t="e">
        <f t="shared" si="572"/>
        <v>#N/A</v>
      </c>
      <c r="AZ934" t="e">
        <f t="shared" si="573"/>
        <v>#N/A</v>
      </c>
      <c r="BA934" t="e">
        <f t="shared" si="574"/>
        <v>#N/A</v>
      </c>
      <c r="BB934" t="e">
        <f t="shared" si="575"/>
        <v>#N/A</v>
      </c>
      <c r="BC934" t="e">
        <f t="shared" si="576"/>
        <v>#N/A</v>
      </c>
      <c r="BD934" t="e">
        <f t="shared" si="577"/>
        <v>#N/A</v>
      </c>
    </row>
    <row r="935" spans="1:56" x14ac:dyDescent="0.25">
      <c r="A935">
        <f>'Bodycomp INPUT'!A932</f>
        <v>0</v>
      </c>
      <c r="B935">
        <f>'Bodycomp INPUT'!B932</f>
        <v>0</v>
      </c>
      <c r="C935">
        <f>'Bodycomp INPUT'!C932</f>
        <v>0</v>
      </c>
      <c r="D935">
        <f>'Bodycomp INPUT'!D932</f>
        <v>0</v>
      </c>
      <c r="E935">
        <f>'Bodycomp INPUT'!E932</f>
        <v>0</v>
      </c>
      <c r="F935">
        <f>'Bodycomp INPUT'!F932</f>
        <v>0</v>
      </c>
      <c r="G935">
        <f>'Bodycomp INPUT'!G932</f>
        <v>0</v>
      </c>
      <c r="H935">
        <v>937</v>
      </c>
      <c r="I935">
        <f t="shared" si="585"/>
        <v>0</v>
      </c>
      <c r="J935">
        <f t="shared" si="578"/>
        <v>2.6419999999999999</v>
      </c>
      <c r="K935">
        <f t="shared" si="586"/>
        <v>2.86</v>
      </c>
      <c r="L935">
        <f t="shared" si="587"/>
        <v>2.6419999999999999</v>
      </c>
      <c r="M935">
        <f t="shared" si="588"/>
        <v>2.3159999999999998</v>
      </c>
      <c r="N935">
        <f t="shared" si="589"/>
        <v>2.8029999999999999</v>
      </c>
      <c r="O935">
        <f t="shared" si="590"/>
        <v>2.3159999999999998</v>
      </c>
      <c r="P935">
        <f t="shared" si="591"/>
        <v>2.6419999999999999</v>
      </c>
      <c r="Q935">
        <f t="shared" si="592"/>
        <v>2.6419999999999999</v>
      </c>
      <c r="R935">
        <f t="shared" si="579"/>
        <v>6.7106934213868428</v>
      </c>
      <c r="S935">
        <f t="shared" si="593"/>
        <v>0.373</v>
      </c>
      <c r="T935">
        <f t="shared" si="594"/>
        <v>2.472</v>
      </c>
      <c r="U935">
        <f t="shared" si="595"/>
        <v>0.373</v>
      </c>
      <c r="V935">
        <f t="shared" si="596"/>
        <v>4.5890000000000004</v>
      </c>
      <c r="W935">
        <f t="shared" si="597"/>
        <v>1.5129999999999999</v>
      </c>
      <c r="X935">
        <f t="shared" si="598"/>
        <v>4.5890000000000004</v>
      </c>
      <c r="Y935">
        <f t="shared" si="599"/>
        <v>0.373</v>
      </c>
      <c r="Z935">
        <f t="shared" si="600"/>
        <v>0.373</v>
      </c>
      <c r="AA935">
        <f t="shared" si="601"/>
        <v>0</v>
      </c>
      <c r="AB935">
        <f t="shared" si="580"/>
        <v>0</v>
      </c>
      <c r="AC935">
        <f t="shared" si="602"/>
        <v>0</v>
      </c>
      <c r="AD935">
        <f t="shared" si="603"/>
        <v>0</v>
      </c>
      <c r="AE935">
        <f t="shared" si="581"/>
        <v>0</v>
      </c>
      <c r="AF935">
        <f t="shared" si="604"/>
        <v>0</v>
      </c>
      <c r="AG935">
        <f t="shared" si="605"/>
        <v>0.16916099773242629</v>
      </c>
      <c r="AH935">
        <f t="shared" si="606"/>
        <v>6.710693421386843E-2</v>
      </c>
      <c r="AI935">
        <f t="shared" si="607"/>
        <v>37.563447232209413</v>
      </c>
      <c r="AK935" t="e">
        <f>LOOKUP(AF935,LMS!D2:'LMS'!D2597,LMS!E2:'LMS'!E2597)</f>
        <v>#N/A</v>
      </c>
      <c r="AL935" t="e">
        <f>LOOKUP(AF935,LMS!D2:'LMS'!D2597,LMS!F2:'LMS'!F2597)</f>
        <v>#N/A</v>
      </c>
      <c r="AM935" t="e">
        <f>LOOKUP(AF935,LMS!D2:'LMS'!D2597,LMS!G2:'LMS'!G2597)</f>
        <v>#N/A</v>
      </c>
      <c r="AN935" t="e">
        <f>LOOKUP(AF935,LMS!D2:'LMS'!D2597,LMS!L2:'LMS'!L2597)</f>
        <v>#N/A</v>
      </c>
      <c r="AO935" t="e">
        <f>LOOKUP(AF935,LMS!D2:'LMS'!D2597,LMS!N2:'LMS'!N2597)</f>
        <v>#N/A</v>
      </c>
      <c r="AP935" t="e">
        <f>LOOKUP(AF935,LMS!D2:'LMS'!D2597,LMS!P2:'LMS'!P2597)</f>
        <v>#N/A</v>
      </c>
      <c r="AR935" t="e">
        <f t="shared" si="608"/>
        <v>#N/A</v>
      </c>
      <c r="AS935" t="e">
        <f t="shared" si="609"/>
        <v>#N/A</v>
      </c>
      <c r="AT935" t="e">
        <f t="shared" si="582"/>
        <v>#N/A</v>
      </c>
      <c r="AU935" t="e">
        <f t="shared" si="610"/>
        <v>#N/A</v>
      </c>
      <c r="AV935" t="e">
        <f t="shared" si="583"/>
        <v>#N/A</v>
      </c>
      <c r="AW935" t="e">
        <f t="shared" si="584"/>
        <v>#N/A</v>
      </c>
      <c r="AX935" t="e">
        <f>LOOKUP(AV935,Z!A2:'Z'!A803,Z!B2:'Z'!B803)</f>
        <v>#N/A</v>
      </c>
      <c r="AY935" t="e">
        <f t="shared" si="572"/>
        <v>#N/A</v>
      </c>
      <c r="AZ935" t="e">
        <f t="shared" si="573"/>
        <v>#N/A</v>
      </c>
      <c r="BA935" t="e">
        <f t="shared" si="574"/>
        <v>#N/A</v>
      </c>
      <c r="BB935" t="e">
        <f t="shared" si="575"/>
        <v>#N/A</v>
      </c>
      <c r="BC935" t="e">
        <f t="shared" si="576"/>
        <v>#N/A</v>
      </c>
      <c r="BD935" t="e">
        <f t="shared" si="577"/>
        <v>#N/A</v>
      </c>
    </row>
    <row r="936" spans="1:56" x14ac:dyDescent="0.25">
      <c r="A936">
        <f>'Bodycomp INPUT'!A933</f>
        <v>0</v>
      </c>
      <c r="B936">
        <f>'Bodycomp INPUT'!B933</f>
        <v>0</v>
      </c>
      <c r="C936">
        <f>'Bodycomp INPUT'!C933</f>
        <v>0</v>
      </c>
      <c r="D936">
        <f>'Bodycomp INPUT'!D933</f>
        <v>0</v>
      </c>
      <c r="E936">
        <f>'Bodycomp INPUT'!E933</f>
        <v>0</v>
      </c>
      <c r="F936">
        <f>'Bodycomp INPUT'!F933</f>
        <v>0</v>
      </c>
      <c r="G936">
        <f>'Bodycomp INPUT'!G933</f>
        <v>0</v>
      </c>
      <c r="H936">
        <v>938</v>
      </c>
      <c r="I936">
        <f t="shared" si="585"/>
        <v>0</v>
      </c>
      <c r="J936">
        <f t="shared" si="578"/>
        <v>2.6419999999999999</v>
      </c>
      <c r="K936">
        <f t="shared" si="586"/>
        <v>2.86</v>
      </c>
      <c r="L936">
        <f t="shared" si="587"/>
        <v>2.6419999999999999</v>
      </c>
      <c r="M936">
        <f t="shared" si="588"/>
        <v>2.3159999999999998</v>
      </c>
      <c r="N936">
        <f t="shared" si="589"/>
        <v>2.8029999999999999</v>
      </c>
      <c r="O936">
        <f t="shared" si="590"/>
        <v>2.3159999999999998</v>
      </c>
      <c r="P936">
        <f t="shared" si="591"/>
        <v>2.6419999999999999</v>
      </c>
      <c r="Q936">
        <f t="shared" si="592"/>
        <v>2.6419999999999999</v>
      </c>
      <c r="R936">
        <f t="shared" si="579"/>
        <v>6.7106934213868428</v>
      </c>
      <c r="S936">
        <f t="shared" si="593"/>
        <v>0.373</v>
      </c>
      <c r="T936">
        <f t="shared" si="594"/>
        <v>2.472</v>
      </c>
      <c r="U936">
        <f t="shared" si="595"/>
        <v>0.373</v>
      </c>
      <c r="V936">
        <f t="shared" si="596"/>
        <v>4.5890000000000004</v>
      </c>
      <c r="W936">
        <f t="shared" si="597"/>
        <v>1.5129999999999999</v>
      </c>
      <c r="X936">
        <f t="shared" si="598"/>
        <v>4.5890000000000004</v>
      </c>
      <c r="Y936">
        <f t="shared" si="599"/>
        <v>0.373</v>
      </c>
      <c r="Z936">
        <f t="shared" si="600"/>
        <v>0.373</v>
      </c>
      <c r="AA936">
        <f t="shared" si="601"/>
        <v>0</v>
      </c>
      <c r="AB936">
        <f t="shared" si="580"/>
        <v>0</v>
      </c>
      <c r="AC936">
        <f t="shared" si="602"/>
        <v>0</v>
      </c>
      <c r="AD936">
        <f t="shared" si="603"/>
        <v>0</v>
      </c>
      <c r="AE936">
        <f t="shared" si="581"/>
        <v>0</v>
      </c>
      <c r="AF936">
        <f t="shared" si="604"/>
        <v>0</v>
      </c>
      <c r="AG936">
        <f t="shared" si="605"/>
        <v>0.16916099773242629</v>
      </c>
      <c r="AH936">
        <f t="shared" si="606"/>
        <v>6.710693421386843E-2</v>
      </c>
      <c r="AI936">
        <f t="shared" si="607"/>
        <v>37.563447232209413</v>
      </c>
      <c r="AK936" t="e">
        <f>LOOKUP(AF936,LMS!D2:'LMS'!D2597,LMS!E2:'LMS'!E2597)</f>
        <v>#N/A</v>
      </c>
      <c r="AL936" t="e">
        <f>LOOKUP(AF936,LMS!D2:'LMS'!D2597,LMS!F2:'LMS'!F2597)</f>
        <v>#N/A</v>
      </c>
      <c r="AM936" t="e">
        <f>LOOKUP(AF936,LMS!D2:'LMS'!D2597,LMS!G2:'LMS'!G2597)</f>
        <v>#N/A</v>
      </c>
      <c r="AN936" t="e">
        <f>LOOKUP(AF936,LMS!D2:'LMS'!D2597,LMS!L2:'LMS'!L2597)</f>
        <v>#N/A</v>
      </c>
      <c r="AO936" t="e">
        <f>LOOKUP(AF936,LMS!D2:'LMS'!D2597,LMS!N2:'LMS'!N2597)</f>
        <v>#N/A</v>
      </c>
      <c r="AP936" t="e">
        <f>LOOKUP(AF936,LMS!D2:'LMS'!D2597,LMS!P2:'LMS'!P2597)</f>
        <v>#N/A</v>
      </c>
      <c r="AR936" t="e">
        <f t="shared" si="608"/>
        <v>#N/A</v>
      </c>
      <c r="AS936" t="e">
        <f t="shared" si="609"/>
        <v>#N/A</v>
      </c>
      <c r="AT936" t="e">
        <f t="shared" si="582"/>
        <v>#N/A</v>
      </c>
      <c r="AU936" t="e">
        <f t="shared" si="610"/>
        <v>#N/A</v>
      </c>
      <c r="AV936" t="e">
        <f t="shared" si="583"/>
        <v>#N/A</v>
      </c>
      <c r="AW936" t="e">
        <f t="shared" si="584"/>
        <v>#N/A</v>
      </c>
      <c r="AX936" t="e">
        <f>LOOKUP(AV936,Z!A2:'Z'!A803,Z!B2:'Z'!B803)</f>
        <v>#N/A</v>
      </c>
      <c r="AY936" t="e">
        <f t="shared" si="572"/>
        <v>#N/A</v>
      </c>
      <c r="AZ936" t="e">
        <f t="shared" si="573"/>
        <v>#N/A</v>
      </c>
      <c r="BA936" t="e">
        <f t="shared" si="574"/>
        <v>#N/A</v>
      </c>
      <c r="BB936" t="e">
        <f t="shared" si="575"/>
        <v>#N/A</v>
      </c>
      <c r="BC936" t="e">
        <f t="shared" si="576"/>
        <v>#N/A</v>
      </c>
      <c r="BD936" t="e">
        <f t="shared" si="577"/>
        <v>#N/A</v>
      </c>
    </row>
    <row r="937" spans="1:56" x14ac:dyDescent="0.25">
      <c r="A937">
        <f>'Bodycomp INPUT'!A934</f>
        <v>0</v>
      </c>
      <c r="B937">
        <f>'Bodycomp INPUT'!B934</f>
        <v>0</v>
      </c>
      <c r="C937">
        <f>'Bodycomp INPUT'!C934</f>
        <v>0</v>
      </c>
      <c r="D937">
        <f>'Bodycomp INPUT'!D934</f>
        <v>0</v>
      </c>
      <c r="E937">
        <f>'Bodycomp INPUT'!E934</f>
        <v>0</v>
      </c>
      <c r="F937">
        <f>'Bodycomp INPUT'!F934</f>
        <v>0</v>
      </c>
      <c r="G937">
        <f>'Bodycomp INPUT'!G934</f>
        <v>0</v>
      </c>
      <c r="H937">
        <v>939</v>
      </c>
      <c r="I937">
        <f t="shared" si="585"/>
        <v>0</v>
      </c>
      <c r="J937">
        <f t="shared" si="578"/>
        <v>2.6419999999999999</v>
      </c>
      <c r="K937">
        <f t="shared" si="586"/>
        <v>2.86</v>
      </c>
      <c r="L937">
        <f t="shared" si="587"/>
        <v>2.6419999999999999</v>
      </c>
      <c r="M937">
        <f t="shared" si="588"/>
        <v>2.3159999999999998</v>
      </c>
      <c r="N937">
        <f t="shared" si="589"/>
        <v>2.8029999999999999</v>
      </c>
      <c r="O937">
        <f t="shared" si="590"/>
        <v>2.3159999999999998</v>
      </c>
      <c r="P937">
        <f t="shared" si="591"/>
        <v>2.6419999999999999</v>
      </c>
      <c r="Q937">
        <f t="shared" si="592"/>
        <v>2.6419999999999999</v>
      </c>
      <c r="R937">
        <f t="shared" si="579"/>
        <v>6.7106934213868428</v>
      </c>
      <c r="S937">
        <f t="shared" si="593"/>
        <v>0.373</v>
      </c>
      <c r="T937">
        <f t="shared" si="594"/>
        <v>2.472</v>
      </c>
      <c r="U937">
        <f t="shared" si="595"/>
        <v>0.373</v>
      </c>
      <c r="V937">
        <f t="shared" si="596"/>
        <v>4.5890000000000004</v>
      </c>
      <c r="W937">
        <f t="shared" si="597"/>
        <v>1.5129999999999999</v>
      </c>
      <c r="X937">
        <f t="shared" si="598"/>
        <v>4.5890000000000004</v>
      </c>
      <c r="Y937">
        <f t="shared" si="599"/>
        <v>0.373</v>
      </c>
      <c r="Z937">
        <f t="shared" si="600"/>
        <v>0.373</v>
      </c>
      <c r="AA937">
        <f t="shared" si="601"/>
        <v>0</v>
      </c>
      <c r="AB937">
        <f t="shared" si="580"/>
        <v>0</v>
      </c>
      <c r="AC937">
        <f t="shared" si="602"/>
        <v>0</v>
      </c>
      <c r="AD937">
        <f t="shared" si="603"/>
        <v>0</v>
      </c>
      <c r="AE937">
        <f t="shared" si="581"/>
        <v>0</v>
      </c>
      <c r="AF937">
        <f t="shared" si="604"/>
        <v>0</v>
      </c>
      <c r="AG937">
        <f t="shared" si="605"/>
        <v>0.16916099773242629</v>
      </c>
      <c r="AH937">
        <f t="shared" si="606"/>
        <v>6.710693421386843E-2</v>
      </c>
      <c r="AI937">
        <f t="shared" si="607"/>
        <v>37.563447232209413</v>
      </c>
      <c r="AK937" t="e">
        <f>LOOKUP(AF937,LMS!D2:'LMS'!D2597,LMS!E2:'LMS'!E2597)</f>
        <v>#N/A</v>
      </c>
      <c r="AL937" t="e">
        <f>LOOKUP(AF937,LMS!D2:'LMS'!D2597,LMS!F2:'LMS'!F2597)</f>
        <v>#N/A</v>
      </c>
      <c r="AM937" t="e">
        <f>LOOKUP(AF937,LMS!D2:'LMS'!D2597,LMS!G2:'LMS'!G2597)</f>
        <v>#N/A</v>
      </c>
      <c r="AN937" t="e">
        <f>LOOKUP(AF937,LMS!D2:'LMS'!D2597,LMS!L2:'LMS'!L2597)</f>
        <v>#N/A</v>
      </c>
      <c r="AO937" t="e">
        <f>LOOKUP(AF937,LMS!D2:'LMS'!D2597,LMS!N2:'LMS'!N2597)</f>
        <v>#N/A</v>
      </c>
      <c r="AP937" t="e">
        <f>LOOKUP(AF937,LMS!D2:'LMS'!D2597,LMS!P2:'LMS'!P2597)</f>
        <v>#N/A</v>
      </c>
      <c r="AR937" t="e">
        <f t="shared" si="608"/>
        <v>#N/A</v>
      </c>
      <c r="AS937" t="e">
        <f t="shared" si="609"/>
        <v>#N/A</v>
      </c>
      <c r="AT937" t="e">
        <f t="shared" si="582"/>
        <v>#N/A</v>
      </c>
      <c r="AU937" t="e">
        <f t="shared" si="610"/>
        <v>#N/A</v>
      </c>
      <c r="AV937" t="e">
        <f t="shared" si="583"/>
        <v>#N/A</v>
      </c>
      <c r="AW937" t="e">
        <f t="shared" si="584"/>
        <v>#N/A</v>
      </c>
      <c r="AX937" t="e">
        <f>LOOKUP(AV937,Z!A2:'Z'!A803,Z!B2:'Z'!B803)</f>
        <v>#N/A</v>
      </c>
      <c r="AY937" t="e">
        <f t="shared" si="572"/>
        <v>#N/A</v>
      </c>
      <c r="AZ937" t="e">
        <f t="shared" si="573"/>
        <v>#N/A</v>
      </c>
      <c r="BA937" t="e">
        <f t="shared" si="574"/>
        <v>#N/A</v>
      </c>
      <c r="BB937" t="e">
        <f t="shared" si="575"/>
        <v>#N/A</v>
      </c>
      <c r="BC937" t="e">
        <f t="shared" si="576"/>
        <v>#N/A</v>
      </c>
      <c r="BD937" t="e">
        <f t="shared" si="577"/>
        <v>#N/A</v>
      </c>
    </row>
    <row r="938" spans="1:56" x14ac:dyDescent="0.25">
      <c r="A938">
        <f>'Bodycomp INPUT'!A935</f>
        <v>0</v>
      </c>
      <c r="B938">
        <f>'Bodycomp INPUT'!B935</f>
        <v>0</v>
      </c>
      <c r="C938">
        <f>'Bodycomp INPUT'!C935</f>
        <v>0</v>
      </c>
      <c r="D938">
        <f>'Bodycomp INPUT'!D935</f>
        <v>0</v>
      </c>
      <c r="E938">
        <f>'Bodycomp INPUT'!E935</f>
        <v>0</v>
      </c>
      <c r="F938">
        <f>'Bodycomp INPUT'!F935</f>
        <v>0</v>
      </c>
      <c r="G938">
        <f>'Bodycomp INPUT'!G935</f>
        <v>0</v>
      </c>
      <c r="H938">
        <v>940</v>
      </c>
      <c r="I938">
        <f t="shared" si="585"/>
        <v>0</v>
      </c>
      <c r="J938">
        <f t="shared" si="578"/>
        <v>2.6419999999999999</v>
      </c>
      <c r="K938">
        <f t="shared" si="586"/>
        <v>2.86</v>
      </c>
      <c r="L938">
        <f t="shared" si="587"/>
        <v>2.6419999999999999</v>
      </c>
      <c r="M938">
        <f t="shared" si="588"/>
        <v>2.3159999999999998</v>
      </c>
      <c r="N938">
        <f t="shared" si="589"/>
        <v>2.8029999999999999</v>
      </c>
      <c r="O938">
        <f t="shared" si="590"/>
        <v>2.3159999999999998</v>
      </c>
      <c r="P938">
        <f t="shared" si="591"/>
        <v>2.6419999999999999</v>
      </c>
      <c r="Q938">
        <f t="shared" si="592"/>
        <v>2.6419999999999999</v>
      </c>
      <c r="R938">
        <f t="shared" si="579"/>
        <v>6.7106934213868428</v>
      </c>
      <c r="S938">
        <f t="shared" si="593"/>
        <v>0.373</v>
      </c>
      <c r="T938">
        <f t="shared" si="594"/>
        <v>2.472</v>
      </c>
      <c r="U938">
        <f t="shared" si="595"/>
        <v>0.373</v>
      </c>
      <c r="V938">
        <f t="shared" si="596"/>
        <v>4.5890000000000004</v>
      </c>
      <c r="W938">
        <f t="shared" si="597"/>
        <v>1.5129999999999999</v>
      </c>
      <c r="X938">
        <f t="shared" si="598"/>
        <v>4.5890000000000004</v>
      </c>
      <c r="Y938">
        <f t="shared" si="599"/>
        <v>0.373</v>
      </c>
      <c r="Z938">
        <f t="shared" si="600"/>
        <v>0.373</v>
      </c>
      <c r="AA938">
        <f t="shared" si="601"/>
        <v>0</v>
      </c>
      <c r="AB938">
        <f t="shared" si="580"/>
        <v>0</v>
      </c>
      <c r="AC938">
        <f t="shared" si="602"/>
        <v>0</v>
      </c>
      <c r="AD938">
        <f t="shared" si="603"/>
        <v>0</v>
      </c>
      <c r="AE938">
        <f t="shared" si="581"/>
        <v>0</v>
      </c>
      <c r="AF938">
        <f t="shared" si="604"/>
        <v>0</v>
      </c>
      <c r="AG938">
        <f t="shared" si="605"/>
        <v>0.16916099773242629</v>
      </c>
      <c r="AH938">
        <f t="shared" si="606"/>
        <v>6.710693421386843E-2</v>
      </c>
      <c r="AI938">
        <f t="shared" si="607"/>
        <v>37.563447232209413</v>
      </c>
      <c r="AK938" t="e">
        <f>LOOKUP(AF938,LMS!D2:'LMS'!D2597,LMS!E2:'LMS'!E2597)</f>
        <v>#N/A</v>
      </c>
      <c r="AL938" t="e">
        <f>LOOKUP(AF938,LMS!D2:'LMS'!D2597,LMS!F2:'LMS'!F2597)</f>
        <v>#N/A</v>
      </c>
      <c r="AM938" t="e">
        <f>LOOKUP(AF938,LMS!D2:'LMS'!D2597,LMS!G2:'LMS'!G2597)</f>
        <v>#N/A</v>
      </c>
      <c r="AN938" t="e">
        <f>LOOKUP(AF938,LMS!D2:'LMS'!D2597,LMS!L2:'LMS'!L2597)</f>
        <v>#N/A</v>
      </c>
      <c r="AO938" t="e">
        <f>LOOKUP(AF938,LMS!D2:'LMS'!D2597,LMS!N2:'LMS'!N2597)</f>
        <v>#N/A</v>
      </c>
      <c r="AP938" t="e">
        <f>LOOKUP(AF938,LMS!D2:'LMS'!D2597,LMS!P2:'LMS'!P2597)</f>
        <v>#N/A</v>
      </c>
      <c r="AR938" t="e">
        <f t="shared" si="608"/>
        <v>#N/A</v>
      </c>
      <c r="AS938" t="e">
        <f t="shared" si="609"/>
        <v>#N/A</v>
      </c>
      <c r="AT938" t="e">
        <f t="shared" si="582"/>
        <v>#N/A</v>
      </c>
      <c r="AU938" t="e">
        <f t="shared" si="610"/>
        <v>#N/A</v>
      </c>
      <c r="AV938" t="e">
        <f t="shared" si="583"/>
        <v>#N/A</v>
      </c>
      <c r="AW938" t="e">
        <f t="shared" si="584"/>
        <v>#N/A</v>
      </c>
      <c r="AX938" t="e">
        <f>LOOKUP(AV938,Z!A2:'Z'!A803,Z!B2:'Z'!B803)</f>
        <v>#N/A</v>
      </c>
      <c r="AY938" t="e">
        <f t="shared" si="572"/>
        <v>#N/A</v>
      </c>
      <c r="AZ938" t="e">
        <f t="shared" si="573"/>
        <v>#N/A</v>
      </c>
      <c r="BA938" t="e">
        <f t="shared" si="574"/>
        <v>#N/A</v>
      </c>
      <c r="BB938" t="e">
        <f t="shared" si="575"/>
        <v>#N/A</v>
      </c>
      <c r="BC938" t="e">
        <f t="shared" si="576"/>
        <v>#N/A</v>
      </c>
      <c r="BD938" t="e">
        <f t="shared" si="577"/>
        <v>#N/A</v>
      </c>
    </row>
    <row r="939" spans="1:56" x14ac:dyDescent="0.25">
      <c r="A939">
        <f>'Bodycomp INPUT'!A936</f>
        <v>0</v>
      </c>
      <c r="B939">
        <f>'Bodycomp INPUT'!B936</f>
        <v>0</v>
      </c>
      <c r="C939">
        <f>'Bodycomp INPUT'!C936</f>
        <v>0</v>
      </c>
      <c r="D939">
        <f>'Bodycomp INPUT'!D936</f>
        <v>0</v>
      </c>
      <c r="E939">
        <f>'Bodycomp INPUT'!E936</f>
        <v>0</v>
      </c>
      <c r="F939">
        <f>'Bodycomp INPUT'!F936</f>
        <v>0</v>
      </c>
      <c r="G939">
        <f>'Bodycomp INPUT'!G936</f>
        <v>0</v>
      </c>
      <c r="H939">
        <v>941</v>
      </c>
      <c r="I939">
        <f t="shared" si="585"/>
        <v>0</v>
      </c>
      <c r="J939">
        <f t="shared" si="578"/>
        <v>2.6419999999999999</v>
      </c>
      <c r="K939">
        <f t="shared" si="586"/>
        <v>2.86</v>
      </c>
      <c r="L939">
        <f t="shared" si="587"/>
        <v>2.6419999999999999</v>
      </c>
      <c r="M939">
        <f t="shared" si="588"/>
        <v>2.3159999999999998</v>
      </c>
      <c r="N939">
        <f t="shared" si="589"/>
        <v>2.8029999999999999</v>
      </c>
      <c r="O939">
        <f t="shared" si="590"/>
        <v>2.3159999999999998</v>
      </c>
      <c r="P939">
        <f t="shared" si="591"/>
        <v>2.6419999999999999</v>
      </c>
      <c r="Q939">
        <f t="shared" si="592"/>
        <v>2.6419999999999999</v>
      </c>
      <c r="R939">
        <f t="shared" si="579"/>
        <v>6.7106934213868428</v>
      </c>
      <c r="S939">
        <f t="shared" si="593"/>
        <v>0.373</v>
      </c>
      <c r="T939">
        <f t="shared" si="594"/>
        <v>2.472</v>
      </c>
      <c r="U939">
        <f t="shared" si="595"/>
        <v>0.373</v>
      </c>
      <c r="V939">
        <f t="shared" si="596"/>
        <v>4.5890000000000004</v>
      </c>
      <c r="W939">
        <f t="shared" si="597"/>
        <v>1.5129999999999999</v>
      </c>
      <c r="X939">
        <f t="shared" si="598"/>
        <v>4.5890000000000004</v>
      </c>
      <c r="Y939">
        <f t="shared" si="599"/>
        <v>0.373</v>
      </c>
      <c r="Z939">
        <f t="shared" si="600"/>
        <v>0.373</v>
      </c>
      <c r="AA939">
        <f t="shared" si="601"/>
        <v>0</v>
      </c>
      <c r="AB939">
        <f t="shared" si="580"/>
        <v>0</v>
      </c>
      <c r="AC939">
        <f t="shared" si="602"/>
        <v>0</v>
      </c>
      <c r="AD939">
        <f t="shared" si="603"/>
        <v>0</v>
      </c>
      <c r="AE939">
        <f t="shared" si="581"/>
        <v>0</v>
      </c>
      <c r="AF939">
        <f t="shared" si="604"/>
        <v>0</v>
      </c>
      <c r="AG939">
        <f t="shared" si="605"/>
        <v>0.16916099773242629</v>
      </c>
      <c r="AH939">
        <f t="shared" si="606"/>
        <v>6.710693421386843E-2</v>
      </c>
      <c r="AI939">
        <f t="shared" si="607"/>
        <v>37.563447232209413</v>
      </c>
      <c r="AK939" t="e">
        <f>LOOKUP(AF939,LMS!D2:'LMS'!D2597,LMS!E2:'LMS'!E2597)</f>
        <v>#N/A</v>
      </c>
      <c r="AL939" t="e">
        <f>LOOKUP(AF939,LMS!D2:'LMS'!D2597,LMS!F2:'LMS'!F2597)</f>
        <v>#N/A</v>
      </c>
      <c r="AM939" t="e">
        <f>LOOKUP(AF939,LMS!D2:'LMS'!D2597,LMS!G2:'LMS'!G2597)</f>
        <v>#N/A</v>
      </c>
      <c r="AN939" t="e">
        <f>LOOKUP(AF939,LMS!D2:'LMS'!D2597,LMS!L2:'LMS'!L2597)</f>
        <v>#N/A</v>
      </c>
      <c r="AO939" t="e">
        <f>LOOKUP(AF939,LMS!D2:'LMS'!D2597,LMS!N2:'LMS'!N2597)</f>
        <v>#N/A</v>
      </c>
      <c r="AP939" t="e">
        <f>LOOKUP(AF939,LMS!D2:'LMS'!D2597,LMS!P2:'LMS'!P2597)</f>
        <v>#N/A</v>
      </c>
      <c r="AR939" t="e">
        <f t="shared" si="608"/>
        <v>#N/A</v>
      </c>
      <c r="AS939" t="e">
        <f t="shared" si="609"/>
        <v>#N/A</v>
      </c>
      <c r="AT939" t="e">
        <f t="shared" si="582"/>
        <v>#N/A</v>
      </c>
      <c r="AU939" t="e">
        <f t="shared" si="610"/>
        <v>#N/A</v>
      </c>
      <c r="AV939" t="e">
        <f t="shared" si="583"/>
        <v>#N/A</v>
      </c>
      <c r="AW939" t="e">
        <f t="shared" si="584"/>
        <v>#N/A</v>
      </c>
      <c r="AX939" t="e">
        <f>LOOKUP(AV939,Z!A2:'Z'!A803,Z!B2:'Z'!B803)</f>
        <v>#N/A</v>
      </c>
      <c r="AY939" t="e">
        <f t="shared" si="572"/>
        <v>#N/A</v>
      </c>
      <c r="AZ939" t="e">
        <f t="shared" si="573"/>
        <v>#N/A</v>
      </c>
      <c r="BA939" t="e">
        <f t="shared" si="574"/>
        <v>#N/A</v>
      </c>
      <c r="BB939" t="e">
        <f t="shared" si="575"/>
        <v>#N/A</v>
      </c>
      <c r="BC939" t="e">
        <f t="shared" si="576"/>
        <v>#N/A</v>
      </c>
      <c r="BD939" t="e">
        <f t="shared" si="577"/>
        <v>#N/A</v>
      </c>
    </row>
    <row r="940" spans="1:56" x14ac:dyDescent="0.25">
      <c r="A940">
        <f>'Bodycomp INPUT'!A937</f>
        <v>0</v>
      </c>
      <c r="B940">
        <f>'Bodycomp INPUT'!B937</f>
        <v>0</v>
      </c>
      <c r="C940">
        <f>'Bodycomp INPUT'!C937</f>
        <v>0</v>
      </c>
      <c r="D940">
        <f>'Bodycomp INPUT'!D937</f>
        <v>0</v>
      </c>
      <c r="E940">
        <f>'Bodycomp INPUT'!E937</f>
        <v>0</v>
      </c>
      <c r="F940">
        <f>'Bodycomp INPUT'!F937</f>
        <v>0</v>
      </c>
      <c r="G940">
        <f>'Bodycomp INPUT'!G937</f>
        <v>0</v>
      </c>
      <c r="H940">
        <v>942</v>
      </c>
      <c r="I940">
        <f t="shared" si="585"/>
        <v>0</v>
      </c>
      <c r="J940">
        <f t="shared" si="578"/>
        <v>2.6419999999999999</v>
      </c>
      <c r="K940">
        <f t="shared" si="586"/>
        <v>2.86</v>
      </c>
      <c r="L940">
        <f t="shared" si="587"/>
        <v>2.6419999999999999</v>
      </c>
      <c r="M940">
        <f t="shared" si="588"/>
        <v>2.3159999999999998</v>
      </c>
      <c r="N940">
        <f t="shared" si="589"/>
        <v>2.8029999999999999</v>
      </c>
      <c r="O940">
        <f t="shared" si="590"/>
        <v>2.3159999999999998</v>
      </c>
      <c r="P940">
        <f t="shared" si="591"/>
        <v>2.6419999999999999</v>
      </c>
      <c r="Q940">
        <f t="shared" si="592"/>
        <v>2.6419999999999999</v>
      </c>
      <c r="R940">
        <f t="shared" si="579"/>
        <v>6.7106934213868428</v>
      </c>
      <c r="S940">
        <f t="shared" si="593"/>
        <v>0.373</v>
      </c>
      <c r="T940">
        <f t="shared" si="594"/>
        <v>2.472</v>
      </c>
      <c r="U940">
        <f t="shared" si="595"/>
        <v>0.373</v>
      </c>
      <c r="V940">
        <f t="shared" si="596"/>
        <v>4.5890000000000004</v>
      </c>
      <c r="W940">
        <f t="shared" si="597"/>
        <v>1.5129999999999999</v>
      </c>
      <c r="X940">
        <f t="shared" si="598"/>
        <v>4.5890000000000004</v>
      </c>
      <c r="Y940">
        <f t="shared" si="599"/>
        <v>0.373</v>
      </c>
      <c r="Z940">
        <f t="shared" si="600"/>
        <v>0.373</v>
      </c>
      <c r="AA940">
        <f t="shared" si="601"/>
        <v>0</v>
      </c>
      <c r="AB940">
        <f t="shared" si="580"/>
        <v>0</v>
      </c>
      <c r="AC940">
        <f t="shared" si="602"/>
        <v>0</v>
      </c>
      <c r="AD940">
        <f t="shared" si="603"/>
        <v>0</v>
      </c>
      <c r="AE940">
        <f t="shared" si="581"/>
        <v>0</v>
      </c>
      <c r="AF940">
        <f t="shared" si="604"/>
        <v>0</v>
      </c>
      <c r="AG940">
        <f t="shared" si="605"/>
        <v>0.16916099773242629</v>
      </c>
      <c r="AH940">
        <f t="shared" si="606"/>
        <v>6.710693421386843E-2</v>
      </c>
      <c r="AI940">
        <f t="shared" si="607"/>
        <v>37.563447232209413</v>
      </c>
      <c r="AK940" t="e">
        <f>LOOKUP(AF940,LMS!D2:'LMS'!D2597,LMS!E2:'LMS'!E2597)</f>
        <v>#N/A</v>
      </c>
      <c r="AL940" t="e">
        <f>LOOKUP(AF940,LMS!D2:'LMS'!D2597,LMS!F2:'LMS'!F2597)</f>
        <v>#N/A</v>
      </c>
      <c r="AM940" t="e">
        <f>LOOKUP(AF940,LMS!D2:'LMS'!D2597,LMS!G2:'LMS'!G2597)</f>
        <v>#N/A</v>
      </c>
      <c r="AN940" t="e">
        <f>LOOKUP(AF940,LMS!D2:'LMS'!D2597,LMS!L2:'LMS'!L2597)</f>
        <v>#N/A</v>
      </c>
      <c r="AO940" t="e">
        <f>LOOKUP(AF940,LMS!D2:'LMS'!D2597,LMS!N2:'LMS'!N2597)</f>
        <v>#N/A</v>
      </c>
      <c r="AP940" t="e">
        <f>LOOKUP(AF940,LMS!D2:'LMS'!D2597,LMS!P2:'LMS'!P2597)</f>
        <v>#N/A</v>
      </c>
      <c r="AR940" t="e">
        <f t="shared" si="608"/>
        <v>#N/A</v>
      </c>
      <c r="AS940" t="e">
        <f t="shared" si="609"/>
        <v>#N/A</v>
      </c>
      <c r="AT940" t="e">
        <f t="shared" si="582"/>
        <v>#N/A</v>
      </c>
      <c r="AU940" t="e">
        <f t="shared" si="610"/>
        <v>#N/A</v>
      </c>
      <c r="AV940" t="e">
        <f t="shared" si="583"/>
        <v>#N/A</v>
      </c>
      <c r="AW940" t="e">
        <f t="shared" si="584"/>
        <v>#N/A</v>
      </c>
      <c r="AX940" t="e">
        <f>LOOKUP(AV940,Z!A2:'Z'!A803,Z!B2:'Z'!B803)</f>
        <v>#N/A</v>
      </c>
      <c r="AY940" t="e">
        <f t="shared" si="572"/>
        <v>#N/A</v>
      </c>
      <c r="AZ940" t="e">
        <f t="shared" si="573"/>
        <v>#N/A</v>
      </c>
      <c r="BA940" t="e">
        <f t="shared" si="574"/>
        <v>#N/A</v>
      </c>
      <c r="BB940" t="e">
        <f t="shared" si="575"/>
        <v>#N/A</v>
      </c>
      <c r="BC940" t="e">
        <f t="shared" si="576"/>
        <v>#N/A</v>
      </c>
      <c r="BD940" t="e">
        <f t="shared" si="577"/>
        <v>#N/A</v>
      </c>
    </row>
    <row r="941" spans="1:56" x14ac:dyDescent="0.25">
      <c r="A941">
        <f>'Bodycomp INPUT'!A938</f>
        <v>0</v>
      </c>
      <c r="B941">
        <f>'Bodycomp INPUT'!B938</f>
        <v>0</v>
      </c>
      <c r="C941">
        <f>'Bodycomp INPUT'!C938</f>
        <v>0</v>
      </c>
      <c r="D941">
        <f>'Bodycomp INPUT'!D938</f>
        <v>0</v>
      </c>
      <c r="E941">
        <f>'Bodycomp INPUT'!E938</f>
        <v>0</v>
      </c>
      <c r="F941">
        <f>'Bodycomp INPUT'!F938</f>
        <v>0</v>
      </c>
      <c r="G941">
        <f>'Bodycomp INPUT'!G938</f>
        <v>0</v>
      </c>
      <c r="H941">
        <v>943</v>
      </c>
      <c r="I941">
        <f t="shared" si="585"/>
        <v>0</v>
      </c>
      <c r="J941">
        <f t="shared" si="578"/>
        <v>2.6419999999999999</v>
      </c>
      <c r="K941">
        <f t="shared" si="586"/>
        <v>2.86</v>
      </c>
      <c r="L941">
        <f t="shared" si="587"/>
        <v>2.6419999999999999</v>
      </c>
      <c r="M941">
        <f t="shared" si="588"/>
        <v>2.3159999999999998</v>
      </c>
      <c r="N941">
        <f t="shared" si="589"/>
        <v>2.8029999999999999</v>
      </c>
      <c r="O941">
        <f t="shared" si="590"/>
        <v>2.3159999999999998</v>
      </c>
      <c r="P941">
        <f t="shared" si="591"/>
        <v>2.6419999999999999</v>
      </c>
      <c r="Q941">
        <f t="shared" si="592"/>
        <v>2.6419999999999999</v>
      </c>
      <c r="R941">
        <f t="shared" si="579"/>
        <v>6.7106934213868428</v>
      </c>
      <c r="S941">
        <f t="shared" si="593"/>
        <v>0.373</v>
      </c>
      <c r="T941">
        <f t="shared" si="594"/>
        <v>2.472</v>
      </c>
      <c r="U941">
        <f t="shared" si="595"/>
        <v>0.373</v>
      </c>
      <c r="V941">
        <f t="shared" si="596"/>
        <v>4.5890000000000004</v>
      </c>
      <c r="W941">
        <f t="shared" si="597"/>
        <v>1.5129999999999999</v>
      </c>
      <c r="X941">
        <f t="shared" si="598"/>
        <v>4.5890000000000004</v>
      </c>
      <c r="Y941">
        <f t="shared" si="599"/>
        <v>0.373</v>
      </c>
      <c r="Z941">
        <f t="shared" si="600"/>
        <v>0.373</v>
      </c>
      <c r="AA941">
        <f t="shared" si="601"/>
        <v>0</v>
      </c>
      <c r="AB941">
        <f t="shared" si="580"/>
        <v>0</v>
      </c>
      <c r="AC941">
        <f t="shared" si="602"/>
        <v>0</v>
      </c>
      <c r="AD941">
        <f t="shared" si="603"/>
        <v>0</v>
      </c>
      <c r="AE941">
        <f t="shared" si="581"/>
        <v>0</v>
      </c>
      <c r="AF941">
        <f t="shared" si="604"/>
        <v>0</v>
      </c>
      <c r="AG941">
        <f t="shared" si="605"/>
        <v>0.16916099773242629</v>
      </c>
      <c r="AH941">
        <f t="shared" si="606"/>
        <v>6.710693421386843E-2</v>
      </c>
      <c r="AI941">
        <f t="shared" si="607"/>
        <v>37.563447232209413</v>
      </c>
      <c r="AK941" t="e">
        <f>LOOKUP(AF941,LMS!D2:'LMS'!D2597,LMS!E2:'LMS'!E2597)</f>
        <v>#N/A</v>
      </c>
      <c r="AL941" t="e">
        <f>LOOKUP(AF941,LMS!D2:'LMS'!D2597,LMS!F2:'LMS'!F2597)</f>
        <v>#N/A</v>
      </c>
      <c r="AM941" t="e">
        <f>LOOKUP(AF941,LMS!D2:'LMS'!D2597,LMS!G2:'LMS'!G2597)</f>
        <v>#N/A</v>
      </c>
      <c r="AN941" t="e">
        <f>LOOKUP(AF941,LMS!D2:'LMS'!D2597,LMS!L2:'LMS'!L2597)</f>
        <v>#N/A</v>
      </c>
      <c r="AO941" t="e">
        <f>LOOKUP(AF941,LMS!D2:'LMS'!D2597,LMS!N2:'LMS'!N2597)</f>
        <v>#N/A</v>
      </c>
      <c r="AP941" t="e">
        <f>LOOKUP(AF941,LMS!D2:'LMS'!D2597,LMS!P2:'LMS'!P2597)</f>
        <v>#N/A</v>
      </c>
      <c r="AR941" t="e">
        <f t="shared" si="608"/>
        <v>#N/A</v>
      </c>
      <c r="AS941" t="e">
        <f t="shared" si="609"/>
        <v>#N/A</v>
      </c>
      <c r="AT941" t="e">
        <f t="shared" si="582"/>
        <v>#N/A</v>
      </c>
      <c r="AU941" t="e">
        <f t="shared" si="610"/>
        <v>#N/A</v>
      </c>
      <c r="AV941" t="e">
        <f t="shared" si="583"/>
        <v>#N/A</v>
      </c>
      <c r="AW941" t="e">
        <f t="shared" si="584"/>
        <v>#N/A</v>
      </c>
      <c r="AX941" t="e">
        <f>LOOKUP(AV941,Z!A2:'Z'!A803,Z!B2:'Z'!B803)</f>
        <v>#N/A</v>
      </c>
      <c r="AY941" t="e">
        <f t="shared" si="572"/>
        <v>#N/A</v>
      </c>
      <c r="AZ941" t="e">
        <f t="shared" si="573"/>
        <v>#N/A</v>
      </c>
      <c r="BA941" t="e">
        <f t="shared" si="574"/>
        <v>#N/A</v>
      </c>
      <c r="BB941" t="e">
        <f t="shared" si="575"/>
        <v>#N/A</v>
      </c>
      <c r="BC941" t="e">
        <f t="shared" si="576"/>
        <v>#N/A</v>
      </c>
      <c r="BD941" t="e">
        <f t="shared" si="577"/>
        <v>#N/A</v>
      </c>
    </row>
    <row r="942" spans="1:56" x14ac:dyDescent="0.25">
      <c r="A942">
        <f>'Bodycomp INPUT'!A939</f>
        <v>0</v>
      </c>
      <c r="B942">
        <f>'Bodycomp INPUT'!B939</f>
        <v>0</v>
      </c>
      <c r="C942">
        <f>'Bodycomp INPUT'!C939</f>
        <v>0</v>
      </c>
      <c r="D942">
        <f>'Bodycomp INPUT'!D939</f>
        <v>0</v>
      </c>
      <c r="E942">
        <f>'Bodycomp INPUT'!E939</f>
        <v>0</v>
      </c>
      <c r="F942">
        <f>'Bodycomp INPUT'!F939</f>
        <v>0</v>
      </c>
      <c r="G942">
        <f>'Bodycomp INPUT'!G939</f>
        <v>0</v>
      </c>
      <c r="H942">
        <v>944</v>
      </c>
      <c r="I942">
        <f t="shared" si="585"/>
        <v>0</v>
      </c>
      <c r="J942">
        <f t="shared" si="578"/>
        <v>2.6419999999999999</v>
      </c>
      <c r="K942">
        <f t="shared" si="586"/>
        <v>2.86</v>
      </c>
      <c r="L942">
        <f t="shared" si="587"/>
        <v>2.6419999999999999</v>
      </c>
      <c r="M942">
        <f t="shared" si="588"/>
        <v>2.3159999999999998</v>
      </c>
      <c r="N942">
        <f t="shared" si="589"/>
        <v>2.8029999999999999</v>
      </c>
      <c r="O942">
        <f t="shared" si="590"/>
        <v>2.3159999999999998</v>
      </c>
      <c r="P942">
        <f t="shared" si="591"/>
        <v>2.6419999999999999</v>
      </c>
      <c r="Q942">
        <f t="shared" si="592"/>
        <v>2.6419999999999999</v>
      </c>
      <c r="R942">
        <f t="shared" si="579"/>
        <v>6.7106934213868428</v>
      </c>
      <c r="S942">
        <f t="shared" si="593"/>
        <v>0.373</v>
      </c>
      <c r="T942">
        <f t="shared" si="594"/>
        <v>2.472</v>
      </c>
      <c r="U942">
        <f t="shared" si="595"/>
        <v>0.373</v>
      </c>
      <c r="V942">
        <f t="shared" si="596"/>
        <v>4.5890000000000004</v>
      </c>
      <c r="W942">
        <f t="shared" si="597"/>
        <v>1.5129999999999999</v>
      </c>
      <c r="X942">
        <f t="shared" si="598"/>
        <v>4.5890000000000004</v>
      </c>
      <c r="Y942">
        <f t="shared" si="599"/>
        <v>0.373</v>
      </c>
      <c r="Z942">
        <f t="shared" si="600"/>
        <v>0.373</v>
      </c>
      <c r="AA942">
        <f t="shared" si="601"/>
        <v>0</v>
      </c>
      <c r="AB942">
        <f t="shared" si="580"/>
        <v>0</v>
      </c>
      <c r="AC942">
        <f t="shared" si="602"/>
        <v>0</v>
      </c>
      <c r="AD942">
        <f t="shared" si="603"/>
        <v>0</v>
      </c>
      <c r="AE942">
        <f t="shared" si="581"/>
        <v>0</v>
      </c>
      <c r="AF942">
        <f t="shared" si="604"/>
        <v>0</v>
      </c>
      <c r="AG942">
        <f t="shared" si="605"/>
        <v>0.16916099773242629</v>
      </c>
      <c r="AH942">
        <f t="shared" si="606"/>
        <v>6.710693421386843E-2</v>
      </c>
      <c r="AI942">
        <f t="shared" si="607"/>
        <v>37.563447232209413</v>
      </c>
      <c r="AK942" t="e">
        <f>LOOKUP(AF942,LMS!D2:'LMS'!D2597,LMS!E2:'LMS'!E2597)</f>
        <v>#N/A</v>
      </c>
      <c r="AL942" t="e">
        <f>LOOKUP(AF942,LMS!D2:'LMS'!D2597,LMS!F2:'LMS'!F2597)</f>
        <v>#N/A</v>
      </c>
      <c r="AM942" t="e">
        <f>LOOKUP(AF942,LMS!D2:'LMS'!D2597,LMS!G2:'LMS'!G2597)</f>
        <v>#N/A</v>
      </c>
      <c r="AN942" t="e">
        <f>LOOKUP(AF942,LMS!D2:'LMS'!D2597,LMS!L2:'LMS'!L2597)</f>
        <v>#N/A</v>
      </c>
      <c r="AO942" t="e">
        <f>LOOKUP(AF942,LMS!D2:'LMS'!D2597,LMS!N2:'LMS'!N2597)</f>
        <v>#N/A</v>
      </c>
      <c r="AP942" t="e">
        <f>LOOKUP(AF942,LMS!D2:'LMS'!D2597,LMS!P2:'LMS'!P2597)</f>
        <v>#N/A</v>
      </c>
      <c r="AR942" t="e">
        <f t="shared" si="608"/>
        <v>#N/A</v>
      </c>
      <c r="AS942" t="e">
        <f t="shared" si="609"/>
        <v>#N/A</v>
      </c>
      <c r="AT942" t="e">
        <f t="shared" si="582"/>
        <v>#N/A</v>
      </c>
      <c r="AU942" t="e">
        <f t="shared" si="610"/>
        <v>#N/A</v>
      </c>
      <c r="AV942" t="e">
        <f t="shared" si="583"/>
        <v>#N/A</v>
      </c>
      <c r="AW942" t="e">
        <f t="shared" si="584"/>
        <v>#N/A</v>
      </c>
      <c r="AX942" t="e">
        <f>LOOKUP(AV942,Z!A2:'Z'!A803,Z!B2:'Z'!B803)</f>
        <v>#N/A</v>
      </c>
      <c r="AY942" t="e">
        <f t="shared" si="572"/>
        <v>#N/A</v>
      </c>
      <c r="AZ942" t="e">
        <f t="shared" si="573"/>
        <v>#N/A</v>
      </c>
      <c r="BA942" t="e">
        <f t="shared" si="574"/>
        <v>#N/A</v>
      </c>
      <c r="BB942" t="e">
        <f t="shared" si="575"/>
        <v>#N/A</v>
      </c>
      <c r="BC942" t="e">
        <f t="shared" si="576"/>
        <v>#N/A</v>
      </c>
      <c r="BD942" t="e">
        <f t="shared" si="577"/>
        <v>#N/A</v>
      </c>
    </row>
    <row r="943" spans="1:56" x14ac:dyDescent="0.25">
      <c r="A943">
        <f>'Bodycomp INPUT'!A940</f>
        <v>0</v>
      </c>
      <c r="B943">
        <f>'Bodycomp INPUT'!B940</f>
        <v>0</v>
      </c>
      <c r="C943">
        <f>'Bodycomp INPUT'!C940</f>
        <v>0</v>
      </c>
      <c r="D943">
        <f>'Bodycomp INPUT'!D940</f>
        <v>0</v>
      </c>
      <c r="E943">
        <f>'Bodycomp INPUT'!E940</f>
        <v>0</v>
      </c>
      <c r="F943">
        <f>'Bodycomp INPUT'!F940</f>
        <v>0</v>
      </c>
      <c r="G943">
        <f>'Bodycomp INPUT'!G940</f>
        <v>0</v>
      </c>
      <c r="H943">
        <v>945</v>
      </c>
      <c r="I943">
        <f t="shared" si="585"/>
        <v>0</v>
      </c>
      <c r="J943">
        <f t="shared" si="578"/>
        <v>2.6419999999999999</v>
      </c>
      <c r="K943">
        <f t="shared" si="586"/>
        <v>2.86</v>
      </c>
      <c r="L943">
        <f t="shared" si="587"/>
        <v>2.6419999999999999</v>
      </c>
      <c r="M943">
        <f t="shared" si="588"/>
        <v>2.3159999999999998</v>
      </c>
      <c r="N943">
        <f t="shared" si="589"/>
        <v>2.8029999999999999</v>
      </c>
      <c r="O943">
        <f t="shared" si="590"/>
        <v>2.3159999999999998</v>
      </c>
      <c r="P943">
        <f t="shared" si="591"/>
        <v>2.6419999999999999</v>
      </c>
      <c r="Q943">
        <f t="shared" si="592"/>
        <v>2.6419999999999999</v>
      </c>
      <c r="R943">
        <f t="shared" si="579"/>
        <v>6.7106934213868428</v>
      </c>
      <c r="S943">
        <f t="shared" si="593"/>
        <v>0.373</v>
      </c>
      <c r="T943">
        <f t="shared" si="594"/>
        <v>2.472</v>
      </c>
      <c r="U943">
        <f t="shared" si="595"/>
        <v>0.373</v>
      </c>
      <c r="V943">
        <f t="shared" si="596"/>
        <v>4.5890000000000004</v>
      </c>
      <c r="W943">
        <f t="shared" si="597"/>
        <v>1.5129999999999999</v>
      </c>
      <c r="X943">
        <f t="shared" si="598"/>
        <v>4.5890000000000004</v>
      </c>
      <c r="Y943">
        <f t="shared" si="599"/>
        <v>0.373</v>
      </c>
      <c r="Z943">
        <f t="shared" si="600"/>
        <v>0.373</v>
      </c>
      <c r="AA943">
        <f t="shared" si="601"/>
        <v>0</v>
      </c>
      <c r="AB943">
        <f t="shared" si="580"/>
        <v>0</v>
      </c>
      <c r="AC943">
        <f t="shared" si="602"/>
        <v>0</v>
      </c>
      <c r="AD943">
        <f t="shared" si="603"/>
        <v>0</v>
      </c>
      <c r="AE943">
        <f t="shared" si="581"/>
        <v>0</v>
      </c>
      <c r="AF943">
        <f t="shared" si="604"/>
        <v>0</v>
      </c>
      <c r="AG943">
        <f t="shared" si="605"/>
        <v>0.16916099773242629</v>
      </c>
      <c r="AH943">
        <f t="shared" si="606"/>
        <v>6.710693421386843E-2</v>
      </c>
      <c r="AI943">
        <f t="shared" si="607"/>
        <v>37.563447232209413</v>
      </c>
      <c r="AK943" t="e">
        <f>LOOKUP(AF943,LMS!D2:'LMS'!D2597,LMS!E2:'LMS'!E2597)</f>
        <v>#N/A</v>
      </c>
      <c r="AL943" t="e">
        <f>LOOKUP(AF943,LMS!D2:'LMS'!D2597,LMS!F2:'LMS'!F2597)</f>
        <v>#N/A</v>
      </c>
      <c r="AM943" t="e">
        <f>LOOKUP(AF943,LMS!D2:'LMS'!D2597,LMS!G2:'LMS'!G2597)</f>
        <v>#N/A</v>
      </c>
      <c r="AN943" t="e">
        <f>LOOKUP(AF943,LMS!D2:'LMS'!D2597,LMS!L2:'LMS'!L2597)</f>
        <v>#N/A</v>
      </c>
      <c r="AO943" t="e">
        <f>LOOKUP(AF943,LMS!D2:'LMS'!D2597,LMS!N2:'LMS'!N2597)</f>
        <v>#N/A</v>
      </c>
      <c r="AP943" t="e">
        <f>LOOKUP(AF943,LMS!D2:'LMS'!D2597,LMS!P2:'LMS'!P2597)</f>
        <v>#N/A</v>
      </c>
      <c r="AR943" t="e">
        <f t="shared" si="608"/>
        <v>#N/A</v>
      </c>
      <c r="AS943" t="e">
        <f t="shared" si="609"/>
        <v>#N/A</v>
      </c>
      <c r="AT943" t="e">
        <f t="shared" si="582"/>
        <v>#N/A</v>
      </c>
      <c r="AU943" t="e">
        <f t="shared" si="610"/>
        <v>#N/A</v>
      </c>
      <c r="AV943" t="e">
        <f t="shared" si="583"/>
        <v>#N/A</v>
      </c>
      <c r="AW943" t="e">
        <f t="shared" si="584"/>
        <v>#N/A</v>
      </c>
      <c r="AX943" t="e">
        <f>LOOKUP(AV943,Z!A2:'Z'!A803,Z!B2:'Z'!B803)</f>
        <v>#N/A</v>
      </c>
      <c r="AY943" t="e">
        <f t="shared" si="572"/>
        <v>#N/A</v>
      </c>
      <c r="AZ943" t="e">
        <f t="shared" si="573"/>
        <v>#N/A</v>
      </c>
      <c r="BA943" t="e">
        <f t="shared" si="574"/>
        <v>#N/A</v>
      </c>
      <c r="BB943" t="e">
        <f t="shared" si="575"/>
        <v>#N/A</v>
      </c>
      <c r="BC943" t="e">
        <f t="shared" si="576"/>
        <v>#N/A</v>
      </c>
      <c r="BD943" t="e">
        <f t="shared" si="577"/>
        <v>#N/A</v>
      </c>
    </row>
    <row r="944" spans="1:56" x14ac:dyDescent="0.25">
      <c r="A944">
        <f>'Bodycomp INPUT'!A941</f>
        <v>0</v>
      </c>
      <c r="B944">
        <f>'Bodycomp INPUT'!B941</f>
        <v>0</v>
      </c>
      <c r="C944">
        <f>'Bodycomp INPUT'!C941</f>
        <v>0</v>
      </c>
      <c r="D944">
        <f>'Bodycomp INPUT'!D941</f>
        <v>0</v>
      </c>
      <c r="E944">
        <f>'Bodycomp INPUT'!E941</f>
        <v>0</v>
      </c>
      <c r="F944">
        <f>'Bodycomp INPUT'!F941</f>
        <v>0</v>
      </c>
      <c r="G944">
        <f>'Bodycomp INPUT'!G941</f>
        <v>0</v>
      </c>
      <c r="H944">
        <v>946</v>
      </c>
      <c r="I944">
        <f t="shared" si="585"/>
        <v>0</v>
      </c>
      <c r="J944">
        <f t="shared" si="578"/>
        <v>2.6419999999999999</v>
      </c>
      <c r="K944">
        <f t="shared" si="586"/>
        <v>2.86</v>
      </c>
      <c r="L944">
        <f t="shared" si="587"/>
        <v>2.6419999999999999</v>
      </c>
      <c r="M944">
        <f t="shared" si="588"/>
        <v>2.3159999999999998</v>
      </c>
      <c r="N944">
        <f t="shared" si="589"/>
        <v>2.8029999999999999</v>
      </c>
      <c r="O944">
        <f t="shared" si="590"/>
        <v>2.3159999999999998</v>
      </c>
      <c r="P944">
        <f t="shared" si="591"/>
        <v>2.6419999999999999</v>
      </c>
      <c r="Q944">
        <f t="shared" si="592"/>
        <v>2.6419999999999999</v>
      </c>
      <c r="R944">
        <f t="shared" si="579"/>
        <v>6.7106934213868428</v>
      </c>
      <c r="S944">
        <f t="shared" si="593"/>
        <v>0.373</v>
      </c>
      <c r="T944">
        <f t="shared" si="594"/>
        <v>2.472</v>
      </c>
      <c r="U944">
        <f t="shared" si="595"/>
        <v>0.373</v>
      </c>
      <c r="V944">
        <f t="shared" si="596"/>
        <v>4.5890000000000004</v>
      </c>
      <c r="W944">
        <f t="shared" si="597"/>
        <v>1.5129999999999999</v>
      </c>
      <c r="X944">
        <f t="shared" si="598"/>
        <v>4.5890000000000004</v>
      </c>
      <c r="Y944">
        <f t="shared" si="599"/>
        <v>0.373</v>
      </c>
      <c r="Z944">
        <f t="shared" si="600"/>
        <v>0.373</v>
      </c>
      <c r="AA944">
        <f t="shared" si="601"/>
        <v>0</v>
      </c>
      <c r="AB944">
        <f t="shared" si="580"/>
        <v>0</v>
      </c>
      <c r="AC944">
        <f t="shared" si="602"/>
        <v>0</v>
      </c>
      <c r="AD944">
        <f t="shared" si="603"/>
        <v>0</v>
      </c>
      <c r="AE944">
        <f t="shared" si="581"/>
        <v>0</v>
      </c>
      <c r="AF944">
        <f t="shared" si="604"/>
        <v>0</v>
      </c>
      <c r="AG944">
        <f t="shared" si="605"/>
        <v>0.16916099773242629</v>
      </c>
      <c r="AH944">
        <f t="shared" si="606"/>
        <v>6.710693421386843E-2</v>
      </c>
      <c r="AI944">
        <f t="shared" si="607"/>
        <v>37.563447232209413</v>
      </c>
      <c r="AK944" t="e">
        <f>LOOKUP(AF944,LMS!D2:'LMS'!D2597,LMS!E2:'LMS'!E2597)</f>
        <v>#N/A</v>
      </c>
      <c r="AL944" t="e">
        <f>LOOKUP(AF944,LMS!D2:'LMS'!D2597,LMS!F2:'LMS'!F2597)</f>
        <v>#N/A</v>
      </c>
      <c r="AM944" t="e">
        <f>LOOKUP(AF944,LMS!D2:'LMS'!D2597,LMS!G2:'LMS'!G2597)</f>
        <v>#N/A</v>
      </c>
      <c r="AN944" t="e">
        <f>LOOKUP(AF944,LMS!D2:'LMS'!D2597,LMS!L2:'LMS'!L2597)</f>
        <v>#N/A</v>
      </c>
      <c r="AO944" t="e">
        <f>LOOKUP(AF944,LMS!D2:'LMS'!D2597,LMS!N2:'LMS'!N2597)</f>
        <v>#N/A</v>
      </c>
      <c r="AP944" t="e">
        <f>LOOKUP(AF944,LMS!D2:'LMS'!D2597,LMS!P2:'LMS'!P2597)</f>
        <v>#N/A</v>
      </c>
      <c r="AR944" t="e">
        <f t="shared" si="608"/>
        <v>#N/A</v>
      </c>
      <c r="AS944" t="e">
        <f t="shared" si="609"/>
        <v>#N/A</v>
      </c>
      <c r="AT944" t="e">
        <f t="shared" si="582"/>
        <v>#N/A</v>
      </c>
      <c r="AU944" t="e">
        <f t="shared" si="610"/>
        <v>#N/A</v>
      </c>
      <c r="AV944" t="e">
        <f t="shared" si="583"/>
        <v>#N/A</v>
      </c>
      <c r="AW944" t="e">
        <f t="shared" si="584"/>
        <v>#N/A</v>
      </c>
      <c r="AX944" t="e">
        <f>LOOKUP(AV944,Z!A2:'Z'!A803,Z!B2:'Z'!B803)</f>
        <v>#N/A</v>
      </c>
      <c r="AY944" t="e">
        <f t="shared" si="572"/>
        <v>#N/A</v>
      </c>
      <c r="AZ944" t="e">
        <f t="shared" si="573"/>
        <v>#N/A</v>
      </c>
      <c r="BA944" t="e">
        <f t="shared" si="574"/>
        <v>#N/A</v>
      </c>
      <c r="BB944" t="e">
        <f t="shared" si="575"/>
        <v>#N/A</v>
      </c>
      <c r="BC944" t="e">
        <f t="shared" si="576"/>
        <v>#N/A</v>
      </c>
      <c r="BD944" t="e">
        <f t="shared" si="577"/>
        <v>#N/A</v>
      </c>
    </row>
    <row r="945" spans="1:56" x14ac:dyDescent="0.25">
      <c r="A945">
        <f>'Bodycomp INPUT'!A942</f>
        <v>0</v>
      </c>
      <c r="B945">
        <f>'Bodycomp INPUT'!B942</f>
        <v>0</v>
      </c>
      <c r="C945">
        <f>'Bodycomp INPUT'!C942</f>
        <v>0</v>
      </c>
      <c r="D945">
        <f>'Bodycomp INPUT'!D942</f>
        <v>0</v>
      </c>
      <c r="E945">
        <f>'Bodycomp INPUT'!E942</f>
        <v>0</v>
      </c>
      <c r="F945">
        <f>'Bodycomp INPUT'!F942</f>
        <v>0</v>
      </c>
      <c r="G945">
        <f>'Bodycomp INPUT'!G942</f>
        <v>0</v>
      </c>
      <c r="H945">
        <v>947</v>
      </c>
      <c r="I945">
        <f t="shared" si="585"/>
        <v>0</v>
      </c>
      <c r="J945">
        <f t="shared" si="578"/>
        <v>2.6419999999999999</v>
      </c>
      <c r="K945">
        <f t="shared" si="586"/>
        <v>2.86</v>
      </c>
      <c r="L945">
        <f t="shared" si="587"/>
        <v>2.6419999999999999</v>
      </c>
      <c r="M945">
        <f t="shared" si="588"/>
        <v>2.3159999999999998</v>
      </c>
      <c r="N945">
        <f t="shared" si="589"/>
        <v>2.8029999999999999</v>
      </c>
      <c r="O945">
        <f t="shared" si="590"/>
        <v>2.3159999999999998</v>
      </c>
      <c r="P945">
        <f t="shared" si="591"/>
        <v>2.6419999999999999</v>
      </c>
      <c r="Q945">
        <f t="shared" si="592"/>
        <v>2.6419999999999999</v>
      </c>
      <c r="R945">
        <f t="shared" si="579"/>
        <v>6.7106934213868428</v>
      </c>
      <c r="S945">
        <f t="shared" si="593"/>
        <v>0.373</v>
      </c>
      <c r="T945">
        <f t="shared" si="594"/>
        <v>2.472</v>
      </c>
      <c r="U945">
        <f t="shared" si="595"/>
        <v>0.373</v>
      </c>
      <c r="V945">
        <f t="shared" si="596"/>
        <v>4.5890000000000004</v>
      </c>
      <c r="W945">
        <f t="shared" si="597"/>
        <v>1.5129999999999999</v>
      </c>
      <c r="X945">
        <f t="shared" si="598"/>
        <v>4.5890000000000004</v>
      </c>
      <c r="Y945">
        <f t="shared" si="599"/>
        <v>0.373</v>
      </c>
      <c r="Z945">
        <f t="shared" si="600"/>
        <v>0.373</v>
      </c>
      <c r="AA945">
        <f t="shared" si="601"/>
        <v>0</v>
      </c>
      <c r="AB945">
        <f t="shared" si="580"/>
        <v>0</v>
      </c>
      <c r="AC945">
        <f t="shared" si="602"/>
        <v>0</v>
      </c>
      <c r="AD945">
        <f t="shared" si="603"/>
        <v>0</v>
      </c>
      <c r="AE945">
        <f t="shared" si="581"/>
        <v>0</v>
      </c>
      <c r="AF945">
        <f t="shared" si="604"/>
        <v>0</v>
      </c>
      <c r="AG945">
        <f t="shared" si="605"/>
        <v>0.16916099773242629</v>
      </c>
      <c r="AH945">
        <f t="shared" si="606"/>
        <v>6.710693421386843E-2</v>
      </c>
      <c r="AI945">
        <f t="shared" si="607"/>
        <v>37.563447232209413</v>
      </c>
      <c r="AK945" t="e">
        <f>LOOKUP(AF945,LMS!D2:'LMS'!D2597,LMS!E2:'LMS'!E2597)</f>
        <v>#N/A</v>
      </c>
      <c r="AL945" t="e">
        <f>LOOKUP(AF945,LMS!D2:'LMS'!D2597,LMS!F2:'LMS'!F2597)</f>
        <v>#N/A</v>
      </c>
      <c r="AM945" t="e">
        <f>LOOKUP(AF945,LMS!D2:'LMS'!D2597,LMS!G2:'LMS'!G2597)</f>
        <v>#N/A</v>
      </c>
      <c r="AN945" t="e">
        <f>LOOKUP(AF945,LMS!D2:'LMS'!D2597,LMS!L2:'LMS'!L2597)</f>
        <v>#N/A</v>
      </c>
      <c r="AO945" t="e">
        <f>LOOKUP(AF945,LMS!D2:'LMS'!D2597,LMS!N2:'LMS'!N2597)</f>
        <v>#N/A</v>
      </c>
      <c r="AP945" t="e">
        <f>LOOKUP(AF945,LMS!D2:'LMS'!D2597,LMS!P2:'LMS'!P2597)</f>
        <v>#N/A</v>
      </c>
      <c r="AR945" t="e">
        <f t="shared" si="608"/>
        <v>#N/A</v>
      </c>
      <c r="AS945" t="e">
        <f t="shared" si="609"/>
        <v>#N/A</v>
      </c>
      <c r="AT945" t="e">
        <f t="shared" si="582"/>
        <v>#N/A</v>
      </c>
      <c r="AU945" t="e">
        <f t="shared" si="610"/>
        <v>#N/A</v>
      </c>
      <c r="AV945" t="e">
        <f t="shared" si="583"/>
        <v>#N/A</v>
      </c>
      <c r="AW945" t="e">
        <f t="shared" si="584"/>
        <v>#N/A</v>
      </c>
      <c r="AX945" t="e">
        <f>LOOKUP(AV945,Z!A2:'Z'!A803,Z!B2:'Z'!B803)</f>
        <v>#N/A</v>
      </c>
      <c r="AY945" t="e">
        <f t="shared" si="572"/>
        <v>#N/A</v>
      </c>
      <c r="AZ945" t="e">
        <f t="shared" si="573"/>
        <v>#N/A</v>
      </c>
      <c r="BA945" t="e">
        <f t="shared" si="574"/>
        <v>#N/A</v>
      </c>
      <c r="BB945" t="e">
        <f t="shared" si="575"/>
        <v>#N/A</v>
      </c>
      <c r="BC945" t="e">
        <f t="shared" si="576"/>
        <v>#N/A</v>
      </c>
      <c r="BD945" t="e">
        <f t="shared" si="577"/>
        <v>#N/A</v>
      </c>
    </row>
    <row r="946" spans="1:56" x14ac:dyDescent="0.25">
      <c r="A946">
        <f>'Bodycomp INPUT'!A943</f>
        <v>0</v>
      </c>
      <c r="B946">
        <f>'Bodycomp INPUT'!B943</f>
        <v>0</v>
      </c>
      <c r="C946">
        <f>'Bodycomp INPUT'!C943</f>
        <v>0</v>
      </c>
      <c r="D946">
        <f>'Bodycomp INPUT'!D943</f>
        <v>0</v>
      </c>
      <c r="E946">
        <f>'Bodycomp INPUT'!E943</f>
        <v>0</v>
      </c>
      <c r="F946">
        <f>'Bodycomp INPUT'!F943</f>
        <v>0</v>
      </c>
      <c r="G946">
        <f>'Bodycomp INPUT'!G943</f>
        <v>0</v>
      </c>
      <c r="H946">
        <v>948</v>
      </c>
      <c r="I946">
        <f t="shared" si="585"/>
        <v>0</v>
      </c>
      <c r="J946">
        <f t="shared" si="578"/>
        <v>2.6419999999999999</v>
      </c>
      <c r="K946">
        <f t="shared" si="586"/>
        <v>2.86</v>
      </c>
      <c r="L946">
        <f t="shared" si="587"/>
        <v>2.6419999999999999</v>
      </c>
      <c r="M946">
        <f t="shared" si="588"/>
        <v>2.3159999999999998</v>
      </c>
      <c r="N946">
        <f t="shared" si="589"/>
        <v>2.8029999999999999</v>
      </c>
      <c r="O946">
        <f t="shared" si="590"/>
        <v>2.3159999999999998</v>
      </c>
      <c r="P946">
        <f t="shared" si="591"/>
        <v>2.6419999999999999</v>
      </c>
      <c r="Q946">
        <f t="shared" si="592"/>
        <v>2.6419999999999999</v>
      </c>
      <c r="R946">
        <f t="shared" si="579"/>
        <v>6.7106934213868428</v>
      </c>
      <c r="S946">
        <f t="shared" si="593"/>
        <v>0.373</v>
      </c>
      <c r="T946">
        <f t="shared" si="594"/>
        <v>2.472</v>
      </c>
      <c r="U946">
        <f t="shared" si="595"/>
        <v>0.373</v>
      </c>
      <c r="V946">
        <f t="shared" si="596"/>
        <v>4.5890000000000004</v>
      </c>
      <c r="W946">
        <f t="shared" si="597"/>
        <v>1.5129999999999999</v>
      </c>
      <c r="X946">
        <f t="shared" si="598"/>
        <v>4.5890000000000004</v>
      </c>
      <c r="Y946">
        <f t="shared" si="599"/>
        <v>0.373</v>
      </c>
      <c r="Z946">
        <f t="shared" si="600"/>
        <v>0.373</v>
      </c>
      <c r="AA946">
        <f t="shared" si="601"/>
        <v>0</v>
      </c>
      <c r="AB946">
        <f t="shared" si="580"/>
        <v>0</v>
      </c>
      <c r="AC946">
        <f t="shared" si="602"/>
        <v>0</v>
      </c>
      <c r="AD946">
        <f t="shared" si="603"/>
        <v>0</v>
      </c>
      <c r="AE946">
        <f t="shared" si="581"/>
        <v>0</v>
      </c>
      <c r="AF946">
        <f t="shared" si="604"/>
        <v>0</v>
      </c>
      <c r="AG946">
        <f t="shared" si="605"/>
        <v>0.16916099773242629</v>
      </c>
      <c r="AH946">
        <f t="shared" si="606"/>
        <v>6.710693421386843E-2</v>
      </c>
      <c r="AI946">
        <f t="shared" si="607"/>
        <v>37.563447232209413</v>
      </c>
      <c r="AK946" t="e">
        <f>LOOKUP(AF946,LMS!D2:'LMS'!D2597,LMS!E2:'LMS'!E2597)</f>
        <v>#N/A</v>
      </c>
      <c r="AL946" t="e">
        <f>LOOKUP(AF946,LMS!D2:'LMS'!D2597,LMS!F2:'LMS'!F2597)</f>
        <v>#N/A</v>
      </c>
      <c r="AM946" t="e">
        <f>LOOKUP(AF946,LMS!D2:'LMS'!D2597,LMS!G2:'LMS'!G2597)</f>
        <v>#N/A</v>
      </c>
      <c r="AN946" t="e">
        <f>LOOKUP(AF946,LMS!D2:'LMS'!D2597,LMS!L2:'LMS'!L2597)</f>
        <v>#N/A</v>
      </c>
      <c r="AO946" t="e">
        <f>LOOKUP(AF946,LMS!D2:'LMS'!D2597,LMS!N2:'LMS'!N2597)</f>
        <v>#N/A</v>
      </c>
      <c r="AP946" t="e">
        <f>LOOKUP(AF946,LMS!D2:'LMS'!D2597,LMS!P2:'LMS'!P2597)</f>
        <v>#N/A</v>
      </c>
      <c r="AR946" t="e">
        <f t="shared" si="608"/>
        <v>#N/A</v>
      </c>
      <c r="AS946" t="e">
        <f t="shared" si="609"/>
        <v>#N/A</v>
      </c>
      <c r="AT946" t="e">
        <f t="shared" si="582"/>
        <v>#N/A</v>
      </c>
      <c r="AU946" t="e">
        <f t="shared" si="610"/>
        <v>#N/A</v>
      </c>
      <c r="AV946" t="e">
        <f t="shared" si="583"/>
        <v>#N/A</v>
      </c>
      <c r="AW946" t="e">
        <f t="shared" si="584"/>
        <v>#N/A</v>
      </c>
      <c r="AX946" t="e">
        <f>LOOKUP(AV946,Z!A2:'Z'!A803,Z!B2:'Z'!B803)</f>
        <v>#N/A</v>
      </c>
      <c r="AY946" t="e">
        <f t="shared" si="572"/>
        <v>#N/A</v>
      </c>
      <c r="AZ946" t="e">
        <f t="shared" si="573"/>
        <v>#N/A</v>
      </c>
      <c r="BA946" t="e">
        <f t="shared" si="574"/>
        <v>#N/A</v>
      </c>
      <c r="BB946" t="e">
        <f t="shared" si="575"/>
        <v>#N/A</v>
      </c>
      <c r="BC946" t="e">
        <f t="shared" si="576"/>
        <v>#N/A</v>
      </c>
      <c r="BD946" t="e">
        <f t="shared" si="577"/>
        <v>#N/A</v>
      </c>
    </row>
    <row r="947" spans="1:56" x14ac:dyDescent="0.25">
      <c r="A947">
        <f>'Bodycomp INPUT'!A944</f>
        <v>0</v>
      </c>
      <c r="B947">
        <f>'Bodycomp INPUT'!B944</f>
        <v>0</v>
      </c>
      <c r="C947">
        <f>'Bodycomp INPUT'!C944</f>
        <v>0</v>
      </c>
      <c r="D947">
        <f>'Bodycomp INPUT'!D944</f>
        <v>0</v>
      </c>
      <c r="E947">
        <f>'Bodycomp INPUT'!E944</f>
        <v>0</v>
      </c>
      <c r="F947">
        <f>'Bodycomp INPUT'!F944</f>
        <v>0</v>
      </c>
      <c r="G947">
        <f>'Bodycomp INPUT'!G944</f>
        <v>0</v>
      </c>
      <c r="H947">
        <v>949</v>
      </c>
      <c r="I947">
        <f t="shared" si="585"/>
        <v>0</v>
      </c>
      <c r="J947">
        <f t="shared" si="578"/>
        <v>2.6419999999999999</v>
      </c>
      <c r="K947">
        <f t="shared" si="586"/>
        <v>2.86</v>
      </c>
      <c r="L947">
        <f t="shared" si="587"/>
        <v>2.6419999999999999</v>
      </c>
      <c r="M947">
        <f t="shared" si="588"/>
        <v>2.3159999999999998</v>
      </c>
      <c r="N947">
        <f t="shared" si="589"/>
        <v>2.8029999999999999</v>
      </c>
      <c r="O947">
        <f t="shared" si="590"/>
        <v>2.3159999999999998</v>
      </c>
      <c r="P947">
        <f t="shared" si="591"/>
        <v>2.6419999999999999</v>
      </c>
      <c r="Q947">
        <f t="shared" si="592"/>
        <v>2.6419999999999999</v>
      </c>
      <c r="R947">
        <f t="shared" si="579"/>
        <v>6.7106934213868428</v>
      </c>
      <c r="S947">
        <f t="shared" si="593"/>
        <v>0.373</v>
      </c>
      <c r="T947">
        <f t="shared" si="594"/>
        <v>2.472</v>
      </c>
      <c r="U947">
        <f t="shared" si="595"/>
        <v>0.373</v>
      </c>
      <c r="V947">
        <f t="shared" si="596"/>
        <v>4.5890000000000004</v>
      </c>
      <c r="W947">
        <f t="shared" si="597"/>
        <v>1.5129999999999999</v>
      </c>
      <c r="X947">
        <f t="shared" si="598"/>
        <v>4.5890000000000004</v>
      </c>
      <c r="Y947">
        <f t="shared" si="599"/>
        <v>0.373</v>
      </c>
      <c r="Z947">
        <f t="shared" si="600"/>
        <v>0.373</v>
      </c>
      <c r="AA947">
        <f t="shared" si="601"/>
        <v>0</v>
      </c>
      <c r="AB947">
        <f t="shared" si="580"/>
        <v>0</v>
      </c>
      <c r="AC947">
        <f t="shared" si="602"/>
        <v>0</v>
      </c>
      <c r="AD947">
        <f t="shared" si="603"/>
        <v>0</v>
      </c>
      <c r="AE947">
        <f t="shared" si="581"/>
        <v>0</v>
      </c>
      <c r="AF947">
        <f t="shared" si="604"/>
        <v>0</v>
      </c>
      <c r="AG947">
        <f t="shared" si="605"/>
        <v>0.16916099773242629</v>
      </c>
      <c r="AH947">
        <f t="shared" si="606"/>
        <v>6.710693421386843E-2</v>
      </c>
      <c r="AI947">
        <f t="shared" si="607"/>
        <v>37.563447232209413</v>
      </c>
      <c r="AK947" t="e">
        <f>LOOKUP(AF947,LMS!D2:'LMS'!D2597,LMS!E2:'LMS'!E2597)</f>
        <v>#N/A</v>
      </c>
      <c r="AL947" t="e">
        <f>LOOKUP(AF947,LMS!D2:'LMS'!D2597,LMS!F2:'LMS'!F2597)</f>
        <v>#N/A</v>
      </c>
      <c r="AM947" t="e">
        <f>LOOKUP(AF947,LMS!D2:'LMS'!D2597,LMS!G2:'LMS'!G2597)</f>
        <v>#N/A</v>
      </c>
      <c r="AN947" t="e">
        <f>LOOKUP(AF947,LMS!D2:'LMS'!D2597,LMS!L2:'LMS'!L2597)</f>
        <v>#N/A</v>
      </c>
      <c r="AO947" t="e">
        <f>LOOKUP(AF947,LMS!D2:'LMS'!D2597,LMS!N2:'LMS'!N2597)</f>
        <v>#N/A</v>
      </c>
      <c r="AP947" t="e">
        <f>LOOKUP(AF947,LMS!D2:'LMS'!D2597,LMS!P2:'LMS'!P2597)</f>
        <v>#N/A</v>
      </c>
      <c r="AR947" t="e">
        <f t="shared" si="608"/>
        <v>#N/A</v>
      </c>
      <c r="AS947" t="e">
        <f t="shared" si="609"/>
        <v>#N/A</v>
      </c>
      <c r="AT947" t="e">
        <f t="shared" si="582"/>
        <v>#N/A</v>
      </c>
      <c r="AU947" t="e">
        <f t="shared" si="610"/>
        <v>#N/A</v>
      </c>
      <c r="AV947" t="e">
        <f t="shared" si="583"/>
        <v>#N/A</v>
      </c>
      <c r="AW947" t="e">
        <f t="shared" si="584"/>
        <v>#N/A</v>
      </c>
      <c r="AX947" t="e">
        <f>LOOKUP(AV947,Z!A2:'Z'!A803,Z!B2:'Z'!B803)</f>
        <v>#N/A</v>
      </c>
      <c r="AY947" t="e">
        <f t="shared" si="572"/>
        <v>#N/A</v>
      </c>
      <c r="AZ947" t="e">
        <f t="shared" si="573"/>
        <v>#N/A</v>
      </c>
      <c r="BA947" t="e">
        <f t="shared" si="574"/>
        <v>#N/A</v>
      </c>
      <c r="BB947" t="e">
        <f t="shared" si="575"/>
        <v>#N/A</v>
      </c>
      <c r="BC947" t="e">
        <f t="shared" si="576"/>
        <v>#N/A</v>
      </c>
      <c r="BD947" t="e">
        <f t="shared" si="577"/>
        <v>#N/A</v>
      </c>
    </row>
    <row r="948" spans="1:56" x14ac:dyDescent="0.25">
      <c r="A948">
        <f>'Bodycomp INPUT'!A945</f>
        <v>0</v>
      </c>
      <c r="B948">
        <f>'Bodycomp INPUT'!B945</f>
        <v>0</v>
      </c>
      <c r="C948">
        <f>'Bodycomp INPUT'!C945</f>
        <v>0</v>
      </c>
      <c r="D948">
        <f>'Bodycomp INPUT'!D945</f>
        <v>0</v>
      </c>
      <c r="E948">
        <f>'Bodycomp INPUT'!E945</f>
        <v>0</v>
      </c>
      <c r="F948">
        <f>'Bodycomp INPUT'!F945</f>
        <v>0</v>
      </c>
      <c r="G948">
        <f>'Bodycomp INPUT'!G945</f>
        <v>0</v>
      </c>
      <c r="H948">
        <v>950</v>
      </c>
      <c r="I948">
        <f t="shared" si="585"/>
        <v>0</v>
      </c>
      <c r="J948">
        <f t="shared" si="578"/>
        <v>2.6419999999999999</v>
      </c>
      <c r="K948">
        <f t="shared" si="586"/>
        <v>2.86</v>
      </c>
      <c r="L948">
        <f t="shared" si="587"/>
        <v>2.6419999999999999</v>
      </c>
      <c r="M948">
        <f t="shared" si="588"/>
        <v>2.3159999999999998</v>
      </c>
      <c r="N948">
        <f t="shared" si="589"/>
        <v>2.8029999999999999</v>
      </c>
      <c r="O948">
        <f t="shared" si="590"/>
        <v>2.3159999999999998</v>
      </c>
      <c r="P948">
        <f t="shared" si="591"/>
        <v>2.6419999999999999</v>
      </c>
      <c r="Q948">
        <f t="shared" si="592"/>
        <v>2.6419999999999999</v>
      </c>
      <c r="R948">
        <f t="shared" si="579"/>
        <v>6.7106934213868428</v>
      </c>
      <c r="S948">
        <f t="shared" si="593"/>
        <v>0.373</v>
      </c>
      <c r="T948">
        <f t="shared" si="594"/>
        <v>2.472</v>
      </c>
      <c r="U948">
        <f t="shared" si="595"/>
        <v>0.373</v>
      </c>
      <c r="V948">
        <f t="shared" si="596"/>
        <v>4.5890000000000004</v>
      </c>
      <c r="W948">
        <f t="shared" si="597"/>
        <v>1.5129999999999999</v>
      </c>
      <c r="X948">
        <f t="shared" si="598"/>
        <v>4.5890000000000004</v>
      </c>
      <c r="Y948">
        <f t="shared" si="599"/>
        <v>0.373</v>
      </c>
      <c r="Z948">
        <f t="shared" si="600"/>
        <v>0.373</v>
      </c>
      <c r="AA948">
        <f t="shared" si="601"/>
        <v>0</v>
      </c>
      <c r="AB948">
        <f t="shared" si="580"/>
        <v>0</v>
      </c>
      <c r="AC948">
        <f t="shared" si="602"/>
        <v>0</v>
      </c>
      <c r="AD948">
        <f t="shared" si="603"/>
        <v>0</v>
      </c>
      <c r="AE948">
        <f t="shared" si="581"/>
        <v>0</v>
      </c>
      <c r="AF948">
        <f t="shared" si="604"/>
        <v>0</v>
      </c>
      <c r="AG948">
        <f t="shared" si="605"/>
        <v>0.16916099773242629</v>
      </c>
      <c r="AH948">
        <f t="shared" si="606"/>
        <v>6.710693421386843E-2</v>
      </c>
      <c r="AI948">
        <f t="shared" si="607"/>
        <v>37.563447232209413</v>
      </c>
      <c r="AK948" t="e">
        <f>LOOKUP(AF948,LMS!D2:'LMS'!D2597,LMS!E2:'LMS'!E2597)</f>
        <v>#N/A</v>
      </c>
      <c r="AL948" t="e">
        <f>LOOKUP(AF948,LMS!D2:'LMS'!D2597,LMS!F2:'LMS'!F2597)</f>
        <v>#N/A</v>
      </c>
      <c r="AM948" t="e">
        <f>LOOKUP(AF948,LMS!D2:'LMS'!D2597,LMS!G2:'LMS'!G2597)</f>
        <v>#N/A</v>
      </c>
      <c r="AN948" t="e">
        <f>LOOKUP(AF948,LMS!D2:'LMS'!D2597,LMS!L2:'LMS'!L2597)</f>
        <v>#N/A</v>
      </c>
      <c r="AO948" t="e">
        <f>LOOKUP(AF948,LMS!D2:'LMS'!D2597,LMS!N2:'LMS'!N2597)</f>
        <v>#N/A</v>
      </c>
      <c r="AP948" t="e">
        <f>LOOKUP(AF948,LMS!D2:'LMS'!D2597,LMS!P2:'LMS'!P2597)</f>
        <v>#N/A</v>
      </c>
      <c r="AR948" t="e">
        <f t="shared" si="608"/>
        <v>#N/A</v>
      </c>
      <c r="AS948" t="e">
        <f t="shared" si="609"/>
        <v>#N/A</v>
      </c>
      <c r="AT948" t="e">
        <f t="shared" si="582"/>
        <v>#N/A</v>
      </c>
      <c r="AU948" t="e">
        <f t="shared" si="610"/>
        <v>#N/A</v>
      </c>
      <c r="AV948" t="e">
        <f t="shared" si="583"/>
        <v>#N/A</v>
      </c>
      <c r="AW948" t="e">
        <f t="shared" si="584"/>
        <v>#N/A</v>
      </c>
      <c r="AX948" t="e">
        <f>LOOKUP(AV948,Z!A2:'Z'!A803,Z!B2:'Z'!B803)</f>
        <v>#N/A</v>
      </c>
      <c r="AY948" t="e">
        <f t="shared" si="572"/>
        <v>#N/A</v>
      </c>
      <c r="AZ948" t="e">
        <f t="shared" si="573"/>
        <v>#N/A</v>
      </c>
      <c r="BA948" t="e">
        <f t="shared" si="574"/>
        <v>#N/A</v>
      </c>
      <c r="BB948" t="e">
        <f t="shared" si="575"/>
        <v>#N/A</v>
      </c>
      <c r="BC948" t="e">
        <f t="shared" si="576"/>
        <v>#N/A</v>
      </c>
      <c r="BD948" t="e">
        <f t="shared" si="577"/>
        <v>#N/A</v>
      </c>
    </row>
    <row r="949" spans="1:56" x14ac:dyDescent="0.25">
      <c r="A949">
        <f>'Bodycomp INPUT'!A946</f>
        <v>0</v>
      </c>
      <c r="B949">
        <f>'Bodycomp INPUT'!B946</f>
        <v>0</v>
      </c>
      <c r="C949">
        <f>'Bodycomp INPUT'!C946</f>
        <v>0</v>
      </c>
      <c r="D949">
        <f>'Bodycomp INPUT'!D946</f>
        <v>0</v>
      </c>
      <c r="E949">
        <f>'Bodycomp INPUT'!E946</f>
        <v>0</v>
      </c>
      <c r="F949">
        <f>'Bodycomp INPUT'!F946</f>
        <v>0</v>
      </c>
      <c r="G949">
        <f>'Bodycomp INPUT'!G946</f>
        <v>0</v>
      </c>
      <c r="H949">
        <v>951</v>
      </c>
      <c r="I949">
        <f t="shared" si="585"/>
        <v>0</v>
      </c>
      <c r="J949">
        <f t="shared" si="578"/>
        <v>2.6419999999999999</v>
      </c>
      <c r="K949">
        <f t="shared" si="586"/>
        <v>2.86</v>
      </c>
      <c r="L949">
        <f t="shared" si="587"/>
        <v>2.6419999999999999</v>
      </c>
      <c r="M949">
        <f t="shared" si="588"/>
        <v>2.3159999999999998</v>
      </c>
      <c r="N949">
        <f t="shared" si="589"/>
        <v>2.8029999999999999</v>
      </c>
      <c r="O949">
        <f t="shared" si="590"/>
        <v>2.3159999999999998</v>
      </c>
      <c r="P949">
        <f t="shared" si="591"/>
        <v>2.6419999999999999</v>
      </c>
      <c r="Q949">
        <f t="shared" si="592"/>
        <v>2.6419999999999999</v>
      </c>
      <c r="R949">
        <f t="shared" si="579"/>
        <v>6.7106934213868428</v>
      </c>
      <c r="S949">
        <f t="shared" si="593"/>
        <v>0.373</v>
      </c>
      <c r="T949">
        <f t="shared" si="594"/>
        <v>2.472</v>
      </c>
      <c r="U949">
        <f t="shared" si="595"/>
        <v>0.373</v>
      </c>
      <c r="V949">
        <f t="shared" si="596"/>
        <v>4.5890000000000004</v>
      </c>
      <c r="W949">
        <f t="shared" si="597"/>
        <v>1.5129999999999999</v>
      </c>
      <c r="X949">
        <f t="shared" si="598"/>
        <v>4.5890000000000004</v>
      </c>
      <c r="Y949">
        <f t="shared" si="599"/>
        <v>0.373</v>
      </c>
      <c r="Z949">
        <f t="shared" si="600"/>
        <v>0.373</v>
      </c>
      <c r="AA949">
        <f t="shared" si="601"/>
        <v>0</v>
      </c>
      <c r="AB949">
        <f t="shared" si="580"/>
        <v>0</v>
      </c>
      <c r="AC949">
        <f t="shared" si="602"/>
        <v>0</v>
      </c>
      <c r="AD949">
        <f t="shared" si="603"/>
        <v>0</v>
      </c>
      <c r="AE949">
        <f t="shared" si="581"/>
        <v>0</v>
      </c>
      <c r="AF949">
        <f t="shared" si="604"/>
        <v>0</v>
      </c>
      <c r="AG949">
        <f t="shared" si="605"/>
        <v>0.16916099773242629</v>
      </c>
      <c r="AH949">
        <f t="shared" si="606"/>
        <v>6.710693421386843E-2</v>
      </c>
      <c r="AI949">
        <f t="shared" si="607"/>
        <v>37.563447232209413</v>
      </c>
      <c r="AK949" t="e">
        <f>LOOKUP(AF949,LMS!D2:'LMS'!D2597,LMS!E2:'LMS'!E2597)</f>
        <v>#N/A</v>
      </c>
      <c r="AL949" t="e">
        <f>LOOKUP(AF949,LMS!D2:'LMS'!D2597,LMS!F2:'LMS'!F2597)</f>
        <v>#N/A</v>
      </c>
      <c r="AM949" t="e">
        <f>LOOKUP(AF949,LMS!D2:'LMS'!D2597,LMS!G2:'LMS'!G2597)</f>
        <v>#N/A</v>
      </c>
      <c r="AN949" t="e">
        <f>LOOKUP(AF949,LMS!D2:'LMS'!D2597,LMS!L2:'LMS'!L2597)</f>
        <v>#N/A</v>
      </c>
      <c r="AO949" t="e">
        <f>LOOKUP(AF949,LMS!D2:'LMS'!D2597,LMS!N2:'LMS'!N2597)</f>
        <v>#N/A</v>
      </c>
      <c r="AP949" t="e">
        <f>LOOKUP(AF949,LMS!D2:'LMS'!D2597,LMS!P2:'LMS'!P2597)</f>
        <v>#N/A</v>
      </c>
      <c r="AR949" t="e">
        <f t="shared" si="608"/>
        <v>#N/A</v>
      </c>
      <c r="AS949" t="e">
        <f t="shared" si="609"/>
        <v>#N/A</v>
      </c>
      <c r="AT949" t="e">
        <f t="shared" si="582"/>
        <v>#N/A</v>
      </c>
      <c r="AU949" t="e">
        <f t="shared" si="610"/>
        <v>#N/A</v>
      </c>
      <c r="AV949" t="e">
        <f t="shared" si="583"/>
        <v>#N/A</v>
      </c>
      <c r="AW949" t="e">
        <f t="shared" si="584"/>
        <v>#N/A</v>
      </c>
      <c r="AX949" t="e">
        <f>LOOKUP(AV949,Z!A2:'Z'!A803,Z!B2:'Z'!B803)</f>
        <v>#N/A</v>
      </c>
      <c r="AY949" t="e">
        <f t="shared" si="572"/>
        <v>#N/A</v>
      </c>
      <c r="AZ949" t="e">
        <f t="shared" si="573"/>
        <v>#N/A</v>
      </c>
      <c r="BA949" t="e">
        <f t="shared" si="574"/>
        <v>#N/A</v>
      </c>
      <c r="BB949" t="e">
        <f t="shared" si="575"/>
        <v>#N/A</v>
      </c>
      <c r="BC949" t="e">
        <f t="shared" si="576"/>
        <v>#N/A</v>
      </c>
      <c r="BD949" t="e">
        <f t="shared" si="577"/>
        <v>#N/A</v>
      </c>
    </row>
    <row r="950" spans="1:56" x14ac:dyDescent="0.25">
      <c r="A950">
        <f>'Bodycomp INPUT'!A947</f>
        <v>0</v>
      </c>
      <c r="B950">
        <f>'Bodycomp INPUT'!B947</f>
        <v>0</v>
      </c>
      <c r="C950">
        <f>'Bodycomp INPUT'!C947</f>
        <v>0</v>
      </c>
      <c r="D950">
        <f>'Bodycomp INPUT'!D947</f>
        <v>0</v>
      </c>
      <c r="E950">
        <f>'Bodycomp INPUT'!E947</f>
        <v>0</v>
      </c>
      <c r="F950">
        <f>'Bodycomp INPUT'!F947</f>
        <v>0</v>
      </c>
      <c r="G950">
        <f>'Bodycomp INPUT'!G947</f>
        <v>0</v>
      </c>
      <c r="H950">
        <v>952</v>
      </c>
      <c r="I950">
        <f t="shared" si="585"/>
        <v>0</v>
      </c>
      <c r="J950">
        <f t="shared" si="578"/>
        <v>2.6419999999999999</v>
      </c>
      <c r="K950">
        <f t="shared" si="586"/>
        <v>2.86</v>
      </c>
      <c r="L950">
        <f t="shared" si="587"/>
        <v>2.6419999999999999</v>
      </c>
      <c r="M950">
        <f t="shared" si="588"/>
        <v>2.3159999999999998</v>
      </c>
      <c r="N950">
        <f t="shared" si="589"/>
        <v>2.8029999999999999</v>
      </c>
      <c r="O950">
        <f t="shared" si="590"/>
        <v>2.3159999999999998</v>
      </c>
      <c r="P950">
        <f t="shared" si="591"/>
        <v>2.6419999999999999</v>
      </c>
      <c r="Q950">
        <f t="shared" si="592"/>
        <v>2.6419999999999999</v>
      </c>
      <c r="R950">
        <f t="shared" si="579"/>
        <v>6.7106934213868428</v>
      </c>
      <c r="S950">
        <f t="shared" si="593"/>
        <v>0.373</v>
      </c>
      <c r="T950">
        <f t="shared" si="594"/>
        <v>2.472</v>
      </c>
      <c r="U950">
        <f t="shared" si="595"/>
        <v>0.373</v>
      </c>
      <c r="V950">
        <f t="shared" si="596"/>
        <v>4.5890000000000004</v>
      </c>
      <c r="W950">
        <f t="shared" si="597"/>
        <v>1.5129999999999999</v>
      </c>
      <c r="X950">
        <f t="shared" si="598"/>
        <v>4.5890000000000004</v>
      </c>
      <c r="Y950">
        <f t="shared" si="599"/>
        <v>0.373</v>
      </c>
      <c r="Z950">
        <f t="shared" si="600"/>
        <v>0.373</v>
      </c>
      <c r="AA950">
        <f t="shared" si="601"/>
        <v>0</v>
      </c>
      <c r="AB950">
        <f t="shared" si="580"/>
        <v>0</v>
      </c>
      <c r="AC950">
        <f t="shared" si="602"/>
        <v>0</v>
      </c>
      <c r="AD950">
        <f t="shared" si="603"/>
        <v>0</v>
      </c>
      <c r="AE950">
        <f t="shared" si="581"/>
        <v>0</v>
      </c>
      <c r="AF950">
        <f t="shared" si="604"/>
        <v>0</v>
      </c>
      <c r="AG950">
        <f t="shared" si="605"/>
        <v>0.16916099773242629</v>
      </c>
      <c r="AH950">
        <f t="shared" si="606"/>
        <v>6.710693421386843E-2</v>
      </c>
      <c r="AI950">
        <f t="shared" si="607"/>
        <v>37.563447232209413</v>
      </c>
      <c r="AK950" t="e">
        <f>LOOKUP(AF950,LMS!D2:'LMS'!D2597,LMS!E2:'LMS'!E2597)</f>
        <v>#N/A</v>
      </c>
      <c r="AL950" t="e">
        <f>LOOKUP(AF950,LMS!D2:'LMS'!D2597,LMS!F2:'LMS'!F2597)</f>
        <v>#N/A</v>
      </c>
      <c r="AM950" t="e">
        <f>LOOKUP(AF950,LMS!D2:'LMS'!D2597,LMS!G2:'LMS'!G2597)</f>
        <v>#N/A</v>
      </c>
      <c r="AN950" t="e">
        <f>LOOKUP(AF950,LMS!D2:'LMS'!D2597,LMS!L2:'LMS'!L2597)</f>
        <v>#N/A</v>
      </c>
      <c r="AO950" t="e">
        <f>LOOKUP(AF950,LMS!D2:'LMS'!D2597,LMS!N2:'LMS'!N2597)</f>
        <v>#N/A</v>
      </c>
      <c r="AP950" t="e">
        <f>LOOKUP(AF950,LMS!D2:'LMS'!D2597,LMS!P2:'LMS'!P2597)</f>
        <v>#N/A</v>
      </c>
      <c r="AR950" t="e">
        <f t="shared" si="608"/>
        <v>#N/A</v>
      </c>
      <c r="AS950" t="e">
        <f t="shared" si="609"/>
        <v>#N/A</v>
      </c>
      <c r="AT950" t="e">
        <f t="shared" si="582"/>
        <v>#N/A</v>
      </c>
      <c r="AU950" t="e">
        <f t="shared" si="610"/>
        <v>#N/A</v>
      </c>
      <c r="AV950" t="e">
        <f t="shared" si="583"/>
        <v>#N/A</v>
      </c>
      <c r="AW950" t="e">
        <f t="shared" si="584"/>
        <v>#N/A</v>
      </c>
      <c r="AX950" t="e">
        <f>LOOKUP(AV950,Z!A2:'Z'!A803,Z!B2:'Z'!B803)</f>
        <v>#N/A</v>
      </c>
      <c r="AY950" t="e">
        <f t="shared" si="572"/>
        <v>#N/A</v>
      </c>
      <c r="AZ950" t="e">
        <f t="shared" si="573"/>
        <v>#N/A</v>
      </c>
      <c r="BA950" t="e">
        <f t="shared" si="574"/>
        <v>#N/A</v>
      </c>
      <c r="BB950" t="e">
        <f t="shared" si="575"/>
        <v>#N/A</v>
      </c>
      <c r="BC950" t="e">
        <f t="shared" si="576"/>
        <v>#N/A</v>
      </c>
      <c r="BD950" t="e">
        <f t="shared" si="577"/>
        <v>#N/A</v>
      </c>
    </row>
    <row r="951" spans="1:56" x14ac:dyDescent="0.25">
      <c r="A951">
        <f>'Bodycomp INPUT'!A948</f>
        <v>0</v>
      </c>
      <c r="B951">
        <f>'Bodycomp INPUT'!B948</f>
        <v>0</v>
      </c>
      <c r="C951">
        <f>'Bodycomp INPUT'!C948</f>
        <v>0</v>
      </c>
      <c r="D951">
        <f>'Bodycomp INPUT'!D948</f>
        <v>0</v>
      </c>
      <c r="E951">
        <f>'Bodycomp INPUT'!E948</f>
        <v>0</v>
      </c>
      <c r="F951">
        <f>'Bodycomp INPUT'!F948</f>
        <v>0</v>
      </c>
      <c r="G951">
        <f>'Bodycomp INPUT'!G948</f>
        <v>0</v>
      </c>
      <c r="H951">
        <v>953</v>
      </c>
      <c r="I951">
        <f t="shared" si="585"/>
        <v>0</v>
      </c>
      <c r="J951">
        <f t="shared" si="578"/>
        <v>2.6419999999999999</v>
      </c>
      <c r="K951">
        <f t="shared" si="586"/>
        <v>2.86</v>
      </c>
      <c r="L951">
        <f t="shared" si="587"/>
        <v>2.6419999999999999</v>
      </c>
      <c r="M951">
        <f t="shared" si="588"/>
        <v>2.3159999999999998</v>
      </c>
      <c r="N951">
        <f t="shared" si="589"/>
        <v>2.8029999999999999</v>
      </c>
      <c r="O951">
        <f t="shared" si="590"/>
        <v>2.3159999999999998</v>
      </c>
      <c r="P951">
        <f t="shared" si="591"/>
        <v>2.6419999999999999</v>
      </c>
      <c r="Q951">
        <f t="shared" si="592"/>
        <v>2.6419999999999999</v>
      </c>
      <c r="R951">
        <f t="shared" si="579"/>
        <v>6.7106934213868428</v>
      </c>
      <c r="S951">
        <f t="shared" si="593"/>
        <v>0.373</v>
      </c>
      <c r="T951">
        <f t="shared" si="594"/>
        <v>2.472</v>
      </c>
      <c r="U951">
        <f t="shared" si="595"/>
        <v>0.373</v>
      </c>
      <c r="V951">
        <f t="shared" si="596"/>
        <v>4.5890000000000004</v>
      </c>
      <c r="W951">
        <f t="shared" si="597"/>
        <v>1.5129999999999999</v>
      </c>
      <c r="X951">
        <f t="shared" si="598"/>
        <v>4.5890000000000004</v>
      </c>
      <c r="Y951">
        <f t="shared" si="599"/>
        <v>0.373</v>
      </c>
      <c r="Z951">
        <f t="shared" si="600"/>
        <v>0.373</v>
      </c>
      <c r="AA951">
        <f t="shared" si="601"/>
        <v>0</v>
      </c>
      <c r="AB951">
        <f t="shared" si="580"/>
        <v>0</v>
      </c>
      <c r="AC951">
        <f t="shared" si="602"/>
        <v>0</v>
      </c>
      <c r="AD951">
        <f t="shared" si="603"/>
        <v>0</v>
      </c>
      <c r="AE951">
        <f t="shared" si="581"/>
        <v>0</v>
      </c>
      <c r="AF951">
        <f t="shared" si="604"/>
        <v>0</v>
      </c>
      <c r="AG951">
        <f t="shared" si="605"/>
        <v>0.16916099773242629</v>
      </c>
      <c r="AH951">
        <f t="shared" si="606"/>
        <v>6.710693421386843E-2</v>
      </c>
      <c r="AI951">
        <f t="shared" si="607"/>
        <v>37.563447232209413</v>
      </c>
      <c r="AK951" t="e">
        <f>LOOKUP(AF951,LMS!D2:'LMS'!D2597,LMS!E2:'LMS'!E2597)</f>
        <v>#N/A</v>
      </c>
      <c r="AL951" t="e">
        <f>LOOKUP(AF951,LMS!D2:'LMS'!D2597,LMS!F2:'LMS'!F2597)</f>
        <v>#N/A</v>
      </c>
      <c r="AM951" t="e">
        <f>LOOKUP(AF951,LMS!D2:'LMS'!D2597,LMS!G2:'LMS'!G2597)</f>
        <v>#N/A</v>
      </c>
      <c r="AN951" t="e">
        <f>LOOKUP(AF951,LMS!D2:'LMS'!D2597,LMS!L2:'LMS'!L2597)</f>
        <v>#N/A</v>
      </c>
      <c r="AO951" t="e">
        <f>LOOKUP(AF951,LMS!D2:'LMS'!D2597,LMS!N2:'LMS'!N2597)</f>
        <v>#N/A</v>
      </c>
      <c r="AP951" t="e">
        <f>LOOKUP(AF951,LMS!D2:'LMS'!D2597,LMS!P2:'LMS'!P2597)</f>
        <v>#N/A</v>
      </c>
      <c r="AR951" t="e">
        <f t="shared" si="608"/>
        <v>#N/A</v>
      </c>
      <c r="AS951" t="e">
        <f t="shared" si="609"/>
        <v>#N/A</v>
      </c>
      <c r="AT951" t="e">
        <f t="shared" si="582"/>
        <v>#N/A</v>
      </c>
      <c r="AU951" t="e">
        <f t="shared" si="610"/>
        <v>#N/A</v>
      </c>
      <c r="AV951" t="e">
        <f t="shared" si="583"/>
        <v>#N/A</v>
      </c>
      <c r="AW951" t="e">
        <f t="shared" si="584"/>
        <v>#N/A</v>
      </c>
      <c r="AX951" t="e">
        <f>LOOKUP(AV951,Z!A2:'Z'!A803,Z!B2:'Z'!B803)</f>
        <v>#N/A</v>
      </c>
      <c r="AY951" t="e">
        <f t="shared" si="572"/>
        <v>#N/A</v>
      </c>
      <c r="AZ951" t="e">
        <f t="shared" si="573"/>
        <v>#N/A</v>
      </c>
      <c r="BA951" t="e">
        <f t="shared" si="574"/>
        <v>#N/A</v>
      </c>
      <c r="BB951" t="e">
        <f t="shared" si="575"/>
        <v>#N/A</v>
      </c>
      <c r="BC951" t="e">
        <f t="shared" si="576"/>
        <v>#N/A</v>
      </c>
      <c r="BD951" t="e">
        <f t="shared" si="577"/>
        <v>#N/A</v>
      </c>
    </row>
    <row r="952" spans="1:56" x14ac:dyDescent="0.25">
      <c r="A952">
        <f>'Bodycomp INPUT'!A949</f>
        <v>0</v>
      </c>
      <c r="B952">
        <f>'Bodycomp INPUT'!B949</f>
        <v>0</v>
      </c>
      <c r="C952">
        <f>'Bodycomp INPUT'!C949</f>
        <v>0</v>
      </c>
      <c r="D952">
        <f>'Bodycomp INPUT'!D949</f>
        <v>0</v>
      </c>
      <c r="E952">
        <f>'Bodycomp INPUT'!E949</f>
        <v>0</v>
      </c>
      <c r="F952">
        <f>'Bodycomp INPUT'!F949</f>
        <v>0</v>
      </c>
      <c r="G952">
        <f>'Bodycomp INPUT'!G949</f>
        <v>0</v>
      </c>
      <c r="H952">
        <v>954</v>
      </c>
      <c r="I952">
        <f t="shared" si="585"/>
        <v>0</v>
      </c>
      <c r="J952">
        <f t="shared" si="578"/>
        <v>2.6419999999999999</v>
      </c>
      <c r="K952">
        <f t="shared" si="586"/>
        <v>2.86</v>
      </c>
      <c r="L952">
        <f t="shared" si="587"/>
        <v>2.6419999999999999</v>
      </c>
      <c r="M952">
        <f t="shared" si="588"/>
        <v>2.3159999999999998</v>
      </c>
      <c r="N952">
        <f t="shared" si="589"/>
        <v>2.8029999999999999</v>
      </c>
      <c r="O952">
        <f t="shared" si="590"/>
        <v>2.3159999999999998</v>
      </c>
      <c r="P952">
        <f t="shared" si="591"/>
        <v>2.6419999999999999</v>
      </c>
      <c r="Q952">
        <f t="shared" si="592"/>
        <v>2.6419999999999999</v>
      </c>
      <c r="R952">
        <f t="shared" si="579"/>
        <v>6.7106934213868428</v>
      </c>
      <c r="S952">
        <f t="shared" si="593"/>
        <v>0.373</v>
      </c>
      <c r="T952">
        <f t="shared" si="594"/>
        <v>2.472</v>
      </c>
      <c r="U952">
        <f t="shared" si="595"/>
        <v>0.373</v>
      </c>
      <c r="V952">
        <f t="shared" si="596"/>
        <v>4.5890000000000004</v>
      </c>
      <c r="W952">
        <f t="shared" si="597"/>
        <v>1.5129999999999999</v>
      </c>
      <c r="X952">
        <f t="shared" si="598"/>
        <v>4.5890000000000004</v>
      </c>
      <c r="Y952">
        <f t="shared" si="599"/>
        <v>0.373</v>
      </c>
      <c r="Z952">
        <f t="shared" si="600"/>
        <v>0.373</v>
      </c>
      <c r="AA952">
        <f t="shared" si="601"/>
        <v>0</v>
      </c>
      <c r="AB952">
        <f t="shared" si="580"/>
        <v>0</v>
      </c>
      <c r="AC952">
        <f t="shared" si="602"/>
        <v>0</v>
      </c>
      <c r="AD952">
        <f t="shared" si="603"/>
        <v>0</v>
      </c>
      <c r="AE952">
        <f t="shared" si="581"/>
        <v>0</v>
      </c>
      <c r="AF952">
        <f t="shared" si="604"/>
        <v>0</v>
      </c>
      <c r="AG952">
        <f t="shared" si="605"/>
        <v>0.16916099773242629</v>
      </c>
      <c r="AH952">
        <f t="shared" si="606"/>
        <v>6.710693421386843E-2</v>
      </c>
      <c r="AI952">
        <f t="shared" si="607"/>
        <v>37.563447232209413</v>
      </c>
      <c r="AK952" t="e">
        <f>LOOKUP(AF952,LMS!D2:'LMS'!D2597,LMS!E2:'LMS'!E2597)</f>
        <v>#N/A</v>
      </c>
      <c r="AL952" t="e">
        <f>LOOKUP(AF952,LMS!D2:'LMS'!D2597,LMS!F2:'LMS'!F2597)</f>
        <v>#N/A</v>
      </c>
      <c r="AM952" t="e">
        <f>LOOKUP(AF952,LMS!D2:'LMS'!D2597,LMS!G2:'LMS'!G2597)</f>
        <v>#N/A</v>
      </c>
      <c r="AN952" t="e">
        <f>LOOKUP(AF952,LMS!D2:'LMS'!D2597,LMS!L2:'LMS'!L2597)</f>
        <v>#N/A</v>
      </c>
      <c r="AO952" t="e">
        <f>LOOKUP(AF952,LMS!D2:'LMS'!D2597,LMS!N2:'LMS'!N2597)</f>
        <v>#N/A</v>
      </c>
      <c r="AP952" t="e">
        <f>LOOKUP(AF952,LMS!D2:'LMS'!D2597,LMS!P2:'LMS'!P2597)</f>
        <v>#N/A</v>
      </c>
      <c r="AR952" t="e">
        <f t="shared" si="608"/>
        <v>#N/A</v>
      </c>
      <c r="AS952" t="e">
        <f t="shared" si="609"/>
        <v>#N/A</v>
      </c>
      <c r="AT952" t="e">
        <f t="shared" si="582"/>
        <v>#N/A</v>
      </c>
      <c r="AU952" t="e">
        <f t="shared" si="610"/>
        <v>#N/A</v>
      </c>
      <c r="AV952" t="e">
        <f t="shared" si="583"/>
        <v>#N/A</v>
      </c>
      <c r="AW952" t="e">
        <f t="shared" si="584"/>
        <v>#N/A</v>
      </c>
      <c r="AX952" t="e">
        <f>LOOKUP(AV952,Z!A2:'Z'!A803,Z!B2:'Z'!B803)</f>
        <v>#N/A</v>
      </c>
      <c r="AY952" t="e">
        <f t="shared" si="572"/>
        <v>#N/A</v>
      </c>
      <c r="AZ952" t="e">
        <f t="shared" si="573"/>
        <v>#N/A</v>
      </c>
      <c r="BA952" t="e">
        <f t="shared" si="574"/>
        <v>#N/A</v>
      </c>
      <c r="BB952" t="e">
        <f t="shared" si="575"/>
        <v>#N/A</v>
      </c>
      <c r="BC952" t="e">
        <f t="shared" si="576"/>
        <v>#N/A</v>
      </c>
      <c r="BD952" t="e">
        <f t="shared" si="577"/>
        <v>#N/A</v>
      </c>
    </row>
    <row r="953" spans="1:56" x14ac:dyDescent="0.25">
      <c r="A953">
        <f>'Bodycomp INPUT'!A950</f>
        <v>0</v>
      </c>
      <c r="B953">
        <f>'Bodycomp INPUT'!B950</f>
        <v>0</v>
      </c>
      <c r="C953">
        <f>'Bodycomp INPUT'!C950</f>
        <v>0</v>
      </c>
      <c r="D953">
        <f>'Bodycomp INPUT'!D950</f>
        <v>0</v>
      </c>
      <c r="E953">
        <f>'Bodycomp INPUT'!E950</f>
        <v>0</v>
      </c>
      <c r="F953">
        <f>'Bodycomp INPUT'!F950</f>
        <v>0</v>
      </c>
      <c r="G953">
        <f>'Bodycomp INPUT'!G950</f>
        <v>0</v>
      </c>
      <c r="H953">
        <v>955</v>
      </c>
      <c r="I953">
        <f t="shared" si="585"/>
        <v>0</v>
      </c>
      <c r="J953">
        <f t="shared" si="578"/>
        <v>2.6419999999999999</v>
      </c>
      <c r="K953">
        <f t="shared" si="586"/>
        <v>2.86</v>
      </c>
      <c r="L953">
        <f t="shared" si="587"/>
        <v>2.6419999999999999</v>
      </c>
      <c r="M953">
        <f t="shared" si="588"/>
        <v>2.3159999999999998</v>
      </c>
      <c r="N953">
        <f t="shared" si="589"/>
        <v>2.8029999999999999</v>
      </c>
      <c r="O953">
        <f t="shared" si="590"/>
        <v>2.3159999999999998</v>
      </c>
      <c r="P953">
        <f t="shared" si="591"/>
        <v>2.6419999999999999</v>
      </c>
      <c r="Q953">
        <f t="shared" si="592"/>
        <v>2.6419999999999999</v>
      </c>
      <c r="R953">
        <f t="shared" si="579"/>
        <v>6.7106934213868428</v>
      </c>
      <c r="S953">
        <f t="shared" si="593"/>
        <v>0.373</v>
      </c>
      <c r="T953">
        <f t="shared" si="594"/>
        <v>2.472</v>
      </c>
      <c r="U953">
        <f t="shared" si="595"/>
        <v>0.373</v>
      </c>
      <c r="V953">
        <f t="shared" si="596"/>
        <v>4.5890000000000004</v>
      </c>
      <c r="W953">
        <f t="shared" si="597"/>
        <v>1.5129999999999999</v>
      </c>
      <c r="X953">
        <f t="shared" si="598"/>
        <v>4.5890000000000004</v>
      </c>
      <c r="Y953">
        <f t="shared" si="599"/>
        <v>0.373</v>
      </c>
      <c r="Z953">
        <f t="shared" si="600"/>
        <v>0.373</v>
      </c>
      <c r="AA953">
        <f t="shared" si="601"/>
        <v>0</v>
      </c>
      <c r="AB953">
        <f t="shared" si="580"/>
        <v>0</v>
      </c>
      <c r="AC953">
        <f t="shared" si="602"/>
        <v>0</v>
      </c>
      <c r="AD953">
        <f t="shared" si="603"/>
        <v>0</v>
      </c>
      <c r="AE953">
        <f t="shared" si="581"/>
        <v>0</v>
      </c>
      <c r="AF953">
        <f t="shared" si="604"/>
        <v>0</v>
      </c>
      <c r="AG953">
        <f t="shared" si="605"/>
        <v>0.16916099773242629</v>
      </c>
      <c r="AH953">
        <f t="shared" si="606"/>
        <v>6.710693421386843E-2</v>
      </c>
      <c r="AI953">
        <f t="shared" si="607"/>
        <v>37.563447232209413</v>
      </c>
      <c r="AK953" t="e">
        <f>LOOKUP(AF953,LMS!D2:'LMS'!D2597,LMS!E2:'LMS'!E2597)</f>
        <v>#N/A</v>
      </c>
      <c r="AL953" t="e">
        <f>LOOKUP(AF953,LMS!D2:'LMS'!D2597,LMS!F2:'LMS'!F2597)</f>
        <v>#N/A</v>
      </c>
      <c r="AM953" t="e">
        <f>LOOKUP(AF953,LMS!D2:'LMS'!D2597,LMS!G2:'LMS'!G2597)</f>
        <v>#N/A</v>
      </c>
      <c r="AN953" t="e">
        <f>LOOKUP(AF953,LMS!D2:'LMS'!D2597,LMS!L2:'LMS'!L2597)</f>
        <v>#N/A</v>
      </c>
      <c r="AO953" t="e">
        <f>LOOKUP(AF953,LMS!D2:'LMS'!D2597,LMS!N2:'LMS'!N2597)</f>
        <v>#N/A</v>
      </c>
      <c r="AP953" t="e">
        <f>LOOKUP(AF953,LMS!D2:'LMS'!D2597,LMS!P2:'LMS'!P2597)</f>
        <v>#N/A</v>
      </c>
      <c r="AR953" t="e">
        <f t="shared" si="608"/>
        <v>#N/A</v>
      </c>
      <c r="AS953" t="e">
        <f t="shared" si="609"/>
        <v>#N/A</v>
      </c>
      <c r="AT953" t="e">
        <f t="shared" si="582"/>
        <v>#N/A</v>
      </c>
      <c r="AU953" t="e">
        <f t="shared" si="610"/>
        <v>#N/A</v>
      </c>
      <c r="AV953" t="e">
        <f t="shared" si="583"/>
        <v>#N/A</v>
      </c>
      <c r="AW953" t="e">
        <f t="shared" si="584"/>
        <v>#N/A</v>
      </c>
      <c r="AX953" t="e">
        <f>LOOKUP(AV953,Z!A2:'Z'!A803,Z!B2:'Z'!B803)</f>
        <v>#N/A</v>
      </c>
      <c r="AY953" t="e">
        <f t="shared" si="572"/>
        <v>#N/A</v>
      </c>
      <c r="AZ953" t="e">
        <f t="shared" si="573"/>
        <v>#N/A</v>
      </c>
      <c r="BA953" t="e">
        <f t="shared" si="574"/>
        <v>#N/A</v>
      </c>
      <c r="BB953" t="e">
        <f t="shared" si="575"/>
        <v>#N/A</v>
      </c>
      <c r="BC953" t="e">
        <f t="shared" si="576"/>
        <v>#N/A</v>
      </c>
      <c r="BD953" t="e">
        <f t="shared" si="577"/>
        <v>#N/A</v>
      </c>
    </row>
    <row r="954" spans="1:56" x14ac:dyDescent="0.25">
      <c r="A954">
        <f>'Bodycomp INPUT'!A951</f>
        <v>0</v>
      </c>
      <c r="B954">
        <f>'Bodycomp INPUT'!B951</f>
        <v>0</v>
      </c>
      <c r="C954">
        <f>'Bodycomp INPUT'!C951</f>
        <v>0</v>
      </c>
      <c r="D954">
        <f>'Bodycomp INPUT'!D951</f>
        <v>0</v>
      </c>
      <c r="E954">
        <f>'Bodycomp INPUT'!E951</f>
        <v>0</v>
      </c>
      <c r="F954">
        <f>'Bodycomp INPUT'!F951</f>
        <v>0</v>
      </c>
      <c r="G954">
        <f>'Bodycomp INPUT'!G951</f>
        <v>0</v>
      </c>
      <c r="H954">
        <v>956</v>
      </c>
      <c r="I954">
        <f t="shared" si="585"/>
        <v>0</v>
      </c>
      <c r="J954">
        <f t="shared" si="578"/>
        <v>2.6419999999999999</v>
      </c>
      <c r="K954">
        <f t="shared" si="586"/>
        <v>2.86</v>
      </c>
      <c r="L954">
        <f t="shared" si="587"/>
        <v>2.6419999999999999</v>
      </c>
      <c r="M954">
        <f t="shared" si="588"/>
        <v>2.3159999999999998</v>
      </c>
      <c r="N954">
        <f t="shared" si="589"/>
        <v>2.8029999999999999</v>
      </c>
      <c r="O954">
        <f t="shared" si="590"/>
        <v>2.3159999999999998</v>
      </c>
      <c r="P954">
        <f t="shared" si="591"/>
        <v>2.6419999999999999</v>
      </c>
      <c r="Q954">
        <f t="shared" si="592"/>
        <v>2.6419999999999999</v>
      </c>
      <c r="R954">
        <f t="shared" si="579"/>
        <v>6.7106934213868428</v>
      </c>
      <c r="S954">
        <f t="shared" si="593"/>
        <v>0.373</v>
      </c>
      <c r="T954">
        <f t="shared" si="594"/>
        <v>2.472</v>
      </c>
      <c r="U954">
        <f t="shared" si="595"/>
        <v>0.373</v>
      </c>
      <c r="V954">
        <f t="shared" si="596"/>
        <v>4.5890000000000004</v>
      </c>
      <c r="W954">
        <f t="shared" si="597"/>
        <v>1.5129999999999999</v>
      </c>
      <c r="X954">
        <f t="shared" si="598"/>
        <v>4.5890000000000004</v>
      </c>
      <c r="Y954">
        <f t="shared" si="599"/>
        <v>0.373</v>
      </c>
      <c r="Z954">
        <f t="shared" si="600"/>
        <v>0.373</v>
      </c>
      <c r="AA954">
        <f t="shared" si="601"/>
        <v>0</v>
      </c>
      <c r="AB954">
        <f t="shared" si="580"/>
        <v>0</v>
      </c>
      <c r="AC954">
        <f t="shared" si="602"/>
        <v>0</v>
      </c>
      <c r="AD954">
        <f t="shared" si="603"/>
        <v>0</v>
      </c>
      <c r="AE954">
        <f t="shared" si="581"/>
        <v>0</v>
      </c>
      <c r="AF954">
        <f t="shared" si="604"/>
        <v>0</v>
      </c>
      <c r="AG954">
        <f t="shared" si="605"/>
        <v>0.16916099773242629</v>
      </c>
      <c r="AH954">
        <f t="shared" si="606"/>
        <v>6.710693421386843E-2</v>
      </c>
      <c r="AI954">
        <f t="shared" si="607"/>
        <v>37.563447232209413</v>
      </c>
      <c r="AK954" t="e">
        <f>LOOKUP(AF954,LMS!D2:'LMS'!D2597,LMS!E2:'LMS'!E2597)</f>
        <v>#N/A</v>
      </c>
      <c r="AL954" t="e">
        <f>LOOKUP(AF954,LMS!D2:'LMS'!D2597,LMS!F2:'LMS'!F2597)</f>
        <v>#N/A</v>
      </c>
      <c r="AM954" t="e">
        <f>LOOKUP(AF954,LMS!D2:'LMS'!D2597,LMS!G2:'LMS'!G2597)</f>
        <v>#N/A</v>
      </c>
      <c r="AN954" t="e">
        <f>LOOKUP(AF954,LMS!D2:'LMS'!D2597,LMS!L2:'LMS'!L2597)</f>
        <v>#N/A</v>
      </c>
      <c r="AO954" t="e">
        <f>LOOKUP(AF954,LMS!D2:'LMS'!D2597,LMS!N2:'LMS'!N2597)</f>
        <v>#N/A</v>
      </c>
      <c r="AP954" t="e">
        <f>LOOKUP(AF954,LMS!D2:'LMS'!D2597,LMS!P2:'LMS'!P2597)</f>
        <v>#N/A</v>
      </c>
      <c r="AR954" t="e">
        <f t="shared" si="608"/>
        <v>#N/A</v>
      </c>
      <c r="AS954" t="e">
        <f t="shared" si="609"/>
        <v>#N/A</v>
      </c>
      <c r="AT954" t="e">
        <f t="shared" si="582"/>
        <v>#N/A</v>
      </c>
      <c r="AU954" t="e">
        <f t="shared" si="610"/>
        <v>#N/A</v>
      </c>
      <c r="AV954" t="e">
        <f t="shared" si="583"/>
        <v>#N/A</v>
      </c>
      <c r="AW954" t="e">
        <f t="shared" si="584"/>
        <v>#N/A</v>
      </c>
      <c r="AX954" t="e">
        <f>LOOKUP(AV954,Z!A2:'Z'!A803,Z!B2:'Z'!B803)</f>
        <v>#N/A</v>
      </c>
      <c r="AY954" t="e">
        <f t="shared" si="572"/>
        <v>#N/A</v>
      </c>
      <c r="AZ954" t="e">
        <f t="shared" si="573"/>
        <v>#N/A</v>
      </c>
      <c r="BA954" t="e">
        <f t="shared" si="574"/>
        <v>#N/A</v>
      </c>
      <c r="BB954" t="e">
        <f t="shared" si="575"/>
        <v>#N/A</v>
      </c>
      <c r="BC954" t="e">
        <f t="shared" si="576"/>
        <v>#N/A</v>
      </c>
      <c r="BD954" t="e">
        <f t="shared" si="577"/>
        <v>#N/A</v>
      </c>
    </row>
    <row r="955" spans="1:56" x14ac:dyDescent="0.25">
      <c r="A955">
        <f>'Bodycomp INPUT'!A952</f>
        <v>0</v>
      </c>
      <c r="B955">
        <f>'Bodycomp INPUT'!B952</f>
        <v>0</v>
      </c>
      <c r="C955">
        <f>'Bodycomp INPUT'!C952</f>
        <v>0</v>
      </c>
      <c r="D955">
        <f>'Bodycomp INPUT'!D952</f>
        <v>0</v>
      </c>
      <c r="E955">
        <f>'Bodycomp INPUT'!E952</f>
        <v>0</v>
      </c>
      <c r="F955">
        <f>'Bodycomp INPUT'!F952</f>
        <v>0</v>
      </c>
      <c r="G955">
        <f>'Bodycomp INPUT'!G952</f>
        <v>0</v>
      </c>
      <c r="H955">
        <v>957</v>
      </c>
      <c r="I955">
        <f t="shared" si="585"/>
        <v>0</v>
      </c>
      <c r="J955">
        <f t="shared" si="578"/>
        <v>2.6419999999999999</v>
      </c>
      <c r="K955">
        <f t="shared" si="586"/>
        <v>2.86</v>
      </c>
      <c r="L955">
        <f t="shared" si="587"/>
        <v>2.6419999999999999</v>
      </c>
      <c r="M955">
        <f t="shared" si="588"/>
        <v>2.3159999999999998</v>
      </c>
      <c r="N955">
        <f t="shared" si="589"/>
        <v>2.8029999999999999</v>
      </c>
      <c r="O955">
        <f t="shared" si="590"/>
        <v>2.3159999999999998</v>
      </c>
      <c r="P955">
        <f t="shared" si="591"/>
        <v>2.6419999999999999</v>
      </c>
      <c r="Q955">
        <f t="shared" si="592"/>
        <v>2.6419999999999999</v>
      </c>
      <c r="R955">
        <f t="shared" si="579"/>
        <v>6.7106934213868428</v>
      </c>
      <c r="S955">
        <f t="shared" si="593"/>
        <v>0.373</v>
      </c>
      <c r="T955">
        <f t="shared" si="594"/>
        <v>2.472</v>
      </c>
      <c r="U955">
        <f t="shared" si="595"/>
        <v>0.373</v>
      </c>
      <c r="V955">
        <f t="shared" si="596"/>
        <v>4.5890000000000004</v>
      </c>
      <c r="W955">
        <f t="shared" si="597"/>
        <v>1.5129999999999999</v>
      </c>
      <c r="X955">
        <f t="shared" si="598"/>
        <v>4.5890000000000004</v>
      </c>
      <c r="Y955">
        <f t="shared" si="599"/>
        <v>0.373</v>
      </c>
      <c r="Z955">
        <f t="shared" si="600"/>
        <v>0.373</v>
      </c>
      <c r="AA955">
        <f t="shared" si="601"/>
        <v>0</v>
      </c>
      <c r="AB955">
        <f t="shared" si="580"/>
        <v>0</v>
      </c>
      <c r="AC955">
        <f t="shared" si="602"/>
        <v>0</v>
      </c>
      <c r="AD955">
        <f t="shared" si="603"/>
        <v>0</v>
      </c>
      <c r="AE955">
        <f t="shared" si="581"/>
        <v>0</v>
      </c>
      <c r="AF955">
        <f t="shared" si="604"/>
        <v>0</v>
      </c>
      <c r="AG955">
        <f t="shared" si="605"/>
        <v>0.16916099773242629</v>
      </c>
      <c r="AH955">
        <f t="shared" si="606"/>
        <v>6.710693421386843E-2</v>
      </c>
      <c r="AI955">
        <f t="shared" si="607"/>
        <v>37.563447232209413</v>
      </c>
      <c r="AK955" t="e">
        <f>LOOKUP(AF955,LMS!D2:'LMS'!D2597,LMS!E2:'LMS'!E2597)</f>
        <v>#N/A</v>
      </c>
      <c r="AL955" t="e">
        <f>LOOKUP(AF955,LMS!D2:'LMS'!D2597,LMS!F2:'LMS'!F2597)</f>
        <v>#N/A</v>
      </c>
      <c r="AM955" t="e">
        <f>LOOKUP(AF955,LMS!D2:'LMS'!D2597,LMS!G2:'LMS'!G2597)</f>
        <v>#N/A</v>
      </c>
      <c r="AN955" t="e">
        <f>LOOKUP(AF955,LMS!D2:'LMS'!D2597,LMS!L2:'LMS'!L2597)</f>
        <v>#N/A</v>
      </c>
      <c r="AO955" t="e">
        <f>LOOKUP(AF955,LMS!D2:'LMS'!D2597,LMS!N2:'LMS'!N2597)</f>
        <v>#N/A</v>
      </c>
      <c r="AP955" t="e">
        <f>LOOKUP(AF955,LMS!D2:'LMS'!D2597,LMS!P2:'LMS'!P2597)</f>
        <v>#N/A</v>
      </c>
      <c r="AR955" t="e">
        <f t="shared" si="608"/>
        <v>#N/A</v>
      </c>
      <c r="AS955" t="e">
        <f t="shared" si="609"/>
        <v>#N/A</v>
      </c>
      <c r="AT955" t="e">
        <f t="shared" si="582"/>
        <v>#N/A</v>
      </c>
      <c r="AU955" t="e">
        <f t="shared" si="610"/>
        <v>#N/A</v>
      </c>
      <c r="AV955" t="e">
        <f t="shared" si="583"/>
        <v>#N/A</v>
      </c>
      <c r="AW955" t="e">
        <f t="shared" si="584"/>
        <v>#N/A</v>
      </c>
      <c r="AX955" t="e">
        <f>LOOKUP(AV955,Z!A2:'Z'!A803,Z!B2:'Z'!B803)</f>
        <v>#N/A</v>
      </c>
      <c r="AY955" t="e">
        <f t="shared" si="572"/>
        <v>#N/A</v>
      </c>
      <c r="AZ955" t="e">
        <f t="shared" si="573"/>
        <v>#N/A</v>
      </c>
      <c r="BA955" t="e">
        <f t="shared" si="574"/>
        <v>#N/A</v>
      </c>
      <c r="BB955" t="e">
        <f t="shared" si="575"/>
        <v>#N/A</v>
      </c>
      <c r="BC955" t="e">
        <f t="shared" si="576"/>
        <v>#N/A</v>
      </c>
      <c r="BD955" t="e">
        <f t="shared" si="577"/>
        <v>#N/A</v>
      </c>
    </row>
    <row r="956" spans="1:56" x14ac:dyDescent="0.25">
      <c r="A956">
        <f>'Bodycomp INPUT'!A953</f>
        <v>0</v>
      </c>
      <c r="B956">
        <f>'Bodycomp INPUT'!B953</f>
        <v>0</v>
      </c>
      <c r="C956">
        <f>'Bodycomp INPUT'!C953</f>
        <v>0</v>
      </c>
      <c r="D956">
        <f>'Bodycomp INPUT'!D953</f>
        <v>0</v>
      </c>
      <c r="E956">
        <f>'Bodycomp INPUT'!E953</f>
        <v>0</v>
      </c>
      <c r="F956">
        <f>'Bodycomp INPUT'!F953</f>
        <v>0</v>
      </c>
      <c r="G956">
        <f>'Bodycomp INPUT'!G953</f>
        <v>0</v>
      </c>
      <c r="H956">
        <v>958</v>
      </c>
      <c r="I956">
        <f t="shared" si="585"/>
        <v>0</v>
      </c>
      <c r="J956">
        <f t="shared" si="578"/>
        <v>2.6419999999999999</v>
      </c>
      <c r="K956">
        <f t="shared" si="586"/>
        <v>2.86</v>
      </c>
      <c r="L956">
        <f t="shared" si="587"/>
        <v>2.6419999999999999</v>
      </c>
      <c r="M956">
        <f t="shared" si="588"/>
        <v>2.3159999999999998</v>
      </c>
      <c r="N956">
        <f t="shared" si="589"/>
        <v>2.8029999999999999</v>
      </c>
      <c r="O956">
        <f t="shared" si="590"/>
        <v>2.3159999999999998</v>
      </c>
      <c r="P956">
        <f t="shared" si="591"/>
        <v>2.6419999999999999</v>
      </c>
      <c r="Q956">
        <f t="shared" si="592"/>
        <v>2.6419999999999999</v>
      </c>
      <c r="R956">
        <f t="shared" si="579"/>
        <v>6.7106934213868428</v>
      </c>
      <c r="S956">
        <f t="shared" si="593"/>
        <v>0.373</v>
      </c>
      <c r="T956">
        <f t="shared" si="594"/>
        <v>2.472</v>
      </c>
      <c r="U956">
        <f t="shared" si="595"/>
        <v>0.373</v>
      </c>
      <c r="V956">
        <f t="shared" si="596"/>
        <v>4.5890000000000004</v>
      </c>
      <c r="W956">
        <f t="shared" si="597"/>
        <v>1.5129999999999999</v>
      </c>
      <c r="X956">
        <f t="shared" si="598"/>
        <v>4.5890000000000004</v>
      </c>
      <c r="Y956">
        <f t="shared" si="599"/>
        <v>0.373</v>
      </c>
      <c r="Z956">
        <f t="shared" si="600"/>
        <v>0.373</v>
      </c>
      <c r="AA956">
        <f t="shared" si="601"/>
        <v>0</v>
      </c>
      <c r="AB956">
        <f t="shared" si="580"/>
        <v>0</v>
      </c>
      <c r="AC956">
        <f t="shared" si="602"/>
        <v>0</v>
      </c>
      <c r="AD956">
        <f t="shared" si="603"/>
        <v>0</v>
      </c>
      <c r="AE956">
        <f t="shared" si="581"/>
        <v>0</v>
      </c>
      <c r="AF956">
        <f t="shared" si="604"/>
        <v>0</v>
      </c>
      <c r="AG956">
        <f t="shared" si="605"/>
        <v>0.16916099773242629</v>
      </c>
      <c r="AH956">
        <f t="shared" si="606"/>
        <v>6.710693421386843E-2</v>
      </c>
      <c r="AI956">
        <f t="shared" si="607"/>
        <v>37.563447232209413</v>
      </c>
      <c r="AK956" t="e">
        <f>LOOKUP(AF956,LMS!D2:'LMS'!D2597,LMS!E2:'LMS'!E2597)</f>
        <v>#N/A</v>
      </c>
      <c r="AL956" t="e">
        <f>LOOKUP(AF956,LMS!D2:'LMS'!D2597,LMS!F2:'LMS'!F2597)</f>
        <v>#N/A</v>
      </c>
      <c r="AM956" t="e">
        <f>LOOKUP(AF956,LMS!D2:'LMS'!D2597,LMS!G2:'LMS'!G2597)</f>
        <v>#N/A</v>
      </c>
      <c r="AN956" t="e">
        <f>LOOKUP(AF956,LMS!D2:'LMS'!D2597,LMS!L2:'LMS'!L2597)</f>
        <v>#N/A</v>
      </c>
      <c r="AO956" t="e">
        <f>LOOKUP(AF956,LMS!D2:'LMS'!D2597,LMS!N2:'LMS'!N2597)</f>
        <v>#N/A</v>
      </c>
      <c r="AP956" t="e">
        <f>LOOKUP(AF956,LMS!D2:'LMS'!D2597,LMS!P2:'LMS'!P2597)</f>
        <v>#N/A</v>
      </c>
      <c r="AR956" t="e">
        <f t="shared" si="608"/>
        <v>#N/A</v>
      </c>
      <c r="AS956" t="e">
        <f t="shared" si="609"/>
        <v>#N/A</v>
      </c>
      <c r="AT956" t="e">
        <f t="shared" si="582"/>
        <v>#N/A</v>
      </c>
      <c r="AU956" t="e">
        <f t="shared" si="610"/>
        <v>#N/A</v>
      </c>
      <c r="AV956" t="e">
        <f t="shared" si="583"/>
        <v>#N/A</v>
      </c>
      <c r="AW956" t="e">
        <f t="shared" si="584"/>
        <v>#N/A</v>
      </c>
      <c r="AX956" t="e">
        <f>LOOKUP(AV956,Z!A2:'Z'!A803,Z!B2:'Z'!B803)</f>
        <v>#N/A</v>
      </c>
      <c r="AY956" t="e">
        <f t="shared" si="572"/>
        <v>#N/A</v>
      </c>
      <c r="AZ956" t="e">
        <f t="shared" si="573"/>
        <v>#N/A</v>
      </c>
      <c r="BA956" t="e">
        <f t="shared" si="574"/>
        <v>#N/A</v>
      </c>
      <c r="BB956" t="e">
        <f t="shared" si="575"/>
        <v>#N/A</v>
      </c>
      <c r="BC956" t="e">
        <f t="shared" si="576"/>
        <v>#N/A</v>
      </c>
      <c r="BD956" t="e">
        <f t="shared" si="577"/>
        <v>#N/A</v>
      </c>
    </row>
    <row r="957" spans="1:56" x14ac:dyDescent="0.25">
      <c r="A957">
        <f>'Bodycomp INPUT'!A954</f>
        <v>0</v>
      </c>
      <c r="B957">
        <f>'Bodycomp INPUT'!B954</f>
        <v>0</v>
      </c>
      <c r="C957">
        <f>'Bodycomp INPUT'!C954</f>
        <v>0</v>
      </c>
      <c r="D957">
        <f>'Bodycomp INPUT'!D954</f>
        <v>0</v>
      </c>
      <c r="E957">
        <f>'Bodycomp INPUT'!E954</f>
        <v>0</v>
      </c>
      <c r="F957">
        <f>'Bodycomp INPUT'!F954</f>
        <v>0</v>
      </c>
      <c r="G957">
        <f>'Bodycomp INPUT'!G954</f>
        <v>0</v>
      </c>
      <c r="H957">
        <v>959</v>
      </c>
      <c r="I957">
        <f t="shared" si="585"/>
        <v>0</v>
      </c>
      <c r="J957">
        <f t="shared" si="578"/>
        <v>2.6419999999999999</v>
      </c>
      <c r="K957">
        <f t="shared" si="586"/>
        <v>2.86</v>
      </c>
      <c r="L957">
        <f t="shared" si="587"/>
        <v>2.6419999999999999</v>
      </c>
      <c r="M957">
        <f t="shared" si="588"/>
        <v>2.3159999999999998</v>
      </c>
      <c r="N957">
        <f t="shared" si="589"/>
        <v>2.8029999999999999</v>
      </c>
      <c r="O957">
        <f t="shared" si="590"/>
        <v>2.3159999999999998</v>
      </c>
      <c r="P957">
        <f t="shared" si="591"/>
        <v>2.6419999999999999</v>
      </c>
      <c r="Q957">
        <f t="shared" si="592"/>
        <v>2.6419999999999999</v>
      </c>
      <c r="R957">
        <f t="shared" si="579"/>
        <v>6.7106934213868428</v>
      </c>
      <c r="S957">
        <f t="shared" si="593"/>
        <v>0.373</v>
      </c>
      <c r="T957">
        <f t="shared" si="594"/>
        <v>2.472</v>
      </c>
      <c r="U957">
        <f t="shared" si="595"/>
        <v>0.373</v>
      </c>
      <c r="V957">
        <f t="shared" si="596"/>
        <v>4.5890000000000004</v>
      </c>
      <c r="W957">
        <f t="shared" si="597"/>
        <v>1.5129999999999999</v>
      </c>
      <c r="X957">
        <f t="shared" si="598"/>
        <v>4.5890000000000004</v>
      </c>
      <c r="Y957">
        <f t="shared" si="599"/>
        <v>0.373</v>
      </c>
      <c r="Z957">
        <f t="shared" si="600"/>
        <v>0.373</v>
      </c>
      <c r="AA957">
        <f t="shared" si="601"/>
        <v>0</v>
      </c>
      <c r="AB957">
        <f t="shared" si="580"/>
        <v>0</v>
      </c>
      <c r="AC957">
        <f t="shared" si="602"/>
        <v>0</v>
      </c>
      <c r="AD957">
        <f t="shared" si="603"/>
        <v>0</v>
      </c>
      <c r="AE957">
        <f t="shared" si="581"/>
        <v>0</v>
      </c>
      <c r="AF957">
        <f t="shared" si="604"/>
        <v>0</v>
      </c>
      <c r="AG957">
        <f t="shared" si="605"/>
        <v>0.16916099773242629</v>
      </c>
      <c r="AH957">
        <f t="shared" si="606"/>
        <v>6.710693421386843E-2</v>
      </c>
      <c r="AI957">
        <f t="shared" si="607"/>
        <v>37.563447232209413</v>
      </c>
      <c r="AK957" t="e">
        <f>LOOKUP(AF957,LMS!D2:'LMS'!D2597,LMS!E2:'LMS'!E2597)</f>
        <v>#N/A</v>
      </c>
      <c r="AL957" t="e">
        <f>LOOKUP(AF957,LMS!D2:'LMS'!D2597,LMS!F2:'LMS'!F2597)</f>
        <v>#N/A</v>
      </c>
      <c r="AM957" t="e">
        <f>LOOKUP(AF957,LMS!D2:'LMS'!D2597,LMS!G2:'LMS'!G2597)</f>
        <v>#N/A</v>
      </c>
      <c r="AN957" t="e">
        <f>LOOKUP(AF957,LMS!D2:'LMS'!D2597,LMS!L2:'LMS'!L2597)</f>
        <v>#N/A</v>
      </c>
      <c r="AO957" t="e">
        <f>LOOKUP(AF957,LMS!D2:'LMS'!D2597,LMS!N2:'LMS'!N2597)</f>
        <v>#N/A</v>
      </c>
      <c r="AP957" t="e">
        <f>LOOKUP(AF957,LMS!D2:'LMS'!D2597,LMS!P2:'LMS'!P2597)</f>
        <v>#N/A</v>
      </c>
      <c r="AR957" t="e">
        <f t="shared" si="608"/>
        <v>#N/A</v>
      </c>
      <c r="AS957" t="e">
        <f t="shared" si="609"/>
        <v>#N/A</v>
      </c>
      <c r="AT957" t="e">
        <f t="shared" si="582"/>
        <v>#N/A</v>
      </c>
      <c r="AU957" t="e">
        <f t="shared" si="610"/>
        <v>#N/A</v>
      </c>
      <c r="AV957" t="e">
        <f t="shared" si="583"/>
        <v>#N/A</v>
      </c>
      <c r="AW957" t="e">
        <f t="shared" si="584"/>
        <v>#N/A</v>
      </c>
      <c r="AX957" t="e">
        <f>LOOKUP(AV957,Z!A2:'Z'!A803,Z!B2:'Z'!B803)</f>
        <v>#N/A</v>
      </c>
      <c r="AY957" t="e">
        <f t="shared" si="572"/>
        <v>#N/A</v>
      </c>
      <c r="AZ957" t="e">
        <f t="shared" si="573"/>
        <v>#N/A</v>
      </c>
      <c r="BA957" t="e">
        <f t="shared" si="574"/>
        <v>#N/A</v>
      </c>
      <c r="BB957" t="e">
        <f t="shared" si="575"/>
        <v>#N/A</v>
      </c>
      <c r="BC957" t="e">
        <f t="shared" si="576"/>
        <v>#N/A</v>
      </c>
      <c r="BD957" t="e">
        <f t="shared" si="577"/>
        <v>#N/A</v>
      </c>
    </row>
    <row r="958" spans="1:56" x14ac:dyDescent="0.25">
      <c r="A958">
        <f>'Bodycomp INPUT'!A955</f>
        <v>0</v>
      </c>
      <c r="B958">
        <f>'Bodycomp INPUT'!B955</f>
        <v>0</v>
      </c>
      <c r="C958">
        <f>'Bodycomp INPUT'!C955</f>
        <v>0</v>
      </c>
      <c r="D958">
        <f>'Bodycomp INPUT'!D955</f>
        <v>0</v>
      </c>
      <c r="E958">
        <f>'Bodycomp INPUT'!E955</f>
        <v>0</v>
      </c>
      <c r="F958">
        <f>'Bodycomp INPUT'!F955</f>
        <v>0</v>
      </c>
      <c r="G958">
        <f>'Bodycomp INPUT'!G955</f>
        <v>0</v>
      </c>
      <c r="H958">
        <v>960</v>
      </c>
      <c r="I958">
        <f t="shared" si="585"/>
        <v>0</v>
      </c>
      <c r="J958">
        <f t="shared" si="578"/>
        <v>2.6419999999999999</v>
      </c>
      <c r="K958">
        <f t="shared" si="586"/>
        <v>2.86</v>
      </c>
      <c r="L958">
        <f t="shared" si="587"/>
        <v>2.6419999999999999</v>
      </c>
      <c r="M958">
        <f t="shared" si="588"/>
        <v>2.3159999999999998</v>
      </c>
      <c r="N958">
        <f t="shared" si="589"/>
        <v>2.8029999999999999</v>
      </c>
      <c r="O958">
        <f t="shared" si="590"/>
        <v>2.3159999999999998</v>
      </c>
      <c r="P958">
        <f t="shared" si="591"/>
        <v>2.6419999999999999</v>
      </c>
      <c r="Q958">
        <f t="shared" si="592"/>
        <v>2.6419999999999999</v>
      </c>
      <c r="R958">
        <f t="shared" si="579"/>
        <v>6.7106934213868428</v>
      </c>
      <c r="S958">
        <f t="shared" si="593"/>
        <v>0.373</v>
      </c>
      <c r="T958">
        <f t="shared" si="594"/>
        <v>2.472</v>
      </c>
      <c r="U958">
        <f t="shared" si="595"/>
        <v>0.373</v>
      </c>
      <c r="V958">
        <f t="shared" si="596"/>
        <v>4.5890000000000004</v>
      </c>
      <c r="W958">
        <f t="shared" si="597"/>
        <v>1.5129999999999999</v>
      </c>
      <c r="X958">
        <f t="shared" si="598"/>
        <v>4.5890000000000004</v>
      </c>
      <c r="Y958">
        <f t="shared" si="599"/>
        <v>0.373</v>
      </c>
      <c r="Z958">
        <f t="shared" si="600"/>
        <v>0.373</v>
      </c>
      <c r="AA958">
        <f t="shared" si="601"/>
        <v>0</v>
      </c>
      <c r="AB958">
        <f t="shared" si="580"/>
        <v>0</v>
      </c>
      <c r="AC958">
        <f t="shared" si="602"/>
        <v>0</v>
      </c>
      <c r="AD958">
        <f t="shared" si="603"/>
        <v>0</v>
      </c>
      <c r="AE958">
        <f t="shared" si="581"/>
        <v>0</v>
      </c>
      <c r="AF958">
        <f t="shared" si="604"/>
        <v>0</v>
      </c>
      <c r="AG958">
        <f t="shared" si="605"/>
        <v>0.16916099773242629</v>
      </c>
      <c r="AH958">
        <f t="shared" si="606"/>
        <v>6.710693421386843E-2</v>
      </c>
      <c r="AI958">
        <f t="shared" si="607"/>
        <v>37.563447232209413</v>
      </c>
      <c r="AK958" t="e">
        <f>LOOKUP(AF958,LMS!D2:'LMS'!D2597,LMS!E2:'LMS'!E2597)</f>
        <v>#N/A</v>
      </c>
      <c r="AL958" t="e">
        <f>LOOKUP(AF958,LMS!D2:'LMS'!D2597,LMS!F2:'LMS'!F2597)</f>
        <v>#N/A</v>
      </c>
      <c r="AM958" t="e">
        <f>LOOKUP(AF958,LMS!D2:'LMS'!D2597,LMS!G2:'LMS'!G2597)</f>
        <v>#N/A</v>
      </c>
      <c r="AN958" t="e">
        <f>LOOKUP(AF958,LMS!D2:'LMS'!D2597,LMS!L2:'LMS'!L2597)</f>
        <v>#N/A</v>
      </c>
      <c r="AO958" t="e">
        <f>LOOKUP(AF958,LMS!D2:'LMS'!D2597,LMS!N2:'LMS'!N2597)</f>
        <v>#N/A</v>
      </c>
      <c r="AP958" t="e">
        <f>LOOKUP(AF958,LMS!D2:'LMS'!D2597,LMS!P2:'LMS'!P2597)</f>
        <v>#N/A</v>
      </c>
      <c r="AR958" t="e">
        <f t="shared" si="608"/>
        <v>#N/A</v>
      </c>
      <c r="AS958" t="e">
        <f t="shared" si="609"/>
        <v>#N/A</v>
      </c>
      <c r="AT958" t="e">
        <f t="shared" si="582"/>
        <v>#N/A</v>
      </c>
      <c r="AU958" t="e">
        <f t="shared" si="610"/>
        <v>#N/A</v>
      </c>
      <c r="AV958" t="e">
        <f t="shared" si="583"/>
        <v>#N/A</v>
      </c>
      <c r="AW958" t="e">
        <f t="shared" si="584"/>
        <v>#N/A</v>
      </c>
      <c r="AX958" t="e">
        <f>LOOKUP(AV958,Z!A2:'Z'!A803,Z!B2:'Z'!B803)</f>
        <v>#N/A</v>
      </c>
      <c r="AY958" t="e">
        <f t="shared" si="572"/>
        <v>#N/A</v>
      </c>
      <c r="AZ958" t="e">
        <f t="shared" si="573"/>
        <v>#N/A</v>
      </c>
      <c r="BA958" t="e">
        <f t="shared" si="574"/>
        <v>#N/A</v>
      </c>
      <c r="BB958" t="e">
        <f t="shared" si="575"/>
        <v>#N/A</v>
      </c>
      <c r="BC958" t="e">
        <f t="shared" si="576"/>
        <v>#N/A</v>
      </c>
      <c r="BD958" t="e">
        <f t="shared" si="577"/>
        <v>#N/A</v>
      </c>
    </row>
    <row r="959" spans="1:56" x14ac:dyDescent="0.25">
      <c r="A959">
        <f>'Bodycomp INPUT'!A956</f>
        <v>0</v>
      </c>
      <c r="B959">
        <f>'Bodycomp INPUT'!B956</f>
        <v>0</v>
      </c>
      <c r="C959">
        <f>'Bodycomp INPUT'!C956</f>
        <v>0</v>
      </c>
      <c r="D959">
        <f>'Bodycomp INPUT'!D956</f>
        <v>0</v>
      </c>
      <c r="E959">
        <f>'Bodycomp INPUT'!E956</f>
        <v>0</v>
      </c>
      <c r="F959">
        <f>'Bodycomp INPUT'!F956</f>
        <v>0</v>
      </c>
      <c r="G959">
        <f>'Bodycomp INPUT'!G956</f>
        <v>0</v>
      </c>
      <c r="H959">
        <v>961</v>
      </c>
      <c r="I959">
        <f t="shared" si="585"/>
        <v>0</v>
      </c>
      <c r="J959">
        <f t="shared" si="578"/>
        <v>2.6419999999999999</v>
      </c>
      <c r="K959">
        <f t="shared" si="586"/>
        <v>2.86</v>
      </c>
      <c r="L959">
        <f t="shared" si="587"/>
        <v>2.6419999999999999</v>
      </c>
      <c r="M959">
        <f t="shared" si="588"/>
        <v>2.3159999999999998</v>
      </c>
      <c r="N959">
        <f t="shared" si="589"/>
        <v>2.8029999999999999</v>
      </c>
      <c r="O959">
        <f t="shared" si="590"/>
        <v>2.3159999999999998</v>
      </c>
      <c r="P959">
        <f t="shared" si="591"/>
        <v>2.6419999999999999</v>
      </c>
      <c r="Q959">
        <f t="shared" si="592"/>
        <v>2.6419999999999999</v>
      </c>
      <c r="R959">
        <f t="shared" si="579"/>
        <v>6.7106934213868428</v>
      </c>
      <c r="S959">
        <f t="shared" si="593"/>
        <v>0.373</v>
      </c>
      <c r="T959">
        <f t="shared" si="594"/>
        <v>2.472</v>
      </c>
      <c r="U959">
        <f t="shared" si="595"/>
        <v>0.373</v>
      </c>
      <c r="V959">
        <f t="shared" si="596"/>
        <v>4.5890000000000004</v>
      </c>
      <c r="W959">
        <f t="shared" si="597"/>
        <v>1.5129999999999999</v>
      </c>
      <c r="X959">
        <f t="shared" si="598"/>
        <v>4.5890000000000004</v>
      </c>
      <c r="Y959">
        <f t="shared" si="599"/>
        <v>0.373</v>
      </c>
      <c r="Z959">
        <f t="shared" si="600"/>
        <v>0.373</v>
      </c>
      <c r="AA959">
        <f t="shared" si="601"/>
        <v>0</v>
      </c>
      <c r="AB959">
        <f t="shared" si="580"/>
        <v>0</v>
      </c>
      <c r="AC959">
        <f t="shared" si="602"/>
        <v>0</v>
      </c>
      <c r="AD959">
        <f t="shared" si="603"/>
        <v>0</v>
      </c>
      <c r="AE959">
        <f t="shared" si="581"/>
        <v>0</v>
      </c>
      <c r="AF959">
        <f t="shared" si="604"/>
        <v>0</v>
      </c>
      <c r="AG959">
        <f t="shared" si="605"/>
        <v>0.16916099773242629</v>
      </c>
      <c r="AH959">
        <f t="shared" si="606"/>
        <v>6.710693421386843E-2</v>
      </c>
      <c r="AI959">
        <f t="shared" si="607"/>
        <v>37.563447232209413</v>
      </c>
      <c r="AK959" t="e">
        <f>LOOKUP(AF959,LMS!D2:'LMS'!D2597,LMS!E2:'LMS'!E2597)</f>
        <v>#N/A</v>
      </c>
      <c r="AL959" t="e">
        <f>LOOKUP(AF959,LMS!D2:'LMS'!D2597,LMS!F2:'LMS'!F2597)</f>
        <v>#N/A</v>
      </c>
      <c r="AM959" t="e">
        <f>LOOKUP(AF959,LMS!D2:'LMS'!D2597,LMS!G2:'LMS'!G2597)</f>
        <v>#N/A</v>
      </c>
      <c r="AN959" t="e">
        <f>LOOKUP(AF959,LMS!D2:'LMS'!D2597,LMS!L2:'LMS'!L2597)</f>
        <v>#N/A</v>
      </c>
      <c r="AO959" t="e">
        <f>LOOKUP(AF959,LMS!D2:'LMS'!D2597,LMS!N2:'LMS'!N2597)</f>
        <v>#N/A</v>
      </c>
      <c r="AP959" t="e">
        <f>LOOKUP(AF959,LMS!D2:'LMS'!D2597,LMS!P2:'LMS'!P2597)</f>
        <v>#N/A</v>
      </c>
      <c r="AR959" t="e">
        <f t="shared" si="608"/>
        <v>#N/A</v>
      </c>
      <c r="AS959" t="e">
        <f t="shared" si="609"/>
        <v>#N/A</v>
      </c>
      <c r="AT959" t="e">
        <f t="shared" si="582"/>
        <v>#N/A</v>
      </c>
      <c r="AU959" t="e">
        <f t="shared" si="610"/>
        <v>#N/A</v>
      </c>
      <c r="AV959" t="e">
        <f t="shared" si="583"/>
        <v>#N/A</v>
      </c>
      <c r="AW959" t="e">
        <f t="shared" si="584"/>
        <v>#N/A</v>
      </c>
      <c r="AX959" t="e">
        <f>LOOKUP(AV959,Z!A2:'Z'!A803,Z!B2:'Z'!B803)</f>
        <v>#N/A</v>
      </c>
      <c r="AY959" t="e">
        <f t="shared" si="572"/>
        <v>#N/A</v>
      </c>
      <c r="AZ959" t="e">
        <f t="shared" si="573"/>
        <v>#N/A</v>
      </c>
      <c r="BA959" t="e">
        <f t="shared" si="574"/>
        <v>#N/A</v>
      </c>
      <c r="BB959" t="e">
        <f t="shared" si="575"/>
        <v>#N/A</v>
      </c>
      <c r="BC959" t="e">
        <f t="shared" si="576"/>
        <v>#N/A</v>
      </c>
      <c r="BD959" t="e">
        <f t="shared" si="577"/>
        <v>#N/A</v>
      </c>
    </row>
    <row r="960" spans="1:56" x14ac:dyDescent="0.25">
      <c r="A960">
        <f>'Bodycomp INPUT'!A957</f>
        <v>0</v>
      </c>
      <c r="B960">
        <f>'Bodycomp INPUT'!B957</f>
        <v>0</v>
      </c>
      <c r="C960">
        <f>'Bodycomp INPUT'!C957</f>
        <v>0</v>
      </c>
      <c r="D960">
        <f>'Bodycomp INPUT'!D957</f>
        <v>0</v>
      </c>
      <c r="E960">
        <f>'Bodycomp INPUT'!E957</f>
        <v>0</v>
      </c>
      <c r="F960">
        <f>'Bodycomp INPUT'!F957</f>
        <v>0</v>
      </c>
      <c r="G960">
        <f>'Bodycomp INPUT'!G957</f>
        <v>0</v>
      </c>
      <c r="H960">
        <v>962</v>
      </c>
      <c r="I960">
        <f t="shared" si="585"/>
        <v>0</v>
      </c>
      <c r="J960">
        <f t="shared" si="578"/>
        <v>2.6419999999999999</v>
      </c>
      <c r="K960">
        <f t="shared" si="586"/>
        <v>2.86</v>
      </c>
      <c r="L960">
        <f t="shared" si="587"/>
        <v>2.6419999999999999</v>
      </c>
      <c r="M960">
        <f t="shared" si="588"/>
        <v>2.3159999999999998</v>
      </c>
      <c r="N960">
        <f t="shared" si="589"/>
        <v>2.8029999999999999</v>
      </c>
      <c r="O960">
        <f t="shared" si="590"/>
        <v>2.3159999999999998</v>
      </c>
      <c r="P960">
        <f t="shared" si="591"/>
        <v>2.6419999999999999</v>
      </c>
      <c r="Q960">
        <f t="shared" si="592"/>
        <v>2.6419999999999999</v>
      </c>
      <c r="R960">
        <f t="shared" si="579"/>
        <v>6.7106934213868428</v>
      </c>
      <c r="S960">
        <f t="shared" si="593"/>
        <v>0.373</v>
      </c>
      <c r="T960">
        <f t="shared" si="594"/>
        <v>2.472</v>
      </c>
      <c r="U960">
        <f t="shared" si="595"/>
        <v>0.373</v>
      </c>
      <c r="V960">
        <f t="shared" si="596"/>
        <v>4.5890000000000004</v>
      </c>
      <c r="W960">
        <f t="shared" si="597"/>
        <v>1.5129999999999999</v>
      </c>
      <c r="X960">
        <f t="shared" si="598"/>
        <v>4.5890000000000004</v>
      </c>
      <c r="Y960">
        <f t="shared" si="599"/>
        <v>0.373</v>
      </c>
      <c r="Z960">
        <f t="shared" si="600"/>
        <v>0.373</v>
      </c>
      <c r="AA960">
        <f t="shared" si="601"/>
        <v>0</v>
      </c>
      <c r="AB960">
        <f t="shared" si="580"/>
        <v>0</v>
      </c>
      <c r="AC960">
        <f t="shared" si="602"/>
        <v>0</v>
      </c>
      <c r="AD960">
        <f t="shared" si="603"/>
        <v>0</v>
      </c>
      <c r="AE960">
        <f t="shared" si="581"/>
        <v>0</v>
      </c>
      <c r="AF960">
        <f t="shared" si="604"/>
        <v>0</v>
      </c>
      <c r="AG960">
        <f t="shared" si="605"/>
        <v>0.16916099773242629</v>
      </c>
      <c r="AH960">
        <f t="shared" si="606"/>
        <v>6.710693421386843E-2</v>
      </c>
      <c r="AI960">
        <f t="shared" si="607"/>
        <v>37.563447232209413</v>
      </c>
      <c r="AK960" t="e">
        <f>LOOKUP(AF960,LMS!D2:'LMS'!D2597,LMS!E2:'LMS'!E2597)</f>
        <v>#N/A</v>
      </c>
      <c r="AL960" t="e">
        <f>LOOKUP(AF960,LMS!D2:'LMS'!D2597,LMS!F2:'LMS'!F2597)</f>
        <v>#N/A</v>
      </c>
      <c r="AM960" t="e">
        <f>LOOKUP(AF960,LMS!D2:'LMS'!D2597,LMS!G2:'LMS'!G2597)</f>
        <v>#N/A</v>
      </c>
      <c r="AN960" t="e">
        <f>LOOKUP(AF960,LMS!D2:'LMS'!D2597,LMS!L2:'LMS'!L2597)</f>
        <v>#N/A</v>
      </c>
      <c r="AO960" t="e">
        <f>LOOKUP(AF960,LMS!D2:'LMS'!D2597,LMS!N2:'LMS'!N2597)</f>
        <v>#N/A</v>
      </c>
      <c r="AP960" t="e">
        <f>LOOKUP(AF960,LMS!D2:'LMS'!D2597,LMS!P2:'LMS'!P2597)</f>
        <v>#N/A</v>
      </c>
      <c r="AR960" t="e">
        <f t="shared" si="608"/>
        <v>#N/A</v>
      </c>
      <c r="AS960" t="e">
        <f t="shared" si="609"/>
        <v>#N/A</v>
      </c>
      <c r="AT960" t="e">
        <f t="shared" si="582"/>
        <v>#N/A</v>
      </c>
      <c r="AU960" t="e">
        <f t="shared" si="610"/>
        <v>#N/A</v>
      </c>
      <c r="AV960" t="e">
        <f t="shared" si="583"/>
        <v>#N/A</v>
      </c>
      <c r="AW960" t="e">
        <f t="shared" si="584"/>
        <v>#N/A</v>
      </c>
      <c r="AX960" t="e">
        <f>LOOKUP(AV960,Z!A2:'Z'!A803,Z!B2:'Z'!B803)</f>
        <v>#N/A</v>
      </c>
      <c r="AY960" t="e">
        <f t="shared" si="572"/>
        <v>#N/A</v>
      </c>
      <c r="AZ960" t="e">
        <f t="shared" si="573"/>
        <v>#N/A</v>
      </c>
      <c r="BA960" t="e">
        <f t="shared" si="574"/>
        <v>#N/A</v>
      </c>
      <c r="BB960" t="e">
        <f t="shared" si="575"/>
        <v>#N/A</v>
      </c>
      <c r="BC960" t="e">
        <f t="shared" si="576"/>
        <v>#N/A</v>
      </c>
      <c r="BD960" t="e">
        <f t="shared" si="577"/>
        <v>#N/A</v>
      </c>
    </row>
    <row r="961" spans="1:56" x14ac:dyDescent="0.25">
      <c r="A961">
        <f>'Bodycomp INPUT'!A958</f>
        <v>0</v>
      </c>
      <c r="B961">
        <f>'Bodycomp INPUT'!B958</f>
        <v>0</v>
      </c>
      <c r="C961">
        <f>'Bodycomp INPUT'!C958</f>
        <v>0</v>
      </c>
      <c r="D961">
        <f>'Bodycomp INPUT'!D958</f>
        <v>0</v>
      </c>
      <c r="E961">
        <f>'Bodycomp INPUT'!E958</f>
        <v>0</v>
      </c>
      <c r="F961">
        <f>'Bodycomp INPUT'!F958</f>
        <v>0</v>
      </c>
      <c r="G961">
        <f>'Bodycomp INPUT'!G958</f>
        <v>0</v>
      </c>
      <c r="H961">
        <v>963</v>
      </c>
      <c r="I961">
        <f t="shared" si="585"/>
        <v>0</v>
      </c>
      <c r="J961">
        <f t="shared" si="578"/>
        <v>2.6419999999999999</v>
      </c>
      <c r="K961">
        <f t="shared" si="586"/>
        <v>2.86</v>
      </c>
      <c r="L961">
        <f t="shared" si="587"/>
        <v>2.6419999999999999</v>
      </c>
      <c r="M961">
        <f t="shared" si="588"/>
        <v>2.3159999999999998</v>
      </c>
      <c r="N961">
        <f t="shared" si="589"/>
        <v>2.8029999999999999</v>
      </c>
      <c r="O961">
        <f t="shared" si="590"/>
        <v>2.3159999999999998</v>
      </c>
      <c r="P961">
        <f t="shared" si="591"/>
        <v>2.6419999999999999</v>
      </c>
      <c r="Q961">
        <f t="shared" si="592"/>
        <v>2.6419999999999999</v>
      </c>
      <c r="R961">
        <f t="shared" si="579"/>
        <v>6.7106934213868428</v>
      </c>
      <c r="S961">
        <f t="shared" si="593"/>
        <v>0.373</v>
      </c>
      <c r="T961">
        <f t="shared" si="594"/>
        <v>2.472</v>
      </c>
      <c r="U961">
        <f t="shared" si="595"/>
        <v>0.373</v>
      </c>
      <c r="V961">
        <f t="shared" si="596"/>
        <v>4.5890000000000004</v>
      </c>
      <c r="W961">
        <f t="shared" si="597"/>
        <v>1.5129999999999999</v>
      </c>
      <c r="X961">
        <f t="shared" si="598"/>
        <v>4.5890000000000004</v>
      </c>
      <c r="Y961">
        <f t="shared" si="599"/>
        <v>0.373</v>
      </c>
      <c r="Z961">
        <f t="shared" si="600"/>
        <v>0.373</v>
      </c>
      <c r="AA961">
        <f t="shared" si="601"/>
        <v>0</v>
      </c>
      <c r="AB961">
        <f t="shared" si="580"/>
        <v>0</v>
      </c>
      <c r="AC961">
        <f t="shared" si="602"/>
        <v>0</v>
      </c>
      <c r="AD961">
        <f t="shared" si="603"/>
        <v>0</v>
      </c>
      <c r="AE961">
        <f t="shared" si="581"/>
        <v>0</v>
      </c>
      <c r="AF961">
        <f t="shared" si="604"/>
        <v>0</v>
      </c>
      <c r="AG961">
        <f t="shared" si="605"/>
        <v>0.16916099773242629</v>
      </c>
      <c r="AH961">
        <f t="shared" si="606"/>
        <v>6.710693421386843E-2</v>
      </c>
      <c r="AI961">
        <f t="shared" si="607"/>
        <v>37.563447232209413</v>
      </c>
      <c r="AK961" t="e">
        <f>LOOKUP(AF961,LMS!D2:'LMS'!D2597,LMS!E2:'LMS'!E2597)</f>
        <v>#N/A</v>
      </c>
      <c r="AL961" t="e">
        <f>LOOKUP(AF961,LMS!D2:'LMS'!D2597,LMS!F2:'LMS'!F2597)</f>
        <v>#N/A</v>
      </c>
      <c r="AM961" t="e">
        <f>LOOKUP(AF961,LMS!D2:'LMS'!D2597,LMS!G2:'LMS'!G2597)</f>
        <v>#N/A</v>
      </c>
      <c r="AN961" t="e">
        <f>LOOKUP(AF961,LMS!D2:'LMS'!D2597,LMS!L2:'LMS'!L2597)</f>
        <v>#N/A</v>
      </c>
      <c r="AO961" t="e">
        <f>LOOKUP(AF961,LMS!D2:'LMS'!D2597,LMS!N2:'LMS'!N2597)</f>
        <v>#N/A</v>
      </c>
      <c r="AP961" t="e">
        <f>LOOKUP(AF961,LMS!D2:'LMS'!D2597,LMS!P2:'LMS'!P2597)</f>
        <v>#N/A</v>
      </c>
      <c r="AR961" t="e">
        <f t="shared" si="608"/>
        <v>#N/A</v>
      </c>
      <c r="AS961" t="e">
        <f t="shared" si="609"/>
        <v>#N/A</v>
      </c>
      <c r="AT961" t="e">
        <f t="shared" si="582"/>
        <v>#N/A</v>
      </c>
      <c r="AU961" t="e">
        <f t="shared" si="610"/>
        <v>#N/A</v>
      </c>
      <c r="AV961" t="e">
        <f t="shared" si="583"/>
        <v>#N/A</v>
      </c>
      <c r="AW961" t="e">
        <f t="shared" si="584"/>
        <v>#N/A</v>
      </c>
      <c r="AX961" t="e">
        <f>LOOKUP(AV961,Z!A2:'Z'!A803,Z!B2:'Z'!B803)</f>
        <v>#N/A</v>
      </c>
      <c r="AY961" t="e">
        <f t="shared" si="572"/>
        <v>#N/A</v>
      </c>
      <c r="AZ961" t="e">
        <f t="shared" si="573"/>
        <v>#N/A</v>
      </c>
      <c r="BA961" t="e">
        <f t="shared" si="574"/>
        <v>#N/A</v>
      </c>
      <c r="BB961" t="e">
        <f t="shared" si="575"/>
        <v>#N/A</v>
      </c>
      <c r="BC961" t="e">
        <f t="shared" si="576"/>
        <v>#N/A</v>
      </c>
      <c r="BD961" t="e">
        <f t="shared" si="577"/>
        <v>#N/A</v>
      </c>
    </row>
    <row r="962" spans="1:56" x14ac:dyDescent="0.25">
      <c r="A962">
        <f>'Bodycomp INPUT'!A959</f>
        <v>0</v>
      </c>
      <c r="B962">
        <f>'Bodycomp INPUT'!B959</f>
        <v>0</v>
      </c>
      <c r="C962">
        <f>'Bodycomp INPUT'!C959</f>
        <v>0</v>
      </c>
      <c r="D962">
        <f>'Bodycomp INPUT'!D959</f>
        <v>0</v>
      </c>
      <c r="E962">
        <f>'Bodycomp INPUT'!E959</f>
        <v>0</v>
      </c>
      <c r="F962">
        <f>'Bodycomp INPUT'!F959</f>
        <v>0</v>
      </c>
      <c r="G962">
        <f>'Bodycomp INPUT'!G959</f>
        <v>0</v>
      </c>
      <c r="H962">
        <v>964</v>
      </c>
      <c r="I962">
        <f t="shared" si="585"/>
        <v>0</v>
      </c>
      <c r="J962">
        <f t="shared" si="578"/>
        <v>2.6419999999999999</v>
      </c>
      <c r="K962">
        <f t="shared" si="586"/>
        <v>2.86</v>
      </c>
      <c r="L962">
        <f t="shared" si="587"/>
        <v>2.6419999999999999</v>
      </c>
      <c r="M962">
        <f t="shared" si="588"/>
        <v>2.3159999999999998</v>
      </c>
      <c r="N962">
        <f t="shared" si="589"/>
        <v>2.8029999999999999</v>
      </c>
      <c r="O962">
        <f t="shared" si="590"/>
        <v>2.3159999999999998</v>
      </c>
      <c r="P962">
        <f t="shared" si="591"/>
        <v>2.6419999999999999</v>
      </c>
      <c r="Q962">
        <f t="shared" si="592"/>
        <v>2.6419999999999999</v>
      </c>
      <c r="R962">
        <f t="shared" si="579"/>
        <v>6.7106934213868428</v>
      </c>
      <c r="S962">
        <f t="shared" si="593"/>
        <v>0.373</v>
      </c>
      <c r="T962">
        <f t="shared" si="594"/>
        <v>2.472</v>
      </c>
      <c r="U962">
        <f t="shared" si="595"/>
        <v>0.373</v>
      </c>
      <c r="V962">
        <f t="shared" si="596"/>
        <v>4.5890000000000004</v>
      </c>
      <c r="W962">
        <f t="shared" si="597"/>
        <v>1.5129999999999999</v>
      </c>
      <c r="X962">
        <f t="shared" si="598"/>
        <v>4.5890000000000004</v>
      </c>
      <c r="Y962">
        <f t="shared" si="599"/>
        <v>0.373</v>
      </c>
      <c r="Z962">
        <f t="shared" si="600"/>
        <v>0.373</v>
      </c>
      <c r="AA962">
        <f t="shared" si="601"/>
        <v>0</v>
      </c>
      <c r="AB962">
        <f t="shared" si="580"/>
        <v>0</v>
      </c>
      <c r="AC962">
        <f t="shared" si="602"/>
        <v>0</v>
      </c>
      <c r="AD962">
        <f t="shared" si="603"/>
        <v>0</v>
      </c>
      <c r="AE962">
        <f t="shared" si="581"/>
        <v>0</v>
      </c>
      <c r="AF962">
        <f t="shared" si="604"/>
        <v>0</v>
      </c>
      <c r="AG962">
        <f t="shared" si="605"/>
        <v>0.16916099773242629</v>
      </c>
      <c r="AH962">
        <f t="shared" si="606"/>
        <v>6.710693421386843E-2</v>
      </c>
      <c r="AI962">
        <f t="shared" si="607"/>
        <v>37.563447232209413</v>
      </c>
      <c r="AK962" t="e">
        <f>LOOKUP(AF962,LMS!D2:'LMS'!D2597,LMS!E2:'LMS'!E2597)</f>
        <v>#N/A</v>
      </c>
      <c r="AL962" t="e">
        <f>LOOKUP(AF962,LMS!D2:'LMS'!D2597,LMS!F2:'LMS'!F2597)</f>
        <v>#N/A</v>
      </c>
      <c r="AM962" t="e">
        <f>LOOKUP(AF962,LMS!D2:'LMS'!D2597,LMS!G2:'LMS'!G2597)</f>
        <v>#N/A</v>
      </c>
      <c r="AN962" t="e">
        <f>LOOKUP(AF962,LMS!D2:'LMS'!D2597,LMS!L2:'LMS'!L2597)</f>
        <v>#N/A</v>
      </c>
      <c r="AO962" t="e">
        <f>LOOKUP(AF962,LMS!D2:'LMS'!D2597,LMS!N2:'LMS'!N2597)</f>
        <v>#N/A</v>
      </c>
      <c r="AP962" t="e">
        <f>LOOKUP(AF962,LMS!D2:'LMS'!D2597,LMS!P2:'LMS'!P2597)</f>
        <v>#N/A</v>
      </c>
      <c r="AR962" t="e">
        <f t="shared" si="608"/>
        <v>#N/A</v>
      </c>
      <c r="AS962" t="e">
        <f t="shared" si="609"/>
        <v>#N/A</v>
      </c>
      <c r="AT962" t="e">
        <f t="shared" si="582"/>
        <v>#N/A</v>
      </c>
      <c r="AU962" t="e">
        <f t="shared" si="610"/>
        <v>#N/A</v>
      </c>
      <c r="AV962" t="e">
        <f t="shared" si="583"/>
        <v>#N/A</v>
      </c>
      <c r="AW962" t="e">
        <f t="shared" si="584"/>
        <v>#N/A</v>
      </c>
      <c r="AX962" t="e">
        <f>LOOKUP(AV962,Z!A2:'Z'!A803,Z!B2:'Z'!B803)</f>
        <v>#N/A</v>
      </c>
      <c r="AY962" t="e">
        <f t="shared" ref="AY962:AY999" si="611">AI962-AN962</f>
        <v>#N/A</v>
      </c>
      <c r="AZ962" t="e">
        <f t="shared" ref="AZ962:AZ999" si="612">AI962-AO962</f>
        <v>#N/A</v>
      </c>
      <c r="BA962" t="e">
        <f t="shared" ref="BA962:BA999" si="613">AI962-AP962</f>
        <v>#N/A</v>
      </c>
      <c r="BB962" t="e">
        <f t="shared" ref="BB962:BB999" si="614">AY962*100/AN962</f>
        <v>#N/A</v>
      </c>
      <c r="BC962" t="e">
        <f t="shared" ref="BC962:BC999" si="615">AZ962*100/AO962</f>
        <v>#N/A</v>
      </c>
      <c r="BD962" t="e">
        <f t="shared" ref="BD962:BD999" si="616">BA962*100/AP962</f>
        <v>#N/A</v>
      </c>
    </row>
    <row r="963" spans="1:56" x14ac:dyDescent="0.25">
      <c r="A963">
        <f>'Bodycomp INPUT'!A960</f>
        <v>0</v>
      </c>
      <c r="B963">
        <f>'Bodycomp INPUT'!B960</f>
        <v>0</v>
      </c>
      <c r="C963">
        <f>'Bodycomp INPUT'!C960</f>
        <v>0</v>
      </c>
      <c r="D963">
        <f>'Bodycomp INPUT'!D960</f>
        <v>0</v>
      </c>
      <c r="E963">
        <f>'Bodycomp INPUT'!E960</f>
        <v>0</v>
      </c>
      <c r="F963">
        <f>'Bodycomp INPUT'!F960</f>
        <v>0</v>
      </c>
      <c r="G963">
        <f>'Bodycomp INPUT'!G960</f>
        <v>0</v>
      </c>
      <c r="H963">
        <v>965</v>
      </c>
      <c r="I963">
        <f t="shared" si="585"/>
        <v>0</v>
      </c>
      <c r="J963">
        <f t="shared" ref="J963:J999" si="617">2.642+(I963*0.952)</f>
        <v>2.6419999999999999</v>
      </c>
      <c r="K963">
        <f t="shared" si="586"/>
        <v>2.86</v>
      </c>
      <c r="L963">
        <f t="shared" si="587"/>
        <v>2.6419999999999999</v>
      </c>
      <c r="M963">
        <f t="shared" si="588"/>
        <v>2.3159999999999998</v>
      </c>
      <c r="N963">
        <f t="shared" si="589"/>
        <v>2.8029999999999999</v>
      </c>
      <c r="O963">
        <f t="shared" si="590"/>
        <v>2.3159999999999998</v>
      </c>
      <c r="P963">
        <f t="shared" si="591"/>
        <v>2.6419999999999999</v>
      </c>
      <c r="Q963">
        <f t="shared" si="592"/>
        <v>2.6419999999999999</v>
      </c>
      <c r="R963">
        <f t="shared" ref="R963:R999" si="618">Q963*2.54000508001016</f>
        <v>6.7106934213868428</v>
      </c>
      <c r="S963">
        <f t="shared" si="593"/>
        <v>0.373</v>
      </c>
      <c r="T963">
        <f t="shared" si="594"/>
        <v>2.472</v>
      </c>
      <c r="U963">
        <f t="shared" si="595"/>
        <v>0.373</v>
      </c>
      <c r="V963">
        <f t="shared" si="596"/>
        <v>4.5890000000000004</v>
      </c>
      <c r="W963">
        <f t="shared" si="597"/>
        <v>1.5129999999999999</v>
      </c>
      <c r="X963">
        <f t="shared" si="598"/>
        <v>4.5890000000000004</v>
      </c>
      <c r="Y963">
        <f t="shared" si="599"/>
        <v>0.373</v>
      </c>
      <c r="Z963">
        <f t="shared" si="600"/>
        <v>0.373</v>
      </c>
      <c r="AA963">
        <f t="shared" si="601"/>
        <v>0</v>
      </c>
      <c r="AB963">
        <f t="shared" ref="AB963:AB999" si="619">ROUND(AA963,0)</f>
        <v>0</v>
      </c>
      <c r="AC963">
        <f t="shared" si="602"/>
        <v>0</v>
      </c>
      <c r="AD963">
        <f t="shared" si="603"/>
        <v>0</v>
      </c>
      <c r="AE963">
        <f t="shared" ref="AE963:AE999" si="620">ROUNDDOWN(AD963,0)</f>
        <v>0</v>
      </c>
      <c r="AF963">
        <f t="shared" si="604"/>
        <v>0</v>
      </c>
      <c r="AG963">
        <f t="shared" si="605"/>
        <v>0.16916099773242629</v>
      </c>
      <c r="AH963">
        <f t="shared" si="606"/>
        <v>6.710693421386843E-2</v>
      </c>
      <c r="AI963">
        <f t="shared" si="607"/>
        <v>37.563447232209413</v>
      </c>
      <c r="AK963" t="e">
        <f>LOOKUP(AF963,LMS!D2:'LMS'!D2597,LMS!E2:'LMS'!E2597)</f>
        <v>#N/A</v>
      </c>
      <c r="AL963" t="e">
        <f>LOOKUP(AF963,LMS!D2:'LMS'!D2597,LMS!F2:'LMS'!F2597)</f>
        <v>#N/A</v>
      </c>
      <c r="AM963" t="e">
        <f>LOOKUP(AF963,LMS!D2:'LMS'!D2597,LMS!G2:'LMS'!G2597)</f>
        <v>#N/A</v>
      </c>
      <c r="AN963" t="e">
        <f>LOOKUP(AF963,LMS!D2:'LMS'!D2597,LMS!L2:'LMS'!L2597)</f>
        <v>#N/A</v>
      </c>
      <c r="AO963" t="e">
        <f>LOOKUP(AF963,LMS!D2:'LMS'!D2597,LMS!N2:'LMS'!N2597)</f>
        <v>#N/A</v>
      </c>
      <c r="AP963" t="e">
        <f>LOOKUP(AF963,LMS!D2:'LMS'!D2597,LMS!P2:'LMS'!P2597)</f>
        <v>#N/A</v>
      </c>
      <c r="AR963" t="e">
        <f t="shared" si="608"/>
        <v>#N/A</v>
      </c>
      <c r="AS963" t="e">
        <f t="shared" si="609"/>
        <v>#N/A</v>
      </c>
      <c r="AT963" t="e">
        <f t="shared" ref="AT963:AT999" si="621">AS963-1</f>
        <v>#N/A</v>
      </c>
      <c r="AU963" t="e">
        <f t="shared" si="610"/>
        <v>#N/A</v>
      </c>
      <c r="AV963" t="e">
        <f t="shared" ref="AV963:AV999" si="622">ROUND(AU963,2)</f>
        <v>#N/A</v>
      </c>
      <c r="AW963" t="e">
        <f t="shared" si="584"/>
        <v>#N/A</v>
      </c>
      <c r="AX963" t="e">
        <f>LOOKUP(AV963,Z!A2:'Z'!A803,Z!B2:'Z'!B803)</f>
        <v>#N/A</v>
      </c>
      <c r="AY963" t="e">
        <f t="shared" si="611"/>
        <v>#N/A</v>
      </c>
      <c r="AZ963" t="e">
        <f t="shared" si="612"/>
        <v>#N/A</v>
      </c>
      <c r="BA963" t="e">
        <f t="shared" si="613"/>
        <v>#N/A</v>
      </c>
      <c r="BB963" t="e">
        <f t="shared" si="614"/>
        <v>#N/A</v>
      </c>
      <c r="BC963" t="e">
        <f t="shared" si="615"/>
        <v>#N/A</v>
      </c>
      <c r="BD963" t="e">
        <f t="shared" si="616"/>
        <v>#N/A</v>
      </c>
    </row>
    <row r="964" spans="1:56" x14ac:dyDescent="0.25">
      <c r="A964">
        <f>'Bodycomp INPUT'!A961</f>
        <v>0</v>
      </c>
      <c r="B964">
        <f>'Bodycomp INPUT'!B961</f>
        <v>0</v>
      </c>
      <c r="C964">
        <f>'Bodycomp INPUT'!C961</f>
        <v>0</v>
      </c>
      <c r="D964">
        <f>'Bodycomp INPUT'!D961</f>
        <v>0</v>
      </c>
      <c r="E964">
        <f>'Bodycomp INPUT'!E961</f>
        <v>0</v>
      </c>
      <c r="F964">
        <f>'Bodycomp INPUT'!F961</f>
        <v>0</v>
      </c>
      <c r="G964">
        <f>'Bodycomp INPUT'!G961</f>
        <v>0</v>
      </c>
      <c r="H964">
        <v>966</v>
      </c>
      <c r="I964">
        <f t="shared" si="585"/>
        <v>0</v>
      </c>
      <c r="J964">
        <f t="shared" si="617"/>
        <v>2.6419999999999999</v>
      </c>
      <c r="K964">
        <f t="shared" si="586"/>
        <v>2.86</v>
      </c>
      <c r="L964">
        <f t="shared" si="587"/>
        <v>2.6419999999999999</v>
      </c>
      <c r="M964">
        <f t="shared" si="588"/>
        <v>2.3159999999999998</v>
      </c>
      <c r="N964">
        <f t="shared" si="589"/>
        <v>2.8029999999999999</v>
      </c>
      <c r="O964">
        <f t="shared" si="590"/>
        <v>2.3159999999999998</v>
      </c>
      <c r="P964">
        <f t="shared" si="591"/>
        <v>2.6419999999999999</v>
      </c>
      <c r="Q964">
        <f t="shared" si="592"/>
        <v>2.6419999999999999</v>
      </c>
      <c r="R964">
        <f t="shared" si="618"/>
        <v>6.7106934213868428</v>
      </c>
      <c r="S964">
        <f t="shared" si="593"/>
        <v>0.373</v>
      </c>
      <c r="T964">
        <f t="shared" si="594"/>
        <v>2.472</v>
      </c>
      <c r="U964">
        <f t="shared" si="595"/>
        <v>0.373</v>
      </c>
      <c r="V964">
        <f t="shared" si="596"/>
        <v>4.5890000000000004</v>
      </c>
      <c r="W964">
        <f t="shared" si="597"/>
        <v>1.5129999999999999</v>
      </c>
      <c r="X964">
        <f t="shared" si="598"/>
        <v>4.5890000000000004</v>
      </c>
      <c r="Y964">
        <f t="shared" si="599"/>
        <v>0.373</v>
      </c>
      <c r="Z964">
        <f t="shared" si="600"/>
        <v>0.373</v>
      </c>
      <c r="AA964">
        <f t="shared" si="601"/>
        <v>0</v>
      </c>
      <c r="AB964">
        <f t="shared" si="619"/>
        <v>0</v>
      </c>
      <c r="AC964">
        <f t="shared" si="602"/>
        <v>0</v>
      </c>
      <c r="AD964">
        <f t="shared" si="603"/>
        <v>0</v>
      </c>
      <c r="AE964">
        <f t="shared" si="620"/>
        <v>0</v>
      </c>
      <c r="AF964">
        <f t="shared" si="604"/>
        <v>0</v>
      </c>
      <c r="AG964">
        <f t="shared" si="605"/>
        <v>0.16916099773242629</v>
      </c>
      <c r="AH964">
        <f t="shared" si="606"/>
        <v>6.710693421386843E-2</v>
      </c>
      <c r="AI964">
        <f t="shared" si="607"/>
        <v>37.563447232209413</v>
      </c>
      <c r="AK964" t="e">
        <f>LOOKUP(AF964,LMS!D2:'LMS'!D2597,LMS!E2:'LMS'!E2597)</f>
        <v>#N/A</v>
      </c>
      <c r="AL964" t="e">
        <f>LOOKUP(AF964,LMS!D2:'LMS'!D2597,LMS!F2:'LMS'!F2597)</f>
        <v>#N/A</v>
      </c>
      <c r="AM964" t="e">
        <f>LOOKUP(AF964,LMS!D2:'LMS'!D2597,LMS!G2:'LMS'!G2597)</f>
        <v>#N/A</v>
      </c>
      <c r="AN964" t="e">
        <f>LOOKUP(AF964,LMS!D2:'LMS'!D2597,LMS!L2:'LMS'!L2597)</f>
        <v>#N/A</v>
      </c>
      <c r="AO964" t="e">
        <f>LOOKUP(AF964,LMS!D2:'LMS'!D2597,LMS!N2:'LMS'!N2597)</f>
        <v>#N/A</v>
      </c>
      <c r="AP964" t="e">
        <f>LOOKUP(AF964,LMS!D2:'LMS'!D2597,LMS!P2:'LMS'!P2597)</f>
        <v>#N/A</v>
      </c>
      <c r="AR964" t="e">
        <f t="shared" si="608"/>
        <v>#N/A</v>
      </c>
      <c r="AS964" t="e">
        <f t="shared" si="609"/>
        <v>#N/A</v>
      </c>
      <c r="AT964" t="e">
        <f t="shared" si="621"/>
        <v>#N/A</v>
      </c>
      <c r="AU964" t="e">
        <f t="shared" si="610"/>
        <v>#N/A</v>
      </c>
      <c r="AV964" t="e">
        <f t="shared" si="622"/>
        <v>#N/A</v>
      </c>
      <c r="AW964" t="e">
        <f t="shared" ref="AW964:AW999" si="623">IF(AV964&lt;-4,0,AX964)</f>
        <v>#N/A</v>
      </c>
      <c r="AX964" t="e">
        <f>LOOKUP(AV964,Z!A2:'Z'!A803,Z!B2:'Z'!B803)</f>
        <v>#N/A</v>
      </c>
      <c r="AY964" t="e">
        <f t="shared" si="611"/>
        <v>#N/A</v>
      </c>
      <c r="AZ964" t="e">
        <f t="shared" si="612"/>
        <v>#N/A</v>
      </c>
      <c r="BA964" t="e">
        <f t="shared" si="613"/>
        <v>#N/A</v>
      </c>
      <c r="BB964" t="e">
        <f t="shared" si="614"/>
        <v>#N/A</v>
      </c>
      <c r="BC964" t="e">
        <f t="shared" si="615"/>
        <v>#N/A</v>
      </c>
      <c r="BD964" t="e">
        <f t="shared" si="616"/>
        <v>#N/A</v>
      </c>
    </row>
    <row r="965" spans="1:56" x14ac:dyDescent="0.25">
      <c r="A965">
        <f>'Bodycomp INPUT'!A962</f>
        <v>0</v>
      </c>
      <c r="B965">
        <f>'Bodycomp INPUT'!B962</f>
        <v>0</v>
      </c>
      <c r="C965">
        <f>'Bodycomp INPUT'!C962</f>
        <v>0</v>
      </c>
      <c r="D965">
        <f>'Bodycomp INPUT'!D962</f>
        <v>0</v>
      </c>
      <c r="E965">
        <f>'Bodycomp INPUT'!E962</f>
        <v>0</v>
      </c>
      <c r="F965">
        <f>'Bodycomp INPUT'!F962</f>
        <v>0</v>
      </c>
      <c r="G965">
        <f>'Bodycomp INPUT'!G962</f>
        <v>0</v>
      </c>
      <c r="H965">
        <v>967</v>
      </c>
      <c r="I965">
        <f t="shared" si="585"/>
        <v>0</v>
      </c>
      <c r="J965">
        <f t="shared" si="617"/>
        <v>2.6419999999999999</v>
      </c>
      <c r="K965">
        <f t="shared" si="586"/>
        <v>2.86</v>
      </c>
      <c r="L965">
        <f t="shared" si="587"/>
        <v>2.6419999999999999</v>
      </c>
      <c r="M965">
        <f t="shared" si="588"/>
        <v>2.3159999999999998</v>
      </c>
      <c r="N965">
        <f t="shared" si="589"/>
        <v>2.8029999999999999</v>
      </c>
      <c r="O965">
        <f t="shared" si="590"/>
        <v>2.3159999999999998</v>
      </c>
      <c r="P965">
        <f t="shared" si="591"/>
        <v>2.6419999999999999</v>
      </c>
      <c r="Q965">
        <f t="shared" si="592"/>
        <v>2.6419999999999999</v>
      </c>
      <c r="R965">
        <f t="shared" si="618"/>
        <v>6.7106934213868428</v>
      </c>
      <c r="S965">
        <f t="shared" si="593"/>
        <v>0.373</v>
      </c>
      <c r="T965">
        <f t="shared" si="594"/>
        <v>2.472</v>
      </c>
      <c r="U965">
        <f t="shared" si="595"/>
        <v>0.373</v>
      </c>
      <c r="V965">
        <f t="shared" si="596"/>
        <v>4.5890000000000004</v>
      </c>
      <c r="W965">
        <f t="shared" si="597"/>
        <v>1.5129999999999999</v>
      </c>
      <c r="X965">
        <f t="shared" si="598"/>
        <v>4.5890000000000004</v>
      </c>
      <c r="Y965">
        <f t="shared" si="599"/>
        <v>0.373</v>
      </c>
      <c r="Z965">
        <f t="shared" si="600"/>
        <v>0.373</v>
      </c>
      <c r="AA965">
        <f t="shared" si="601"/>
        <v>0</v>
      </c>
      <c r="AB965">
        <f t="shared" si="619"/>
        <v>0</v>
      </c>
      <c r="AC965">
        <f t="shared" si="602"/>
        <v>0</v>
      </c>
      <c r="AD965">
        <f t="shared" si="603"/>
        <v>0</v>
      </c>
      <c r="AE965">
        <f t="shared" si="620"/>
        <v>0</v>
      </c>
      <c r="AF965">
        <f t="shared" si="604"/>
        <v>0</v>
      </c>
      <c r="AG965">
        <f t="shared" si="605"/>
        <v>0.16916099773242629</v>
      </c>
      <c r="AH965">
        <f t="shared" si="606"/>
        <v>6.710693421386843E-2</v>
      </c>
      <c r="AI965">
        <f t="shared" si="607"/>
        <v>37.563447232209413</v>
      </c>
      <c r="AK965" t="e">
        <f>LOOKUP(AF965,LMS!D2:'LMS'!D2597,LMS!E2:'LMS'!E2597)</f>
        <v>#N/A</v>
      </c>
      <c r="AL965" t="e">
        <f>LOOKUP(AF965,LMS!D2:'LMS'!D2597,LMS!F2:'LMS'!F2597)</f>
        <v>#N/A</v>
      </c>
      <c r="AM965" t="e">
        <f>LOOKUP(AF965,LMS!D2:'LMS'!D2597,LMS!G2:'LMS'!G2597)</f>
        <v>#N/A</v>
      </c>
      <c r="AN965" t="e">
        <f>LOOKUP(AF965,LMS!D2:'LMS'!D2597,LMS!L2:'LMS'!L2597)</f>
        <v>#N/A</v>
      </c>
      <c r="AO965" t="e">
        <f>LOOKUP(AF965,LMS!D2:'LMS'!D2597,LMS!N2:'LMS'!N2597)</f>
        <v>#N/A</v>
      </c>
      <c r="AP965" t="e">
        <f>LOOKUP(AF965,LMS!D2:'LMS'!D2597,LMS!P2:'LMS'!P2597)</f>
        <v>#N/A</v>
      </c>
      <c r="AR965" t="e">
        <f t="shared" si="608"/>
        <v>#N/A</v>
      </c>
      <c r="AS965" t="e">
        <f t="shared" si="609"/>
        <v>#N/A</v>
      </c>
      <c r="AT965" t="e">
        <f t="shared" si="621"/>
        <v>#N/A</v>
      </c>
      <c r="AU965" t="e">
        <f t="shared" si="610"/>
        <v>#N/A</v>
      </c>
      <c r="AV965" t="e">
        <f t="shared" si="622"/>
        <v>#N/A</v>
      </c>
      <c r="AW965" t="e">
        <f t="shared" si="623"/>
        <v>#N/A</v>
      </c>
      <c r="AX965" t="e">
        <f>LOOKUP(AV965,Z!A2:'Z'!A803,Z!B2:'Z'!B803)</f>
        <v>#N/A</v>
      </c>
      <c r="AY965" t="e">
        <f t="shared" si="611"/>
        <v>#N/A</v>
      </c>
      <c r="AZ965" t="e">
        <f t="shared" si="612"/>
        <v>#N/A</v>
      </c>
      <c r="BA965" t="e">
        <f t="shared" si="613"/>
        <v>#N/A</v>
      </c>
      <c r="BB965" t="e">
        <f t="shared" si="614"/>
        <v>#N/A</v>
      </c>
      <c r="BC965" t="e">
        <f t="shared" si="615"/>
        <v>#N/A</v>
      </c>
      <c r="BD965" t="e">
        <f t="shared" si="616"/>
        <v>#N/A</v>
      </c>
    </row>
    <row r="966" spans="1:56" x14ac:dyDescent="0.25">
      <c r="A966">
        <f>'Bodycomp INPUT'!A963</f>
        <v>0</v>
      </c>
      <c r="B966">
        <f>'Bodycomp INPUT'!B963</f>
        <v>0</v>
      </c>
      <c r="C966">
        <f>'Bodycomp INPUT'!C963</f>
        <v>0</v>
      </c>
      <c r="D966">
        <f>'Bodycomp INPUT'!D963</f>
        <v>0</v>
      </c>
      <c r="E966">
        <f>'Bodycomp INPUT'!E963</f>
        <v>0</v>
      </c>
      <c r="F966">
        <f>'Bodycomp INPUT'!F963</f>
        <v>0</v>
      </c>
      <c r="G966">
        <f>'Bodycomp INPUT'!G963</f>
        <v>0</v>
      </c>
      <c r="H966">
        <v>968</v>
      </c>
      <c r="I966">
        <f t="shared" si="585"/>
        <v>0</v>
      </c>
      <c r="J966">
        <f t="shared" si="617"/>
        <v>2.6419999999999999</v>
      </c>
      <c r="K966">
        <f t="shared" si="586"/>
        <v>2.86</v>
      </c>
      <c r="L966">
        <f t="shared" si="587"/>
        <v>2.6419999999999999</v>
      </c>
      <c r="M966">
        <f t="shared" si="588"/>
        <v>2.3159999999999998</v>
      </c>
      <c r="N966">
        <f t="shared" si="589"/>
        <v>2.8029999999999999</v>
      </c>
      <c r="O966">
        <f t="shared" si="590"/>
        <v>2.3159999999999998</v>
      </c>
      <c r="P966">
        <f t="shared" si="591"/>
        <v>2.6419999999999999</v>
      </c>
      <c r="Q966">
        <f t="shared" si="592"/>
        <v>2.6419999999999999</v>
      </c>
      <c r="R966">
        <f t="shared" si="618"/>
        <v>6.7106934213868428</v>
      </c>
      <c r="S966">
        <f t="shared" si="593"/>
        <v>0.373</v>
      </c>
      <c r="T966">
        <f t="shared" si="594"/>
        <v>2.472</v>
      </c>
      <c r="U966">
        <f t="shared" si="595"/>
        <v>0.373</v>
      </c>
      <c r="V966">
        <f t="shared" si="596"/>
        <v>4.5890000000000004</v>
      </c>
      <c r="W966">
        <f t="shared" si="597"/>
        <v>1.5129999999999999</v>
      </c>
      <c r="X966">
        <f t="shared" si="598"/>
        <v>4.5890000000000004</v>
      </c>
      <c r="Y966">
        <f t="shared" si="599"/>
        <v>0.373</v>
      </c>
      <c r="Z966">
        <f t="shared" si="600"/>
        <v>0.373</v>
      </c>
      <c r="AA966">
        <f t="shared" si="601"/>
        <v>0</v>
      </c>
      <c r="AB966">
        <f t="shared" si="619"/>
        <v>0</v>
      </c>
      <c r="AC966">
        <f t="shared" si="602"/>
        <v>0</v>
      </c>
      <c r="AD966">
        <f t="shared" si="603"/>
        <v>0</v>
      </c>
      <c r="AE966">
        <f t="shared" si="620"/>
        <v>0</v>
      </c>
      <c r="AF966">
        <f t="shared" si="604"/>
        <v>0</v>
      </c>
      <c r="AG966">
        <f t="shared" si="605"/>
        <v>0.16916099773242629</v>
      </c>
      <c r="AH966">
        <f t="shared" si="606"/>
        <v>6.710693421386843E-2</v>
      </c>
      <c r="AI966">
        <f t="shared" si="607"/>
        <v>37.563447232209413</v>
      </c>
      <c r="AK966" t="e">
        <f>LOOKUP(AF966,LMS!D2:'LMS'!D2597,LMS!E2:'LMS'!E2597)</f>
        <v>#N/A</v>
      </c>
      <c r="AL966" t="e">
        <f>LOOKUP(AF966,LMS!D2:'LMS'!D2597,LMS!F2:'LMS'!F2597)</f>
        <v>#N/A</v>
      </c>
      <c r="AM966" t="e">
        <f>LOOKUP(AF966,LMS!D2:'LMS'!D2597,LMS!G2:'LMS'!G2597)</f>
        <v>#N/A</v>
      </c>
      <c r="AN966" t="e">
        <f>LOOKUP(AF966,LMS!D2:'LMS'!D2597,LMS!L2:'LMS'!L2597)</f>
        <v>#N/A</v>
      </c>
      <c r="AO966" t="e">
        <f>LOOKUP(AF966,LMS!D2:'LMS'!D2597,LMS!N2:'LMS'!N2597)</f>
        <v>#N/A</v>
      </c>
      <c r="AP966" t="e">
        <f>LOOKUP(AF966,LMS!D2:'LMS'!D2597,LMS!P2:'LMS'!P2597)</f>
        <v>#N/A</v>
      </c>
      <c r="AR966" t="e">
        <f t="shared" si="608"/>
        <v>#N/A</v>
      </c>
      <c r="AS966" t="e">
        <f t="shared" si="609"/>
        <v>#N/A</v>
      </c>
      <c r="AT966" t="e">
        <f t="shared" si="621"/>
        <v>#N/A</v>
      </c>
      <c r="AU966" t="e">
        <f t="shared" si="610"/>
        <v>#N/A</v>
      </c>
      <c r="AV966" t="e">
        <f t="shared" si="622"/>
        <v>#N/A</v>
      </c>
      <c r="AW966" t="e">
        <f t="shared" si="623"/>
        <v>#N/A</v>
      </c>
      <c r="AX966" t="e">
        <f>LOOKUP(AV966,Z!A2:'Z'!A803,Z!B2:'Z'!B803)</f>
        <v>#N/A</v>
      </c>
      <c r="AY966" t="e">
        <f t="shared" si="611"/>
        <v>#N/A</v>
      </c>
      <c r="AZ966" t="e">
        <f t="shared" si="612"/>
        <v>#N/A</v>
      </c>
      <c r="BA966" t="e">
        <f t="shared" si="613"/>
        <v>#N/A</v>
      </c>
      <c r="BB966" t="e">
        <f t="shared" si="614"/>
        <v>#N/A</v>
      </c>
      <c r="BC966" t="e">
        <f t="shared" si="615"/>
        <v>#N/A</v>
      </c>
      <c r="BD966" t="e">
        <f t="shared" si="616"/>
        <v>#N/A</v>
      </c>
    </row>
    <row r="967" spans="1:56" x14ac:dyDescent="0.25">
      <c r="A967">
        <f>'Bodycomp INPUT'!A964</f>
        <v>0</v>
      </c>
      <c r="B967">
        <f>'Bodycomp INPUT'!B964</f>
        <v>0</v>
      </c>
      <c r="C967">
        <f>'Bodycomp INPUT'!C964</f>
        <v>0</v>
      </c>
      <c r="D967">
        <f>'Bodycomp INPUT'!D964</f>
        <v>0</v>
      </c>
      <c r="E967">
        <f>'Bodycomp INPUT'!E964</f>
        <v>0</v>
      </c>
      <c r="F967">
        <f>'Bodycomp INPUT'!F964</f>
        <v>0</v>
      </c>
      <c r="G967">
        <f>'Bodycomp INPUT'!G964</f>
        <v>0</v>
      </c>
      <c r="H967">
        <v>969</v>
      </c>
      <c r="I967">
        <f t="shared" si="585"/>
        <v>0</v>
      </c>
      <c r="J967">
        <f t="shared" si="617"/>
        <v>2.6419999999999999</v>
      </c>
      <c r="K967">
        <f t="shared" si="586"/>
        <v>2.86</v>
      </c>
      <c r="L967">
        <f t="shared" si="587"/>
        <v>2.6419999999999999</v>
      </c>
      <c r="M967">
        <f t="shared" si="588"/>
        <v>2.3159999999999998</v>
      </c>
      <c r="N967">
        <f t="shared" si="589"/>
        <v>2.8029999999999999</v>
      </c>
      <c r="O967">
        <f t="shared" si="590"/>
        <v>2.3159999999999998</v>
      </c>
      <c r="P967">
        <f t="shared" si="591"/>
        <v>2.6419999999999999</v>
      </c>
      <c r="Q967">
        <f t="shared" si="592"/>
        <v>2.6419999999999999</v>
      </c>
      <c r="R967">
        <f t="shared" si="618"/>
        <v>6.7106934213868428</v>
      </c>
      <c r="S967">
        <f t="shared" si="593"/>
        <v>0.373</v>
      </c>
      <c r="T967">
        <f t="shared" si="594"/>
        <v>2.472</v>
      </c>
      <c r="U967">
        <f t="shared" si="595"/>
        <v>0.373</v>
      </c>
      <c r="V967">
        <f t="shared" si="596"/>
        <v>4.5890000000000004</v>
      </c>
      <c r="W967">
        <f t="shared" si="597"/>
        <v>1.5129999999999999</v>
      </c>
      <c r="X967">
        <f t="shared" si="598"/>
        <v>4.5890000000000004</v>
      </c>
      <c r="Y967">
        <f t="shared" si="599"/>
        <v>0.373</v>
      </c>
      <c r="Z967">
        <f t="shared" si="600"/>
        <v>0.373</v>
      </c>
      <c r="AA967">
        <f t="shared" si="601"/>
        <v>0</v>
      </c>
      <c r="AB967">
        <f t="shared" si="619"/>
        <v>0</v>
      </c>
      <c r="AC967">
        <f t="shared" si="602"/>
        <v>0</v>
      </c>
      <c r="AD967">
        <f t="shared" si="603"/>
        <v>0</v>
      </c>
      <c r="AE967">
        <f t="shared" si="620"/>
        <v>0</v>
      </c>
      <c r="AF967">
        <f t="shared" si="604"/>
        <v>0</v>
      </c>
      <c r="AG967">
        <f t="shared" si="605"/>
        <v>0.16916099773242629</v>
      </c>
      <c r="AH967">
        <f t="shared" si="606"/>
        <v>6.710693421386843E-2</v>
      </c>
      <c r="AI967">
        <f t="shared" si="607"/>
        <v>37.563447232209413</v>
      </c>
      <c r="AK967" t="e">
        <f>LOOKUP(AF967,LMS!D2:'LMS'!D2597,LMS!E2:'LMS'!E2597)</f>
        <v>#N/A</v>
      </c>
      <c r="AL967" t="e">
        <f>LOOKUP(AF967,LMS!D2:'LMS'!D2597,LMS!F2:'LMS'!F2597)</f>
        <v>#N/A</v>
      </c>
      <c r="AM967" t="e">
        <f>LOOKUP(AF967,LMS!D2:'LMS'!D2597,LMS!G2:'LMS'!G2597)</f>
        <v>#N/A</v>
      </c>
      <c r="AN967" t="e">
        <f>LOOKUP(AF967,LMS!D2:'LMS'!D2597,LMS!L2:'LMS'!L2597)</f>
        <v>#N/A</v>
      </c>
      <c r="AO967" t="e">
        <f>LOOKUP(AF967,LMS!D2:'LMS'!D2597,LMS!N2:'LMS'!N2597)</f>
        <v>#N/A</v>
      </c>
      <c r="AP967" t="e">
        <f>LOOKUP(AF967,LMS!D2:'LMS'!D2597,LMS!P2:'LMS'!P2597)</f>
        <v>#N/A</v>
      </c>
      <c r="AR967" t="e">
        <f t="shared" si="608"/>
        <v>#N/A</v>
      </c>
      <c r="AS967" t="e">
        <f t="shared" si="609"/>
        <v>#N/A</v>
      </c>
      <c r="AT967" t="e">
        <f t="shared" si="621"/>
        <v>#N/A</v>
      </c>
      <c r="AU967" t="e">
        <f t="shared" si="610"/>
        <v>#N/A</v>
      </c>
      <c r="AV967" t="e">
        <f t="shared" si="622"/>
        <v>#N/A</v>
      </c>
      <c r="AW967" t="e">
        <f t="shared" si="623"/>
        <v>#N/A</v>
      </c>
      <c r="AX967" t="e">
        <f>LOOKUP(AV967,Z!A2:'Z'!A803,Z!B2:'Z'!B803)</f>
        <v>#N/A</v>
      </c>
      <c r="AY967" t="e">
        <f t="shared" si="611"/>
        <v>#N/A</v>
      </c>
      <c r="AZ967" t="e">
        <f t="shared" si="612"/>
        <v>#N/A</v>
      </c>
      <c r="BA967" t="e">
        <f t="shared" si="613"/>
        <v>#N/A</v>
      </c>
      <c r="BB967" t="e">
        <f t="shared" si="614"/>
        <v>#N/A</v>
      </c>
      <c r="BC967" t="e">
        <f t="shared" si="615"/>
        <v>#N/A</v>
      </c>
      <c r="BD967" t="e">
        <f t="shared" si="616"/>
        <v>#N/A</v>
      </c>
    </row>
    <row r="968" spans="1:56" x14ac:dyDescent="0.25">
      <c r="A968">
        <f>'Bodycomp INPUT'!A965</f>
        <v>0</v>
      </c>
      <c r="B968">
        <f>'Bodycomp INPUT'!B965</f>
        <v>0</v>
      </c>
      <c r="C968">
        <f>'Bodycomp INPUT'!C965</f>
        <v>0</v>
      </c>
      <c r="D968">
        <f>'Bodycomp INPUT'!D965</f>
        <v>0</v>
      </c>
      <c r="E968">
        <f>'Bodycomp INPUT'!E965</f>
        <v>0</v>
      </c>
      <c r="F968">
        <f>'Bodycomp INPUT'!F965</f>
        <v>0</v>
      </c>
      <c r="G968">
        <f>'Bodycomp INPUT'!G965</f>
        <v>0</v>
      </c>
      <c r="H968">
        <v>970</v>
      </c>
      <c r="I968">
        <f t="shared" ref="I968:I999" si="624">E968*0.3937</f>
        <v>0</v>
      </c>
      <c r="J968">
        <f t="shared" si="617"/>
        <v>2.6419999999999999</v>
      </c>
      <c r="K968">
        <f t="shared" ref="K968:K999" si="625">2.86+(I968*0.949)</f>
        <v>2.86</v>
      </c>
      <c r="L968">
        <f t="shared" ref="L968:L999" si="626">IF(B968=0,J968,K968)</f>
        <v>2.6419999999999999</v>
      </c>
      <c r="M968">
        <f t="shared" ref="M968:M999" si="627">2.316+(I968*0.955)</f>
        <v>2.3159999999999998</v>
      </c>
      <c r="N968">
        <f t="shared" ref="N968:N999" si="628">2.803+(I968*0.953)</f>
        <v>2.8029999999999999</v>
      </c>
      <c r="O968">
        <f t="shared" ref="O968:O999" si="629">IF(B968=0,M968,N968)</f>
        <v>2.3159999999999998</v>
      </c>
      <c r="P968">
        <f t="shared" ref="P968:P999" si="630">IF(AA968&lt;20.0833,L968,O968)</f>
        <v>2.6419999999999999</v>
      </c>
      <c r="Q968">
        <f t="shared" ref="Q968:Q999" si="631">IF(G968=1,I968,P968)</f>
        <v>2.6419999999999999</v>
      </c>
      <c r="R968">
        <f t="shared" si="618"/>
        <v>6.7106934213868428</v>
      </c>
      <c r="S968">
        <f t="shared" ref="S968:S999" si="632">0.373+(+F968*1.016)</f>
        <v>0.373</v>
      </c>
      <c r="T968">
        <f t="shared" ref="T968:T999" si="633">2.472+(+F968*1.006)</f>
        <v>2.472</v>
      </c>
      <c r="U968">
        <f t="shared" ref="U968:U999" si="634">IF(B968=0,S968,T968)</f>
        <v>0.373</v>
      </c>
      <c r="V968">
        <f t="shared" ref="V968:V999" si="635">4.589+(+F968*0.987)</f>
        <v>4.5890000000000004</v>
      </c>
      <c r="W968">
        <f t="shared" ref="W968:W999" si="636">1.513+(+F968*0.999)</f>
        <v>1.5129999999999999</v>
      </c>
      <c r="X968">
        <f t="shared" ref="X968:X999" si="637">IF(B968=0,V968,W968)</f>
        <v>4.5890000000000004</v>
      </c>
      <c r="Y968">
        <f t="shared" ref="Y968:Y999" si="638">IF(AA968&lt;20.0833,U968,X968)</f>
        <v>0.373</v>
      </c>
      <c r="Z968">
        <f t="shared" ref="Z968:Z999" si="639">IF(G968=1,F968,Y968)</f>
        <v>0.373</v>
      </c>
      <c r="AA968">
        <f t="shared" ref="AA968:AA999" si="640">+(D968-C968)/365</f>
        <v>0</v>
      </c>
      <c r="AB968">
        <f t="shared" si="619"/>
        <v>0</v>
      </c>
      <c r="AC968">
        <f t="shared" ref="AC968:AC999" si="641">AB968+(B968*0.1)</f>
        <v>0</v>
      </c>
      <c r="AD968">
        <f t="shared" ref="AD968:AD999" si="642">+AA968*12</f>
        <v>0</v>
      </c>
      <c r="AE968">
        <f t="shared" si="620"/>
        <v>0</v>
      </c>
      <c r="AF968">
        <f t="shared" ref="AF968:AF999" si="643">AE968+(0.1*B968)</f>
        <v>0</v>
      </c>
      <c r="AG968">
        <f t="shared" ref="AG968:AG999" si="644">Z968/2.205</f>
        <v>0.16916099773242629</v>
      </c>
      <c r="AH968">
        <f t="shared" ref="AH968:AH999" si="645">Q968/39.37</f>
        <v>6.710693421386843E-2</v>
      </c>
      <c r="AI968">
        <f t="shared" ref="AI968:AI999" si="646">AG968/(AH968*AH968)</f>
        <v>37.563447232209413</v>
      </c>
      <c r="AK968" t="e">
        <f>LOOKUP(AF968,LMS!D2:'LMS'!D2597,LMS!E2:'LMS'!E2597)</f>
        <v>#N/A</v>
      </c>
      <c r="AL968" t="e">
        <f>LOOKUP(AF968,LMS!D2:'LMS'!D2597,LMS!F2:'LMS'!F2597)</f>
        <v>#N/A</v>
      </c>
      <c r="AM968" t="e">
        <f>LOOKUP(AF968,LMS!D2:'LMS'!D2597,LMS!G2:'LMS'!G2597)</f>
        <v>#N/A</v>
      </c>
      <c r="AN968" t="e">
        <f>LOOKUP(AF968,LMS!D2:'LMS'!D2597,LMS!L2:'LMS'!L2597)</f>
        <v>#N/A</v>
      </c>
      <c r="AO968" t="e">
        <f>LOOKUP(AF968,LMS!D2:'LMS'!D2597,LMS!N2:'LMS'!N2597)</f>
        <v>#N/A</v>
      </c>
      <c r="AP968" t="e">
        <f>LOOKUP(AF968,LMS!D2:'LMS'!D2597,LMS!P2:'LMS'!P2597)</f>
        <v>#N/A</v>
      </c>
      <c r="AR968" t="e">
        <f t="shared" ref="AR968:AR999" si="647">AK968*AM968</f>
        <v>#N/A</v>
      </c>
      <c r="AS968" t="e">
        <f t="shared" ref="AS968:AS999" si="648">(AI968/AL968)^AK968</f>
        <v>#N/A</v>
      </c>
      <c r="AT968" t="e">
        <f t="shared" si="621"/>
        <v>#N/A</v>
      </c>
      <c r="AU968" t="e">
        <f t="shared" ref="AU968:AU999" si="649">AT968/AR968</f>
        <v>#N/A</v>
      </c>
      <c r="AV968" t="e">
        <f t="shared" si="622"/>
        <v>#N/A</v>
      </c>
      <c r="AW968" t="e">
        <f t="shared" si="623"/>
        <v>#N/A</v>
      </c>
      <c r="AX968" t="e">
        <f>LOOKUP(AV968,Z!A2:'Z'!A803,Z!B2:'Z'!B803)</f>
        <v>#N/A</v>
      </c>
      <c r="AY968" t="e">
        <f t="shared" si="611"/>
        <v>#N/A</v>
      </c>
      <c r="AZ968" t="e">
        <f t="shared" si="612"/>
        <v>#N/A</v>
      </c>
      <c r="BA968" t="e">
        <f t="shared" si="613"/>
        <v>#N/A</v>
      </c>
      <c r="BB968" t="e">
        <f t="shared" si="614"/>
        <v>#N/A</v>
      </c>
      <c r="BC968" t="e">
        <f t="shared" si="615"/>
        <v>#N/A</v>
      </c>
      <c r="BD968" t="e">
        <f t="shared" si="616"/>
        <v>#N/A</v>
      </c>
    </row>
    <row r="969" spans="1:56" x14ac:dyDescent="0.25">
      <c r="A969">
        <f>'Bodycomp INPUT'!A966</f>
        <v>0</v>
      </c>
      <c r="B969">
        <f>'Bodycomp INPUT'!B966</f>
        <v>0</v>
      </c>
      <c r="C969">
        <f>'Bodycomp INPUT'!C966</f>
        <v>0</v>
      </c>
      <c r="D969">
        <f>'Bodycomp INPUT'!D966</f>
        <v>0</v>
      </c>
      <c r="E969">
        <f>'Bodycomp INPUT'!E966</f>
        <v>0</v>
      </c>
      <c r="F969">
        <f>'Bodycomp INPUT'!F966</f>
        <v>0</v>
      </c>
      <c r="G969">
        <f>'Bodycomp INPUT'!G966</f>
        <v>0</v>
      </c>
      <c r="H969">
        <v>971</v>
      </c>
      <c r="I969">
        <f t="shared" si="624"/>
        <v>0</v>
      </c>
      <c r="J969">
        <f t="shared" si="617"/>
        <v>2.6419999999999999</v>
      </c>
      <c r="K969">
        <f t="shared" si="625"/>
        <v>2.86</v>
      </c>
      <c r="L969">
        <f t="shared" si="626"/>
        <v>2.6419999999999999</v>
      </c>
      <c r="M969">
        <f t="shared" si="627"/>
        <v>2.3159999999999998</v>
      </c>
      <c r="N969">
        <f t="shared" si="628"/>
        <v>2.8029999999999999</v>
      </c>
      <c r="O969">
        <f t="shared" si="629"/>
        <v>2.3159999999999998</v>
      </c>
      <c r="P969">
        <f t="shared" si="630"/>
        <v>2.6419999999999999</v>
      </c>
      <c r="Q969">
        <f t="shared" si="631"/>
        <v>2.6419999999999999</v>
      </c>
      <c r="R969">
        <f t="shared" si="618"/>
        <v>6.7106934213868428</v>
      </c>
      <c r="S969">
        <f t="shared" si="632"/>
        <v>0.373</v>
      </c>
      <c r="T969">
        <f t="shared" si="633"/>
        <v>2.472</v>
      </c>
      <c r="U969">
        <f t="shared" si="634"/>
        <v>0.373</v>
      </c>
      <c r="V969">
        <f t="shared" si="635"/>
        <v>4.5890000000000004</v>
      </c>
      <c r="W969">
        <f t="shared" si="636"/>
        <v>1.5129999999999999</v>
      </c>
      <c r="X969">
        <f t="shared" si="637"/>
        <v>4.5890000000000004</v>
      </c>
      <c r="Y969">
        <f t="shared" si="638"/>
        <v>0.373</v>
      </c>
      <c r="Z969">
        <f t="shared" si="639"/>
        <v>0.373</v>
      </c>
      <c r="AA969">
        <f t="shared" si="640"/>
        <v>0</v>
      </c>
      <c r="AB969">
        <f t="shared" si="619"/>
        <v>0</v>
      </c>
      <c r="AC969">
        <f t="shared" si="641"/>
        <v>0</v>
      </c>
      <c r="AD969">
        <f t="shared" si="642"/>
        <v>0</v>
      </c>
      <c r="AE969">
        <f t="shared" si="620"/>
        <v>0</v>
      </c>
      <c r="AF969">
        <f t="shared" si="643"/>
        <v>0</v>
      </c>
      <c r="AG969">
        <f t="shared" si="644"/>
        <v>0.16916099773242629</v>
      </c>
      <c r="AH969">
        <f t="shared" si="645"/>
        <v>6.710693421386843E-2</v>
      </c>
      <c r="AI969">
        <f t="shared" si="646"/>
        <v>37.563447232209413</v>
      </c>
      <c r="AK969" t="e">
        <f>LOOKUP(AF969,LMS!D2:'LMS'!D2597,LMS!E2:'LMS'!E2597)</f>
        <v>#N/A</v>
      </c>
      <c r="AL969" t="e">
        <f>LOOKUP(AF969,LMS!D2:'LMS'!D2597,LMS!F2:'LMS'!F2597)</f>
        <v>#N/A</v>
      </c>
      <c r="AM969" t="e">
        <f>LOOKUP(AF969,LMS!D2:'LMS'!D2597,LMS!G2:'LMS'!G2597)</f>
        <v>#N/A</v>
      </c>
      <c r="AN969" t="e">
        <f>LOOKUP(AF969,LMS!D2:'LMS'!D2597,LMS!L2:'LMS'!L2597)</f>
        <v>#N/A</v>
      </c>
      <c r="AO969" t="e">
        <f>LOOKUP(AF969,LMS!D2:'LMS'!D2597,LMS!N2:'LMS'!N2597)</f>
        <v>#N/A</v>
      </c>
      <c r="AP969" t="e">
        <f>LOOKUP(AF969,LMS!D2:'LMS'!D2597,LMS!P2:'LMS'!P2597)</f>
        <v>#N/A</v>
      </c>
      <c r="AR969" t="e">
        <f t="shared" si="647"/>
        <v>#N/A</v>
      </c>
      <c r="AS969" t="e">
        <f t="shared" si="648"/>
        <v>#N/A</v>
      </c>
      <c r="AT969" t="e">
        <f t="shared" si="621"/>
        <v>#N/A</v>
      </c>
      <c r="AU969" t="e">
        <f t="shared" si="649"/>
        <v>#N/A</v>
      </c>
      <c r="AV969" t="e">
        <f t="shared" si="622"/>
        <v>#N/A</v>
      </c>
      <c r="AW969" t="e">
        <f t="shared" si="623"/>
        <v>#N/A</v>
      </c>
      <c r="AX969" t="e">
        <f>LOOKUP(AV969,Z!A2:'Z'!A803,Z!B2:'Z'!B803)</f>
        <v>#N/A</v>
      </c>
      <c r="AY969" t="e">
        <f t="shared" si="611"/>
        <v>#N/A</v>
      </c>
      <c r="AZ969" t="e">
        <f t="shared" si="612"/>
        <v>#N/A</v>
      </c>
      <c r="BA969" t="e">
        <f t="shared" si="613"/>
        <v>#N/A</v>
      </c>
      <c r="BB969" t="e">
        <f t="shared" si="614"/>
        <v>#N/A</v>
      </c>
      <c r="BC969" t="e">
        <f t="shared" si="615"/>
        <v>#N/A</v>
      </c>
      <c r="BD969" t="e">
        <f t="shared" si="616"/>
        <v>#N/A</v>
      </c>
    </row>
    <row r="970" spans="1:56" x14ac:dyDescent="0.25">
      <c r="A970">
        <f>'Bodycomp INPUT'!A967</f>
        <v>0</v>
      </c>
      <c r="B970">
        <f>'Bodycomp INPUT'!B967</f>
        <v>0</v>
      </c>
      <c r="C970">
        <f>'Bodycomp INPUT'!C967</f>
        <v>0</v>
      </c>
      <c r="D970">
        <f>'Bodycomp INPUT'!D967</f>
        <v>0</v>
      </c>
      <c r="E970">
        <f>'Bodycomp INPUT'!E967</f>
        <v>0</v>
      </c>
      <c r="F970">
        <f>'Bodycomp INPUT'!F967</f>
        <v>0</v>
      </c>
      <c r="G970">
        <f>'Bodycomp INPUT'!G967</f>
        <v>0</v>
      </c>
      <c r="H970">
        <v>972</v>
      </c>
      <c r="I970">
        <f t="shared" si="624"/>
        <v>0</v>
      </c>
      <c r="J970">
        <f t="shared" si="617"/>
        <v>2.6419999999999999</v>
      </c>
      <c r="K970">
        <f t="shared" si="625"/>
        <v>2.86</v>
      </c>
      <c r="L970">
        <f t="shared" si="626"/>
        <v>2.6419999999999999</v>
      </c>
      <c r="M970">
        <f t="shared" si="627"/>
        <v>2.3159999999999998</v>
      </c>
      <c r="N970">
        <f t="shared" si="628"/>
        <v>2.8029999999999999</v>
      </c>
      <c r="O970">
        <f t="shared" si="629"/>
        <v>2.3159999999999998</v>
      </c>
      <c r="P970">
        <f t="shared" si="630"/>
        <v>2.6419999999999999</v>
      </c>
      <c r="Q970">
        <f t="shared" si="631"/>
        <v>2.6419999999999999</v>
      </c>
      <c r="R970">
        <f t="shared" si="618"/>
        <v>6.7106934213868428</v>
      </c>
      <c r="S970">
        <f t="shared" si="632"/>
        <v>0.373</v>
      </c>
      <c r="T970">
        <f t="shared" si="633"/>
        <v>2.472</v>
      </c>
      <c r="U970">
        <f t="shared" si="634"/>
        <v>0.373</v>
      </c>
      <c r="V970">
        <f t="shared" si="635"/>
        <v>4.5890000000000004</v>
      </c>
      <c r="W970">
        <f t="shared" si="636"/>
        <v>1.5129999999999999</v>
      </c>
      <c r="X970">
        <f t="shared" si="637"/>
        <v>4.5890000000000004</v>
      </c>
      <c r="Y970">
        <f t="shared" si="638"/>
        <v>0.373</v>
      </c>
      <c r="Z970">
        <f t="shared" si="639"/>
        <v>0.373</v>
      </c>
      <c r="AA970">
        <f t="shared" si="640"/>
        <v>0</v>
      </c>
      <c r="AB970">
        <f t="shared" si="619"/>
        <v>0</v>
      </c>
      <c r="AC970">
        <f t="shared" si="641"/>
        <v>0</v>
      </c>
      <c r="AD970">
        <f t="shared" si="642"/>
        <v>0</v>
      </c>
      <c r="AE970">
        <f t="shared" si="620"/>
        <v>0</v>
      </c>
      <c r="AF970">
        <f t="shared" si="643"/>
        <v>0</v>
      </c>
      <c r="AG970">
        <f t="shared" si="644"/>
        <v>0.16916099773242629</v>
      </c>
      <c r="AH970">
        <f t="shared" si="645"/>
        <v>6.710693421386843E-2</v>
      </c>
      <c r="AI970">
        <f t="shared" si="646"/>
        <v>37.563447232209413</v>
      </c>
      <c r="AK970" t="e">
        <f>LOOKUP(AF970,LMS!D2:'LMS'!D2597,LMS!E2:'LMS'!E2597)</f>
        <v>#N/A</v>
      </c>
      <c r="AL970" t="e">
        <f>LOOKUP(AF970,LMS!D2:'LMS'!D2597,LMS!F2:'LMS'!F2597)</f>
        <v>#N/A</v>
      </c>
      <c r="AM970" t="e">
        <f>LOOKUP(AF970,LMS!D2:'LMS'!D2597,LMS!G2:'LMS'!G2597)</f>
        <v>#N/A</v>
      </c>
      <c r="AN970" t="e">
        <f>LOOKUP(AF970,LMS!D2:'LMS'!D2597,LMS!L2:'LMS'!L2597)</f>
        <v>#N/A</v>
      </c>
      <c r="AO970" t="e">
        <f>LOOKUP(AF970,LMS!D2:'LMS'!D2597,LMS!N2:'LMS'!N2597)</f>
        <v>#N/A</v>
      </c>
      <c r="AP970" t="e">
        <f>LOOKUP(AF970,LMS!D2:'LMS'!D2597,LMS!P2:'LMS'!P2597)</f>
        <v>#N/A</v>
      </c>
      <c r="AR970" t="e">
        <f t="shared" si="647"/>
        <v>#N/A</v>
      </c>
      <c r="AS970" t="e">
        <f t="shared" si="648"/>
        <v>#N/A</v>
      </c>
      <c r="AT970" t="e">
        <f t="shared" si="621"/>
        <v>#N/A</v>
      </c>
      <c r="AU970" t="e">
        <f t="shared" si="649"/>
        <v>#N/A</v>
      </c>
      <c r="AV970" t="e">
        <f t="shared" si="622"/>
        <v>#N/A</v>
      </c>
      <c r="AW970" t="e">
        <f t="shared" si="623"/>
        <v>#N/A</v>
      </c>
      <c r="AX970" t="e">
        <f>LOOKUP(AV970,Z!A2:'Z'!A803,Z!B2:'Z'!B803)</f>
        <v>#N/A</v>
      </c>
      <c r="AY970" t="e">
        <f t="shared" si="611"/>
        <v>#N/A</v>
      </c>
      <c r="AZ970" t="e">
        <f t="shared" si="612"/>
        <v>#N/A</v>
      </c>
      <c r="BA970" t="e">
        <f t="shared" si="613"/>
        <v>#N/A</v>
      </c>
      <c r="BB970" t="e">
        <f t="shared" si="614"/>
        <v>#N/A</v>
      </c>
      <c r="BC970" t="e">
        <f t="shared" si="615"/>
        <v>#N/A</v>
      </c>
      <c r="BD970" t="e">
        <f t="shared" si="616"/>
        <v>#N/A</v>
      </c>
    </row>
    <row r="971" spans="1:56" x14ac:dyDescent="0.25">
      <c r="A971">
        <f>'Bodycomp INPUT'!A968</f>
        <v>0</v>
      </c>
      <c r="B971">
        <f>'Bodycomp INPUT'!B968</f>
        <v>0</v>
      </c>
      <c r="C971">
        <f>'Bodycomp INPUT'!C968</f>
        <v>0</v>
      </c>
      <c r="D971">
        <f>'Bodycomp INPUT'!D968</f>
        <v>0</v>
      </c>
      <c r="E971">
        <f>'Bodycomp INPUT'!E968</f>
        <v>0</v>
      </c>
      <c r="F971">
        <f>'Bodycomp INPUT'!F968</f>
        <v>0</v>
      </c>
      <c r="G971">
        <f>'Bodycomp INPUT'!G968</f>
        <v>0</v>
      </c>
      <c r="H971">
        <v>973</v>
      </c>
      <c r="I971">
        <f t="shared" si="624"/>
        <v>0</v>
      </c>
      <c r="J971">
        <f t="shared" si="617"/>
        <v>2.6419999999999999</v>
      </c>
      <c r="K971">
        <f t="shared" si="625"/>
        <v>2.86</v>
      </c>
      <c r="L971">
        <f t="shared" si="626"/>
        <v>2.6419999999999999</v>
      </c>
      <c r="M971">
        <f t="shared" si="627"/>
        <v>2.3159999999999998</v>
      </c>
      <c r="N971">
        <f t="shared" si="628"/>
        <v>2.8029999999999999</v>
      </c>
      <c r="O971">
        <f t="shared" si="629"/>
        <v>2.3159999999999998</v>
      </c>
      <c r="P971">
        <f t="shared" si="630"/>
        <v>2.6419999999999999</v>
      </c>
      <c r="Q971">
        <f t="shared" si="631"/>
        <v>2.6419999999999999</v>
      </c>
      <c r="R971">
        <f t="shared" si="618"/>
        <v>6.7106934213868428</v>
      </c>
      <c r="S971">
        <f t="shared" si="632"/>
        <v>0.373</v>
      </c>
      <c r="T971">
        <f t="shared" si="633"/>
        <v>2.472</v>
      </c>
      <c r="U971">
        <f t="shared" si="634"/>
        <v>0.373</v>
      </c>
      <c r="V971">
        <f t="shared" si="635"/>
        <v>4.5890000000000004</v>
      </c>
      <c r="W971">
        <f t="shared" si="636"/>
        <v>1.5129999999999999</v>
      </c>
      <c r="X971">
        <f t="shared" si="637"/>
        <v>4.5890000000000004</v>
      </c>
      <c r="Y971">
        <f t="shared" si="638"/>
        <v>0.373</v>
      </c>
      <c r="Z971">
        <f t="shared" si="639"/>
        <v>0.373</v>
      </c>
      <c r="AA971">
        <f t="shared" si="640"/>
        <v>0</v>
      </c>
      <c r="AB971">
        <f t="shared" si="619"/>
        <v>0</v>
      </c>
      <c r="AC971">
        <f t="shared" si="641"/>
        <v>0</v>
      </c>
      <c r="AD971">
        <f t="shared" si="642"/>
        <v>0</v>
      </c>
      <c r="AE971">
        <f t="shared" si="620"/>
        <v>0</v>
      </c>
      <c r="AF971">
        <f t="shared" si="643"/>
        <v>0</v>
      </c>
      <c r="AG971">
        <f t="shared" si="644"/>
        <v>0.16916099773242629</v>
      </c>
      <c r="AH971">
        <f t="shared" si="645"/>
        <v>6.710693421386843E-2</v>
      </c>
      <c r="AI971">
        <f t="shared" si="646"/>
        <v>37.563447232209413</v>
      </c>
      <c r="AK971" t="e">
        <f>LOOKUP(AF971,LMS!D2:'LMS'!D2597,LMS!E2:'LMS'!E2597)</f>
        <v>#N/A</v>
      </c>
      <c r="AL971" t="e">
        <f>LOOKUP(AF971,LMS!D2:'LMS'!D2597,LMS!F2:'LMS'!F2597)</f>
        <v>#N/A</v>
      </c>
      <c r="AM971" t="e">
        <f>LOOKUP(AF971,LMS!D2:'LMS'!D2597,LMS!G2:'LMS'!G2597)</f>
        <v>#N/A</v>
      </c>
      <c r="AN971" t="e">
        <f>LOOKUP(AF971,LMS!D2:'LMS'!D2597,LMS!L2:'LMS'!L2597)</f>
        <v>#N/A</v>
      </c>
      <c r="AO971" t="e">
        <f>LOOKUP(AF971,LMS!D2:'LMS'!D2597,LMS!N2:'LMS'!N2597)</f>
        <v>#N/A</v>
      </c>
      <c r="AP971" t="e">
        <f>LOOKUP(AF971,LMS!D2:'LMS'!D2597,LMS!P2:'LMS'!P2597)</f>
        <v>#N/A</v>
      </c>
      <c r="AR971" t="e">
        <f t="shared" si="647"/>
        <v>#N/A</v>
      </c>
      <c r="AS971" t="e">
        <f t="shared" si="648"/>
        <v>#N/A</v>
      </c>
      <c r="AT971" t="e">
        <f t="shared" si="621"/>
        <v>#N/A</v>
      </c>
      <c r="AU971" t="e">
        <f t="shared" si="649"/>
        <v>#N/A</v>
      </c>
      <c r="AV971" t="e">
        <f t="shared" si="622"/>
        <v>#N/A</v>
      </c>
      <c r="AW971" t="e">
        <f t="shared" si="623"/>
        <v>#N/A</v>
      </c>
      <c r="AX971" t="e">
        <f>LOOKUP(AV971,Z!A2:'Z'!A803,Z!B2:'Z'!B803)</f>
        <v>#N/A</v>
      </c>
      <c r="AY971" t="e">
        <f t="shared" si="611"/>
        <v>#N/A</v>
      </c>
      <c r="AZ971" t="e">
        <f t="shared" si="612"/>
        <v>#N/A</v>
      </c>
      <c r="BA971" t="e">
        <f t="shared" si="613"/>
        <v>#N/A</v>
      </c>
      <c r="BB971" t="e">
        <f t="shared" si="614"/>
        <v>#N/A</v>
      </c>
      <c r="BC971" t="e">
        <f t="shared" si="615"/>
        <v>#N/A</v>
      </c>
      <c r="BD971" t="e">
        <f t="shared" si="616"/>
        <v>#N/A</v>
      </c>
    </row>
    <row r="972" spans="1:56" x14ac:dyDescent="0.25">
      <c r="A972">
        <f>'Bodycomp INPUT'!A969</f>
        <v>0</v>
      </c>
      <c r="B972">
        <f>'Bodycomp INPUT'!B969</f>
        <v>0</v>
      </c>
      <c r="C972">
        <f>'Bodycomp INPUT'!C969</f>
        <v>0</v>
      </c>
      <c r="D972">
        <f>'Bodycomp INPUT'!D969</f>
        <v>0</v>
      </c>
      <c r="E972">
        <f>'Bodycomp INPUT'!E969</f>
        <v>0</v>
      </c>
      <c r="F972">
        <f>'Bodycomp INPUT'!F969</f>
        <v>0</v>
      </c>
      <c r="G972">
        <f>'Bodycomp INPUT'!G969</f>
        <v>0</v>
      </c>
      <c r="H972">
        <v>974</v>
      </c>
      <c r="I972">
        <f t="shared" si="624"/>
        <v>0</v>
      </c>
      <c r="J972">
        <f t="shared" si="617"/>
        <v>2.6419999999999999</v>
      </c>
      <c r="K972">
        <f t="shared" si="625"/>
        <v>2.86</v>
      </c>
      <c r="L972">
        <f t="shared" si="626"/>
        <v>2.6419999999999999</v>
      </c>
      <c r="M972">
        <f t="shared" si="627"/>
        <v>2.3159999999999998</v>
      </c>
      <c r="N972">
        <f t="shared" si="628"/>
        <v>2.8029999999999999</v>
      </c>
      <c r="O972">
        <f t="shared" si="629"/>
        <v>2.3159999999999998</v>
      </c>
      <c r="P972">
        <f t="shared" si="630"/>
        <v>2.6419999999999999</v>
      </c>
      <c r="Q972">
        <f t="shared" si="631"/>
        <v>2.6419999999999999</v>
      </c>
      <c r="R972">
        <f t="shared" si="618"/>
        <v>6.7106934213868428</v>
      </c>
      <c r="S972">
        <f t="shared" si="632"/>
        <v>0.373</v>
      </c>
      <c r="T972">
        <f t="shared" si="633"/>
        <v>2.472</v>
      </c>
      <c r="U972">
        <f t="shared" si="634"/>
        <v>0.373</v>
      </c>
      <c r="V972">
        <f t="shared" si="635"/>
        <v>4.5890000000000004</v>
      </c>
      <c r="W972">
        <f t="shared" si="636"/>
        <v>1.5129999999999999</v>
      </c>
      <c r="X972">
        <f t="shared" si="637"/>
        <v>4.5890000000000004</v>
      </c>
      <c r="Y972">
        <f t="shared" si="638"/>
        <v>0.373</v>
      </c>
      <c r="Z972">
        <f t="shared" si="639"/>
        <v>0.373</v>
      </c>
      <c r="AA972">
        <f t="shared" si="640"/>
        <v>0</v>
      </c>
      <c r="AB972">
        <f t="shared" si="619"/>
        <v>0</v>
      </c>
      <c r="AC972">
        <f t="shared" si="641"/>
        <v>0</v>
      </c>
      <c r="AD972">
        <f t="shared" si="642"/>
        <v>0</v>
      </c>
      <c r="AE972">
        <f t="shared" si="620"/>
        <v>0</v>
      </c>
      <c r="AF972">
        <f t="shared" si="643"/>
        <v>0</v>
      </c>
      <c r="AG972">
        <f t="shared" si="644"/>
        <v>0.16916099773242629</v>
      </c>
      <c r="AH972">
        <f t="shared" si="645"/>
        <v>6.710693421386843E-2</v>
      </c>
      <c r="AI972">
        <f t="shared" si="646"/>
        <v>37.563447232209413</v>
      </c>
      <c r="AK972" t="e">
        <f>LOOKUP(AF972,LMS!D2:'LMS'!D2597,LMS!E2:'LMS'!E2597)</f>
        <v>#N/A</v>
      </c>
      <c r="AL972" t="e">
        <f>LOOKUP(AF972,LMS!D2:'LMS'!D2597,LMS!F2:'LMS'!F2597)</f>
        <v>#N/A</v>
      </c>
      <c r="AM972" t="e">
        <f>LOOKUP(AF972,LMS!D2:'LMS'!D2597,LMS!G2:'LMS'!G2597)</f>
        <v>#N/A</v>
      </c>
      <c r="AN972" t="e">
        <f>LOOKUP(AF972,LMS!D2:'LMS'!D2597,LMS!L2:'LMS'!L2597)</f>
        <v>#N/A</v>
      </c>
      <c r="AO972" t="e">
        <f>LOOKUP(AF972,LMS!D2:'LMS'!D2597,LMS!N2:'LMS'!N2597)</f>
        <v>#N/A</v>
      </c>
      <c r="AP972" t="e">
        <f>LOOKUP(AF972,LMS!D2:'LMS'!D2597,LMS!P2:'LMS'!P2597)</f>
        <v>#N/A</v>
      </c>
      <c r="AR972" t="e">
        <f t="shared" si="647"/>
        <v>#N/A</v>
      </c>
      <c r="AS972" t="e">
        <f t="shared" si="648"/>
        <v>#N/A</v>
      </c>
      <c r="AT972" t="e">
        <f t="shared" si="621"/>
        <v>#N/A</v>
      </c>
      <c r="AU972" t="e">
        <f t="shared" si="649"/>
        <v>#N/A</v>
      </c>
      <c r="AV972" t="e">
        <f t="shared" si="622"/>
        <v>#N/A</v>
      </c>
      <c r="AW972" t="e">
        <f t="shared" si="623"/>
        <v>#N/A</v>
      </c>
      <c r="AX972" t="e">
        <f>LOOKUP(AV972,Z!A2:'Z'!A803,Z!B2:'Z'!B803)</f>
        <v>#N/A</v>
      </c>
      <c r="AY972" t="e">
        <f t="shared" si="611"/>
        <v>#N/A</v>
      </c>
      <c r="AZ972" t="e">
        <f t="shared" si="612"/>
        <v>#N/A</v>
      </c>
      <c r="BA972" t="e">
        <f t="shared" si="613"/>
        <v>#N/A</v>
      </c>
      <c r="BB972" t="e">
        <f t="shared" si="614"/>
        <v>#N/A</v>
      </c>
      <c r="BC972" t="e">
        <f t="shared" si="615"/>
        <v>#N/A</v>
      </c>
      <c r="BD972" t="e">
        <f t="shared" si="616"/>
        <v>#N/A</v>
      </c>
    </row>
    <row r="973" spans="1:56" x14ac:dyDescent="0.25">
      <c r="A973">
        <f>'Bodycomp INPUT'!A970</f>
        <v>0</v>
      </c>
      <c r="B973">
        <f>'Bodycomp INPUT'!B970</f>
        <v>0</v>
      </c>
      <c r="C973">
        <f>'Bodycomp INPUT'!C970</f>
        <v>0</v>
      </c>
      <c r="D973">
        <f>'Bodycomp INPUT'!D970</f>
        <v>0</v>
      </c>
      <c r="E973">
        <f>'Bodycomp INPUT'!E970</f>
        <v>0</v>
      </c>
      <c r="F973">
        <f>'Bodycomp INPUT'!F970</f>
        <v>0</v>
      </c>
      <c r="G973">
        <f>'Bodycomp INPUT'!G970</f>
        <v>0</v>
      </c>
      <c r="H973">
        <v>975</v>
      </c>
      <c r="I973">
        <f t="shared" si="624"/>
        <v>0</v>
      </c>
      <c r="J973">
        <f t="shared" si="617"/>
        <v>2.6419999999999999</v>
      </c>
      <c r="K973">
        <f t="shared" si="625"/>
        <v>2.86</v>
      </c>
      <c r="L973">
        <f t="shared" si="626"/>
        <v>2.6419999999999999</v>
      </c>
      <c r="M973">
        <f t="shared" si="627"/>
        <v>2.3159999999999998</v>
      </c>
      <c r="N973">
        <f t="shared" si="628"/>
        <v>2.8029999999999999</v>
      </c>
      <c r="O973">
        <f t="shared" si="629"/>
        <v>2.3159999999999998</v>
      </c>
      <c r="P973">
        <f t="shared" si="630"/>
        <v>2.6419999999999999</v>
      </c>
      <c r="Q973">
        <f t="shared" si="631"/>
        <v>2.6419999999999999</v>
      </c>
      <c r="R973">
        <f t="shared" si="618"/>
        <v>6.7106934213868428</v>
      </c>
      <c r="S973">
        <f t="shared" si="632"/>
        <v>0.373</v>
      </c>
      <c r="T973">
        <f t="shared" si="633"/>
        <v>2.472</v>
      </c>
      <c r="U973">
        <f t="shared" si="634"/>
        <v>0.373</v>
      </c>
      <c r="V973">
        <f t="shared" si="635"/>
        <v>4.5890000000000004</v>
      </c>
      <c r="W973">
        <f t="shared" si="636"/>
        <v>1.5129999999999999</v>
      </c>
      <c r="X973">
        <f t="shared" si="637"/>
        <v>4.5890000000000004</v>
      </c>
      <c r="Y973">
        <f t="shared" si="638"/>
        <v>0.373</v>
      </c>
      <c r="Z973">
        <f t="shared" si="639"/>
        <v>0.373</v>
      </c>
      <c r="AA973">
        <f t="shared" si="640"/>
        <v>0</v>
      </c>
      <c r="AB973">
        <f t="shared" si="619"/>
        <v>0</v>
      </c>
      <c r="AC973">
        <f t="shared" si="641"/>
        <v>0</v>
      </c>
      <c r="AD973">
        <f t="shared" si="642"/>
        <v>0</v>
      </c>
      <c r="AE973">
        <f t="shared" si="620"/>
        <v>0</v>
      </c>
      <c r="AF973">
        <f t="shared" si="643"/>
        <v>0</v>
      </c>
      <c r="AG973">
        <f t="shared" si="644"/>
        <v>0.16916099773242629</v>
      </c>
      <c r="AH973">
        <f t="shared" si="645"/>
        <v>6.710693421386843E-2</v>
      </c>
      <c r="AI973">
        <f t="shared" si="646"/>
        <v>37.563447232209413</v>
      </c>
      <c r="AK973" t="e">
        <f>LOOKUP(AF973,LMS!D2:'LMS'!D2597,LMS!E2:'LMS'!E2597)</f>
        <v>#N/A</v>
      </c>
      <c r="AL973" t="e">
        <f>LOOKUP(AF973,LMS!D2:'LMS'!D2597,LMS!F2:'LMS'!F2597)</f>
        <v>#N/A</v>
      </c>
      <c r="AM973" t="e">
        <f>LOOKUP(AF973,LMS!D2:'LMS'!D2597,LMS!G2:'LMS'!G2597)</f>
        <v>#N/A</v>
      </c>
      <c r="AN973" t="e">
        <f>LOOKUP(AF973,LMS!D2:'LMS'!D2597,LMS!L2:'LMS'!L2597)</f>
        <v>#N/A</v>
      </c>
      <c r="AO973" t="e">
        <f>LOOKUP(AF973,LMS!D2:'LMS'!D2597,LMS!N2:'LMS'!N2597)</f>
        <v>#N/A</v>
      </c>
      <c r="AP973" t="e">
        <f>LOOKUP(AF973,LMS!D2:'LMS'!D2597,LMS!P2:'LMS'!P2597)</f>
        <v>#N/A</v>
      </c>
      <c r="AR973" t="e">
        <f t="shared" si="647"/>
        <v>#N/A</v>
      </c>
      <c r="AS973" t="e">
        <f t="shared" si="648"/>
        <v>#N/A</v>
      </c>
      <c r="AT973" t="e">
        <f t="shared" si="621"/>
        <v>#N/A</v>
      </c>
      <c r="AU973" t="e">
        <f t="shared" si="649"/>
        <v>#N/A</v>
      </c>
      <c r="AV973" t="e">
        <f t="shared" si="622"/>
        <v>#N/A</v>
      </c>
      <c r="AW973" t="e">
        <f t="shared" si="623"/>
        <v>#N/A</v>
      </c>
      <c r="AX973" t="e">
        <f>LOOKUP(AV973,Z!A2:'Z'!A803,Z!B2:'Z'!B803)</f>
        <v>#N/A</v>
      </c>
      <c r="AY973" t="e">
        <f t="shared" si="611"/>
        <v>#N/A</v>
      </c>
      <c r="AZ973" t="e">
        <f t="shared" si="612"/>
        <v>#N/A</v>
      </c>
      <c r="BA973" t="e">
        <f t="shared" si="613"/>
        <v>#N/A</v>
      </c>
      <c r="BB973" t="e">
        <f t="shared" si="614"/>
        <v>#N/A</v>
      </c>
      <c r="BC973" t="e">
        <f t="shared" si="615"/>
        <v>#N/A</v>
      </c>
      <c r="BD973" t="e">
        <f t="shared" si="616"/>
        <v>#N/A</v>
      </c>
    </row>
    <row r="974" spans="1:56" x14ac:dyDescent="0.25">
      <c r="A974">
        <f>'Bodycomp INPUT'!A971</f>
        <v>0</v>
      </c>
      <c r="B974">
        <f>'Bodycomp INPUT'!B971</f>
        <v>0</v>
      </c>
      <c r="C974">
        <f>'Bodycomp INPUT'!C971</f>
        <v>0</v>
      </c>
      <c r="D974">
        <f>'Bodycomp INPUT'!D971</f>
        <v>0</v>
      </c>
      <c r="E974">
        <f>'Bodycomp INPUT'!E971</f>
        <v>0</v>
      </c>
      <c r="F974">
        <f>'Bodycomp INPUT'!F971</f>
        <v>0</v>
      </c>
      <c r="G974">
        <f>'Bodycomp INPUT'!G971</f>
        <v>0</v>
      </c>
      <c r="H974">
        <v>976</v>
      </c>
      <c r="I974">
        <f t="shared" si="624"/>
        <v>0</v>
      </c>
      <c r="J974">
        <f t="shared" si="617"/>
        <v>2.6419999999999999</v>
      </c>
      <c r="K974">
        <f t="shared" si="625"/>
        <v>2.86</v>
      </c>
      <c r="L974">
        <f t="shared" si="626"/>
        <v>2.6419999999999999</v>
      </c>
      <c r="M974">
        <f t="shared" si="627"/>
        <v>2.3159999999999998</v>
      </c>
      <c r="N974">
        <f t="shared" si="628"/>
        <v>2.8029999999999999</v>
      </c>
      <c r="O974">
        <f t="shared" si="629"/>
        <v>2.3159999999999998</v>
      </c>
      <c r="P974">
        <f t="shared" si="630"/>
        <v>2.6419999999999999</v>
      </c>
      <c r="Q974">
        <f t="shared" si="631"/>
        <v>2.6419999999999999</v>
      </c>
      <c r="R974">
        <f t="shared" si="618"/>
        <v>6.7106934213868428</v>
      </c>
      <c r="S974">
        <f t="shared" si="632"/>
        <v>0.373</v>
      </c>
      <c r="T974">
        <f t="shared" si="633"/>
        <v>2.472</v>
      </c>
      <c r="U974">
        <f t="shared" si="634"/>
        <v>0.373</v>
      </c>
      <c r="V974">
        <f t="shared" si="635"/>
        <v>4.5890000000000004</v>
      </c>
      <c r="W974">
        <f t="shared" si="636"/>
        <v>1.5129999999999999</v>
      </c>
      <c r="X974">
        <f t="shared" si="637"/>
        <v>4.5890000000000004</v>
      </c>
      <c r="Y974">
        <f t="shared" si="638"/>
        <v>0.373</v>
      </c>
      <c r="Z974">
        <f t="shared" si="639"/>
        <v>0.373</v>
      </c>
      <c r="AA974">
        <f t="shared" si="640"/>
        <v>0</v>
      </c>
      <c r="AB974">
        <f t="shared" si="619"/>
        <v>0</v>
      </c>
      <c r="AC974">
        <f t="shared" si="641"/>
        <v>0</v>
      </c>
      <c r="AD974">
        <f t="shared" si="642"/>
        <v>0</v>
      </c>
      <c r="AE974">
        <f t="shared" si="620"/>
        <v>0</v>
      </c>
      <c r="AF974">
        <f t="shared" si="643"/>
        <v>0</v>
      </c>
      <c r="AG974">
        <f t="shared" si="644"/>
        <v>0.16916099773242629</v>
      </c>
      <c r="AH974">
        <f t="shared" si="645"/>
        <v>6.710693421386843E-2</v>
      </c>
      <c r="AI974">
        <f t="shared" si="646"/>
        <v>37.563447232209413</v>
      </c>
      <c r="AK974" t="e">
        <f>LOOKUP(AF974,LMS!D2:'LMS'!D2597,LMS!E2:'LMS'!E2597)</f>
        <v>#N/A</v>
      </c>
      <c r="AL974" t="e">
        <f>LOOKUP(AF974,LMS!D2:'LMS'!D2597,LMS!F2:'LMS'!F2597)</f>
        <v>#N/A</v>
      </c>
      <c r="AM974" t="e">
        <f>LOOKUP(AF974,LMS!D2:'LMS'!D2597,LMS!G2:'LMS'!G2597)</f>
        <v>#N/A</v>
      </c>
      <c r="AN974" t="e">
        <f>LOOKUP(AF974,LMS!D2:'LMS'!D2597,LMS!L2:'LMS'!L2597)</f>
        <v>#N/A</v>
      </c>
      <c r="AO974" t="e">
        <f>LOOKUP(AF974,LMS!D2:'LMS'!D2597,LMS!N2:'LMS'!N2597)</f>
        <v>#N/A</v>
      </c>
      <c r="AP974" t="e">
        <f>LOOKUP(AF974,LMS!D2:'LMS'!D2597,LMS!P2:'LMS'!P2597)</f>
        <v>#N/A</v>
      </c>
      <c r="AR974" t="e">
        <f t="shared" si="647"/>
        <v>#N/A</v>
      </c>
      <c r="AS974" t="e">
        <f t="shared" si="648"/>
        <v>#N/A</v>
      </c>
      <c r="AT974" t="e">
        <f t="shared" si="621"/>
        <v>#N/A</v>
      </c>
      <c r="AU974" t="e">
        <f t="shared" si="649"/>
        <v>#N/A</v>
      </c>
      <c r="AV974" t="e">
        <f t="shared" si="622"/>
        <v>#N/A</v>
      </c>
      <c r="AW974" t="e">
        <f t="shared" si="623"/>
        <v>#N/A</v>
      </c>
      <c r="AX974" t="e">
        <f>LOOKUP(AV974,Z!A2:'Z'!A803,Z!B2:'Z'!B803)</f>
        <v>#N/A</v>
      </c>
      <c r="AY974" t="e">
        <f t="shared" si="611"/>
        <v>#N/A</v>
      </c>
      <c r="AZ974" t="e">
        <f t="shared" si="612"/>
        <v>#N/A</v>
      </c>
      <c r="BA974" t="e">
        <f t="shared" si="613"/>
        <v>#N/A</v>
      </c>
      <c r="BB974" t="e">
        <f t="shared" si="614"/>
        <v>#N/A</v>
      </c>
      <c r="BC974" t="e">
        <f t="shared" si="615"/>
        <v>#N/A</v>
      </c>
      <c r="BD974" t="e">
        <f t="shared" si="616"/>
        <v>#N/A</v>
      </c>
    </row>
    <row r="975" spans="1:56" x14ac:dyDescent="0.25">
      <c r="A975">
        <f>'Bodycomp INPUT'!A972</f>
        <v>0</v>
      </c>
      <c r="B975">
        <f>'Bodycomp INPUT'!B972</f>
        <v>0</v>
      </c>
      <c r="C975">
        <f>'Bodycomp INPUT'!C972</f>
        <v>0</v>
      </c>
      <c r="D975">
        <f>'Bodycomp INPUT'!D972</f>
        <v>0</v>
      </c>
      <c r="E975">
        <f>'Bodycomp INPUT'!E972</f>
        <v>0</v>
      </c>
      <c r="F975">
        <f>'Bodycomp INPUT'!F972</f>
        <v>0</v>
      </c>
      <c r="G975">
        <f>'Bodycomp INPUT'!G972</f>
        <v>0</v>
      </c>
      <c r="H975">
        <v>977</v>
      </c>
      <c r="I975">
        <f t="shared" si="624"/>
        <v>0</v>
      </c>
      <c r="J975">
        <f t="shared" si="617"/>
        <v>2.6419999999999999</v>
      </c>
      <c r="K975">
        <f t="shared" si="625"/>
        <v>2.86</v>
      </c>
      <c r="L975">
        <f t="shared" si="626"/>
        <v>2.6419999999999999</v>
      </c>
      <c r="M975">
        <f t="shared" si="627"/>
        <v>2.3159999999999998</v>
      </c>
      <c r="N975">
        <f t="shared" si="628"/>
        <v>2.8029999999999999</v>
      </c>
      <c r="O975">
        <f t="shared" si="629"/>
        <v>2.3159999999999998</v>
      </c>
      <c r="P975">
        <f t="shared" si="630"/>
        <v>2.6419999999999999</v>
      </c>
      <c r="Q975">
        <f t="shared" si="631"/>
        <v>2.6419999999999999</v>
      </c>
      <c r="R975">
        <f t="shared" si="618"/>
        <v>6.7106934213868428</v>
      </c>
      <c r="S975">
        <f t="shared" si="632"/>
        <v>0.373</v>
      </c>
      <c r="T975">
        <f t="shared" si="633"/>
        <v>2.472</v>
      </c>
      <c r="U975">
        <f t="shared" si="634"/>
        <v>0.373</v>
      </c>
      <c r="V975">
        <f t="shared" si="635"/>
        <v>4.5890000000000004</v>
      </c>
      <c r="W975">
        <f t="shared" si="636"/>
        <v>1.5129999999999999</v>
      </c>
      <c r="X975">
        <f t="shared" si="637"/>
        <v>4.5890000000000004</v>
      </c>
      <c r="Y975">
        <f t="shared" si="638"/>
        <v>0.373</v>
      </c>
      <c r="Z975">
        <f t="shared" si="639"/>
        <v>0.373</v>
      </c>
      <c r="AA975">
        <f t="shared" si="640"/>
        <v>0</v>
      </c>
      <c r="AB975">
        <f t="shared" si="619"/>
        <v>0</v>
      </c>
      <c r="AC975">
        <f t="shared" si="641"/>
        <v>0</v>
      </c>
      <c r="AD975">
        <f t="shared" si="642"/>
        <v>0</v>
      </c>
      <c r="AE975">
        <f t="shared" si="620"/>
        <v>0</v>
      </c>
      <c r="AF975">
        <f t="shared" si="643"/>
        <v>0</v>
      </c>
      <c r="AG975">
        <f t="shared" si="644"/>
        <v>0.16916099773242629</v>
      </c>
      <c r="AH975">
        <f t="shared" si="645"/>
        <v>6.710693421386843E-2</v>
      </c>
      <c r="AI975">
        <f t="shared" si="646"/>
        <v>37.563447232209413</v>
      </c>
      <c r="AK975" t="e">
        <f>LOOKUP(AF975,LMS!D2:'LMS'!D2597,LMS!E2:'LMS'!E2597)</f>
        <v>#N/A</v>
      </c>
      <c r="AL975" t="e">
        <f>LOOKUP(AF975,LMS!D2:'LMS'!D2597,LMS!F2:'LMS'!F2597)</f>
        <v>#N/A</v>
      </c>
      <c r="AM975" t="e">
        <f>LOOKUP(AF975,LMS!D2:'LMS'!D2597,LMS!G2:'LMS'!G2597)</f>
        <v>#N/A</v>
      </c>
      <c r="AN975" t="e">
        <f>LOOKUP(AF975,LMS!D2:'LMS'!D2597,LMS!L2:'LMS'!L2597)</f>
        <v>#N/A</v>
      </c>
      <c r="AO975" t="e">
        <f>LOOKUP(AF975,LMS!D2:'LMS'!D2597,LMS!N2:'LMS'!N2597)</f>
        <v>#N/A</v>
      </c>
      <c r="AP975" t="e">
        <f>LOOKUP(AF975,LMS!D2:'LMS'!D2597,LMS!P2:'LMS'!P2597)</f>
        <v>#N/A</v>
      </c>
      <c r="AR975" t="e">
        <f t="shared" si="647"/>
        <v>#N/A</v>
      </c>
      <c r="AS975" t="e">
        <f t="shared" si="648"/>
        <v>#N/A</v>
      </c>
      <c r="AT975" t="e">
        <f t="shared" si="621"/>
        <v>#N/A</v>
      </c>
      <c r="AU975" t="e">
        <f t="shared" si="649"/>
        <v>#N/A</v>
      </c>
      <c r="AV975" t="e">
        <f t="shared" si="622"/>
        <v>#N/A</v>
      </c>
      <c r="AW975" t="e">
        <f t="shared" si="623"/>
        <v>#N/A</v>
      </c>
      <c r="AX975" t="e">
        <f>LOOKUP(AV975,Z!A2:'Z'!A803,Z!B2:'Z'!B803)</f>
        <v>#N/A</v>
      </c>
      <c r="AY975" t="e">
        <f t="shared" si="611"/>
        <v>#N/A</v>
      </c>
      <c r="AZ975" t="e">
        <f t="shared" si="612"/>
        <v>#N/A</v>
      </c>
      <c r="BA975" t="e">
        <f t="shared" si="613"/>
        <v>#N/A</v>
      </c>
      <c r="BB975" t="e">
        <f t="shared" si="614"/>
        <v>#N/A</v>
      </c>
      <c r="BC975" t="e">
        <f t="shared" si="615"/>
        <v>#N/A</v>
      </c>
      <c r="BD975" t="e">
        <f t="shared" si="616"/>
        <v>#N/A</v>
      </c>
    </row>
    <row r="976" spans="1:56" x14ac:dyDescent="0.25">
      <c r="A976">
        <f>'Bodycomp INPUT'!A973</f>
        <v>0</v>
      </c>
      <c r="B976">
        <f>'Bodycomp INPUT'!B973</f>
        <v>0</v>
      </c>
      <c r="C976">
        <f>'Bodycomp INPUT'!C973</f>
        <v>0</v>
      </c>
      <c r="D976">
        <f>'Bodycomp INPUT'!D973</f>
        <v>0</v>
      </c>
      <c r="E976">
        <f>'Bodycomp INPUT'!E973</f>
        <v>0</v>
      </c>
      <c r="F976">
        <f>'Bodycomp INPUT'!F973</f>
        <v>0</v>
      </c>
      <c r="G976">
        <f>'Bodycomp INPUT'!G973</f>
        <v>0</v>
      </c>
      <c r="H976">
        <v>978</v>
      </c>
      <c r="I976">
        <f t="shared" si="624"/>
        <v>0</v>
      </c>
      <c r="J976">
        <f t="shared" si="617"/>
        <v>2.6419999999999999</v>
      </c>
      <c r="K976">
        <f t="shared" si="625"/>
        <v>2.86</v>
      </c>
      <c r="L976">
        <f t="shared" si="626"/>
        <v>2.6419999999999999</v>
      </c>
      <c r="M976">
        <f t="shared" si="627"/>
        <v>2.3159999999999998</v>
      </c>
      <c r="N976">
        <f t="shared" si="628"/>
        <v>2.8029999999999999</v>
      </c>
      <c r="O976">
        <f t="shared" si="629"/>
        <v>2.3159999999999998</v>
      </c>
      <c r="P976">
        <f t="shared" si="630"/>
        <v>2.6419999999999999</v>
      </c>
      <c r="Q976">
        <f t="shared" si="631"/>
        <v>2.6419999999999999</v>
      </c>
      <c r="R976">
        <f t="shared" si="618"/>
        <v>6.7106934213868428</v>
      </c>
      <c r="S976">
        <f t="shared" si="632"/>
        <v>0.373</v>
      </c>
      <c r="T976">
        <f t="shared" si="633"/>
        <v>2.472</v>
      </c>
      <c r="U976">
        <f t="shared" si="634"/>
        <v>0.373</v>
      </c>
      <c r="V976">
        <f t="shared" si="635"/>
        <v>4.5890000000000004</v>
      </c>
      <c r="W976">
        <f t="shared" si="636"/>
        <v>1.5129999999999999</v>
      </c>
      <c r="X976">
        <f t="shared" si="637"/>
        <v>4.5890000000000004</v>
      </c>
      <c r="Y976">
        <f t="shared" si="638"/>
        <v>0.373</v>
      </c>
      <c r="Z976">
        <f t="shared" si="639"/>
        <v>0.373</v>
      </c>
      <c r="AA976">
        <f t="shared" si="640"/>
        <v>0</v>
      </c>
      <c r="AB976">
        <f t="shared" si="619"/>
        <v>0</v>
      </c>
      <c r="AC976">
        <f t="shared" si="641"/>
        <v>0</v>
      </c>
      <c r="AD976">
        <f t="shared" si="642"/>
        <v>0</v>
      </c>
      <c r="AE976">
        <f t="shared" si="620"/>
        <v>0</v>
      </c>
      <c r="AF976">
        <f t="shared" si="643"/>
        <v>0</v>
      </c>
      <c r="AG976">
        <f t="shared" si="644"/>
        <v>0.16916099773242629</v>
      </c>
      <c r="AH976">
        <f t="shared" si="645"/>
        <v>6.710693421386843E-2</v>
      </c>
      <c r="AI976">
        <f t="shared" si="646"/>
        <v>37.563447232209413</v>
      </c>
      <c r="AK976" t="e">
        <f>LOOKUP(AF976,LMS!D2:'LMS'!D2597,LMS!E2:'LMS'!E2597)</f>
        <v>#N/A</v>
      </c>
      <c r="AL976" t="e">
        <f>LOOKUP(AF976,LMS!D2:'LMS'!D2597,LMS!F2:'LMS'!F2597)</f>
        <v>#N/A</v>
      </c>
      <c r="AM976" t="e">
        <f>LOOKUP(AF976,LMS!D2:'LMS'!D2597,LMS!G2:'LMS'!G2597)</f>
        <v>#N/A</v>
      </c>
      <c r="AN976" t="e">
        <f>LOOKUP(AF976,LMS!D2:'LMS'!D2597,LMS!L2:'LMS'!L2597)</f>
        <v>#N/A</v>
      </c>
      <c r="AO976" t="e">
        <f>LOOKUP(AF976,LMS!D2:'LMS'!D2597,LMS!N2:'LMS'!N2597)</f>
        <v>#N/A</v>
      </c>
      <c r="AP976" t="e">
        <f>LOOKUP(AF976,LMS!D2:'LMS'!D2597,LMS!P2:'LMS'!P2597)</f>
        <v>#N/A</v>
      </c>
      <c r="AR976" t="e">
        <f t="shared" si="647"/>
        <v>#N/A</v>
      </c>
      <c r="AS976" t="e">
        <f t="shared" si="648"/>
        <v>#N/A</v>
      </c>
      <c r="AT976" t="e">
        <f t="shared" si="621"/>
        <v>#N/A</v>
      </c>
      <c r="AU976" t="e">
        <f t="shared" si="649"/>
        <v>#N/A</v>
      </c>
      <c r="AV976" t="e">
        <f t="shared" si="622"/>
        <v>#N/A</v>
      </c>
      <c r="AW976" t="e">
        <f t="shared" si="623"/>
        <v>#N/A</v>
      </c>
      <c r="AX976" t="e">
        <f>LOOKUP(AV976,Z!A2:'Z'!A803,Z!B2:'Z'!B803)</f>
        <v>#N/A</v>
      </c>
      <c r="AY976" t="e">
        <f t="shared" si="611"/>
        <v>#N/A</v>
      </c>
      <c r="AZ976" t="e">
        <f t="shared" si="612"/>
        <v>#N/A</v>
      </c>
      <c r="BA976" t="e">
        <f t="shared" si="613"/>
        <v>#N/A</v>
      </c>
      <c r="BB976" t="e">
        <f t="shared" si="614"/>
        <v>#N/A</v>
      </c>
      <c r="BC976" t="e">
        <f t="shared" si="615"/>
        <v>#N/A</v>
      </c>
      <c r="BD976" t="e">
        <f t="shared" si="616"/>
        <v>#N/A</v>
      </c>
    </row>
    <row r="977" spans="1:56" x14ac:dyDescent="0.25">
      <c r="A977">
        <f>'Bodycomp INPUT'!A974</f>
        <v>0</v>
      </c>
      <c r="B977">
        <f>'Bodycomp INPUT'!B974</f>
        <v>0</v>
      </c>
      <c r="C977">
        <f>'Bodycomp INPUT'!C974</f>
        <v>0</v>
      </c>
      <c r="D977">
        <f>'Bodycomp INPUT'!D974</f>
        <v>0</v>
      </c>
      <c r="E977">
        <f>'Bodycomp INPUT'!E974</f>
        <v>0</v>
      </c>
      <c r="F977">
        <f>'Bodycomp INPUT'!F974</f>
        <v>0</v>
      </c>
      <c r="G977">
        <f>'Bodycomp INPUT'!G974</f>
        <v>0</v>
      </c>
      <c r="H977">
        <v>979</v>
      </c>
      <c r="I977">
        <f t="shared" si="624"/>
        <v>0</v>
      </c>
      <c r="J977">
        <f t="shared" si="617"/>
        <v>2.6419999999999999</v>
      </c>
      <c r="K977">
        <f t="shared" si="625"/>
        <v>2.86</v>
      </c>
      <c r="L977">
        <f t="shared" si="626"/>
        <v>2.6419999999999999</v>
      </c>
      <c r="M977">
        <f t="shared" si="627"/>
        <v>2.3159999999999998</v>
      </c>
      <c r="N977">
        <f t="shared" si="628"/>
        <v>2.8029999999999999</v>
      </c>
      <c r="O977">
        <f t="shared" si="629"/>
        <v>2.3159999999999998</v>
      </c>
      <c r="P977">
        <f t="shared" si="630"/>
        <v>2.6419999999999999</v>
      </c>
      <c r="Q977">
        <f t="shared" si="631"/>
        <v>2.6419999999999999</v>
      </c>
      <c r="R977">
        <f t="shared" si="618"/>
        <v>6.7106934213868428</v>
      </c>
      <c r="S977">
        <f t="shared" si="632"/>
        <v>0.373</v>
      </c>
      <c r="T977">
        <f t="shared" si="633"/>
        <v>2.472</v>
      </c>
      <c r="U977">
        <f t="shared" si="634"/>
        <v>0.373</v>
      </c>
      <c r="V977">
        <f t="shared" si="635"/>
        <v>4.5890000000000004</v>
      </c>
      <c r="W977">
        <f t="shared" si="636"/>
        <v>1.5129999999999999</v>
      </c>
      <c r="X977">
        <f t="shared" si="637"/>
        <v>4.5890000000000004</v>
      </c>
      <c r="Y977">
        <f t="shared" si="638"/>
        <v>0.373</v>
      </c>
      <c r="Z977">
        <f t="shared" si="639"/>
        <v>0.373</v>
      </c>
      <c r="AA977">
        <f t="shared" si="640"/>
        <v>0</v>
      </c>
      <c r="AB977">
        <f t="shared" si="619"/>
        <v>0</v>
      </c>
      <c r="AC977">
        <f t="shared" si="641"/>
        <v>0</v>
      </c>
      <c r="AD977">
        <f t="shared" si="642"/>
        <v>0</v>
      </c>
      <c r="AE977">
        <f t="shared" si="620"/>
        <v>0</v>
      </c>
      <c r="AF977">
        <f t="shared" si="643"/>
        <v>0</v>
      </c>
      <c r="AG977">
        <f t="shared" si="644"/>
        <v>0.16916099773242629</v>
      </c>
      <c r="AH977">
        <f t="shared" si="645"/>
        <v>6.710693421386843E-2</v>
      </c>
      <c r="AI977">
        <f t="shared" si="646"/>
        <v>37.563447232209413</v>
      </c>
      <c r="AK977" t="e">
        <f>LOOKUP(AF977,LMS!D2:'LMS'!D2597,LMS!E2:'LMS'!E2597)</f>
        <v>#N/A</v>
      </c>
      <c r="AL977" t="e">
        <f>LOOKUP(AF977,LMS!D2:'LMS'!D2597,LMS!F2:'LMS'!F2597)</f>
        <v>#N/A</v>
      </c>
      <c r="AM977" t="e">
        <f>LOOKUP(AF977,LMS!D2:'LMS'!D2597,LMS!G2:'LMS'!G2597)</f>
        <v>#N/A</v>
      </c>
      <c r="AN977" t="e">
        <f>LOOKUP(AF977,LMS!D2:'LMS'!D2597,LMS!L2:'LMS'!L2597)</f>
        <v>#N/A</v>
      </c>
      <c r="AO977" t="e">
        <f>LOOKUP(AF977,LMS!D2:'LMS'!D2597,LMS!N2:'LMS'!N2597)</f>
        <v>#N/A</v>
      </c>
      <c r="AP977" t="e">
        <f>LOOKUP(AF977,LMS!D2:'LMS'!D2597,LMS!P2:'LMS'!P2597)</f>
        <v>#N/A</v>
      </c>
      <c r="AR977" t="e">
        <f t="shared" si="647"/>
        <v>#N/A</v>
      </c>
      <c r="AS977" t="e">
        <f t="shared" si="648"/>
        <v>#N/A</v>
      </c>
      <c r="AT977" t="e">
        <f t="shared" si="621"/>
        <v>#N/A</v>
      </c>
      <c r="AU977" t="e">
        <f t="shared" si="649"/>
        <v>#N/A</v>
      </c>
      <c r="AV977" t="e">
        <f t="shared" si="622"/>
        <v>#N/A</v>
      </c>
      <c r="AW977" t="e">
        <f t="shared" si="623"/>
        <v>#N/A</v>
      </c>
      <c r="AX977" t="e">
        <f>LOOKUP(AV977,Z!A2:'Z'!A803,Z!B2:'Z'!B803)</f>
        <v>#N/A</v>
      </c>
      <c r="AY977" t="e">
        <f t="shared" si="611"/>
        <v>#N/A</v>
      </c>
      <c r="AZ977" t="e">
        <f t="shared" si="612"/>
        <v>#N/A</v>
      </c>
      <c r="BA977" t="e">
        <f t="shared" si="613"/>
        <v>#N/A</v>
      </c>
      <c r="BB977" t="e">
        <f t="shared" si="614"/>
        <v>#N/A</v>
      </c>
      <c r="BC977" t="e">
        <f t="shared" si="615"/>
        <v>#N/A</v>
      </c>
      <c r="BD977" t="e">
        <f t="shared" si="616"/>
        <v>#N/A</v>
      </c>
    </row>
    <row r="978" spans="1:56" x14ac:dyDescent="0.25">
      <c r="A978">
        <f>'Bodycomp INPUT'!A975</f>
        <v>0</v>
      </c>
      <c r="B978">
        <f>'Bodycomp INPUT'!B975</f>
        <v>0</v>
      </c>
      <c r="C978">
        <f>'Bodycomp INPUT'!C975</f>
        <v>0</v>
      </c>
      <c r="D978">
        <f>'Bodycomp INPUT'!D975</f>
        <v>0</v>
      </c>
      <c r="E978">
        <f>'Bodycomp INPUT'!E975</f>
        <v>0</v>
      </c>
      <c r="F978">
        <f>'Bodycomp INPUT'!F975</f>
        <v>0</v>
      </c>
      <c r="G978">
        <f>'Bodycomp INPUT'!G975</f>
        <v>0</v>
      </c>
      <c r="H978">
        <v>980</v>
      </c>
      <c r="I978">
        <f t="shared" si="624"/>
        <v>0</v>
      </c>
      <c r="J978">
        <f t="shared" si="617"/>
        <v>2.6419999999999999</v>
      </c>
      <c r="K978">
        <f t="shared" si="625"/>
        <v>2.86</v>
      </c>
      <c r="L978">
        <f t="shared" si="626"/>
        <v>2.6419999999999999</v>
      </c>
      <c r="M978">
        <f t="shared" si="627"/>
        <v>2.3159999999999998</v>
      </c>
      <c r="N978">
        <f t="shared" si="628"/>
        <v>2.8029999999999999</v>
      </c>
      <c r="O978">
        <f t="shared" si="629"/>
        <v>2.3159999999999998</v>
      </c>
      <c r="P978">
        <f t="shared" si="630"/>
        <v>2.6419999999999999</v>
      </c>
      <c r="Q978">
        <f t="shared" si="631"/>
        <v>2.6419999999999999</v>
      </c>
      <c r="R978">
        <f t="shared" si="618"/>
        <v>6.7106934213868428</v>
      </c>
      <c r="S978">
        <f t="shared" si="632"/>
        <v>0.373</v>
      </c>
      <c r="T978">
        <f t="shared" si="633"/>
        <v>2.472</v>
      </c>
      <c r="U978">
        <f t="shared" si="634"/>
        <v>0.373</v>
      </c>
      <c r="V978">
        <f t="shared" si="635"/>
        <v>4.5890000000000004</v>
      </c>
      <c r="W978">
        <f t="shared" si="636"/>
        <v>1.5129999999999999</v>
      </c>
      <c r="X978">
        <f t="shared" si="637"/>
        <v>4.5890000000000004</v>
      </c>
      <c r="Y978">
        <f t="shared" si="638"/>
        <v>0.373</v>
      </c>
      <c r="Z978">
        <f t="shared" si="639"/>
        <v>0.373</v>
      </c>
      <c r="AA978">
        <f t="shared" si="640"/>
        <v>0</v>
      </c>
      <c r="AB978">
        <f t="shared" si="619"/>
        <v>0</v>
      </c>
      <c r="AC978">
        <f t="shared" si="641"/>
        <v>0</v>
      </c>
      <c r="AD978">
        <f t="shared" si="642"/>
        <v>0</v>
      </c>
      <c r="AE978">
        <f t="shared" si="620"/>
        <v>0</v>
      </c>
      <c r="AF978">
        <f t="shared" si="643"/>
        <v>0</v>
      </c>
      <c r="AG978">
        <f t="shared" si="644"/>
        <v>0.16916099773242629</v>
      </c>
      <c r="AH978">
        <f t="shared" si="645"/>
        <v>6.710693421386843E-2</v>
      </c>
      <c r="AI978">
        <f t="shared" si="646"/>
        <v>37.563447232209413</v>
      </c>
      <c r="AK978" t="e">
        <f>LOOKUP(AF978,LMS!D2:'LMS'!D2597,LMS!E2:'LMS'!E2597)</f>
        <v>#N/A</v>
      </c>
      <c r="AL978" t="e">
        <f>LOOKUP(AF978,LMS!D2:'LMS'!D2597,LMS!F2:'LMS'!F2597)</f>
        <v>#N/A</v>
      </c>
      <c r="AM978" t="e">
        <f>LOOKUP(AF978,LMS!D2:'LMS'!D2597,LMS!G2:'LMS'!G2597)</f>
        <v>#N/A</v>
      </c>
      <c r="AN978" t="e">
        <f>LOOKUP(AF978,LMS!D2:'LMS'!D2597,LMS!L2:'LMS'!L2597)</f>
        <v>#N/A</v>
      </c>
      <c r="AO978" t="e">
        <f>LOOKUP(AF978,LMS!D2:'LMS'!D2597,LMS!N2:'LMS'!N2597)</f>
        <v>#N/A</v>
      </c>
      <c r="AP978" t="e">
        <f>LOOKUP(AF978,LMS!D2:'LMS'!D2597,LMS!P2:'LMS'!P2597)</f>
        <v>#N/A</v>
      </c>
      <c r="AR978" t="e">
        <f t="shared" si="647"/>
        <v>#N/A</v>
      </c>
      <c r="AS978" t="e">
        <f t="shared" si="648"/>
        <v>#N/A</v>
      </c>
      <c r="AT978" t="e">
        <f t="shared" si="621"/>
        <v>#N/A</v>
      </c>
      <c r="AU978" t="e">
        <f t="shared" si="649"/>
        <v>#N/A</v>
      </c>
      <c r="AV978" t="e">
        <f t="shared" si="622"/>
        <v>#N/A</v>
      </c>
      <c r="AW978" t="e">
        <f t="shared" si="623"/>
        <v>#N/A</v>
      </c>
      <c r="AX978" t="e">
        <f>LOOKUP(AV978,Z!A2:'Z'!A803,Z!B2:'Z'!B803)</f>
        <v>#N/A</v>
      </c>
      <c r="AY978" t="e">
        <f t="shared" si="611"/>
        <v>#N/A</v>
      </c>
      <c r="AZ978" t="e">
        <f t="shared" si="612"/>
        <v>#N/A</v>
      </c>
      <c r="BA978" t="e">
        <f t="shared" si="613"/>
        <v>#N/A</v>
      </c>
      <c r="BB978" t="e">
        <f t="shared" si="614"/>
        <v>#N/A</v>
      </c>
      <c r="BC978" t="e">
        <f t="shared" si="615"/>
        <v>#N/A</v>
      </c>
      <c r="BD978" t="e">
        <f t="shared" si="616"/>
        <v>#N/A</v>
      </c>
    </row>
    <row r="979" spans="1:56" x14ac:dyDescent="0.25">
      <c r="A979">
        <f>'Bodycomp INPUT'!A976</f>
        <v>0</v>
      </c>
      <c r="B979">
        <f>'Bodycomp INPUT'!B976</f>
        <v>0</v>
      </c>
      <c r="C979">
        <f>'Bodycomp INPUT'!C976</f>
        <v>0</v>
      </c>
      <c r="D979">
        <f>'Bodycomp INPUT'!D976</f>
        <v>0</v>
      </c>
      <c r="E979">
        <f>'Bodycomp INPUT'!E976</f>
        <v>0</v>
      </c>
      <c r="F979">
        <f>'Bodycomp INPUT'!F976</f>
        <v>0</v>
      </c>
      <c r="G979">
        <f>'Bodycomp INPUT'!G976</f>
        <v>0</v>
      </c>
      <c r="H979">
        <v>981</v>
      </c>
      <c r="I979">
        <f t="shared" si="624"/>
        <v>0</v>
      </c>
      <c r="J979">
        <f t="shared" si="617"/>
        <v>2.6419999999999999</v>
      </c>
      <c r="K979">
        <f t="shared" si="625"/>
        <v>2.86</v>
      </c>
      <c r="L979">
        <f t="shared" si="626"/>
        <v>2.6419999999999999</v>
      </c>
      <c r="M979">
        <f t="shared" si="627"/>
        <v>2.3159999999999998</v>
      </c>
      <c r="N979">
        <f t="shared" si="628"/>
        <v>2.8029999999999999</v>
      </c>
      <c r="O979">
        <f t="shared" si="629"/>
        <v>2.3159999999999998</v>
      </c>
      <c r="P979">
        <f t="shared" si="630"/>
        <v>2.6419999999999999</v>
      </c>
      <c r="Q979">
        <f t="shared" si="631"/>
        <v>2.6419999999999999</v>
      </c>
      <c r="R979">
        <f t="shared" si="618"/>
        <v>6.7106934213868428</v>
      </c>
      <c r="S979">
        <f t="shared" si="632"/>
        <v>0.373</v>
      </c>
      <c r="T979">
        <f t="shared" si="633"/>
        <v>2.472</v>
      </c>
      <c r="U979">
        <f t="shared" si="634"/>
        <v>0.373</v>
      </c>
      <c r="V979">
        <f t="shared" si="635"/>
        <v>4.5890000000000004</v>
      </c>
      <c r="W979">
        <f t="shared" si="636"/>
        <v>1.5129999999999999</v>
      </c>
      <c r="X979">
        <f t="shared" si="637"/>
        <v>4.5890000000000004</v>
      </c>
      <c r="Y979">
        <f t="shared" si="638"/>
        <v>0.373</v>
      </c>
      <c r="Z979">
        <f t="shared" si="639"/>
        <v>0.373</v>
      </c>
      <c r="AA979">
        <f t="shared" si="640"/>
        <v>0</v>
      </c>
      <c r="AB979">
        <f t="shared" si="619"/>
        <v>0</v>
      </c>
      <c r="AC979">
        <f t="shared" si="641"/>
        <v>0</v>
      </c>
      <c r="AD979">
        <f t="shared" si="642"/>
        <v>0</v>
      </c>
      <c r="AE979">
        <f t="shared" si="620"/>
        <v>0</v>
      </c>
      <c r="AF979">
        <f t="shared" si="643"/>
        <v>0</v>
      </c>
      <c r="AG979">
        <f t="shared" si="644"/>
        <v>0.16916099773242629</v>
      </c>
      <c r="AH979">
        <f t="shared" si="645"/>
        <v>6.710693421386843E-2</v>
      </c>
      <c r="AI979">
        <f t="shared" si="646"/>
        <v>37.563447232209413</v>
      </c>
      <c r="AK979" t="e">
        <f>LOOKUP(AF979,LMS!D2:'LMS'!D2597,LMS!E2:'LMS'!E2597)</f>
        <v>#N/A</v>
      </c>
      <c r="AL979" t="e">
        <f>LOOKUP(AF979,LMS!D2:'LMS'!D2597,LMS!F2:'LMS'!F2597)</f>
        <v>#N/A</v>
      </c>
      <c r="AM979" t="e">
        <f>LOOKUP(AF979,LMS!D2:'LMS'!D2597,LMS!G2:'LMS'!G2597)</f>
        <v>#N/A</v>
      </c>
      <c r="AN979" t="e">
        <f>LOOKUP(AF979,LMS!D2:'LMS'!D2597,LMS!L2:'LMS'!L2597)</f>
        <v>#N/A</v>
      </c>
      <c r="AO979" t="e">
        <f>LOOKUP(AF979,LMS!D2:'LMS'!D2597,LMS!N2:'LMS'!N2597)</f>
        <v>#N/A</v>
      </c>
      <c r="AP979" t="e">
        <f>LOOKUP(AF979,LMS!D2:'LMS'!D2597,LMS!P2:'LMS'!P2597)</f>
        <v>#N/A</v>
      </c>
      <c r="AR979" t="e">
        <f t="shared" si="647"/>
        <v>#N/A</v>
      </c>
      <c r="AS979" t="e">
        <f t="shared" si="648"/>
        <v>#N/A</v>
      </c>
      <c r="AT979" t="e">
        <f t="shared" si="621"/>
        <v>#N/A</v>
      </c>
      <c r="AU979" t="e">
        <f t="shared" si="649"/>
        <v>#N/A</v>
      </c>
      <c r="AV979" t="e">
        <f t="shared" si="622"/>
        <v>#N/A</v>
      </c>
      <c r="AW979" t="e">
        <f t="shared" si="623"/>
        <v>#N/A</v>
      </c>
      <c r="AX979" t="e">
        <f>LOOKUP(AV979,Z!A2:'Z'!A803,Z!B2:'Z'!B803)</f>
        <v>#N/A</v>
      </c>
      <c r="AY979" t="e">
        <f t="shared" si="611"/>
        <v>#N/A</v>
      </c>
      <c r="AZ979" t="e">
        <f t="shared" si="612"/>
        <v>#N/A</v>
      </c>
      <c r="BA979" t="e">
        <f t="shared" si="613"/>
        <v>#N/A</v>
      </c>
      <c r="BB979" t="e">
        <f t="shared" si="614"/>
        <v>#N/A</v>
      </c>
      <c r="BC979" t="e">
        <f t="shared" si="615"/>
        <v>#N/A</v>
      </c>
      <c r="BD979" t="e">
        <f t="shared" si="616"/>
        <v>#N/A</v>
      </c>
    </row>
    <row r="980" spans="1:56" x14ac:dyDescent="0.25">
      <c r="A980">
        <f>'Bodycomp INPUT'!A977</f>
        <v>0</v>
      </c>
      <c r="B980">
        <f>'Bodycomp INPUT'!B977</f>
        <v>0</v>
      </c>
      <c r="C980">
        <f>'Bodycomp INPUT'!C977</f>
        <v>0</v>
      </c>
      <c r="D980">
        <f>'Bodycomp INPUT'!D977</f>
        <v>0</v>
      </c>
      <c r="E980">
        <f>'Bodycomp INPUT'!E977</f>
        <v>0</v>
      </c>
      <c r="F980">
        <f>'Bodycomp INPUT'!F977</f>
        <v>0</v>
      </c>
      <c r="G980">
        <f>'Bodycomp INPUT'!G977</f>
        <v>0</v>
      </c>
      <c r="H980">
        <v>982</v>
      </c>
      <c r="I980">
        <f t="shared" si="624"/>
        <v>0</v>
      </c>
      <c r="J980">
        <f t="shared" si="617"/>
        <v>2.6419999999999999</v>
      </c>
      <c r="K980">
        <f t="shared" si="625"/>
        <v>2.86</v>
      </c>
      <c r="L980">
        <f t="shared" si="626"/>
        <v>2.6419999999999999</v>
      </c>
      <c r="M980">
        <f t="shared" si="627"/>
        <v>2.3159999999999998</v>
      </c>
      <c r="N980">
        <f t="shared" si="628"/>
        <v>2.8029999999999999</v>
      </c>
      <c r="O980">
        <f t="shared" si="629"/>
        <v>2.3159999999999998</v>
      </c>
      <c r="P980">
        <f t="shared" si="630"/>
        <v>2.6419999999999999</v>
      </c>
      <c r="Q980">
        <f t="shared" si="631"/>
        <v>2.6419999999999999</v>
      </c>
      <c r="R980">
        <f t="shared" si="618"/>
        <v>6.7106934213868428</v>
      </c>
      <c r="S980">
        <f t="shared" si="632"/>
        <v>0.373</v>
      </c>
      <c r="T980">
        <f t="shared" si="633"/>
        <v>2.472</v>
      </c>
      <c r="U980">
        <f t="shared" si="634"/>
        <v>0.373</v>
      </c>
      <c r="V980">
        <f t="shared" si="635"/>
        <v>4.5890000000000004</v>
      </c>
      <c r="W980">
        <f t="shared" si="636"/>
        <v>1.5129999999999999</v>
      </c>
      <c r="X980">
        <f t="shared" si="637"/>
        <v>4.5890000000000004</v>
      </c>
      <c r="Y980">
        <f t="shared" si="638"/>
        <v>0.373</v>
      </c>
      <c r="Z980">
        <f t="shared" si="639"/>
        <v>0.373</v>
      </c>
      <c r="AA980">
        <f t="shared" si="640"/>
        <v>0</v>
      </c>
      <c r="AB980">
        <f t="shared" si="619"/>
        <v>0</v>
      </c>
      <c r="AC980">
        <f t="shared" si="641"/>
        <v>0</v>
      </c>
      <c r="AD980">
        <f t="shared" si="642"/>
        <v>0</v>
      </c>
      <c r="AE980">
        <f t="shared" si="620"/>
        <v>0</v>
      </c>
      <c r="AF980">
        <f t="shared" si="643"/>
        <v>0</v>
      </c>
      <c r="AG980">
        <f t="shared" si="644"/>
        <v>0.16916099773242629</v>
      </c>
      <c r="AH980">
        <f t="shared" si="645"/>
        <v>6.710693421386843E-2</v>
      </c>
      <c r="AI980">
        <f t="shared" si="646"/>
        <v>37.563447232209413</v>
      </c>
      <c r="AK980" t="e">
        <f>LOOKUP(AF980,LMS!D2:'LMS'!D2597,LMS!E2:'LMS'!E2597)</f>
        <v>#N/A</v>
      </c>
      <c r="AL980" t="e">
        <f>LOOKUP(AF980,LMS!D2:'LMS'!D2597,LMS!F2:'LMS'!F2597)</f>
        <v>#N/A</v>
      </c>
      <c r="AM980" t="e">
        <f>LOOKUP(AF980,LMS!D2:'LMS'!D2597,LMS!G2:'LMS'!G2597)</f>
        <v>#N/A</v>
      </c>
      <c r="AN980" t="e">
        <f>LOOKUP(AF980,LMS!D2:'LMS'!D2597,LMS!L2:'LMS'!L2597)</f>
        <v>#N/A</v>
      </c>
      <c r="AO980" t="e">
        <f>LOOKUP(AF980,LMS!D2:'LMS'!D2597,LMS!N2:'LMS'!N2597)</f>
        <v>#N/A</v>
      </c>
      <c r="AP980" t="e">
        <f>LOOKUP(AF980,LMS!D2:'LMS'!D2597,LMS!P2:'LMS'!P2597)</f>
        <v>#N/A</v>
      </c>
      <c r="AR980" t="e">
        <f t="shared" si="647"/>
        <v>#N/A</v>
      </c>
      <c r="AS980" t="e">
        <f t="shared" si="648"/>
        <v>#N/A</v>
      </c>
      <c r="AT980" t="e">
        <f t="shared" si="621"/>
        <v>#N/A</v>
      </c>
      <c r="AU980" t="e">
        <f t="shared" si="649"/>
        <v>#N/A</v>
      </c>
      <c r="AV980" t="e">
        <f t="shared" si="622"/>
        <v>#N/A</v>
      </c>
      <c r="AW980" t="e">
        <f t="shared" si="623"/>
        <v>#N/A</v>
      </c>
      <c r="AX980" t="e">
        <f>LOOKUP(AV980,Z!A2:'Z'!A803,Z!B2:'Z'!B803)</f>
        <v>#N/A</v>
      </c>
      <c r="AY980" t="e">
        <f t="shared" si="611"/>
        <v>#N/A</v>
      </c>
      <c r="AZ980" t="e">
        <f t="shared" si="612"/>
        <v>#N/A</v>
      </c>
      <c r="BA980" t="e">
        <f t="shared" si="613"/>
        <v>#N/A</v>
      </c>
      <c r="BB980" t="e">
        <f t="shared" si="614"/>
        <v>#N/A</v>
      </c>
      <c r="BC980" t="e">
        <f t="shared" si="615"/>
        <v>#N/A</v>
      </c>
      <c r="BD980" t="e">
        <f t="shared" si="616"/>
        <v>#N/A</v>
      </c>
    </row>
    <row r="981" spans="1:56" x14ac:dyDescent="0.25">
      <c r="A981">
        <f>'Bodycomp INPUT'!A978</f>
        <v>0</v>
      </c>
      <c r="B981">
        <f>'Bodycomp INPUT'!B978</f>
        <v>0</v>
      </c>
      <c r="C981">
        <f>'Bodycomp INPUT'!C978</f>
        <v>0</v>
      </c>
      <c r="D981">
        <f>'Bodycomp INPUT'!D978</f>
        <v>0</v>
      </c>
      <c r="E981">
        <f>'Bodycomp INPUT'!E978</f>
        <v>0</v>
      </c>
      <c r="F981">
        <f>'Bodycomp INPUT'!F978</f>
        <v>0</v>
      </c>
      <c r="G981">
        <f>'Bodycomp INPUT'!G978</f>
        <v>0</v>
      </c>
      <c r="H981">
        <v>983</v>
      </c>
      <c r="I981">
        <f t="shared" si="624"/>
        <v>0</v>
      </c>
      <c r="J981">
        <f t="shared" si="617"/>
        <v>2.6419999999999999</v>
      </c>
      <c r="K981">
        <f t="shared" si="625"/>
        <v>2.86</v>
      </c>
      <c r="L981">
        <f t="shared" si="626"/>
        <v>2.6419999999999999</v>
      </c>
      <c r="M981">
        <f t="shared" si="627"/>
        <v>2.3159999999999998</v>
      </c>
      <c r="N981">
        <f t="shared" si="628"/>
        <v>2.8029999999999999</v>
      </c>
      <c r="O981">
        <f t="shared" si="629"/>
        <v>2.3159999999999998</v>
      </c>
      <c r="P981">
        <f t="shared" si="630"/>
        <v>2.6419999999999999</v>
      </c>
      <c r="Q981">
        <f t="shared" si="631"/>
        <v>2.6419999999999999</v>
      </c>
      <c r="R981">
        <f t="shared" si="618"/>
        <v>6.7106934213868428</v>
      </c>
      <c r="S981">
        <f t="shared" si="632"/>
        <v>0.373</v>
      </c>
      <c r="T981">
        <f t="shared" si="633"/>
        <v>2.472</v>
      </c>
      <c r="U981">
        <f t="shared" si="634"/>
        <v>0.373</v>
      </c>
      <c r="V981">
        <f t="shared" si="635"/>
        <v>4.5890000000000004</v>
      </c>
      <c r="W981">
        <f t="shared" si="636"/>
        <v>1.5129999999999999</v>
      </c>
      <c r="X981">
        <f t="shared" si="637"/>
        <v>4.5890000000000004</v>
      </c>
      <c r="Y981">
        <f t="shared" si="638"/>
        <v>0.373</v>
      </c>
      <c r="Z981">
        <f t="shared" si="639"/>
        <v>0.373</v>
      </c>
      <c r="AA981">
        <f t="shared" si="640"/>
        <v>0</v>
      </c>
      <c r="AB981">
        <f t="shared" si="619"/>
        <v>0</v>
      </c>
      <c r="AC981">
        <f t="shared" si="641"/>
        <v>0</v>
      </c>
      <c r="AD981">
        <f t="shared" si="642"/>
        <v>0</v>
      </c>
      <c r="AE981">
        <f t="shared" si="620"/>
        <v>0</v>
      </c>
      <c r="AF981">
        <f t="shared" si="643"/>
        <v>0</v>
      </c>
      <c r="AG981">
        <f t="shared" si="644"/>
        <v>0.16916099773242629</v>
      </c>
      <c r="AH981">
        <f t="shared" si="645"/>
        <v>6.710693421386843E-2</v>
      </c>
      <c r="AI981">
        <f t="shared" si="646"/>
        <v>37.563447232209413</v>
      </c>
      <c r="AK981" t="e">
        <f>LOOKUP(AF981,LMS!D2:'LMS'!D2597,LMS!E2:'LMS'!E2597)</f>
        <v>#N/A</v>
      </c>
      <c r="AL981" t="e">
        <f>LOOKUP(AF981,LMS!D2:'LMS'!D2597,LMS!F2:'LMS'!F2597)</f>
        <v>#N/A</v>
      </c>
      <c r="AM981" t="e">
        <f>LOOKUP(AF981,LMS!D2:'LMS'!D2597,LMS!G2:'LMS'!G2597)</f>
        <v>#N/A</v>
      </c>
      <c r="AN981" t="e">
        <f>LOOKUP(AF981,LMS!D2:'LMS'!D2597,LMS!L2:'LMS'!L2597)</f>
        <v>#N/A</v>
      </c>
      <c r="AO981" t="e">
        <f>LOOKUP(AF981,LMS!D2:'LMS'!D2597,LMS!N2:'LMS'!N2597)</f>
        <v>#N/A</v>
      </c>
      <c r="AP981" t="e">
        <f>LOOKUP(AF981,LMS!D2:'LMS'!D2597,LMS!P2:'LMS'!P2597)</f>
        <v>#N/A</v>
      </c>
      <c r="AR981" t="e">
        <f t="shared" si="647"/>
        <v>#N/A</v>
      </c>
      <c r="AS981" t="e">
        <f t="shared" si="648"/>
        <v>#N/A</v>
      </c>
      <c r="AT981" t="e">
        <f t="shared" si="621"/>
        <v>#N/A</v>
      </c>
      <c r="AU981" t="e">
        <f t="shared" si="649"/>
        <v>#N/A</v>
      </c>
      <c r="AV981" t="e">
        <f t="shared" si="622"/>
        <v>#N/A</v>
      </c>
      <c r="AW981" t="e">
        <f t="shared" si="623"/>
        <v>#N/A</v>
      </c>
      <c r="AX981" t="e">
        <f>LOOKUP(AV981,Z!A2:'Z'!A803,Z!B2:'Z'!B803)</f>
        <v>#N/A</v>
      </c>
      <c r="AY981" t="e">
        <f t="shared" si="611"/>
        <v>#N/A</v>
      </c>
      <c r="AZ981" t="e">
        <f t="shared" si="612"/>
        <v>#N/A</v>
      </c>
      <c r="BA981" t="e">
        <f t="shared" si="613"/>
        <v>#N/A</v>
      </c>
      <c r="BB981" t="e">
        <f t="shared" si="614"/>
        <v>#N/A</v>
      </c>
      <c r="BC981" t="e">
        <f t="shared" si="615"/>
        <v>#N/A</v>
      </c>
      <c r="BD981" t="e">
        <f t="shared" si="616"/>
        <v>#N/A</v>
      </c>
    </row>
    <row r="982" spans="1:56" x14ac:dyDescent="0.25">
      <c r="A982">
        <f>'Bodycomp INPUT'!A979</f>
        <v>0</v>
      </c>
      <c r="B982">
        <f>'Bodycomp INPUT'!B979</f>
        <v>0</v>
      </c>
      <c r="C982">
        <f>'Bodycomp INPUT'!C979</f>
        <v>0</v>
      </c>
      <c r="D982">
        <f>'Bodycomp INPUT'!D979</f>
        <v>0</v>
      </c>
      <c r="E982">
        <f>'Bodycomp INPUT'!E979</f>
        <v>0</v>
      </c>
      <c r="F982">
        <f>'Bodycomp INPUT'!F979</f>
        <v>0</v>
      </c>
      <c r="G982">
        <f>'Bodycomp INPUT'!G979</f>
        <v>0</v>
      </c>
      <c r="H982">
        <v>984</v>
      </c>
      <c r="I982">
        <f t="shared" si="624"/>
        <v>0</v>
      </c>
      <c r="J982">
        <f t="shared" si="617"/>
        <v>2.6419999999999999</v>
      </c>
      <c r="K982">
        <f t="shared" si="625"/>
        <v>2.86</v>
      </c>
      <c r="L982">
        <f t="shared" si="626"/>
        <v>2.6419999999999999</v>
      </c>
      <c r="M982">
        <f t="shared" si="627"/>
        <v>2.3159999999999998</v>
      </c>
      <c r="N982">
        <f t="shared" si="628"/>
        <v>2.8029999999999999</v>
      </c>
      <c r="O982">
        <f t="shared" si="629"/>
        <v>2.3159999999999998</v>
      </c>
      <c r="P982">
        <f t="shared" si="630"/>
        <v>2.6419999999999999</v>
      </c>
      <c r="Q982">
        <f t="shared" si="631"/>
        <v>2.6419999999999999</v>
      </c>
      <c r="R982">
        <f t="shared" si="618"/>
        <v>6.7106934213868428</v>
      </c>
      <c r="S982">
        <f t="shared" si="632"/>
        <v>0.373</v>
      </c>
      <c r="T982">
        <f t="shared" si="633"/>
        <v>2.472</v>
      </c>
      <c r="U982">
        <f t="shared" si="634"/>
        <v>0.373</v>
      </c>
      <c r="V982">
        <f t="shared" si="635"/>
        <v>4.5890000000000004</v>
      </c>
      <c r="W982">
        <f t="shared" si="636"/>
        <v>1.5129999999999999</v>
      </c>
      <c r="X982">
        <f t="shared" si="637"/>
        <v>4.5890000000000004</v>
      </c>
      <c r="Y982">
        <f t="shared" si="638"/>
        <v>0.373</v>
      </c>
      <c r="Z982">
        <f t="shared" si="639"/>
        <v>0.373</v>
      </c>
      <c r="AA982">
        <f t="shared" si="640"/>
        <v>0</v>
      </c>
      <c r="AB982">
        <f t="shared" si="619"/>
        <v>0</v>
      </c>
      <c r="AC982">
        <f t="shared" si="641"/>
        <v>0</v>
      </c>
      <c r="AD982">
        <f t="shared" si="642"/>
        <v>0</v>
      </c>
      <c r="AE982">
        <f t="shared" si="620"/>
        <v>0</v>
      </c>
      <c r="AF982">
        <f t="shared" si="643"/>
        <v>0</v>
      </c>
      <c r="AG982">
        <f t="shared" si="644"/>
        <v>0.16916099773242629</v>
      </c>
      <c r="AH982">
        <f t="shared" si="645"/>
        <v>6.710693421386843E-2</v>
      </c>
      <c r="AI982">
        <f t="shared" si="646"/>
        <v>37.563447232209413</v>
      </c>
      <c r="AK982" t="e">
        <f>LOOKUP(AF982,LMS!D2:'LMS'!D2597,LMS!E2:'LMS'!E2597)</f>
        <v>#N/A</v>
      </c>
      <c r="AL982" t="e">
        <f>LOOKUP(AF982,LMS!D2:'LMS'!D2597,LMS!F2:'LMS'!F2597)</f>
        <v>#N/A</v>
      </c>
      <c r="AM982" t="e">
        <f>LOOKUP(AF982,LMS!D2:'LMS'!D2597,LMS!G2:'LMS'!G2597)</f>
        <v>#N/A</v>
      </c>
      <c r="AN982" t="e">
        <f>LOOKUP(AF982,LMS!D2:'LMS'!D2597,LMS!L2:'LMS'!L2597)</f>
        <v>#N/A</v>
      </c>
      <c r="AO982" t="e">
        <f>LOOKUP(AF982,LMS!D2:'LMS'!D2597,LMS!N2:'LMS'!N2597)</f>
        <v>#N/A</v>
      </c>
      <c r="AP982" t="e">
        <f>LOOKUP(AF982,LMS!D2:'LMS'!D2597,LMS!P2:'LMS'!P2597)</f>
        <v>#N/A</v>
      </c>
      <c r="AR982" t="e">
        <f t="shared" si="647"/>
        <v>#N/A</v>
      </c>
      <c r="AS982" t="e">
        <f t="shared" si="648"/>
        <v>#N/A</v>
      </c>
      <c r="AT982" t="e">
        <f t="shared" si="621"/>
        <v>#N/A</v>
      </c>
      <c r="AU982" t="e">
        <f t="shared" si="649"/>
        <v>#N/A</v>
      </c>
      <c r="AV982" t="e">
        <f t="shared" si="622"/>
        <v>#N/A</v>
      </c>
      <c r="AW982" t="e">
        <f t="shared" si="623"/>
        <v>#N/A</v>
      </c>
      <c r="AX982" t="e">
        <f>LOOKUP(AV982,Z!A2:'Z'!A803,Z!B2:'Z'!B803)</f>
        <v>#N/A</v>
      </c>
      <c r="AY982" t="e">
        <f t="shared" si="611"/>
        <v>#N/A</v>
      </c>
      <c r="AZ982" t="e">
        <f t="shared" si="612"/>
        <v>#N/A</v>
      </c>
      <c r="BA982" t="e">
        <f t="shared" si="613"/>
        <v>#N/A</v>
      </c>
      <c r="BB982" t="e">
        <f t="shared" si="614"/>
        <v>#N/A</v>
      </c>
      <c r="BC982" t="e">
        <f t="shared" si="615"/>
        <v>#N/A</v>
      </c>
      <c r="BD982" t="e">
        <f t="shared" si="616"/>
        <v>#N/A</v>
      </c>
    </row>
    <row r="983" spans="1:56" x14ac:dyDescent="0.25">
      <c r="A983">
        <f>'Bodycomp INPUT'!A980</f>
        <v>0</v>
      </c>
      <c r="B983">
        <f>'Bodycomp INPUT'!B980</f>
        <v>0</v>
      </c>
      <c r="C983">
        <f>'Bodycomp INPUT'!C980</f>
        <v>0</v>
      </c>
      <c r="D983">
        <f>'Bodycomp INPUT'!D980</f>
        <v>0</v>
      </c>
      <c r="E983">
        <f>'Bodycomp INPUT'!E980</f>
        <v>0</v>
      </c>
      <c r="F983">
        <f>'Bodycomp INPUT'!F980</f>
        <v>0</v>
      </c>
      <c r="G983">
        <f>'Bodycomp INPUT'!G980</f>
        <v>0</v>
      </c>
      <c r="H983">
        <v>985</v>
      </c>
      <c r="I983">
        <f t="shared" si="624"/>
        <v>0</v>
      </c>
      <c r="J983">
        <f t="shared" si="617"/>
        <v>2.6419999999999999</v>
      </c>
      <c r="K983">
        <f t="shared" si="625"/>
        <v>2.86</v>
      </c>
      <c r="L983">
        <f t="shared" si="626"/>
        <v>2.6419999999999999</v>
      </c>
      <c r="M983">
        <f t="shared" si="627"/>
        <v>2.3159999999999998</v>
      </c>
      <c r="N983">
        <f t="shared" si="628"/>
        <v>2.8029999999999999</v>
      </c>
      <c r="O983">
        <f t="shared" si="629"/>
        <v>2.3159999999999998</v>
      </c>
      <c r="P983">
        <f t="shared" si="630"/>
        <v>2.6419999999999999</v>
      </c>
      <c r="Q983">
        <f t="shared" si="631"/>
        <v>2.6419999999999999</v>
      </c>
      <c r="R983">
        <f t="shared" si="618"/>
        <v>6.7106934213868428</v>
      </c>
      <c r="S983">
        <f t="shared" si="632"/>
        <v>0.373</v>
      </c>
      <c r="T983">
        <f t="shared" si="633"/>
        <v>2.472</v>
      </c>
      <c r="U983">
        <f t="shared" si="634"/>
        <v>0.373</v>
      </c>
      <c r="V983">
        <f t="shared" si="635"/>
        <v>4.5890000000000004</v>
      </c>
      <c r="W983">
        <f t="shared" si="636"/>
        <v>1.5129999999999999</v>
      </c>
      <c r="X983">
        <f t="shared" si="637"/>
        <v>4.5890000000000004</v>
      </c>
      <c r="Y983">
        <f t="shared" si="638"/>
        <v>0.373</v>
      </c>
      <c r="Z983">
        <f t="shared" si="639"/>
        <v>0.373</v>
      </c>
      <c r="AA983">
        <f t="shared" si="640"/>
        <v>0</v>
      </c>
      <c r="AB983">
        <f t="shared" si="619"/>
        <v>0</v>
      </c>
      <c r="AC983">
        <f t="shared" si="641"/>
        <v>0</v>
      </c>
      <c r="AD983">
        <f t="shared" si="642"/>
        <v>0</v>
      </c>
      <c r="AE983">
        <f t="shared" si="620"/>
        <v>0</v>
      </c>
      <c r="AF983">
        <f t="shared" si="643"/>
        <v>0</v>
      </c>
      <c r="AG983">
        <f t="shared" si="644"/>
        <v>0.16916099773242629</v>
      </c>
      <c r="AH983">
        <f t="shared" si="645"/>
        <v>6.710693421386843E-2</v>
      </c>
      <c r="AI983">
        <f t="shared" si="646"/>
        <v>37.563447232209413</v>
      </c>
      <c r="AK983" t="e">
        <f>LOOKUP(AF983,LMS!D2:'LMS'!D2597,LMS!E2:'LMS'!E2597)</f>
        <v>#N/A</v>
      </c>
      <c r="AL983" t="e">
        <f>LOOKUP(AF983,LMS!D2:'LMS'!D2597,LMS!F2:'LMS'!F2597)</f>
        <v>#N/A</v>
      </c>
      <c r="AM983" t="e">
        <f>LOOKUP(AF983,LMS!D2:'LMS'!D2597,LMS!G2:'LMS'!G2597)</f>
        <v>#N/A</v>
      </c>
      <c r="AN983" t="e">
        <f>LOOKUP(AF983,LMS!D2:'LMS'!D2597,LMS!L2:'LMS'!L2597)</f>
        <v>#N/A</v>
      </c>
      <c r="AO983" t="e">
        <f>LOOKUP(AF983,LMS!D2:'LMS'!D2597,LMS!N2:'LMS'!N2597)</f>
        <v>#N/A</v>
      </c>
      <c r="AP983" t="e">
        <f>LOOKUP(AF983,LMS!D2:'LMS'!D2597,LMS!P2:'LMS'!P2597)</f>
        <v>#N/A</v>
      </c>
      <c r="AR983" t="e">
        <f t="shared" si="647"/>
        <v>#N/A</v>
      </c>
      <c r="AS983" t="e">
        <f t="shared" si="648"/>
        <v>#N/A</v>
      </c>
      <c r="AT983" t="e">
        <f t="shared" si="621"/>
        <v>#N/A</v>
      </c>
      <c r="AU983" t="e">
        <f t="shared" si="649"/>
        <v>#N/A</v>
      </c>
      <c r="AV983" t="e">
        <f t="shared" si="622"/>
        <v>#N/A</v>
      </c>
      <c r="AW983" t="e">
        <f t="shared" si="623"/>
        <v>#N/A</v>
      </c>
      <c r="AX983" t="e">
        <f>LOOKUP(AV983,Z!A2:'Z'!A803,Z!B2:'Z'!B803)</f>
        <v>#N/A</v>
      </c>
      <c r="AY983" t="e">
        <f t="shared" si="611"/>
        <v>#N/A</v>
      </c>
      <c r="AZ983" t="e">
        <f t="shared" si="612"/>
        <v>#N/A</v>
      </c>
      <c r="BA983" t="e">
        <f t="shared" si="613"/>
        <v>#N/A</v>
      </c>
      <c r="BB983" t="e">
        <f t="shared" si="614"/>
        <v>#N/A</v>
      </c>
      <c r="BC983" t="e">
        <f t="shared" si="615"/>
        <v>#N/A</v>
      </c>
      <c r="BD983" t="e">
        <f t="shared" si="616"/>
        <v>#N/A</v>
      </c>
    </row>
    <row r="984" spans="1:56" x14ac:dyDescent="0.25">
      <c r="A984">
        <f>'Bodycomp INPUT'!A981</f>
        <v>0</v>
      </c>
      <c r="B984">
        <f>'Bodycomp INPUT'!B981</f>
        <v>0</v>
      </c>
      <c r="C984">
        <f>'Bodycomp INPUT'!C981</f>
        <v>0</v>
      </c>
      <c r="D984">
        <f>'Bodycomp INPUT'!D981</f>
        <v>0</v>
      </c>
      <c r="E984">
        <f>'Bodycomp INPUT'!E981</f>
        <v>0</v>
      </c>
      <c r="F984">
        <f>'Bodycomp INPUT'!F981</f>
        <v>0</v>
      </c>
      <c r="G984">
        <f>'Bodycomp INPUT'!G981</f>
        <v>0</v>
      </c>
      <c r="H984">
        <v>986</v>
      </c>
      <c r="I984">
        <f t="shared" si="624"/>
        <v>0</v>
      </c>
      <c r="J984">
        <f t="shared" si="617"/>
        <v>2.6419999999999999</v>
      </c>
      <c r="K984">
        <f t="shared" si="625"/>
        <v>2.86</v>
      </c>
      <c r="L984">
        <f t="shared" si="626"/>
        <v>2.6419999999999999</v>
      </c>
      <c r="M984">
        <f t="shared" si="627"/>
        <v>2.3159999999999998</v>
      </c>
      <c r="N984">
        <f t="shared" si="628"/>
        <v>2.8029999999999999</v>
      </c>
      <c r="O984">
        <f t="shared" si="629"/>
        <v>2.3159999999999998</v>
      </c>
      <c r="P984">
        <f t="shared" si="630"/>
        <v>2.6419999999999999</v>
      </c>
      <c r="Q984">
        <f t="shared" si="631"/>
        <v>2.6419999999999999</v>
      </c>
      <c r="R984">
        <f t="shared" si="618"/>
        <v>6.7106934213868428</v>
      </c>
      <c r="S984">
        <f t="shared" si="632"/>
        <v>0.373</v>
      </c>
      <c r="T984">
        <f t="shared" si="633"/>
        <v>2.472</v>
      </c>
      <c r="U984">
        <f t="shared" si="634"/>
        <v>0.373</v>
      </c>
      <c r="V984">
        <f t="shared" si="635"/>
        <v>4.5890000000000004</v>
      </c>
      <c r="W984">
        <f t="shared" si="636"/>
        <v>1.5129999999999999</v>
      </c>
      <c r="X984">
        <f t="shared" si="637"/>
        <v>4.5890000000000004</v>
      </c>
      <c r="Y984">
        <f t="shared" si="638"/>
        <v>0.373</v>
      </c>
      <c r="Z984">
        <f t="shared" si="639"/>
        <v>0.373</v>
      </c>
      <c r="AA984">
        <f t="shared" si="640"/>
        <v>0</v>
      </c>
      <c r="AB984">
        <f t="shared" si="619"/>
        <v>0</v>
      </c>
      <c r="AC984">
        <f t="shared" si="641"/>
        <v>0</v>
      </c>
      <c r="AD984">
        <f t="shared" si="642"/>
        <v>0</v>
      </c>
      <c r="AE984">
        <f t="shared" si="620"/>
        <v>0</v>
      </c>
      <c r="AF984">
        <f t="shared" si="643"/>
        <v>0</v>
      </c>
      <c r="AG984">
        <f t="shared" si="644"/>
        <v>0.16916099773242629</v>
      </c>
      <c r="AH984">
        <f t="shared" si="645"/>
        <v>6.710693421386843E-2</v>
      </c>
      <c r="AI984">
        <f t="shared" si="646"/>
        <v>37.563447232209413</v>
      </c>
      <c r="AK984" t="e">
        <f>LOOKUP(AF984,LMS!D2:'LMS'!D2597,LMS!E2:'LMS'!E2597)</f>
        <v>#N/A</v>
      </c>
      <c r="AL984" t="e">
        <f>LOOKUP(AF984,LMS!D2:'LMS'!D2597,LMS!F2:'LMS'!F2597)</f>
        <v>#N/A</v>
      </c>
      <c r="AM984" t="e">
        <f>LOOKUP(AF984,LMS!D2:'LMS'!D2597,LMS!G2:'LMS'!G2597)</f>
        <v>#N/A</v>
      </c>
      <c r="AN984" t="e">
        <f>LOOKUP(AF984,LMS!D2:'LMS'!D2597,LMS!L2:'LMS'!L2597)</f>
        <v>#N/A</v>
      </c>
      <c r="AO984" t="e">
        <f>LOOKUP(AF984,LMS!D2:'LMS'!D2597,LMS!N2:'LMS'!N2597)</f>
        <v>#N/A</v>
      </c>
      <c r="AP984" t="e">
        <f>LOOKUP(AF984,LMS!D2:'LMS'!D2597,LMS!P2:'LMS'!P2597)</f>
        <v>#N/A</v>
      </c>
      <c r="AR984" t="e">
        <f t="shared" si="647"/>
        <v>#N/A</v>
      </c>
      <c r="AS984" t="e">
        <f t="shared" si="648"/>
        <v>#N/A</v>
      </c>
      <c r="AT984" t="e">
        <f t="shared" si="621"/>
        <v>#N/A</v>
      </c>
      <c r="AU984" t="e">
        <f t="shared" si="649"/>
        <v>#N/A</v>
      </c>
      <c r="AV984" t="e">
        <f t="shared" si="622"/>
        <v>#N/A</v>
      </c>
      <c r="AW984" t="e">
        <f t="shared" si="623"/>
        <v>#N/A</v>
      </c>
      <c r="AX984" t="e">
        <f>LOOKUP(AV984,Z!A2:'Z'!A803,Z!B2:'Z'!B803)</f>
        <v>#N/A</v>
      </c>
      <c r="AY984" t="e">
        <f t="shared" si="611"/>
        <v>#N/A</v>
      </c>
      <c r="AZ984" t="e">
        <f t="shared" si="612"/>
        <v>#N/A</v>
      </c>
      <c r="BA984" t="e">
        <f t="shared" si="613"/>
        <v>#N/A</v>
      </c>
      <c r="BB984" t="e">
        <f t="shared" si="614"/>
        <v>#N/A</v>
      </c>
      <c r="BC984" t="e">
        <f t="shared" si="615"/>
        <v>#N/A</v>
      </c>
      <c r="BD984" t="e">
        <f t="shared" si="616"/>
        <v>#N/A</v>
      </c>
    </row>
    <row r="985" spans="1:56" x14ac:dyDescent="0.25">
      <c r="A985">
        <f>'Bodycomp INPUT'!A982</f>
        <v>0</v>
      </c>
      <c r="B985">
        <f>'Bodycomp INPUT'!B982</f>
        <v>0</v>
      </c>
      <c r="C985">
        <f>'Bodycomp INPUT'!C982</f>
        <v>0</v>
      </c>
      <c r="D985">
        <f>'Bodycomp INPUT'!D982</f>
        <v>0</v>
      </c>
      <c r="E985">
        <f>'Bodycomp INPUT'!E982</f>
        <v>0</v>
      </c>
      <c r="F985">
        <f>'Bodycomp INPUT'!F982</f>
        <v>0</v>
      </c>
      <c r="G985">
        <f>'Bodycomp INPUT'!G982</f>
        <v>0</v>
      </c>
      <c r="H985">
        <v>987</v>
      </c>
      <c r="I985">
        <f t="shared" si="624"/>
        <v>0</v>
      </c>
      <c r="J985">
        <f t="shared" si="617"/>
        <v>2.6419999999999999</v>
      </c>
      <c r="K985">
        <f t="shared" si="625"/>
        <v>2.86</v>
      </c>
      <c r="L985">
        <f t="shared" si="626"/>
        <v>2.6419999999999999</v>
      </c>
      <c r="M985">
        <f t="shared" si="627"/>
        <v>2.3159999999999998</v>
      </c>
      <c r="N985">
        <f t="shared" si="628"/>
        <v>2.8029999999999999</v>
      </c>
      <c r="O985">
        <f t="shared" si="629"/>
        <v>2.3159999999999998</v>
      </c>
      <c r="P985">
        <f t="shared" si="630"/>
        <v>2.6419999999999999</v>
      </c>
      <c r="Q985">
        <f t="shared" si="631"/>
        <v>2.6419999999999999</v>
      </c>
      <c r="R985">
        <f t="shared" si="618"/>
        <v>6.7106934213868428</v>
      </c>
      <c r="S985">
        <f t="shared" si="632"/>
        <v>0.373</v>
      </c>
      <c r="T985">
        <f t="shared" si="633"/>
        <v>2.472</v>
      </c>
      <c r="U985">
        <f t="shared" si="634"/>
        <v>0.373</v>
      </c>
      <c r="V985">
        <f t="shared" si="635"/>
        <v>4.5890000000000004</v>
      </c>
      <c r="W985">
        <f t="shared" si="636"/>
        <v>1.5129999999999999</v>
      </c>
      <c r="X985">
        <f t="shared" si="637"/>
        <v>4.5890000000000004</v>
      </c>
      <c r="Y985">
        <f t="shared" si="638"/>
        <v>0.373</v>
      </c>
      <c r="Z985">
        <f t="shared" si="639"/>
        <v>0.373</v>
      </c>
      <c r="AA985">
        <f t="shared" si="640"/>
        <v>0</v>
      </c>
      <c r="AB985">
        <f t="shared" si="619"/>
        <v>0</v>
      </c>
      <c r="AC985">
        <f t="shared" si="641"/>
        <v>0</v>
      </c>
      <c r="AD985">
        <f t="shared" si="642"/>
        <v>0</v>
      </c>
      <c r="AE985">
        <f t="shared" si="620"/>
        <v>0</v>
      </c>
      <c r="AF985">
        <f t="shared" si="643"/>
        <v>0</v>
      </c>
      <c r="AG985">
        <f t="shared" si="644"/>
        <v>0.16916099773242629</v>
      </c>
      <c r="AH985">
        <f t="shared" si="645"/>
        <v>6.710693421386843E-2</v>
      </c>
      <c r="AI985">
        <f t="shared" si="646"/>
        <v>37.563447232209413</v>
      </c>
      <c r="AK985" t="e">
        <f>LOOKUP(AF985,LMS!D2:'LMS'!D2597,LMS!E2:'LMS'!E2597)</f>
        <v>#N/A</v>
      </c>
      <c r="AL985" t="e">
        <f>LOOKUP(AF985,LMS!D2:'LMS'!D2597,LMS!F2:'LMS'!F2597)</f>
        <v>#N/A</v>
      </c>
      <c r="AM985" t="e">
        <f>LOOKUP(AF985,LMS!D2:'LMS'!D2597,LMS!G2:'LMS'!G2597)</f>
        <v>#N/A</v>
      </c>
      <c r="AN985" t="e">
        <f>LOOKUP(AF985,LMS!D2:'LMS'!D2597,LMS!L2:'LMS'!L2597)</f>
        <v>#N/A</v>
      </c>
      <c r="AO985" t="e">
        <f>LOOKUP(AF985,LMS!D2:'LMS'!D2597,LMS!N2:'LMS'!N2597)</f>
        <v>#N/A</v>
      </c>
      <c r="AP985" t="e">
        <f>LOOKUP(AF985,LMS!D2:'LMS'!D2597,LMS!P2:'LMS'!P2597)</f>
        <v>#N/A</v>
      </c>
      <c r="AR985" t="e">
        <f t="shared" si="647"/>
        <v>#N/A</v>
      </c>
      <c r="AS985" t="e">
        <f t="shared" si="648"/>
        <v>#N/A</v>
      </c>
      <c r="AT985" t="e">
        <f t="shared" si="621"/>
        <v>#N/A</v>
      </c>
      <c r="AU985" t="e">
        <f t="shared" si="649"/>
        <v>#N/A</v>
      </c>
      <c r="AV985" t="e">
        <f t="shared" si="622"/>
        <v>#N/A</v>
      </c>
      <c r="AW985" t="e">
        <f t="shared" si="623"/>
        <v>#N/A</v>
      </c>
      <c r="AX985" t="e">
        <f>LOOKUP(AV985,Z!A2:'Z'!A803,Z!B2:'Z'!B803)</f>
        <v>#N/A</v>
      </c>
      <c r="AY985" t="e">
        <f t="shared" si="611"/>
        <v>#N/A</v>
      </c>
      <c r="AZ985" t="e">
        <f t="shared" si="612"/>
        <v>#N/A</v>
      </c>
      <c r="BA985" t="e">
        <f t="shared" si="613"/>
        <v>#N/A</v>
      </c>
      <c r="BB985" t="e">
        <f t="shared" si="614"/>
        <v>#N/A</v>
      </c>
      <c r="BC985" t="e">
        <f t="shared" si="615"/>
        <v>#N/A</v>
      </c>
      <c r="BD985" t="e">
        <f t="shared" si="616"/>
        <v>#N/A</v>
      </c>
    </row>
    <row r="986" spans="1:56" x14ac:dyDescent="0.25">
      <c r="A986">
        <f>'Bodycomp INPUT'!A983</f>
        <v>0</v>
      </c>
      <c r="B986">
        <f>'Bodycomp INPUT'!B983</f>
        <v>0</v>
      </c>
      <c r="C986">
        <f>'Bodycomp INPUT'!C983</f>
        <v>0</v>
      </c>
      <c r="D986">
        <f>'Bodycomp INPUT'!D983</f>
        <v>0</v>
      </c>
      <c r="E986">
        <f>'Bodycomp INPUT'!E983</f>
        <v>0</v>
      </c>
      <c r="F986">
        <f>'Bodycomp INPUT'!F983</f>
        <v>0</v>
      </c>
      <c r="G986">
        <f>'Bodycomp INPUT'!G983</f>
        <v>0</v>
      </c>
      <c r="H986">
        <v>988</v>
      </c>
      <c r="I986">
        <f t="shared" si="624"/>
        <v>0</v>
      </c>
      <c r="J986">
        <f t="shared" si="617"/>
        <v>2.6419999999999999</v>
      </c>
      <c r="K986">
        <f t="shared" si="625"/>
        <v>2.86</v>
      </c>
      <c r="L986">
        <f t="shared" si="626"/>
        <v>2.6419999999999999</v>
      </c>
      <c r="M986">
        <f t="shared" si="627"/>
        <v>2.3159999999999998</v>
      </c>
      <c r="N986">
        <f t="shared" si="628"/>
        <v>2.8029999999999999</v>
      </c>
      <c r="O986">
        <f t="shared" si="629"/>
        <v>2.3159999999999998</v>
      </c>
      <c r="P986">
        <f t="shared" si="630"/>
        <v>2.6419999999999999</v>
      </c>
      <c r="Q986">
        <f t="shared" si="631"/>
        <v>2.6419999999999999</v>
      </c>
      <c r="R986">
        <f t="shared" si="618"/>
        <v>6.7106934213868428</v>
      </c>
      <c r="S986">
        <f t="shared" si="632"/>
        <v>0.373</v>
      </c>
      <c r="T986">
        <f t="shared" si="633"/>
        <v>2.472</v>
      </c>
      <c r="U986">
        <f t="shared" si="634"/>
        <v>0.373</v>
      </c>
      <c r="V986">
        <f t="shared" si="635"/>
        <v>4.5890000000000004</v>
      </c>
      <c r="W986">
        <f t="shared" si="636"/>
        <v>1.5129999999999999</v>
      </c>
      <c r="X986">
        <f t="shared" si="637"/>
        <v>4.5890000000000004</v>
      </c>
      <c r="Y986">
        <f t="shared" si="638"/>
        <v>0.373</v>
      </c>
      <c r="Z986">
        <f t="shared" si="639"/>
        <v>0.373</v>
      </c>
      <c r="AA986">
        <f t="shared" si="640"/>
        <v>0</v>
      </c>
      <c r="AB986">
        <f t="shared" si="619"/>
        <v>0</v>
      </c>
      <c r="AC986">
        <f t="shared" si="641"/>
        <v>0</v>
      </c>
      <c r="AD986">
        <f t="shared" si="642"/>
        <v>0</v>
      </c>
      <c r="AE986">
        <f t="shared" si="620"/>
        <v>0</v>
      </c>
      <c r="AF986">
        <f t="shared" si="643"/>
        <v>0</v>
      </c>
      <c r="AG986">
        <f t="shared" si="644"/>
        <v>0.16916099773242629</v>
      </c>
      <c r="AH986">
        <f t="shared" si="645"/>
        <v>6.710693421386843E-2</v>
      </c>
      <c r="AI986">
        <f t="shared" si="646"/>
        <v>37.563447232209413</v>
      </c>
      <c r="AK986" t="e">
        <f>LOOKUP(AF986,LMS!D2:'LMS'!D2597,LMS!E2:'LMS'!E2597)</f>
        <v>#N/A</v>
      </c>
      <c r="AL986" t="e">
        <f>LOOKUP(AF986,LMS!D2:'LMS'!D2597,LMS!F2:'LMS'!F2597)</f>
        <v>#N/A</v>
      </c>
      <c r="AM986" t="e">
        <f>LOOKUP(AF986,LMS!D2:'LMS'!D2597,LMS!G2:'LMS'!G2597)</f>
        <v>#N/A</v>
      </c>
      <c r="AN986" t="e">
        <f>LOOKUP(AF986,LMS!D2:'LMS'!D2597,LMS!L2:'LMS'!L2597)</f>
        <v>#N/A</v>
      </c>
      <c r="AO986" t="e">
        <f>LOOKUP(AF986,LMS!D2:'LMS'!D2597,LMS!N2:'LMS'!N2597)</f>
        <v>#N/A</v>
      </c>
      <c r="AP986" t="e">
        <f>LOOKUP(AF986,LMS!D2:'LMS'!D2597,LMS!P2:'LMS'!P2597)</f>
        <v>#N/A</v>
      </c>
      <c r="AR986" t="e">
        <f t="shared" si="647"/>
        <v>#N/A</v>
      </c>
      <c r="AS986" t="e">
        <f t="shared" si="648"/>
        <v>#N/A</v>
      </c>
      <c r="AT986" t="e">
        <f t="shared" si="621"/>
        <v>#N/A</v>
      </c>
      <c r="AU986" t="e">
        <f t="shared" si="649"/>
        <v>#N/A</v>
      </c>
      <c r="AV986" t="e">
        <f t="shared" si="622"/>
        <v>#N/A</v>
      </c>
      <c r="AW986" t="e">
        <f t="shared" si="623"/>
        <v>#N/A</v>
      </c>
      <c r="AX986" t="e">
        <f>LOOKUP(AV986,Z!A2:'Z'!A803,Z!B2:'Z'!B803)</f>
        <v>#N/A</v>
      </c>
      <c r="AY986" t="e">
        <f t="shared" si="611"/>
        <v>#N/A</v>
      </c>
      <c r="AZ986" t="e">
        <f t="shared" si="612"/>
        <v>#N/A</v>
      </c>
      <c r="BA986" t="e">
        <f t="shared" si="613"/>
        <v>#N/A</v>
      </c>
      <c r="BB986" t="e">
        <f t="shared" si="614"/>
        <v>#N/A</v>
      </c>
      <c r="BC986" t="e">
        <f t="shared" si="615"/>
        <v>#N/A</v>
      </c>
      <c r="BD986" t="e">
        <f t="shared" si="616"/>
        <v>#N/A</v>
      </c>
    </row>
    <row r="987" spans="1:56" x14ac:dyDescent="0.25">
      <c r="A987">
        <f>'Bodycomp INPUT'!A984</f>
        <v>0</v>
      </c>
      <c r="B987">
        <f>'Bodycomp INPUT'!B984</f>
        <v>0</v>
      </c>
      <c r="C987">
        <f>'Bodycomp INPUT'!C984</f>
        <v>0</v>
      </c>
      <c r="D987">
        <f>'Bodycomp INPUT'!D984</f>
        <v>0</v>
      </c>
      <c r="E987">
        <f>'Bodycomp INPUT'!E984</f>
        <v>0</v>
      </c>
      <c r="F987">
        <f>'Bodycomp INPUT'!F984</f>
        <v>0</v>
      </c>
      <c r="G987">
        <f>'Bodycomp INPUT'!G984</f>
        <v>0</v>
      </c>
      <c r="H987">
        <v>989</v>
      </c>
      <c r="I987">
        <f t="shared" si="624"/>
        <v>0</v>
      </c>
      <c r="J987">
        <f t="shared" si="617"/>
        <v>2.6419999999999999</v>
      </c>
      <c r="K987">
        <f t="shared" si="625"/>
        <v>2.86</v>
      </c>
      <c r="L987">
        <f t="shared" si="626"/>
        <v>2.6419999999999999</v>
      </c>
      <c r="M987">
        <f t="shared" si="627"/>
        <v>2.3159999999999998</v>
      </c>
      <c r="N987">
        <f t="shared" si="628"/>
        <v>2.8029999999999999</v>
      </c>
      <c r="O987">
        <f t="shared" si="629"/>
        <v>2.3159999999999998</v>
      </c>
      <c r="P987">
        <f t="shared" si="630"/>
        <v>2.6419999999999999</v>
      </c>
      <c r="Q987">
        <f t="shared" si="631"/>
        <v>2.6419999999999999</v>
      </c>
      <c r="R987">
        <f t="shared" si="618"/>
        <v>6.7106934213868428</v>
      </c>
      <c r="S987">
        <f t="shared" si="632"/>
        <v>0.373</v>
      </c>
      <c r="T987">
        <f t="shared" si="633"/>
        <v>2.472</v>
      </c>
      <c r="U987">
        <f t="shared" si="634"/>
        <v>0.373</v>
      </c>
      <c r="V987">
        <f t="shared" si="635"/>
        <v>4.5890000000000004</v>
      </c>
      <c r="W987">
        <f t="shared" si="636"/>
        <v>1.5129999999999999</v>
      </c>
      <c r="X987">
        <f t="shared" si="637"/>
        <v>4.5890000000000004</v>
      </c>
      <c r="Y987">
        <f t="shared" si="638"/>
        <v>0.373</v>
      </c>
      <c r="Z987">
        <f t="shared" si="639"/>
        <v>0.373</v>
      </c>
      <c r="AA987">
        <f t="shared" si="640"/>
        <v>0</v>
      </c>
      <c r="AB987">
        <f t="shared" si="619"/>
        <v>0</v>
      </c>
      <c r="AC987">
        <f t="shared" si="641"/>
        <v>0</v>
      </c>
      <c r="AD987">
        <f t="shared" si="642"/>
        <v>0</v>
      </c>
      <c r="AE987">
        <f t="shared" si="620"/>
        <v>0</v>
      </c>
      <c r="AF987">
        <f t="shared" si="643"/>
        <v>0</v>
      </c>
      <c r="AG987">
        <f t="shared" si="644"/>
        <v>0.16916099773242629</v>
      </c>
      <c r="AH987">
        <f t="shared" si="645"/>
        <v>6.710693421386843E-2</v>
      </c>
      <c r="AI987">
        <f t="shared" si="646"/>
        <v>37.563447232209413</v>
      </c>
      <c r="AK987" t="e">
        <f>LOOKUP(AF987,LMS!D2:'LMS'!D2597,LMS!E2:'LMS'!E2597)</f>
        <v>#N/A</v>
      </c>
      <c r="AL987" t="e">
        <f>LOOKUP(AF987,LMS!D2:'LMS'!D2597,LMS!F2:'LMS'!F2597)</f>
        <v>#N/A</v>
      </c>
      <c r="AM987" t="e">
        <f>LOOKUP(AF987,LMS!D2:'LMS'!D2597,LMS!G2:'LMS'!G2597)</f>
        <v>#N/A</v>
      </c>
      <c r="AN987" t="e">
        <f>LOOKUP(AF987,LMS!D2:'LMS'!D2597,LMS!L2:'LMS'!L2597)</f>
        <v>#N/A</v>
      </c>
      <c r="AO987" t="e">
        <f>LOOKUP(AF987,LMS!D2:'LMS'!D2597,LMS!N2:'LMS'!N2597)</f>
        <v>#N/A</v>
      </c>
      <c r="AP987" t="e">
        <f>LOOKUP(AF987,LMS!D2:'LMS'!D2597,LMS!P2:'LMS'!P2597)</f>
        <v>#N/A</v>
      </c>
      <c r="AR987" t="e">
        <f t="shared" si="647"/>
        <v>#N/A</v>
      </c>
      <c r="AS987" t="e">
        <f t="shared" si="648"/>
        <v>#N/A</v>
      </c>
      <c r="AT987" t="e">
        <f t="shared" si="621"/>
        <v>#N/A</v>
      </c>
      <c r="AU987" t="e">
        <f t="shared" si="649"/>
        <v>#N/A</v>
      </c>
      <c r="AV987" t="e">
        <f t="shared" si="622"/>
        <v>#N/A</v>
      </c>
      <c r="AW987" t="e">
        <f t="shared" si="623"/>
        <v>#N/A</v>
      </c>
      <c r="AX987" t="e">
        <f>LOOKUP(AV987,Z!A2:'Z'!A803,Z!B2:'Z'!B803)</f>
        <v>#N/A</v>
      </c>
      <c r="AY987" t="e">
        <f t="shared" si="611"/>
        <v>#N/A</v>
      </c>
      <c r="AZ987" t="e">
        <f t="shared" si="612"/>
        <v>#N/A</v>
      </c>
      <c r="BA987" t="e">
        <f t="shared" si="613"/>
        <v>#N/A</v>
      </c>
      <c r="BB987" t="e">
        <f t="shared" si="614"/>
        <v>#N/A</v>
      </c>
      <c r="BC987" t="e">
        <f t="shared" si="615"/>
        <v>#N/A</v>
      </c>
      <c r="BD987" t="e">
        <f t="shared" si="616"/>
        <v>#N/A</v>
      </c>
    </row>
    <row r="988" spans="1:56" x14ac:dyDescent="0.25">
      <c r="A988">
        <f>'Bodycomp INPUT'!A985</f>
        <v>0</v>
      </c>
      <c r="B988">
        <f>'Bodycomp INPUT'!B985</f>
        <v>0</v>
      </c>
      <c r="C988">
        <f>'Bodycomp INPUT'!C985</f>
        <v>0</v>
      </c>
      <c r="D988">
        <f>'Bodycomp INPUT'!D985</f>
        <v>0</v>
      </c>
      <c r="E988">
        <f>'Bodycomp INPUT'!E985</f>
        <v>0</v>
      </c>
      <c r="F988">
        <f>'Bodycomp INPUT'!F985</f>
        <v>0</v>
      </c>
      <c r="G988">
        <f>'Bodycomp INPUT'!G985</f>
        <v>0</v>
      </c>
      <c r="H988">
        <v>990</v>
      </c>
      <c r="I988">
        <f t="shared" si="624"/>
        <v>0</v>
      </c>
      <c r="J988">
        <f t="shared" si="617"/>
        <v>2.6419999999999999</v>
      </c>
      <c r="K988">
        <f t="shared" si="625"/>
        <v>2.86</v>
      </c>
      <c r="L988">
        <f t="shared" si="626"/>
        <v>2.6419999999999999</v>
      </c>
      <c r="M988">
        <f t="shared" si="627"/>
        <v>2.3159999999999998</v>
      </c>
      <c r="N988">
        <f t="shared" si="628"/>
        <v>2.8029999999999999</v>
      </c>
      <c r="O988">
        <f t="shared" si="629"/>
        <v>2.3159999999999998</v>
      </c>
      <c r="P988">
        <f t="shared" si="630"/>
        <v>2.6419999999999999</v>
      </c>
      <c r="Q988">
        <f t="shared" si="631"/>
        <v>2.6419999999999999</v>
      </c>
      <c r="R988">
        <f t="shared" si="618"/>
        <v>6.7106934213868428</v>
      </c>
      <c r="S988">
        <f t="shared" si="632"/>
        <v>0.373</v>
      </c>
      <c r="T988">
        <f t="shared" si="633"/>
        <v>2.472</v>
      </c>
      <c r="U988">
        <f t="shared" si="634"/>
        <v>0.373</v>
      </c>
      <c r="V988">
        <f t="shared" si="635"/>
        <v>4.5890000000000004</v>
      </c>
      <c r="W988">
        <f t="shared" si="636"/>
        <v>1.5129999999999999</v>
      </c>
      <c r="X988">
        <f t="shared" si="637"/>
        <v>4.5890000000000004</v>
      </c>
      <c r="Y988">
        <f t="shared" si="638"/>
        <v>0.373</v>
      </c>
      <c r="Z988">
        <f t="shared" si="639"/>
        <v>0.373</v>
      </c>
      <c r="AA988">
        <f t="shared" si="640"/>
        <v>0</v>
      </c>
      <c r="AB988">
        <f t="shared" si="619"/>
        <v>0</v>
      </c>
      <c r="AC988">
        <f t="shared" si="641"/>
        <v>0</v>
      </c>
      <c r="AD988">
        <f t="shared" si="642"/>
        <v>0</v>
      </c>
      <c r="AE988">
        <f t="shared" si="620"/>
        <v>0</v>
      </c>
      <c r="AF988">
        <f t="shared" si="643"/>
        <v>0</v>
      </c>
      <c r="AG988">
        <f t="shared" si="644"/>
        <v>0.16916099773242629</v>
      </c>
      <c r="AH988">
        <f t="shared" si="645"/>
        <v>6.710693421386843E-2</v>
      </c>
      <c r="AI988">
        <f t="shared" si="646"/>
        <v>37.563447232209413</v>
      </c>
      <c r="AK988" t="e">
        <f>LOOKUP(AF988,LMS!D2:'LMS'!D2597,LMS!E2:'LMS'!E2597)</f>
        <v>#N/A</v>
      </c>
      <c r="AL988" t="e">
        <f>LOOKUP(AF988,LMS!D2:'LMS'!D2597,LMS!F2:'LMS'!F2597)</f>
        <v>#N/A</v>
      </c>
      <c r="AM988" t="e">
        <f>LOOKUP(AF988,LMS!D2:'LMS'!D2597,LMS!G2:'LMS'!G2597)</f>
        <v>#N/A</v>
      </c>
      <c r="AN988" t="e">
        <f>LOOKUP(AF988,LMS!D2:'LMS'!D2597,LMS!L2:'LMS'!L2597)</f>
        <v>#N/A</v>
      </c>
      <c r="AO988" t="e">
        <f>LOOKUP(AF988,LMS!D2:'LMS'!D2597,LMS!N2:'LMS'!N2597)</f>
        <v>#N/A</v>
      </c>
      <c r="AP988" t="e">
        <f>LOOKUP(AF988,LMS!D2:'LMS'!D2597,LMS!P2:'LMS'!P2597)</f>
        <v>#N/A</v>
      </c>
      <c r="AR988" t="e">
        <f t="shared" si="647"/>
        <v>#N/A</v>
      </c>
      <c r="AS988" t="e">
        <f t="shared" si="648"/>
        <v>#N/A</v>
      </c>
      <c r="AT988" t="e">
        <f t="shared" si="621"/>
        <v>#N/A</v>
      </c>
      <c r="AU988" t="e">
        <f t="shared" si="649"/>
        <v>#N/A</v>
      </c>
      <c r="AV988" t="e">
        <f t="shared" si="622"/>
        <v>#N/A</v>
      </c>
      <c r="AW988" t="e">
        <f t="shared" si="623"/>
        <v>#N/A</v>
      </c>
      <c r="AX988" t="e">
        <f>LOOKUP(AV988,Z!A2:'Z'!A803,Z!B2:'Z'!B803)</f>
        <v>#N/A</v>
      </c>
      <c r="AY988" t="e">
        <f t="shared" si="611"/>
        <v>#N/A</v>
      </c>
      <c r="AZ988" t="e">
        <f t="shared" si="612"/>
        <v>#N/A</v>
      </c>
      <c r="BA988" t="e">
        <f t="shared" si="613"/>
        <v>#N/A</v>
      </c>
      <c r="BB988" t="e">
        <f t="shared" si="614"/>
        <v>#N/A</v>
      </c>
      <c r="BC988" t="e">
        <f t="shared" si="615"/>
        <v>#N/A</v>
      </c>
      <c r="BD988" t="e">
        <f t="shared" si="616"/>
        <v>#N/A</v>
      </c>
    </row>
    <row r="989" spans="1:56" x14ac:dyDescent="0.25">
      <c r="A989">
        <f>'Bodycomp INPUT'!A986</f>
        <v>0</v>
      </c>
      <c r="B989">
        <f>'Bodycomp INPUT'!B986</f>
        <v>0</v>
      </c>
      <c r="C989">
        <f>'Bodycomp INPUT'!C986</f>
        <v>0</v>
      </c>
      <c r="D989">
        <f>'Bodycomp INPUT'!D986</f>
        <v>0</v>
      </c>
      <c r="E989">
        <f>'Bodycomp INPUT'!E986</f>
        <v>0</v>
      </c>
      <c r="F989">
        <f>'Bodycomp INPUT'!F986</f>
        <v>0</v>
      </c>
      <c r="G989">
        <f>'Bodycomp INPUT'!G986</f>
        <v>0</v>
      </c>
      <c r="H989">
        <v>991</v>
      </c>
      <c r="I989">
        <f t="shared" si="624"/>
        <v>0</v>
      </c>
      <c r="J989">
        <f t="shared" si="617"/>
        <v>2.6419999999999999</v>
      </c>
      <c r="K989">
        <f t="shared" si="625"/>
        <v>2.86</v>
      </c>
      <c r="L989">
        <f t="shared" si="626"/>
        <v>2.6419999999999999</v>
      </c>
      <c r="M989">
        <f t="shared" si="627"/>
        <v>2.3159999999999998</v>
      </c>
      <c r="N989">
        <f t="shared" si="628"/>
        <v>2.8029999999999999</v>
      </c>
      <c r="O989">
        <f t="shared" si="629"/>
        <v>2.3159999999999998</v>
      </c>
      <c r="P989">
        <f t="shared" si="630"/>
        <v>2.6419999999999999</v>
      </c>
      <c r="Q989">
        <f t="shared" si="631"/>
        <v>2.6419999999999999</v>
      </c>
      <c r="R989">
        <f t="shared" si="618"/>
        <v>6.7106934213868428</v>
      </c>
      <c r="S989">
        <f t="shared" si="632"/>
        <v>0.373</v>
      </c>
      <c r="T989">
        <f t="shared" si="633"/>
        <v>2.472</v>
      </c>
      <c r="U989">
        <f t="shared" si="634"/>
        <v>0.373</v>
      </c>
      <c r="V989">
        <f t="shared" si="635"/>
        <v>4.5890000000000004</v>
      </c>
      <c r="W989">
        <f t="shared" si="636"/>
        <v>1.5129999999999999</v>
      </c>
      <c r="X989">
        <f t="shared" si="637"/>
        <v>4.5890000000000004</v>
      </c>
      <c r="Y989">
        <f t="shared" si="638"/>
        <v>0.373</v>
      </c>
      <c r="Z989">
        <f t="shared" si="639"/>
        <v>0.373</v>
      </c>
      <c r="AA989">
        <f t="shared" si="640"/>
        <v>0</v>
      </c>
      <c r="AB989">
        <f t="shared" si="619"/>
        <v>0</v>
      </c>
      <c r="AC989">
        <f t="shared" si="641"/>
        <v>0</v>
      </c>
      <c r="AD989">
        <f t="shared" si="642"/>
        <v>0</v>
      </c>
      <c r="AE989">
        <f t="shared" si="620"/>
        <v>0</v>
      </c>
      <c r="AF989">
        <f t="shared" si="643"/>
        <v>0</v>
      </c>
      <c r="AG989">
        <f t="shared" si="644"/>
        <v>0.16916099773242629</v>
      </c>
      <c r="AH989">
        <f t="shared" si="645"/>
        <v>6.710693421386843E-2</v>
      </c>
      <c r="AI989">
        <f t="shared" si="646"/>
        <v>37.563447232209413</v>
      </c>
      <c r="AK989" t="e">
        <f>LOOKUP(AF989,LMS!D2:'LMS'!D2597,LMS!E2:'LMS'!E2597)</f>
        <v>#N/A</v>
      </c>
      <c r="AL989" t="e">
        <f>LOOKUP(AF989,LMS!D2:'LMS'!D2597,LMS!F2:'LMS'!F2597)</f>
        <v>#N/A</v>
      </c>
      <c r="AM989" t="e">
        <f>LOOKUP(AF989,LMS!D2:'LMS'!D2597,LMS!G2:'LMS'!G2597)</f>
        <v>#N/A</v>
      </c>
      <c r="AN989" t="e">
        <f>LOOKUP(AF989,LMS!D2:'LMS'!D2597,LMS!L2:'LMS'!L2597)</f>
        <v>#N/A</v>
      </c>
      <c r="AO989" t="e">
        <f>LOOKUP(AF989,LMS!D2:'LMS'!D2597,LMS!N2:'LMS'!N2597)</f>
        <v>#N/A</v>
      </c>
      <c r="AP989" t="e">
        <f>LOOKUP(AF989,LMS!D2:'LMS'!D2597,LMS!P2:'LMS'!P2597)</f>
        <v>#N/A</v>
      </c>
      <c r="AR989" t="e">
        <f t="shared" si="647"/>
        <v>#N/A</v>
      </c>
      <c r="AS989" t="e">
        <f t="shared" si="648"/>
        <v>#N/A</v>
      </c>
      <c r="AT989" t="e">
        <f t="shared" si="621"/>
        <v>#N/A</v>
      </c>
      <c r="AU989" t="e">
        <f t="shared" si="649"/>
        <v>#N/A</v>
      </c>
      <c r="AV989" t="e">
        <f t="shared" si="622"/>
        <v>#N/A</v>
      </c>
      <c r="AW989" t="e">
        <f t="shared" si="623"/>
        <v>#N/A</v>
      </c>
      <c r="AX989" t="e">
        <f>LOOKUP(AV989,Z!A2:'Z'!A803,Z!B2:'Z'!B803)</f>
        <v>#N/A</v>
      </c>
      <c r="AY989" t="e">
        <f t="shared" si="611"/>
        <v>#N/A</v>
      </c>
      <c r="AZ989" t="e">
        <f t="shared" si="612"/>
        <v>#N/A</v>
      </c>
      <c r="BA989" t="e">
        <f t="shared" si="613"/>
        <v>#N/A</v>
      </c>
      <c r="BB989" t="e">
        <f t="shared" si="614"/>
        <v>#N/A</v>
      </c>
      <c r="BC989" t="e">
        <f t="shared" si="615"/>
        <v>#N/A</v>
      </c>
      <c r="BD989" t="e">
        <f t="shared" si="616"/>
        <v>#N/A</v>
      </c>
    </row>
    <row r="990" spans="1:56" x14ac:dyDescent="0.25">
      <c r="A990">
        <f>'Bodycomp INPUT'!A987</f>
        <v>0</v>
      </c>
      <c r="B990">
        <f>'Bodycomp INPUT'!B987</f>
        <v>0</v>
      </c>
      <c r="C990">
        <f>'Bodycomp INPUT'!C987</f>
        <v>0</v>
      </c>
      <c r="D990">
        <f>'Bodycomp INPUT'!D987</f>
        <v>0</v>
      </c>
      <c r="E990">
        <f>'Bodycomp INPUT'!E987</f>
        <v>0</v>
      </c>
      <c r="F990">
        <f>'Bodycomp INPUT'!F987</f>
        <v>0</v>
      </c>
      <c r="G990">
        <f>'Bodycomp INPUT'!G987</f>
        <v>0</v>
      </c>
      <c r="H990">
        <v>992</v>
      </c>
      <c r="I990">
        <f t="shared" si="624"/>
        <v>0</v>
      </c>
      <c r="J990">
        <f t="shared" si="617"/>
        <v>2.6419999999999999</v>
      </c>
      <c r="K990">
        <f t="shared" si="625"/>
        <v>2.86</v>
      </c>
      <c r="L990">
        <f t="shared" si="626"/>
        <v>2.6419999999999999</v>
      </c>
      <c r="M990">
        <f t="shared" si="627"/>
        <v>2.3159999999999998</v>
      </c>
      <c r="N990">
        <f t="shared" si="628"/>
        <v>2.8029999999999999</v>
      </c>
      <c r="O990">
        <f t="shared" si="629"/>
        <v>2.3159999999999998</v>
      </c>
      <c r="P990">
        <f t="shared" si="630"/>
        <v>2.6419999999999999</v>
      </c>
      <c r="Q990">
        <f t="shared" si="631"/>
        <v>2.6419999999999999</v>
      </c>
      <c r="R990">
        <f t="shared" si="618"/>
        <v>6.7106934213868428</v>
      </c>
      <c r="S990">
        <f t="shared" si="632"/>
        <v>0.373</v>
      </c>
      <c r="T990">
        <f t="shared" si="633"/>
        <v>2.472</v>
      </c>
      <c r="U990">
        <f t="shared" si="634"/>
        <v>0.373</v>
      </c>
      <c r="V990">
        <f t="shared" si="635"/>
        <v>4.5890000000000004</v>
      </c>
      <c r="W990">
        <f t="shared" si="636"/>
        <v>1.5129999999999999</v>
      </c>
      <c r="X990">
        <f t="shared" si="637"/>
        <v>4.5890000000000004</v>
      </c>
      <c r="Y990">
        <f t="shared" si="638"/>
        <v>0.373</v>
      </c>
      <c r="Z990">
        <f t="shared" si="639"/>
        <v>0.373</v>
      </c>
      <c r="AA990">
        <f t="shared" si="640"/>
        <v>0</v>
      </c>
      <c r="AB990">
        <f t="shared" si="619"/>
        <v>0</v>
      </c>
      <c r="AC990">
        <f t="shared" si="641"/>
        <v>0</v>
      </c>
      <c r="AD990">
        <f t="shared" si="642"/>
        <v>0</v>
      </c>
      <c r="AE990">
        <f t="shared" si="620"/>
        <v>0</v>
      </c>
      <c r="AF990">
        <f t="shared" si="643"/>
        <v>0</v>
      </c>
      <c r="AG990">
        <f t="shared" si="644"/>
        <v>0.16916099773242629</v>
      </c>
      <c r="AH990">
        <f t="shared" si="645"/>
        <v>6.710693421386843E-2</v>
      </c>
      <c r="AI990">
        <f t="shared" si="646"/>
        <v>37.563447232209413</v>
      </c>
      <c r="AK990" t="e">
        <f>LOOKUP(AF990,LMS!D2:'LMS'!D2597,LMS!E2:'LMS'!E2597)</f>
        <v>#N/A</v>
      </c>
      <c r="AL990" t="e">
        <f>LOOKUP(AF990,LMS!D2:'LMS'!D2597,LMS!F2:'LMS'!F2597)</f>
        <v>#N/A</v>
      </c>
      <c r="AM990" t="e">
        <f>LOOKUP(AF990,LMS!D2:'LMS'!D2597,LMS!G2:'LMS'!G2597)</f>
        <v>#N/A</v>
      </c>
      <c r="AN990" t="e">
        <f>LOOKUP(AF990,LMS!D2:'LMS'!D2597,LMS!L2:'LMS'!L2597)</f>
        <v>#N/A</v>
      </c>
      <c r="AO990" t="e">
        <f>LOOKUP(AF990,LMS!D2:'LMS'!D2597,LMS!N2:'LMS'!N2597)</f>
        <v>#N/A</v>
      </c>
      <c r="AP990" t="e">
        <f>LOOKUP(AF990,LMS!D2:'LMS'!D2597,LMS!P2:'LMS'!P2597)</f>
        <v>#N/A</v>
      </c>
      <c r="AR990" t="e">
        <f t="shared" si="647"/>
        <v>#N/A</v>
      </c>
      <c r="AS990" t="e">
        <f t="shared" si="648"/>
        <v>#N/A</v>
      </c>
      <c r="AT990" t="e">
        <f t="shared" si="621"/>
        <v>#N/A</v>
      </c>
      <c r="AU990" t="e">
        <f t="shared" si="649"/>
        <v>#N/A</v>
      </c>
      <c r="AV990" t="e">
        <f t="shared" si="622"/>
        <v>#N/A</v>
      </c>
      <c r="AW990" t="e">
        <f t="shared" si="623"/>
        <v>#N/A</v>
      </c>
      <c r="AX990" t="e">
        <f>LOOKUP(AV990,Z!A2:'Z'!A803,Z!B2:'Z'!B803)</f>
        <v>#N/A</v>
      </c>
      <c r="AY990" t="e">
        <f t="shared" si="611"/>
        <v>#N/A</v>
      </c>
      <c r="AZ990" t="e">
        <f t="shared" si="612"/>
        <v>#N/A</v>
      </c>
      <c r="BA990" t="e">
        <f t="shared" si="613"/>
        <v>#N/A</v>
      </c>
      <c r="BB990" t="e">
        <f t="shared" si="614"/>
        <v>#N/A</v>
      </c>
      <c r="BC990" t="e">
        <f t="shared" si="615"/>
        <v>#N/A</v>
      </c>
      <c r="BD990" t="e">
        <f t="shared" si="616"/>
        <v>#N/A</v>
      </c>
    </row>
    <row r="991" spans="1:56" x14ac:dyDescent="0.25">
      <c r="A991">
        <f>'Bodycomp INPUT'!A988</f>
        <v>0</v>
      </c>
      <c r="B991">
        <f>'Bodycomp INPUT'!B988</f>
        <v>0</v>
      </c>
      <c r="C991">
        <f>'Bodycomp INPUT'!C988</f>
        <v>0</v>
      </c>
      <c r="D991">
        <f>'Bodycomp INPUT'!D988</f>
        <v>0</v>
      </c>
      <c r="E991">
        <f>'Bodycomp INPUT'!E988</f>
        <v>0</v>
      </c>
      <c r="F991">
        <f>'Bodycomp INPUT'!F988</f>
        <v>0</v>
      </c>
      <c r="G991">
        <f>'Bodycomp INPUT'!G988</f>
        <v>0</v>
      </c>
      <c r="H991">
        <v>993</v>
      </c>
      <c r="I991">
        <f t="shared" si="624"/>
        <v>0</v>
      </c>
      <c r="J991">
        <f t="shared" si="617"/>
        <v>2.6419999999999999</v>
      </c>
      <c r="K991">
        <f t="shared" si="625"/>
        <v>2.86</v>
      </c>
      <c r="L991">
        <f t="shared" si="626"/>
        <v>2.6419999999999999</v>
      </c>
      <c r="M991">
        <f t="shared" si="627"/>
        <v>2.3159999999999998</v>
      </c>
      <c r="N991">
        <f t="shared" si="628"/>
        <v>2.8029999999999999</v>
      </c>
      <c r="O991">
        <f t="shared" si="629"/>
        <v>2.3159999999999998</v>
      </c>
      <c r="P991">
        <f t="shared" si="630"/>
        <v>2.6419999999999999</v>
      </c>
      <c r="Q991">
        <f t="shared" si="631"/>
        <v>2.6419999999999999</v>
      </c>
      <c r="R991">
        <f t="shared" si="618"/>
        <v>6.7106934213868428</v>
      </c>
      <c r="S991">
        <f t="shared" si="632"/>
        <v>0.373</v>
      </c>
      <c r="T991">
        <f t="shared" si="633"/>
        <v>2.472</v>
      </c>
      <c r="U991">
        <f t="shared" si="634"/>
        <v>0.373</v>
      </c>
      <c r="V991">
        <f t="shared" si="635"/>
        <v>4.5890000000000004</v>
      </c>
      <c r="W991">
        <f t="shared" si="636"/>
        <v>1.5129999999999999</v>
      </c>
      <c r="X991">
        <f t="shared" si="637"/>
        <v>4.5890000000000004</v>
      </c>
      <c r="Y991">
        <f t="shared" si="638"/>
        <v>0.373</v>
      </c>
      <c r="Z991">
        <f t="shared" si="639"/>
        <v>0.373</v>
      </c>
      <c r="AA991">
        <f t="shared" si="640"/>
        <v>0</v>
      </c>
      <c r="AB991">
        <f t="shared" si="619"/>
        <v>0</v>
      </c>
      <c r="AC991">
        <f t="shared" si="641"/>
        <v>0</v>
      </c>
      <c r="AD991">
        <f t="shared" si="642"/>
        <v>0</v>
      </c>
      <c r="AE991">
        <f t="shared" si="620"/>
        <v>0</v>
      </c>
      <c r="AF991">
        <f t="shared" si="643"/>
        <v>0</v>
      </c>
      <c r="AG991">
        <f t="shared" si="644"/>
        <v>0.16916099773242629</v>
      </c>
      <c r="AH991">
        <f t="shared" si="645"/>
        <v>6.710693421386843E-2</v>
      </c>
      <c r="AI991">
        <f t="shared" si="646"/>
        <v>37.563447232209413</v>
      </c>
      <c r="AK991" t="e">
        <f>LOOKUP(AF991,LMS!D2:'LMS'!D2597,LMS!E2:'LMS'!E2597)</f>
        <v>#N/A</v>
      </c>
      <c r="AL991" t="e">
        <f>LOOKUP(AF991,LMS!D2:'LMS'!D2597,LMS!F2:'LMS'!F2597)</f>
        <v>#N/A</v>
      </c>
      <c r="AM991" t="e">
        <f>LOOKUP(AF991,LMS!D2:'LMS'!D2597,LMS!G2:'LMS'!G2597)</f>
        <v>#N/A</v>
      </c>
      <c r="AN991" t="e">
        <f>LOOKUP(AF991,LMS!D2:'LMS'!D2597,LMS!L2:'LMS'!L2597)</f>
        <v>#N/A</v>
      </c>
      <c r="AO991" t="e">
        <f>LOOKUP(AF991,LMS!D2:'LMS'!D2597,LMS!N2:'LMS'!N2597)</f>
        <v>#N/A</v>
      </c>
      <c r="AP991" t="e">
        <f>LOOKUP(AF991,LMS!D2:'LMS'!D2597,LMS!P2:'LMS'!P2597)</f>
        <v>#N/A</v>
      </c>
      <c r="AR991" t="e">
        <f t="shared" si="647"/>
        <v>#N/A</v>
      </c>
      <c r="AS991" t="e">
        <f t="shared" si="648"/>
        <v>#N/A</v>
      </c>
      <c r="AT991" t="e">
        <f t="shared" si="621"/>
        <v>#N/A</v>
      </c>
      <c r="AU991" t="e">
        <f t="shared" si="649"/>
        <v>#N/A</v>
      </c>
      <c r="AV991" t="e">
        <f t="shared" si="622"/>
        <v>#N/A</v>
      </c>
      <c r="AW991" t="e">
        <f t="shared" si="623"/>
        <v>#N/A</v>
      </c>
      <c r="AX991" t="e">
        <f>LOOKUP(AV991,Z!A2:'Z'!A803,Z!B2:'Z'!B803)</f>
        <v>#N/A</v>
      </c>
      <c r="AY991" t="e">
        <f t="shared" si="611"/>
        <v>#N/A</v>
      </c>
      <c r="AZ991" t="e">
        <f t="shared" si="612"/>
        <v>#N/A</v>
      </c>
      <c r="BA991" t="e">
        <f t="shared" si="613"/>
        <v>#N/A</v>
      </c>
      <c r="BB991" t="e">
        <f t="shared" si="614"/>
        <v>#N/A</v>
      </c>
      <c r="BC991" t="e">
        <f t="shared" si="615"/>
        <v>#N/A</v>
      </c>
      <c r="BD991" t="e">
        <f t="shared" si="616"/>
        <v>#N/A</v>
      </c>
    </row>
    <row r="992" spans="1:56" x14ac:dyDescent="0.25">
      <c r="A992">
        <f>'Bodycomp INPUT'!A989</f>
        <v>0</v>
      </c>
      <c r="B992">
        <f>'Bodycomp INPUT'!B989</f>
        <v>0</v>
      </c>
      <c r="C992">
        <f>'Bodycomp INPUT'!C989</f>
        <v>0</v>
      </c>
      <c r="D992">
        <f>'Bodycomp INPUT'!D989</f>
        <v>0</v>
      </c>
      <c r="E992">
        <f>'Bodycomp INPUT'!E989</f>
        <v>0</v>
      </c>
      <c r="F992">
        <f>'Bodycomp INPUT'!F989</f>
        <v>0</v>
      </c>
      <c r="G992">
        <f>'Bodycomp INPUT'!G989</f>
        <v>0</v>
      </c>
      <c r="H992">
        <v>994</v>
      </c>
      <c r="I992">
        <f t="shared" si="624"/>
        <v>0</v>
      </c>
      <c r="J992">
        <f t="shared" si="617"/>
        <v>2.6419999999999999</v>
      </c>
      <c r="K992">
        <f t="shared" si="625"/>
        <v>2.86</v>
      </c>
      <c r="L992">
        <f t="shared" si="626"/>
        <v>2.6419999999999999</v>
      </c>
      <c r="M992">
        <f t="shared" si="627"/>
        <v>2.3159999999999998</v>
      </c>
      <c r="N992">
        <f t="shared" si="628"/>
        <v>2.8029999999999999</v>
      </c>
      <c r="O992">
        <f t="shared" si="629"/>
        <v>2.3159999999999998</v>
      </c>
      <c r="P992">
        <f t="shared" si="630"/>
        <v>2.6419999999999999</v>
      </c>
      <c r="Q992">
        <f t="shared" si="631"/>
        <v>2.6419999999999999</v>
      </c>
      <c r="R992">
        <f t="shared" si="618"/>
        <v>6.7106934213868428</v>
      </c>
      <c r="S992">
        <f t="shared" si="632"/>
        <v>0.373</v>
      </c>
      <c r="T992">
        <f t="shared" si="633"/>
        <v>2.472</v>
      </c>
      <c r="U992">
        <f t="shared" si="634"/>
        <v>0.373</v>
      </c>
      <c r="V992">
        <f t="shared" si="635"/>
        <v>4.5890000000000004</v>
      </c>
      <c r="W992">
        <f t="shared" si="636"/>
        <v>1.5129999999999999</v>
      </c>
      <c r="X992">
        <f t="shared" si="637"/>
        <v>4.5890000000000004</v>
      </c>
      <c r="Y992">
        <f t="shared" si="638"/>
        <v>0.373</v>
      </c>
      <c r="Z992">
        <f t="shared" si="639"/>
        <v>0.373</v>
      </c>
      <c r="AA992">
        <f t="shared" si="640"/>
        <v>0</v>
      </c>
      <c r="AB992">
        <f t="shared" si="619"/>
        <v>0</v>
      </c>
      <c r="AC992">
        <f t="shared" si="641"/>
        <v>0</v>
      </c>
      <c r="AD992">
        <f t="shared" si="642"/>
        <v>0</v>
      </c>
      <c r="AE992">
        <f t="shared" si="620"/>
        <v>0</v>
      </c>
      <c r="AF992">
        <f t="shared" si="643"/>
        <v>0</v>
      </c>
      <c r="AG992">
        <f t="shared" si="644"/>
        <v>0.16916099773242629</v>
      </c>
      <c r="AH992">
        <f t="shared" si="645"/>
        <v>6.710693421386843E-2</v>
      </c>
      <c r="AI992">
        <f t="shared" si="646"/>
        <v>37.563447232209413</v>
      </c>
      <c r="AK992" t="e">
        <f>LOOKUP(AF992,LMS!D2:'LMS'!D2597,LMS!E2:'LMS'!E2597)</f>
        <v>#N/A</v>
      </c>
      <c r="AL992" t="e">
        <f>LOOKUP(AF992,LMS!D2:'LMS'!D2597,LMS!F2:'LMS'!F2597)</f>
        <v>#N/A</v>
      </c>
      <c r="AM992" t="e">
        <f>LOOKUP(AF992,LMS!D2:'LMS'!D2597,LMS!G2:'LMS'!G2597)</f>
        <v>#N/A</v>
      </c>
      <c r="AN992" t="e">
        <f>LOOKUP(AF992,LMS!D2:'LMS'!D2597,LMS!L2:'LMS'!L2597)</f>
        <v>#N/A</v>
      </c>
      <c r="AO992" t="e">
        <f>LOOKUP(AF992,LMS!D2:'LMS'!D2597,LMS!N2:'LMS'!N2597)</f>
        <v>#N/A</v>
      </c>
      <c r="AP992" t="e">
        <f>LOOKUP(AF992,LMS!D2:'LMS'!D2597,LMS!P2:'LMS'!P2597)</f>
        <v>#N/A</v>
      </c>
      <c r="AR992" t="e">
        <f t="shared" si="647"/>
        <v>#N/A</v>
      </c>
      <c r="AS992" t="e">
        <f t="shared" si="648"/>
        <v>#N/A</v>
      </c>
      <c r="AT992" t="e">
        <f t="shared" si="621"/>
        <v>#N/A</v>
      </c>
      <c r="AU992" t="e">
        <f t="shared" si="649"/>
        <v>#N/A</v>
      </c>
      <c r="AV992" t="e">
        <f t="shared" si="622"/>
        <v>#N/A</v>
      </c>
      <c r="AW992" t="e">
        <f t="shared" si="623"/>
        <v>#N/A</v>
      </c>
      <c r="AX992" t="e">
        <f>LOOKUP(AV992,Z!A2:'Z'!A803,Z!B2:'Z'!B803)</f>
        <v>#N/A</v>
      </c>
      <c r="AY992" t="e">
        <f t="shared" si="611"/>
        <v>#N/A</v>
      </c>
      <c r="AZ992" t="e">
        <f t="shared" si="612"/>
        <v>#N/A</v>
      </c>
      <c r="BA992" t="e">
        <f t="shared" si="613"/>
        <v>#N/A</v>
      </c>
      <c r="BB992" t="e">
        <f t="shared" si="614"/>
        <v>#N/A</v>
      </c>
      <c r="BC992" t="e">
        <f t="shared" si="615"/>
        <v>#N/A</v>
      </c>
      <c r="BD992" t="e">
        <f t="shared" si="616"/>
        <v>#N/A</v>
      </c>
    </row>
    <row r="993" spans="1:56" x14ac:dyDescent="0.25">
      <c r="A993">
        <f>'Bodycomp INPUT'!A990</f>
        <v>0</v>
      </c>
      <c r="B993">
        <f>'Bodycomp INPUT'!B990</f>
        <v>0</v>
      </c>
      <c r="C993">
        <f>'Bodycomp INPUT'!C990</f>
        <v>0</v>
      </c>
      <c r="D993">
        <f>'Bodycomp INPUT'!D990</f>
        <v>0</v>
      </c>
      <c r="E993">
        <f>'Bodycomp INPUT'!E990</f>
        <v>0</v>
      </c>
      <c r="F993">
        <f>'Bodycomp INPUT'!F990</f>
        <v>0</v>
      </c>
      <c r="G993">
        <f>'Bodycomp INPUT'!G990</f>
        <v>0</v>
      </c>
      <c r="H993">
        <v>995</v>
      </c>
      <c r="I993">
        <f t="shared" si="624"/>
        <v>0</v>
      </c>
      <c r="J993">
        <f t="shared" si="617"/>
        <v>2.6419999999999999</v>
      </c>
      <c r="K993">
        <f t="shared" si="625"/>
        <v>2.86</v>
      </c>
      <c r="L993">
        <f t="shared" si="626"/>
        <v>2.6419999999999999</v>
      </c>
      <c r="M993">
        <f t="shared" si="627"/>
        <v>2.3159999999999998</v>
      </c>
      <c r="N993">
        <f t="shared" si="628"/>
        <v>2.8029999999999999</v>
      </c>
      <c r="O993">
        <f t="shared" si="629"/>
        <v>2.3159999999999998</v>
      </c>
      <c r="P993">
        <f t="shared" si="630"/>
        <v>2.6419999999999999</v>
      </c>
      <c r="Q993">
        <f t="shared" si="631"/>
        <v>2.6419999999999999</v>
      </c>
      <c r="R993">
        <f t="shared" si="618"/>
        <v>6.7106934213868428</v>
      </c>
      <c r="S993">
        <f t="shared" si="632"/>
        <v>0.373</v>
      </c>
      <c r="T993">
        <f t="shared" si="633"/>
        <v>2.472</v>
      </c>
      <c r="U993">
        <f t="shared" si="634"/>
        <v>0.373</v>
      </c>
      <c r="V993">
        <f t="shared" si="635"/>
        <v>4.5890000000000004</v>
      </c>
      <c r="W993">
        <f t="shared" si="636"/>
        <v>1.5129999999999999</v>
      </c>
      <c r="X993">
        <f t="shared" si="637"/>
        <v>4.5890000000000004</v>
      </c>
      <c r="Y993">
        <f t="shared" si="638"/>
        <v>0.373</v>
      </c>
      <c r="Z993">
        <f t="shared" si="639"/>
        <v>0.373</v>
      </c>
      <c r="AA993">
        <f t="shared" si="640"/>
        <v>0</v>
      </c>
      <c r="AB993">
        <f t="shared" si="619"/>
        <v>0</v>
      </c>
      <c r="AC993">
        <f t="shared" si="641"/>
        <v>0</v>
      </c>
      <c r="AD993">
        <f t="shared" si="642"/>
        <v>0</v>
      </c>
      <c r="AE993">
        <f t="shared" si="620"/>
        <v>0</v>
      </c>
      <c r="AF993">
        <f t="shared" si="643"/>
        <v>0</v>
      </c>
      <c r="AG993">
        <f t="shared" si="644"/>
        <v>0.16916099773242629</v>
      </c>
      <c r="AH993">
        <f t="shared" si="645"/>
        <v>6.710693421386843E-2</v>
      </c>
      <c r="AI993">
        <f t="shared" si="646"/>
        <v>37.563447232209413</v>
      </c>
      <c r="AK993" t="e">
        <f>LOOKUP(AF993,LMS!D2:'LMS'!D2597,LMS!E2:'LMS'!E2597)</f>
        <v>#N/A</v>
      </c>
      <c r="AL993" t="e">
        <f>LOOKUP(AF993,LMS!D2:'LMS'!D2597,LMS!F2:'LMS'!F2597)</f>
        <v>#N/A</v>
      </c>
      <c r="AM993" t="e">
        <f>LOOKUP(AF993,LMS!D2:'LMS'!D2597,LMS!G2:'LMS'!G2597)</f>
        <v>#N/A</v>
      </c>
      <c r="AN993" t="e">
        <f>LOOKUP(AF993,LMS!D2:'LMS'!D2597,LMS!L2:'LMS'!L2597)</f>
        <v>#N/A</v>
      </c>
      <c r="AO993" t="e">
        <f>LOOKUP(AF993,LMS!D2:'LMS'!D2597,LMS!N2:'LMS'!N2597)</f>
        <v>#N/A</v>
      </c>
      <c r="AP993" t="e">
        <f>LOOKUP(AF993,LMS!D2:'LMS'!D2597,LMS!P2:'LMS'!P2597)</f>
        <v>#N/A</v>
      </c>
      <c r="AR993" t="e">
        <f t="shared" si="647"/>
        <v>#N/A</v>
      </c>
      <c r="AS993" t="e">
        <f t="shared" si="648"/>
        <v>#N/A</v>
      </c>
      <c r="AT993" t="e">
        <f t="shared" si="621"/>
        <v>#N/A</v>
      </c>
      <c r="AU993" t="e">
        <f t="shared" si="649"/>
        <v>#N/A</v>
      </c>
      <c r="AV993" t="e">
        <f t="shared" si="622"/>
        <v>#N/A</v>
      </c>
      <c r="AW993" t="e">
        <f t="shared" si="623"/>
        <v>#N/A</v>
      </c>
      <c r="AX993" t="e">
        <f>LOOKUP(AV993,Z!A2:'Z'!A803,Z!B2:'Z'!B803)</f>
        <v>#N/A</v>
      </c>
      <c r="AY993" t="e">
        <f t="shared" si="611"/>
        <v>#N/A</v>
      </c>
      <c r="AZ993" t="e">
        <f t="shared" si="612"/>
        <v>#N/A</v>
      </c>
      <c r="BA993" t="e">
        <f t="shared" si="613"/>
        <v>#N/A</v>
      </c>
      <c r="BB993" t="e">
        <f t="shared" si="614"/>
        <v>#N/A</v>
      </c>
      <c r="BC993" t="e">
        <f t="shared" si="615"/>
        <v>#N/A</v>
      </c>
      <c r="BD993" t="e">
        <f t="shared" si="616"/>
        <v>#N/A</v>
      </c>
    </row>
    <row r="994" spans="1:56" x14ac:dyDescent="0.25">
      <c r="A994">
        <f>'Bodycomp INPUT'!A991</f>
        <v>0</v>
      </c>
      <c r="B994">
        <f>'Bodycomp INPUT'!B991</f>
        <v>0</v>
      </c>
      <c r="C994">
        <f>'Bodycomp INPUT'!C991</f>
        <v>0</v>
      </c>
      <c r="D994">
        <f>'Bodycomp INPUT'!D991</f>
        <v>0</v>
      </c>
      <c r="E994">
        <f>'Bodycomp INPUT'!E991</f>
        <v>0</v>
      </c>
      <c r="F994">
        <f>'Bodycomp INPUT'!F991</f>
        <v>0</v>
      </c>
      <c r="G994">
        <f>'Bodycomp INPUT'!G991</f>
        <v>0</v>
      </c>
      <c r="H994">
        <v>996</v>
      </c>
      <c r="I994">
        <f t="shared" si="624"/>
        <v>0</v>
      </c>
      <c r="J994">
        <f t="shared" si="617"/>
        <v>2.6419999999999999</v>
      </c>
      <c r="K994">
        <f t="shared" si="625"/>
        <v>2.86</v>
      </c>
      <c r="L994">
        <f t="shared" si="626"/>
        <v>2.6419999999999999</v>
      </c>
      <c r="M994">
        <f t="shared" si="627"/>
        <v>2.3159999999999998</v>
      </c>
      <c r="N994">
        <f t="shared" si="628"/>
        <v>2.8029999999999999</v>
      </c>
      <c r="O994">
        <f t="shared" si="629"/>
        <v>2.3159999999999998</v>
      </c>
      <c r="P994">
        <f t="shared" si="630"/>
        <v>2.6419999999999999</v>
      </c>
      <c r="Q994">
        <f t="shared" si="631"/>
        <v>2.6419999999999999</v>
      </c>
      <c r="R994">
        <f t="shared" si="618"/>
        <v>6.7106934213868428</v>
      </c>
      <c r="S994">
        <f t="shared" si="632"/>
        <v>0.373</v>
      </c>
      <c r="T994">
        <f t="shared" si="633"/>
        <v>2.472</v>
      </c>
      <c r="U994">
        <f t="shared" si="634"/>
        <v>0.373</v>
      </c>
      <c r="V994">
        <f t="shared" si="635"/>
        <v>4.5890000000000004</v>
      </c>
      <c r="W994">
        <f t="shared" si="636"/>
        <v>1.5129999999999999</v>
      </c>
      <c r="X994">
        <f t="shared" si="637"/>
        <v>4.5890000000000004</v>
      </c>
      <c r="Y994">
        <f t="shared" si="638"/>
        <v>0.373</v>
      </c>
      <c r="Z994">
        <f t="shared" si="639"/>
        <v>0.373</v>
      </c>
      <c r="AA994">
        <f t="shared" si="640"/>
        <v>0</v>
      </c>
      <c r="AB994">
        <f t="shared" si="619"/>
        <v>0</v>
      </c>
      <c r="AC994">
        <f t="shared" si="641"/>
        <v>0</v>
      </c>
      <c r="AD994">
        <f t="shared" si="642"/>
        <v>0</v>
      </c>
      <c r="AE994">
        <f t="shared" si="620"/>
        <v>0</v>
      </c>
      <c r="AF994">
        <f t="shared" si="643"/>
        <v>0</v>
      </c>
      <c r="AG994">
        <f t="shared" si="644"/>
        <v>0.16916099773242629</v>
      </c>
      <c r="AH994">
        <f t="shared" si="645"/>
        <v>6.710693421386843E-2</v>
      </c>
      <c r="AI994">
        <f t="shared" si="646"/>
        <v>37.563447232209413</v>
      </c>
      <c r="AK994" t="e">
        <f>LOOKUP(AF994,LMS!D2:'LMS'!D2597,LMS!E2:'LMS'!E2597)</f>
        <v>#N/A</v>
      </c>
      <c r="AL994" t="e">
        <f>LOOKUP(AF994,LMS!D2:'LMS'!D2597,LMS!F2:'LMS'!F2597)</f>
        <v>#N/A</v>
      </c>
      <c r="AM994" t="e">
        <f>LOOKUP(AF994,LMS!D2:'LMS'!D2597,LMS!G2:'LMS'!G2597)</f>
        <v>#N/A</v>
      </c>
      <c r="AN994" t="e">
        <f>LOOKUP(AF994,LMS!D2:'LMS'!D2597,LMS!L2:'LMS'!L2597)</f>
        <v>#N/A</v>
      </c>
      <c r="AO994" t="e">
        <f>LOOKUP(AF994,LMS!D2:'LMS'!D2597,LMS!N2:'LMS'!N2597)</f>
        <v>#N/A</v>
      </c>
      <c r="AP994" t="e">
        <f>LOOKUP(AF994,LMS!D2:'LMS'!D2597,LMS!P2:'LMS'!P2597)</f>
        <v>#N/A</v>
      </c>
      <c r="AR994" t="e">
        <f t="shared" si="647"/>
        <v>#N/A</v>
      </c>
      <c r="AS994" t="e">
        <f t="shared" si="648"/>
        <v>#N/A</v>
      </c>
      <c r="AT994" t="e">
        <f t="shared" si="621"/>
        <v>#N/A</v>
      </c>
      <c r="AU994" t="e">
        <f t="shared" si="649"/>
        <v>#N/A</v>
      </c>
      <c r="AV994" t="e">
        <f t="shared" si="622"/>
        <v>#N/A</v>
      </c>
      <c r="AW994" t="e">
        <f t="shared" si="623"/>
        <v>#N/A</v>
      </c>
      <c r="AX994" t="e">
        <f>LOOKUP(AV994,Z!A2:'Z'!A803,Z!B2:'Z'!B803)</f>
        <v>#N/A</v>
      </c>
      <c r="AY994" t="e">
        <f t="shared" si="611"/>
        <v>#N/A</v>
      </c>
      <c r="AZ994" t="e">
        <f t="shared" si="612"/>
        <v>#N/A</v>
      </c>
      <c r="BA994" t="e">
        <f t="shared" si="613"/>
        <v>#N/A</v>
      </c>
      <c r="BB994" t="e">
        <f t="shared" si="614"/>
        <v>#N/A</v>
      </c>
      <c r="BC994" t="e">
        <f t="shared" si="615"/>
        <v>#N/A</v>
      </c>
      <c r="BD994" t="e">
        <f t="shared" si="616"/>
        <v>#N/A</v>
      </c>
    </row>
    <row r="995" spans="1:56" x14ac:dyDescent="0.25">
      <c r="A995">
        <f>'Bodycomp INPUT'!A992</f>
        <v>0</v>
      </c>
      <c r="B995">
        <f>'Bodycomp INPUT'!B992</f>
        <v>0</v>
      </c>
      <c r="C995">
        <f>'Bodycomp INPUT'!C992</f>
        <v>0</v>
      </c>
      <c r="D995">
        <f>'Bodycomp INPUT'!D992</f>
        <v>0</v>
      </c>
      <c r="E995">
        <f>'Bodycomp INPUT'!E992</f>
        <v>0</v>
      </c>
      <c r="F995">
        <f>'Bodycomp INPUT'!F992</f>
        <v>0</v>
      </c>
      <c r="G995">
        <f>'Bodycomp INPUT'!G992</f>
        <v>0</v>
      </c>
      <c r="H995">
        <v>997</v>
      </c>
      <c r="I995">
        <f t="shared" si="624"/>
        <v>0</v>
      </c>
      <c r="J995">
        <f t="shared" si="617"/>
        <v>2.6419999999999999</v>
      </c>
      <c r="K995">
        <f t="shared" si="625"/>
        <v>2.86</v>
      </c>
      <c r="L995">
        <f t="shared" si="626"/>
        <v>2.6419999999999999</v>
      </c>
      <c r="M995">
        <f t="shared" si="627"/>
        <v>2.3159999999999998</v>
      </c>
      <c r="N995">
        <f t="shared" si="628"/>
        <v>2.8029999999999999</v>
      </c>
      <c r="O995">
        <f t="shared" si="629"/>
        <v>2.3159999999999998</v>
      </c>
      <c r="P995">
        <f t="shared" si="630"/>
        <v>2.6419999999999999</v>
      </c>
      <c r="Q995">
        <f t="shared" si="631"/>
        <v>2.6419999999999999</v>
      </c>
      <c r="R995">
        <f t="shared" si="618"/>
        <v>6.7106934213868428</v>
      </c>
      <c r="S995">
        <f t="shared" si="632"/>
        <v>0.373</v>
      </c>
      <c r="T995">
        <f t="shared" si="633"/>
        <v>2.472</v>
      </c>
      <c r="U995">
        <f t="shared" si="634"/>
        <v>0.373</v>
      </c>
      <c r="V995">
        <f t="shared" si="635"/>
        <v>4.5890000000000004</v>
      </c>
      <c r="W995">
        <f t="shared" si="636"/>
        <v>1.5129999999999999</v>
      </c>
      <c r="X995">
        <f t="shared" si="637"/>
        <v>4.5890000000000004</v>
      </c>
      <c r="Y995">
        <f t="shared" si="638"/>
        <v>0.373</v>
      </c>
      <c r="Z995">
        <f t="shared" si="639"/>
        <v>0.373</v>
      </c>
      <c r="AA995">
        <f t="shared" si="640"/>
        <v>0</v>
      </c>
      <c r="AB995">
        <f t="shared" si="619"/>
        <v>0</v>
      </c>
      <c r="AC995">
        <f t="shared" si="641"/>
        <v>0</v>
      </c>
      <c r="AD995">
        <f t="shared" si="642"/>
        <v>0</v>
      </c>
      <c r="AE995">
        <f t="shared" si="620"/>
        <v>0</v>
      </c>
      <c r="AF995">
        <f t="shared" si="643"/>
        <v>0</v>
      </c>
      <c r="AG995">
        <f t="shared" si="644"/>
        <v>0.16916099773242629</v>
      </c>
      <c r="AH995">
        <f t="shared" si="645"/>
        <v>6.710693421386843E-2</v>
      </c>
      <c r="AI995">
        <f t="shared" si="646"/>
        <v>37.563447232209413</v>
      </c>
      <c r="AK995" t="e">
        <f>LOOKUP(AF995,LMS!D2:'LMS'!D2597,LMS!E2:'LMS'!E2597)</f>
        <v>#N/A</v>
      </c>
      <c r="AL995" t="e">
        <f>LOOKUP(AF995,LMS!D2:'LMS'!D2597,LMS!F2:'LMS'!F2597)</f>
        <v>#N/A</v>
      </c>
      <c r="AM995" t="e">
        <f>LOOKUP(AF995,LMS!D2:'LMS'!D2597,LMS!G2:'LMS'!G2597)</f>
        <v>#N/A</v>
      </c>
      <c r="AN995" t="e">
        <f>LOOKUP(AF995,LMS!D2:'LMS'!D2597,LMS!L2:'LMS'!L2597)</f>
        <v>#N/A</v>
      </c>
      <c r="AO995" t="e">
        <f>LOOKUP(AF995,LMS!D2:'LMS'!D2597,LMS!N2:'LMS'!N2597)</f>
        <v>#N/A</v>
      </c>
      <c r="AP995" t="e">
        <f>LOOKUP(AF995,LMS!D2:'LMS'!D2597,LMS!P2:'LMS'!P2597)</f>
        <v>#N/A</v>
      </c>
      <c r="AR995" t="e">
        <f t="shared" si="647"/>
        <v>#N/A</v>
      </c>
      <c r="AS995" t="e">
        <f t="shared" si="648"/>
        <v>#N/A</v>
      </c>
      <c r="AT995" t="e">
        <f t="shared" si="621"/>
        <v>#N/A</v>
      </c>
      <c r="AU995" t="e">
        <f t="shared" si="649"/>
        <v>#N/A</v>
      </c>
      <c r="AV995" t="e">
        <f t="shared" si="622"/>
        <v>#N/A</v>
      </c>
      <c r="AW995" t="e">
        <f t="shared" si="623"/>
        <v>#N/A</v>
      </c>
      <c r="AX995" t="e">
        <f>LOOKUP(AV995,Z!A2:'Z'!A803,Z!B2:'Z'!B803)</f>
        <v>#N/A</v>
      </c>
      <c r="AY995" t="e">
        <f t="shared" si="611"/>
        <v>#N/A</v>
      </c>
      <c r="AZ995" t="e">
        <f t="shared" si="612"/>
        <v>#N/A</v>
      </c>
      <c r="BA995" t="e">
        <f t="shared" si="613"/>
        <v>#N/A</v>
      </c>
      <c r="BB995" t="e">
        <f t="shared" si="614"/>
        <v>#N/A</v>
      </c>
      <c r="BC995" t="e">
        <f t="shared" si="615"/>
        <v>#N/A</v>
      </c>
      <c r="BD995" t="e">
        <f t="shared" si="616"/>
        <v>#N/A</v>
      </c>
    </row>
    <row r="996" spans="1:56" x14ac:dyDescent="0.25">
      <c r="A996">
        <f>'Bodycomp INPUT'!A993</f>
        <v>0</v>
      </c>
      <c r="B996">
        <f>'Bodycomp INPUT'!B993</f>
        <v>0</v>
      </c>
      <c r="C996">
        <f>'Bodycomp INPUT'!C993</f>
        <v>0</v>
      </c>
      <c r="D996">
        <f>'Bodycomp INPUT'!D993</f>
        <v>0</v>
      </c>
      <c r="E996">
        <f>'Bodycomp INPUT'!E993</f>
        <v>0</v>
      </c>
      <c r="F996">
        <f>'Bodycomp INPUT'!F993</f>
        <v>0</v>
      </c>
      <c r="G996">
        <f>'Bodycomp INPUT'!G993</f>
        <v>0</v>
      </c>
      <c r="H996">
        <v>998</v>
      </c>
      <c r="I996">
        <f t="shared" si="624"/>
        <v>0</v>
      </c>
      <c r="J996">
        <f t="shared" si="617"/>
        <v>2.6419999999999999</v>
      </c>
      <c r="K996">
        <f t="shared" si="625"/>
        <v>2.86</v>
      </c>
      <c r="L996">
        <f t="shared" si="626"/>
        <v>2.6419999999999999</v>
      </c>
      <c r="M996">
        <f t="shared" si="627"/>
        <v>2.3159999999999998</v>
      </c>
      <c r="N996">
        <f t="shared" si="628"/>
        <v>2.8029999999999999</v>
      </c>
      <c r="O996">
        <f t="shared" si="629"/>
        <v>2.3159999999999998</v>
      </c>
      <c r="P996">
        <f t="shared" si="630"/>
        <v>2.6419999999999999</v>
      </c>
      <c r="Q996">
        <f t="shared" si="631"/>
        <v>2.6419999999999999</v>
      </c>
      <c r="R996">
        <f t="shared" si="618"/>
        <v>6.7106934213868428</v>
      </c>
      <c r="S996">
        <f t="shared" si="632"/>
        <v>0.373</v>
      </c>
      <c r="T996">
        <f t="shared" si="633"/>
        <v>2.472</v>
      </c>
      <c r="U996">
        <f t="shared" si="634"/>
        <v>0.373</v>
      </c>
      <c r="V996">
        <f t="shared" si="635"/>
        <v>4.5890000000000004</v>
      </c>
      <c r="W996">
        <f t="shared" si="636"/>
        <v>1.5129999999999999</v>
      </c>
      <c r="X996">
        <f t="shared" si="637"/>
        <v>4.5890000000000004</v>
      </c>
      <c r="Y996">
        <f t="shared" si="638"/>
        <v>0.373</v>
      </c>
      <c r="Z996">
        <f t="shared" si="639"/>
        <v>0.373</v>
      </c>
      <c r="AA996">
        <f t="shared" si="640"/>
        <v>0</v>
      </c>
      <c r="AB996">
        <f t="shared" si="619"/>
        <v>0</v>
      </c>
      <c r="AC996">
        <f t="shared" si="641"/>
        <v>0</v>
      </c>
      <c r="AD996">
        <f t="shared" si="642"/>
        <v>0</v>
      </c>
      <c r="AE996">
        <f t="shared" si="620"/>
        <v>0</v>
      </c>
      <c r="AF996">
        <f t="shared" si="643"/>
        <v>0</v>
      </c>
      <c r="AG996">
        <f t="shared" si="644"/>
        <v>0.16916099773242629</v>
      </c>
      <c r="AH996">
        <f t="shared" si="645"/>
        <v>6.710693421386843E-2</v>
      </c>
      <c r="AI996">
        <f t="shared" si="646"/>
        <v>37.563447232209413</v>
      </c>
      <c r="AK996" t="e">
        <f>LOOKUP(AF996,LMS!D2:'LMS'!D2597,LMS!E2:'LMS'!E2597)</f>
        <v>#N/A</v>
      </c>
      <c r="AL996" t="e">
        <f>LOOKUP(AF996,LMS!D2:'LMS'!D2597,LMS!F2:'LMS'!F2597)</f>
        <v>#N/A</v>
      </c>
      <c r="AM996" t="e">
        <f>LOOKUP(AF996,LMS!D2:'LMS'!D2597,LMS!G2:'LMS'!G2597)</f>
        <v>#N/A</v>
      </c>
      <c r="AN996" t="e">
        <f>LOOKUP(AF996,LMS!D2:'LMS'!D2597,LMS!L2:'LMS'!L2597)</f>
        <v>#N/A</v>
      </c>
      <c r="AO996" t="e">
        <f>LOOKUP(AF996,LMS!D2:'LMS'!D2597,LMS!N2:'LMS'!N2597)</f>
        <v>#N/A</v>
      </c>
      <c r="AP996" t="e">
        <f>LOOKUP(AF996,LMS!D2:'LMS'!D2597,LMS!P2:'LMS'!P2597)</f>
        <v>#N/A</v>
      </c>
      <c r="AR996" t="e">
        <f t="shared" si="647"/>
        <v>#N/A</v>
      </c>
      <c r="AS996" t="e">
        <f t="shared" si="648"/>
        <v>#N/A</v>
      </c>
      <c r="AT996" t="e">
        <f t="shared" si="621"/>
        <v>#N/A</v>
      </c>
      <c r="AU996" t="e">
        <f t="shared" si="649"/>
        <v>#N/A</v>
      </c>
      <c r="AV996" t="e">
        <f t="shared" si="622"/>
        <v>#N/A</v>
      </c>
      <c r="AW996" t="e">
        <f t="shared" si="623"/>
        <v>#N/A</v>
      </c>
      <c r="AX996" t="e">
        <f>LOOKUP(AV996,Z!A2:'Z'!A803,Z!B2:'Z'!B803)</f>
        <v>#N/A</v>
      </c>
      <c r="AY996" t="e">
        <f t="shared" si="611"/>
        <v>#N/A</v>
      </c>
      <c r="AZ996" t="e">
        <f t="shared" si="612"/>
        <v>#N/A</v>
      </c>
      <c r="BA996" t="e">
        <f t="shared" si="613"/>
        <v>#N/A</v>
      </c>
      <c r="BB996" t="e">
        <f t="shared" si="614"/>
        <v>#N/A</v>
      </c>
      <c r="BC996" t="e">
        <f t="shared" si="615"/>
        <v>#N/A</v>
      </c>
      <c r="BD996" t="e">
        <f t="shared" si="616"/>
        <v>#N/A</v>
      </c>
    </row>
    <row r="997" spans="1:56" x14ac:dyDescent="0.25">
      <c r="A997">
        <f>'Bodycomp INPUT'!A994</f>
        <v>0</v>
      </c>
      <c r="B997">
        <f>'Bodycomp INPUT'!B994</f>
        <v>0</v>
      </c>
      <c r="C997">
        <f>'Bodycomp INPUT'!C994</f>
        <v>0</v>
      </c>
      <c r="D997">
        <f>'Bodycomp INPUT'!D994</f>
        <v>0</v>
      </c>
      <c r="E997">
        <f>'Bodycomp INPUT'!E994</f>
        <v>0</v>
      </c>
      <c r="F997">
        <f>'Bodycomp INPUT'!F994</f>
        <v>0</v>
      </c>
      <c r="G997">
        <f>'Bodycomp INPUT'!G994</f>
        <v>0</v>
      </c>
      <c r="H997">
        <v>999</v>
      </c>
      <c r="I997">
        <f t="shared" si="624"/>
        <v>0</v>
      </c>
      <c r="J997">
        <f t="shared" si="617"/>
        <v>2.6419999999999999</v>
      </c>
      <c r="K997">
        <f t="shared" si="625"/>
        <v>2.86</v>
      </c>
      <c r="L997">
        <f t="shared" si="626"/>
        <v>2.6419999999999999</v>
      </c>
      <c r="M997">
        <f t="shared" si="627"/>
        <v>2.3159999999999998</v>
      </c>
      <c r="N997">
        <f t="shared" si="628"/>
        <v>2.8029999999999999</v>
      </c>
      <c r="O997">
        <f t="shared" si="629"/>
        <v>2.3159999999999998</v>
      </c>
      <c r="P997">
        <f t="shared" si="630"/>
        <v>2.6419999999999999</v>
      </c>
      <c r="Q997">
        <f t="shared" si="631"/>
        <v>2.6419999999999999</v>
      </c>
      <c r="R997">
        <f t="shared" si="618"/>
        <v>6.7106934213868428</v>
      </c>
      <c r="S997">
        <f t="shared" si="632"/>
        <v>0.373</v>
      </c>
      <c r="T997">
        <f t="shared" si="633"/>
        <v>2.472</v>
      </c>
      <c r="U997">
        <f t="shared" si="634"/>
        <v>0.373</v>
      </c>
      <c r="V997">
        <f t="shared" si="635"/>
        <v>4.5890000000000004</v>
      </c>
      <c r="W997">
        <f t="shared" si="636"/>
        <v>1.5129999999999999</v>
      </c>
      <c r="X997">
        <f t="shared" si="637"/>
        <v>4.5890000000000004</v>
      </c>
      <c r="Y997">
        <f t="shared" si="638"/>
        <v>0.373</v>
      </c>
      <c r="Z997">
        <f t="shared" si="639"/>
        <v>0.373</v>
      </c>
      <c r="AA997">
        <f t="shared" si="640"/>
        <v>0</v>
      </c>
      <c r="AB997">
        <f t="shared" si="619"/>
        <v>0</v>
      </c>
      <c r="AC997">
        <f t="shared" si="641"/>
        <v>0</v>
      </c>
      <c r="AD997">
        <f t="shared" si="642"/>
        <v>0</v>
      </c>
      <c r="AE997">
        <f t="shared" si="620"/>
        <v>0</v>
      </c>
      <c r="AF997">
        <f t="shared" si="643"/>
        <v>0</v>
      </c>
      <c r="AG997">
        <f t="shared" si="644"/>
        <v>0.16916099773242629</v>
      </c>
      <c r="AH997">
        <f t="shared" si="645"/>
        <v>6.710693421386843E-2</v>
      </c>
      <c r="AI997">
        <f t="shared" si="646"/>
        <v>37.563447232209413</v>
      </c>
      <c r="AK997" t="e">
        <f>LOOKUP(AF997,LMS!D2:'LMS'!D2597,LMS!E2:'LMS'!E2597)</f>
        <v>#N/A</v>
      </c>
      <c r="AL997" t="e">
        <f>LOOKUP(AF997,LMS!D2:'LMS'!D2597,LMS!F2:'LMS'!F2597)</f>
        <v>#N/A</v>
      </c>
      <c r="AM997" t="e">
        <f>LOOKUP(AF997,LMS!D2:'LMS'!D2597,LMS!G2:'LMS'!G2597)</f>
        <v>#N/A</v>
      </c>
      <c r="AN997" t="e">
        <f>LOOKUP(AF997,LMS!D2:'LMS'!D2597,LMS!L2:'LMS'!L2597)</f>
        <v>#N/A</v>
      </c>
      <c r="AO997" t="e">
        <f>LOOKUP(AF997,LMS!D2:'LMS'!D2597,LMS!N2:'LMS'!N2597)</f>
        <v>#N/A</v>
      </c>
      <c r="AP997" t="e">
        <f>LOOKUP(AF997,LMS!D2:'LMS'!D2597,LMS!P2:'LMS'!P2597)</f>
        <v>#N/A</v>
      </c>
      <c r="AR997" t="e">
        <f t="shared" si="647"/>
        <v>#N/A</v>
      </c>
      <c r="AS997" t="e">
        <f t="shared" si="648"/>
        <v>#N/A</v>
      </c>
      <c r="AT997" t="e">
        <f t="shared" si="621"/>
        <v>#N/A</v>
      </c>
      <c r="AU997" t="e">
        <f t="shared" si="649"/>
        <v>#N/A</v>
      </c>
      <c r="AV997" t="e">
        <f t="shared" si="622"/>
        <v>#N/A</v>
      </c>
      <c r="AW997" t="e">
        <f t="shared" si="623"/>
        <v>#N/A</v>
      </c>
      <c r="AX997" t="e">
        <f>LOOKUP(AV997,Z!A2:'Z'!A803,Z!B2:'Z'!B803)</f>
        <v>#N/A</v>
      </c>
      <c r="AY997" t="e">
        <f t="shared" si="611"/>
        <v>#N/A</v>
      </c>
      <c r="AZ997" t="e">
        <f t="shared" si="612"/>
        <v>#N/A</v>
      </c>
      <c r="BA997" t="e">
        <f t="shared" si="613"/>
        <v>#N/A</v>
      </c>
      <c r="BB997" t="e">
        <f t="shared" si="614"/>
        <v>#N/A</v>
      </c>
      <c r="BC997" t="e">
        <f t="shared" si="615"/>
        <v>#N/A</v>
      </c>
      <c r="BD997" t="e">
        <f t="shared" si="616"/>
        <v>#N/A</v>
      </c>
    </row>
    <row r="998" spans="1:56" x14ac:dyDescent="0.25">
      <c r="A998">
        <f>'Bodycomp INPUT'!A995</f>
        <v>0</v>
      </c>
      <c r="B998">
        <f>'Bodycomp INPUT'!B995</f>
        <v>0</v>
      </c>
      <c r="C998">
        <f>'Bodycomp INPUT'!C995</f>
        <v>0</v>
      </c>
      <c r="D998">
        <f>'Bodycomp INPUT'!D995</f>
        <v>0</v>
      </c>
      <c r="E998">
        <f>'Bodycomp INPUT'!E995</f>
        <v>0</v>
      </c>
      <c r="F998">
        <f>'Bodycomp INPUT'!F995</f>
        <v>0</v>
      </c>
      <c r="G998">
        <f>'Bodycomp INPUT'!G995</f>
        <v>0</v>
      </c>
      <c r="H998">
        <v>1000</v>
      </c>
      <c r="I998">
        <f t="shared" si="624"/>
        <v>0</v>
      </c>
      <c r="J998">
        <f t="shared" si="617"/>
        <v>2.6419999999999999</v>
      </c>
      <c r="K998">
        <f t="shared" si="625"/>
        <v>2.86</v>
      </c>
      <c r="L998">
        <f t="shared" si="626"/>
        <v>2.6419999999999999</v>
      </c>
      <c r="M998">
        <f t="shared" si="627"/>
        <v>2.3159999999999998</v>
      </c>
      <c r="N998">
        <f t="shared" si="628"/>
        <v>2.8029999999999999</v>
      </c>
      <c r="O998">
        <f t="shared" si="629"/>
        <v>2.3159999999999998</v>
      </c>
      <c r="P998">
        <f t="shared" si="630"/>
        <v>2.6419999999999999</v>
      </c>
      <c r="Q998">
        <f t="shared" si="631"/>
        <v>2.6419999999999999</v>
      </c>
      <c r="R998">
        <f t="shared" si="618"/>
        <v>6.7106934213868428</v>
      </c>
      <c r="S998">
        <f t="shared" si="632"/>
        <v>0.373</v>
      </c>
      <c r="T998">
        <f t="shared" si="633"/>
        <v>2.472</v>
      </c>
      <c r="U998">
        <f t="shared" si="634"/>
        <v>0.373</v>
      </c>
      <c r="V998">
        <f t="shared" si="635"/>
        <v>4.5890000000000004</v>
      </c>
      <c r="W998">
        <f t="shared" si="636"/>
        <v>1.5129999999999999</v>
      </c>
      <c r="X998">
        <f t="shared" si="637"/>
        <v>4.5890000000000004</v>
      </c>
      <c r="Y998">
        <f t="shared" si="638"/>
        <v>0.373</v>
      </c>
      <c r="Z998">
        <f t="shared" si="639"/>
        <v>0.373</v>
      </c>
      <c r="AA998">
        <f t="shared" si="640"/>
        <v>0</v>
      </c>
      <c r="AB998">
        <f t="shared" si="619"/>
        <v>0</v>
      </c>
      <c r="AC998">
        <f t="shared" si="641"/>
        <v>0</v>
      </c>
      <c r="AD998">
        <f t="shared" si="642"/>
        <v>0</v>
      </c>
      <c r="AE998">
        <f t="shared" si="620"/>
        <v>0</v>
      </c>
      <c r="AF998">
        <f t="shared" si="643"/>
        <v>0</v>
      </c>
      <c r="AG998">
        <f t="shared" si="644"/>
        <v>0.16916099773242629</v>
      </c>
      <c r="AH998">
        <f t="shared" si="645"/>
        <v>6.710693421386843E-2</v>
      </c>
      <c r="AI998">
        <f t="shared" si="646"/>
        <v>37.563447232209413</v>
      </c>
      <c r="AK998" t="e">
        <f>LOOKUP(AF998,LMS!D2:'LMS'!D2597,LMS!E2:'LMS'!E2597)</f>
        <v>#N/A</v>
      </c>
      <c r="AL998" t="e">
        <f>LOOKUP(AF998,LMS!D2:'LMS'!D2597,LMS!F2:'LMS'!F2597)</f>
        <v>#N/A</v>
      </c>
      <c r="AM998" t="e">
        <f>LOOKUP(AF998,LMS!D2:'LMS'!D2597,LMS!G2:'LMS'!G2597)</f>
        <v>#N/A</v>
      </c>
      <c r="AN998" t="e">
        <f>LOOKUP(AF998,LMS!D2:'LMS'!D2597,LMS!L2:'LMS'!L2597)</f>
        <v>#N/A</v>
      </c>
      <c r="AO998" t="e">
        <f>LOOKUP(AF998,LMS!D2:'LMS'!D2597,LMS!N2:'LMS'!N2597)</f>
        <v>#N/A</v>
      </c>
      <c r="AP998" t="e">
        <f>LOOKUP(AF998,LMS!D2:'LMS'!D2597,LMS!P2:'LMS'!P2597)</f>
        <v>#N/A</v>
      </c>
      <c r="AR998" t="e">
        <f t="shared" si="647"/>
        <v>#N/A</v>
      </c>
      <c r="AS998" t="e">
        <f t="shared" si="648"/>
        <v>#N/A</v>
      </c>
      <c r="AT998" t="e">
        <f t="shared" si="621"/>
        <v>#N/A</v>
      </c>
      <c r="AU998" t="e">
        <f t="shared" si="649"/>
        <v>#N/A</v>
      </c>
      <c r="AV998" t="e">
        <f t="shared" si="622"/>
        <v>#N/A</v>
      </c>
      <c r="AW998" t="e">
        <f t="shared" si="623"/>
        <v>#N/A</v>
      </c>
      <c r="AX998" t="e">
        <f>LOOKUP(AV998,Z!A2:'Z'!A803,Z!B2:'Z'!B803)</f>
        <v>#N/A</v>
      </c>
      <c r="AY998" t="e">
        <f t="shared" si="611"/>
        <v>#N/A</v>
      </c>
      <c r="AZ998" t="e">
        <f t="shared" si="612"/>
        <v>#N/A</v>
      </c>
      <c r="BA998" t="e">
        <f t="shared" si="613"/>
        <v>#N/A</v>
      </c>
      <c r="BB998" t="e">
        <f t="shared" si="614"/>
        <v>#N/A</v>
      </c>
      <c r="BC998" t="e">
        <f t="shared" si="615"/>
        <v>#N/A</v>
      </c>
      <c r="BD998" t="e">
        <f t="shared" si="616"/>
        <v>#N/A</v>
      </c>
    </row>
    <row r="999" spans="1:56" x14ac:dyDescent="0.25">
      <c r="A999">
        <f>'Bodycomp INPUT'!A996</f>
        <v>0</v>
      </c>
      <c r="B999">
        <f>'Bodycomp INPUT'!B996</f>
        <v>0</v>
      </c>
      <c r="C999">
        <f>'Bodycomp INPUT'!C996</f>
        <v>0</v>
      </c>
      <c r="D999">
        <f>'Bodycomp INPUT'!D996</f>
        <v>0</v>
      </c>
      <c r="E999">
        <f>'Bodycomp INPUT'!E996</f>
        <v>0</v>
      </c>
      <c r="F999">
        <f>'Bodycomp INPUT'!F996</f>
        <v>0</v>
      </c>
      <c r="G999">
        <f>'Bodycomp INPUT'!G996</f>
        <v>0</v>
      </c>
      <c r="H999">
        <v>1001</v>
      </c>
      <c r="I999">
        <f t="shared" si="624"/>
        <v>0</v>
      </c>
      <c r="J999">
        <f t="shared" si="617"/>
        <v>2.6419999999999999</v>
      </c>
      <c r="K999">
        <f t="shared" si="625"/>
        <v>2.86</v>
      </c>
      <c r="L999">
        <f t="shared" si="626"/>
        <v>2.6419999999999999</v>
      </c>
      <c r="M999">
        <f t="shared" si="627"/>
        <v>2.3159999999999998</v>
      </c>
      <c r="N999">
        <f t="shared" si="628"/>
        <v>2.8029999999999999</v>
      </c>
      <c r="O999">
        <f t="shared" si="629"/>
        <v>2.3159999999999998</v>
      </c>
      <c r="P999">
        <f t="shared" si="630"/>
        <v>2.6419999999999999</v>
      </c>
      <c r="Q999">
        <f t="shared" si="631"/>
        <v>2.6419999999999999</v>
      </c>
      <c r="R999">
        <f t="shared" si="618"/>
        <v>6.7106934213868428</v>
      </c>
      <c r="S999">
        <f t="shared" si="632"/>
        <v>0.373</v>
      </c>
      <c r="T999">
        <f t="shared" si="633"/>
        <v>2.472</v>
      </c>
      <c r="U999">
        <f t="shared" si="634"/>
        <v>0.373</v>
      </c>
      <c r="V999">
        <f t="shared" si="635"/>
        <v>4.5890000000000004</v>
      </c>
      <c r="W999">
        <f t="shared" si="636"/>
        <v>1.5129999999999999</v>
      </c>
      <c r="X999">
        <f t="shared" si="637"/>
        <v>4.5890000000000004</v>
      </c>
      <c r="Y999">
        <f t="shared" si="638"/>
        <v>0.373</v>
      </c>
      <c r="Z999">
        <f t="shared" si="639"/>
        <v>0.373</v>
      </c>
      <c r="AA999">
        <f t="shared" si="640"/>
        <v>0</v>
      </c>
      <c r="AB999">
        <f t="shared" si="619"/>
        <v>0</v>
      </c>
      <c r="AC999">
        <f t="shared" si="641"/>
        <v>0</v>
      </c>
      <c r="AD999">
        <f t="shared" si="642"/>
        <v>0</v>
      </c>
      <c r="AE999">
        <f t="shared" si="620"/>
        <v>0</v>
      </c>
      <c r="AF999">
        <f t="shared" si="643"/>
        <v>0</v>
      </c>
      <c r="AG999">
        <f t="shared" si="644"/>
        <v>0.16916099773242629</v>
      </c>
      <c r="AH999">
        <f t="shared" si="645"/>
        <v>6.710693421386843E-2</v>
      </c>
      <c r="AI999">
        <f t="shared" si="646"/>
        <v>37.563447232209413</v>
      </c>
      <c r="AK999" t="e">
        <f>LOOKUP(AF999,LMS!D2:'LMS'!D2597,LMS!E2:'LMS'!E2597)</f>
        <v>#N/A</v>
      </c>
      <c r="AL999" t="e">
        <f>LOOKUP(AF999,LMS!D2:'LMS'!D2597,LMS!F2:'LMS'!F2597)</f>
        <v>#N/A</v>
      </c>
      <c r="AM999" t="e">
        <f>LOOKUP(AF999,LMS!D2:'LMS'!D2597,LMS!G2:'LMS'!G2597)</f>
        <v>#N/A</v>
      </c>
      <c r="AN999" t="e">
        <f>LOOKUP(AF999,LMS!D2:'LMS'!D2597,LMS!L2:'LMS'!L2597)</f>
        <v>#N/A</v>
      </c>
      <c r="AO999" t="e">
        <f>LOOKUP(AF999,LMS!D2:'LMS'!D2597,LMS!N2:'LMS'!N2597)</f>
        <v>#N/A</v>
      </c>
      <c r="AP999" t="e">
        <f>LOOKUP(AF999,LMS!D2:'LMS'!D2597,LMS!P2:'LMS'!P2597)</f>
        <v>#N/A</v>
      </c>
      <c r="AR999" t="e">
        <f t="shared" si="647"/>
        <v>#N/A</v>
      </c>
      <c r="AS999" t="e">
        <f t="shared" si="648"/>
        <v>#N/A</v>
      </c>
      <c r="AT999" t="e">
        <f t="shared" si="621"/>
        <v>#N/A</v>
      </c>
      <c r="AU999" t="e">
        <f t="shared" si="649"/>
        <v>#N/A</v>
      </c>
      <c r="AV999" t="e">
        <f t="shared" si="622"/>
        <v>#N/A</v>
      </c>
      <c r="AW999" t="e">
        <f t="shared" si="623"/>
        <v>#N/A</v>
      </c>
      <c r="AX999" t="e">
        <f>LOOKUP(AV999,Z!A2:'Z'!A803,Z!B2:'Z'!B803)</f>
        <v>#N/A</v>
      </c>
      <c r="AY999" t="e">
        <f t="shared" si="611"/>
        <v>#N/A</v>
      </c>
      <c r="AZ999" t="e">
        <f t="shared" si="612"/>
        <v>#N/A</v>
      </c>
      <c r="BA999" t="e">
        <f t="shared" si="613"/>
        <v>#N/A</v>
      </c>
      <c r="BB999" t="e">
        <f t="shared" si="614"/>
        <v>#N/A</v>
      </c>
      <c r="BC999" t="e">
        <f t="shared" si="615"/>
        <v>#N/A</v>
      </c>
      <c r="BD999" t="e">
        <f t="shared" si="616"/>
        <v>#N/A</v>
      </c>
    </row>
    <row r="1000" spans="1:56" x14ac:dyDescent="0.25">
      <c r="AP1000" t="e">
        <f>LOOKUP(AF1000,LMS!D2:'LMS'!D2597,LMS!P2:'LMS'!P2597)</f>
        <v>#N/A</v>
      </c>
    </row>
  </sheetData>
  <customSheetViews>
    <customSheetView guid="{123590B6-83FD-4C67-8948-0C7C2473F813}" state="hidden" topLeftCell="Y1">
      <pane ySplit="1" topLeftCell="A247" activePane="bottomLeft" state="frozen"/>
      <selection pane="bottomLeft" activeCell="AP6" sqref="AP6"/>
      <pageMargins left="0.7" right="0.7" top="0.75" bottom="0.75" header="0.3" footer="0.3"/>
      <pageSetup orientation="portrait" r:id="rId1"/>
    </customSheetView>
    <customSheetView guid="{A9B41118-7168-4842-B7F3-5404B242F420}" state="hidden" topLeftCell="Y1">
      <pane ySplit="1" topLeftCell="A247" activePane="bottomLeft" state="frozen"/>
      <selection pane="bottomLeft" activeCell="AP6" sqref="AP6"/>
      <pageMargins left="0.7" right="0.7" top="0.75" bottom="0.75" header="0.3" footer="0.3"/>
      <pageSetup orientation="portrait" r:id="rId2"/>
    </customSheetView>
    <customSheetView guid="{B94E17CA-33F6-421B-9FC2-6D895DF1D6B2}" state="hidden" topLeftCell="Y1">
      <pane ySplit="1" topLeftCell="A247" activePane="bottomLeft" state="frozen"/>
      <selection pane="bottomLeft" activeCell="AP6" sqref="AP6"/>
      <pageMargins left="0.7" right="0.7" top="0.75" bottom="0.75" header="0.3" footer="0.3"/>
      <pageSetup orientation="portrait" r:id="rId3"/>
    </customSheetView>
    <customSheetView guid="{9616F96D-68CC-4D5A-831C-E9B2FA9997D6}" state="hidden" topLeftCell="Y1">
      <pane ySplit="1" topLeftCell="A247" activePane="bottomLeft" state="frozen"/>
      <selection pane="bottomLeft" activeCell="AP6" sqref="AP6"/>
      <pageMargins left="0.7" right="0.7" top="0.75" bottom="0.75" header="0.3" footer="0.3"/>
      <pageSetup orientation="portrait" r:id="rId4"/>
    </customSheetView>
    <customSheetView guid="{BB8EEA1A-E7B9-4F89-9190-2272DA3CBB3C}" state="hidden" topLeftCell="Y1">
      <selection activeCell="AP6" sqref="AP6"/>
      <pageMargins left="0.7" right="0.7" top="0.75" bottom="0.75" header="0.3" footer="0.3"/>
      <pageSetup orientation="portrait" r:id="rId5"/>
    </customSheetView>
    <customSheetView guid="{FF54AABB-8901-406F-B0F2-DE0664631209}" state="hidden" topLeftCell="Y1">
      <pane ySplit="1" topLeftCell="A247" activePane="bottomLeft" state="frozen"/>
      <selection pane="bottomLeft" activeCell="AP6" sqref="AP6"/>
      <pageMargins left="0.7" right="0.7" top="0.75" bottom="0.75" header="0.3" footer="0.3"/>
      <pageSetup orientation="portrait" r:id="rId6"/>
    </customSheetView>
    <customSheetView guid="{B4474933-CEED-4400-8FD3-25885A6F43BC}" state="hidden" topLeftCell="Y1">
      <pane ySplit="1" topLeftCell="A247" activePane="bottomLeft" state="frozen"/>
      <selection pane="bottomLeft" activeCell="AP6" sqref="AP6"/>
      <pageMargins left="0.7" right="0.7" top="0.75" bottom="0.75" header="0.3" footer="0.3"/>
      <pageSetup orientation="portrait" r:id="rId7"/>
    </customSheetView>
    <customSheetView guid="{6A5C9A85-E763-486B-BD58-011F44EDA346}" state="hidden" topLeftCell="Y1">
      <pane ySplit="1" topLeftCell="A247" activePane="bottomLeft" state="frozen"/>
      <selection pane="bottomLeft" activeCell="AP6" sqref="AP6"/>
      <pageMargins left="0.7" right="0.7" top="0.75" bottom="0.75" header="0.3" footer="0.3"/>
      <pageSetup orientation="portrait" r:id="rId8"/>
    </customSheetView>
    <customSheetView guid="{0A080B5B-1A45-40E0-A788-81214D70A688}" state="hidden" topLeftCell="Y1">
      <pane ySplit="1" topLeftCell="A247" activePane="bottomLeft" state="frozen"/>
      <selection pane="bottomLeft" activeCell="AP6" sqref="AP6"/>
      <pageMargins left="0.7" right="0.7" top="0.75" bottom="0.75" header="0.3" footer="0.3"/>
      <pageSetup orientation="portrait" r:id="rId9"/>
    </customSheetView>
    <customSheetView guid="{D29618C2-32D4-428E-B49D-33B6F335A59E}" state="hidden" topLeftCell="Y1">
      <pane ySplit="1" topLeftCell="A247" activePane="bottomLeft" state="frozen"/>
      <selection pane="bottomLeft" activeCell="AP6" sqref="AP6"/>
      <pageMargins left="0.7" right="0.7" top="0.75" bottom="0.75" header="0.3" footer="0.3"/>
      <pageSetup orientation="portrait" r:id="rId10"/>
    </customSheetView>
    <customSheetView guid="{42B4ADF4-E0D0-406D-B9E0-53FA8B33E9FD}" state="hidden" topLeftCell="Y1">
      <pane ySplit="1" topLeftCell="A247" activePane="bottomLeft" state="frozen"/>
      <selection pane="bottomLeft" activeCell="AP6" sqref="AP6"/>
      <pageMargins left="0.7" right="0.7" top="0.75" bottom="0.75" header="0.3" footer="0.3"/>
      <pageSetup orientation="portrait" r:id="rId11"/>
    </customSheetView>
    <customSheetView guid="{3C95C89B-4ECE-4481-B1E9-2FD2D1632EB9}" state="hidden" topLeftCell="Y1">
      <pane ySplit="1" topLeftCell="A247" activePane="bottomLeft" state="frozen"/>
      <selection pane="bottomLeft" activeCell="AP6" sqref="AP6"/>
      <pageMargins left="0.7" right="0.7" top="0.75" bottom="0.75" header="0.3" footer="0.3"/>
      <pageSetup orientation="portrait" r:id="rId12"/>
    </customSheetView>
    <customSheetView guid="{AAAEC7B8-0F54-457F-A9F0-9883690C0380}" state="hidden" topLeftCell="Y1">
      <pane ySplit="1" topLeftCell="A247" activePane="bottomLeft" state="frozen"/>
      <selection pane="bottomLeft" activeCell="AP6" sqref="AP6"/>
      <pageMargins left="0.7" right="0.7" top="0.75" bottom="0.75" header="0.3" footer="0.3"/>
      <pageSetup orientation="portrait" r:id="rId13"/>
    </customSheetView>
    <customSheetView guid="{F8D5A6A6-8F7D-433C-BD25-75237B621BEC}" state="hidden" topLeftCell="Y1">
      <pane ySplit="1" topLeftCell="A247" activePane="bottomLeft" state="frozen"/>
      <selection pane="bottomLeft" activeCell="AP6" sqref="AP6"/>
      <pageMargins left="0.7" right="0.7" top="0.75" bottom="0.75" header="0.3" footer="0.3"/>
      <pageSetup orientation="portrait" r:id="rId14"/>
    </customSheetView>
    <customSheetView guid="{03AC34B1-A848-42E8-BBD6-6D6B4181FBCA}" state="hidden" topLeftCell="Y1">
      <pane ySplit="1" topLeftCell="A247" activePane="bottomLeft" state="frozen"/>
      <selection pane="bottomLeft" activeCell="AP6" sqref="AP6"/>
      <pageMargins left="0.7" right="0.7" top="0.75" bottom="0.75" header="0.3" footer="0.3"/>
      <pageSetup orientation="portrait" r:id="rId15"/>
    </customSheetView>
    <customSheetView guid="{554522B0-96C1-4618-A0C2-C889FBB7FB1C}" state="hidden" topLeftCell="Y1">
      <pane ySplit="1" topLeftCell="A247" activePane="bottomLeft" state="frozen"/>
      <selection pane="bottomLeft" activeCell="AP6" sqref="AP6"/>
      <pageMargins left="0.7" right="0.7" top="0.75" bottom="0.75" header="0.3" footer="0.3"/>
      <pageSetup orientation="portrait" r:id="rId16"/>
    </customSheetView>
    <customSheetView guid="{57A2C272-5E27-44A5-81D6-5BA8D2929B5C}" state="hidden" topLeftCell="Y1">
      <pane ySplit="1" topLeftCell="A247" activePane="bottomLeft" state="frozen"/>
      <selection pane="bottomLeft" activeCell="AP6" sqref="AP6"/>
      <pageMargins left="0.7" right="0.7" top="0.75" bottom="0.75" header="0.3" footer="0.3"/>
      <pageSetup orientation="portrait" r:id="rId17"/>
    </customSheetView>
    <customSheetView guid="{54130726-2C30-4FE2-83CE-E541628B2C49}" state="hidden" topLeftCell="Y1">
      <pane ySplit="1" topLeftCell="A247" activePane="bottomLeft" state="frozen"/>
      <selection pane="bottomLeft" activeCell="AP6" sqref="AP6"/>
      <pageMargins left="0.7" right="0.7" top="0.75" bottom="0.75" header="0.3" footer="0.3"/>
      <pageSetup orientation="portrait" r:id="rId18"/>
    </customSheetView>
    <customSheetView guid="{B233E8CF-DECB-4DC3-ABDD-D18B4F94D843}" state="hidden" topLeftCell="Y1">
      <pane ySplit="1" topLeftCell="A247" activePane="bottomLeft" state="frozen"/>
      <selection pane="bottomLeft" activeCell="AP6" sqref="AP6"/>
      <pageMargins left="0.7" right="0.7" top="0.75" bottom="0.75" header="0.3" footer="0.3"/>
      <pageSetup orientation="portrait" r:id="rId19"/>
    </customSheetView>
    <customSheetView guid="{E20310ED-551F-4DA9-80F3-AD381A8A8E96}" state="hidden" topLeftCell="Y1">
      <pane ySplit="1" topLeftCell="A247" activePane="bottomLeft" state="frozen"/>
      <selection pane="bottomLeft" activeCell="AP6" sqref="AP6"/>
      <pageMargins left="0.7" right="0.7" top="0.75" bottom="0.75" header="0.3" footer="0.3"/>
      <pageSetup orientation="portrait" r:id="rId20"/>
    </customSheetView>
    <customSheetView guid="{6C8E494C-3130-4B85-A205-D3E4659E3623}" state="hidden" topLeftCell="Y1">
      <pane ySplit="1" topLeftCell="A247" activePane="bottomLeft" state="frozen"/>
      <selection pane="bottomLeft" activeCell="AP6" sqref="AP6"/>
      <pageMargins left="0.7" right="0.7" top="0.75" bottom="0.75" header="0.3" footer="0.3"/>
      <pageSetup orientation="portrait" r:id="rId21"/>
    </customSheetView>
    <customSheetView guid="{FC0D2BF2-F942-4E40-9D0E-F01973DB0D77}" state="hidden" topLeftCell="Y1">
      <pane ySplit="1" topLeftCell="A247" activePane="bottomLeft" state="frozen"/>
      <selection pane="bottomLeft" activeCell="AP6" sqref="AP6"/>
      <pageMargins left="0.7" right="0.7" top="0.75" bottom="0.75" header="0.3" footer="0.3"/>
      <pageSetup orientation="portrait" r:id="rId22"/>
    </customSheetView>
    <customSheetView guid="{C9C8640B-9E5F-4F33-B207-FB135446B9BC}" state="hidden" topLeftCell="Y1">
      <pane ySplit="1" topLeftCell="A247" activePane="bottomLeft" state="frozen"/>
      <selection pane="bottomLeft" activeCell="AP6" sqref="AP6"/>
      <pageMargins left="0.7" right="0.7" top="0.75" bottom="0.75" header="0.3" footer="0.3"/>
      <pageSetup orientation="portrait" r:id="rId23"/>
    </customSheetView>
    <customSheetView guid="{5973BE98-3D9A-427E-90C2-70A03F5207A8}" state="hidden" topLeftCell="Y1">
      <pane ySplit="1" topLeftCell="A247" activePane="bottomLeft" state="frozen"/>
      <selection pane="bottomLeft" activeCell="AP6" sqref="AP6"/>
      <pageMargins left="0.7" right="0.7" top="0.75" bottom="0.75" header="0.3" footer="0.3"/>
      <pageSetup orientation="portrait" r:id="rId24"/>
    </customSheetView>
  </customSheetViews>
  <pageMargins left="0.7" right="0.7" top="0.75" bottom="0.75" header="0.3" footer="0.3"/>
  <pageSetup orientation="portrait" r:id="rId2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customSheetViews>
    <customSheetView guid="{123590B6-83FD-4C67-8948-0C7C2473F813}" state="hidden">
      <pageMargins left="0.7" right="0.7" top="0.75" bottom="0.75" header="0.3" footer="0.3"/>
    </customSheetView>
    <customSheetView guid="{A9B41118-7168-4842-B7F3-5404B242F420}" state="hidden">
      <pageMargins left="0.7" right="0.7" top="0.75" bottom="0.75" header="0.3" footer="0.3"/>
    </customSheetView>
    <customSheetView guid="{E20310ED-551F-4DA9-80F3-AD381A8A8E96}" state="hidden">
      <pageMargins left="0.7" right="0.7" top="0.75" bottom="0.75" header="0.3" footer="0.3"/>
    </customSheetView>
    <customSheetView guid="{6C8E494C-3130-4B85-A205-D3E4659E3623}" state="hidden">
      <pageMargins left="0.7" right="0.7" top="0.75" bottom="0.75" header="0.3" footer="0.3"/>
    </customSheetView>
    <customSheetView guid="{FC0D2BF2-F942-4E40-9D0E-F01973DB0D77}" state="hidden">
      <pageMargins left="0.7" right="0.7" top="0.75" bottom="0.75" header="0.3" footer="0.3"/>
    </customSheetView>
    <customSheetView guid="{C9C8640B-9E5F-4F33-B207-FB135446B9BC}" state="hidden">
      <pageMargins left="0.7" right="0.7" top="0.75" bottom="0.75" header="0.3" footer="0.3"/>
    </customSheetView>
    <customSheetView guid="{5973BE98-3D9A-427E-90C2-70A03F5207A8}" state="hidden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wsSortMap1.xml><?xml version="1.0" encoding="utf-8"?>
<worksheetSortMap xmlns="http://schemas.microsoft.com/office/excel/2006/main">
  <rowSortMap ref="A2:XFD996" count="948">
    <row newVal="1" oldVal="8"/>
    <row newVal="2" oldVal="9"/>
    <row newVal="3" oldVal="10"/>
    <row newVal="4" oldVal="2"/>
    <row newVal="5" oldVal="3"/>
    <row newVal="6" oldVal="4"/>
    <row newVal="7" oldVal="5"/>
    <row newVal="8" oldVal="6"/>
    <row newVal="9" oldVal="7"/>
    <row newVal="10" oldVal="1"/>
    <row newVal="11" oldVal="12"/>
    <row newVal="12" oldVal="11"/>
    <row newVal="60" oldVal="268"/>
    <row newVal="61" oldVal="269"/>
    <row newVal="62" oldVal="270"/>
    <row newVal="63" oldVal="271"/>
    <row newVal="64" oldVal="272"/>
    <row newVal="65" oldVal="273"/>
    <row newVal="66" oldVal="274"/>
    <row newVal="67" oldVal="275"/>
    <row newVal="68" oldVal="276"/>
    <row newVal="69" oldVal="277"/>
    <row newVal="70" oldVal="278"/>
    <row newVal="71" oldVal="279"/>
    <row newVal="72" oldVal="280"/>
    <row newVal="73" oldVal="281"/>
    <row newVal="74" oldVal="282"/>
    <row newVal="75" oldVal="283"/>
    <row newVal="76" oldVal="284"/>
    <row newVal="77" oldVal="285"/>
    <row newVal="78" oldVal="286"/>
    <row newVal="79" oldVal="287"/>
    <row newVal="80" oldVal="288"/>
    <row newVal="81" oldVal="289"/>
    <row newVal="82" oldVal="290"/>
    <row newVal="83" oldVal="291"/>
    <row newVal="84" oldVal="292"/>
    <row newVal="85" oldVal="293"/>
    <row newVal="86" oldVal="294"/>
    <row newVal="87" oldVal="295"/>
    <row newVal="88" oldVal="296"/>
    <row newVal="89" oldVal="297"/>
    <row newVal="90" oldVal="298"/>
    <row newVal="91" oldVal="299"/>
    <row newVal="92" oldVal="300"/>
    <row newVal="93" oldVal="301"/>
    <row newVal="94" oldVal="302"/>
    <row newVal="95" oldVal="303"/>
    <row newVal="96" oldVal="304"/>
    <row newVal="97" oldVal="305"/>
    <row newVal="98" oldVal="306"/>
    <row newVal="99" oldVal="307"/>
    <row newVal="100" oldVal="308"/>
    <row newVal="101" oldVal="309"/>
    <row newVal="102" oldVal="310"/>
    <row newVal="103" oldVal="311"/>
    <row newVal="104" oldVal="312"/>
    <row newVal="105" oldVal="313"/>
    <row newVal="106" oldVal="314"/>
    <row newVal="107" oldVal="315"/>
    <row newVal="108" oldVal="316"/>
    <row newVal="109" oldVal="317"/>
    <row newVal="110" oldVal="318"/>
    <row newVal="111" oldVal="319"/>
    <row newVal="112" oldVal="320"/>
    <row newVal="113" oldVal="321"/>
    <row newVal="114" oldVal="322"/>
    <row newVal="115" oldVal="323"/>
    <row newVal="116" oldVal="324"/>
    <row newVal="117" oldVal="325"/>
    <row newVal="118" oldVal="326"/>
    <row newVal="119" oldVal="327"/>
    <row newVal="120" oldVal="328"/>
    <row newVal="121" oldVal="329"/>
    <row newVal="122" oldVal="330"/>
    <row newVal="123" oldVal="331"/>
    <row newVal="124" oldVal="332"/>
    <row newVal="125" oldVal="333"/>
    <row newVal="126" oldVal="334"/>
    <row newVal="127" oldVal="335"/>
    <row newVal="128" oldVal="336"/>
    <row newVal="129" oldVal="337"/>
    <row newVal="130" oldVal="338"/>
    <row newVal="131" oldVal="339"/>
    <row newVal="132" oldVal="340"/>
    <row newVal="133" oldVal="341"/>
    <row newVal="134" oldVal="342"/>
    <row newVal="135" oldVal="343"/>
    <row newVal="136" oldVal="344"/>
    <row newVal="137" oldVal="345"/>
    <row newVal="138" oldVal="346"/>
    <row newVal="139" oldVal="347"/>
    <row newVal="140" oldVal="348"/>
    <row newVal="141" oldVal="349"/>
    <row newVal="142" oldVal="350"/>
    <row newVal="143" oldVal="351"/>
    <row newVal="144" oldVal="352"/>
    <row newVal="145" oldVal="353"/>
    <row newVal="146" oldVal="354"/>
    <row newVal="147" oldVal="355"/>
    <row newVal="148" oldVal="356"/>
    <row newVal="149" oldVal="357"/>
    <row newVal="150" oldVal="358"/>
    <row newVal="151" oldVal="359"/>
    <row newVal="152" oldVal="360"/>
    <row newVal="153" oldVal="361"/>
    <row newVal="154" oldVal="362"/>
    <row newVal="155" oldVal="363"/>
    <row newVal="156" oldVal="364"/>
    <row newVal="157" oldVal="365"/>
    <row newVal="158" oldVal="366"/>
    <row newVal="159" oldVal="367"/>
    <row newVal="160" oldVal="368"/>
    <row newVal="161" oldVal="369"/>
    <row newVal="162" oldVal="370"/>
    <row newVal="163" oldVal="371"/>
    <row newVal="164" oldVal="372"/>
    <row newVal="165" oldVal="373"/>
    <row newVal="166" oldVal="374"/>
    <row newVal="167" oldVal="375"/>
    <row newVal="168" oldVal="376"/>
    <row newVal="169" oldVal="377"/>
    <row newVal="170" oldVal="378"/>
    <row newVal="171" oldVal="379"/>
    <row newVal="172" oldVal="380"/>
    <row newVal="173" oldVal="381"/>
    <row newVal="174" oldVal="382"/>
    <row newVal="175" oldVal="383"/>
    <row newVal="176" oldVal="384"/>
    <row newVal="177" oldVal="385"/>
    <row newVal="178" oldVal="386"/>
    <row newVal="179" oldVal="387"/>
    <row newVal="180" oldVal="388"/>
    <row newVal="181" oldVal="389"/>
    <row newVal="182" oldVal="390"/>
    <row newVal="183" oldVal="391"/>
    <row newVal="184" oldVal="392"/>
    <row newVal="185" oldVal="393"/>
    <row newVal="186" oldVal="394"/>
    <row newVal="187" oldVal="395"/>
    <row newVal="188" oldVal="396"/>
    <row newVal="189" oldVal="397"/>
    <row newVal="190" oldVal="398"/>
    <row newVal="191" oldVal="399"/>
    <row newVal="192" oldVal="400"/>
    <row newVal="193" oldVal="401"/>
    <row newVal="194" oldVal="402"/>
    <row newVal="195" oldVal="403"/>
    <row newVal="196" oldVal="404"/>
    <row newVal="197" oldVal="405"/>
    <row newVal="198" oldVal="406"/>
    <row newVal="199" oldVal="407"/>
    <row newVal="200" oldVal="408"/>
    <row newVal="201" oldVal="409"/>
    <row newVal="202" oldVal="410"/>
    <row newVal="203" oldVal="411"/>
    <row newVal="204" oldVal="412"/>
    <row newVal="205" oldVal="413"/>
    <row newVal="206" oldVal="414"/>
    <row newVal="207" oldVal="415"/>
    <row newVal="208" oldVal="416"/>
    <row newVal="209" oldVal="417"/>
    <row newVal="210" oldVal="418"/>
    <row newVal="211" oldVal="419"/>
    <row newVal="212" oldVal="420"/>
    <row newVal="213" oldVal="421"/>
    <row newVal="214" oldVal="422"/>
    <row newVal="215" oldVal="423"/>
    <row newVal="216" oldVal="424"/>
    <row newVal="217" oldVal="425"/>
    <row newVal="218" oldVal="426"/>
    <row newVal="219" oldVal="427"/>
    <row newVal="220" oldVal="428"/>
    <row newVal="221" oldVal="429"/>
    <row newVal="222" oldVal="430"/>
    <row newVal="223" oldVal="431"/>
    <row newVal="224" oldVal="432"/>
    <row newVal="225" oldVal="433"/>
    <row newVal="226" oldVal="434"/>
    <row newVal="227" oldVal="435"/>
    <row newVal="228" oldVal="436"/>
    <row newVal="229" oldVal="437"/>
    <row newVal="230" oldVal="438"/>
    <row newVal="231" oldVal="439"/>
    <row newVal="232" oldVal="440"/>
    <row newVal="233" oldVal="441"/>
    <row newVal="234" oldVal="442"/>
    <row newVal="235" oldVal="443"/>
    <row newVal="236" oldVal="444"/>
    <row newVal="237" oldVal="445"/>
    <row newVal="238" oldVal="446"/>
    <row newVal="239" oldVal="447"/>
    <row newVal="240" oldVal="448"/>
    <row newVal="241" oldVal="449"/>
    <row newVal="242" oldVal="450"/>
    <row newVal="243" oldVal="451"/>
    <row newVal="244" oldVal="452"/>
    <row newVal="245" oldVal="453"/>
    <row newVal="246" oldVal="454"/>
    <row newVal="247" oldVal="455"/>
    <row newVal="248" oldVal="456"/>
    <row newVal="249" oldVal="457"/>
    <row newVal="250" oldVal="458"/>
    <row newVal="251" oldVal="459"/>
    <row newVal="252" oldVal="460"/>
    <row newVal="253" oldVal="461"/>
    <row newVal="254" oldVal="462"/>
    <row newVal="255" oldVal="463"/>
    <row newVal="256" oldVal="464"/>
    <row newVal="257" oldVal="465"/>
    <row newVal="258" oldVal="466"/>
    <row newVal="259" oldVal="467"/>
    <row newVal="260" oldVal="468"/>
    <row newVal="261" oldVal="469"/>
    <row newVal="262" oldVal="470"/>
    <row newVal="263" oldVal="471"/>
    <row newVal="264" oldVal="472"/>
    <row newVal="265" oldVal="473"/>
    <row newVal="266" oldVal="474"/>
    <row newVal="267" oldVal="475"/>
    <row newVal="268" oldVal="476"/>
    <row newVal="269" oldVal="477"/>
    <row newVal="270" oldVal="478"/>
    <row newVal="271" oldVal="479"/>
    <row newVal="272" oldVal="480"/>
    <row newVal="273" oldVal="481"/>
    <row newVal="274" oldVal="482"/>
    <row newVal="275" oldVal="483"/>
    <row newVal="276" oldVal="484"/>
    <row newVal="277" oldVal="485"/>
    <row newVal="278" oldVal="486"/>
    <row newVal="279" oldVal="487"/>
    <row newVal="280" oldVal="488"/>
    <row newVal="281" oldVal="489"/>
    <row newVal="282" oldVal="490"/>
    <row newVal="283" oldVal="491"/>
    <row newVal="284" oldVal="492"/>
    <row newVal="285" oldVal="493"/>
    <row newVal="286" oldVal="494"/>
    <row newVal="287" oldVal="495"/>
    <row newVal="288" oldVal="496"/>
    <row newVal="289" oldVal="497"/>
    <row newVal="290" oldVal="498"/>
    <row newVal="291" oldVal="499"/>
    <row newVal="292" oldVal="500"/>
    <row newVal="293" oldVal="501"/>
    <row newVal="294" oldVal="502"/>
    <row newVal="295" oldVal="503"/>
    <row newVal="296" oldVal="504"/>
    <row newVal="297" oldVal="505"/>
    <row newVal="298" oldVal="506"/>
    <row newVal="299" oldVal="507"/>
    <row newVal="300" oldVal="508"/>
    <row newVal="301" oldVal="509"/>
    <row newVal="302" oldVal="510"/>
    <row newVal="303" oldVal="511"/>
    <row newVal="304" oldVal="512"/>
    <row newVal="305" oldVal="513"/>
    <row newVal="306" oldVal="514"/>
    <row newVal="307" oldVal="515"/>
    <row newVal="308" oldVal="516"/>
    <row newVal="309" oldVal="517"/>
    <row newVal="310" oldVal="518"/>
    <row newVal="311" oldVal="519"/>
    <row newVal="312" oldVal="520"/>
    <row newVal="313" oldVal="521"/>
    <row newVal="314" oldVal="522"/>
    <row newVal="315" oldVal="523"/>
    <row newVal="316" oldVal="524"/>
    <row newVal="317" oldVal="525"/>
    <row newVal="318" oldVal="526"/>
    <row newVal="319" oldVal="527"/>
    <row newVal="320" oldVal="528"/>
    <row newVal="321" oldVal="529"/>
    <row newVal="322" oldVal="530"/>
    <row newVal="323" oldVal="531"/>
    <row newVal="324" oldVal="532"/>
    <row newVal="325" oldVal="533"/>
    <row newVal="326" oldVal="534"/>
    <row newVal="327" oldVal="535"/>
    <row newVal="328" oldVal="536"/>
    <row newVal="329" oldVal="537"/>
    <row newVal="330" oldVal="538"/>
    <row newVal="331" oldVal="539"/>
    <row newVal="332" oldVal="540"/>
    <row newVal="333" oldVal="541"/>
    <row newVal="334" oldVal="542"/>
    <row newVal="335" oldVal="543"/>
    <row newVal="336" oldVal="544"/>
    <row newVal="337" oldVal="545"/>
    <row newVal="338" oldVal="546"/>
    <row newVal="339" oldVal="547"/>
    <row newVal="340" oldVal="548"/>
    <row newVal="341" oldVal="549"/>
    <row newVal="342" oldVal="550"/>
    <row newVal="343" oldVal="551"/>
    <row newVal="344" oldVal="552"/>
    <row newVal="345" oldVal="553"/>
    <row newVal="346" oldVal="554"/>
    <row newVal="347" oldVal="555"/>
    <row newVal="348" oldVal="556"/>
    <row newVal="349" oldVal="557"/>
    <row newVal="350" oldVal="558"/>
    <row newVal="351" oldVal="559"/>
    <row newVal="352" oldVal="560"/>
    <row newVal="353" oldVal="561"/>
    <row newVal="354" oldVal="562"/>
    <row newVal="355" oldVal="563"/>
    <row newVal="356" oldVal="564"/>
    <row newVal="357" oldVal="565"/>
    <row newVal="358" oldVal="566"/>
    <row newVal="359" oldVal="567"/>
    <row newVal="360" oldVal="568"/>
    <row newVal="361" oldVal="569"/>
    <row newVal="362" oldVal="570"/>
    <row newVal="363" oldVal="571"/>
    <row newVal="364" oldVal="572"/>
    <row newVal="365" oldVal="573"/>
    <row newVal="366" oldVal="574"/>
    <row newVal="367" oldVal="575"/>
    <row newVal="368" oldVal="576"/>
    <row newVal="369" oldVal="577"/>
    <row newVal="370" oldVal="578"/>
    <row newVal="371" oldVal="579"/>
    <row newVal="372" oldVal="580"/>
    <row newVal="373" oldVal="581"/>
    <row newVal="374" oldVal="582"/>
    <row newVal="375" oldVal="583"/>
    <row newVal="376" oldVal="584"/>
    <row newVal="377" oldVal="585"/>
    <row newVal="378" oldVal="586"/>
    <row newVal="379" oldVal="587"/>
    <row newVal="380" oldVal="588"/>
    <row newVal="381" oldVal="589"/>
    <row newVal="382" oldVal="590"/>
    <row newVal="383" oldVal="591"/>
    <row newVal="384" oldVal="592"/>
    <row newVal="385" oldVal="593"/>
    <row newVal="386" oldVal="594"/>
    <row newVal="387" oldVal="595"/>
    <row newVal="388" oldVal="596"/>
    <row newVal="389" oldVal="597"/>
    <row newVal="390" oldVal="598"/>
    <row newVal="391" oldVal="599"/>
    <row newVal="392" oldVal="600"/>
    <row newVal="393" oldVal="601"/>
    <row newVal="394" oldVal="602"/>
    <row newVal="395" oldVal="603"/>
    <row newVal="396" oldVal="604"/>
    <row newVal="397" oldVal="605"/>
    <row newVal="398" oldVal="606"/>
    <row newVal="399" oldVal="607"/>
    <row newVal="400" oldVal="608"/>
    <row newVal="401" oldVal="609"/>
    <row newVal="402" oldVal="610"/>
    <row newVal="403" oldVal="611"/>
    <row newVal="404" oldVal="612"/>
    <row newVal="405" oldVal="613"/>
    <row newVal="406" oldVal="614"/>
    <row newVal="407" oldVal="615"/>
    <row newVal="408" oldVal="616"/>
    <row newVal="409" oldVal="617"/>
    <row newVal="410" oldVal="618"/>
    <row newVal="411" oldVal="619"/>
    <row newVal="412" oldVal="620"/>
    <row newVal="413" oldVal="621"/>
    <row newVal="414" oldVal="622"/>
    <row newVal="415" oldVal="623"/>
    <row newVal="416" oldVal="624"/>
    <row newVal="417" oldVal="625"/>
    <row newVal="418" oldVal="626"/>
    <row newVal="419" oldVal="627"/>
    <row newVal="420" oldVal="628"/>
    <row newVal="421" oldVal="629"/>
    <row newVal="422" oldVal="630"/>
    <row newVal="423" oldVal="631"/>
    <row newVal="424" oldVal="632"/>
    <row newVal="425" oldVal="633"/>
    <row newVal="426" oldVal="634"/>
    <row newVal="427" oldVal="635"/>
    <row newVal="428" oldVal="636"/>
    <row newVal="429" oldVal="637"/>
    <row newVal="430" oldVal="638"/>
    <row newVal="431" oldVal="639"/>
    <row newVal="432" oldVal="640"/>
    <row newVal="433" oldVal="641"/>
    <row newVal="434" oldVal="642"/>
    <row newVal="435" oldVal="643"/>
    <row newVal="436" oldVal="644"/>
    <row newVal="437" oldVal="645"/>
    <row newVal="438" oldVal="646"/>
    <row newVal="439" oldVal="647"/>
    <row newVal="440" oldVal="648"/>
    <row newVal="441" oldVal="649"/>
    <row newVal="442" oldVal="650"/>
    <row newVal="443" oldVal="651"/>
    <row newVal="444" oldVal="652"/>
    <row newVal="445" oldVal="653"/>
    <row newVal="446" oldVal="654"/>
    <row newVal="447" oldVal="655"/>
    <row newVal="448" oldVal="656"/>
    <row newVal="449" oldVal="657"/>
    <row newVal="450" oldVal="658"/>
    <row newVal="451" oldVal="659"/>
    <row newVal="452" oldVal="660"/>
    <row newVal="453" oldVal="661"/>
    <row newVal="454" oldVal="662"/>
    <row newVal="455" oldVal="663"/>
    <row newVal="456" oldVal="664"/>
    <row newVal="457" oldVal="665"/>
    <row newVal="458" oldVal="666"/>
    <row newVal="459" oldVal="667"/>
    <row newVal="460" oldVal="668"/>
    <row newVal="461" oldVal="669"/>
    <row newVal="462" oldVal="670"/>
    <row newVal="463" oldVal="671"/>
    <row newVal="464" oldVal="672"/>
    <row newVal="465" oldVal="673"/>
    <row newVal="466" oldVal="674"/>
    <row newVal="467" oldVal="675"/>
    <row newVal="468" oldVal="676"/>
    <row newVal="469" oldVal="677"/>
    <row newVal="470" oldVal="678"/>
    <row newVal="471" oldVal="679"/>
    <row newVal="472" oldVal="680"/>
    <row newVal="473" oldVal="681"/>
    <row newVal="474" oldVal="682"/>
    <row newVal="475" oldVal="683"/>
    <row newVal="476" oldVal="684"/>
    <row newVal="477" oldVal="685"/>
    <row newVal="478" oldVal="686"/>
    <row newVal="479" oldVal="687"/>
    <row newVal="480" oldVal="688"/>
    <row newVal="481" oldVal="689"/>
    <row newVal="482" oldVal="690"/>
    <row newVal="483" oldVal="691"/>
    <row newVal="484" oldVal="692"/>
    <row newVal="485" oldVal="693"/>
    <row newVal="486" oldVal="694"/>
    <row newVal="487" oldVal="695"/>
    <row newVal="488" oldVal="696"/>
    <row newVal="489" oldVal="697"/>
    <row newVal="490" oldVal="698"/>
    <row newVal="491" oldVal="699"/>
    <row newVal="492" oldVal="700"/>
    <row newVal="493" oldVal="701"/>
    <row newVal="494" oldVal="702"/>
    <row newVal="495" oldVal="703"/>
    <row newVal="496" oldVal="704"/>
    <row newVal="497" oldVal="705"/>
    <row newVal="498" oldVal="706"/>
    <row newVal="499" oldVal="707"/>
    <row newVal="500" oldVal="708"/>
    <row newVal="501" oldVal="709"/>
    <row newVal="502" oldVal="710"/>
    <row newVal="503" oldVal="711"/>
    <row newVal="504" oldVal="712"/>
    <row newVal="505" oldVal="713"/>
    <row newVal="506" oldVal="714"/>
    <row newVal="507" oldVal="715"/>
    <row newVal="508" oldVal="716"/>
    <row newVal="509" oldVal="717"/>
    <row newVal="510" oldVal="718"/>
    <row newVal="511" oldVal="719"/>
    <row newVal="512" oldVal="720"/>
    <row newVal="513" oldVal="721"/>
    <row newVal="514" oldVal="722"/>
    <row newVal="515" oldVal="723"/>
    <row newVal="516" oldVal="724"/>
    <row newVal="517" oldVal="725"/>
    <row newVal="518" oldVal="726"/>
    <row newVal="519" oldVal="727"/>
    <row newVal="520" oldVal="728"/>
    <row newVal="521" oldVal="729"/>
    <row newVal="522" oldVal="730"/>
    <row newVal="523" oldVal="731"/>
    <row newVal="524" oldVal="732"/>
    <row newVal="525" oldVal="733"/>
    <row newVal="526" oldVal="734"/>
    <row newVal="527" oldVal="735"/>
    <row newVal="528" oldVal="736"/>
    <row newVal="529" oldVal="737"/>
    <row newVal="530" oldVal="738"/>
    <row newVal="531" oldVal="739"/>
    <row newVal="532" oldVal="740"/>
    <row newVal="533" oldVal="741"/>
    <row newVal="534" oldVal="742"/>
    <row newVal="535" oldVal="743"/>
    <row newVal="536" oldVal="744"/>
    <row newVal="537" oldVal="745"/>
    <row newVal="538" oldVal="746"/>
    <row newVal="539" oldVal="747"/>
    <row newVal="540" oldVal="748"/>
    <row newVal="541" oldVal="749"/>
    <row newVal="542" oldVal="750"/>
    <row newVal="543" oldVal="751"/>
    <row newVal="544" oldVal="752"/>
    <row newVal="545" oldVal="753"/>
    <row newVal="546" oldVal="754"/>
    <row newVal="547" oldVal="755"/>
    <row newVal="548" oldVal="756"/>
    <row newVal="549" oldVal="757"/>
    <row newVal="550" oldVal="758"/>
    <row newVal="551" oldVal="759"/>
    <row newVal="552" oldVal="760"/>
    <row newVal="553" oldVal="761"/>
    <row newVal="554" oldVal="762"/>
    <row newVal="555" oldVal="763"/>
    <row newVal="556" oldVal="764"/>
    <row newVal="557" oldVal="765"/>
    <row newVal="558" oldVal="766"/>
    <row newVal="559" oldVal="767"/>
    <row newVal="560" oldVal="768"/>
    <row newVal="561" oldVal="769"/>
    <row newVal="562" oldVal="770"/>
    <row newVal="563" oldVal="771"/>
    <row newVal="564" oldVal="772"/>
    <row newVal="565" oldVal="773"/>
    <row newVal="566" oldVal="774"/>
    <row newVal="567" oldVal="775"/>
    <row newVal="568" oldVal="776"/>
    <row newVal="569" oldVal="777"/>
    <row newVal="570" oldVal="778"/>
    <row newVal="571" oldVal="779"/>
    <row newVal="572" oldVal="780"/>
    <row newVal="573" oldVal="781"/>
    <row newVal="574" oldVal="782"/>
    <row newVal="575" oldVal="783"/>
    <row newVal="576" oldVal="784"/>
    <row newVal="577" oldVal="785"/>
    <row newVal="578" oldVal="786"/>
    <row newVal="579" oldVal="787"/>
    <row newVal="580" oldVal="788"/>
    <row newVal="581" oldVal="789"/>
    <row newVal="582" oldVal="790"/>
    <row newVal="583" oldVal="791"/>
    <row newVal="584" oldVal="792"/>
    <row newVal="585" oldVal="793"/>
    <row newVal="586" oldVal="794"/>
    <row newVal="587" oldVal="795"/>
    <row newVal="588" oldVal="796"/>
    <row newVal="589" oldVal="797"/>
    <row newVal="590" oldVal="798"/>
    <row newVal="591" oldVal="799"/>
    <row newVal="592" oldVal="800"/>
    <row newVal="593" oldVal="801"/>
    <row newVal="594" oldVal="802"/>
    <row newVal="595" oldVal="803"/>
    <row newVal="596" oldVal="804"/>
    <row newVal="597" oldVal="805"/>
    <row newVal="598" oldVal="806"/>
    <row newVal="599" oldVal="807"/>
    <row newVal="600" oldVal="808"/>
    <row newVal="601" oldVal="809"/>
    <row newVal="602" oldVal="810"/>
    <row newVal="603" oldVal="811"/>
    <row newVal="604" oldVal="812"/>
    <row newVal="605" oldVal="813"/>
    <row newVal="606" oldVal="814"/>
    <row newVal="607" oldVal="815"/>
    <row newVal="608" oldVal="816"/>
    <row newVal="609" oldVal="817"/>
    <row newVal="610" oldVal="818"/>
    <row newVal="611" oldVal="819"/>
    <row newVal="612" oldVal="820"/>
    <row newVal="613" oldVal="821"/>
    <row newVal="614" oldVal="822"/>
    <row newVal="615" oldVal="823"/>
    <row newVal="616" oldVal="824"/>
    <row newVal="617" oldVal="825"/>
    <row newVal="618" oldVal="826"/>
    <row newVal="619" oldVal="827"/>
    <row newVal="620" oldVal="828"/>
    <row newVal="621" oldVal="829"/>
    <row newVal="622" oldVal="830"/>
    <row newVal="623" oldVal="831"/>
    <row newVal="624" oldVal="832"/>
    <row newVal="625" oldVal="833"/>
    <row newVal="626" oldVal="834"/>
    <row newVal="627" oldVal="835"/>
    <row newVal="628" oldVal="836"/>
    <row newVal="629" oldVal="837"/>
    <row newVal="630" oldVal="838"/>
    <row newVal="631" oldVal="839"/>
    <row newVal="632" oldVal="840"/>
    <row newVal="633" oldVal="841"/>
    <row newVal="634" oldVal="842"/>
    <row newVal="635" oldVal="843"/>
    <row newVal="636" oldVal="844"/>
    <row newVal="637" oldVal="845"/>
    <row newVal="638" oldVal="846"/>
    <row newVal="639" oldVal="847"/>
    <row newVal="640" oldVal="848"/>
    <row newVal="641" oldVal="849"/>
    <row newVal="642" oldVal="850"/>
    <row newVal="643" oldVal="851"/>
    <row newVal="644" oldVal="852"/>
    <row newVal="645" oldVal="853"/>
    <row newVal="646" oldVal="854"/>
    <row newVal="647" oldVal="855"/>
    <row newVal="648" oldVal="856"/>
    <row newVal="649" oldVal="857"/>
    <row newVal="650" oldVal="858"/>
    <row newVal="651" oldVal="859"/>
    <row newVal="652" oldVal="860"/>
    <row newVal="653" oldVal="861"/>
    <row newVal="654" oldVal="862"/>
    <row newVal="655" oldVal="863"/>
    <row newVal="656" oldVal="864"/>
    <row newVal="657" oldVal="865"/>
    <row newVal="658" oldVal="866"/>
    <row newVal="659" oldVal="867"/>
    <row newVal="660" oldVal="868"/>
    <row newVal="661" oldVal="869"/>
    <row newVal="662" oldVal="870"/>
    <row newVal="663" oldVal="871"/>
    <row newVal="664" oldVal="872"/>
    <row newVal="665" oldVal="873"/>
    <row newVal="666" oldVal="874"/>
    <row newVal="667" oldVal="875"/>
    <row newVal="668" oldVal="876"/>
    <row newVal="669" oldVal="877"/>
    <row newVal="670" oldVal="878"/>
    <row newVal="671" oldVal="879"/>
    <row newVal="672" oldVal="880"/>
    <row newVal="673" oldVal="881"/>
    <row newVal="674" oldVal="882"/>
    <row newVal="675" oldVal="883"/>
    <row newVal="676" oldVal="884"/>
    <row newVal="677" oldVal="885"/>
    <row newVal="678" oldVal="886"/>
    <row newVal="679" oldVal="887"/>
    <row newVal="680" oldVal="888"/>
    <row newVal="681" oldVal="889"/>
    <row newVal="682" oldVal="890"/>
    <row newVal="683" oldVal="891"/>
    <row newVal="684" oldVal="892"/>
    <row newVal="685" oldVal="893"/>
    <row newVal="686" oldVal="894"/>
    <row newVal="687" oldVal="895"/>
    <row newVal="688" oldVal="896"/>
    <row newVal="689" oldVal="897"/>
    <row newVal="690" oldVal="898"/>
    <row newVal="691" oldVal="899"/>
    <row newVal="692" oldVal="900"/>
    <row newVal="693" oldVal="901"/>
    <row newVal="694" oldVal="902"/>
    <row newVal="695" oldVal="903"/>
    <row newVal="696" oldVal="904"/>
    <row newVal="697" oldVal="905"/>
    <row newVal="698" oldVal="906"/>
    <row newVal="699" oldVal="907"/>
    <row newVal="700" oldVal="908"/>
    <row newVal="701" oldVal="909"/>
    <row newVal="702" oldVal="910"/>
    <row newVal="703" oldVal="911"/>
    <row newVal="704" oldVal="912"/>
    <row newVal="705" oldVal="913"/>
    <row newVal="706" oldVal="914"/>
    <row newVal="707" oldVal="915"/>
    <row newVal="708" oldVal="916"/>
    <row newVal="709" oldVal="917"/>
    <row newVal="710" oldVal="918"/>
    <row newVal="711" oldVal="919"/>
    <row newVal="712" oldVal="920"/>
    <row newVal="713" oldVal="921"/>
    <row newVal="714" oldVal="922"/>
    <row newVal="715" oldVal="923"/>
    <row newVal="716" oldVal="924"/>
    <row newVal="717" oldVal="925"/>
    <row newVal="718" oldVal="926"/>
    <row newVal="719" oldVal="927"/>
    <row newVal="720" oldVal="928"/>
    <row newVal="721" oldVal="929"/>
    <row newVal="722" oldVal="930"/>
    <row newVal="723" oldVal="931"/>
    <row newVal="724" oldVal="932"/>
    <row newVal="725" oldVal="933"/>
    <row newVal="726" oldVal="934"/>
    <row newVal="727" oldVal="935"/>
    <row newVal="728" oldVal="936"/>
    <row newVal="729" oldVal="937"/>
    <row newVal="730" oldVal="938"/>
    <row newVal="731" oldVal="939"/>
    <row newVal="732" oldVal="940"/>
    <row newVal="733" oldVal="941"/>
    <row newVal="734" oldVal="942"/>
    <row newVal="735" oldVal="943"/>
    <row newVal="736" oldVal="944"/>
    <row newVal="737" oldVal="945"/>
    <row newVal="738" oldVal="946"/>
    <row newVal="739" oldVal="947"/>
    <row newVal="740" oldVal="948"/>
    <row newVal="741" oldVal="949"/>
    <row newVal="742" oldVal="950"/>
    <row newVal="743" oldVal="951"/>
    <row newVal="744" oldVal="952"/>
    <row newVal="745" oldVal="953"/>
    <row newVal="746" oldVal="954"/>
    <row newVal="747" oldVal="955"/>
    <row newVal="748" oldVal="956"/>
    <row newVal="749" oldVal="957"/>
    <row newVal="750" oldVal="958"/>
    <row newVal="751" oldVal="959"/>
    <row newVal="752" oldVal="960"/>
    <row newVal="753" oldVal="961"/>
    <row newVal="754" oldVal="962"/>
    <row newVal="755" oldVal="963"/>
    <row newVal="756" oldVal="964"/>
    <row newVal="757" oldVal="965"/>
    <row newVal="758" oldVal="966"/>
    <row newVal="759" oldVal="967"/>
    <row newVal="760" oldVal="968"/>
    <row newVal="761" oldVal="969"/>
    <row newVal="762" oldVal="970"/>
    <row newVal="763" oldVal="971"/>
    <row newVal="764" oldVal="972"/>
    <row newVal="765" oldVal="973"/>
    <row newVal="766" oldVal="974"/>
    <row newVal="767" oldVal="975"/>
    <row newVal="768" oldVal="976"/>
    <row newVal="769" oldVal="977"/>
    <row newVal="770" oldVal="978"/>
    <row newVal="771" oldVal="979"/>
    <row newVal="772" oldVal="980"/>
    <row newVal="773" oldVal="981"/>
    <row newVal="774" oldVal="982"/>
    <row newVal="775" oldVal="983"/>
    <row newVal="776" oldVal="984"/>
    <row newVal="777" oldVal="985"/>
    <row newVal="778" oldVal="986"/>
    <row newVal="779" oldVal="987"/>
    <row newVal="780" oldVal="988"/>
    <row newVal="781" oldVal="989"/>
    <row newVal="782" oldVal="990"/>
    <row newVal="783" oldVal="991"/>
    <row newVal="784" oldVal="992"/>
    <row newVal="785" oldVal="993"/>
    <row newVal="786" oldVal="994"/>
    <row newVal="787" oldVal="995"/>
    <row newVal="788" oldVal="60"/>
    <row newVal="789" oldVal="61"/>
    <row newVal="790" oldVal="62"/>
    <row newVal="791" oldVal="63"/>
    <row newVal="792" oldVal="64"/>
    <row newVal="793" oldVal="65"/>
    <row newVal="794" oldVal="66"/>
    <row newVal="795" oldVal="67"/>
    <row newVal="796" oldVal="68"/>
    <row newVal="797" oldVal="69"/>
    <row newVal="798" oldVal="70"/>
    <row newVal="799" oldVal="71"/>
    <row newVal="800" oldVal="72"/>
    <row newVal="801" oldVal="73"/>
    <row newVal="802" oldVal="74"/>
    <row newVal="803" oldVal="75"/>
    <row newVal="804" oldVal="76"/>
    <row newVal="805" oldVal="77"/>
    <row newVal="806" oldVal="78"/>
    <row newVal="807" oldVal="79"/>
    <row newVal="808" oldVal="80"/>
    <row newVal="809" oldVal="81"/>
    <row newVal="810" oldVal="82"/>
    <row newVal="811" oldVal="83"/>
    <row newVal="812" oldVal="84"/>
    <row newVal="813" oldVal="85"/>
    <row newVal="814" oldVal="86"/>
    <row newVal="815" oldVal="87"/>
    <row newVal="816" oldVal="88"/>
    <row newVal="817" oldVal="89"/>
    <row newVal="818" oldVal="90"/>
    <row newVal="819" oldVal="91"/>
    <row newVal="820" oldVal="92"/>
    <row newVal="821" oldVal="93"/>
    <row newVal="822" oldVal="94"/>
    <row newVal="823" oldVal="95"/>
    <row newVal="824" oldVal="96"/>
    <row newVal="825" oldVal="97"/>
    <row newVal="826" oldVal="98"/>
    <row newVal="827" oldVal="99"/>
    <row newVal="828" oldVal="100"/>
    <row newVal="829" oldVal="101"/>
    <row newVal="830" oldVal="102"/>
    <row newVal="831" oldVal="103"/>
    <row newVal="832" oldVal="104"/>
    <row newVal="833" oldVal="105"/>
    <row newVal="834" oldVal="106"/>
    <row newVal="835" oldVal="107"/>
    <row newVal="836" oldVal="108"/>
    <row newVal="837" oldVal="109"/>
    <row newVal="838" oldVal="110"/>
    <row newVal="839" oldVal="111"/>
    <row newVal="840" oldVal="112"/>
    <row newVal="841" oldVal="113"/>
    <row newVal="842" oldVal="114"/>
    <row newVal="843" oldVal="115"/>
    <row newVal="844" oldVal="116"/>
    <row newVal="845" oldVal="117"/>
    <row newVal="846" oldVal="118"/>
    <row newVal="847" oldVal="119"/>
    <row newVal="848" oldVal="120"/>
    <row newVal="849" oldVal="121"/>
    <row newVal="850" oldVal="122"/>
    <row newVal="851" oldVal="123"/>
    <row newVal="852" oldVal="124"/>
    <row newVal="853" oldVal="125"/>
    <row newVal="854" oldVal="126"/>
    <row newVal="855" oldVal="127"/>
    <row newVal="856" oldVal="128"/>
    <row newVal="857" oldVal="129"/>
    <row newVal="858" oldVal="130"/>
    <row newVal="859" oldVal="131"/>
    <row newVal="860" oldVal="132"/>
    <row newVal="861" oldVal="133"/>
    <row newVal="862" oldVal="134"/>
    <row newVal="863" oldVal="135"/>
    <row newVal="864" oldVal="136"/>
    <row newVal="865" oldVal="137"/>
    <row newVal="866" oldVal="138"/>
    <row newVal="867" oldVal="139"/>
    <row newVal="868" oldVal="140"/>
    <row newVal="869" oldVal="141"/>
    <row newVal="870" oldVal="142"/>
    <row newVal="871" oldVal="143"/>
    <row newVal="872" oldVal="144"/>
    <row newVal="873" oldVal="145"/>
    <row newVal="874" oldVal="146"/>
    <row newVal="875" oldVal="147"/>
    <row newVal="876" oldVal="148"/>
    <row newVal="877" oldVal="149"/>
    <row newVal="878" oldVal="150"/>
    <row newVal="879" oldVal="151"/>
    <row newVal="880" oldVal="152"/>
    <row newVal="881" oldVal="153"/>
    <row newVal="882" oldVal="154"/>
    <row newVal="883" oldVal="155"/>
    <row newVal="884" oldVal="156"/>
    <row newVal="885" oldVal="157"/>
    <row newVal="886" oldVal="158"/>
    <row newVal="887" oldVal="159"/>
    <row newVal="888" oldVal="160"/>
    <row newVal="889" oldVal="161"/>
    <row newVal="890" oldVal="162"/>
    <row newVal="891" oldVal="163"/>
    <row newVal="892" oldVal="164"/>
    <row newVal="893" oldVal="165"/>
    <row newVal="894" oldVal="166"/>
    <row newVal="895" oldVal="167"/>
    <row newVal="896" oldVal="168"/>
    <row newVal="897" oldVal="169"/>
    <row newVal="898" oldVal="170"/>
    <row newVal="899" oldVal="171"/>
    <row newVal="900" oldVal="172"/>
    <row newVal="901" oldVal="173"/>
    <row newVal="902" oldVal="174"/>
    <row newVal="903" oldVal="175"/>
    <row newVal="904" oldVal="176"/>
    <row newVal="905" oldVal="177"/>
    <row newVal="906" oldVal="178"/>
    <row newVal="907" oldVal="179"/>
    <row newVal="908" oldVal="180"/>
    <row newVal="909" oldVal="181"/>
    <row newVal="910" oldVal="182"/>
    <row newVal="911" oldVal="183"/>
    <row newVal="912" oldVal="184"/>
    <row newVal="913" oldVal="185"/>
    <row newVal="914" oldVal="186"/>
    <row newVal="915" oldVal="187"/>
    <row newVal="916" oldVal="188"/>
    <row newVal="917" oldVal="189"/>
    <row newVal="918" oldVal="190"/>
    <row newVal="919" oldVal="191"/>
    <row newVal="920" oldVal="192"/>
    <row newVal="921" oldVal="193"/>
    <row newVal="922" oldVal="194"/>
    <row newVal="923" oldVal="195"/>
    <row newVal="924" oldVal="196"/>
    <row newVal="925" oldVal="197"/>
    <row newVal="926" oldVal="198"/>
    <row newVal="927" oldVal="199"/>
    <row newVal="928" oldVal="200"/>
    <row newVal="929" oldVal="201"/>
    <row newVal="930" oldVal="202"/>
    <row newVal="931" oldVal="203"/>
    <row newVal="932" oldVal="204"/>
    <row newVal="933" oldVal="205"/>
    <row newVal="934" oldVal="206"/>
    <row newVal="935" oldVal="207"/>
    <row newVal="936" oldVal="208"/>
    <row newVal="937" oldVal="209"/>
    <row newVal="938" oldVal="210"/>
    <row newVal="939" oldVal="211"/>
    <row newVal="940" oldVal="212"/>
    <row newVal="941" oldVal="213"/>
    <row newVal="942" oldVal="214"/>
    <row newVal="943" oldVal="215"/>
    <row newVal="944" oldVal="216"/>
    <row newVal="945" oldVal="217"/>
    <row newVal="946" oldVal="218"/>
    <row newVal="947" oldVal="219"/>
    <row newVal="948" oldVal="220"/>
    <row newVal="949" oldVal="221"/>
    <row newVal="950" oldVal="222"/>
    <row newVal="951" oldVal="223"/>
    <row newVal="952" oldVal="224"/>
    <row newVal="953" oldVal="225"/>
    <row newVal="954" oldVal="226"/>
    <row newVal="955" oldVal="227"/>
    <row newVal="956" oldVal="228"/>
    <row newVal="957" oldVal="229"/>
    <row newVal="958" oldVal="230"/>
    <row newVal="959" oldVal="231"/>
    <row newVal="960" oldVal="232"/>
    <row newVal="961" oldVal="233"/>
    <row newVal="962" oldVal="234"/>
    <row newVal="963" oldVal="235"/>
    <row newVal="964" oldVal="236"/>
    <row newVal="965" oldVal="237"/>
    <row newVal="966" oldVal="238"/>
    <row newVal="967" oldVal="239"/>
    <row newVal="968" oldVal="240"/>
    <row newVal="969" oldVal="241"/>
    <row newVal="970" oldVal="242"/>
    <row newVal="971" oldVal="243"/>
    <row newVal="972" oldVal="244"/>
    <row newVal="973" oldVal="245"/>
    <row newVal="974" oldVal="246"/>
    <row newVal="975" oldVal="247"/>
    <row newVal="976" oldVal="248"/>
    <row newVal="977" oldVal="249"/>
    <row newVal="978" oldVal="250"/>
    <row newVal="979" oldVal="251"/>
    <row newVal="980" oldVal="252"/>
    <row newVal="981" oldVal="253"/>
    <row newVal="982" oldVal="254"/>
    <row newVal="983" oldVal="255"/>
    <row newVal="984" oldVal="256"/>
    <row newVal="985" oldVal="257"/>
    <row newVal="986" oldVal="258"/>
    <row newVal="987" oldVal="259"/>
    <row newVal="988" oldVal="260"/>
    <row newVal="989" oldVal="261"/>
    <row newVal="990" oldVal="262"/>
    <row newVal="991" oldVal="263"/>
    <row newVal="992" oldVal="264"/>
    <row newVal="993" oldVal="265"/>
    <row newVal="994" oldVal="266"/>
    <row newVal="995" oldVal="267"/>
  </rowSortMap>
</worksheetSortMap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Bodycomp INPUT</vt:lpstr>
      <vt:lpstr>SCORED DATA</vt:lpstr>
      <vt:lpstr>LMS</vt:lpstr>
      <vt:lpstr>Z</vt:lpstr>
      <vt:lpstr>calc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Paluch, Rocco</dc:creator>
  <cp:lastModifiedBy>Carr, Katelyn</cp:lastModifiedBy>
  <dcterms:created xsi:type="dcterms:W3CDTF">2016-06-13T15:40:13Z</dcterms:created>
  <dcterms:modified xsi:type="dcterms:W3CDTF">2018-11-08T15:09:43Z</dcterms:modified>
</cp:coreProperties>
</file>